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ander King\Desktop\GameDesign\TutPlus\Incremental\"/>
    </mc:Choice>
  </mc:AlternateContent>
  <bookViews>
    <workbookView xWindow="0" yWindow="0" windowWidth="28800" windowHeight="12135"/>
  </bookViews>
  <sheets>
    <sheet name="AdvCap_EfficiencyCalc" sheetId="1" r:id="rId1"/>
  </sheets>
  <definedNames>
    <definedName name="_xlnm._FilterDatabase" localSheetId="0" hidden="1">AdvCap_EfficiencyCalc!$A$11:$N$6311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" l="1"/>
  <c r="B29" i="1" s="1"/>
  <c r="B35" i="1" s="1"/>
  <c r="B41" i="1" s="1"/>
  <c r="B47" i="1" s="1"/>
  <c r="B53" i="1" s="1"/>
  <c r="B59" i="1" s="1"/>
  <c r="B65" i="1" s="1"/>
  <c r="B71" i="1" s="1"/>
  <c r="B77" i="1" s="1"/>
  <c r="B83" i="1" s="1"/>
  <c r="B89" i="1" s="1"/>
  <c r="B95" i="1" s="1"/>
  <c r="B101" i="1" s="1"/>
  <c r="B107" i="1" s="1"/>
  <c r="B113" i="1" s="1"/>
  <c r="B119" i="1" s="1"/>
  <c r="B125" i="1" s="1"/>
  <c r="B131" i="1" s="1"/>
  <c r="B137" i="1" s="1"/>
  <c r="B143" i="1" s="1"/>
  <c r="B149" i="1" s="1"/>
  <c r="B155" i="1" s="1"/>
  <c r="B161" i="1" s="1"/>
  <c r="B167" i="1" s="1"/>
  <c r="B173" i="1" s="1"/>
  <c r="B179" i="1" s="1"/>
  <c r="B185" i="1" s="1"/>
  <c r="B191" i="1" s="1"/>
  <c r="B197" i="1" s="1"/>
  <c r="B203" i="1" s="1"/>
  <c r="B209" i="1" s="1"/>
  <c r="B215" i="1" s="1"/>
  <c r="B221" i="1" s="1"/>
  <c r="B227" i="1" s="1"/>
  <c r="B233" i="1" s="1"/>
  <c r="B239" i="1" s="1"/>
  <c r="B245" i="1" s="1"/>
  <c r="B251" i="1" s="1"/>
  <c r="B257" i="1" s="1"/>
  <c r="B263" i="1" s="1"/>
  <c r="B269" i="1" s="1"/>
  <c r="B275" i="1" s="1"/>
  <c r="B281" i="1" s="1"/>
  <c r="B287" i="1" s="1"/>
  <c r="B293" i="1" s="1"/>
  <c r="B299" i="1" s="1"/>
  <c r="B305" i="1" s="1"/>
  <c r="B311" i="1" s="1"/>
  <c r="B317" i="1" s="1"/>
  <c r="B323" i="1" s="1"/>
  <c r="B329" i="1" s="1"/>
  <c r="B335" i="1" s="1"/>
  <c r="B341" i="1" s="1"/>
  <c r="B347" i="1" s="1"/>
  <c r="B353" i="1" s="1"/>
  <c r="B359" i="1" s="1"/>
  <c r="B365" i="1" s="1"/>
  <c r="B371" i="1" s="1"/>
  <c r="B377" i="1" s="1"/>
  <c r="B383" i="1" s="1"/>
  <c r="B389" i="1" s="1"/>
  <c r="B395" i="1" s="1"/>
  <c r="B401" i="1" s="1"/>
  <c r="B407" i="1" s="1"/>
  <c r="B413" i="1" s="1"/>
  <c r="B419" i="1" s="1"/>
  <c r="B425" i="1" s="1"/>
  <c r="B431" i="1" s="1"/>
  <c r="B437" i="1" s="1"/>
  <c r="B443" i="1" s="1"/>
  <c r="B449" i="1" s="1"/>
  <c r="B455" i="1" s="1"/>
  <c r="B461" i="1" s="1"/>
  <c r="B467" i="1" s="1"/>
  <c r="B473" i="1" s="1"/>
  <c r="B479" i="1" s="1"/>
  <c r="B485" i="1" s="1"/>
  <c r="B491" i="1" s="1"/>
  <c r="B497" i="1" s="1"/>
  <c r="B503" i="1" s="1"/>
  <c r="B509" i="1" s="1"/>
  <c r="B515" i="1" s="1"/>
  <c r="B521" i="1" s="1"/>
  <c r="B527" i="1" s="1"/>
  <c r="B533" i="1" s="1"/>
  <c r="B539" i="1" s="1"/>
  <c r="B545" i="1" s="1"/>
  <c r="B551" i="1" s="1"/>
  <c r="B557" i="1" s="1"/>
  <c r="B563" i="1" s="1"/>
  <c r="B569" i="1" s="1"/>
  <c r="B575" i="1" s="1"/>
  <c r="B581" i="1" s="1"/>
  <c r="B587" i="1" s="1"/>
  <c r="B593" i="1" s="1"/>
  <c r="B599" i="1" s="1"/>
  <c r="B605" i="1" s="1"/>
  <c r="B611" i="1" s="1"/>
  <c r="B617" i="1" s="1"/>
  <c r="B623" i="1" s="1"/>
  <c r="B629" i="1" s="1"/>
  <c r="B635" i="1" s="1"/>
  <c r="B641" i="1" s="1"/>
  <c r="B647" i="1" s="1"/>
  <c r="B653" i="1" s="1"/>
  <c r="B659" i="1" s="1"/>
  <c r="B665" i="1" s="1"/>
  <c r="B671" i="1" s="1"/>
  <c r="B677" i="1" s="1"/>
  <c r="B683" i="1" s="1"/>
  <c r="B689" i="1" s="1"/>
  <c r="B695" i="1" s="1"/>
  <c r="B701" i="1" s="1"/>
  <c r="B707" i="1" s="1"/>
  <c r="B713" i="1" s="1"/>
  <c r="B719" i="1" s="1"/>
  <c r="B725" i="1" s="1"/>
  <c r="B731" i="1" s="1"/>
  <c r="B737" i="1" s="1"/>
  <c r="B743" i="1" s="1"/>
  <c r="B749" i="1" s="1"/>
  <c r="B755" i="1" s="1"/>
  <c r="B761" i="1" s="1"/>
  <c r="B767" i="1" s="1"/>
  <c r="B773" i="1" s="1"/>
  <c r="B779" i="1" s="1"/>
  <c r="B785" i="1" s="1"/>
  <c r="B791" i="1" s="1"/>
  <c r="B797" i="1" s="1"/>
  <c r="B803" i="1" s="1"/>
  <c r="B809" i="1" s="1"/>
  <c r="B815" i="1" s="1"/>
  <c r="B821" i="1" s="1"/>
  <c r="B827" i="1" s="1"/>
  <c r="B833" i="1" s="1"/>
  <c r="B839" i="1" s="1"/>
  <c r="B845" i="1" s="1"/>
  <c r="B851" i="1" s="1"/>
  <c r="B857" i="1" s="1"/>
  <c r="B863" i="1" s="1"/>
  <c r="B869" i="1" s="1"/>
  <c r="B875" i="1" s="1"/>
  <c r="B881" i="1" s="1"/>
  <c r="B887" i="1" s="1"/>
  <c r="B893" i="1" s="1"/>
  <c r="B899" i="1" s="1"/>
  <c r="B905" i="1" s="1"/>
  <c r="B911" i="1" s="1"/>
  <c r="B917" i="1" s="1"/>
  <c r="B923" i="1" s="1"/>
  <c r="B929" i="1" s="1"/>
  <c r="B935" i="1" s="1"/>
  <c r="B941" i="1" s="1"/>
  <c r="B947" i="1" s="1"/>
  <c r="B953" i="1" s="1"/>
  <c r="B959" i="1" s="1"/>
  <c r="B965" i="1" s="1"/>
  <c r="B971" i="1" s="1"/>
  <c r="B977" i="1" s="1"/>
  <c r="B983" i="1" s="1"/>
  <c r="B989" i="1" s="1"/>
  <c r="B995" i="1" s="1"/>
  <c r="B1001" i="1" s="1"/>
  <c r="B1007" i="1" s="1"/>
  <c r="B1013" i="1" s="1"/>
  <c r="B1019" i="1" s="1"/>
  <c r="B1025" i="1" s="1"/>
  <c r="B1031" i="1" s="1"/>
  <c r="B1037" i="1" s="1"/>
  <c r="B1043" i="1" s="1"/>
  <c r="B1049" i="1" s="1"/>
  <c r="B1055" i="1" s="1"/>
  <c r="B1061" i="1" s="1"/>
  <c r="B1067" i="1" s="1"/>
  <c r="B1073" i="1" s="1"/>
  <c r="B1079" i="1" s="1"/>
  <c r="B1085" i="1" s="1"/>
  <c r="B1091" i="1" s="1"/>
  <c r="B1097" i="1" s="1"/>
  <c r="B1103" i="1" s="1"/>
  <c r="B1109" i="1" s="1"/>
  <c r="B1115" i="1" s="1"/>
  <c r="B1121" i="1" s="1"/>
  <c r="B1127" i="1" s="1"/>
  <c r="B1133" i="1" s="1"/>
  <c r="B1139" i="1" s="1"/>
  <c r="B1145" i="1" s="1"/>
  <c r="B1151" i="1" s="1"/>
  <c r="B1157" i="1" s="1"/>
  <c r="B1163" i="1" s="1"/>
  <c r="B1169" i="1" s="1"/>
  <c r="B1175" i="1" s="1"/>
  <c r="B1181" i="1" s="1"/>
  <c r="B1187" i="1" s="1"/>
  <c r="B1193" i="1" s="1"/>
  <c r="B1199" i="1" s="1"/>
  <c r="B1205" i="1" s="1"/>
  <c r="B1211" i="1" s="1"/>
  <c r="B1217" i="1" s="1"/>
  <c r="B1223" i="1" s="1"/>
  <c r="B1229" i="1" s="1"/>
  <c r="B1235" i="1" s="1"/>
  <c r="B1241" i="1" s="1"/>
  <c r="B1247" i="1" s="1"/>
  <c r="B1253" i="1" s="1"/>
  <c r="B1259" i="1" s="1"/>
  <c r="B1265" i="1" s="1"/>
  <c r="B1271" i="1" s="1"/>
  <c r="B1277" i="1" s="1"/>
  <c r="B1283" i="1" s="1"/>
  <c r="B1289" i="1" s="1"/>
  <c r="B1295" i="1" s="1"/>
  <c r="B1301" i="1" s="1"/>
  <c r="B1307" i="1" s="1"/>
  <c r="B1313" i="1" s="1"/>
  <c r="B1319" i="1" s="1"/>
  <c r="B1325" i="1" s="1"/>
  <c r="B1331" i="1" s="1"/>
  <c r="B1337" i="1" s="1"/>
  <c r="B1343" i="1" s="1"/>
  <c r="B1349" i="1" s="1"/>
  <c r="B1355" i="1" s="1"/>
  <c r="B1361" i="1" s="1"/>
  <c r="B1367" i="1" s="1"/>
  <c r="B1373" i="1" s="1"/>
  <c r="B1379" i="1" s="1"/>
  <c r="B1385" i="1" s="1"/>
  <c r="B1391" i="1" s="1"/>
  <c r="B1397" i="1" s="1"/>
  <c r="B1403" i="1" s="1"/>
  <c r="B1409" i="1" s="1"/>
  <c r="B1415" i="1" s="1"/>
  <c r="B1421" i="1" s="1"/>
  <c r="B1427" i="1" s="1"/>
  <c r="B1433" i="1" s="1"/>
  <c r="B1439" i="1" s="1"/>
  <c r="B1445" i="1" s="1"/>
  <c r="B1451" i="1" s="1"/>
  <c r="B1457" i="1" s="1"/>
  <c r="B1463" i="1" s="1"/>
  <c r="B1469" i="1" s="1"/>
  <c r="B1475" i="1" s="1"/>
  <c r="B1481" i="1" s="1"/>
  <c r="B1487" i="1" s="1"/>
  <c r="B1493" i="1" s="1"/>
  <c r="B1499" i="1" s="1"/>
  <c r="B1505" i="1" s="1"/>
  <c r="B1511" i="1" s="1"/>
  <c r="B1517" i="1" s="1"/>
  <c r="B1523" i="1" s="1"/>
  <c r="B1529" i="1" s="1"/>
  <c r="B1535" i="1" s="1"/>
  <c r="B1541" i="1" s="1"/>
  <c r="B1547" i="1" s="1"/>
  <c r="B1553" i="1" s="1"/>
  <c r="B1559" i="1" s="1"/>
  <c r="B1565" i="1" s="1"/>
  <c r="B1571" i="1" s="1"/>
  <c r="B1577" i="1" s="1"/>
  <c r="B1583" i="1" s="1"/>
  <c r="B1589" i="1" s="1"/>
  <c r="B1595" i="1" s="1"/>
  <c r="B1601" i="1" s="1"/>
  <c r="B1607" i="1" s="1"/>
  <c r="B1613" i="1" s="1"/>
  <c r="B1619" i="1" s="1"/>
  <c r="B1625" i="1" s="1"/>
  <c r="B1631" i="1" s="1"/>
  <c r="B1637" i="1" s="1"/>
  <c r="B1643" i="1" s="1"/>
  <c r="B1649" i="1" s="1"/>
  <c r="B1655" i="1" s="1"/>
  <c r="B1661" i="1" s="1"/>
  <c r="B1667" i="1" s="1"/>
  <c r="B1673" i="1" s="1"/>
  <c r="B1679" i="1" s="1"/>
  <c r="B1685" i="1" s="1"/>
  <c r="B1691" i="1" s="1"/>
  <c r="B1697" i="1" s="1"/>
  <c r="B1703" i="1" s="1"/>
  <c r="B1709" i="1" s="1"/>
  <c r="B1715" i="1" s="1"/>
  <c r="B1721" i="1" s="1"/>
  <c r="B1727" i="1" s="1"/>
  <c r="B1733" i="1" s="1"/>
  <c r="B1739" i="1" s="1"/>
  <c r="B1745" i="1" s="1"/>
  <c r="B1751" i="1" s="1"/>
  <c r="B1757" i="1" s="1"/>
  <c r="B1763" i="1" s="1"/>
  <c r="B1769" i="1" s="1"/>
  <c r="B1775" i="1" s="1"/>
  <c r="B1781" i="1" s="1"/>
  <c r="B1787" i="1" s="1"/>
  <c r="B1793" i="1" s="1"/>
  <c r="B1799" i="1" s="1"/>
  <c r="B1805" i="1" s="1"/>
  <c r="B1811" i="1" s="1"/>
  <c r="B1817" i="1" s="1"/>
  <c r="B1823" i="1" s="1"/>
  <c r="B1829" i="1" s="1"/>
  <c r="B1835" i="1" s="1"/>
  <c r="B1841" i="1" s="1"/>
  <c r="B1847" i="1" s="1"/>
  <c r="B1853" i="1" s="1"/>
  <c r="B1859" i="1" s="1"/>
  <c r="B1865" i="1" s="1"/>
  <c r="B1871" i="1" s="1"/>
  <c r="B1877" i="1" s="1"/>
  <c r="B1883" i="1" s="1"/>
  <c r="B1889" i="1" s="1"/>
  <c r="B1895" i="1" s="1"/>
  <c r="B1901" i="1" s="1"/>
  <c r="B1907" i="1" s="1"/>
  <c r="B1913" i="1" s="1"/>
  <c r="B1919" i="1" s="1"/>
  <c r="B1925" i="1" s="1"/>
  <c r="B1931" i="1" s="1"/>
  <c r="B1937" i="1" s="1"/>
  <c r="B1943" i="1" s="1"/>
  <c r="B1949" i="1" s="1"/>
  <c r="B1955" i="1" s="1"/>
  <c r="B1961" i="1" s="1"/>
  <c r="B1967" i="1" s="1"/>
  <c r="B1973" i="1" s="1"/>
  <c r="B1979" i="1" s="1"/>
  <c r="B1985" i="1" s="1"/>
  <c r="B1991" i="1" s="1"/>
  <c r="B1997" i="1" s="1"/>
  <c r="B2003" i="1" s="1"/>
  <c r="B2009" i="1" s="1"/>
  <c r="B2015" i="1" s="1"/>
  <c r="B2021" i="1" s="1"/>
  <c r="B2027" i="1" s="1"/>
  <c r="B2033" i="1" s="1"/>
  <c r="B2039" i="1" s="1"/>
  <c r="B2045" i="1" s="1"/>
  <c r="B2051" i="1" s="1"/>
  <c r="B2057" i="1" s="1"/>
  <c r="B2063" i="1" s="1"/>
  <c r="B2069" i="1" s="1"/>
  <c r="B2075" i="1" s="1"/>
  <c r="B2081" i="1" s="1"/>
  <c r="B2087" i="1" s="1"/>
  <c r="B2093" i="1" s="1"/>
  <c r="B2099" i="1" s="1"/>
  <c r="B2105" i="1" s="1"/>
  <c r="B2111" i="1" s="1"/>
  <c r="B2117" i="1" s="1"/>
  <c r="B2123" i="1" s="1"/>
  <c r="B2129" i="1" s="1"/>
  <c r="B2135" i="1" s="1"/>
  <c r="B2141" i="1" s="1"/>
  <c r="B2147" i="1" s="1"/>
  <c r="B2153" i="1" s="1"/>
  <c r="B2159" i="1" s="1"/>
  <c r="B2165" i="1" s="1"/>
  <c r="B2171" i="1" s="1"/>
  <c r="B2177" i="1" s="1"/>
  <c r="B2183" i="1" s="1"/>
  <c r="B2189" i="1" s="1"/>
  <c r="B2195" i="1" s="1"/>
  <c r="B2201" i="1" s="1"/>
  <c r="B2207" i="1" s="1"/>
  <c r="B2213" i="1" s="1"/>
  <c r="B2219" i="1" s="1"/>
  <c r="B2225" i="1" s="1"/>
  <c r="B2231" i="1" s="1"/>
  <c r="B2237" i="1" s="1"/>
  <c r="B2243" i="1" s="1"/>
  <c r="B2249" i="1" s="1"/>
  <c r="B2255" i="1" s="1"/>
  <c r="B2261" i="1" s="1"/>
  <c r="B2267" i="1" s="1"/>
  <c r="B2273" i="1" s="1"/>
  <c r="B2279" i="1" s="1"/>
  <c r="B2285" i="1" s="1"/>
  <c r="B2291" i="1" s="1"/>
  <c r="B2297" i="1" s="1"/>
  <c r="B2303" i="1" s="1"/>
  <c r="B2309" i="1" s="1"/>
  <c r="B2315" i="1" s="1"/>
  <c r="B2321" i="1" s="1"/>
  <c r="B2327" i="1" s="1"/>
  <c r="B2333" i="1" s="1"/>
  <c r="B2339" i="1" s="1"/>
  <c r="B2345" i="1" s="1"/>
  <c r="B2351" i="1" s="1"/>
  <c r="B2357" i="1" s="1"/>
  <c r="B2363" i="1" s="1"/>
  <c r="B2369" i="1" s="1"/>
  <c r="B2375" i="1" s="1"/>
  <c r="B2381" i="1" s="1"/>
  <c r="B2387" i="1" s="1"/>
  <c r="B2393" i="1" s="1"/>
  <c r="B2399" i="1" s="1"/>
  <c r="B2405" i="1" s="1"/>
  <c r="B2411" i="1" s="1"/>
  <c r="B2417" i="1" s="1"/>
  <c r="B2423" i="1" s="1"/>
  <c r="B2429" i="1" s="1"/>
  <c r="B2435" i="1" s="1"/>
  <c r="B2441" i="1" s="1"/>
  <c r="B2447" i="1" s="1"/>
  <c r="B2453" i="1" s="1"/>
  <c r="B2459" i="1" s="1"/>
  <c r="B2465" i="1" s="1"/>
  <c r="B2471" i="1" s="1"/>
  <c r="B2477" i="1" s="1"/>
  <c r="B2483" i="1" s="1"/>
  <c r="B2489" i="1" s="1"/>
  <c r="B2495" i="1" s="1"/>
  <c r="B2501" i="1" s="1"/>
  <c r="B2507" i="1" s="1"/>
  <c r="B2513" i="1" s="1"/>
  <c r="B2519" i="1" s="1"/>
  <c r="B2525" i="1" s="1"/>
  <c r="B2531" i="1" s="1"/>
  <c r="B2537" i="1" s="1"/>
  <c r="B2543" i="1" s="1"/>
  <c r="B2549" i="1" s="1"/>
  <c r="B2555" i="1" s="1"/>
  <c r="B2561" i="1" s="1"/>
  <c r="B2567" i="1" s="1"/>
  <c r="B2573" i="1" s="1"/>
  <c r="B2579" i="1" s="1"/>
  <c r="B2585" i="1" s="1"/>
  <c r="B2591" i="1" s="1"/>
  <c r="B2597" i="1" s="1"/>
  <c r="B2603" i="1" s="1"/>
  <c r="B2609" i="1" s="1"/>
  <c r="B2615" i="1" s="1"/>
  <c r="B2621" i="1" s="1"/>
  <c r="B2627" i="1" s="1"/>
  <c r="B2633" i="1" s="1"/>
  <c r="B2639" i="1" s="1"/>
  <c r="B2645" i="1" s="1"/>
  <c r="B2651" i="1" s="1"/>
  <c r="B2657" i="1" s="1"/>
  <c r="B2663" i="1" s="1"/>
  <c r="B2669" i="1" s="1"/>
  <c r="B2675" i="1" s="1"/>
  <c r="B2681" i="1" s="1"/>
  <c r="B2687" i="1" s="1"/>
  <c r="B2693" i="1" s="1"/>
  <c r="B2699" i="1" s="1"/>
  <c r="B2705" i="1" s="1"/>
  <c r="B2711" i="1" s="1"/>
  <c r="B2717" i="1" s="1"/>
  <c r="B2723" i="1" s="1"/>
  <c r="B2729" i="1" s="1"/>
  <c r="B2735" i="1" s="1"/>
  <c r="B2741" i="1" s="1"/>
  <c r="B2747" i="1" s="1"/>
  <c r="B2753" i="1" s="1"/>
  <c r="B2759" i="1" s="1"/>
  <c r="B2765" i="1" s="1"/>
  <c r="B2771" i="1" s="1"/>
  <c r="B2777" i="1" s="1"/>
  <c r="B2783" i="1" s="1"/>
  <c r="B2789" i="1" s="1"/>
  <c r="B2795" i="1" s="1"/>
  <c r="B2801" i="1" s="1"/>
  <c r="B2807" i="1" s="1"/>
  <c r="B2813" i="1" s="1"/>
  <c r="B2819" i="1" s="1"/>
  <c r="B2825" i="1" s="1"/>
  <c r="B2831" i="1" s="1"/>
  <c r="B2837" i="1" s="1"/>
  <c r="B2843" i="1" s="1"/>
  <c r="B2849" i="1" s="1"/>
  <c r="B2855" i="1" s="1"/>
  <c r="B2861" i="1" s="1"/>
  <c r="B2867" i="1" s="1"/>
  <c r="B2873" i="1" s="1"/>
  <c r="B2879" i="1" s="1"/>
  <c r="B2885" i="1" s="1"/>
  <c r="B2891" i="1" s="1"/>
  <c r="B2897" i="1" s="1"/>
  <c r="B2903" i="1" s="1"/>
  <c r="B2909" i="1" s="1"/>
  <c r="B2915" i="1" s="1"/>
  <c r="B2921" i="1" s="1"/>
  <c r="B2927" i="1" s="1"/>
  <c r="B2933" i="1" s="1"/>
  <c r="B2939" i="1" s="1"/>
  <c r="B2945" i="1" s="1"/>
  <c r="B2951" i="1" s="1"/>
  <c r="B2957" i="1" s="1"/>
  <c r="B2963" i="1" s="1"/>
  <c r="B2969" i="1" s="1"/>
  <c r="B2975" i="1" s="1"/>
  <c r="B2981" i="1" s="1"/>
  <c r="B2987" i="1" s="1"/>
  <c r="B2993" i="1" s="1"/>
  <c r="B2999" i="1" s="1"/>
  <c r="B3005" i="1" s="1"/>
  <c r="B3011" i="1" s="1"/>
  <c r="B3017" i="1" s="1"/>
  <c r="B3023" i="1" s="1"/>
  <c r="B3029" i="1" s="1"/>
  <c r="B3035" i="1" s="1"/>
  <c r="B3041" i="1" s="1"/>
  <c r="B3047" i="1" s="1"/>
  <c r="B3053" i="1" s="1"/>
  <c r="B3059" i="1" s="1"/>
  <c r="B3065" i="1" s="1"/>
  <c r="B3071" i="1" s="1"/>
  <c r="B3077" i="1" s="1"/>
  <c r="B3083" i="1" s="1"/>
  <c r="B3089" i="1" s="1"/>
  <c r="B3095" i="1" s="1"/>
  <c r="B3101" i="1" s="1"/>
  <c r="B3107" i="1" s="1"/>
  <c r="B3113" i="1" s="1"/>
  <c r="B3119" i="1" s="1"/>
  <c r="B3125" i="1" s="1"/>
  <c r="B3131" i="1" s="1"/>
  <c r="B3137" i="1" s="1"/>
  <c r="B3143" i="1" s="1"/>
  <c r="B3149" i="1" s="1"/>
  <c r="B3155" i="1" s="1"/>
  <c r="B3161" i="1" s="1"/>
  <c r="B3167" i="1" s="1"/>
  <c r="B3173" i="1" s="1"/>
  <c r="B3179" i="1" s="1"/>
  <c r="B3185" i="1" s="1"/>
  <c r="B3191" i="1" s="1"/>
  <c r="B3197" i="1" s="1"/>
  <c r="B3203" i="1" s="1"/>
  <c r="B3209" i="1" s="1"/>
  <c r="B3215" i="1" s="1"/>
  <c r="B3221" i="1" s="1"/>
  <c r="B3227" i="1" s="1"/>
  <c r="B3233" i="1" s="1"/>
  <c r="B3239" i="1" s="1"/>
  <c r="B3245" i="1" s="1"/>
  <c r="B3251" i="1" s="1"/>
  <c r="B3257" i="1" s="1"/>
  <c r="B3263" i="1" s="1"/>
  <c r="B3269" i="1" s="1"/>
  <c r="B3275" i="1" s="1"/>
  <c r="B3281" i="1" s="1"/>
  <c r="B3287" i="1" s="1"/>
  <c r="B3293" i="1" s="1"/>
  <c r="B3299" i="1" s="1"/>
  <c r="B3305" i="1" s="1"/>
  <c r="B3311" i="1" s="1"/>
  <c r="B3317" i="1" s="1"/>
  <c r="B3323" i="1" s="1"/>
  <c r="B3329" i="1" s="1"/>
  <c r="B3335" i="1" s="1"/>
  <c r="B3341" i="1" s="1"/>
  <c r="B3347" i="1" s="1"/>
  <c r="B3353" i="1" s="1"/>
  <c r="B3359" i="1" s="1"/>
  <c r="B3365" i="1" s="1"/>
  <c r="B3371" i="1" s="1"/>
  <c r="B3377" i="1" s="1"/>
  <c r="B3383" i="1" s="1"/>
  <c r="B3389" i="1" s="1"/>
  <c r="B3395" i="1" s="1"/>
  <c r="B3401" i="1" s="1"/>
  <c r="B3407" i="1" s="1"/>
  <c r="B3413" i="1" s="1"/>
  <c r="B3419" i="1" s="1"/>
  <c r="B3425" i="1" s="1"/>
  <c r="B3431" i="1" s="1"/>
  <c r="B3437" i="1" s="1"/>
  <c r="B3443" i="1" s="1"/>
  <c r="B3449" i="1" s="1"/>
  <c r="B3455" i="1" s="1"/>
  <c r="B3461" i="1" s="1"/>
  <c r="B3467" i="1" s="1"/>
  <c r="B3473" i="1" s="1"/>
  <c r="B3479" i="1" s="1"/>
  <c r="B3485" i="1" s="1"/>
  <c r="B3491" i="1" s="1"/>
  <c r="B3497" i="1" s="1"/>
  <c r="B3503" i="1" s="1"/>
  <c r="B3509" i="1" s="1"/>
  <c r="B3515" i="1" s="1"/>
  <c r="B3521" i="1" s="1"/>
  <c r="B3527" i="1" s="1"/>
  <c r="B3533" i="1" s="1"/>
  <c r="B3539" i="1" s="1"/>
  <c r="B3545" i="1" s="1"/>
  <c r="B3551" i="1" s="1"/>
  <c r="B3557" i="1" s="1"/>
  <c r="B3563" i="1" s="1"/>
  <c r="B3569" i="1" s="1"/>
  <c r="B3575" i="1" s="1"/>
  <c r="B3581" i="1" s="1"/>
  <c r="B3587" i="1" s="1"/>
  <c r="B3593" i="1" s="1"/>
  <c r="B3599" i="1" s="1"/>
  <c r="B3605" i="1" s="1"/>
  <c r="B3611" i="1" s="1"/>
  <c r="B3617" i="1" s="1"/>
  <c r="B3623" i="1" s="1"/>
  <c r="B3629" i="1" s="1"/>
  <c r="B3635" i="1" s="1"/>
  <c r="B3641" i="1" s="1"/>
  <c r="B3647" i="1" s="1"/>
  <c r="B3653" i="1" s="1"/>
  <c r="B3659" i="1" s="1"/>
  <c r="B3665" i="1" s="1"/>
  <c r="B3671" i="1" s="1"/>
  <c r="B3677" i="1" s="1"/>
  <c r="B3683" i="1" s="1"/>
  <c r="B3689" i="1" s="1"/>
  <c r="B3695" i="1" s="1"/>
  <c r="B3701" i="1" s="1"/>
  <c r="B3707" i="1" s="1"/>
  <c r="B3713" i="1" s="1"/>
  <c r="B3719" i="1" s="1"/>
  <c r="B3725" i="1" s="1"/>
  <c r="B3731" i="1" s="1"/>
  <c r="B3737" i="1" s="1"/>
  <c r="B3743" i="1" s="1"/>
  <c r="B3749" i="1" s="1"/>
  <c r="B3755" i="1" s="1"/>
  <c r="B3761" i="1" s="1"/>
  <c r="B3767" i="1" s="1"/>
  <c r="B3773" i="1" s="1"/>
  <c r="B3779" i="1" s="1"/>
  <c r="B3785" i="1" s="1"/>
  <c r="B3791" i="1" s="1"/>
  <c r="B3797" i="1" s="1"/>
  <c r="B3803" i="1" s="1"/>
  <c r="B3809" i="1" s="1"/>
  <c r="B3815" i="1" s="1"/>
  <c r="B3821" i="1" s="1"/>
  <c r="B3827" i="1" s="1"/>
  <c r="B3833" i="1" s="1"/>
  <c r="B3839" i="1" s="1"/>
  <c r="B3845" i="1" s="1"/>
  <c r="B3851" i="1" s="1"/>
  <c r="B3857" i="1" s="1"/>
  <c r="B3863" i="1" s="1"/>
  <c r="B3869" i="1" s="1"/>
  <c r="B3875" i="1" s="1"/>
  <c r="B3881" i="1" s="1"/>
  <c r="B3887" i="1" s="1"/>
  <c r="B3893" i="1" s="1"/>
  <c r="B3899" i="1" s="1"/>
  <c r="B3905" i="1" s="1"/>
  <c r="B3911" i="1" s="1"/>
  <c r="B3917" i="1" s="1"/>
  <c r="B3923" i="1" s="1"/>
  <c r="B3929" i="1" s="1"/>
  <c r="B3935" i="1" s="1"/>
  <c r="B3941" i="1" s="1"/>
  <c r="B3947" i="1" s="1"/>
  <c r="B3953" i="1" s="1"/>
  <c r="B3959" i="1" s="1"/>
  <c r="B3965" i="1" s="1"/>
  <c r="B3971" i="1" s="1"/>
  <c r="B3977" i="1" s="1"/>
  <c r="B3983" i="1" s="1"/>
  <c r="B3989" i="1" s="1"/>
  <c r="B3995" i="1" s="1"/>
  <c r="B4001" i="1" s="1"/>
  <c r="B4007" i="1" s="1"/>
  <c r="B4013" i="1" s="1"/>
  <c r="B4019" i="1" s="1"/>
  <c r="B4025" i="1" s="1"/>
  <c r="B4031" i="1" s="1"/>
  <c r="B4037" i="1" s="1"/>
  <c r="B4043" i="1" s="1"/>
  <c r="B4049" i="1" s="1"/>
  <c r="B4055" i="1" s="1"/>
  <c r="B4061" i="1" s="1"/>
  <c r="B4067" i="1" s="1"/>
  <c r="B4073" i="1" s="1"/>
  <c r="B4079" i="1" s="1"/>
  <c r="B4085" i="1" s="1"/>
  <c r="B4091" i="1" s="1"/>
  <c r="B4097" i="1" s="1"/>
  <c r="B4103" i="1" s="1"/>
  <c r="B4109" i="1" s="1"/>
  <c r="B4115" i="1" s="1"/>
  <c r="B4121" i="1" s="1"/>
  <c r="B4127" i="1" s="1"/>
  <c r="B4133" i="1" s="1"/>
  <c r="B4139" i="1" s="1"/>
  <c r="B4145" i="1" s="1"/>
  <c r="B4151" i="1" s="1"/>
  <c r="B4157" i="1" s="1"/>
  <c r="B4163" i="1" s="1"/>
  <c r="B4169" i="1" s="1"/>
  <c r="B4175" i="1" s="1"/>
  <c r="B4181" i="1" s="1"/>
  <c r="B4187" i="1" s="1"/>
  <c r="B4193" i="1" s="1"/>
  <c r="B4199" i="1" s="1"/>
  <c r="B4205" i="1" s="1"/>
  <c r="B4211" i="1" s="1"/>
  <c r="B4217" i="1" s="1"/>
  <c r="B4223" i="1" s="1"/>
  <c r="B4229" i="1" s="1"/>
  <c r="B4235" i="1" s="1"/>
  <c r="B4241" i="1" s="1"/>
  <c r="B4247" i="1" s="1"/>
  <c r="B4253" i="1" s="1"/>
  <c r="B4259" i="1" s="1"/>
  <c r="B4265" i="1" s="1"/>
  <c r="B4271" i="1" s="1"/>
  <c r="B4277" i="1" s="1"/>
  <c r="B4283" i="1" s="1"/>
  <c r="B4289" i="1" s="1"/>
  <c r="B4295" i="1" s="1"/>
  <c r="B4301" i="1" s="1"/>
  <c r="B4307" i="1" s="1"/>
  <c r="B4313" i="1" s="1"/>
  <c r="B4319" i="1" s="1"/>
  <c r="B4325" i="1" s="1"/>
  <c r="B4331" i="1" s="1"/>
  <c r="B4337" i="1" s="1"/>
  <c r="B4343" i="1" s="1"/>
  <c r="B4349" i="1" s="1"/>
  <c r="B4355" i="1" s="1"/>
  <c r="B4361" i="1" s="1"/>
  <c r="B4367" i="1" s="1"/>
  <c r="B4373" i="1" s="1"/>
  <c r="B4379" i="1" s="1"/>
  <c r="B4385" i="1" s="1"/>
  <c r="B4391" i="1" s="1"/>
  <c r="B4397" i="1" s="1"/>
  <c r="B4403" i="1" s="1"/>
  <c r="B4409" i="1" s="1"/>
  <c r="B4415" i="1" s="1"/>
  <c r="B4421" i="1" s="1"/>
  <c r="B4427" i="1" s="1"/>
  <c r="B4433" i="1" s="1"/>
  <c r="B4439" i="1" s="1"/>
  <c r="B4445" i="1" s="1"/>
  <c r="B4451" i="1" s="1"/>
  <c r="B4457" i="1" s="1"/>
  <c r="B4463" i="1" s="1"/>
  <c r="B4469" i="1" s="1"/>
  <c r="B4475" i="1" s="1"/>
  <c r="B4481" i="1" s="1"/>
  <c r="B4487" i="1" s="1"/>
  <c r="B4493" i="1" s="1"/>
  <c r="B4499" i="1" s="1"/>
  <c r="B4505" i="1" s="1"/>
  <c r="B4511" i="1" s="1"/>
  <c r="B4517" i="1" s="1"/>
  <c r="B4523" i="1" s="1"/>
  <c r="B4529" i="1" s="1"/>
  <c r="B4535" i="1" s="1"/>
  <c r="B4541" i="1" s="1"/>
  <c r="B4547" i="1" s="1"/>
  <c r="B4553" i="1" s="1"/>
  <c r="B4559" i="1" s="1"/>
  <c r="B4565" i="1" s="1"/>
  <c r="B4571" i="1" s="1"/>
  <c r="B4577" i="1" s="1"/>
  <c r="B4583" i="1" s="1"/>
  <c r="B4589" i="1" s="1"/>
  <c r="B4595" i="1" s="1"/>
  <c r="B4601" i="1" s="1"/>
  <c r="B4607" i="1" s="1"/>
  <c r="B4613" i="1" s="1"/>
  <c r="B4619" i="1" s="1"/>
  <c r="B4625" i="1" s="1"/>
  <c r="B4631" i="1" s="1"/>
  <c r="B4637" i="1" s="1"/>
  <c r="B4643" i="1" s="1"/>
  <c r="B4649" i="1" s="1"/>
  <c r="B4655" i="1" s="1"/>
  <c r="B4661" i="1" s="1"/>
  <c r="B4667" i="1" s="1"/>
  <c r="B4673" i="1" s="1"/>
  <c r="B4679" i="1" s="1"/>
  <c r="B4685" i="1" s="1"/>
  <c r="B4691" i="1" s="1"/>
  <c r="B4697" i="1" s="1"/>
  <c r="B4703" i="1" s="1"/>
  <c r="B4709" i="1" s="1"/>
  <c r="B4715" i="1" s="1"/>
  <c r="B4721" i="1" s="1"/>
  <c r="B4727" i="1" s="1"/>
  <c r="B4733" i="1" s="1"/>
  <c r="B4739" i="1" s="1"/>
  <c r="B4745" i="1" s="1"/>
  <c r="B4751" i="1" s="1"/>
  <c r="B4757" i="1" s="1"/>
  <c r="B4763" i="1" s="1"/>
  <c r="B4769" i="1" s="1"/>
  <c r="B4775" i="1" s="1"/>
  <c r="B4781" i="1" s="1"/>
  <c r="B4787" i="1" s="1"/>
  <c r="B4793" i="1" s="1"/>
  <c r="B4799" i="1" s="1"/>
  <c r="B4805" i="1" s="1"/>
  <c r="B4811" i="1" s="1"/>
  <c r="B4817" i="1" s="1"/>
  <c r="B4823" i="1" s="1"/>
  <c r="B4829" i="1" s="1"/>
  <c r="B4835" i="1" s="1"/>
  <c r="B4841" i="1" s="1"/>
  <c r="B4847" i="1" s="1"/>
  <c r="B4853" i="1" s="1"/>
  <c r="B4859" i="1" s="1"/>
  <c r="B4865" i="1" s="1"/>
  <c r="B4871" i="1" s="1"/>
  <c r="B4877" i="1" s="1"/>
  <c r="B4883" i="1" s="1"/>
  <c r="B4889" i="1" s="1"/>
  <c r="B4895" i="1" s="1"/>
  <c r="B4901" i="1" s="1"/>
  <c r="B4907" i="1" s="1"/>
  <c r="B4913" i="1" s="1"/>
  <c r="B4919" i="1" s="1"/>
  <c r="B4925" i="1" s="1"/>
  <c r="B4931" i="1" s="1"/>
  <c r="B4937" i="1" s="1"/>
  <c r="B4943" i="1" s="1"/>
  <c r="B4949" i="1" s="1"/>
  <c r="B4955" i="1" s="1"/>
  <c r="B4961" i="1" s="1"/>
  <c r="B4967" i="1" s="1"/>
  <c r="B4973" i="1" s="1"/>
  <c r="B4979" i="1" s="1"/>
  <c r="B4985" i="1" s="1"/>
  <c r="B4991" i="1" s="1"/>
  <c r="B4997" i="1" s="1"/>
  <c r="B5003" i="1" s="1"/>
  <c r="B5009" i="1" s="1"/>
  <c r="B5015" i="1" s="1"/>
  <c r="B5021" i="1" s="1"/>
  <c r="B5027" i="1" s="1"/>
  <c r="B5033" i="1" s="1"/>
  <c r="B5039" i="1" s="1"/>
  <c r="B5045" i="1" s="1"/>
  <c r="B5051" i="1" s="1"/>
  <c r="B5057" i="1" s="1"/>
  <c r="B5063" i="1" s="1"/>
  <c r="B5069" i="1" s="1"/>
  <c r="B5075" i="1" s="1"/>
  <c r="B5081" i="1" s="1"/>
  <c r="B5087" i="1" s="1"/>
  <c r="B5093" i="1" s="1"/>
  <c r="B5099" i="1" s="1"/>
  <c r="B5105" i="1" s="1"/>
  <c r="B5111" i="1" s="1"/>
  <c r="B5117" i="1" s="1"/>
  <c r="B5123" i="1" s="1"/>
  <c r="B5129" i="1" s="1"/>
  <c r="B5135" i="1" s="1"/>
  <c r="B5141" i="1" s="1"/>
  <c r="B5147" i="1" s="1"/>
  <c r="B5153" i="1" s="1"/>
  <c r="B5159" i="1" s="1"/>
  <c r="B5165" i="1" s="1"/>
  <c r="B5171" i="1" s="1"/>
  <c r="B5177" i="1" s="1"/>
  <c r="B5183" i="1" s="1"/>
  <c r="B5189" i="1" s="1"/>
  <c r="B5195" i="1" s="1"/>
  <c r="B5201" i="1" s="1"/>
  <c r="B5207" i="1" s="1"/>
  <c r="B5213" i="1" s="1"/>
  <c r="B5219" i="1" s="1"/>
  <c r="B5225" i="1" s="1"/>
  <c r="B5231" i="1" s="1"/>
  <c r="B5237" i="1" s="1"/>
  <c r="B5243" i="1" s="1"/>
  <c r="B5249" i="1" s="1"/>
  <c r="B5255" i="1" s="1"/>
  <c r="B5261" i="1" s="1"/>
  <c r="B5267" i="1" s="1"/>
  <c r="B5273" i="1" s="1"/>
  <c r="B5279" i="1" s="1"/>
  <c r="B5285" i="1" s="1"/>
  <c r="B5291" i="1" s="1"/>
  <c r="B5297" i="1" s="1"/>
  <c r="B5303" i="1" s="1"/>
  <c r="B5309" i="1" s="1"/>
  <c r="B5315" i="1" s="1"/>
  <c r="B5321" i="1" s="1"/>
  <c r="B5327" i="1" s="1"/>
  <c r="B5333" i="1" s="1"/>
  <c r="B5339" i="1" s="1"/>
  <c r="B5345" i="1" s="1"/>
  <c r="B5351" i="1" s="1"/>
  <c r="B5357" i="1" s="1"/>
  <c r="B5363" i="1" s="1"/>
  <c r="B5369" i="1" s="1"/>
  <c r="B5375" i="1" s="1"/>
  <c r="B5381" i="1" s="1"/>
  <c r="B5387" i="1" s="1"/>
  <c r="B5393" i="1" s="1"/>
  <c r="B5399" i="1" s="1"/>
  <c r="B5405" i="1" s="1"/>
  <c r="B5411" i="1" s="1"/>
  <c r="B5417" i="1" s="1"/>
  <c r="B5423" i="1" s="1"/>
  <c r="B5429" i="1" s="1"/>
  <c r="B5435" i="1" s="1"/>
  <c r="B5441" i="1" s="1"/>
  <c r="B5447" i="1" s="1"/>
  <c r="B5453" i="1" s="1"/>
  <c r="B5459" i="1" s="1"/>
  <c r="B5465" i="1" s="1"/>
  <c r="B5471" i="1" s="1"/>
  <c r="B5477" i="1" s="1"/>
  <c r="B5483" i="1" s="1"/>
  <c r="B5489" i="1" s="1"/>
  <c r="B5495" i="1" s="1"/>
  <c r="B5501" i="1" s="1"/>
  <c r="B5507" i="1" s="1"/>
  <c r="B5513" i="1" s="1"/>
  <c r="B5519" i="1" s="1"/>
  <c r="B5525" i="1" s="1"/>
  <c r="B5531" i="1" s="1"/>
  <c r="B5537" i="1" s="1"/>
  <c r="B5543" i="1" s="1"/>
  <c r="B5549" i="1" s="1"/>
  <c r="B5555" i="1" s="1"/>
  <c r="B5561" i="1" s="1"/>
  <c r="B5567" i="1" s="1"/>
  <c r="B5573" i="1" s="1"/>
  <c r="B5579" i="1" s="1"/>
  <c r="B5585" i="1" s="1"/>
  <c r="B5591" i="1" s="1"/>
  <c r="B5597" i="1" s="1"/>
  <c r="B5603" i="1" s="1"/>
  <c r="B5609" i="1" s="1"/>
  <c r="B5615" i="1" s="1"/>
  <c r="B5621" i="1" s="1"/>
  <c r="B5627" i="1" s="1"/>
  <c r="B5633" i="1" s="1"/>
  <c r="B5639" i="1" s="1"/>
  <c r="B5645" i="1" s="1"/>
  <c r="B5651" i="1" s="1"/>
  <c r="B5657" i="1" s="1"/>
  <c r="B5663" i="1" s="1"/>
  <c r="B5669" i="1" s="1"/>
  <c r="B5675" i="1" s="1"/>
  <c r="B5681" i="1" s="1"/>
  <c r="B5687" i="1" s="1"/>
  <c r="B5693" i="1" s="1"/>
  <c r="B5699" i="1" s="1"/>
  <c r="B5705" i="1" s="1"/>
  <c r="B5711" i="1" s="1"/>
  <c r="B5717" i="1" s="1"/>
  <c r="B5723" i="1" s="1"/>
  <c r="B5729" i="1" s="1"/>
  <c r="B5735" i="1" s="1"/>
  <c r="B5741" i="1" s="1"/>
  <c r="B5747" i="1" s="1"/>
  <c r="B5753" i="1" s="1"/>
  <c r="B5759" i="1" s="1"/>
  <c r="B5765" i="1" s="1"/>
  <c r="B5771" i="1" s="1"/>
  <c r="B5777" i="1" s="1"/>
  <c r="B5783" i="1" s="1"/>
  <c r="B5789" i="1" s="1"/>
  <c r="B5795" i="1" s="1"/>
  <c r="B5801" i="1" s="1"/>
  <c r="B5807" i="1" s="1"/>
  <c r="B5813" i="1" s="1"/>
  <c r="B5819" i="1" s="1"/>
  <c r="B5825" i="1" s="1"/>
  <c r="B5831" i="1" s="1"/>
  <c r="B5837" i="1" s="1"/>
  <c r="B5843" i="1" s="1"/>
  <c r="B5849" i="1" s="1"/>
  <c r="B5855" i="1" s="1"/>
  <c r="B5861" i="1" s="1"/>
  <c r="B5867" i="1" s="1"/>
  <c r="B5873" i="1" s="1"/>
  <c r="B5879" i="1" s="1"/>
  <c r="B5885" i="1" s="1"/>
  <c r="B5891" i="1" s="1"/>
  <c r="B5897" i="1" s="1"/>
  <c r="B5903" i="1" s="1"/>
  <c r="B5909" i="1" s="1"/>
  <c r="B5915" i="1" s="1"/>
  <c r="B5921" i="1" s="1"/>
  <c r="B5927" i="1" s="1"/>
  <c r="B5933" i="1" s="1"/>
  <c r="B5939" i="1" s="1"/>
  <c r="B5945" i="1" s="1"/>
  <c r="B5951" i="1" s="1"/>
  <c r="B5957" i="1" s="1"/>
  <c r="B5963" i="1" s="1"/>
  <c r="B5969" i="1" s="1"/>
  <c r="B5975" i="1" s="1"/>
  <c r="B5981" i="1" s="1"/>
  <c r="B5987" i="1" s="1"/>
  <c r="B5993" i="1" s="1"/>
  <c r="B5999" i="1" s="1"/>
  <c r="B6005" i="1" s="1"/>
  <c r="B6011" i="1" s="1"/>
  <c r="B6017" i="1" s="1"/>
  <c r="B6023" i="1" s="1"/>
  <c r="B6029" i="1" s="1"/>
  <c r="B6035" i="1" s="1"/>
  <c r="B6041" i="1" s="1"/>
  <c r="B6047" i="1" s="1"/>
  <c r="B6053" i="1" s="1"/>
  <c r="B6059" i="1" s="1"/>
  <c r="B6065" i="1" s="1"/>
  <c r="B6071" i="1" s="1"/>
  <c r="B6077" i="1" s="1"/>
  <c r="B6083" i="1" s="1"/>
  <c r="B6089" i="1" s="1"/>
  <c r="B6095" i="1" s="1"/>
  <c r="B6101" i="1" s="1"/>
  <c r="B6107" i="1" s="1"/>
  <c r="B6113" i="1" s="1"/>
  <c r="B6119" i="1" s="1"/>
  <c r="B6125" i="1" s="1"/>
  <c r="B6131" i="1" s="1"/>
  <c r="B6137" i="1" s="1"/>
  <c r="B6143" i="1" s="1"/>
  <c r="B6149" i="1" s="1"/>
  <c r="B6155" i="1" s="1"/>
  <c r="B6161" i="1" s="1"/>
  <c r="B6167" i="1" s="1"/>
  <c r="B6173" i="1" s="1"/>
  <c r="B6179" i="1" s="1"/>
  <c r="B6185" i="1" s="1"/>
  <c r="B6191" i="1" s="1"/>
  <c r="B6197" i="1" s="1"/>
  <c r="B6203" i="1" s="1"/>
  <c r="B6209" i="1" s="1"/>
  <c r="B6215" i="1" s="1"/>
  <c r="B6221" i="1" s="1"/>
  <c r="B6227" i="1" s="1"/>
  <c r="B6233" i="1" s="1"/>
  <c r="B6239" i="1" s="1"/>
  <c r="B6245" i="1" s="1"/>
  <c r="B6251" i="1" s="1"/>
  <c r="B6257" i="1" s="1"/>
  <c r="B6263" i="1" s="1"/>
  <c r="B6269" i="1" s="1"/>
  <c r="B6275" i="1" s="1"/>
  <c r="B6281" i="1" s="1"/>
  <c r="B6287" i="1" s="1"/>
  <c r="B6293" i="1" s="1"/>
  <c r="B6299" i="1" s="1"/>
  <c r="B6305" i="1" s="1"/>
  <c r="B6311" i="1" s="1"/>
  <c r="A23" i="1"/>
  <c r="A29" i="1" s="1"/>
  <c r="A35" i="1" s="1"/>
  <c r="A41" i="1" s="1"/>
  <c r="A47" i="1" s="1"/>
  <c r="A53" i="1" s="1"/>
  <c r="A59" i="1" s="1"/>
  <c r="A65" i="1" s="1"/>
  <c r="A71" i="1" s="1"/>
  <c r="A77" i="1" s="1"/>
  <c r="A83" i="1" s="1"/>
  <c r="A89" i="1" s="1"/>
  <c r="A95" i="1" s="1"/>
  <c r="A101" i="1" s="1"/>
  <c r="A107" i="1" s="1"/>
  <c r="A113" i="1" s="1"/>
  <c r="A119" i="1" s="1"/>
  <c r="A125" i="1" s="1"/>
  <c r="A131" i="1" s="1"/>
  <c r="A137" i="1" s="1"/>
  <c r="A143" i="1" s="1"/>
  <c r="A149" i="1" s="1"/>
  <c r="A155" i="1" s="1"/>
  <c r="A161" i="1" s="1"/>
  <c r="A167" i="1" s="1"/>
  <c r="A173" i="1" s="1"/>
  <c r="A179" i="1" s="1"/>
  <c r="A185" i="1" s="1"/>
  <c r="A191" i="1" s="1"/>
  <c r="A197" i="1" s="1"/>
  <c r="A203" i="1" s="1"/>
  <c r="A209" i="1" s="1"/>
  <c r="A215" i="1" s="1"/>
  <c r="A221" i="1" s="1"/>
  <c r="A227" i="1" s="1"/>
  <c r="A233" i="1" s="1"/>
  <c r="A239" i="1" s="1"/>
  <c r="A245" i="1" s="1"/>
  <c r="A251" i="1" s="1"/>
  <c r="A257" i="1" s="1"/>
  <c r="A263" i="1" s="1"/>
  <c r="A269" i="1" s="1"/>
  <c r="A275" i="1" s="1"/>
  <c r="A281" i="1" s="1"/>
  <c r="A287" i="1" s="1"/>
  <c r="A293" i="1" s="1"/>
  <c r="A299" i="1" s="1"/>
  <c r="A305" i="1" s="1"/>
  <c r="A311" i="1" s="1"/>
  <c r="A317" i="1" s="1"/>
  <c r="A323" i="1" s="1"/>
  <c r="A329" i="1" s="1"/>
  <c r="A335" i="1" s="1"/>
  <c r="A341" i="1" s="1"/>
  <c r="A347" i="1" s="1"/>
  <c r="A353" i="1" s="1"/>
  <c r="A359" i="1" s="1"/>
  <c r="A365" i="1" s="1"/>
  <c r="A371" i="1" s="1"/>
  <c r="A377" i="1" s="1"/>
  <c r="A383" i="1" s="1"/>
  <c r="A389" i="1" s="1"/>
  <c r="A395" i="1" s="1"/>
  <c r="A401" i="1" s="1"/>
  <c r="A407" i="1" s="1"/>
  <c r="A413" i="1" s="1"/>
  <c r="A419" i="1" s="1"/>
  <c r="A425" i="1" s="1"/>
  <c r="A431" i="1" s="1"/>
  <c r="A437" i="1" s="1"/>
  <c r="A443" i="1" s="1"/>
  <c r="A449" i="1" s="1"/>
  <c r="A455" i="1" s="1"/>
  <c r="A461" i="1" s="1"/>
  <c r="A467" i="1" s="1"/>
  <c r="A473" i="1" s="1"/>
  <c r="A479" i="1" s="1"/>
  <c r="A485" i="1" s="1"/>
  <c r="A491" i="1" s="1"/>
  <c r="A497" i="1" s="1"/>
  <c r="A503" i="1" s="1"/>
  <c r="A509" i="1" s="1"/>
  <c r="A515" i="1" s="1"/>
  <c r="A521" i="1" s="1"/>
  <c r="A527" i="1" s="1"/>
  <c r="A533" i="1" s="1"/>
  <c r="A539" i="1" s="1"/>
  <c r="A545" i="1" s="1"/>
  <c r="A551" i="1" s="1"/>
  <c r="A557" i="1" s="1"/>
  <c r="A563" i="1" s="1"/>
  <c r="A569" i="1" s="1"/>
  <c r="A575" i="1" s="1"/>
  <c r="A581" i="1" s="1"/>
  <c r="A587" i="1" s="1"/>
  <c r="A593" i="1" s="1"/>
  <c r="A599" i="1" s="1"/>
  <c r="A605" i="1" s="1"/>
  <c r="A611" i="1" s="1"/>
  <c r="A617" i="1" s="1"/>
  <c r="A623" i="1" s="1"/>
  <c r="A629" i="1" s="1"/>
  <c r="A635" i="1" s="1"/>
  <c r="A641" i="1" s="1"/>
  <c r="A647" i="1" s="1"/>
  <c r="A653" i="1" s="1"/>
  <c r="A659" i="1" s="1"/>
  <c r="A665" i="1" s="1"/>
  <c r="A671" i="1" s="1"/>
  <c r="A677" i="1" s="1"/>
  <c r="A683" i="1" s="1"/>
  <c r="A689" i="1" s="1"/>
  <c r="A695" i="1" s="1"/>
  <c r="A701" i="1" s="1"/>
  <c r="A707" i="1" s="1"/>
  <c r="A713" i="1" s="1"/>
  <c r="A719" i="1" s="1"/>
  <c r="A725" i="1" s="1"/>
  <c r="A731" i="1" s="1"/>
  <c r="A737" i="1" s="1"/>
  <c r="A743" i="1" s="1"/>
  <c r="A749" i="1" s="1"/>
  <c r="A755" i="1" s="1"/>
  <c r="A761" i="1" s="1"/>
  <c r="A767" i="1" s="1"/>
  <c r="A773" i="1" s="1"/>
  <c r="A779" i="1" s="1"/>
  <c r="A785" i="1" s="1"/>
  <c r="A791" i="1" s="1"/>
  <c r="A797" i="1" s="1"/>
  <c r="A803" i="1" s="1"/>
  <c r="A809" i="1" s="1"/>
  <c r="A815" i="1" s="1"/>
  <c r="A821" i="1" s="1"/>
  <c r="A827" i="1" s="1"/>
  <c r="A833" i="1" s="1"/>
  <c r="A839" i="1" s="1"/>
  <c r="A845" i="1" s="1"/>
  <c r="A851" i="1" s="1"/>
  <c r="A857" i="1" s="1"/>
  <c r="A863" i="1" s="1"/>
  <c r="A869" i="1" s="1"/>
  <c r="A875" i="1" s="1"/>
  <c r="A881" i="1" s="1"/>
  <c r="A887" i="1" s="1"/>
  <c r="A893" i="1" s="1"/>
  <c r="A899" i="1" s="1"/>
  <c r="A905" i="1" s="1"/>
  <c r="A911" i="1" s="1"/>
  <c r="A917" i="1" s="1"/>
  <c r="A923" i="1" s="1"/>
  <c r="A929" i="1" s="1"/>
  <c r="A935" i="1" s="1"/>
  <c r="A941" i="1" s="1"/>
  <c r="A947" i="1" s="1"/>
  <c r="A953" i="1" s="1"/>
  <c r="A959" i="1" s="1"/>
  <c r="A965" i="1" s="1"/>
  <c r="A971" i="1" s="1"/>
  <c r="A977" i="1" s="1"/>
  <c r="A983" i="1" s="1"/>
  <c r="A989" i="1" s="1"/>
  <c r="A995" i="1" s="1"/>
  <c r="A1001" i="1" s="1"/>
  <c r="A1007" i="1" s="1"/>
  <c r="A1013" i="1" s="1"/>
  <c r="A1019" i="1" s="1"/>
  <c r="A1025" i="1" s="1"/>
  <c r="A1031" i="1" s="1"/>
  <c r="A1037" i="1" s="1"/>
  <c r="A1043" i="1" s="1"/>
  <c r="A1049" i="1" s="1"/>
  <c r="A1055" i="1" s="1"/>
  <c r="A1061" i="1" s="1"/>
  <c r="A1067" i="1" s="1"/>
  <c r="A1073" i="1" s="1"/>
  <c r="A1079" i="1" s="1"/>
  <c r="A1085" i="1" s="1"/>
  <c r="A1091" i="1" s="1"/>
  <c r="A1097" i="1" s="1"/>
  <c r="A1103" i="1" s="1"/>
  <c r="A1109" i="1" s="1"/>
  <c r="A1115" i="1" s="1"/>
  <c r="A1121" i="1" s="1"/>
  <c r="A1127" i="1" s="1"/>
  <c r="A1133" i="1" s="1"/>
  <c r="A1139" i="1" s="1"/>
  <c r="A1145" i="1" s="1"/>
  <c r="A1151" i="1" s="1"/>
  <c r="A1157" i="1" s="1"/>
  <c r="A1163" i="1" s="1"/>
  <c r="A1169" i="1" s="1"/>
  <c r="A1175" i="1" s="1"/>
  <c r="A1181" i="1" s="1"/>
  <c r="A1187" i="1" s="1"/>
  <c r="A1193" i="1" s="1"/>
  <c r="A1199" i="1" s="1"/>
  <c r="A1205" i="1" s="1"/>
  <c r="A1211" i="1" s="1"/>
  <c r="A1217" i="1" s="1"/>
  <c r="A1223" i="1" s="1"/>
  <c r="A1229" i="1" s="1"/>
  <c r="A1235" i="1" s="1"/>
  <c r="A1241" i="1" s="1"/>
  <c r="A1247" i="1" s="1"/>
  <c r="A1253" i="1" s="1"/>
  <c r="A1259" i="1" s="1"/>
  <c r="A1265" i="1" s="1"/>
  <c r="A1271" i="1" s="1"/>
  <c r="A1277" i="1" s="1"/>
  <c r="A1283" i="1" s="1"/>
  <c r="A1289" i="1" s="1"/>
  <c r="A1295" i="1" s="1"/>
  <c r="A1301" i="1" s="1"/>
  <c r="A1307" i="1" s="1"/>
  <c r="A1313" i="1" s="1"/>
  <c r="A1319" i="1" s="1"/>
  <c r="A1325" i="1" s="1"/>
  <c r="A1331" i="1" s="1"/>
  <c r="A1337" i="1" s="1"/>
  <c r="A1343" i="1" s="1"/>
  <c r="A1349" i="1" s="1"/>
  <c r="A1355" i="1" s="1"/>
  <c r="A1361" i="1" s="1"/>
  <c r="A1367" i="1" s="1"/>
  <c r="A1373" i="1" s="1"/>
  <c r="A1379" i="1" s="1"/>
  <c r="A1385" i="1" s="1"/>
  <c r="A1391" i="1" s="1"/>
  <c r="A1397" i="1" s="1"/>
  <c r="A1403" i="1" s="1"/>
  <c r="A1409" i="1" s="1"/>
  <c r="A1415" i="1" s="1"/>
  <c r="A1421" i="1" s="1"/>
  <c r="A1427" i="1" s="1"/>
  <c r="A1433" i="1" s="1"/>
  <c r="A1439" i="1" s="1"/>
  <c r="A1445" i="1" s="1"/>
  <c r="A1451" i="1" s="1"/>
  <c r="A1457" i="1" s="1"/>
  <c r="A1463" i="1" s="1"/>
  <c r="A1469" i="1" s="1"/>
  <c r="A1475" i="1" s="1"/>
  <c r="A1481" i="1" s="1"/>
  <c r="A1487" i="1" s="1"/>
  <c r="A1493" i="1" s="1"/>
  <c r="A1499" i="1" s="1"/>
  <c r="A1505" i="1" s="1"/>
  <c r="A1511" i="1" s="1"/>
  <c r="A1517" i="1" s="1"/>
  <c r="A1523" i="1" s="1"/>
  <c r="A1529" i="1" s="1"/>
  <c r="A1535" i="1" s="1"/>
  <c r="A1541" i="1" s="1"/>
  <c r="A1547" i="1" s="1"/>
  <c r="A1553" i="1" s="1"/>
  <c r="A1559" i="1" s="1"/>
  <c r="A1565" i="1" s="1"/>
  <c r="A1571" i="1" s="1"/>
  <c r="A1577" i="1" s="1"/>
  <c r="A1583" i="1" s="1"/>
  <c r="A1589" i="1" s="1"/>
  <c r="A1595" i="1" s="1"/>
  <c r="A1601" i="1" s="1"/>
  <c r="A1607" i="1" s="1"/>
  <c r="A1613" i="1" s="1"/>
  <c r="A1619" i="1" s="1"/>
  <c r="A1625" i="1" s="1"/>
  <c r="A1631" i="1" s="1"/>
  <c r="A1637" i="1" s="1"/>
  <c r="A1643" i="1" s="1"/>
  <c r="A1649" i="1" s="1"/>
  <c r="A1655" i="1" s="1"/>
  <c r="A1661" i="1" s="1"/>
  <c r="A1667" i="1" s="1"/>
  <c r="A1673" i="1" s="1"/>
  <c r="A1679" i="1" s="1"/>
  <c r="A1685" i="1" s="1"/>
  <c r="A1691" i="1" s="1"/>
  <c r="A1697" i="1" s="1"/>
  <c r="A1703" i="1" s="1"/>
  <c r="A1709" i="1" s="1"/>
  <c r="A1715" i="1" s="1"/>
  <c r="A1721" i="1" s="1"/>
  <c r="A1727" i="1" s="1"/>
  <c r="A1733" i="1" s="1"/>
  <c r="A1739" i="1" s="1"/>
  <c r="A1745" i="1" s="1"/>
  <c r="A1751" i="1" s="1"/>
  <c r="A1757" i="1" s="1"/>
  <c r="A1763" i="1" s="1"/>
  <c r="A1769" i="1" s="1"/>
  <c r="A1775" i="1" s="1"/>
  <c r="A1781" i="1" s="1"/>
  <c r="A1787" i="1" s="1"/>
  <c r="A1793" i="1" s="1"/>
  <c r="A1799" i="1" s="1"/>
  <c r="A1805" i="1" s="1"/>
  <c r="A1811" i="1" s="1"/>
  <c r="A1817" i="1" s="1"/>
  <c r="A1823" i="1" s="1"/>
  <c r="A1829" i="1" s="1"/>
  <c r="A1835" i="1" s="1"/>
  <c r="A1841" i="1" s="1"/>
  <c r="A1847" i="1" s="1"/>
  <c r="A1853" i="1" s="1"/>
  <c r="A1859" i="1" s="1"/>
  <c r="A1865" i="1" s="1"/>
  <c r="A1871" i="1" s="1"/>
  <c r="A1877" i="1" s="1"/>
  <c r="A1883" i="1" s="1"/>
  <c r="A1889" i="1" s="1"/>
  <c r="A1895" i="1" s="1"/>
  <c r="A1901" i="1" s="1"/>
  <c r="A1907" i="1" s="1"/>
  <c r="A1913" i="1" s="1"/>
  <c r="A1919" i="1" s="1"/>
  <c r="A1925" i="1" s="1"/>
  <c r="A1931" i="1" s="1"/>
  <c r="A1937" i="1" s="1"/>
  <c r="A1943" i="1" s="1"/>
  <c r="A1949" i="1" s="1"/>
  <c r="A1955" i="1" s="1"/>
  <c r="A1961" i="1" s="1"/>
  <c r="A1967" i="1" s="1"/>
  <c r="A1973" i="1" s="1"/>
  <c r="A1979" i="1" s="1"/>
  <c r="A1985" i="1" s="1"/>
  <c r="A1991" i="1" s="1"/>
  <c r="A1997" i="1" s="1"/>
  <c r="A2003" i="1" s="1"/>
  <c r="A2009" i="1" s="1"/>
  <c r="A2015" i="1" s="1"/>
  <c r="A2021" i="1" s="1"/>
  <c r="A2027" i="1" s="1"/>
  <c r="A2033" i="1" s="1"/>
  <c r="A2039" i="1" s="1"/>
  <c r="A2045" i="1" s="1"/>
  <c r="A2051" i="1" s="1"/>
  <c r="A2057" i="1" s="1"/>
  <c r="A2063" i="1" s="1"/>
  <c r="A2069" i="1" s="1"/>
  <c r="A2075" i="1" s="1"/>
  <c r="A2081" i="1" s="1"/>
  <c r="A2087" i="1" s="1"/>
  <c r="A2093" i="1" s="1"/>
  <c r="A2099" i="1" s="1"/>
  <c r="A2105" i="1" s="1"/>
  <c r="A2111" i="1" s="1"/>
  <c r="A2117" i="1" s="1"/>
  <c r="A2123" i="1" s="1"/>
  <c r="A2129" i="1" s="1"/>
  <c r="A2135" i="1" s="1"/>
  <c r="A2141" i="1" s="1"/>
  <c r="A2147" i="1" s="1"/>
  <c r="A2153" i="1" s="1"/>
  <c r="A2159" i="1" s="1"/>
  <c r="A2165" i="1" s="1"/>
  <c r="A2171" i="1" s="1"/>
  <c r="A2177" i="1" s="1"/>
  <c r="A2183" i="1" s="1"/>
  <c r="A2189" i="1" s="1"/>
  <c r="A2195" i="1" s="1"/>
  <c r="A2201" i="1" s="1"/>
  <c r="A2207" i="1" s="1"/>
  <c r="A2213" i="1" s="1"/>
  <c r="A2219" i="1" s="1"/>
  <c r="A2225" i="1" s="1"/>
  <c r="A2231" i="1" s="1"/>
  <c r="A2237" i="1" s="1"/>
  <c r="A2243" i="1" s="1"/>
  <c r="A2249" i="1" s="1"/>
  <c r="A2255" i="1" s="1"/>
  <c r="A2261" i="1" s="1"/>
  <c r="A2267" i="1" s="1"/>
  <c r="A2273" i="1" s="1"/>
  <c r="A2279" i="1" s="1"/>
  <c r="A2285" i="1" s="1"/>
  <c r="A2291" i="1" s="1"/>
  <c r="A2297" i="1" s="1"/>
  <c r="A2303" i="1" s="1"/>
  <c r="A2309" i="1" s="1"/>
  <c r="A2315" i="1" s="1"/>
  <c r="A2321" i="1" s="1"/>
  <c r="A2327" i="1" s="1"/>
  <c r="A2333" i="1" s="1"/>
  <c r="A2339" i="1" s="1"/>
  <c r="A2345" i="1" s="1"/>
  <c r="A2351" i="1" s="1"/>
  <c r="A2357" i="1" s="1"/>
  <c r="A2363" i="1" s="1"/>
  <c r="A2369" i="1" s="1"/>
  <c r="A2375" i="1" s="1"/>
  <c r="A2381" i="1" s="1"/>
  <c r="A2387" i="1" s="1"/>
  <c r="A2393" i="1" s="1"/>
  <c r="A2399" i="1" s="1"/>
  <c r="A2405" i="1" s="1"/>
  <c r="A2411" i="1" s="1"/>
  <c r="A2417" i="1" s="1"/>
  <c r="A2423" i="1" s="1"/>
  <c r="A2429" i="1" s="1"/>
  <c r="A2435" i="1" s="1"/>
  <c r="A2441" i="1" s="1"/>
  <c r="A2447" i="1" s="1"/>
  <c r="A2453" i="1" s="1"/>
  <c r="A2459" i="1" s="1"/>
  <c r="A2465" i="1" s="1"/>
  <c r="A2471" i="1" s="1"/>
  <c r="A2477" i="1" s="1"/>
  <c r="A2483" i="1" s="1"/>
  <c r="A2489" i="1" s="1"/>
  <c r="A2495" i="1" s="1"/>
  <c r="A2501" i="1" s="1"/>
  <c r="A2507" i="1" s="1"/>
  <c r="A2513" i="1" s="1"/>
  <c r="A2519" i="1" s="1"/>
  <c r="A2525" i="1" s="1"/>
  <c r="A2531" i="1" s="1"/>
  <c r="A2537" i="1" s="1"/>
  <c r="A2543" i="1" s="1"/>
  <c r="A2549" i="1" s="1"/>
  <c r="A2555" i="1" s="1"/>
  <c r="A2561" i="1" s="1"/>
  <c r="A2567" i="1" s="1"/>
  <c r="A2573" i="1" s="1"/>
  <c r="A2579" i="1" s="1"/>
  <c r="A2585" i="1" s="1"/>
  <c r="A2591" i="1" s="1"/>
  <c r="A2597" i="1" s="1"/>
  <c r="A2603" i="1" s="1"/>
  <c r="A2609" i="1" s="1"/>
  <c r="A2615" i="1" s="1"/>
  <c r="A2621" i="1" s="1"/>
  <c r="A2627" i="1" s="1"/>
  <c r="A2633" i="1" s="1"/>
  <c r="A2639" i="1" s="1"/>
  <c r="A2645" i="1" s="1"/>
  <c r="A2651" i="1" s="1"/>
  <c r="A2657" i="1" s="1"/>
  <c r="A2663" i="1" s="1"/>
  <c r="A2669" i="1" s="1"/>
  <c r="A2675" i="1" s="1"/>
  <c r="A2681" i="1" s="1"/>
  <c r="A2687" i="1" s="1"/>
  <c r="A2693" i="1" s="1"/>
  <c r="A2699" i="1" s="1"/>
  <c r="A2705" i="1" s="1"/>
  <c r="A2711" i="1" s="1"/>
  <c r="A2717" i="1" s="1"/>
  <c r="A2723" i="1" s="1"/>
  <c r="A2729" i="1" s="1"/>
  <c r="A2735" i="1" s="1"/>
  <c r="A2741" i="1" s="1"/>
  <c r="A2747" i="1" s="1"/>
  <c r="A2753" i="1" s="1"/>
  <c r="A2759" i="1" s="1"/>
  <c r="A2765" i="1" s="1"/>
  <c r="A2771" i="1" s="1"/>
  <c r="A2777" i="1" s="1"/>
  <c r="A2783" i="1" s="1"/>
  <c r="A2789" i="1" s="1"/>
  <c r="A2795" i="1" s="1"/>
  <c r="A2801" i="1" s="1"/>
  <c r="A2807" i="1" s="1"/>
  <c r="A2813" i="1" s="1"/>
  <c r="A2819" i="1" s="1"/>
  <c r="A2825" i="1" s="1"/>
  <c r="A2831" i="1" s="1"/>
  <c r="A2837" i="1" s="1"/>
  <c r="A2843" i="1" s="1"/>
  <c r="A2849" i="1" s="1"/>
  <c r="A2855" i="1" s="1"/>
  <c r="A2861" i="1" s="1"/>
  <c r="A2867" i="1" s="1"/>
  <c r="A2873" i="1" s="1"/>
  <c r="A2879" i="1" s="1"/>
  <c r="A2885" i="1" s="1"/>
  <c r="A2891" i="1" s="1"/>
  <c r="A2897" i="1" s="1"/>
  <c r="A2903" i="1" s="1"/>
  <c r="A2909" i="1" s="1"/>
  <c r="A2915" i="1" s="1"/>
  <c r="A2921" i="1" s="1"/>
  <c r="A2927" i="1" s="1"/>
  <c r="A2933" i="1" s="1"/>
  <c r="A2939" i="1" s="1"/>
  <c r="A2945" i="1" s="1"/>
  <c r="A2951" i="1" s="1"/>
  <c r="A2957" i="1" s="1"/>
  <c r="A2963" i="1" s="1"/>
  <c r="A2969" i="1" s="1"/>
  <c r="A2975" i="1" s="1"/>
  <c r="A2981" i="1" s="1"/>
  <c r="A2987" i="1" s="1"/>
  <c r="A2993" i="1" s="1"/>
  <c r="A2999" i="1" s="1"/>
  <c r="A3005" i="1" s="1"/>
  <c r="A3011" i="1" s="1"/>
  <c r="A3017" i="1" s="1"/>
  <c r="A3023" i="1" s="1"/>
  <c r="A3029" i="1" s="1"/>
  <c r="A3035" i="1" s="1"/>
  <c r="A3041" i="1" s="1"/>
  <c r="A3047" i="1" s="1"/>
  <c r="A3053" i="1" s="1"/>
  <c r="A3059" i="1" s="1"/>
  <c r="A3065" i="1" s="1"/>
  <c r="A3071" i="1" s="1"/>
  <c r="A3077" i="1" s="1"/>
  <c r="A3083" i="1" s="1"/>
  <c r="A3089" i="1" s="1"/>
  <c r="A3095" i="1" s="1"/>
  <c r="A3101" i="1" s="1"/>
  <c r="A3107" i="1" s="1"/>
  <c r="A3113" i="1" s="1"/>
  <c r="A3119" i="1" s="1"/>
  <c r="A3125" i="1" s="1"/>
  <c r="A3131" i="1" s="1"/>
  <c r="A3137" i="1" s="1"/>
  <c r="A3143" i="1" s="1"/>
  <c r="A3149" i="1" s="1"/>
  <c r="A3155" i="1" s="1"/>
  <c r="A3161" i="1" s="1"/>
  <c r="A3167" i="1" s="1"/>
  <c r="A3173" i="1" s="1"/>
  <c r="A3179" i="1" s="1"/>
  <c r="A3185" i="1" s="1"/>
  <c r="A3191" i="1" s="1"/>
  <c r="A3197" i="1" s="1"/>
  <c r="A3203" i="1" s="1"/>
  <c r="A3209" i="1" s="1"/>
  <c r="A3215" i="1" s="1"/>
  <c r="A3221" i="1" s="1"/>
  <c r="A3227" i="1" s="1"/>
  <c r="A3233" i="1" s="1"/>
  <c r="A3239" i="1" s="1"/>
  <c r="A3245" i="1" s="1"/>
  <c r="A3251" i="1" s="1"/>
  <c r="A3257" i="1" s="1"/>
  <c r="A3263" i="1" s="1"/>
  <c r="A3269" i="1" s="1"/>
  <c r="A3275" i="1" s="1"/>
  <c r="A3281" i="1" s="1"/>
  <c r="A3287" i="1" s="1"/>
  <c r="A3293" i="1" s="1"/>
  <c r="A3299" i="1" s="1"/>
  <c r="A3305" i="1" s="1"/>
  <c r="A3311" i="1" s="1"/>
  <c r="A3317" i="1" s="1"/>
  <c r="A3323" i="1" s="1"/>
  <c r="A3329" i="1" s="1"/>
  <c r="A3335" i="1" s="1"/>
  <c r="A3341" i="1" s="1"/>
  <c r="A3347" i="1" s="1"/>
  <c r="A3353" i="1" s="1"/>
  <c r="A3359" i="1" s="1"/>
  <c r="A3365" i="1" s="1"/>
  <c r="A3371" i="1" s="1"/>
  <c r="A3377" i="1" s="1"/>
  <c r="A3383" i="1" s="1"/>
  <c r="A3389" i="1" s="1"/>
  <c r="A3395" i="1" s="1"/>
  <c r="A3401" i="1" s="1"/>
  <c r="A3407" i="1" s="1"/>
  <c r="A3413" i="1" s="1"/>
  <c r="A3419" i="1" s="1"/>
  <c r="A3425" i="1" s="1"/>
  <c r="A3431" i="1" s="1"/>
  <c r="A3437" i="1" s="1"/>
  <c r="A3443" i="1" s="1"/>
  <c r="A3449" i="1" s="1"/>
  <c r="A3455" i="1" s="1"/>
  <c r="A3461" i="1" s="1"/>
  <c r="A3467" i="1" s="1"/>
  <c r="A3473" i="1" s="1"/>
  <c r="A3479" i="1" s="1"/>
  <c r="A3485" i="1" s="1"/>
  <c r="A3491" i="1" s="1"/>
  <c r="A3497" i="1" s="1"/>
  <c r="A3503" i="1" s="1"/>
  <c r="A3509" i="1" s="1"/>
  <c r="A3515" i="1" s="1"/>
  <c r="A3521" i="1" s="1"/>
  <c r="A3527" i="1" s="1"/>
  <c r="A3533" i="1" s="1"/>
  <c r="A3539" i="1" s="1"/>
  <c r="A3545" i="1" s="1"/>
  <c r="A3551" i="1" s="1"/>
  <c r="A3557" i="1" s="1"/>
  <c r="A3563" i="1" s="1"/>
  <c r="A3569" i="1" s="1"/>
  <c r="A3575" i="1" s="1"/>
  <c r="A3581" i="1" s="1"/>
  <c r="A3587" i="1" s="1"/>
  <c r="A3593" i="1" s="1"/>
  <c r="A3599" i="1" s="1"/>
  <c r="A3605" i="1" s="1"/>
  <c r="A3611" i="1" s="1"/>
  <c r="A3617" i="1" s="1"/>
  <c r="A3623" i="1" s="1"/>
  <c r="A3629" i="1" s="1"/>
  <c r="A3635" i="1" s="1"/>
  <c r="A3641" i="1" s="1"/>
  <c r="A3647" i="1" s="1"/>
  <c r="A3653" i="1" s="1"/>
  <c r="A3659" i="1" s="1"/>
  <c r="A3665" i="1" s="1"/>
  <c r="A3671" i="1" s="1"/>
  <c r="A3677" i="1" s="1"/>
  <c r="A3683" i="1" s="1"/>
  <c r="A3689" i="1" s="1"/>
  <c r="A3695" i="1" s="1"/>
  <c r="A3701" i="1" s="1"/>
  <c r="A3707" i="1" s="1"/>
  <c r="A3713" i="1" s="1"/>
  <c r="A3719" i="1" s="1"/>
  <c r="A3725" i="1" s="1"/>
  <c r="A3731" i="1" s="1"/>
  <c r="A3737" i="1" s="1"/>
  <c r="A3743" i="1" s="1"/>
  <c r="A3749" i="1" s="1"/>
  <c r="A3755" i="1" s="1"/>
  <c r="A3761" i="1" s="1"/>
  <c r="A3767" i="1" s="1"/>
  <c r="A3773" i="1" s="1"/>
  <c r="A3779" i="1" s="1"/>
  <c r="A3785" i="1" s="1"/>
  <c r="A3791" i="1" s="1"/>
  <c r="A3797" i="1" s="1"/>
  <c r="A3803" i="1" s="1"/>
  <c r="A3809" i="1" s="1"/>
  <c r="A3815" i="1" s="1"/>
  <c r="A3821" i="1" s="1"/>
  <c r="A3827" i="1" s="1"/>
  <c r="A3833" i="1" s="1"/>
  <c r="A3839" i="1" s="1"/>
  <c r="A3845" i="1" s="1"/>
  <c r="A3851" i="1" s="1"/>
  <c r="A3857" i="1" s="1"/>
  <c r="A3863" i="1" s="1"/>
  <c r="A3869" i="1" s="1"/>
  <c r="A3875" i="1" s="1"/>
  <c r="A3881" i="1" s="1"/>
  <c r="A3887" i="1" s="1"/>
  <c r="A3893" i="1" s="1"/>
  <c r="A3899" i="1" s="1"/>
  <c r="A3905" i="1" s="1"/>
  <c r="A3911" i="1" s="1"/>
  <c r="A3917" i="1" s="1"/>
  <c r="A3923" i="1" s="1"/>
  <c r="A3929" i="1" s="1"/>
  <c r="A3935" i="1" s="1"/>
  <c r="A3941" i="1" s="1"/>
  <c r="A3947" i="1" s="1"/>
  <c r="A3953" i="1" s="1"/>
  <c r="A3959" i="1" s="1"/>
  <c r="A3965" i="1" s="1"/>
  <c r="A3971" i="1" s="1"/>
  <c r="A3977" i="1" s="1"/>
  <c r="A3983" i="1" s="1"/>
  <c r="A3989" i="1" s="1"/>
  <c r="A3995" i="1" s="1"/>
  <c r="A4001" i="1" s="1"/>
  <c r="A4007" i="1" s="1"/>
  <c r="A4013" i="1" s="1"/>
  <c r="A4019" i="1" s="1"/>
  <c r="A4025" i="1" s="1"/>
  <c r="A4031" i="1" s="1"/>
  <c r="A4037" i="1" s="1"/>
  <c r="A4043" i="1" s="1"/>
  <c r="A4049" i="1" s="1"/>
  <c r="A4055" i="1" s="1"/>
  <c r="A4061" i="1" s="1"/>
  <c r="A4067" i="1" s="1"/>
  <c r="A4073" i="1" s="1"/>
  <c r="A4079" i="1" s="1"/>
  <c r="A4085" i="1" s="1"/>
  <c r="A4091" i="1" s="1"/>
  <c r="A4097" i="1" s="1"/>
  <c r="A4103" i="1" s="1"/>
  <c r="A4109" i="1" s="1"/>
  <c r="A4115" i="1" s="1"/>
  <c r="A4121" i="1" s="1"/>
  <c r="A4127" i="1" s="1"/>
  <c r="A4133" i="1" s="1"/>
  <c r="A4139" i="1" s="1"/>
  <c r="A4145" i="1" s="1"/>
  <c r="A4151" i="1" s="1"/>
  <c r="A4157" i="1" s="1"/>
  <c r="A4163" i="1" s="1"/>
  <c r="A4169" i="1" s="1"/>
  <c r="A4175" i="1" s="1"/>
  <c r="A4181" i="1" s="1"/>
  <c r="A4187" i="1" s="1"/>
  <c r="A4193" i="1" s="1"/>
  <c r="A4199" i="1" s="1"/>
  <c r="A4205" i="1" s="1"/>
  <c r="A4211" i="1" s="1"/>
  <c r="A4217" i="1" s="1"/>
  <c r="A4223" i="1" s="1"/>
  <c r="A4229" i="1" s="1"/>
  <c r="A4235" i="1" s="1"/>
  <c r="A4241" i="1" s="1"/>
  <c r="A4247" i="1" s="1"/>
  <c r="A4253" i="1" s="1"/>
  <c r="A4259" i="1" s="1"/>
  <c r="A4265" i="1" s="1"/>
  <c r="A4271" i="1" s="1"/>
  <c r="A4277" i="1" s="1"/>
  <c r="A4283" i="1" s="1"/>
  <c r="A4289" i="1" s="1"/>
  <c r="A4295" i="1" s="1"/>
  <c r="A4301" i="1" s="1"/>
  <c r="A4307" i="1" s="1"/>
  <c r="A4313" i="1" s="1"/>
  <c r="A4319" i="1" s="1"/>
  <c r="A4325" i="1" s="1"/>
  <c r="A4331" i="1" s="1"/>
  <c r="A4337" i="1" s="1"/>
  <c r="A4343" i="1" s="1"/>
  <c r="A4349" i="1" s="1"/>
  <c r="A4355" i="1" s="1"/>
  <c r="A4361" i="1" s="1"/>
  <c r="A4367" i="1" s="1"/>
  <c r="A4373" i="1" s="1"/>
  <c r="A4379" i="1" s="1"/>
  <c r="A4385" i="1" s="1"/>
  <c r="A4391" i="1" s="1"/>
  <c r="A4397" i="1" s="1"/>
  <c r="A4403" i="1" s="1"/>
  <c r="A4409" i="1" s="1"/>
  <c r="A4415" i="1" s="1"/>
  <c r="A4421" i="1" s="1"/>
  <c r="A4427" i="1" s="1"/>
  <c r="A4433" i="1" s="1"/>
  <c r="A4439" i="1" s="1"/>
  <c r="A4445" i="1" s="1"/>
  <c r="A4451" i="1" s="1"/>
  <c r="A4457" i="1" s="1"/>
  <c r="A4463" i="1" s="1"/>
  <c r="A4469" i="1" s="1"/>
  <c r="A4475" i="1" s="1"/>
  <c r="A4481" i="1" s="1"/>
  <c r="A4487" i="1" s="1"/>
  <c r="A4493" i="1" s="1"/>
  <c r="A4499" i="1" s="1"/>
  <c r="A4505" i="1" s="1"/>
  <c r="A4511" i="1" s="1"/>
  <c r="A4517" i="1" s="1"/>
  <c r="A4523" i="1" s="1"/>
  <c r="A4529" i="1" s="1"/>
  <c r="A4535" i="1" s="1"/>
  <c r="A4541" i="1" s="1"/>
  <c r="A4547" i="1" s="1"/>
  <c r="A4553" i="1" s="1"/>
  <c r="A4559" i="1" s="1"/>
  <c r="A4565" i="1" s="1"/>
  <c r="A4571" i="1" s="1"/>
  <c r="A4577" i="1" s="1"/>
  <c r="A4583" i="1" s="1"/>
  <c r="A4589" i="1" s="1"/>
  <c r="A4595" i="1" s="1"/>
  <c r="A4601" i="1" s="1"/>
  <c r="A4607" i="1" s="1"/>
  <c r="A4613" i="1" s="1"/>
  <c r="A4619" i="1" s="1"/>
  <c r="A4625" i="1" s="1"/>
  <c r="A4631" i="1" s="1"/>
  <c r="A4637" i="1" s="1"/>
  <c r="A4643" i="1" s="1"/>
  <c r="A4649" i="1" s="1"/>
  <c r="A4655" i="1" s="1"/>
  <c r="A4661" i="1" s="1"/>
  <c r="A4667" i="1" s="1"/>
  <c r="A4673" i="1" s="1"/>
  <c r="A4679" i="1" s="1"/>
  <c r="A4685" i="1" s="1"/>
  <c r="A4691" i="1" s="1"/>
  <c r="A4697" i="1" s="1"/>
  <c r="A4703" i="1" s="1"/>
  <c r="A4709" i="1" s="1"/>
  <c r="A4715" i="1" s="1"/>
  <c r="A4721" i="1" s="1"/>
  <c r="A4727" i="1" s="1"/>
  <c r="A4733" i="1" s="1"/>
  <c r="A4739" i="1" s="1"/>
  <c r="A4745" i="1" s="1"/>
  <c r="A4751" i="1" s="1"/>
  <c r="A4757" i="1" s="1"/>
  <c r="A4763" i="1" s="1"/>
  <c r="A4769" i="1" s="1"/>
  <c r="A4775" i="1" s="1"/>
  <c r="A4781" i="1" s="1"/>
  <c r="A4787" i="1" s="1"/>
  <c r="A4793" i="1" s="1"/>
  <c r="A4799" i="1" s="1"/>
  <c r="A4805" i="1" s="1"/>
  <c r="A4811" i="1" s="1"/>
  <c r="A4817" i="1" s="1"/>
  <c r="A4823" i="1" s="1"/>
  <c r="A4829" i="1" s="1"/>
  <c r="A4835" i="1" s="1"/>
  <c r="A4841" i="1" s="1"/>
  <c r="A4847" i="1" s="1"/>
  <c r="A4853" i="1" s="1"/>
  <c r="A4859" i="1" s="1"/>
  <c r="A4865" i="1" s="1"/>
  <c r="A4871" i="1" s="1"/>
  <c r="A4877" i="1" s="1"/>
  <c r="A4883" i="1" s="1"/>
  <c r="A4889" i="1" s="1"/>
  <c r="A4895" i="1" s="1"/>
  <c r="A4901" i="1" s="1"/>
  <c r="A4907" i="1" s="1"/>
  <c r="A4913" i="1" s="1"/>
  <c r="A4919" i="1" s="1"/>
  <c r="A4925" i="1" s="1"/>
  <c r="A4931" i="1" s="1"/>
  <c r="A4937" i="1" s="1"/>
  <c r="A4943" i="1" s="1"/>
  <c r="A4949" i="1" s="1"/>
  <c r="A4955" i="1" s="1"/>
  <c r="A4961" i="1" s="1"/>
  <c r="A4967" i="1" s="1"/>
  <c r="A4973" i="1" s="1"/>
  <c r="A4979" i="1" s="1"/>
  <c r="A4985" i="1" s="1"/>
  <c r="A4991" i="1" s="1"/>
  <c r="A4997" i="1" s="1"/>
  <c r="A5003" i="1" s="1"/>
  <c r="A5009" i="1" s="1"/>
  <c r="A5015" i="1" s="1"/>
  <c r="A5021" i="1" s="1"/>
  <c r="A5027" i="1" s="1"/>
  <c r="A5033" i="1" s="1"/>
  <c r="A5039" i="1" s="1"/>
  <c r="A5045" i="1" s="1"/>
  <c r="A5051" i="1" s="1"/>
  <c r="A5057" i="1" s="1"/>
  <c r="A5063" i="1" s="1"/>
  <c r="A5069" i="1" s="1"/>
  <c r="A5075" i="1" s="1"/>
  <c r="A5081" i="1" s="1"/>
  <c r="A5087" i="1" s="1"/>
  <c r="A5093" i="1" s="1"/>
  <c r="A5099" i="1" s="1"/>
  <c r="A5105" i="1" s="1"/>
  <c r="A5111" i="1" s="1"/>
  <c r="A5117" i="1" s="1"/>
  <c r="A5123" i="1" s="1"/>
  <c r="A5129" i="1" s="1"/>
  <c r="A5135" i="1" s="1"/>
  <c r="A5141" i="1" s="1"/>
  <c r="A5147" i="1" s="1"/>
  <c r="A5153" i="1" s="1"/>
  <c r="A5159" i="1" s="1"/>
  <c r="A5165" i="1" s="1"/>
  <c r="A5171" i="1" s="1"/>
  <c r="A5177" i="1" s="1"/>
  <c r="A5183" i="1" s="1"/>
  <c r="A5189" i="1" s="1"/>
  <c r="A5195" i="1" s="1"/>
  <c r="A5201" i="1" s="1"/>
  <c r="A5207" i="1" s="1"/>
  <c r="A5213" i="1" s="1"/>
  <c r="A5219" i="1" s="1"/>
  <c r="A5225" i="1" s="1"/>
  <c r="A5231" i="1" s="1"/>
  <c r="A5237" i="1" s="1"/>
  <c r="A5243" i="1" s="1"/>
  <c r="A5249" i="1" s="1"/>
  <c r="A5255" i="1" s="1"/>
  <c r="A5261" i="1" s="1"/>
  <c r="A5267" i="1" s="1"/>
  <c r="A5273" i="1" s="1"/>
  <c r="A5279" i="1" s="1"/>
  <c r="A5285" i="1" s="1"/>
  <c r="A5291" i="1" s="1"/>
  <c r="A5297" i="1" s="1"/>
  <c r="A5303" i="1" s="1"/>
  <c r="A5309" i="1" s="1"/>
  <c r="A5315" i="1" s="1"/>
  <c r="A5321" i="1" s="1"/>
  <c r="A5327" i="1" s="1"/>
  <c r="A5333" i="1" s="1"/>
  <c r="A5339" i="1" s="1"/>
  <c r="A5345" i="1" s="1"/>
  <c r="A5351" i="1" s="1"/>
  <c r="A5357" i="1" s="1"/>
  <c r="A5363" i="1" s="1"/>
  <c r="A5369" i="1" s="1"/>
  <c r="A5375" i="1" s="1"/>
  <c r="A5381" i="1" s="1"/>
  <c r="A5387" i="1" s="1"/>
  <c r="A5393" i="1" s="1"/>
  <c r="A5399" i="1" s="1"/>
  <c r="A5405" i="1" s="1"/>
  <c r="A5411" i="1" s="1"/>
  <c r="A5417" i="1" s="1"/>
  <c r="A5423" i="1" s="1"/>
  <c r="A5429" i="1" s="1"/>
  <c r="A5435" i="1" s="1"/>
  <c r="A5441" i="1" s="1"/>
  <c r="A5447" i="1" s="1"/>
  <c r="A5453" i="1" s="1"/>
  <c r="A5459" i="1" s="1"/>
  <c r="A5465" i="1" s="1"/>
  <c r="A5471" i="1" s="1"/>
  <c r="A5477" i="1" s="1"/>
  <c r="A5483" i="1" s="1"/>
  <c r="A5489" i="1" s="1"/>
  <c r="A5495" i="1" s="1"/>
  <c r="A5501" i="1" s="1"/>
  <c r="A5507" i="1" s="1"/>
  <c r="A5513" i="1" s="1"/>
  <c r="A5519" i="1" s="1"/>
  <c r="A5525" i="1" s="1"/>
  <c r="A5531" i="1" s="1"/>
  <c r="A5537" i="1" s="1"/>
  <c r="A5543" i="1" s="1"/>
  <c r="A5549" i="1" s="1"/>
  <c r="A5555" i="1" s="1"/>
  <c r="A5561" i="1" s="1"/>
  <c r="A5567" i="1" s="1"/>
  <c r="A5573" i="1" s="1"/>
  <c r="A5579" i="1" s="1"/>
  <c r="A5585" i="1" s="1"/>
  <c r="A5591" i="1" s="1"/>
  <c r="A5597" i="1" s="1"/>
  <c r="A5603" i="1" s="1"/>
  <c r="A5609" i="1" s="1"/>
  <c r="A5615" i="1" s="1"/>
  <c r="A5621" i="1" s="1"/>
  <c r="A5627" i="1" s="1"/>
  <c r="A5633" i="1" s="1"/>
  <c r="A5639" i="1" s="1"/>
  <c r="A5645" i="1" s="1"/>
  <c r="A5651" i="1" s="1"/>
  <c r="A5657" i="1" s="1"/>
  <c r="A5663" i="1" s="1"/>
  <c r="A5669" i="1" s="1"/>
  <c r="A5675" i="1" s="1"/>
  <c r="A5681" i="1" s="1"/>
  <c r="A5687" i="1" s="1"/>
  <c r="A5693" i="1" s="1"/>
  <c r="A5699" i="1" s="1"/>
  <c r="A5705" i="1" s="1"/>
  <c r="A5711" i="1" s="1"/>
  <c r="A5717" i="1" s="1"/>
  <c r="A5723" i="1" s="1"/>
  <c r="A5729" i="1" s="1"/>
  <c r="A5735" i="1" s="1"/>
  <c r="A5741" i="1" s="1"/>
  <c r="A5747" i="1" s="1"/>
  <c r="A5753" i="1" s="1"/>
  <c r="A5759" i="1" s="1"/>
  <c r="A5765" i="1" s="1"/>
  <c r="A5771" i="1" s="1"/>
  <c r="A5777" i="1" s="1"/>
  <c r="A5783" i="1" s="1"/>
  <c r="A5789" i="1" s="1"/>
  <c r="A5795" i="1" s="1"/>
  <c r="A5801" i="1" s="1"/>
  <c r="A5807" i="1" s="1"/>
  <c r="A5813" i="1" s="1"/>
  <c r="A5819" i="1" s="1"/>
  <c r="A5825" i="1" s="1"/>
  <c r="A5831" i="1" s="1"/>
  <c r="A5837" i="1" s="1"/>
  <c r="A5843" i="1" s="1"/>
  <c r="A5849" i="1" s="1"/>
  <c r="A5855" i="1" s="1"/>
  <c r="A5861" i="1" s="1"/>
  <c r="A5867" i="1" s="1"/>
  <c r="A5873" i="1" s="1"/>
  <c r="A5879" i="1" s="1"/>
  <c r="A5885" i="1" s="1"/>
  <c r="A5891" i="1" s="1"/>
  <c r="A5897" i="1" s="1"/>
  <c r="A5903" i="1" s="1"/>
  <c r="A5909" i="1" s="1"/>
  <c r="A5915" i="1" s="1"/>
  <c r="A5921" i="1" s="1"/>
  <c r="A5927" i="1" s="1"/>
  <c r="A5933" i="1" s="1"/>
  <c r="A5939" i="1" s="1"/>
  <c r="A5945" i="1" s="1"/>
  <c r="A5951" i="1" s="1"/>
  <c r="A5957" i="1" s="1"/>
  <c r="A5963" i="1" s="1"/>
  <c r="A5969" i="1" s="1"/>
  <c r="A5975" i="1" s="1"/>
  <c r="A5981" i="1" s="1"/>
  <c r="A5987" i="1" s="1"/>
  <c r="A5993" i="1" s="1"/>
  <c r="A5999" i="1" s="1"/>
  <c r="A6005" i="1" s="1"/>
  <c r="A6011" i="1" s="1"/>
  <c r="A6017" i="1" s="1"/>
  <c r="A6023" i="1" s="1"/>
  <c r="A6029" i="1" s="1"/>
  <c r="A6035" i="1" s="1"/>
  <c r="A6041" i="1" s="1"/>
  <c r="A6047" i="1" s="1"/>
  <c r="A6053" i="1" s="1"/>
  <c r="A6059" i="1" s="1"/>
  <c r="A6065" i="1" s="1"/>
  <c r="A6071" i="1" s="1"/>
  <c r="A6077" i="1" s="1"/>
  <c r="A6083" i="1" s="1"/>
  <c r="A6089" i="1" s="1"/>
  <c r="A6095" i="1" s="1"/>
  <c r="A6101" i="1" s="1"/>
  <c r="A6107" i="1" s="1"/>
  <c r="A6113" i="1" s="1"/>
  <c r="A6119" i="1" s="1"/>
  <c r="A6125" i="1" s="1"/>
  <c r="A6131" i="1" s="1"/>
  <c r="A6137" i="1" s="1"/>
  <c r="A6143" i="1" s="1"/>
  <c r="A6149" i="1" s="1"/>
  <c r="A6155" i="1" s="1"/>
  <c r="A6161" i="1" s="1"/>
  <c r="A6167" i="1" s="1"/>
  <c r="A6173" i="1" s="1"/>
  <c r="A6179" i="1" s="1"/>
  <c r="A6185" i="1" s="1"/>
  <c r="A6191" i="1" s="1"/>
  <c r="A6197" i="1" s="1"/>
  <c r="A6203" i="1" s="1"/>
  <c r="A6209" i="1" s="1"/>
  <c r="A6215" i="1" s="1"/>
  <c r="A6221" i="1" s="1"/>
  <c r="A6227" i="1" s="1"/>
  <c r="A6233" i="1" s="1"/>
  <c r="A6239" i="1" s="1"/>
  <c r="A6245" i="1" s="1"/>
  <c r="A6251" i="1" s="1"/>
  <c r="A6257" i="1" s="1"/>
  <c r="A6263" i="1" s="1"/>
  <c r="A6269" i="1" s="1"/>
  <c r="A6275" i="1" s="1"/>
  <c r="A6281" i="1" s="1"/>
  <c r="A6287" i="1" s="1"/>
  <c r="A6293" i="1" s="1"/>
  <c r="A6299" i="1" s="1"/>
  <c r="A6305" i="1" s="1"/>
  <c r="A6311" i="1" s="1"/>
  <c r="B22" i="1"/>
  <c r="B28" i="1" s="1"/>
  <c r="B34" i="1" s="1"/>
  <c r="B40" i="1" s="1"/>
  <c r="B46" i="1" s="1"/>
  <c r="B52" i="1" s="1"/>
  <c r="B58" i="1" s="1"/>
  <c r="B64" i="1" s="1"/>
  <c r="B70" i="1" s="1"/>
  <c r="B76" i="1" s="1"/>
  <c r="B82" i="1" s="1"/>
  <c r="B88" i="1" s="1"/>
  <c r="B94" i="1" s="1"/>
  <c r="B100" i="1" s="1"/>
  <c r="B106" i="1" s="1"/>
  <c r="B112" i="1" s="1"/>
  <c r="B118" i="1" s="1"/>
  <c r="B124" i="1" s="1"/>
  <c r="B130" i="1" s="1"/>
  <c r="B136" i="1" s="1"/>
  <c r="B142" i="1" s="1"/>
  <c r="B148" i="1" s="1"/>
  <c r="B154" i="1" s="1"/>
  <c r="B160" i="1" s="1"/>
  <c r="B166" i="1" s="1"/>
  <c r="B172" i="1" s="1"/>
  <c r="B178" i="1" s="1"/>
  <c r="B184" i="1" s="1"/>
  <c r="B190" i="1" s="1"/>
  <c r="B196" i="1" s="1"/>
  <c r="B202" i="1" s="1"/>
  <c r="B208" i="1" s="1"/>
  <c r="B214" i="1" s="1"/>
  <c r="B220" i="1" s="1"/>
  <c r="B226" i="1" s="1"/>
  <c r="B232" i="1" s="1"/>
  <c r="B238" i="1" s="1"/>
  <c r="B244" i="1" s="1"/>
  <c r="B250" i="1" s="1"/>
  <c r="B256" i="1" s="1"/>
  <c r="B262" i="1" s="1"/>
  <c r="B268" i="1" s="1"/>
  <c r="B274" i="1" s="1"/>
  <c r="B280" i="1" s="1"/>
  <c r="B286" i="1" s="1"/>
  <c r="B292" i="1" s="1"/>
  <c r="B298" i="1" s="1"/>
  <c r="B304" i="1" s="1"/>
  <c r="B310" i="1" s="1"/>
  <c r="B316" i="1" s="1"/>
  <c r="B322" i="1" s="1"/>
  <c r="B328" i="1" s="1"/>
  <c r="B334" i="1" s="1"/>
  <c r="B340" i="1" s="1"/>
  <c r="B346" i="1" s="1"/>
  <c r="B352" i="1" s="1"/>
  <c r="B358" i="1" s="1"/>
  <c r="B364" i="1" s="1"/>
  <c r="B370" i="1" s="1"/>
  <c r="B376" i="1" s="1"/>
  <c r="B382" i="1" s="1"/>
  <c r="B388" i="1" s="1"/>
  <c r="B394" i="1" s="1"/>
  <c r="B400" i="1" s="1"/>
  <c r="B406" i="1" s="1"/>
  <c r="B412" i="1" s="1"/>
  <c r="B418" i="1" s="1"/>
  <c r="B424" i="1" s="1"/>
  <c r="B430" i="1" s="1"/>
  <c r="B436" i="1" s="1"/>
  <c r="B442" i="1" s="1"/>
  <c r="B448" i="1" s="1"/>
  <c r="B454" i="1" s="1"/>
  <c r="B460" i="1" s="1"/>
  <c r="B466" i="1" s="1"/>
  <c r="B472" i="1" s="1"/>
  <c r="B478" i="1" s="1"/>
  <c r="B484" i="1" s="1"/>
  <c r="B490" i="1" s="1"/>
  <c r="B496" i="1" s="1"/>
  <c r="B502" i="1" s="1"/>
  <c r="B508" i="1" s="1"/>
  <c r="B514" i="1" s="1"/>
  <c r="B520" i="1" s="1"/>
  <c r="B526" i="1" s="1"/>
  <c r="B532" i="1" s="1"/>
  <c r="B538" i="1" s="1"/>
  <c r="B544" i="1" s="1"/>
  <c r="B550" i="1" s="1"/>
  <c r="B556" i="1" s="1"/>
  <c r="B562" i="1" s="1"/>
  <c r="B568" i="1" s="1"/>
  <c r="B574" i="1" s="1"/>
  <c r="B580" i="1" s="1"/>
  <c r="B586" i="1" s="1"/>
  <c r="B592" i="1" s="1"/>
  <c r="B598" i="1" s="1"/>
  <c r="B604" i="1" s="1"/>
  <c r="B610" i="1" s="1"/>
  <c r="B616" i="1" s="1"/>
  <c r="B622" i="1" s="1"/>
  <c r="B628" i="1" s="1"/>
  <c r="B634" i="1" s="1"/>
  <c r="B640" i="1" s="1"/>
  <c r="B646" i="1" s="1"/>
  <c r="B652" i="1" s="1"/>
  <c r="B658" i="1" s="1"/>
  <c r="B664" i="1" s="1"/>
  <c r="B670" i="1" s="1"/>
  <c r="B676" i="1" s="1"/>
  <c r="B682" i="1" s="1"/>
  <c r="B688" i="1" s="1"/>
  <c r="B694" i="1" s="1"/>
  <c r="B700" i="1" s="1"/>
  <c r="B706" i="1" s="1"/>
  <c r="B712" i="1" s="1"/>
  <c r="B718" i="1" s="1"/>
  <c r="B724" i="1" s="1"/>
  <c r="B730" i="1" s="1"/>
  <c r="B736" i="1" s="1"/>
  <c r="B742" i="1" s="1"/>
  <c r="B748" i="1" s="1"/>
  <c r="B754" i="1" s="1"/>
  <c r="B760" i="1" s="1"/>
  <c r="B766" i="1" s="1"/>
  <c r="B772" i="1" s="1"/>
  <c r="B778" i="1" s="1"/>
  <c r="B784" i="1" s="1"/>
  <c r="B790" i="1" s="1"/>
  <c r="B796" i="1" s="1"/>
  <c r="B802" i="1" s="1"/>
  <c r="B808" i="1" s="1"/>
  <c r="B814" i="1" s="1"/>
  <c r="B820" i="1" s="1"/>
  <c r="B826" i="1" s="1"/>
  <c r="B832" i="1" s="1"/>
  <c r="B838" i="1" s="1"/>
  <c r="B844" i="1" s="1"/>
  <c r="B850" i="1" s="1"/>
  <c r="B856" i="1" s="1"/>
  <c r="B862" i="1" s="1"/>
  <c r="B868" i="1" s="1"/>
  <c r="B874" i="1" s="1"/>
  <c r="B880" i="1" s="1"/>
  <c r="B886" i="1" s="1"/>
  <c r="B892" i="1" s="1"/>
  <c r="B898" i="1" s="1"/>
  <c r="B904" i="1" s="1"/>
  <c r="B910" i="1" s="1"/>
  <c r="B916" i="1" s="1"/>
  <c r="B922" i="1" s="1"/>
  <c r="B928" i="1" s="1"/>
  <c r="B934" i="1" s="1"/>
  <c r="B940" i="1" s="1"/>
  <c r="B946" i="1" s="1"/>
  <c r="B952" i="1" s="1"/>
  <c r="B958" i="1" s="1"/>
  <c r="B964" i="1" s="1"/>
  <c r="B970" i="1" s="1"/>
  <c r="B976" i="1" s="1"/>
  <c r="B982" i="1" s="1"/>
  <c r="B988" i="1" s="1"/>
  <c r="B994" i="1" s="1"/>
  <c r="B1000" i="1" s="1"/>
  <c r="B1006" i="1" s="1"/>
  <c r="B1012" i="1" s="1"/>
  <c r="B1018" i="1" s="1"/>
  <c r="B1024" i="1" s="1"/>
  <c r="B1030" i="1" s="1"/>
  <c r="B1036" i="1" s="1"/>
  <c r="B1042" i="1" s="1"/>
  <c r="B1048" i="1" s="1"/>
  <c r="B1054" i="1" s="1"/>
  <c r="B1060" i="1" s="1"/>
  <c r="B1066" i="1" s="1"/>
  <c r="B1072" i="1" s="1"/>
  <c r="B1078" i="1" s="1"/>
  <c r="B1084" i="1" s="1"/>
  <c r="B1090" i="1" s="1"/>
  <c r="B1096" i="1" s="1"/>
  <c r="B1102" i="1" s="1"/>
  <c r="B1108" i="1" s="1"/>
  <c r="B1114" i="1" s="1"/>
  <c r="B1120" i="1" s="1"/>
  <c r="B1126" i="1" s="1"/>
  <c r="B1132" i="1" s="1"/>
  <c r="B1138" i="1" s="1"/>
  <c r="B1144" i="1" s="1"/>
  <c r="B1150" i="1" s="1"/>
  <c r="B1156" i="1" s="1"/>
  <c r="B1162" i="1" s="1"/>
  <c r="B1168" i="1" s="1"/>
  <c r="B1174" i="1" s="1"/>
  <c r="B1180" i="1" s="1"/>
  <c r="B1186" i="1" s="1"/>
  <c r="B1192" i="1" s="1"/>
  <c r="B1198" i="1" s="1"/>
  <c r="B1204" i="1" s="1"/>
  <c r="B1210" i="1" s="1"/>
  <c r="B1216" i="1" s="1"/>
  <c r="B1222" i="1" s="1"/>
  <c r="B1228" i="1" s="1"/>
  <c r="B1234" i="1" s="1"/>
  <c r="B1240" i="1" s="1"/>
  <c r="B1246" i="1" s="1"/>
  <c r="B1252" i="1" s="1"/>
  <c r="B1258" i="1" s="1"/>
  <c r="B1264" i="1" s="1"/>
  <c r="B1270" i="1" s="1"/>
  <c r="B1276" i="1" s="1"/>
  <c r="B1282" i="1" s="1"/>
  <c r="B1288" i="1" s="1"/>
  <c r="B1294" i="1" s="1"/>
  <c r="B1300" i="1" s="1"/>
  <c r="B1306" i="1" s="1"/>
  <c r="B1312" i="1" s="1"/>
  <c r="B1318" i="1" s="1"/>
  <c r="B1324" i="1" s="1"/>
  <c r="B1330" i="1" s="1"/>
  <c r="B1336" i="1" s="1"/>
  <c r="B1342" i="1" s="1"/>
  <c r="B1348" i="1" s="1"/>
  <c r="B1354" i="1" s="1"/>
  <c r="B1360" i="1" s="1"/>
  <c r="B1366" i="1" s="1"/>
  <c r="B1372" i="1" s="1"/>
  <c r="B1378" i="1" s="1"/>
  <c r="B1384" i="1" s="1"/>
  <c r="B1390" i="1" s="1"/>
  <c r="B1396" i="1" s="1"/>
  <c r="B1402" i="1" s="1"/>
  <c r="B1408" i="1" s="1"/>
  <c r="B1414" i="1" s="1"/>
  <c r="B1420" i="1" s="1"/>
  <c r="B1426" i="1" s="1"/>
  <c r="B1432" i="1" s="1"/>
  <c r="B1438" i="1" s="1"/>
  <c r="B1444" i="1" s="1"/>
  <c r="B1450" i="1" s="1"/>
  <c r="B1456" i="1" s="1"/>
  <c r="B1462" i="1" s="1"/>
  <c r="B1468" i="1" s="1"/>
  <c r="B1474" i="1" s="1"/>
  <c r="B1480" i="1" s="1"/>
  <c r="B1486" i="1" s="1"/>
  <c r="B1492" i="1" s="1"/>
  <c r="B1498" i="1" s="1"/>
  <c r="B1504" i="1" s="1"/>
  <c r="B1510" i="1" s="1"/>
  <c r="B1516" i="1" s="1"/>
  <c r="B1522" i="1" s="1"/>
  <c r="B1528" i="1" s="1"/>
  <c r="B1534" i="1" s="1"/>
  <c r="B1540" i="1" s="1"/>
  <c r="B1546" i="1" s="1"/>
  <c r="B1552" i="1" s="1"/>
  <c r="B1558" i="1" s="1"/>
  <c r="B1564" i="1" s="1"/>
  <c r="B1570" i="1" s="1"/>
  <c r="B1576" i="1" s="1"/>
  <c r="B1582" i="1" s="1"/>
  <c r="B1588" i="1" s="1"/>
  <c r="B1594" i="1" s="1"/>
  <c r="B1600" i="1" s="1"/>
  <c r="B1606" i="1" s="1"/>
  <c r="B1612" i="1" s="1"/>
  <c r="B1618" i="1" s="1"/>
  <c r="B1624" i="1" s="1"/>
  <c r="B1630" i="1" s="1"/>
  <c r="B1636" i="1" s="1"/>
  <c r="B1642" i="1" s="1"/>
  <c r="B1648" i="1" s="1"/>
  <c r="B1654" i="1" s="1"/>
  <c r="B1660" i="1" s="1"/>
  <c r="B1666" i="1" s="1"/>
  <c r="B1672" i="1" s="1"/>
  <c r="B1678" i="1" s="1"/>
  <c r="B1684" i="1" s="1"/>
  <c r="B1690" i="1" s="1"/>
  <c r="B1696" i="1" s="1"/>
  <c r="B1702" i="1" s="1"/>
  <c r="B1708" i="1" s="1"/>
  <c r="B1714" i="1" s="1"/>
  <c r="B1720" i="1" s="1"/>
  <c r="B1726" i="1" s="1"/>
  <c r="B1732" i="1" s="1"/>
  <c r="B1738" i="1" s="1"/>
  <c r="B1744" i="1" s="1"/>
  <c r="B1750" i="1" s="1"/>
  <c r="B1756" i="1" s="1"/>
  <c r="B1762" i="1" s="1"/>
  <c r="B1768" i="1" s="1"/>
  <c r="B1774" i="1" s="1"/>
  <c r="B1780" i="1" s="1"/>
  <c r="B1786" i="1" s="1"/>
  <c r="B1792" i="1" s="1"/>
  <c r="B1798" i="1" s="1"/>
  <c r="B1804" i="1" s="1"/>
  <c r="B1810" i="1" s="1"/>
  <c r="B1816" i="1" s="1"/>
  <c r="B1822" i="1" s="1"/>
  <c r="B1828" i="1" s="1"/>
  <c r="B1834" i="1" s="1"/>
  <c r="B1840" i="1" s="1"/>
  <c r="B1846" i="1" s="1"/>
  <c r="B1852" i="1" s="1"/>
  <c r="B1858" i="1" s="1"/>
  <c r="B1864" i="1" s="1"/>
  <c r="B1870" i="1" s="1"/>
  <c r="B1876" i="1" s="1"/>
  <c r="B1882" i="1" s="1"/>
  <c r="B1888" i="1" s="1"/>
  <c r="B1894" i="1" s="1"/>
  <c r="B1900" i="1" s="1"/>
  <c r="B1906" i="1" s="1"/>
  <c r="B1912" i="1" s="1"/>
  <c r="B1918" i="1" s="1"/>
  <c r="B1924" i="1" s="1"/>
  <c r="B1930" i="1" s="1"/>
  <c r="B1936" i="1" s="1"/>
  <c r="B1942" i="1" s="1"/>
  <c r="B1948" i="1" s="1"/>
  <c r="B1954" i="1" s="1"/>
  <c r="B1960" i="1" s="1"/>
  <c r="B1966" i="1" s="1"/>
  <c r="B1972" i="1" s="1"/>
  <c r="B1978" i="1" s="1"/>
  <c r="B1984" i="1" s="1"/>
  <c r="B1990" i="1" s="1"/>
  <c r="B1996" i="1" s="1"/>
  <c r="B2002" i="1" s="1"/>
  <c r="B2008" i="1" s="1"/>
  <c r="B2014" i="1" s="1"/>
  <c r="B2020" i="1" s="1"/>
  <c r="B2026" i="1" s="1"/>
  <c r="B2032" i="1" s="1"/>
  <c r="B2038" i="1" s="1"/>
  <c r="B2044" i="1" s="1"/>
  <c r="B2050" i="1" s="1"/>
  <c r="B2056" i="1" s="1"/>
  <c r="B2062" i="1" s="1"/>
  <c r="B2068" i="1" s="1"/>
  <c r="B2074" i="1" s="1"/>
  <c r="B2080" i="1" s="1"/>
  <c r="B2086" i="1" s="1"/>
  <c r="B2092" i="1" s="1"/>
  <c r="B2098" i="1" s="1"/>
  <c r="B2104" i="1" s="1"/>
  <c r="B2110" i="1" s="1"/>
  <c r="B2116" i="1" s="1"/>
  <c r="B2122" i="1" s="1"/>
  <c r="B2128" i="1" s="1"/>
  <c r="B2134" i="1" s="1"/>
  <c r="B2140" i="1" s="1"/>
  <c r="B2146" i="1" s="1"/>
  <c r="B2152" i="1" s="1"/>
  <c r="B2158" i="1" s="1"/>
  <c r="B2164" i="1" s="1"/>
  <c r="B2170" i="1" s="1"/>
  <c r="B2176" i="1" s="1"/>
  <c r="B2182" i="1" s="1"/>
  <c r="B2188" i="1" s="1"/>
  <c r="B2194" i="1" s="1"/>
  <c r="B2200" i="1" s="1"/>
  <c r="B2206" i="1" s="1"/>
  <c r="B2212" i="1" s="1"/>
  <c r="B2218" i="1" s="1"/>
  <c r="B2224" i="1" s="1"/>
  <c r="B2230" i="1" s="1"/>
  <c r="B2236" i="1" s="1"/>
  <c r="B2242" i="1" s="1"/>
  <c r="B2248" i="1" s="1"/>
  <c r="B2254" i="1" s="1"/>
  <c r="B2260" i="1" s="1"/>
  <c r="B2266" i="1" s="1"/>
  <c r="B2272" i="1" s="1"/>
  <c r="B2278" i="1" s="1"/>
  <c r="B2284" i="1" s="1"/>
  <c r="B2290" i="1" s="1"/>
  <c r="B2296" i="1" s="1"/>
  <c r="B2302" i="1" s="1"/>
  <c r="B2308" i="1" s="1"/>
  <c r="B2314" i="1" s="1"/>
  <c r="B2320" i="1" s="1"/>
  <c r="B2326" i="1" s="1"/>
  <c r="B2332" i="1" s="1"/>
  <c r="B2338" i="1" s="1"/>
  <c r="B2344" i="1" s="1"/>
  <c r="B2350" i="1" s="1"/>
  <c r="B2356" i="1" s="1"/>
  <c r="B2362" i="1" s="1"/>
  <c r="B2368" i="1" s="1"/>
  <c r="B2374" i="1" s="1"/>
  <c r="B2380" i="1" s="1"/>
  <c r="B2386" i="1" s="1"/>
  <c r="B2392" i="1" s="1"/>
  <c r="B2398" i="1" s="1"/>
  <c r="B2404" i="1" s="1"/>
  <c r="B2410" i="1" s="1"/>
  <c r="B2416" i="1" s="1"/>
  <c r="B2422" i="1" s="1"/>
  <c r="B2428" i="1" s="1"/>
  <c r="B2434" i="1" s="1"/>
  <c r="B2440" i="1" s="1"/>
  <c r="B2446" i="1" s="1"/>
  <c r="B2452" i="1" s="1"/>
  <c r="B2458" i="1" s="1"/>
  <c r="B2464" i="1" s="1"/>
  <c r="B2470" i="1" s="1"/>
  <c r="B2476" i="1" s="1"/>
  <c r="B2482" i="1" s="1"/>
  <c r="B2488" i="1" s="1"/>
  <c r="B2494" i="1" s="1"/>
  <c r="B2500" i="1" s="1"/>
  <c r="B2506" i="1" s="1"/>
  <c r="B2512" i="1" s="1"/>
  <c r="B2518" i="1" s="1"/>
  <c r="B2524" i="1" s="1"/>
  <c r="B2530" i="1" s="1"/>
  <c r="B2536" i="1" s="1"/>
  <c r="B2542" i="1" s="1"/>
  <c r="B2548" i="1" s="1"/>
  <c r="B2554" i="1" s="1"/>
  <c r="B2560" i="1" s="1"/>
  <c r="B2566" i="1" s="1"/>
  <c r="B2572" i="1" s="1"/>
  <c r="B2578" i="1" s="1"/>
  <c r="B2584" i="1" s="1"/>
  <c r="B2590" i="1" s="1"/>
  <c r="B2596" i="1" s="1"/>
  <c r="B2602" i="1" s="1"/>
  <c r="B2608" i="1" s="1"/>
  <c r="B2614" i="1" s="1"/>
  <c r="B2620" i="1" s="1"/>
  <c r="B2626" i="1" s="1"/>
  <c r="B2632" i="1" s="1"/>
  <c r="B2638" i="1" s="1"/>
  <c r="B2644" i="1" s="1"/>
  <c r="B2650" i="1" s="1"/>
  <c r="B2656" i="1" s="1"/>
  <c r="B2662" i="1" s="1"/>
  <c r="B2668" i="1" s="1"/>
  <c r="B2674" i="1" s="1"/>
  <c r="B2680" i="1" s="1"/>
  <c r="B2686" i="1" s="1"/>
  <c r="B2692" i="1" s="1"/>
  <c r="B2698" i="1" s="1"/>
  <c r="B2704" i="1" s="1"/>
  <c r="B2710" i="1" s="1"/>
  <c r="B2716" i="1" s="1"/>
  <c r="B2722" i="1" s="1"/>
  <c r="B2728" i="1" s="1"/>
  <c r="B2734" i="1" s="1"/>
  <c r="B2740" i="1" s="1"/>
  <c r="B2746" i="1" s="1"/>
  <c r="B2752" i="1" s="1"/>
  <c r="B2758" i="1" s="1"/>
  <c r="B2764" i="1" s="1"/>
  <c r="B2770" i="1" s="1"/>
  <c r="B2776" i="1" s="1"/>
  <c r="B2782" i="1" s="1"/>
  <c r="B2788" i="1" s="1"/>
  <c r="B2794" i="1" s="1"/>
  <c r="B2800" i="1" s="1"/>
  <c r="B2806" i="1" s="1"/>
  <c r="B2812" i="1" s="1"/>
  <c r="B2818" i="1" s="1"/>
  <c r="B2824" i="1" s="1"/>
  <c r="B2830" i="1" s="1"/>
  <c r="B2836" i="1" s="1"/>
  <c r="B2842" i="1" s="1"/>
  <c r="B2848" i="1" s="1"/>
  <c r="B2854" i="1" s="1"/>
  <c r="B2860" i="1" s="1"/>
  <c r="B2866" i="1" s="1"/>
  <c r="B2872" i="1" s="1"/>
  <c r="B2878" i="1" s="1"/>
  <c r="B2884" i="1" s="1"/>
  <c r="B2890" i="1" s="1"/>
  <c r="B2896" i="1" s="1"/>
  <c r="B2902" i="1" s="1"/>
  <c r="B2908" i="1" s="1"/>
  <c r="B2914" i="1" s="1"/>
  <c r="B2920" i="1" s="1"/>
  <c r="B2926" i="1" s="1"/>
  <c r="B2932" i="1" s="1"/>
  <c r="B2938" i="1" s="1"/>
  <c r="B2944" i="1" s="1"/>
  <c r="B2950" i="1" s="1"/>
  <c r="B2956" i="1" s="1"/>
  <c r="B2962" i="1" s="1"/>
  <c r="B2968" i="1" s="1"/>
  <c r="B2974" i="1" s="1"/>
  <c r="B2980" i="1" s="1"/>
  <c r="B2986" i="1" s="1"/>
  <c r="B2992" i="1" s="1"/>
  <c r="B2998" i="1" s="1"/>
  <c r="B3004" i="1" s="1"/>
  <c r="B3010" i="1" s="1"/>
  <c r="B3016" i="1" s="1"/>
  <c r="B3022" i="1" s="1"/>
  <c r="B3028" i="1" s="1"/>
  <c r="B3034" i="1" s="1"/>
  <c r="B3040" i="1" s="1"/>
  <c r="B3046" i="1" s="1"/>
  <c r="B3052" i="1" s="1"/>
  <c r="B3058" i="1" s="1"/>
  <c r="B3064" i="1" s="1"/>
  <c r="B3070" i="1" s="1"/>
  <c r="B3076" i="1" s="1"/>
  <c r="B3082" i="1" s="1"/>
  <c r="B3088" i="1" s="1"/>
  <c r="B3094" i="1" s="1"/>
  <c r="B3100" i="1" s="1"/>
  <c r="B3106" i="1" s="1"/>
  <c r="B3112" i="1" s="1"/>
  <c r="B3118" i="1" s="1"/>
  <c r="B3124" i="1" s="1"/>
  <c r="B3130" i="1" s="1"/>
  <c r="B3136" i="1" s="1"/>
  <c r="B3142" i="1" s="1"/>
  <c r="B3148" i="1" s="1"/>
  <c r="B3154" i="1" s="1"/>
  <c r="B3160" i="1" s="1"/>
  <c r="B3166" i="1" s="1"/>
  <c r="B3172" i="1" s="1"/>
  <c r="B3178" i="1" s="1"/>
  <c r="B3184" i="1" s="1"/>
  <c r="B3190" i="1" s="1"/>
  <c r="B3196" i="1" s="1"/>
  <c r="B3202" i="1" s="1"/>
  <c r="B3208" i="1" s="1"/>
  <c r="B3214" i="1" s="1"/>
  <c r="B3220" i="1" s="1"/>
  <c r="B3226" i="1" s="1"/>
  <c r="B3232" i="1" s="1"/>
  <c r="B3238" i="1" s="1"/>
  <c r="B3244" i="1" s="1"/>
  <c r="B3250" i="1" s="1"/>
  <c r="B3256" i="1" s="1"/>
  <c r="B3262" i="1" s="1"/>
  <c r="B3268" i="1" s="1"/>
  <c r="B3274" i="1" s="1"/>
  <c r="B3280" i="1" s="1"/>
  <c r="B3286" i="1" s="1"/>
  <c r="B3292" i="1" s="1"/>
  <c r="B3298" i="1" s="1"/>
  <c r="B3304" i="1" s="1"/>
  <c r="B3310" i="1" s="1"/>
  <c r="B3316" i="1" s="1"/>
  <c r="B3322" i="1" s="1"/>
  <c r="B3328" i="1" s="1"/>
  <c r="B3334" i="1" s="1"/>
  <c r="B3340" i="1" s="1"/>
  <c r="B3346" i="1" s="1"/>
  <c r="B3352" i="1" s="1"/>
  <c r="B3358" i="1" s="1"/>
  <c r="B3364" i="1" s="1"/>
  <c r="B3370" i="1" s="1"/>
  <c r="B3376" i="1" s="1"/>
  <c r="B3382" i="1" s="1"/>
  <c r="B3388" i="1" s="1"/>
  <c r="B3394" i="1" s="1"/>
  <c r="B3400" i="1" s="1"/>
  <c r="B3406" i="1" s="1"/>
  <c r="B3412" i="1" s="1"/>
  <c r="B3418" i="1" s="1"/>
  <c r="B3424" i="1" s="1"/>
  <c r="B3430" i="1" s="1"/>
  <c r="B3436" i="1" s="1"/>
  <c r="B3442" i="1" s="1"/>
  <c r="B3448" i="1" s="1"/>
  <c r="B3454" i="1" s="1"/>
  <c r="B3460" i="1" s="1"/>
  <c r="B3466" i="1" s="1"/>
  <c r="B3472" i="1" s="1"/>
  <c r="B3478" i="1" s="1"/>
  <c r="B3484" i="1" s="1"/>
  <c r="B3490" i="1" s="1"/>
  <c r="B3496" i="1" s="1"/>
  <c r="B3502" i="1" s="1"/>
  <c r="B3508" i="1" s="1"/>
  <c r="B3514" i="1" s="1"/>
  <c r="B3520" i="1" s="1"/>
  <c r="B3526" i="1" s="1"/>
  <c r="B3532" i="1" s="1"/>
  <c r="B3538" i="1" s="1"/>
  <c r="B3544" i="1" s="1"/>
  <c r="B3550" i="1" s="1"/>
  <c r="B3556" i="1" s="1"/>
  <c r="B3562" i="1" s="1"/>
  <c r="B3568" i="1" s="1"/>
  <c r="B3574" i="1" s="1"/>
  <c r="B3580" i="1" s="1"/>
  <c r="B3586" i="1" s="1"/>
  <c r="B3592" i="1" s="1"/>
  <c r="B3598" i="1" s="1"/>
  <c r="B3604" i="1" s="1"/>
  <c r="B3610" i="1" s="1"/>
  <c r="B3616" i="1" s="1"/>
  <c r="B3622" i="1" s="1"/>
  <c r="B3628" i="1" s="1"/>
  <c r="B3634" i="1" s="1"/>
  <c r="B3640" i="1" s="1"/>
  <c r="B3646" i="1" s="1"/>
  <c r="B3652" i="1" s="1"/>
  <c r="B3658" i="1" s="1"/>
  <c r="B3664" i="1" s="1"/>
  <c r="B3670" i="1" s="1"/>
  <c r="B3676" i="1" s="1"/>
  <c r="B3682" i="1" s="1"/>
  <c r="B3688" i="1" s="1"/>
  <c r="B3694" i="1" s="1"/>
  <c r="B3700" i="1" s="1"/>
  <c r="B3706" i="1" s="1"/>
  <c r="B3712" i="1" s="1"/>
  <c r="B3718" i="1" s="1"/>
  <c r="B3724" i="1" s="1"/>
  <c r="B3730" i="1" s="1"/>
  <c r="B3736" i="1" s="1"/>
  <c r="B3742" i="1" s="1"/>
  <c r="B3748" i="1" s="1"/>
  <c r="B3754" i="1" s="1"/>
  <c r="B3760" i="1" s="1"/>
  <c r="B3766" i="1" s="1"/>
  <c r="B3772" i="1" s="1"/>
  <c r="B3778" i="1" s="1"/>
  <c r="B3784" i="1" s="1"/>
  <c r="B3790" i="1" s="1"/>
  <c r="B3796" i="1" s="1"/>
  <c r="B3802" i="1" s="1"/>
  <c r="B3808" i="1" s="1"/>
  <c r="B3814" i="1" s="1"/>
  <c r="B3820" i="1" s="1"/>
  <c r="B3826" i="1" s="1"/>
  <c r="B3832" i="1" s="1"/>
  <c r="B3838" i="1" s="1"/>
  <c r="B3844" i="1" s="1"/>
  <c r="B3850" i="1" s="1"/>
  <c r="B3856" i="1" s="1"/>
  <c r="B3862" i="1" s="1"/>
  <c r="B3868" i="1" s="1"/>
  <c r="B3874" i="1" s="1"/>
  <c r="B3880" i="1" s="1"/>
  <c r="B3886" i="1" s="1"/>
  <c r="B3892" i="1" s="1"/>
  <c r="B3898" i="1" s="1"/>
  <c r="B3904" i="1" s="1"/>
  <c r="B3910" i="1" s="1"/>
  <c r="B3916" i="1" s="1"/>
  <c r="B3922" i="1" s="1"/>
  <c r="B3928" i="1" s="1"/>
  <c r="B3934" i="1" s="1"/>
  <c r="B3940" i="1" s="1"/>
  <c r="B3946" i="1" s="1"/>
  <c r="B3952" i="1" s="1"/>
  <c r="B3958" i="1" s="1"/>
  <c r="B3964" i="1" s="1"/>
  <c r="B3970" i="1" s="1"/>
  <c r="B3976" i="1" s="1"/>
  <c r="B3982" i="1" s="1"/>
  <c r="B3988" i="1" s="1"/>
  <c r="B3994" i="1" s="1"/>
  <c r="B4000" i="1" s="1"/>
  <c r="B4006" i="1" s="1"/>
  <c r="B4012" i="1" s="1"/>
  <c r="B4018" i="1" s="1"/>
  <c r="B4024" i="1" s="1"/>
  <c r="B4030" i="1" s="1"/>
  <c r="B4036" i="1" s="1"/>
  <c r="B4042" i="1" s="1"/>
  <c r="B4048" i="1" s="1"/>
  <c r="B4054" i="1" s="1"/>
  <c r="B4060" i="1" s="1"/>
  <c r="B4066" i="1" s="1"/>
  <c r="B4072" i="1" s="1"/>
  <c r="B4078" i="1" s="1"/>
  <c r="B4084" i="1" s="1"/>
  <c r="B4090" i="1" s="1"/>
  <c r="B4096" i="1" s="1"/>
  <c r="B4102" i="1" s="1"/>
  <c r="B4108" i="1" s="1"/>
  <c r="B4114" i="1" s="1"/>
  <c r="B4120" i="1" s="1"/>
  <c r="B4126" i="1" s="1"/>
  <c r="B4132" i="1" s="1"/>
  <c r="B4138" i="1" s="1"/>
  <c r="B4144" i="1" s="1"/>
  <c r="B4150" i="1" s="1"/>
  <c r="B4156" i="1" s="1"/>
  <c r="B4162" i="1" s="1"/>
  <c r="B4168" i="1" s="1"/>
  <c r="B4174" i="1" s="1"/>
  <c r="B4180" i="1" s="1"/>
  <c r="B4186" i="1" s="1"/>
  <c r="B4192" i="1" s="1"/>
  <c r="B4198" i="1" s="1"/>
  <c r="B4204" i="1" s="1"/>
  <c r="B4210" i="1" s="1"/>
  <c r="B4216" i="1" s="1"/>
  <c r="B4222" i="1" s="1"/>
  <c r="B4228" i="1" s="1"/>
  <c r="B4234" i="1" s="1"/>
  <c r="B4240" i="1" s="1"/>
  <c r="B4246" i="1" s="1"/>
  <c r="B4252" i="1" s="1"/>
  <c r="B4258" i="1" s="1"/>
  <c r="B4264" i="1" s="1"/>
  <c r="B4270" i="1" s="1"/>
  <c r="B4276" i="1" s="1"/>
  <c r="B4282" i="1" s="1"/>
  <c r="B4288" i="1" s="1"/>
  <c r="B4294" i="1" s="1"/>
  <c r="B4300" i="1" s="1"/>
  <c r="B4306" i="1" s="1"/>
  <c r="B4312" i="1" s="1"/>
  <c r="B4318" i="1" s="1"/>
  <c r="B4324" i="1" s="1"/>
  <c r="B4330" i="1" s="1"/>
  <c r="B4336" i="1" s="1"/>
  <c r="B4342" i="1" s="1"/>
  <c r="B4348" i="1" s="1"/>
  <c r="B4354" i="1" s="1"/>
  <c r="B4360" i="1" s="1"/>
  <c r="B4366" i="1" s="1"/>
  <c r="B4372" i="1" s="1"/>
  <c r="B4378" i="1" s="1"/>
  <c r="B4384" i="1" s="1"/>
  <c r="B4390" i="1" s="1"/>
  <c r="B4396" i="1" s="1"/>
  <c r="B4402" i="1" s="1"/>
  <c r="B4408" i="1" s="1"/>
  <c r="B4414" i="1" s="1"/>
  <c r="B4420" i="1" s="1"/>
  <c r="B4426" i="1" s="1"/>
  <c r="B4432" i="1" s="1"/>
  <c r="B4438" i="1" s="1"/>
  <c r="B4444" i="1" s="1"/>
  <c r="B4450" i="1" s="1"/>
  <c r="B4456" i="1" s="1"/>
  <c r="B4462" i="1" s="1"/>
  <c r="B4468" i="1" s="1"/>
  <c r="B4474" i="1" s="1"/>
  <c r="B4480" i="1" s="1"/>
  <c r="B4486" i="1" s="1"/>
  <c r="B4492" i="1" s="1"/>
  <c r="B4498" i="1" s="1"/>
  <c r="B4504" i="1" s="1"/>
  <c r="B4510" i="1" s="1"/>
  <c r="B4516" i="1" s="1"/>
  <c r="B4522" i="1" s="1"/>
  <c r="B4528" i="1" s="1"/>
  <c r="B4534" i="1" s="1"/>
  <c r="B4540" i="1" s="1"/>
  <c r="B4546" i="1" s="1"/>
  <c r="B4552" i="1" s="1"/>
  <c r="B4558" i="1" s="1"/>
  <c r="B4564" i="1" s="1"/>
  <c r="B4570" i="1" s="1"/>
  <c r="B4576" i="1" s="1"/>
  <c r="B4582" i="1" s="1"/>
  <c r="B4588" i="1" s="1"/>
  <c r="B4594" i="1" s="1"/>
  <c r="B4600" i="1" s="1"/>
  <c r="B4606" i="1" s="1"/>
  <c r="B4612" i="1" s="1"/>
  <c r="B4618" i="1" s="1"/>
  <c r="B4624" i="1" s="1"/>
  <c r="B4630" i="1" s="1"/>
  <c r="B4636" i="1" s="1"/>
  <c r="B4642" i="1" s="1"/>
  <c r="B4648" i="1" s="1"/>
  <c r="B4654" i="1" s="1"/>
  <c r="B4660" i="1" s="1"/>
  <c r="B4666" i="1" s="1"/>
  <c r="B4672" i="1" s="1"/>
  <c r="B4678" i="1" s="1"/>
  <c r="B4684" i="1" s="1"/>
  <c r="B4690" i="1" s="1"/>
  <c r="B4696" i="1" s="1"/>
  <c r="B4702" i="1" s="1"/>
  <c r="B4708" i="1" s="1"/>
  <c r="B4714" i="1" s="1"/>
  <c r="B4720" i="1" s="1"/>
  <c r="B4726" i="1" s="1"/>
  <c r="B4732" i="1" s="1"/>
  <c r="B4738" i="1" s="1"/>
  <c r="B4744" i="1" s="1"/>
  <c r="B4750" i="1" s="1"/>
  <c r="B4756" i="1" s="1"/>
  <c r="B4762" i="1" s="1"/>
  <c r="B4768" i="1" s="1"/>
  <c r="B4774" i="1" s="1"/>
  <c r="B4780" i="1" s="1"/>
  <c r="B4786" i="1" s="1"/>
  <c r="B4792" i="1" s="1"/>
  <c r="B4798" i="1" s="1"/>
  <c r="B4804" i="1" s="1"/>
  <c r="B4810" i="1" s="1"/>
  <c r="B4816" i="1" s="1"/>
  <c r="B4822" i="1" s="1"/>
  <c r="B4828" i="1" s="1"/>
  <c r="B4834" i="1" s="1"/>
  <c r="B4840" i="1" s="1"/>
  <c r="B4846" i="1" s="1"/>
  <c r="B4852" i="1" s="1"/>
  <c r="B4858" i="1" s="1"/>
  <c r="B4864" i="1" s="1"/>
  <c r="B4870" i="1" s="1"/>
  <c r="B4876" i="1" s="1"/>
  <c r="B4882" i="1" s="1"/>
  <c r="B4888" i="1" s="1"/>
  <c r="B4894" i="1" s="1"/>
  <c r="B4900" i="1" s="1"/>
  <c r="B4906" i="1" s="1"/>
  <c r="B4912" i="1" s="1"/>
  <c r="B4918" i="1" s="1"/>
  <c r="B4924" i="1" s="1"/>
  <c r="B4930" i="1" s="1"/>
  <c r="B4936" i="1" s="1"/>
  <c r="B4942" i="1" s="1"/>
  <c r="B4948" i="1" s="1"/>
  <c r="B4954" i="1" s="1"/>
  <c r="B4960" i="1" s="1"/>
  <c r="B4966" i="1" s="1"/>
  <c r="B4972" i="1" s="1"/>
  <c r="B4978" i="1" s="1"/>
  <c r="B4984" i="1" s="1"/>
  <c r="B4990" i="1" s="1"/>
  <c r="B4996" i="1" s="1"/>
  <c r="B5002" i="1" s="1"/>
  <c r="B5008" i="1" s="1"/>
  <c r="B5014" i="1" s="1"/>
  <c r="B5020" i="1" s="1"/>
  <c r="B5026" i="1" s="1"/>
  <c r="B5032" i="1" s="1"/>
  <c r="B5038" i="1" s="1"/>
  <c r="B5044" i="1" s="1"/>
  <c r="B5050" i="1" s="1"/>
  <c r="B5056" i="1" s="1"/>
  <c r="B5062" i="1" s="1"/>
  <c r="B5068" i="1" s="1"/>
  <c r="B5074" i="1" s="1"/>
  <c r="B5080" i="1" s="1"/>
  <c r="B5086" i="1" s="1"/>
  <c r="B5092" i="1" s="1"/>
  <c r="B5098" i="1" s="1"/>
  <c r="B5104" i="1" s="1"/>
  <c r="B5110" i="1" s="1"/>
  <c r="B5116" i="1" s="1"/>
  <c r="B5122" i="1" s="1"/>
  <c r="B5128" i="1" s="1"/>
  <c r="B5134" i="1" s="1"/>
  <c r="B5140" i="1" s="1"/>
  <c r="B5146" i="1" s="1"/>
  <c r="B5152" i="1" s="1"/>
  <c r="B5158" i="1" s="1"/>
  <c r="B5164" i="1" s="1"/>
  <c r="B5170" i="1" s="1"/>
  <c r="B5176" i="1" s="1"/>
  <c r="B5182" i="1" s="1"/>
  <c r="B5188" i="1" s="1"/>
  <c r="B5194" i="1" s="1"/>
  <c r="B5200" i="1" s="1"/>
  <c r="B5206" i="1" s="1"/>
  <c r="B5212" i="1" s="1"/>
  <c r="B5218" i="1" s="1"/>
  <c r="B5224" i="1" s="1"/>
  <c r="B5230" i="1" s="1"/>
  <c r="B5236" i="1" s="1"/>
  <c r="B5242" i="1" s="1"/>
  <c r="B5248" i="1" s="1"/>
  <c r="B5254" i="1" s="1"/>
  <c r="B5260" i="1" s="1"/>
  <c r="B5266" i="1" s="1"/>
  <c r="B5272" i="1" s="1"/>
  <c r="B5278" i="1" s="1"/>
  <c r="B5284" i="1" s="1"/>
  <c r="B5290" i="1" s="1"/>
  <c r="B5296" i="1" s="1"/>
  <c r="B5302" i="1" s="1"/>
  <c r="B5308" i="1" s="1"/>
  <c r="B5314" i="1" s="1"/>
  <c r="B5320" i="1" s="1"/>
  <c r="B5326" i="1" s="1"/>
  <c r="B5332" i="1" s="1"/>
  <c r="B5338" i="1" s="1"/>
  <c r="B5344" i="1" s="1"/>
  <c r="B5350" i="1" s="1"/>
  <c r="B5356" i="1" s="1"/>
  <c r="B5362" i="1" s="1"/>
  <c r="B5368" i="1" s="1"/>
  <c r="B5374" i="1" s="1"/>
  <c r="B5380" i="1" s="1"/>
  <c r="B5386" i="1" s="1"/>
  <c r="B5392" i="1" s="1"/>
  <c r="B5398" i="1" s="1"/>
  <c r="B5404" i="1" s="1"/>
  <c r="B5410" i="1" s="1"/>
  <c r="B5416" i="1" s="1"/>
  <c r="B5422" i="1" s="1"/>
  <c r="B5428" i="1" s="1"/>
  <c r="B5434" i="1" s="1"/>
  <c r="B5440" i="1" s="1"/>
  <c r="B5446" i="1" s="1"/>
  <c r="B5452" i="1" s="1"/>
  <c r="B5458" i="1" s="1"/>
  <c r="B5464" i="1" s="1"/>
  <c r="B5470" i="1" s="1"/>
  <c r="B5476" i="1" s="1"/>
  <c r="B5482" i="1" s="1"/>
  <c r="B5488" i="1" s="1"/>
  <c r="B5494" i="1" s="1"/>
  <c r="B5500" i="1" s="1"/>
  <c r="B5506" i="1" s="1"/>
  <c r="B5512" i="1" s="1"/>
  <c r="B5518" i="1" s="1"/>
  <c r="B5524" i="1" s="1"/>
  <c r="B5530" i="1" s="1"/>
  <c r="B5536" i="1" s="1"/>
  <c r="B5542" i="1" s="1"/>
  <c r="B5548" i="1" s="1"/>
  <c r="B5554" i="1" s="1"/>
  <c r="B5560" i="1" s="1"/>
  <c r="B5566" i="1" s="1"/>
  <c r="B5572" i="1" s="1"/>
  <c r="B5578" i="1" s="1"/>
  <c r="B5584" i="1" s="1"/>
  <c r="B5590" i="1" s="1"/>
  <c r="B5596" i="1" s="1"/>
  <c r="B5602" i="1" s="1"/>
  <c r="B5608" i="1" s="1"/>
  <c r="B5614" i="1" s="1"/>
  <c r="B5620" i="1" s="1"/>
  <c r="B5626" i="1" s="1"/>
  <c r="B5632" i="1" s="1"/>
  <c r="B5638" i="1" s="1"/>
  <c r="B5644" i="1" s="1"/>
  <c r="B5650" i="1" s="1"/>
  <c r="B5656" i="1" s="1"/>
  <c r="B5662" i="1" s="1"/>
  <c r="B5668" i="1" s="1"/>
  <c r="B5674" i="1" s="1"/>
  <c r="B5680" i="1" s="1"/>
  <c r="B5686" i="1" s="1"/>
  <c r="B5692" i="1" s="1"/>
  <c r="B5698" i="1" s="1"/>
  <c r="B5704" i="1" s="1"/>
  <c r="B5710" i="1" s="1"/>
  <c r="B5716" i="1" s="1"/>
  <c r="B5722" i="1" s="1"/>
  <c r="B5728" i="1" s="1"/>
  <c r="B5734" i="1" s="1"/>
  <c r="B5740" i="1" s="1"/>
  <c r="B5746" i="1" s="1"/>
  <c r="B5752" i="1" s="1"/>
  <c r="B5758" i="1" s="1"/>
  <c r="B5764" i="1" s="1"/>
  <c r="B5770" i="1" s="1"/>
  <c r="B5776" i="1" s="1"/>
  <c r="B5782" i="1" s="1"/>
  <c r="B5788" i="1" s="1"/>
  <c r="B5794" i="1" s="1"/>
  <c r="B5800" i="1" s="1"/>
  <c r="B5806" i="1" s="1"/>
  <c r="B5812" i="1" s="1"/>
  <c r="B5818" i="1" s="1"/>
  <c r="B5824" i="1" s="1"/>
  <c r="B5830" i="1" s="1"/>
  <c r="B5836" i="1" s="1"/>
  <c r="B5842" i="1" s="1"/>
  <c r="B5848" i="1" s="1"/>
  <c r="B5854" i="1" s="1"/>
  <c r="B5860" i="1" s="1"/>
  <c r="B5866" i="1" s="1"/>
  <c r="B5872" i="1" s="1"/>
  <c r="B5878" i="1" s="1"/>
  <c r="B5884" i="1" s="1"/>
  <c r="B5890" i="1" s="1"/>
  <c r="B5896" i="1" s="1"/>
  <c r="B5902" i="1" s="1"/>
  <c r="B5908" i="1" s="1"/>
  <c r="B5914" i="1" s="1"/>
  <c r="B5920" i="1" s="1"/>
  <c r="B5926" i="1" s="1"/>
  <c r="B5932" i="1" s="1"/>
  <c r="B5938" i="1" s="1"/>
  <c r="B5944" i="1" s="1"/>
  <c r="B5950" i="1" s="1"/>
  <c r="B5956" i="1" s="1"/>
  <c r="B5962" i="1" s="1"/>
  <c r="B5968" i="1" s="1"/>
  <c r="B5974" i="1" s="1"/>
  <c r="B5980" i="1" s="1"/>
  <c r="B5986" i="1" s="1"/>
  <c r="B5992" i="1" s="1"/>
  <c r="B5998" i="1" s="1"/>
  <c r="B6004" i="1" s="1"/>
  <c r="B6010" i="1" s="1"/>
  <c r="B6016" i="1" s="1"/>
  <c r="B6022" i="1" s="1"/>
  <c r="B6028" i="1" s="1"/>
  <c r="B6034" i="1" s="1"/>
  <c r="B6040" i="1" s="1"/>
  <c r="B6046" i="1" s="1"/>
  <c r="B6052" i="1" s="1"/>
  <c r="B6058" i="1" s="1"/>
  <c r="B6064" i="1" s="1"/>
  <c r="B6070" i="1" s="1"/>
  <c r="B6076" i="1" s="1"/>
  <c r="B6082" i="1" s="1"/>
  <c r="B6088" i="1" s="1"/>
  <c r="B6094" i="1" s="1"/>
  <c r="B6100" i="1" s="1"/>
  <c r="B6106" i="1" s="1"/>
  <c r="B6112" i="1" s="1"/>
  <c r="B6118" i="1" s="1"/>
  <c r="B6124" i="1" s="1"/>
  <c r="B6130" i="1" s="1"/>
  <c r="B6136" i="1" s="1"/>
  <c r="B6142" i="1" s="1"/>
  <c r="B6148" i="1" s="1"/>
  <c r="B6154" i="1" s="1"/>
  <c r="B6160" i="1" s="1"/>
  <c r="B6166" i="1" s="1"/>
  <c r="B6172" i="1" s="1"/>
  <c r="B6178" i="1" s="1"/>
  <c r="B6184" i="1" s="1"/>
  <c r="B6190" i="1" s="1"/>
  <c r="B6196" i="1" s="1"/>
  <c r="B6202" i="1" s="1"/>
  <c r="B6208" i="1" s="1"/>
  <c r="B6214" i="1" s="1"/>
  <c r="B6220" i="1" s="1"/>
  <c r="B6226" i="1" s="1"/>
  <c r="B6232" i="1" s="1"/>
  <c r="B6238" i="1" s="1"/>
  <c r="B6244" i="1" s="1"/>
  <c r="B6250" i="1" s="1"/>
  <c r="B6256" i="1" s="1"/>
  <c r="B6262" i="1" s="1"/>
  <c r="B6268" i="1" s="1"/>
  <c r="B6274" i="1" s="1"/>
  <c r="B6280" i="1" s="1"/>
  <c r="B6286" i="1" s="1"/>
  <c r="B6292" i="1" s="1"/>
  <c r="B6298" i="1" s="1"/>
  <c r="B6304" i="1" s="1"/>
  <c r="B6310" i="1" s="1"/>
  <c r="A22" i="1"/>
  <c r="A28" i="1" s="1"/>
  <c r="A34" i="1" s="1"/>
  <c r="A40" i="1" s="1"/>
  <c r="A46" i="1" s="1"/>
  <c r="A52" i="1" s="1"/>
  <c r="A58" i="1" s="1"/>
  <c r="A64" i="1" s="1"/>
  <c r="A70" i="1" s="1"/>
  <c r="A76" i="1" s="1"/>
  <c r="A82" i="1" s="1"/>
  <c r="A88" i="1" s="1"/>
  <c r="A94" i="1" s="1"/>
  <c r="A100" i="1" s="1"/>
  <c r="A106" i="1" s="1"/>
  <c r="A112" i="1" s="1"/>
  <c r="A118" i="1" s="1"/>
  <c r="A124" i="1" s="1"/>
  <c r="A130" i="1" s="1"/>
  <c r="A136" i="1" s="1"/>
  <c r="A142" i="1" s="1"/>
  <c r="A148" i="1" s="1"/>
  <c r="A154" i="1" s="1"/>
  <c r="A160" i="1" s="1"/>
  <c r="A166" i="1" s="1"/>
  <c r="A172" i="1" s="1"/>
  <c r="A178" i="1" s="1"/>
  <c r="A184" i="1" s="1"/>
  <c r="A190" i="1" s="1"/>
  <c r="A196" i="1" s="1"/>
  <c r="A202" i="1" s="1"/>
  <c r="A208" i="1" s="1"/>
  <c r="A214" i="1" s="1"/>
  <c r="A220" i="1" s="1"/>
  <c r="A226" i="1" s="1"/>
  <c r="A232" i="1" s="1"/>
  <c r="A238" i="1" s="1"/>
  <c r="A244" i="1" s="1"/>
  <c r="A250" i="1" s="1"/>
  <c r="A256" i="1" s="1"/>
  <c r="A262" i="1" s="1"/>
  <c r="A268" i="1" s="1"/>
  <c r="A274" i="1" s="1"/>
  <c r="A280" i="1" s="1"/>
  <c r="A286" i="1" s="1"/>
  <c r="A292" i="1" s="1"/>
  <c r="A298" i="1" s="1"/>
  <c r="A304" i="1" s="1"/>
  <c r="A310" i="1" s="1"/>
  <c r="A316" i="1" s="1"/>
  <c r="A322" i="1" s="1"/>
  <c r="A328" i="1" s="1"/>
  <c r="A334" i="1" s="1"/>
  <c r="A340" i="1" s="1"/>
  <c r="A346" i="1" s="1"/>
  <c r="A352" i="1" s="1"/>
  <c r="A358" i="1" s="1"/>
  <c r="A364" i="1" s="1"/>
  <c r="A370" i="1" s="1"/>
  <c r="A376" i="1" s="1"/>
  <c r="A382" i="1" s="1"/>
  <c r="A388" i="1" s="1"/>
  <c r="A394" i="1" s="1"/>
  <c r="A400" i="1" s="1"/>
  <c r="A406" i="1" s="1"/>
  <c r="A412" i="1" s="1"/>
  <c r="A418" i="1" s="1"/>
  <c r="A424" i="1" s="1"/>
  <c r="A430" i="1" s="1"/>
  <c r="A436" i="1" s="1"/>
  <c r="A442" i="1" s="1"/>
  <c r="A448" i="1" s="1"/>
  <c r="A454" i="1" s="1"/>
  <c r="A460" i="1" s="1"/>
  <c r="A466" i="1" s="1"/>
  <c r="A472" i="1" s="1"/>
  <c r="A478" i="1" s="1"/>
  <c r="A484" i="1" s="1"/>
  <c r="A490" i="1" s="1"/>
  <c r="A496" i="1" s="1"/>
  <c r="A502" i="1" s="1"/>
  <c r="A508" i="1" s="1"/>
  <c r="A514" i="1" s="1"/>
  <c r="A520" i="1" s="1"/>
  <c r="A526" i="1" s="1"/>
  <c r="A532" i="1" s="1"/>
  <c r="A538" i="1" s="1"/>
  <c r="A544" i="1" s="1"/>
  <c r="A550" i="1" s="1"/>
  <c r="A556" i="1" s="1"/>
  <c r="A562" i="1" s="1"/>
  <c r="A568" i="1" s="1"/>
  <c r="A574" i="1" s="1"/>
  <c r="A580" i="1" s="1"/>
  <c r="A586" i="1" s="1"/>
  <c r="A592" i="1" s="1"/>
  <c r="A598" i="1" s="1"/>
  <c r="A604" i="1" s="1"/>
  <c r="A610" i="1" s="1"/>
  <c r="A616" i="1" s="1"/>
  <c r="A622" i="1" s="1"/>
  <c r="A628" i="1" s="1"/>
  <c r="A634" i="1" s="1"/>
  <c r="A640" i="1" s="1"/>
  <c r="A646" i="1" s="1"/>
  <c r="A652" i="1" s="1"/>
  <c r="A658" i="1" s="1"/>
  <c r="A664" i="1" s="1"/>
  <c r="A670" i="1" s="1"/>
  <c r="A676" i="1" s="1"/>
  <c r="A682" i="1" s="1"/>
  <c r="A688" i="1" s="1"/>
  <c r="A694" i="1" s="1"/>
  <c r="A700" i="1" s="1"/>
  <c r="A706" i="1" s="1"/>
  <c r="A712" i="1" s="1"/>
  <c r="A718" i="1" s="1"/>
  <c r="A724" i="1" s="1"/>
  <c r="A730" i="1" s="1"/>
  <c r="A736" i="1" s="1"/>
  <c r="A742" i="1" s="1"/>
  <c r="A748" i="1" s="1"/>
  <c r="A754" i="1" s="1"/>
  <c r="A760" i="1" s="1"/>
  <c r="A766" i="1" s="1"/>
  <c r="A772" i="1" s="1"/>
  <c r="A778" i="1" s="1"/>
  <c r="A784" i="1" s="1"/>
  <c r="A790" i="1" s="1"/>
  <c r="A796" i="1" s="1"/>
  <c r="A802" i="1" s="1"/>
  <c r="A808" i="1" s="1"/>
  <c r="A814" i="1" s="1"/>
  <c r="A820" i="1" s="1"/>
  <c r="A826" i="1" s="1"/>
  <c r="A832" i="1" s="1"/>
  <c r="A838" i="1" s="1"/>
  <c r="A844" i="1" s="1"/>
  <c r="A850" i="1" s="1"/>
  <c r="A856" i="1" s="1"/>
  <c r="A862" i="1" s="1"/>
  <c r="A868" i="1" s="1"/>
  <c r="A874" i="1" s="1"/>
  <c r="A880" i="1" s="1"/>
  <c r="A886" i="1" s="1"/>
  <c r="A892" i="1" s="1"/>
  <c r="A898" i="1" s="1"/>
  <c r="A904" i="1" s="1"/>
  <c r="A910" i="1" s="1"/>
  <c r="A916" i="1" s="1"/>
  <c r="A922" i="1" s="1"/>
  <c r="A928" i="1" s="1"/>
  <c r="A934" i="1" s="1"/>
  <c r="A940" i="1" s="1"/>
  <c r="A946" i="1" s="1"/>
  <c r="A952" i="1" s="1"/>
  <c r="A958" i="1" s="1"/>
  <c r="A964" i="1" s="1"/>
  <c r="A970" i="1" s="1"/>
  <c r="A976" i="1" s="1"/>
  <c r="A982" i="1" s="1"/>
  <c r="A988" i="1" s="1"/>
  <c r="A994" i="1" s="1"/>
  <c r="A1000" i="1" s="1"/>
  <c r="A1006" i="1" s="1"/>
  <c r="A1012" i="1" s="1"/>
  <c r="A1018" i="1" s="1"/>
  <c r="A1024" i="1" s="1"/>
  <c r="A1030" i="1" s="1"/>
  <c r="A1036" i="1" s="1"/>
  <c r="A1042" i="1" s="1"/>
  <c r="A1048" i="1" s="1"/>
  <c r="A1054" i="1" s="1"/>
  <c r="A1060" i="1" s="1"/>
  <c r="A1066" i="1" s="1"/>
  <c r="A1072" i="1" s="1"/>
  <c r="A1078" i="1" s="1"/>
  <c r="A1084" i="1" s="1"/>
  <c r="A1090" i="1" s="1"/>
  <c r="A1096" i="1" s="1"/>
  <c r="A1102" i="1" s="1"/>
  <c r="A1108" i="1" s="1"/>
  <c r="A1114" i="1" s="1"/>
  <c r="A1120" i="1" s="1"/>
  <c r="A1126" i="1" s="1"/>
  <c r="A1132" i="1" s="1"/>
  <c r="A1138" i="1" s="1"/>
  <c r="A1144" i="1" s="1"/>
  <c r="A1150" i="1" s="1"/>
  <c r="A1156" i="1" s="1"/>
  <c r="A1162" i="1" s="1"/>
  <c r="A1168" i="1" s="1"/>
  <c r="A1174" i="1" s="1"/>
  <c r="A1180" i="1" s="1"/>
  <c r="A1186" i="1" s="1"/>
  <c r="A1192" i="1" s="1"/>
  <c r="A1198" i="1" s="1"/>
  <c r="A1204" i="1" s="1"/>
  <c r="A1210" i="1" s="1"/>
  <c r="A1216" i="1" s="1"/>
  <c r="A1222" i="1" s="1"/>
  <c r="A1228" i="1" s="1"/>
  <c r="A1234" i="1" s="1"/>
  <c r="A1240" i="1" s="1"/>
  <c r="A1246" i="1" s="1"/>
  <c r="A1252" i="1" s="1"/>
  <c r="A1258" i="1" s="1"/>
  <c r="A1264" i="1" s="1"/>
  <c r="A1270" i="1" s="1"/>
  <c r="A1276" i="1" s="1"/>
  <c r="A1282" i="1" s="1"/>
  <c r="A1288" i="1" s="1"/>
  <c r="A1294" i="1" s="1"/>
  <c r="A1300" i="1" s="1"/>
  <c r="A1306" i="1" s="1"/>
  <c r="A1312" i="1" s="1"/>
  <c r="A1318" i="1" s="1"/>
  <c r="A1324" i="1" s="1"/>
  <c r="A1330" i="1" s="1"/>
  <c r="A1336" i="1" s="1"/>
  <c r="A1342" i="1" s="1"/>
  <c r="A1348" i="1" s="1"/>
  <c r="A1354" i="1" s="1"/>
  <c r="A1360" i="1" s="1"/>
  <c r="A1366" i="1" s="1"/>
  <c r="A1372" i="1" s="1"/>
  <c r="A1378" i="1" s="1"/>
  <c r="A1384" i="1" s="1"/>
  <c r="A1390" i="1" s="1"/>
  <c r="A1396" i="1" s="1"/>
  <c r="A1402" i="1" s="1"/>
  <c r="A1408" i="1" s="1"/>
  <c r="A1414" i="1" s="1"/>
  <c r="A1420" i="1" s="1"/>
  <c r="A1426" i="1" s="1"/>
  <c r="A1432" i="1" s="1"/>
  <c r="A1438" i="1" s="1"/>
  <c r="A1444" i="1" s="1"/>
  <c r="A1450" i="1" s="1"/>
  <c r="A1456" i="1" s="1"/>
  <c r="A1462" i="1" s="1"/>
  <c r="A1468" i="1" s="1"/>
  <c r="A1474" i="1" s="1"/>
  <c r="A1480" i="1" s="1"/>
  <c r="A1486" i="1" s="1"/>
  <c r="A1492" i="1" s="1"/>
  <c r="A1498" i="1" s="1"/>
  <c r="A1504" i="1" s="1"/>
  <c r="A1510" i="1" s="1"/>
  <c r="A1516" i="1" s="1"/>
  <c r="A1522" i="1" s="1"/>
  <c r="A1528" i="1" s="1"/>
  <c r="A1534" i="1" s="1"/>
  <c r="A1540" i="1" s="1"/>
  <c r="A1546" i="1" s="1"/>
  <c r="A1552" i="1" s="1"/>
  <c r="A1558" i="1" s="1"/>
  <c r="A1564" i="1" s="1"/>
  <c r="A1570" i="1" s="1"/>
  <c r="A1576" i="1" s="1"/>
  <c r="A1582" i="1" s="1"/>
  <c r="A1588" i="1" s="1"/>
  <c r="A1594" i="1" s="1"/>
  <c r="A1600" i="1" s="1"/>
  <c r="A1606" i="1" s="1"/>
  <c r="A1612" i="1" s="1"/>
  <c r="A1618" i="1" s="1"/>
  <c r="A1624" i="1" s="1"/>
  <c r="A1630" i="1" s="1"/>
  <c r="A1636" i="1" s="1"/>
  <c r="A1642" i="1" s="1"/>
  <c r="A1648" i="1" s="1"/>
  <c r="A1654" i="1" s="1"/>
  <c r="A1660" i="1" s="1"/>
  <c r="A1666" i="1" s="1"/>
  <c r="A1672" i="1" s="1"/>
  <c r="A1678" i="1" s="1"/>
  <c r="A1684" i="1" s="1"/>
  <c r="A1690" i="1" s="1"/>
  <c r="A1696" i="1" s="1"/>
  <c r="A1702" i="1" s="1"/>
  <c r="A1708" i="1" s="1"/>
  <c r="A1714" i="1" s="1"/>
  <c r="A1720" i="1" s="1"/>
  <c r="A1726" i="1" s="1"/>
  <c r="A1732" i="1" s="1"/>
  <c r="A1738" i="1" s="1"/>
  <c r="A1744" i="1" s="1"/>
  <c r="A1750" i="1" s="1"/>
  <c r="A1756" i="1" s="1"/>
  <c r="A1762" i="1" s="1"/>
  <c r="A1768" i="1" s="1"/>
  <c r="A1774" i="1" s="1"/>
  <c r="A1780" i="1" s="1"/>
  <c r="A1786" i="1" s="1"/>
  <c r="A1792" i="1" s="1"/>
  <c r="A1798" i="1" s="1"/>
  <c r="A1804" i="1" s="1"/>
  <c r="A1810" i="1" s="1"/>
  <c r="A1816" i="1" s="1"/>
  <c r="A1822" i="1" s="1"/>
  <c r="A1828" i="1" s="1"/>
  <c r="A1834" i="1" s="1"/>
  <c r="A1840" i="1" s="1"/>
  <c r="A1846" i="1" s="1"/>
  <c r="A1852" i="1" s="1"/>
  <c r="A1858" i="1" s="1"/>
  <c r="A1864" i="1" s="1"/>
  <c r="A1870" i="1" s="1"/>
  <c r="A1876" i="1" s="1"/>
  <c r="A1882" i="1" s="1"/>
  <c r="A1888" i="1" s="1"/>
  <c r="A1894" i="1" s="1"/>
  <c r="A1900" i="1" s="1"/>
  <c r="A1906" i="1" s="1"/>
  <c r="A1912" i="1" s="1"/>
  <c r="A1918" i="1" s="1"/>
  <c r="A1924" i="1" s="1"/>
  <c r="A1930" i="1" s="1"/>
  <c r="A1936" i="1" s="1"/>
  <c r="A1942" i="1" s="1"/>
  <c r="A1948" i="1" s="1"/>
  <c r="A1954" i="1" s="1"/>
  <c r="A1960" i="1" s="1"/>
  <c r="A1966" i="1" s="1"/>
  <c r="A1972" i="1" s="1"/>
  <c r="A1978" i="1" s="1"/>
  <c r="A1984" i="1" s="1"/>
  <c r="A1990" i="1" s="1"/>
  <c r="A1996" i="1" s="1"/>
  <c r="A2002" i="1" s="1"/>
  <c r="A2008" i="1" s="1"/>
  <c r="A2014" i="1" s="1"/>
  <c r="A2020" i="1" s="1"/>
  <c r="A2026" i="1" s="1"/>
  <c r="A2032" i="1" s="1"/>
  <c r="A2038" i="1" s="1"/>
  <c r="A2044" i="1" s="1"/>
  <c r="A2050" i="1" s="1"/>
  <c r="A2056" i="1" s="1"/>
  <c r="A2062" i="1" s="1"/>
  <c r="A2068" i="1" s="1"/>
  <c r="A2074" i="1" s="1"/>
  <c r="A2080" i="1" s="1"/>
  <c r="A2086" i="1" s="1"/>
  <c r="A2092" i="1" s="1"/>
  <c r="A2098" i="1" s="1"/>
  <c r="A2104" i="1" s="1"/>
  <c r="A2110" i="1" s="1"/>
  <c r="A2116" i="1" s="1"/>
  <c r="A2122" i="1" s="1"/>
  <c r="A2128" i="1" s="1"/>
  <c r="A2134" i="1" s="1"/>
  <c r="A2140" i="1" s="1"/>
  <c r="A2146" i="1" s="1"/>
  <c r="A2152" i="1" s="1"/>
  <c r="A2158" i="1" s="1"/>
  <c r="A2164" i="1" s="1"/>
  <c r="A2170" i="1" s="1"/>
  <c r="A2176" i="1" s="1"/>
  <c r="A2182" i="1" s="1"/>
  <c r="A2188" i="1" s="1"/>
  <c r="A2194" i="1" s="1"/>
  <c r="A2200" i="1" s="1"/>
  <c r="A2206" i="1" s="1"/>
  <c r="A2212" i="1" s="1"/>
  <c r="A2218" i="1" s="1"/>
  <c r="A2224" i="1" s="1"/>
  <c r="A2230" i="1" s="1"/>
  <c r="A2236" i="1" s="1"/>
  <c r="A2242" i="1" s="1"/>
  <c r="A2248" i="1" s="1"/>
  <c r="A2254" i="1" s="1"/>
  <c r="A2260" i="1" s="1"/>
  <c r="A2266" i="1" s="1"/>
  <c r="A2272" i="1" s="1"/>
  <c r="A2278" i="1" s="1"/>
  <c r="A2284" i="1" s="1"/>
  <c r="A2290" i="1" s="1"/>
  <c r="A2296" i="1" s="1"/>
  <c r="A2302" i="1" s="1"/>
  <c r="A2308" i="1" s="1"/>
  <c r="A2314" i="1" s="1"/>
  <c r="A2320" i="1" s="1"/>
  <c r="A2326" i="1" s="1"/>
  <c r="A2332" i="1" s="1"/>
  <c r="A2338" i="1" s="1"/>
  <c r="A2344" i="1" s="1"/>
  <c r="A2350" i="1" s="1"/>
  <c r="A2356" i="1" s="1"/>
  <c r="A2362" i="1" s="1"/>
  <c r="A2368" i="1" s="1"/>
  <c r="A2374" i="1" s="1"/>
  <c r="A2380" i="1" s="1"/>
  <c r="A2386" i="1" s="1"/>
  <c r="A2392" i="1" s="1"/>
  <c r="A2398" i="1" s="1"/>
  <c r="A2404" i="1" s="1"/>
  <c r="A2410" i="1" s="1"/>
  <c r="A2416" i="1" s="1"/>
  <c r="A2422" i="1" s="1"/>
  <c r="A2428" i="1" s="1"/>
  <c r="A2434" i="1" s="1"/>
  <c r="A2440" i="1" s="1"/>
  <c r="A2446" i="1" s="1"/>
  <c r="A2452" i="1" s="1"/>
  <c r="A2458" i="1" s="1"/>
  <c r="A2464" i="1" s="1"/>
  <c r="A2470" i="1" s="1"/>
  <c r="A2476" i="1" s="1"/>
  <c r="A2482" i="1" s="1"/>
  <c r="A2488" i="1" s="1"/>
  <c r="A2494" i="1" s="1"/>
  <c r="A2500" i="1" s="1"/>
  <c r="A2506" i="1" s="1"/>
  <c r="A2512" i="1" s="1"/>
  <c r="A2518" i="1" s="1"/>
  <c r="A2524" i="1" s="1"/>
  <c r="A2530" i="1" s="1"/>
  <c r="A2536" i="1" s="1"/>
  <c r="A2542" i="1" s="1"/>
  <c r="A2548" i="1" s="1"/>
  <c r="A2554" i="1" s="1"/>
  <c r="A2560" i="1" s="1"/>
  <c r="A2566" i="1" s="1"/>
  <c r="A2572" i="1" s="1"/>
  <c r="A2578" i="1" s="1"/>
  <c r="A2584" i="1" s="1"/>
  <c r="A2590" i="1" s="1"/>
  <c r="A2596" i="1" s="1"/>
  <c r="A2602" i="1" s="1"/>
  <c r="A2608" i="1" s="1"/>
  <c r="A2614" i="1" s="1"/>
  <c r="A2620" i="1" s="1"/>
  <c r="A2626" i="1" s="1"/>
  <c r="A2632" i="1" s="1"/>
  <c r="A2638" i="1" s="1"/>
  <c r="A2644" i="1" s="1"/>
  <c r="A2650" i="1" s="1"/>
  <c r="A2656" i="1" s="1"/>
  <c r="A2662" i="1" s="1"/>
  <c r="A2668" i="1" s="1"/>
  <c r="A2674" i="1" s="1"/>
  <c r="A2680" i="1" s="1"/>
  <c r="A2686" i="1" s="1"/>
  <c r="A2692" i="1" s="1"/>
  <c r="A2698" i="1" s="1"/>
  <c r="A2704" i="1" s="1"/>
  <c r="A2710" i="1" s="1"/>
  <c r="A2716" i="1" s="1"/>
  <c r="A2722" i="1" s="1"/>
  <c r="A2728" i="1" s="1"/>
  <c r="A2734" i="1" s="1"/>
  <c r="A2740" i="1" s="1"/>
  <c r="A2746" i="1" s="1"/>
  <c r="A2752" i="1" s="1"/>
  <c r="A2758" i="1" s="1"/>
  <c r="A2764" i="1" s="1"/>
  <c r="A2770" i="1" s="1"/>
  <c r="A2776" i="1" s="1"/>
  <c r="A2782" i="1" s="1"/>
  <c r="A2788" i="1" s="1"/>
  <c r="A2794" i="1" s="1"/>
  <c r="A2800" i="1" s="1"/>
  <c r="A2806" i="1" s="1"/>
  <c r="A2812" i="1" s="1"/>
  <c r="A2818" i="1" s="1"/>
  <c r="A2824" i="1" s="1"/>
  <c r="A2830" i="1" s="1"/>
  <c r="A2836" i="1" s="1"/>
  <c r="A2842" i="1" s="1"/>
  <c r="A2848" i="1" s="1"/>
  <c r="A2854" i="1" s="1"/>
  <c r="A2860" i="1" s="1"/>
  <c r="A2866" i="1" s="1"/>
  <c r="A2872" i="1" s="1"/>
  <c r="A2878" i="1" s="1"/>
  <c r="A2884" i="1" s="1"/>
  <c r="A2890" i="1" s="1"/>
  <c r="A2896" i="1" s="1"/>
  <c r="A2902" i="1" s="1"/>
  <c r="A2908" i="1" s="1"/>
  <c r="A2914" i="1" s="1"/>
  <c r="A2920" i="1" s="1"/>
  <c r="A2926" i="1" s="1"/>
  <c r="A2932" i="1" s="1"/>
  <c r="A2938" i="1" s="1"/>
  <c r="A2944" i="1" s="1"/>
  <c r="A2950" i="1" s="1"/>
  <c r="A2956" i="1" s="1"/>
  <c r="A2962" i="1" s="1"/>
  <c r="A2968" i="1" s="1"/>
  <c r="A2974" i="1" s="1"/>
  <c r="A2980" i="1" s="1"/>
  <c r="A2986" i="1" s="1"/>
  <c r="A2992" i="1" s="1"/>
  <c r="A2998" i="1" s="1"/>
  <c r="A3004" i="1" s="1"/>
  <c r="A3010" i="1" s="1"/>
  <c r="A3016" i="1" s="1"/>
  <c r="A3022" i="1" s="1"/>
  <c r="A3028" i="1" s="1"/>
  <c r="A3034" i="1" s="1"/>
  <c r="A3040" i="1" s="1"/>
  <c r="A3046" i="1" s="1"/>
  <c r="A3052" i="1" s="1"/>
  <c r="A3058" i="1" s="1"/>
  <c r="A3064" i="1" s="1"/>
  <c r="A3070" i="1" s="1"/>
  <c r="A3076" i="1" s="1"/>
  <c r="A3082" i="1" s="1"/>
  <c r="A3088" i="1" s="1"/>
  <c r="A3094" i="1" s="1"/>
  <c r="A3100" i="1" s="1"/>
  <c r="A3106" i="1" s="1"/>
  <c r="A3112" i="1" s="1"/>
  <c r="A3118" i="1" s="1"/>
  <c r="A3124" i="1" s="1"/>
  <c r="A3130" i="1" s="1"/>
  <c r="A3136" i="1" s="1"/>
  <c r="A3142" i="1" s="1"/>
  <c r="A3148" i="1" s="1"/>
  <c r="A3154" i="1" s="1"/>
  <c r="A3160" i="1" s="1"/>
  <c r="A3166" i="1" s="1"/>
  <c r="A3172" i="1" s="1"/>
  <c r="A3178" i="1" s="1"/>
  <c r="A3184" i="1" s="1"/>
  <c r="A3190" i="1" s="1"/>
  <c r="A3196" i="1" s="1"/>
  <c r="A3202" i="1" s="1"/>
  <c r="A3208" i="1" s="1"/>
  <c r="A3214" i="1" s="1"/>
  <c r="A3220" i="1" s="1"/>
  <c r="A3226" i="1" s="1"/>
  <c r="A3232" i="1" s="1"/>
  <c r="A3238" i="1" s="1"/>
  <c r="A3244" i="1" s="1"/>
  <c r="A3250" i="1" s="1"/>
  <c r="A3256" i="1" s="1"/>
  <c r="A3262" i="1" s="1"/>
  <c r="A3268" i="1" s="1"/>
  <c r="A3274" i="1" s="1"/>
  <c r="A3280" i="1" s="1"/>
  <c r="A3286" i="1" s="1"/>
  <c r="A3292" i="1" s="1"/>
  <c r="A3298" i="1" s="1"/>
  <c r="A3304" i="1" s="1"/>
  <c r="A3310" i="1" s="1"/>
  <c r="A3316" i="1" s="1"/>
  <c r="A3322" i="1" s="1"/>
  <c r="A3328" i="1" s="1"/>
  <c r="A3334" i="1" s="1"/>
  <c r="A3340" i="1" s="1"/>
  <c r="A3346" i="1" s="1"/>
  <c r="A3352" i="1" s="1"/>
  <c r="A3358" i="1" s="1"/>
  <c r="A3364" i="1" s="1"/>
  <c r="A3370" i="1" s="1"/>
  <c r="A3376" i="1" s="1"/>
  <c r="A3382" i="1" s="1"/>
  <c r="A3388" i="1" s="1"/>
  <c r="A3394" i="1" s="1"/>
  <c r="A3400" i="1" s="1"/>
  <c r="A3406" i="1" s="1"/>
  <c r="A3412" i="1" s="1"/>
  <c r="A3418" i="1" s="1"/>
  <c r="A3424" i="1" s="1"/>
  <c r="A3430" i="1" s="1"/>
  <c r="A3436" i="1" s="1"/>
  <c r="A3442" i="1" s="1"/>
  <c r="A3448" i="1" s="1"/>
  <c r="A3454" i="1" s="1"/>
  <c r="A3460" i="1" s="1"/>
  <c r="A3466" i="1" s="1"/>
  <c r="A3472" i="1" s="1"/>
  <c r="A3478" i="1" s="1"/>
  <c r="A3484" i="1" s="1"/>
  <c r="A3490" i="1" s="1"/>
  <c r="A3496" i="1" s="1"/>
  <c r="A3502" i="1" s="1"/>
  <c r="A3508" i="1" s="1"/>
  <c r="A3514" i="1" s="1"/>
  <c r="A3520" i="1" s="1"/>
  <c r="A3526" i="1" s="1"/>
  <c r="A3532" i="1" s="1"/>
  <c r="A3538" i="1" s="1"/>
  <c r="A3544" i="1" s="1"/>
  <c r="A3550" i="1" s="1"/>
  <c r="A3556" i="1" s="1"/>
  <c r="A3562" i="1" s="1"/>
  <c r="A3568" i="1" s="1"/>
  <c r="A3574" i="1" s="1"/>
  <c r="A3580" i="1" s="1"/>
  <c r="A3586" i="1" s="1"/>
  <c r="A3592" i="1" s="1"/>
  <c r="A3598" i="1" s="1"/>
  <c r="A3604" i="1" s="1"/>
  <c r="A3610" i="1" s="1"/>
  <c r="A3616" i="1" s="1"/>
  <c r="A3622" i="1" s="1"/>
  <c r="A3628" i="1" s="1"/>
  <c r="A3634" i="1" s="1"/>
  <c r="A3640" i="1" s="1"/>
  <c r="A3646" i="1" s="1"/>
  <c r="A3652" i="1" s="1"/>
  <c r="A3658" i="1" s="1"/>
  <c r="A3664" i="1" s="1"/>
  <c r="A3670" i="1" s="1"/>
  <c r="A3676" i="1" s="1"/>
  <c r="A3682" i="1" s="1"/>
  <c r="A3688" i="1" s="1"/>
  <c r="A3694" i="1" s="1"/>
  <c r="A3700" i="1" s="1"/>
  <c r="A3706" i="1" s="1"/>
  <c r="A3712" i="1" s="1"/>
  <c r="A3718" i="1" s="1"/>
  <c r="A3724" i="1" s="1"/>
  <c r="A3730" i="1" s="1"/>
  <c r="A3736" i="1" s="1"/>
  <c r="A3742" i="1" s="1"/>
  <c r="A3748" i="1" s="1"/>
  <c r="A3754" i="1" s="1"/>
  <c r="A3760" i="1" s="1"/>
  <c r="A3766" i="1" s="1"/>
  <c r="A3772" i="1" s="1"/>
  <c r="A3778" i="1" s="1"/>
  <c r="A3784" i="1" s="1"/>
  <c r="A3790" i="1" s="1"/>
  <c r="A3796" i="1" s="1"/>
  <c r="A3802" i="1" s="1"/>
  <c r="A3808" i="1" s="1"/>
  <c r="A3814" i="1" s="1"/>
  <c r="A3820" i="1" s="1"/>
  <c r="A3826" i="1" s="1"/>
  <c r="A3832" i="1" s="1"/>
  <c r="A3838" i="1" s="1"/>
  <c r="A3844" i="1" s="1"/>
  <c r="A3850" i="1" s="1"/>
  <c r="A3856" i="1" s="1"/>
  <c r="A3862" i="1" s="1"/>
  <c r="A3868" i="1" s="1"/>
  <c r="A3874" i="1" s="1"/>
  <c r="A3880" i="1" s="1"/>
  <c r="A3886" i="1" s="1"/>
  <c r="A3892" i="1" s="1"/>
  <c r="A3898" i="1" s="1"/>
  <c r="A3904" i="1" s="1"/>
  <c r="A3910" i="1" s="1"/>
  <c r="A3916" i="1" s="1"/>
  <c r="A3922" i="1" s="1"/>
  <c r="A3928" i="1" s="1"/>
  <c r="A3934" i="1" s="1"/>
  <c r="A3940" i="1" s="1"/>
  <c r="A3946" i="1" s="1"/>
  <c r="A3952" i="1" s="1"/>
  <c r="A3958" i="1" s="1"/>
  <c r="A3964" i="1" s="1"/>
  <c r="A3970" i="1" s="1"/>
  <c r="A3976" i="1" s="1"/>
  <c r="A3982" i="1" s="1"/>
  <c r="A3988" i="1" s="1"/>
  <c r="A3994" i="1" s="1"/>
  <c r="A4000" i="1" s="1"/>
  <c r="A4006" i="1" s="1"/>
  <c r="A4012" i="1" s="1"/>
  <c r="A4018" i="1" s="1"/>
  <c r="A4024" i="1" s="1"/>
  <c r="A4030" i="1" s="1"/>
  <c r="A4036" i="1" s="1"/>
  <c r="A4042" i="1" s="1"/>
  <c r="A4048" i="1" s="1"/>
  <c r="A4054" i="1" s="1"/>
  <c r="A4060" i="1" s="1"/>
  <c r="A4066" i="1" s="1"/>
  <c r="A4072" i="1" s="1"/>
  <c r="A4078" i="1" s="1"/>
  <c r="A4084" i="1" s="1"/>
  <c r="A4090" i="1" s="1"/>
  <c r="A4096" i="1" s="1"/>
  <c r="A4102" i="1" s="1"/>
  <c r="A4108" i="1" s="1"/>
  <c r="A4114" i="1" s="1"/>
  <c r="A4120" i="1" s="1"/>
  <c r="A4126" i="1" s="1"/>
  <c r="A4132" i="1" s="1"/>
  <c r="A4138" i="1" s="1"/>
  <c r="A4144" i="1" s="1"/>
  <c r="A4150" i="1" s="1"/>
  <c r="A4156" i="1" s="1"/>
  <c r="A4162" i="1" s="1"/>
  <c r="A4168" i="1" s="1"/>
  <c r="A4174" i="1" s="1"/>
  <c r="A4180" i="1" s="1"/>
  <c r="A4186" i="1" s="1"/>
  <c r="A4192" i="1" s="1"/>
  <c r="A4198" i="1" s="1"/>
  <c r="A4204" i="1" s="1"/>
  <c r="A4210" i="1" s="1"/>
  <c r="A4216" i="1" s="1"/>
  <c r="A4222" i="1" s="1"/>
  <c r="A4228" i="1" s="1"/>
  <c r="A4234" i="1" s="1"/>
  <c r="A4240" i="1" s="1"/>
  <c r="A4246" i="1" s="1"/>
  <c r="A4252" i="1" s="1"/>
  <c r="A4258" i="1" s="1"/>
  <c r="A4264" i="1" s="1"/>
  <c r="A4270" i="1" s="1"/>
  <c r="A4276" i="1" s="1"/>
  <c r="A4282" i="1" s="1"/>
  <c r="A4288" i="1" s="1"/>
  <c r="A4294" i="1" s="1"/>
  <c r="A4300" i="1" s="1"/>
  <c r="A4306" i="1" s="1"/>
  <c r="A4312" i="1" s="1"/>
  <c r="A4318" i="1" s="1"/>
  <c r="A4324" i="1" s="1"/>
  <c r="A4330" i="1" s="1"/>
  <c r="A4336" i="1" s="1"/>
  <c r="A4342" i="1" s="1"/>
  <c r="A4348" i="1" s="1"/>
  <c r="A4354" i="1" s="1"/>
  <c r="A4360" i="1" s="1"/>
  <c r="A4366" i="1" s="1"/>
  <c r="A4372" i="1" s="1"/>
  <c r="A4378" i="1" s="1"/>
  <c r="A4384" i="1" s="1"/>
  <c r="A4390" i="1" s="1"/>
  <c r="A4396" i="1" s="1"/>
  <c r="A4402" i="1" s="1"/>
  <c r="A4408" i="1" s="1"/>
  <c r="A4414" i="1" s="1"/>
  <c r="A4420" i="1" s="1"/>
  <c r="A4426" i="1" s="1"/>
  <c r="A4432" i="1" s="1"/>
  <c r="A4438" i="1" s="1"/>
  <c r="A4444" i="1" s="1"/>
  <c r="A4450" i="1" s="1"/>
  <c r="A4456" i="1" s="1"/>
  <c r="A4462" i="1" s="1"/>
  <c r="A4468" i="1" s="1"/>
  <c r="A4474" i="1" s="1"/>
  <c r="A4480" i="1" s="1"/>
  <c r="A4486" i="1" s="1"/>
  <c r="A4492" i="1" s="1"/>
  <c r="A4498" i="1" s="1"/>
  <c r="A4504" i="1" s="1"/>
  <c r="A4510" i="1" s="1"/>
  <c r="A4516" i="1" s="1"/>
  <c r="A4522" i="1" s="1"/>
  <c r="A4528" i="1" s="1"/>
  <c r="A4534" i="1" s="1"/>
  <c r="A4540" i="1" s="1"/>
  <c r="A4546" i="1" s="1"/>
  <c r="A4552" i="1" s="1"/>
  <c r="A4558" i="1" s="1"/>
  <c r="A4564" i="1" s="1"/>
  <c r="A4570" i="1" s="1"/>
  <c r="A4576" i="1" s="1"/>
  <c r="A4582" i="1" s="1"/>
  <c r="A4588" i="1" s="1"/>
  <c r="A4594" i="1" s="1"/>
  <c r="A4600" i="1" s="1"/>
  <c r="A4606" i="1" s="1"/>
  <c r="A4612" i="1" s="1"/>
  <c r="A4618" i="1" s="1"/>
  <c r="A4624" i="1" s="1"/>
  <c r="A4630" i="1" s="1"/>
  <c r="A4636" i="1" s="1"/>
  <c r="A4642" i="1" s="1"/>
  <c r="A4648" i="1" s="1"/>
  <c r="A4654" i="1" s="1"/>
  <c r="A4660" i="1" s="1"/>
  <c r="A4666" i="1" s="1"/>
  <c r="A4672" i="1" s="1"/>
  <c r="A4678" i="1" s="1"/>
  <c r="A4684" i="1" s="1"/>
  <c r="A4690" i="1" s="1"/>
  <c r="A4696" i="1" s="1"/>
  <c r="A4702" i="1" s="1"/>
  <c r="A4708" i="1" s="1"/>
  <c r="A4714" i="1" s="1"/>
  <c r="A4720" i="1" s="1"/>
  <c r="A4726" i="1" s="1"/>
  <c r="A4732" i="1" s="1"/>
  <c r="A4738" i="1" s="1"/>
  <c r="A4744" i="1" s="1"/>
  <c r="A4750" i="1" s="1"/>
  <c r="A4756" i="1" s="1"/>
  <c r="A4762" i="1" s="1"/>
  <c r="A4768" i="1" s="1"/>
  <c r="A4774" i="1" s="1"/>
  <c r="A4780" i="1" s="1"/>
  <c r="A4786" i="1" s="1"/>
  <c r="A4792" i="1" s="1"/>
  <c r="A4798" i="1" s="1"/>
  <c r="A4804" i="1" s="1"/>
  <c r="A4810" i="1" s="1"/>
  <c r="A4816" i="1" s="1"/>
  <c r="A4822" i="1" s="1"/>
  <c r="A4828" i="1" s="1"/>
  <c r="A4834" i="1" s="1"/>
  <c r="A4840" i="1" s="1"/>
  <c r="A4846" i="1" s="1"/>
  <c r="A4852" i="1" s="1"/>
  <c r="A4858" i="1" s="1"/>
  <c r="A4864" i="1" s="1"/>
  <c r="A4870" i="1" s="1"/>
  <c r="A4876" i="1" s="1"/>
  <c r="A4882" i="1" s="1"/>
  <c r="A4888" i="1" s="1"/>
  <c r="A4894" i="1" s="1"/>
  <c r="A4900" i="1" s="1"/>
  <c r="A4906" i="1" s="1"/>
  <c r="A4912" i="1" s="1"/>
  <c r="A4918" i="1" s="1"/>
  <c r="A4924" i="1" s="1"/>
  <c r="A4930" i="1" s="1"/>
  <c r="A4936" i="1" s="1"/>
  <c r="A4942" i="1" s="1"/>
  <c r="A4948" i="1" s="1"/>
  <c r="A4954" i="1" s="1"/>
  <c r="A4960" i="1" s="1"/>
  <c r="A4966" i="1" s="1"/>
  <c r="A4972" i="1" s="1"/>
  <c r="A4978" i="1" s="1"/>
  <c r="A4984" i="1" s="1"/>
  <c r="A4990" i="1" s="1"/>
  <c r="A4996" i="1" s="1"/>
  <c r="A5002" i="1" s="1"/>
  <c r="A5008" i="1" s="1"/>
  <c r="A5014" i="1" s="1"/>
  <c r="A5020" i="1" s="1"/>
  <c r="A5026" i="1" s="1"/>
  <c r="A5032" i="1" s="1"/>
  <c r="A5038" i="1" s="1"/>
  <c r="A5044" i="1" s="1"/>
  <c r="A5050" i="1" s="1"/>
  <c r="A5056" i="1" s="1"/>
  <c r="A5062" i="1" s="1"/>
  <c r="A5068" i="1" s="1"/>
  <c r="A5074" i="1" s="1"/>
  <c r="A5080" i="1" s="1"/>
  <c r="A5086" i="1" s="1"/>
  <c r="A5092" i="1" s="1"/>
  <c r="A5098" i="1" s="1"/>
  <c r="A5104" i="1" s="1"/>
  <c r="A5110" i="1" s="1"/>
  <c r="A5116" i="1" s="1"/>
  <c r="A5122" i="1" s="1"/>
  <c r="A5128" i="1" s="1"/>
  <c r="A5134" i="1" s="1"/>
  <c r="A5140" i="1" s="1"/>
  <c r="A5146" i="1" s="1"/>
  <c r="A5152" i="1" s="1"/>
  <c r="A5158" i="1" s="1"/>
  <c r="A5164" i="1" s="1"/>
  <c r="A5170" i="1" s="1"/>
  <c r="A5176" i="1" s="1"/>
  <c r="A5182" i="1" s="1"/>
  <c r="A5188" i="1" s="1"/>
  <c r="A5194" i="1" s="1"/>
  <c r="A5200" i="1" s="1"/>
  <c r="A5206" i="1" s="1"/>
  <c r="A5212" i="1" s="1"/>
  <c r="A5218" i="1" s="1"/>
  <c r="A5224" i="1" s="1"/>
  <c r="A5230" i="1" s="1"/>
  <c r="A5236" i="1" s="1"/>
  <c r="A5242" i="1" s="1"/>
  <c r="A5248" i="1" s="1"/>
  <c r="A5254" i="1" s="1"/>
  <c r="A5260" i="1" s="1"/>
  <c r="A5266" i="1" s="1"/>
  <c r="A5272" i="1" s="1"/>
  <c r="A5278" i="1" s="1"/>
  <c r="A5284" i="1" s="1"/>
  <c r="A5290" i="1" s="1"/>
  <c r="A5296" i="1" s="1"/>
  <c r="A5302" i="1" s="1"/>
  <c r="A5308" i="1" s="1"/>
  <c r="A5314" i="1" s="1"/>
  <c r="A5320" i="1" s="1"/>
  <c r="A5326" i="1" s="1"/>
  <c r="A5332" i="1" s="1"/>
  <c r="A5338" i="1" s="1"/>
  <c r="A5344" i="1" s="1"/>
  <c r="A5350" i="1" s="1"/>
  <c r="A5356" i="1" s="1"/>
  <c r="A5362" i="1" s="1"/>
  <c r="A5368" i="1" s="1"/>
  <c r="A5374" i="1" s="1"/>
  <c r="A5380" i="1" s="1"/>
  <c r="A5386" i="1" s="1"/>
  <c r="A5392" i="1" s="1"/>
  <c r="A5398" i="1" s="1"/>
  <c r="A5404" i="1" s="1"/>
  <c r="A5410" i="1" s="1"/>
  <c r="A5416" i="1" s="1"/>
  <c r="A5422" i="1" s="1"/>
  <c r="A5428" i="1" s="1"/>
  <c r="A5434" i="1" s="1"/>
  <c r="A5440" i="1" s="1"/>
  <c r="A5446" i="1" s="1"/>
  <c r="A5452" i="1" s="1"/>
  <c r="A5458" i="1" s="1"/>
  <c r="A5464" i="1" s="1"/>
  <c r="A5470" i="1" s="1"/>
  <c r="A5476" i="1" s="1"/>
  <c r="A5482" i="1" s="1"/>
  <c r="A5488" i="1" s="1"/>
  <c r="A5494" i="1" s="1"/>
  <c r="A5500" i="1" s="1"/>
  <c r="A5506" i="1" s="1"/>
  <c r="A5512" i="1" s="1"/>
  <c r="A5518" i="1" s="1"/>
  <c r="A5524" i="1" s="1"/>
  <c r="A5530" i="1" s="1"/>
  <c r="A5536" i="1" s="1"/>
  <c r="A5542" i="1" s="1"/>
  <c r="A5548" i="1" s="1"/>
  <c r="A5554" i="1" s="1"/>
  <c r="A5560" i="1" s="1"/>
  <c r="A5566" i="1" s="1"/>
  <c r="A5572" i="1" s="1"/>
  <c r="A5578" i="1" s="1"/>
  <c r="A5584" i="1" s="1"/>
  <c r="A5590" i="1" s="1"/>
  <c r="A5596" i="1" s="1"/>
  <c r="A5602" i="1" s="1"/>
  <c r="A5608" i="1" s="1"/>
  <c r="A5614" i="1" s="1"/>
  <c r="A5620" i="1" s="1"/>
  <c r="A5626" i="1" s="1"/>
  <c r="A5632" i="1" s="1"/>
  <c r="A5638" i="1" s="1"/>
  <c r="A5644" i="1" s="1"/>
  <c r="A5650" i="1" s="1"/>
  <c r="A5656" i="1" s="1"/>
  <c r="A5662" i="1" s="1"/>
  <c r="A5668" i="1" s="1"/>
  <c r="A5674" i="1" s="1"/>
  <c r="A5680" i="1" s="1"/>
  <c r="A5686" i="1" s="1"/>
  <c r="A5692" i="1" s="1"/>
  <c r="A5698" i="1" s="1"/>
  <c r="A5704" i="1" s="1"/>
  <c r="A5710" i="1" s="1"/>
  <c r="A5716" i="1" s="1"/>
  <c r="A5722" i="1" s="1"/>
  <c r="A5728" i="1" s="1"/>
  <c r="A5734" i="1" s="1"/>
  <c r="A5740" i="1" s="1"/>
  <c r="A5746" i="1" s="1"/>
  <c r="A5752" i="1" s="1"/>
  <c r="A5758" i="1" s="1"/>
  <c r="A5764" i="1" s="1"/>
  <c r="A5770" i="1" s="1"/>
  <c r="A5776" i="1" s="1"/>
  <c r="A5782" i="1" s="1"/>
  <c r="A5788" i="1" s="1"/>
  <c r="A5794" i="1" s="1"/>
  <c r="A5800" i="1" s="1"/>
  <c r="A5806" i="1" s="1"/>
  <c r="A5812" i="1" s="1"/>
  <c r="A5818" i="1" s="1"/>
  <c r="A5824" i="1" s="1"/>
  <c r="A5830" i="1" s="1"/>
  <c r="A5836" i="1" s="1"/>
  <c r="A5842" i="1" s="1"/>
  <c r="A5848" i="1" s="1"/>
  <c r="A5854" i="1" s="1"/>
  <c r="A5860" i="1" s="1"/>
  <c r="A5866" i="1" s="1"/>
  <c r="A5872" i="1" s="1"/>
  <c r="A5878" i="1" s="1"/>
  <c r="A5884" i="1" s="1"/>
  <c r="A5890" i="1" s="1"/>
  <c r="A5896" i="1" s="1"/>
  <c r="A5902" i="1" s="1"/>
  <c r="A5908" i="1" s="1"/>
  <c r="A5914" i="1" s="1"/>
  <c r="A5920" i="1" s="1"/>
  <c r="A5926" i="1" s="1"/>
  <c r="A5932" i="1" s="1"/>
  <c r="A5938" i="1" s="1"/>
  <c r="A5944" i="1" s="1"/>
  <c r="A5950" i="1" s="1"/>
  <c r="A5956" i="1" s="1"/>
  <c r="A5962" i="1" s="1"/>
  <c r="A5968" i="1" s="1"/>
  <c r="A5974" i="1" s="1"/>
  <c r="A5980" i="1" s="1"/>
  <c r="A5986" i="1" s="1"/>
  <c r="A5992" i="1" s="1"/>
  <c r="A5998" i="1" s="1"/>
  <c r="A6004" i="1" s="1"/>
  <c r="A6010" i="1" s="1"/>
  <c r="A6016" i="1" s="1"/>
  <c r="A6022" i="1" s="1"/>
  <c r="A6028" i="1" s="1"/>
  <c r="A6034" i="1" s="1"/>
  <c r="A6040" i="1" s="1"/>
  <c r="A6046" i="1" s="1"/>
  <c r="A6052" i="1" s="1"/>
  <c r="A6058" i="1" s="1"/>
  <c r="A6064" i="1" s="1"/>
  <c r="A6070" i="1" s="1"/>
  <c r="A6076" i="1" s="1"/>
  <c r="A6082" i="1" s="1"/>
  <c r="A6088" i="1" s="1"/>
  <c r="A6094" i="1" s="1"/>
  <c r="A6100" i="1" s="1"/>
  <c r="A6106" i="1" s="1"/>
  <c r="A6112" i="1" s="1"/>
  <c r="A6118" i="1" s="1"/>
  <c r="A6124" i="1" s="1"/>
  <c r="A6130" i="1" s="1"/>
  <c r="A6136" i="1" s="1"/>
  <c r="A6142" i="1" s="1"/>
  <c r="A6148" i="1" s="1"/>
  <c r="A6154" i="1" s="1"/>
  <c r="A6160" i="1" s="1"/>
  <c r="A6166" i="1" s="1"/>
  <c r="A6172" i="1" s="1"/>
  <c r="A6178" i="1" s="1"/>
  <c r="A6184" i="1" s="1"/>
  <c r="A6190" i="1" s="1"/>
  <c r="A6196" i="1" s="1"/>
  <c r="A6202" i="1" s="1"/>
  <c r="A6208" i="1" s="1"/>
  <c r="A6214" i="1" s="1"/>
  <c r="A6220" i="1" s="1"/>
  <c r="A6226" i="1" s="1"/>
  <c r="A6232" i="1" s="1"/>
  <c r="A6238" i="1" s="1"/>
  <c r="A6244" i="1" s="1"/>
  <c r="A6250" i="1" s="1"/>
  <c r="A6256" i="1" s="1"/>
  <c r="A6262" i="1" s="1"/>
  <c r="A6268" i="1" s="1"/>
  <c r="A6274" i="1" s="1"/>
  <c r="A6280" i="1" s="1"/>
  <c r="A6286" i="1" s="1"/>
  <c r="A6292" i="1" s="1"/>
  <c r="A6298" i="1" s="1"/>
  <c r="A6304" i="1" s="1"/>
  <c r="A6310" i="1" s="1"/>
  <c r="B21" i="1"/>
  <c r="B27" i="1" s="1"/>
  <c r="B33" i="1" s="1"/>
  <c r="B39" i="1" s="1"/>
  <c r="B45" i="1" s="1"/>
  <c r="B51" i="1" s="1"/>
  <c r="B57" i="1" s="1"/>
  <c r="B63" i="1" s="1"/>
  <c r="B69" i="1" s="1"/>
  <c r="B75" i="1" s="1"/>
  <c r="B81" i="1" s="1"/>
  <c r="B87" i="1" s="1"/>
  <c r="B93" i="1" s="1"/>
  <c r="B99" i="1" s="1"/>
  <c r="B105" i="1" s="1"/>
  <c r="B111" i="1" s="1"/>
  <c r="B117" i="1" s="1"/>
  <c r="B123" i="1" s="1"/>
  <c r="B129" i="1" s="1"/>
  <c r="B135" i="1" s="1"/>
  <c r="B141" i="1" s="1"/>
  <c r="B147" i="1" s="1"/>
  <c r="B153" i="1" s="1"/>
  <c r="B159" i="1" s="1"/>
  <c r="B165" i="1" s="1"/>
  <c r="B171" i="1" s="1"/>
  <c r="B177" i="1" s="1"/>
  <c r="B183" i="1" s="1"/>
  <c r="B189" i="1" s="1"/>
  <c r="B195" i="1" s="1"/>
  <c r="B201" i="1" s="1"/>
  <c r="B207" i="1" s="1"/>
  <c r="B213" i="1" s="1"/>
  <c r="B219" i="1" s="1"/>
  <c r="B225" i="1" s="1"/>
  <c r="B231" i="1" s="1"/>
  <c r="B237" i="1" s="1"/>
  <c r="B243" i="1" s="1"/>
  <c r="B249" i="1" s="1"/>
  <c r="B255" i="1" s="1"/>
  <c r="B261" i="1" s="1"/>
  <c r="B267" i="1" s="1"/>
  <c r="B273" i="1" s="1"/>
  <c r="B279" i="1" s="1"/>
  <c r="B285" i="1" s="1"/>
  <c r="B291" i="1" s="1"/>
  <c r="B297" i="1" s="1"/>
  <c r="B303" i="1" s="1"/>
  <c r="B309" i="1" s="1"/>
  <c r="B315" i="1" s="1"/>
  <c r="B321" i="1" s="1"/>
  <c r="B327" i="1" s="1"/>
  <c r="B333" i="1" s="1"/>
  <c r="B339" i="1" s="1"/>
  <c r="B345" i="1" s="1"/>
  <c r="B351" i="1" s="1"/>
  <c r="B357" i="1" s="1"/>
  <c r="B363" i="1" s="1"/>
  <c r="B369" i="1" s="1"/>
  <c r="B375" i="1" s="1"/>
  <c r="B381" i="1" s="1"/>
  <c r="B387" i="1" s="1"/>
  <c r="B393" i="1" s="1"/>
  <c r="B399" i="1" s="1"/>
  <c r="B405" i="1" s="1"/>
  <c r="B411" i="1" s="1"/>
  <c r="B417" i="1" s="1"/>
  <c r="B423" i="1" s="1"/>
  <c r="B429" i="1" s="1"/>
  <c r="B435" i="1" s="1"/>
  <c r="B441" i="1" s="1"/>
  <c r="B447" i="1" s="1"/>
  <c r="B453" i="1" s="1"/>
  <c r="B459" i="1" s="1"/>
  <c r="B465" i="1" s="1"/>
  <c r="B471" i="1" s="1"/>
  <c r="B477" i="1" s="1"/>
  <c r="B483" i="1" s="1"/>
  <c r="B489" i="1" s="1"/>
  <c r="B495" i="1" s="1"/>
  <c r="B501" i="1" s="1"/>
  <c r="B507" i="1" s="1"/>
  <c r="B513" i="1" s="1"/>
  <c r="B519" i="1" s="1"/>
  <c r="B525" i="1" s="1"/>
  <c r="B531" i="1" s="1"/>
  <c r="B537" i="1" s="1"/>
  <c r="B543" i="1" s="1"/>
  <c r="B549" i="1" s="1"/>
  <c r="B555" i="1" s="1"/>
  <c r="B561" i="1" s="1"/>
  <c r="B567" i="1" s="1"/>
  <c r="B573" i="1" s="1"/>
  <c r="B579" i="1" s="1"/>
  <c r="B585" i="1" s="1"/>
  <c r="B591" i="1" s="1"/>
  <c r="B597" i="1" s="1"/>
  <c r="B603" i="1" s="1"/>
  <c r="B609" i="1" s="1"/>
  <c r="B615" i="1" s="1"/>
  <c r="B621" i="1" s="1"/>
  <c r="B627" i="1" s="1"/>
  <c r="B633" i="1" s="1"/>
  <c r="B639" i="1" s="1"/>
  <c r="B645" i="1" s="1"/>
  <c r="B651" i="1" s="1"/>
  <c r="B657" i="1" s="1"/>
  <c r="B663" i="1" s="1"/>
  <c r="B669" i="1" s="1"/>
  <c r="B675" i="1" s="1"/>
  <c r="B681" i="1" s="1"/>
  <c r="B687" i="1" s="1"/>
  <c r="B693" i="1" s="1"/>
  <c r="B699" i="1" s="1"/>
  <c r="B705" i="1" s="1"/>
  <c r="B711" i="1" s="1"/>
  <c r="B717" i="1" s="1"/>
  <c r="B723" i="1" s="1"/>
  <c r="B729" i="1" s="1"/>
  <c r="B735" i="1" s="1"/>
  <c r="B741" i="1" s="1"/>
  <c r="B747" i="1" s="1"/>
  <c r="B753" i="1" s="1"/>
  <c r="B759" i="1" s="1"/>
  <c r="B765" i="1" s="1"/>
  <c r="B771" i="1" s="1"/>
  <c r="B777" i="1" s="1"/>
  <c r="B783" i="1" s="1"/>
  <c r="B789" i="1" s="1"/>
  <c r="B795" i="1" s="1"/>
  <c r="B801" i="1" s="1"/>
  <c r="B807" i="1" s="1"/>
  <c r="B813" i="1" s="1"/>
  <c r="B819" i="1" s="1"/>
  <c r="B825" i="1" s="1"/>
  <c r="B831" i="1" s="1"/>
  <c r="B837" i="1" s="1"/>
  <c r="B843" i="1" s="1"/>
  <c r="B849" i="1" s="1"/>
  <c r="B855" i="1" s="1"/>
  <c r="B861" i="1" s="1"/>
  <c r="B867" i="1" s="1"/>
  <c r="B873" i="1" s="1"/>
  <c r="B879" i="1" s="1"/>
  <c r="B885" i="1" s="1"/>
  <c r="B891" i="1" s="1"/>
  <c r="B897" i="1" s="1"/>
  <c r="B903" i="1" s="1"/>
  <c r="B909" i="1" s="1"/>
  <c r="B915" i="1" s="1"/>
  <c r="B921" i="1" s="1"/>
  <c r="B927" i="1" s="1"/>
  <c r="B933" i="1" s="1"/>
  <c r="B939" i="1" s="1"/>
  <c r="B945" i="1" s="1"/>
  <c r="B951" i="1" s="1"/>
  <c r="B957" i="1" s="1"/>
  <c r="B963" i="1" s="1"/>
  <c r="B969" i="1" s="1"/>
  <c r="B975" i="1" s="1"/>
  <c r="B981" i="1" s="1"/>
  <c r="B987" i="1" s="1"/>
  <c r="B993" i="1" s="1"/>
  <c r="B999" i="1" s="1"/>
  <c r="B1005" i="1" s="1"/>
  <c r="B1011" i="1" s="1"/>
  <c r="B1017" i="1" s="1"/>
  <c r="B1023" i="1" s="1"/>
  <c r="B1029" i="1" s="1"/>
  <c r="B1035" i="1" s="1"/>
  <c r="B1041" i="1" s="1"/>
  <c r="B1047" i="1" s="1"/>
  <c r="B1053" i="1" s="1"/>
  <c r="B1059" i="1" s="1"/>
  <c r="B1065" i="1" s="1"/>
  <c r="B1071" i="1" s="1"/>
  <c r="B1077" i="1" s="1"/>
  <c r="B1083" i="1" s="1"/>
  <c r="B1089" i="1" s="1"/>
  <c r="B1095" i="1" s="1"/>
  <c r="B1101" i="1" s="1"/>
  <c r="B1107" i="1" s="1"/>
  <c r="B1113" i="1" s="1"/>
  <c r="B1119" i="1" s="1"/>
  <c r="B1125" i="1" s="1"/>
  <c r="B1131" i="1" s="1"/>
  <c r="B1137" i="1" s="1"/>
  <c r="B1143" i="1" s="1"/>
  <c r="B1149" i="1" s="1"/>
  <c r="B1155" i="1" s="1"/>
  <c r="B1161" i="1" s="1"/>
  <c r="B1167" i="1" s="1"/>
  <c r="B1173" i="1" s="1"/>
  <c r="B1179" i="1" s="1"/>
  <c r="B1185" i="1" s="1"/>
  <c r="B1191" i="1" s="1"/>
  <c r="B1197" i="1" s="1"/>
  <c r="B1203" i="1" s="1"/>
  <c r="B1209" i="1" s="1"/>
  <c r="B1215" i="1" s="1"/>
  <c r="B1221" i="1" s="1"/>
  <c r="B1227" i="1" s="1"/>
  <c r="B1233" i="1" s="1"/>
  <c r="B1239" i="1" s="1"/>
  <c r="B1245" i="1" s="1"/>
  <c r="B1251" i="1" s="1"/>
  <c r="B1257" i="1" s="1"/>
  <c r="B1263" i="1" s="1"/>
  <c r="B1269" i="1" s="1"/>
  <c r="B1275" i="1" s="1"/>
  <c r="B1281" i="1" s="1"/>
  <c r="B1287" i="1" s="1"/>
  <c r="B1293" i="1" s="1"/>
  <c r="B1299" i="1" s="1"/>
  <c r="B1305" i="1" s="1"/>
  <c r="B1311" i="1" s="1"/>
  <c r="B1317" i="1" s="1"/>
  <c r="B1323" i="1" s="1"/>
  <c r="B1329" i="1" s="1"/>
  <c r="B1335" i="1" s="1"/>
  <c r="B1341" i="1" s="1"/>
  <c r="B1347" i="1" s="1"/>
  <c r="B1353" i="1" s="1"/>
  <c r="B1359" i="1" s="1"/>
  <c r="B1365" i="1" s="1"/>
  <c r="B1371" i="1" s="1"/>
  <c r="B1377" i="1" s="1"/>
  <c r="B1383" i="1" s="1"/>
  <c r="B1389" i="1" s="1"/>
  <c r="B1395" i="1" s="1"/>
  <c r="B1401" i="1" s="1"/>
  <c r="B1407" i="1" s="1"/>
  <c r="B1413" i="1" s="1"/>
  <c r="B1419" i="1" s="1"/>
  <c r="B1425" i="1" s="1"/>
  <c r="B1431" i="1" s="1"/>
  <c r="B1437" i="1" s="1"/>
  <c r="B1443" i="1" s="1"/>
  <c r="B1449" i="1" s="1"/>
  <c r="B1455" i="1" s="1"/>
  <c r="B1461" i="1" s="1"/>
  <c r="B1467" i="1" s="1"/>
  <c r="B1473" i="1" s="1"/>
  <c r="B1479" i="1" s="1"/>
  <c r="B1485" i="1" s="1"/>
  <c r="B1491" i="1" s="1"/>
  <c r="B1497" i="1" s="1"/>
  <c r="B1503" i="1" s="1"/>
  <c r="B1509" i="1" s="1"/>
  <c r="B1515" i="1" s="1"/>
  <c r="B1521" i="1" s="1"/>
  <c r="B1527" i="1" s="1"/>
  <c r="B1533" i="1" s="1"/>
  <c r="B1539" i="1" s="1"/>
  <c r="B1545" i="1" s="1"/>
  <c r="B1551" i="1" s="1"/>
  <c r="B1557" i="1" s="1"/>
  <c r="B1563" i="1" s="1"/>
  <c r="B1569" i="1" s="1"/>
  <c r="B1575" i="1" s="1"/>
  <c r="B1581" i="1" s="1"/>
  <c r="B1587" i="1" s="1"/>
  <c r="B1593" i="1" s="1"/>
  <c r="B1599" i="1" s="1"/>
  <c r="B1605" i="1" s="1"/>
  <c r="B1611" i="1" s="1"/>
  <c r="B1617" i="1" s="1"/>
  <c r="B1623" i="1" s="1"/>
  <c r="B1629" i="1" s="1"/>
  <c r="B1635" i="1" s="1"/>
  <c r="B1641" i="1" s="1"/>
  <c r="B1647" i="1" s="1"/>
  <c r="B1653" i="1" s="1"/>
  <c r="B1659" i="1" s="1"/>
  <c r="B1665" i="1" s="1"/>
  <c r="B1671" i="1" s="1"/>
  <c r="B1677" i="1" s="1"/>
  <c r="B1683" i="1" s="1"/>
  <c r="B1689" i="1" s="1"/>
  <c r="B1695" i="1" s="1"/>
  <c r="B1701" i="1" s="1"/>
  <c r="B1707" i="1" s="1"/>
  <c r="B1713" i="1" s="1"/>
  <c r="B1719" i="1" s="1"/>
  <c r="B1725" i="1" s="1"/>
  <c r="B1731" i="1" s="1"/>
  <c r="B1737" i="1" s="1"/>
  <c r="B1743" i="1" s="1"/>
  <c r="B1749" i="1" s="1"/>
  <c r="B1755" i="1" s="1"/>
  <c r="B1761" i="1" s="1"/>
  <c r="B1767" i="1" s="1"/>
  <c r="B1773" i="1" s="1"/>
  <c r="B1779" i="1" s="1"/>
  <c r="B1785" i="1" s="1"/>
  <c r="B1791" i="1" s="1"/>
  <c r="B1797" i="1" s="1"/>
  <c r="B1803" i="1" s="1"/>
  <c r="B1809" i="1" s="1"/>
  <c r="B1815" i="1" s="1"/>
  <c r="B1821" i="1" s="1"/>
  <c r="B1827" i="1" s="1"/>
  <c r="B1833" i="1" s="1"/>
  <c r="B1839" i="1" s="1"/>
  <c r="B1845" i="1" s="1"/>
  <c r="B1851" i="1" s="1"/>
  <c r="B1857" i="1" s="1"/>
  <c r="B1863" i="1" s="1"/>
  <c r="B1869" i="1" s="1"/>
  <c r="B1875" i="1" s="1"/>
  <c r="B1881" i="1" s="1"/>
  <c r="B1887" i="1" s="1"/>
  <c r="B1893" i="1" s="1"/>
  <c r="B1899" i="1" s="1"/>
  <c r="B1905" i="1" s="1"/>
  <c r="B1911" i="1" s="1"/>
  <c r="B1917" i="1" s="1"/>
  <c r="B1923" i="1" s="1"/>
  <c r="B1929" i="1" s="1"/>
  <c r="B1935" i="1" s="1"/>
  <c r="B1941" i="1" s="1"/>
  <c r="B1947" i="1" s="1"/>
  <c r="B1953" i="1" s="1"/>
  <c r="B1959" i="1" s="1"/>
  <c r="B1965" i="1" s="1"/>
  <c r="B1971" i="1" s="1"/>
  <c r="B1977" i="1" s="1"/>
  <c r="B1983" i="1" s="1"/>
  <c r="B1989" i="1" s="1"/>
  <c r="B1995" i="1" s="1"/>
  <c r="B2001" i="1" s="1"/>
  <c r="B2007" i="1" s="1"/>
  <c r="B2013" i="1" s="1"/>
  <c r="B2019" i="1" s="1"/>
  <c r="B2025" i="1" s="1"/>
  <c r="B2031" i="1" s="1"/>
  <c r="B2037" i="1" s="1"/>
  <c r="B2043" i="1" s="1"/>
  <c r="B2049" i="1" s="1"/>
  <c r="B2055" i="1" s="1"/>
  <c r="B2061" i="1" s="1"/>
  <c r="B2067" i="1" s="1"/>
  <c r="B2073" i="1" s="1"/>
  <c r="B2079" i="1" s="1"/>
  <c r="B2085" i="1" s="1"/>
  <c r="B2091" i="1" s="1"/>
  <c r="B2097" i="1" s="1"/>
  <c r="B2103" i="1" s="1"/>
  <c r="B2109" i="1" s="1"/>
  <c r="B2115" i="1" s="1"/>
  <c r="B2121" i="1" s="1"/>
  <c r="B2127" i="1" s="1"/>
  <c r="B2133" i="1" s="1"/>
  <c r="B2139" i="1" s="1"/>
  <c r="B2145" i="1" s="1"/>
  <c r="B2151" i="1" s="1"/>
  <c r="B2157" i="1" s="1"/>
  <c r="B2163" i="1" s="1"/>
  <c r="B2169" i="1" s="1"/>
  <c r="B2175" i="1" s="1"/>
  <c r="B2181" i="1" s="1"/>
  <c r="B2187" i="1" s="1"/>
  <c r="B2193" i="1" s="1"/>
  <c r="B2199" i="1" s="1"/>
  <c r="B2205" i="1" s="1"/>
  <c r="B2211" i="1" s="1"/>
  <c r="B2217" i="1" s="1"/>
  <c r="B2223" i="1" s="1"/>
  <c r="B2229" i="1" s="1"/>
  <c r="B2235" i="1" s="1"/>
  <c r="B2241" i="1" s="1"/>
  <c r="B2247" i="1" s="1"/>
  <c r="B2253" i="1" s="1"/>
  <c r="B2259" i="1" s="1"/>
  <c r="B2265" i="1" s="1"/>
  <c r="B2271" i="1" s="1"/>
  <c r="B2277" i="1" s="1"/>
  <c r="B2283" i="1" s="1"/>
  <c r="B2289" i="1" s="1"/>
  <c r="B2295" i="1" s="1"/>
  <c r="B2301" i="1" s="1"/>
  <c r="B2307" i="1" s="1"/>
  <c r="B2313" i="1" s="1"/>
  <c r="B2319" i="1" s="1"/>
  <c r="B2325" i="1" s="1"/>
  <c r="B2331" i="1" s="1"/>
  <c r="B2337" i="1" s="1"/>
  <c r="B2343" i="1" s="1"/>
  <c r="B2349" i="1" s="1"/>
  <c r="B2355" i="1" s="1"/>
  <c r="B2361" i="1" s="1"/>
  <c r="B2367" i="1" s="1"/>
  <c r="B2373" i="1" s="1"/>
  <c r="B2379" i="1" s="1"/>
  <c r="B2385" i="1" s="1"/>
  <c r="B2391" i="1" s="1"/>
  <c r="B2397" i="1" s="1"/>
  <c r="B2403" i="1" s="1"/>
  <c r="B2409" i="1" s="1"/>
  <c r="B2415" i="1" s="1"/>
  <c r="B2421" i="1" s="1"/>
  <c r="B2427" i="1" s="1"/>
  <c r="B2433" i="1" s="1"/>
  <c r="B2439" i="1" s="1"/>
  <c r="B2445" i="1" s="1"/>
  <c r="B2451" i="1" s="1"/>
  <c r="B2457" i="1" s="1"/>
  <c r="B2463" i="1" s="1"/>
  <c r="B2469" i="1" s="1"/>
  <c r="B2475" i="1" s="1"/>
  <c r="B2481" i="1" s="1"/>
  <c r="B2487" i="1" s="1"/>
  <c r="B2493" i="1" s="1"/>
  <c r="B2499" i="1" s="1"/>
  <c r="B2505" i="1" s="1"/>
  <c r="B2511" i="1" s="1"/>
  <c r="B2517" i="1" s="1"/>
  <c r="B2523" i="1" s="1"/>
  <c r="B2529" i="1" s="1"/>
  <c r="B2535" i="1" s="1"/>
  <c r="B2541" i="1" s="1"/>
  <c r="B2547" i="1" s="1"/>
  <c r="B2553" i="1" s="1"/>
  <c r="B2559" i="1" s="1"/>
  <c r="B2565" i="1" s="1"/>
  <c r="B2571" i="1" s="1"/>
  <c r="B2577" i="1" s="1"/>
  <c r="B2583" i="1" s="1"/>
  <c r="B2589" i="1" s="1"/>
  <c r="B2595" i="1" s="1"/>
  <c r="B2601" i="1" s="1"/>
  <c r="B2607" i="1" s="1"/>
  <c r="B2613" i="1" s="1"/>
  <c r="B2619" i="1" s="1"/>
  <c r="B2625" i="1" s="1"/>
  <c r="B2631" i="1" s="1"/>
  <c r="B2637" i="1" s="1"/>
  <c r="B2643" i="1" s="1"/>
  <c r="B2649" i="1" s="1"/>
  <c r="B2655" i="1" s="1"/>
  <c r="B2661" i="1" s="1"/>
  <c r="B2667" i="1" s="1"/>
  <c r="B2673" i="1" s="1"/>
  <c r="B2679" i="1" s="1"/>
  <c r="B2685" i="1" s="1"/>
  <c r="B2691" i="1" s="1"/>
  <c r="B2697" i="1" s="1"/>
  <c r="B2703" i="1" s="1"/>
  <c r="B2709" i="1" s="1"/>
  <c r="B2715" i="1" s="1"/>
  <c r="B2721" i="1" s="1"/>
  <c r="B2727" i="1" s="1"/>
  <c r="B2733" i="1" s="1"/>
  <c r="B2739" i="1" s="1"/>
  <c r="B2745" i="1" s="1"/>
  <c r="B2751" i="1" s="1"/>
  <c r="B2757" i="1" s="1"/>
  <c r="B2763" i="1" s="1"/>
  <c r="B2769" i="1" s="1"/>
  <c r="B2775" i="1" s="1"/>
  <c r="B2781" i="1" s="1"/>
  <c r="B2787" i="1" s="1"/>
  <c r="B2793" i="1" s="1"/>
  <c r="B2799" i="1" s="1"/>
  <c r="B2805" i="1" s="1"/>
  <c r="B2811" i="1" s="1"/>
  <c r="B2817" i="1" s="1"/>
  <c r="B2823" i="1" s="1"/>
  <c r="B2829" i="1" s="1"/>
  <c r="B2835" i="1" s="1"/>
  <c r="B2841" i="1" s="1"/>
  <c r="B2847" i="1" s="1"/>
  <c r="B2853" i="1" s="1"/>
  <c r="B2859" i="1" s="1"/>
  <c r="B2865" i="1" s="1"/>
  <c r="B2871" i="1" s="1"/>
  <c r="B2877" i="1" s="1"/>
  <c r="B2883" i="1" s="1"/>
  <c r="B2889" i="1" s="1"/>
  <c r="B2895" i="1" s="1"/>
  <c r="B2901" i="1" s="1"/>
  <c r="B2907" i="1" s="1"/>
  <c r="B2913" i="1" s="1"/>
  <c r="B2919" i="1" s="1"/>
  <c r="B2925" i="1" s="1"/>
  <c r="B2931" i="1" s="1"/>
  <c r="B2937" i="1" s="1"/>
  <c r="B2943" i="1" s="1"/>
  <c r="B2949" i="1" s="1"/>
  <c r="B2955" i="1" s="1"/>
  <c r="B2961" i="1" s="1"/>
  <c r="B2967" i="1" s="1"/>
  <c r="B2973" i="1" s="1"/>
  <c r="B2979" i="1" s="1"/>
  <c r="B2985" i="1" s="1"/>
  <c r="B2991" i="1" s="1"/>
  <c r="B2997" i="1" s="1"/>
  <c r="B3003" i="1" s="1"/>
  <c r="B3009" i="1" s="1"/>
  <c r="B3015" i="1" s="1"/>
  <c r="B3021" i="1" s="1"/>
  <c r="B3027" i="1" s="1"/>
  <c r="B3033" i="1" s="1"/>
  <c r="B3039" i="1" s="1"/>
  <c r="B3045" i="1" s="1"/>
  <c r="B3051" i="1" s="1"/>
  <c r="B3057" i="1" s="1"/>
  <c r="B3063" i="1" s="1"/>
  <c r="B3069" i="1" s="1"/>
  <c r="B3075" i="1" s="1"/>
  <c r="B3081" i="1" s="1"/>
  <c r="B3087" i="1" s="1"/>
  <c r="B3093" i="1" s="1"/>
  <c r="B3099" i="1" s="1"/>
  <c r="B3105" i="1" s="1"/>
  <c r="B3111" i="1" s="1"/>
  <c r="B3117" i="1" s="1"/>
  <c r="B3123" i="1" s="1"/>
  <c r="B3129" i="1" s="1"/>
  <c r="B3135" i="1" s="1"/>
  <c r="B3141" i="1" s="1"/>
  <c r="B3147" i="1" s="1"/>
  <c r="B3153" i="1" s="1"/>
  <c r="B3159" i="1" s="1"/>
  <c r="B3165" i="1" s="1"/>
  <c r="B3171" i="1" s="1"/>
  <c r="B3177" i="1" s="1"/>
  <c r="B3183" i="1" s="1"/>
  <c r="B3189" i="1" s="1"/>
  <c r="B3195" i="1" s="1"/>
  <c r="B3201" i="1" s="1"/>
  <c r="B3207" i="1" s="1"/>
  <c r="B3213" i="1" s="1"/>
  <c r="B3219" i="1" s="1"/>
  <c r="B3225" i="1" s="1"/>
  <c r="B3231" i="1" s="1"/>
  <c r="B3237" i="1" s="1"/>
  <c r="B3243" i="1" s="1"/>
  <c r="B3249" i="1" s="1"/>
  <c r="B3255" i="1" s="1"/>
  <c r="B3261" i="1" s="1"/>
  <c r="B3267" i="1" s="1"/>
  <c r="B3273" i="1" s="1"/>
  <c r="B3279" i="1" s="1"/>
  <c r="B3285" i="1" s="1"/>
  <c r="B3291" i="1" s="1"/>
  <c r="B3297" i="1" s="1"/>
  <c r="B3303" i="1" s="1"/>
  <c r="B3309" i="1" s="1"/>
  <c r="B3315" i="1" s="1"/>
  <c r="B3321" i="1" s="1"/>
  <c r="B3327" i="1" s="1"/>
  <c r="B3333" i="1" s="1"/>
  <c r="B3339" i="1" s="1"/>
  <c r="B3345" i="1" s="1"/>
  <c r="B3351" i="1" s="1"/>
  <c r="B3357" i="1" s="1"/>
  <c r="B3363" i="1" s="1"/>
  <c r="B3369" i="1" s="1"/>
  <c r="B3375" i="1" s="1"/>
  <c r="B3381" i="1" s="1"/>
  <c r="B3387" i="1" s="1"/>
  <c r="B3393" i="1" s="1"/>
  <c r="B3399" i="1" s="1"/>
  <c r="B3405" i="1" s="1"/>
  <c r="B3411" i="1" s="1"/>
  <c r="B3417" i="1" s="1"/>
  <c r="B3423" i="1" s="1"/>
  <c r="B3429" i="1" s="1"/>
  <c r="B3435" i="1" s="1"/>
  <c r="B3441" i="1" s="1"/>
  <c r="B3447" i="1" s="1"/>
  <c r="B3453" i="1" s="1"/>
  <c r="B3459" i="1" s="1"/>
  <c r="B3465" i="1" s="1"/>
  <c r="B3471" i="1" s="1"/>
  <c r="B3477" i="1" s="1"/>
  <c r="B3483" i="1" s="1"/>
  <c r="B3489" i="1" s="1"/>
  <c r="B3495" i="1" s="1"/>
  <c r="B3501" i="1" s="1"/>
  <c r="B3507" i="1" s="1"/>
  <c r="B3513" i="1" s="1"/>
  <c r="B3519" i="1" s="1"/>
  <c r="B3525" i="1" s="1"/>
  <c r="B3531" i="1" s="1"/>
  <c r="B3537" i="1" s="1"/>
  <c r="B3543" i="1" s="1"/>
  <c r="B3549" i="1" s="1"/>
  <c r="B3555" i="1" s="1"/>
  <c r="B3561" i="1" s="1"/>
  <c r="B3567" i="1" s="1"/>
  <c r="B3573" i="1" s="1"/>
  <c r="B3579" i="1" s="1"/>
  <c r="B3585" i="1" s="1"/>
  <c r="B3591" i="1" s="1"/>
  <c r="B3597" i="1" s="1"/>
  <c r="B3603" i="1" s="1"/>
  <c r="B3609" i="1" s="1"/>
  <c r="B3615" i="1" s="1"/>
  <c r="B3621" i="1" s="1"/>
  <c r="B3627" i="1" s="1"/>
  <c r="B3633" i="1" s="1"/>
  <c r="B3639" i="1" s="1"/>
  <c r="B3645" i="1" s="1"/>
  <c r="B3651" i="1" s="1"/>
  <c r="B3657" i="1" s="1"/>
  <c r="B3663" i="1" s="1"/>
  <c r="B3669" i="1" s="1"/>
  <c r="B3675" i="1" s="1"/>
  <c r="B3681" i="1" s="1"/>
  <c r="B3687" i="1" s="1"/>
  <c r="B3693" i="1" s="1"/>
  <c r="B3699" i="1" s="1"/>
  <c r="B3705" i="1" s="1"/>
  <c r="B3711" i="1" s="1"/>
  <c r="B3717" i="1" s="1"/>
  <c r="B3723" i="1" s="1"/>
  <c r="B3729" i="1" s="1"/>
  <c r="B3735" i="1" s="1"/>
  <c r="B3741" i="1" s="1"/>
  <c r="B3747" i="1" s="1"/>
  <c r="B3753" i="1" s="1"/>
  <c r="B3759" i="1" s="1"/>
  <c r="B3765" i="1" s="1"/>
  <c r="B3771" i="1" s="1"/>
  <c r="B3777" i="1" s="1"/>
  <c r="B3783" i="1" s="1"/>
  <c r="B3789" i="1" s="1"/>
  <c r="B3795" i="1" s="1"/>
  <c r="B3801" i="1" s="1"/>
  <c r="B3807" i="1" s="1"/>
  <c r="B3813" i="1" s="1"/>
  <c r="B3819" i="1" s="1"/>
  <c r="B3825" i="1" s="1"/>
  <c r="B3831" i="1" s="1"/>
  <c r="B3837" i="1" s="1"/>
  <c r="B3843" i="1" s="1"/>
  <c r="B3849" i="1" s="1"/>
  <c r="B3855" i="1" s="1"/>
  <c r="B3861" i="1" s="1"/>
  <c r="B3867" i="1" s="1"/>
  <c r="B3873" i="1" s="1"/>
  <c r="B3879" i="1" s="1"/>
  <c r="B3885" i="1" s="1"/>
  <c r="B3891" i="1" s="1"/>
  <c r="B3897" i="1" s="1"/>
  <c r="B3903" i="1" s="1"/>
  <c r="B3909" i="1" s="1"/>
  <c r="B3915" i="1" s="1"/>
  <c r="B3921" i="1" s="1"/>
  <c r="B3927" i="1" s="1"/>
  <c r="B3933" i="1" s="1"/>
  <c r="B3939" i="1" s="1"/>
  <c r="B3945" i="1" s="1"/>
  <c r="B3951" i="1" s="1"/>
  <c r="B3957" i="1" s="1"/>
  <c r="B3963" i="1" s="1"/>
  <c r="B3969" i="1" s="1"/>
  <c r="B3975" i="1" s="1"/>
  <c r="B3981" i="1" s="1"/>
  <c r="B3987" i="1" s="1"/>
  <c r="B3993" i="1" s="1"/>
  <c r="B3999" i="1" s="1"/>
  <c r="B4005" i="1" s="1"/>
  <c r="B4011" i="1" s="1"/>
  <c r="B4017" i="1" s="1"/>
  <c r="B4023" i="1" s="1"/>
  <c r="B4029" i="1" s="1"/>
  <c r="B4035" i="1" s="1"/>
  <c r="B4041" i="1" s="1"/>
  <c r="B4047" i="1" s="1"/>
  <c r="B4053" i="1" s="1"/>
  <c r="B4059" i="1" s="1"/>
  <c r="B4065" i="1" s="1"/>
  <c r="B4071" i="1" s="1"/>
  <c r="B4077" i="1" s="1"/>
  <c r="B4083" i="1" s="1"/>
  <c r="B4089" i="1" s="1"/>
  <c r="B4095" i="1" s="1"/>
  <c r="B4101" i="1" s="1"/>
  <c r="B4107" i="1" s="1"/>
  <c r="B4113" i="1" s="1"/>
  <c r="B4119" i="1" s="1"/>
  <c r="B4125" i="1" s="1"/>
  <c r="B4131" i="1" s="1"/>
  <c r="B4137" i="1" s="1"/>
  <c r="B4143" i="1" s="1"/>
  <c r="B4149" i="1" s="1"/>
  <c r="B4155" i="1" s="1"/>
  <c r="B4161" i="1" s="1"/>
  <c r="B4167" i="1" s="1"/>
  <c r="B4173" i="1" s="1"/>
  <c r="B4179" i="1" s="1"/>
  <c r="B4185" i="1" s="1"/>
  <c r="B4191" i="1" s="1"/>
  <c r="B4197" i="1" s="1"/>
  <c r="B4203" i="1" s="1"/>
  <c r="B4209" i="1" s="1"/>
  <c r="B4215" i="1" s="1"/>
  <c r="B4221" i="1" s="1"/>
  <c r="B4227" i="1" s="1"/>
  <c r="B4233" i="1" s="1"/>
  <c r="B4239" i="1" s="1"/>
  <c r="B4245" i="1" s="1"/>
  <c r="B4251" i="1" s="1"/>
  <c r="B4257" i="1" s="1"/>
  <c r="B4263" i="1" s="1"/>
  <c r="B4269" i="1" s="1"/>
  <c r="B4275" i="1" s="1"/>
  <c r="B4281" i="1" s="1"/>
  <c r="B4287" i="1" s="1"/>
  <c r="B4293" i="1" s="1"/>
  <c r="B4299" i="1" s="1"/>
  <c r="B4305" i="1" s="1"/>
  <c r="B4311" i="1" s="1"/>
  <c r="B4317" i="1" s="1"/>
  <c r="B4323" i="1" s="1"/>
  <c r="B4329" i="1" s="1"/>
  <c r="B4335" i="1" s="1"/>
  <c r="B4341" i="1" s="1"/>
  <c r="B4347" i="1" s="1"/>
  <c r="B4353" i="1" s="1"/>
  <c r="B4359" i="1" s="1"/>
  <c r="B4365" i="1" s="1"/>
  <c r="B4371" i="1" s="1"/>
  <c r="B4377" i="1" s="1"/>
  <c r="B4383" i="1" s="1"/>
  <c r="B4389" i="1" s="1"/>
  <c r="B4395" i="1" s="1"/>
  <c r="B4401" i="1" s="1"/>
  <c r="B4407" i="1" s="1"/>
  <c r="B4413" i="1" s="1"/>
  <c r="B4419" i="1" s="1"/>
  <c r="B4425" i="1" s="1"/>
  <c r="B4431" i="1" s="1"/>
  <c r="B4437" i="1" s="1"/>
  <c r="B4443" i="1" s="1"/>
  <c r="B4449" i="1" s="1"/>
  <c r="B4455" i="1" s="1"/>
  <c r="B4461" i="1" s="1"/>
  <c r="B4467" i="1" s="1"/>
  <c r="B4473" i="1" s="1"/>
  <c r="B4479" i="1" s="1"/>
  <c r="B4485" i="1" s="1"/>
  <c r="B4491" i="1" s="1"/>
  <c r="B4497" i="1" s="1"/>
  <c r="B4503" i="1" s="1"/>
  <c r="B4509" i="1" s="1"/>
  <c r="B4515" i="1" s="1"/>
  <c r="B4521" i="1" s="1"/>
  <c r="B4527" i="1" s="1"/>
  <c r="B4533" i="1" s="1"/>
  <c r="B4539" i="1" s="1"/>
  <c r="B4545" i="1" s="1"/>
  <c r="B4551" i="1" s="1"/>
  <c r="B4557" i="1" s="1"/>
  <c r="B4563" i="1" s="1"/>
  <c r="B4569" i="1" s="1"/>
  <c r="B4575" i="1" s="1"/>
  <c r="B4581" i="1" s="1"/>
  <c r="B4587" i="1" s="1"/>
  <c r="B4593" i="1" s="1"/>
  <c r="B4599" i="1" s="1"/>
  <c r="B4605" i="1" s="1"/>
  <c r="B4611" i="1" s="1"/>
  <c r="B4617" i="1" s="1"/>
  <c r="B4623" i="1" s="1"/>
  <c r="B4629" i="1" s="1"/>
  <c r="B4635" i="1" s="1"/>
  <c r="B4641" i="1" s="1"/>
  <c r="B4647" i="1" s="1"/>
  <c r="B4653" i="1" s="1"/>
  <c r="B4659" i="1" s="1"/>
  <c r="B4665" i="1" s="1"/>
  <c r="B4671" i="1" s="1"/>
  <c r="B4677" i="1" s="1"/>
  <c r="B4683" i="1" s="1"/>
  <c r="B4689" i="1" s="1"/>
  <c r="B4695" i="1" s="1"/>
  <c r="B4701" i="1" s="1"/>
  <c r="B4707" i="1" s="1"/>
  <c r="B4713" i="1" s="1"/>
  <c r="B4719" i="1" s="1"/>
  <c r="B4725" i="1" s="1"/>
  <c r="B4731" i="1" s="1"/>
  <c r="B4737" i="1" s="1"/>
  <c r="B4743" i="1" s="1"/>
  <c r="B4749" i="1" s="1"/>
  <c r="B4755" i="1" s="1"/>
  <c r="B4761" i="1" s="1"/>
  <c r="B4767" i="1" s="1"/>
  <c r="B4773" i="1" s="1"/>
  <c r="B4779" i="1" s="1"/>
  <c r="B4785" i="1" s="1"/>
  <c r="B4791" i="1" s="1"/>
  <c r="B4797" i="1" s="1"/>
  <c r="B4803" i="1" s="1"/>
  <c r="B4809" i="1" s="1"/>
  <c r="B4815" i="1" s="1"/>
  <c r="B4821" i="1" s="1"/>
  <c r="B4827" i="1" s="1"/>
  <c r="B4833" i="1" s="1"/>
  <c r="B4839" i="1" s="1"/>
  <c r="B4845" i="1" s="1"/>
  <c r="B4851" i="1" s="1"/>
  <c r="B4857" i="1" s="1"/>
  <c r="B4863" i="1" s="1"/>
  <c r="B4869" i="1" s="1"/>
  <c r="B4875" i="1" s="1"/>
  <c r="B4881" i="1" s="1"/>
  <c r="B4887" i="1" s="1"/>
  <c r="B4893" i="1" s="1"/>
  <c r="B4899" i="1" s="1"/>
  <c r="B4905" i="1" s="1"/>
  <c r="B4911" i="1" s="1"/>
  <c r="B4917" i="1" s="1"/>
  <c r="B4923" i="1" s="1"/>
  <c r="B4929" i="1" s="1"/>
  <c r="B4935" i="1" s="1"/>
  <c r="B4941" i="1" s="1"/>
  <c r="B4947" i="1" s="1"/>
  <c r="B4953" i="1" s="1"/>
  <c r="B4959" i="1" s="1"/>
  <c r="B4965" i="1" s="1"/>
  <c r="B4971" i="1" s="1"/>
  <c r="B4977" i="1" s="1"/>
  <c r="B4983" i="1" s="1"/>
  <c r="B4989" i="1" s="1"/>
  <c r="B4995" i="1" s="1"/>
  <c r="B5001" i="1" s="1"/>
  <c r="B5007" i="1" s="1"/>
  <c r="B5013" i="1" s="1"/>
  <c r="B5019" i="1" s="1"/>
  <c r="B5025" i="1" s="1"/>
  <c r="B5031" i="1" s="1"/>
  <c r="B5037" i="1" s="1"/>
  <c r="B5043" i="1" s="1"/>
  <c r="B5049" i="1" s="1"/>
  <c r="B5055" i="1" s="1"/>
  <c r="B5061" i="1" s="1"/>
  <c r="B5067" i="1" s="1"/>
  <c r="B5073" i="1" s="1"/>
  <c r="B5079" i="1" s="1"/>
  <c r="B5085" i="1" s="1"/>
  <c r="B5091" i="1" s="1"/>
  <c r="B5097" i="1" s="1"/>
  <c r="B5103" i="1" s="1"/>
  <c r="B5109" i="1" s="1"/>
  <c r="B5115" i="1" s="1"/>
  <c r="B5121" i="1" s="1"/>
  <c r="B5127" i="1" s="1"/>
  <c r="B5133" i="1" s="1"/>
  <c r="B5139" i="1" s="1"/>
  <c r="B5145" i="1" s="1"/>
  <c r="B5151" i="1" s="1"/>
  <c r="B5157" i="1" s="1"/>
  <c r="B5163" i="1" s="1"/>
  <c r="B5169" i="1" s="1"/>
  <c r="B5175" i="1" s="1"/>
  <c r="B5181" i="1" s="1"/>
  <c r="B5187" i="1" s="1"/>
  <c r="B5193" i="1" s="1"/>
  <c r="B5199" i="1" s="1"/>
  <c r="B5205" i="1" s="1"/>
  <c r="B5211" i="1" s="1"/>
  <c r="B5217" i="1" s="1"/>
  <c r="B5223" i="1" s="1"/>
  <c r="B5229" i="1" s="1"/>
  <c r="B5235" i="1" s="1"/>
  <c r="B5241" i="1" s="1"/>
  <c r="B5247" i="1" s="1"/>
  <c r="B5253" i="1" s="1"/>
  <c r="B5259" i="1" s="1"/>
  <c r="B5265" i="1" s="1"/>
  <c r="B5271" i="1" s="1"/>
  <c r="B5277" i="1" s="1"/>
  <c r="B5283" i="1" s="1"/>
  <c r="B5289" i="1" s="1"/>
  <c r="B5295" i="1" s="1"/>
  <c r="B5301" i="1" s="1"/>
  <c r="B5307" i="1" s="1"/>
  <c r="B5313" i="1" s="1"/>
  <c r="B5319" i="1" s="1"/>
  <c r="B5325" i="1" s="1"/>
  <c r="B5331" i="1" s="1"/>
  <c r="B5337" i="1" s="1"/>
  <c r="B5343" i="1" s="1"/>
  <c r="B5349" i="1" s="1"/>
  <c r="B5355" i="1" s="1"/>
  <c r="B5361" i="1" s="1"/>
  <c r="B5367" i="1" s="1"/>
  <c r="B5373" i="1" s="1"/>
  <c r="B5379" i="1" s="1"/>
  <c r="B5385" i="1" s="1"/>
  <c r="B5391" i="1" s="1"/>
  <c r="B5397" i="1" s="1"/>
  <c r="B5403" i="1" s="1"/>
  <c r="B5409" i="1" s="1"/>
  <c r="B5415" i="1" s="1"/>
  <c r="B5421" i="1" s="1"/>
  <c r="B5427" i="1" s="1"/>
  <c r="B5433" i="1" s="1"/>
  <c r="B5439" i="1" s="1"/>
  <c r="B5445" i="1" s="1"/>
  <c r="B5451" i="1" s="1"/>
  <c r="B5457" i="1" s="1"/>
  <c r="B5463" i="1" s="1"/>
  <c r="B5469" i="1" s="1"/>
  <c r="B5475" i="1" s="1"/>
  <c r="B5481" i="1" s="1"/>
  <c r="B5487" i="1" s="1"/>
  <c r="B5493" i="1" s="1"/>
  <c r="B5499" i="1" s="1"/>
  <c r="B5505" i="1" s="1"/>
  <c r="B5511" i="1" s="1"/>
  <c r="B5517" i="1" s="1"/>
  <c r="B5523" i="1" s="1"/>
  <c r="B5529" i="1" s="1"/>
  <c r="B5535" i="1" s="1"/>
  <c r="B5541" i="1" s="1"/>
  <c r="B5547" i="1" s="1"/>
  <c r="B5553" i="1" s="1"/>
  <c r="B5559" i="1" s="1"/>
  <c r="B5565" i="1" s="1"/>
  <c r="B5571" i="1" s="1"/>
  <c r="B5577" i="1" s="1"/>
  <c r="B5583" i="1" s="1"/>
  <c r="B5589" i="1" s="1"/>
  <c r="B5595" i="1" s="1"/>
  <c r="B5601" i="1" s="1"/>
  <c r="B5607" i="1" s="1"/>
  <c r="B5613" i="1" s="1"/>
  <c r="B5619" i="1" s="1"/>
  <c r="B5625" i="1" s="1"/>
  <c r="B5631" i="1" s="1"/>
  <c r="B5637" i="1" s="1"/>
  <c r="B5643" i="1" s="1"/>
  <c r="B5649" i="1" s="1"/>
  <c r="B5655" i="1" s="1"/>
  <c r="B5661" i="1" s="1"/>
  <c r="B5667" i="1" s="1"/>
  <c r="B5673" i="1" s="1"/>
  <c r="B5679" i="1" s="1"/>
  <c r="B5685" i="1" s="1"/>
  <c r="B5691" i="1" s="1"/>
  <c r="B5697" i="1" s="1"/>
  <c r="B5703" i="1" s="1"/>
  <c r="B5709" i="1" s="1"/>
  <c r="B5715" i="1" s="1"/>
  <c r="B5721" i="1" s="1"/>
  <c r="B5727" i="1" s="1"/>
  <c r="B5733" i="1" s="1"/>
  <c r="B5739" i="1" s="1"/>
  <c r="B5745" i="1" s="1"/>
  <c r="B5751" i="1" s="1"/>
  <c r="B5757" i="1" s="1"/>
  <c r="B5763" i="1" s="1"/>
  <c r="B5769" i="1" s="1"/>
  <c r="B5775" i="1" s="1"/>
  <c r="B5781" i="1" s="1"/>
  <c r="B5787" i="1" s="1"/>
  <c r="B5793" i="1" s="1"/>
  <c r="B5799" i="1" s="1"/>
  <c r="B5805" i="1" s="1"/>
  <c r="B5811" i="1" s="1"/>
  <c r="B5817" i="1" s="1"/>
  <c r="B5823" i="1" s="1"/>
  <c r="B5829" i="1" s="1"/>
  <c r="B5835" i="1" s="1"/>
  <c r="B5841" i="1" s="1"/>
  <c r="B5847" i="1" s="1"/>
  <c r="B5853" i="1" s="1"/>
  <c r="B5859" i="1" s="1"/>
  <c r="B5865" i="1" s="1"/>
  <c r="B5871" i="1" s="1"/>
  <c r="B5877" i="1" s="1"/>
  <c r="B5883" i="1" s="1"/>
  <c r="B5889" i="1" s="1"/>
  <c r="B5895" i="1" s="1"/>
  <c r="B5901" i="1" s="1"/>
  <c r="B5907" i="1" s="1"/>
  <c r="B5913" i="1" s="1"/>
  <c r="B5919" i="1" s="1"/>
  <c r="B5925" i="1" s="1"/>
  <c r="B5931" i="1" s="1"/>
  <c r="B5937" i="1" s="1"/>
  <c r="B5943" i="1" s="1"/>
  <c r="B5949" i="1" s="1"/>
  <c r="B5955" i="1" s="1"/>
  <c r="B5961" i="1" s="1"/>
  <c r="B5967" i="1" s="1"/>
  <c r="B5973" i="1" s="1"/>
  <c r="B5979" i="1" s="1"/>
  <c r="B5985" i="1" s="1"/>
  <c r="B5991" i="1" s="1"/>
  <c r="B5997" i="1" s="1"/>
  <c r="B6003" i="1" s="1"/>
  <c r="B6009" i="1" s="1"/>
  <c r="B6015" i="1" s="1"/>
  <c r="B6021" i="1" s="1"/>
  <c r="B6027" i="1" s="1"/>
  <c r="B6033" i="1" s="1"/>
  <c r="B6039" i="1" s="1"/>
  <c r="B6045" i="1" s="1"/>
  <c r="B6051" i="1" s="1"/>
  <c r="B6057" i="1" s="1"/>
  <c r="B6063" i="1" s="1"/>
  <c r="B6069" i="1" s="1"/>
  <c r="B6075" i="1" s="1"/>
  <c r="B6081" i="1" s="1"/>
  <c r="B6087" i="1" s="1"/>
  <c r="B6093" i="1" s="1"/>
  <c r="B6099" i="1" s="1"/>
  <c r="B6105" i="1" s="1"/>
  <c r="B6111" i="1" s="1"/>
  <c r="B6117" i="1" s="1"/>
  <c r="B6123" i="1" s="1"/>
  <c r="B6129" i="1" s="1"/>
  <c r="B6135" i="1" s="1"/>
  <c r="B6141" i="1" s="1"/>
  <c r="B6147" i="1" s="1"/>
  <c r="B6153" i="1" s="1"/>
  <c r="B6159" i="1" s="1"/>
  <c r="B6165" i="1" s="1"/>
  <c r="B6171" i="1" s="1"/>
  <c r="B6177" i="1" s="1"/>
  <c r="B6183" i="1" s="1"/>
  <c r="B6189" i="1" s="1"/>
  <c r="B6195" i="1" s="1"/>
  <c r="B6201" i="1" s="1"/>
  <c r="B6207" i="1" s="1"/>
  <c r="B6213" i="1" s="1"/>
  <c r="B6219" i="1" s="1"/>
  <c r="B6225" i="1" s="1"/>
  <c r="B6231" i="1" s="1"/>
  <c r="B6237" i="1" s="1"/>
  <c r="B6243" i="1" s="1"/>
  <c r="B6249" i="1" s="1"/>
  <c r="B6255" i="1" s="1"/>
  <c r="B6261" i="1" s="1"/>
  <c r="B6267" i="1" s="1"/>
  <c r="B6273" i="1" s="1"/>
  <c r="B6279" i="1" s="1"/>
  <c r="B6285" i="1" s="1"/>
  <c r="B6291" i="1" s="1"/>
  <c r="B6297" i="1" s="1"/>
  <c r="B6303" i="1" s="1"/>
  <c r="B6309" i="1" s="1"/>
  <c r="A21" i="1"/>
  <c r="A27" i="1" s="1"/>
  <c r="A33" i="1" s="1"/>
  <c r="A39" i="1" s="1"/>
  <c r="A45" i="1" s="1"/>
  <c r="A51" i="1" s="1"/>
  <c r="A57" i="1" s="1"/>
  <c r="A63" i="1" s="1"/>
  <c r="A69" i="1" s="1"/>
  <c r="A75" i="1" s="1"/>
  <c r="A81" i="1" s="1"/>
  <c r="A87" i="1" s="1"/>
  <c r="A93" i="1" s="1"/>
  <c r="A99" i="1" s="1"/>
  <c r="A105" i="1" s="1"/>
  <c r="A111" i="1" s="1"/>
  <c r="A117" i="1" s="1"/>
  <c r="A123" i="1" s="1"/>
  <c r="A129" i="1" s="1"/>
  <c r="A135" i="1" s="1"/>
  <c r="A141" i="1" s="1"/>
  <c r="A147" i="1" s="1"/>
  <c r="A153" i="1" s="1"/>
  <c r="A159" i="1" s="1"/>
  <c r="A165" i="1" s="1"/>
  <c r="A171" i="1" s="1"/>
  <c r="A177" i="1" s="1"/>
  <c r="A183" i="1" s="1"/>
  <c r="A189" i="1" s="1"/>
  <c r="A195" i="1" s="1"/>
  <c r="A201" i="1" s="1"/>
  <c r="A207" i="1" s="1"/>
  <c r="A213" i="1" s="1"/>
  <c r="A219" i="1" s="1"/>
  <c r="A225" i="1" s="1"/>
  <c r="A231" i="1" s="1"/>
  <c r="A237" i="1" s="1"/>
  <c r="A243" i="1" s="1"/>
  <c r="A249" i="1" s="1"/>
  <c r="A255" i="1" s="1"/>
  <c r="A261" i="1" s="1"/>
  <c r="A267" i="1" s="1"/>
  <c r="A273" i="1" s="1"/>
  <c r="A279" i="1" s="1"/>
  <c r="A285" i="1" s="1"/>
  <c r="A291" i="1" s="1"/>
  <c r="A297" i="1" s="1"/>
  <c r="A303" i="1" s="1"/>
  <c r="A309" i="1" s="1"/>
  <c r="A315" i="1" s="1"/>
  <c r="A321" i="1" s="1"/>
  <c r="A327" i="1" s="1"/>
  <c r="A333" i="1" s="1"/>
  <c r="A339" i="1" s="1"/>
  <c r="A345" i="1" s="1"/>
  <c r="A351" i="1" s="1"/>
  <c r="A357" i="1" s="1"/>
  <c r="A363" i="1" s="1"/>
  <c r="A369" i="1" s="1"/>
  <c r="A375" i="1" s="1"/>
  <c r="A381" i="1" s="1"/>
  <c r="A387" i="1" s="1"/>
  <c r="A393" i="1" s="1"/>
  <c r="A399" i="1" s="1"/>
  <c r="A405" i="1" s="1"/>
  <c r="A411" i="1" s="1"/>
  <c r="A417" i="1" s="1"/>
  <c r="A423" i="1" s="1"/>
  <c r="A429" i="1" s="1"/>
  <c r="A435" i="1" s="1"/>
  <c r="A441" i="1" s="1"/>
  <c r="A447" i="1" s="1"/>
  <c r="A453" i="1" s="1"/>
  <c r="A459" i="1" s="1"/>
  <c r="A465" i="1" s="1"/>
  <c r="A471" i="1" s="1"/>
  <c r="A477" i="1" s="1"/>
  <c r="A483" i="1" s="1"/>
  <c r="A489" i="1" s="1"/>
  <c r="A495" i="1" s="1"/>
  <c r="A501" i="1" s="1"/>
  <c r="A507" i="1" s="1"/>
  <c r="A513" i="1" s="1"/>
  <c r="A519" i="1" s="1"/>
  <c r="A525" i="1" s="1"/>
  <c r="A531" i="1" s="1"/>
  <c r="A537" i="1" s="1"/>
  <c r="A543" i="1" s="1"/>
  <c r="A549" i="1" s="1"/>
  <c r="A555" i="1" s="1"/>
  <c r="A561" i="1" s="1"/>
  <c r="A567" i="1" s="1"/>
  <c r="A573" i="1" s="1"/>
  <c r="A579" i="1" s="1"/>
  <c r="A585" i="1" s="1"/>
  <c r="A591" i="1" s="1"/>
  <c r="A597" i="1" s="1"/>
  <c r="A603" i="1" s="1"/>
  <c r="A609" i="1" s="1"/>
  <c r="A615" i="1" s="1"/>
  <c r="A621" i="1" s="1"/>
  <c r="A627" i="1" s="1"/>
  <c r="A633" i="1" s="1"/>
  <c r="A639" i="1" s="1"/>
  <c r="A645" i="1" s="1"/>
  <c r="A651" i="1" s="1"/>
  <c r="A657" i="1" s="1"/>
  <c r="A663" i="1" s="1"/>
  <c r="A669" i="1" s="1"/>
  <c r="A675" i="1" s="1"/>
  <c r="A681" i="1" s="1"/>
  <c r="A687" i="1" s="1"/>
  <c r="A693" i="1" s="1"/>
  <c r="A699" i="1" s="1"/>
  <c r="A705" i="1" s="1"/>
  <c r="A711" i="1" s="1"/>
  <c r="A717" i="1" s="1"/>
  <c r="A723" i="1" s="1"/>
  <c r="A729" i="1" s="1"/>
  <c r="A735" i="1" s="1"/>
  <c r="A741" i="1" s="1"/>
  <c r="A747" i="1" s="1"/>
  <c r="A753" i="1" s="1"/>
  <c r="A759" i="1" s="1"/>
  <c r="A765" i="1" s="1"/>
  <c r="A771" i="1" s="1"/>
  <c r="A777" i="1" s="1"/>
  <c r="A783" i="1" s="1"/>
  <c r="A789" i="1" s="1"/>
  <c r="A795" i="1" s="1"/>
  <c r="A801" i="1" s="1"/>
  <c r="A807" i="1" s="1"/>
  <c r="A813" i="1" s="1"/>
  <c r="A819" i="1" s="1"/>
  <c r="A825" i="1" s="1"/>
  <c r="A831" i="1" s="1"/>
  <c r="A837" i="1" s="1"/>
  <c r="A843" i="1" s="1"/>
  <c r="A849" i="1" s="1"/>
  <c r="A855" i="1" s="1"/>
  <c r="A861" i="1" s="1"/>
  <c r="A867" i="1" s="1"/>
  <c r="A873" i="1" s="1"/>
  <c r="A879" i="1" s="1"/>
  <c r="A885" i="1" s="1"/>
  <c r="A891" i="1" s="1"/>
  <c r="A897" i="1" s="1"/>
  <c r="A903" i="1" s="1"/>
  <c r="A909" i="1" s="1"/>
  <c r="A915" i="1" s="1"/>
  <c r="A921" i="1" s="1"/>
  <c r="A927" i="1" s="1"/>
  <c r="A933" i="1" s="1"/>
  <c r="A939" i="1" s="1"/>
  <c r="A945" i="1" s="1"/>
  <c r="A951" i="1" s="1"/>
  <c r="A957" i="1" s="1"/>
  <c r="A963" i="1" s="1"/>
  <c r="A969" i="1" s="1"/>
  <c r="A975" i="1" s="1"/>
  <c r="A981" i="1" s="1"/>
  <c r="A987" i="1" s="1"/>
  <c r="A993" i="1" s="1"/>
  <c r="A999" i="1" s="1"/>
  <c r="A1005" i="1" s="1"/>
  <c r="A1011" i="1" s="1"/>
  <c r="A1017" i="1" s="1"/>
  <c r="A1023" i="1" s="1"/>
  <c r="A1029" i="1" s="1"/>
  <c r="A1035" i="1" s="1"/>
  <c r="A1041" i="1" s="1"/>
  <c r="A1047" i="1" s="1"/>
  <c r="A1053" i="1" s="1"/>
  <c r="A1059" i="1" s="1"/>
  <c r="A1065" i="1" s="1"/>
  <c r="A1071" i="1" s="1"/>
  <c r="A1077" i="1" s="1"/>
  <c r="A1083" i="1" s="1"/>
  <c r="A1089" i="1" s="1"/>
  <c r="A1095" i="1" s="1"/>
  <c r="A1101" i="1" s="1"/>
  <c r="A1107" i="1" s="1"/>
  <c r="A1113" i="1" s="1"/>
  <c r="A1119" i="1" s="1"/>
  <c r="A1125" i="1" s="1"/>
  <c r="A1131" i="1" s="1"/>
  <c r="A1137" i="1" s="1"/>
  <c r="A1143" i="1" s="1"/>
  <c r="A1149" i="1" s="1"/>
  <c r="A1155" i="1" s="1"/>
  <c r="A1161" i="1" s="1"/>
  <c r="A1167" i="1" s="1"/>
  <c r="A1173" i="1" s="1"/>
  <c r="A1179" i="1" s="1"/>
  <c r="A1185" i="1" s="1"/>
  <c r="A1191" i="1" s="1"/>
  <c r="A1197" i="1" s="1"/>
  <c r="A1203" i="1" s="1"/>
  <c r="A1209" i="1" s="1"/>
  <c r="A1215" i="1" s="1"/>
  <c r="A1221" i="1" s="1"/>
  <c r="A1227" i="1" s="1"/>
  <c r="A1233" i="1" s="1"/>
  <c r="A1239" i="1" s="1"/>
  <c r="A1245" i="1" s="1"/>
  <c r="A1251" i="1" s="1"/>
  <c r="A1257" i="1" s="1"/>
  <c r="A1263" i="1" s="1"/>
  <c r="A1269" i="1" s="1"/>
  <c r="A1275" i="1" s="1"/>
  <c r="A1281" i="1" s="1"/>
  <c r="A1287" i="1" s="1"/>
  <c r="A1293" i="1" s="1"/>
  <c r="A1299" i="1" s="1"/>
  <c r="A1305" i="1" s="1"/>
  <c r="A1311" i="1" s="1"/>
  <c r="A1317" i="1" s="1"/>
  <c r="A1323" i="1" s="1"/>
  <c r="A1329" i="1" s="1"/>
  <c r="A1335" i="1" s="1"/>
  <c r="A1341" i="1" s="1"/>
  <c r="A1347" i="1" s="1"/>
  <c r="A1353" i="1" s="1"/>
  <c r="A1359" i="1" s="1"/>
  <c r="A1365" i="1" s="1"/>
  <c r="A1371" i="1" s="1"/>
  <c r="A1377" i="1" s="1"/>
  <c r="A1383" i="1" s="1"/>
  <c r="A1389" i="1" s="1"/>
  <c r="A1395" i="1" s="1"/>
  <c r="A1401" i="1" s="1"/>
  <c r="A1407" i="1" s="1"/>
  <c r="A1413" i="1" s="1"/>
  <c r="A1419" i="1" s="1"/>
  <c r="A1425" i="1" s="1"/>
  <c r="A1431" i="1" s="1"/>
  <c r="A1437" i="1" s="1"/>
  <c r="A1443" i="1" s="1"/>
  <c r="A1449" i="1" s="1"/>
  <c r="A1455" i="1" s="1"/>
  <c r="A1461" i="1" s="1"/>
  <c r="A1467" i="1" s="1"/>
  <c r="A1473" i="1" s="1"/>
  <c r="A1479" i="1" s="1"/>
  <c r="A1485" i="1" s="1"/>
  <c r="A1491" i="1" s="1"/>
  <c r="A1497" i="1" s="1"/>
  <c r="A1503" i="1" s="1"/>
  <c r="A1509" i="1" s="1"/>
  <c r="A1515" i="1" s="1"/>
  <c r="A1521" i="1" s="1"/>
  <c r="A1527" i="1" s="1"/>
  <c r="A1533" i="1" s="1"/>
  <c r="A1539" i="1" s="1"/>
  <c r="A1545" i="1" s="1"/>
  <c r="A1551" i="1" s="1"/>
  <c r="A1557" i="1" s="1"/>
  <c r="A1563" i="1" s="1"/>
  <c r="A1569" i="1" s="1"/>
  <c r="A1575" i="1" s="1"/>
  <c r="A1581" i="1" s="1"/>
  <c r="A1587" i="1" s="1"/>
  <c r="A1593" i="1" s="1"/>
  <c r="A1599" i="1" s="1"/>
  <c r="A1605" i="1" s="1"/>
  <c r="A1611" i="1" s="1"/>
  <c r="A1617" i="1" s="1"/>
  <c r="A1623" i="1" s="1"/>
  <c r="A1629" i="1" s="1"/>
  <c r="A1635" i="1" s="1"/>
  <c r="A1641" i="1" s="1"/>
  <c r="A1647" i="1" s="1"/>
  <c r="A1653" i="1" s="1"/>
  <c r="A1659" i="1" s="1"/>
  <c r="A1665" i="1" s="1"/>
  <c r="A1671" i="1" s="1"/>
  <c r="A1677" i="1" s="1"/>
  <c r="A1683" i="1" s="1"/>
  <c r="A1689" i="1" s="1"/>
  <c r="A1695" i="1" s="1"/>
  <c r="A1701" i="1" s="1"/>
  <c r="A1707" i="1" s="1"/>
  <c r="A1713" i="1" s="1"/>
  <c r="A1719" i="1" s="1"/>
  <c r="A1725" i="1" s="1"/>
  <c r="A1731" i="1" s="1"/>
  <c r="A1737" i="1" s="1"/>
  <c r="A1743" i="1" s="1"/>
  <c r="A1749" i="1" s="1"/>
  <c r="A1755" i="1" s="1"/>
  <c r="A1761" i="1" s="1"/>
  <c r="A1767" i="1" s="1"/>
  <c r="A1773" i="1" s="1"/>
  <c r="A1779" i="1" s="1"/>
  <c r="A1785" i="1" s="1"/>
  <c r="A1791" i="1" s="1"/>
  <c r="A1797" i="1" s="1"/>
  <c r="A1803" i="1" s="1"/>
  <c r="A1809" i="1" s="1"/>
  <c r="A1815" i="1" s="1"/>
  <c r="A1821" i="1" s="1"/>
  <c r="A1827" i="1" s="1"/>
  <c r="A1833" i="1" s="1"/>
  <c r="A1839" i="1" s="1"/>
  <c r="A1845" i="1" s="1"/>
  <c r="A1851" i="1" s="1"/>
  <c r="A1857" i="1" s="1"/>
  <c r="A1863" i="1" s="1"/>
  <c r="A1869" i="1" s="1"/>
  <c r="A1875" i="1" s="1"/>
  <c r="A1881" i="1" s="1"/>
  <c r="A1887" i="1" s="1"/>
  <c r="A1893" i="1" s="1"/>
  <c r="A1899" i="1" s="1"/>
  <c r="A1905" i="1" s="1"/>
  <c r="A1911" i="1" s="1"/>
  <c r="A1917" i="1" s="1"/>
  <c r="A1923" i="1" s="1"/>
  <c r="A1929" i="1" s="1"/>
  <c r="A1935" i="1" s="1"/>
  <c r="A1941" i="1" s="1"/>
  <c r="A1947" i="1" s="1"/>
  <c r="A1953" i="1" s="1"/>
  <c r="A1959" i="1" s="1"/>
  <c r="A1965" i="1" s="1"/>
  <c r="A1971" i="1" s="1"/>
  <c r="A1977" i="1" s="1"/>
  <c r="A1983" i="1" s="1"/>
  <c r="A1989" i="1" s="1"/>
  <c r="A1995" i="1" s="1"/>
  <c r="A2001" i="1" s="1"/>
  <c r="A2007" i="1" s="1"/>
  <c r="A2013" i="1" s="1"/>
  <c r="A2019" i="1" s="1"/>
  <c r="A2025" i="1" s="1"/>
  <c r="A2031" i="1" s="1"/>
  <c r="A2037" i="1" s="1"/>
  <c r="A2043" i="1" s="1"/>
  <c r="A2049" i="1" s="1"/>
  <c r="A2055" i="1" s="1"/>
  <c r="A2061" i="1" s="1"/>
  <c r="A2067" i="1" s="1"/>
  <c r="A2073" i="1" s="1"/>
  <c r="A2079" i="1" s="1"/>
  <c r="A2085" i="1" s="1"/>
  <c r="A2091" i="1" s="1"/>
  <c r="A2097" i="1" s="1"/>
  <c r="A2103" i="1" s="1"/>
  <c r="A2109" i="1" s="1"/>
  <c r="A2115" i="1" s="1"/>
  <c r="A2121" i="1" s="1"/>
  <c r="A2127" i="1" s="1"/>
  <c r="A2133" i="1" s="1"/>
  <c r="A2139" i="1" s="1"/>
  <c r="A2145" i="1" s="1"/>
  <c r="A2151" i="1" s="1"/>
  <c r="A2157" i="1" s="1"/>
  <c r="A2163" i="1" s="1"/>
  <c r="A2169" i="1" s="1"/>
  <c r="A2175" i="1" s="1"/>
  <c r="A2181" i="1" s="1"/>
  <c r="A2187" i="1" s="1"/>
  <c r="A2193" i="1" s="1"/>
  <c r="A2199" i="1" s="1"/>
  <c r="A2205" i="1" s="1"/>
  <c r="A2211" i="1" s="1"/>
  <c r="A2217" i="1" s="1"/>
  <c r="A2223" i="1" s="1"/>
  <c r="A2229" i="1" s="1"/>
  <c r="A2235" i="1" s="1"/>
  <c r="A2241" i="1" s="1"/>
  <c r="A2247" i="1" s="1"/>
  <c r="A2253" i="1" s="1"/>
  <c r="A2259" i="1" s="1"/>
  <c r="A2265" i="1" s="1"/>
  <c r="A2271" i="1" s="1"/>
  <c r="A2277" i="1" s="1"/>
  <c r="A2283" i="1" s="1"/>
  <c r="A2289" i="1" s="1"/>
  <c r="A2295" i="1" s="1"/>
  <c r="A2301" i="1" s="1"/>
  <c r="A2307" i="1" s="1"/>
  <c r="A2313" i="1" s="1"/>
  <c r="A2319" i="1" s="1"/>
  <c r="A2325" i="1" s="1"/>
  <c r="A2331" i="1" s="1"/>
  <c r="A2337" i="1" s="1"/>
  <c r="A2343" i="1" s="1"/>
  <c r="A2349" i="1" s="1"/>
  <c r="A2355" i="1" s="1"/>
  <c r="A2361" i="1" s="1"/>
  <c r="A2367" i="1" s="1"/>
  <c r="A2373" i="1" s="1"/>
  <c r="A2379" i="1" s="1"/>
  <c r="A2385" i="1" s="1"/>
  <c r="A2391" i="1" s="1"/>
  <c r="A2397" i="1" s="1"/>
  <c r="A2403" i="1" s="1"/>
  <c r="A2409" i="1" s="1"/>
  <c r="A2415" i="1" s="1"/>
  <c r="A2421" i="1" s="1"/>
  <c r="A2427" i="1" s="1"/>
  <c r="A2433" i="1" s="1"/>
  <c r="A2439" i="1" s="1"/>
  <c r="A2445" i="1" s="1"/>
  <c r="A2451" i="1" s="1"/>
  <c r="A2457" i="1" s="1"/>
  <c r="A2463" i="1" s="1"/>
  <c r="A2469" i="1" s="1"/>
  <c r="A2475" i="1" s="1"/>
  <c r="A2481" i="1" s="1"/>
  <c r="A2487" i="1" s="1"/>
  <c r="A2493" i="1" s="1"/>
  <c r="A2499" i="1" s="1"/>
  <c r="A2505" i="1" s="1"/>
  <c r="A2511" i="1" s="1"/>
  <c r="A2517" i="1" s="1"/>
  <c r="A2523" i="1" s="1"/>
  <c r="A2529" i="1" s="1"/>
  <c r="A2535" i="1" s="1"/>
  <c r="A2541" i="1" s="1"/>
  <c r="A2547" i="1" s="1"/>
  <c r="A2553" i="1" s="1"/>
  <c r="A2559" i="1" s="1"/>
  <c r="A2565" i="1" s="1"/>
  <c r="A2571" i="1" s="1"/>
  <c r="A2577" i="1" s="1"/>
  <c r="A2583" i="1" s="1"/>
  <c r="A2589" i="1" s="1"/>
  <c r="A2595" i="1" s="1"/>
  <c r="A2601" i="1" s="1"/>
  <c r="A2607" i="1" s="1"/>
  <c r="A2613" i="1" s="1"/>
  <c r="A2619" i="1" s="1"/>
  <c r="A2625" i="1" s="1"/>
  <c r="A2631" i="1" s="1"/>
  <c r="A2637" i="1" s="1"/>
  <c r="A2643" i="1" s="1"/>
  <c r="A2649" i="1" s="1"/>
  <c r="A2655" i="1" s="1"/>
  <c r="A2661" i="1" s="1"/>
  <c r="A2667" i="1" s="1"/>
  <c r="A2673" i="1" s="1"/>
  <c r="A2679" i="1" s="1"/>
  <c r="A2685" i="1" s="1"/>
  <c r="A2691" i="1" s="1"/>
  <c r="A2697" i="1" s="1"/>
  <c r="A2703" i="1" s="1"/>
  <c r="A2709" i="1" s="1"/>
  <c r="A2715" i="1" s="1"/>
  <c r="A2721" i="1" s="1"/>
  <c r="A2727" i="1" s="1"/>
  <c r="A2733" i="1" s="1"/>
  <c r="A2739" i="1" s="1"/>
  <c r="A2745" i="1" s="1"/>
  <c r="A2751" i="1" s="1"/>
  <c r="A2757" i="1" s="1"/>
  <c r="A2763" i="1" s="1"/>
  <c r="A2769" i="1" s="1"/>
  <c r="A2775" i="1" s="1"/>
  <c r="A2781" i="1" s="1"/>
  <c r="A2787" i="1" s="1"/>
  <c r="A2793" i="1" s="1"/>
  <c r="A2799" i="1" s="1"/>
  <c r="A2805" i="1" s="1"/>
  <c r="A2811" i="1" s="1"/>
  <c r="A2817" i="1" s="1"/>
  <c r="A2823" i="1" s="1"/>
  <c r="A2829" i="1" s="1"/>
  <c r="A2835" i="1" s="1"/>
  <c r="A2841" i="1" s="1"/>
  <c r="A2847" i="1" s="1"/>
  <c r="A2853" i="1" s="1"/>
  <c r="A2859" i="1" s="1"/>
  <c r="A2865" i="1" s="1"/>
  <c r="A2871" i="1" s="1"/>
  <c r="A2877" i="1" s="1"/>
  <c r="A2883" i="1" s="1"/>
  <c r="A2889" i="1" s="1"/>
  <c r="A2895" i="1" s="1"/>
  <c r="A2901" i="1" s="1"/>
  <c r="A2907" i="1" s="1"/>
  <c r="A2913" i="1" s="1"/>
  <c r="A2919" i="1" s="1"/>
  <c r="A2925" i="1" s="1"/>
  <c r="A2931" i="1" s="1"/>
  <c r="A2937" i="1" s="1"/>
  <c r="A2943" i="1" s="1"/>
  <c r="A2949" i="1" s="1"/>
  <c r="A2955" i="1" s="1"/>
  <c r="A2961" i="1" s="1"/>
  <c r="A2967" i="1" s="1"/>
  <c r="A2973" i="1" s="1"/>
  <c r="A2979" i="1" s="1"/>
  <c r="A2985" i="1" s="1"/>
  <c r="A2991" i="1" s="1"/>
  <c r="A2997" i="1" s="1"/>
  <c r="A3003" i="1" s="1"/>
  <c r="A3009" i="1" s="1"/>
  <c r="A3015" i="1" s="1"/>
  <c r="A3021" i="1" s="1"/>
  <c r="A3027" i="1" s="1"/>
  <c r="A3033" i="1" s="1"/>
  <c r="A3039" i="1" s="1"/>
  <c r="A3045" i="1" s="1"/>
  <c r="A3051" i="1" s="1"/>
  <c r="A3057" i="1" s="1"/>
  <c r="A3063" i="1" s="1"/>
  <c r="A3069" i="1" s="1"/>
  <c r="A3075" i="1" s="1"/>
  <c r="A3081" i="1" s="1"/>
  <c r="A3087" i="1" s="1"/>
  <c r="A3093" i="1" s="1"/>
  <c r="A3099" i="1" s="1"/>
  <c r="A3105" i="1" s="1"/>
  <c r="A3111" i="1" s="1"/>
  <c r="A3117" i="1" s="1"/>
  <c r="A3123" i="1" s="1"/>
  <c r="A3129" i="1" s="1"/>
  <c r="A3135" i="1" s="1"/>
  <c r="A3141" i="1" s="1"/>
  <c r="A3147" i="1" s="1"/>
  <c r="A3153" i="1" s="1"/>
  <c r="A3159" i="1" s="1"/>
  <c r="A3165" i="1" s="1"/>
  <c r="A3171" i="1" s="1"/>
  <c r="A3177" i="1" s="1"/>
  <c r="A3183" i="1" s="1"/>
  <c r="A3189" i="1" s="1"/>
  <c r="A3195" i="1" s="1"/>
  <c r="A3201" i="1" s="1"/>
  <c r="A3207" i="1" s="1"/>
  <c r="A3213" i="1" s="1"/>
  <c r="A3219" i="1" s="1"/>
  <c r="A3225" i="1" s="1"/>
  <c r="A3231" i="1" s="1"/>
  <c r="A3237" i="1" s="1"/>
  <c r="A3243" i="1" s="1"/>
  <c r="A3249" i="1" s="1"/>
  <c r="A3255" i="1" s="1"/>
  <c r="A3261" i="1" s="1"/>
  <c r="A3267" i="1" s="1"/>
  <c r="A3273" i="1" s="1"/>
  <c r="A3279" i="1" s="1"/>
  <c r="A3285" i="1" s="1"/>
  <c r="A3291" i="1" s="1"/>
  <c r="A3297" i="1" s="1"/>
  <c r="A3303" i="1" s="1"/>
  <c r="A3309" i="1" s="1"/>
  <c r="A3315" i="1" s="1"/>
  <c r="A3321" i="1" s="1"/>
  <c r="A3327" i="1" s="1"/>
  <c r="A3333" i="1" s="1"/>
  <c r="A3339" i="1" s="1"/>
  <c r="A3345" i="1" s="1"/>
  <c r="A3351" i="1" s="1"/>
  <c r="A3357" i="1" s="1"/>
  <c r="A3363" i="1" s="1"/>
  <c r="A3369" i="1" s="1"/>
  <c r="A3375" i="1" s="1"/>
  <c r="A3381" i="1" s="1"/>
  <c r="A3387" i="1" s="1"/>
  <c r="A3393" i="1" s="1"/>
  <c r="A3399" i="1" s="1"/>
  <c r="A3405" i="1" s="1"/>
  <c r="A3411" i="1" s="1"/>
  <c r="A3417" i="1" s="1"/>
  <c r="A3423" i="1" s="1"/>
  <c r="A3429" i="1" s="1"/>
  <c r="A3435" i="1" s="1"/>
  <c r="A3441" i="1" s="1"/>
  <c r="A3447" i="1" s="1"/>
  <c r="A3453" i="1" s="1"/>
  <c r="A3459" i="1" s="1"/>
  <c r="A3465" i="1" s="1"/>
  <c r="A3471" i="1" s="1"/>
  <c r="A3477" i="1" s="1"/>
  <c r="A3483" i="1" s="1"/>
  <c r="A3489" i="1" s="1"/>
  <c r="A3495" i="1" s="1"/>
  <c r="A3501" i="1" s="1"/>
  <c r="A3507" i="1" s="1"/>
  <c r="A3513" i="1" s="1"/>
  <c r="A3519" i="1" s="1"/>
  <c r="A3525" i="1" s="1"/>
  <c r="A3531" i="1" s="1"/>
  <c r="A3537" i="1" s="1"/>
  <c r="A3543" i="1" s="1"/>
  <c r="A3549" i="1" s="1"/>
  <c r="A3555" i="1" s="1"/>
  <c r="A3561" i="1" s="1"/>
  <c r="A3567" i="1" s="1"/>
  <c r="A3573" i="1" s="1"/>
  <c r="A3579" i="1" s="1"/>
  <c r="A3585" i="1" s="1"/>
  <c r="A3591" i="1" s="1"/>
  <c r="A3597" i="1" s="1"/>
  <c r="A3603" i="1" s="1"/>
  <c r="A3609" i="1" s="1"/>
  <c r="A3615" i="1" s="1"/>
  <c r="A3621" i="1" s="1"/>
  <c r="A3627" i="1" s="1"/>
  <c r="A3633" i="1" s="1"/>
  <c r="A3639" i="1" s="1"/>
  <c r="A3645" i="1" s="1"/>
  <c r="A3651" i="1" s="1"/>
  <c r="A3657" i="1" s="1"/>
  <c r="A3663" i="1" s="1"/>
  <c r="A3669" i="1" s="1"/>
  <c r="A3675" i="1" s="1"/>
  <c r="A3681" i="1" s="1"/>
  <c r="A3687" i="1" s="1"/>
  <c r="A3693" i="1" s="1"/>
  <c r="A3699" i="1" s="1"/>
  <c r="A3705" i="1" s="1"/>
  <c r="A3711" i="1" s="1"/>
  <c r="A3717" i="1" s="1"/>
  <c r="A3723" i="1" s="1"/>
  <c r="A3729" i="1" s="1"/>
  <c r="A3735" i="1" s="1"/>
  <c r="A3741" i="1" s="1"/>
  <c r="A3747" i="1" s="1"/>
  <c r="A3753" i="1" s="1"/>
  <c r="A3759" i="1" s="1"/>
  <c r="A3765" i="1" s="1"/>
  <c r="A3771" i="1" s="1"/>
  <c r="A3777" i="1" s="1"/>
  <c r="A3783" i="1" s="1"/>
  <c r="A3789" i="1" s="1"/>
  <c r="A3795" i="1" s="1"/>
  <c r="A3801" i="1" s="1"/>
  <c r="A3807" i="1" s="1"/>
  <c r="A3813" i="1" s="1"/>
  <c r="A3819" i="1" s="1"/>
  <c r="A3825" i="1" s="1"/>
  <c r="A3831" i="1" s="1"/>
  <c r="A3837" i="1" s="1"/>
  <c r="A3843" i="1" s="1"/>
  <c r="A3849" i="1" s="1"/>
  <c r="A3855" i="1" s="1"/>
  <c r="A3861" i="1" s="1"/>
  <c r="A3867" i="1" s="1"/>
  <c r="A3873" i="1" s="1"/>
  <c r="A3879" i="1" s="1"/>
  <c r="A3885" i="1" s="1"/>
  <c r="A3891" i="1" s="1"/>
  <c r="A3897" i="1" s="1"/>
  <c r="A3903" i="1" s="1"/>
  <c r="A3909" i="1" s="1"/>
  <c r="A3915" i="1" s="1"/>
  <c r="A3921" i="1" s="1"/>
  <c r="A3927" i="1" s="1"/>
  <c r="A3933" i="1" s="1"/>
  <c r="A3939" i="1" s="1"/>
  <c r="A3945" i="1" s="1"/>
  <c r="A3951" i="1" s="1"/>
  <c r="A3957" i="1" s="1"/>
  <c r="A3963" i="1" s="1"/>
  <c r="A3969" i="1" s="1"/>
  <c r="A3975" i="1" s="1"/>
  <c r="A3981" i="1" s="1"/>
  <c r="A3987" i="1" s="1"/>
  <c r="A3993" i="1" s="1"/>
  <c r="A3999" i="1" s="1"/>
  <c r="A4005" i="1" s="1"/>
  <c r="A4011" i="1" s="1"/>
  <c r="A4017" i="1" s="1"/>
  <c r="A4023" i="1" s="1"/>
  <c r="A4029" i="1" s="1"/>
  <c r="A4035" i="1" s="1"/>
  <c r="A4041" i="1" s="1"/>
  <c r="A4047" i="1" s="1"/>
  <c r="A4053" i="1" s="1"/>
  <c r="A4059" i="1" s="1"/>
  <c r="A4065" i="1" s="1"/>
  <c r="A4071" i="1" s="1"/>
  <c r="A4077" i="1" s="1"/>
  <c r="A4083" i="1" s="1"/>
  <c r="A4089" i="1" s="1"/>
  <c r="A4095" i="1" s="1"/>
  <c r="A4101" i="1" s="1"/>
  <c r="A4107" i="1" s="1"/>
  <c r="A4113" i="1" s="1"/>
  <c r="A4119" i="1" s="1"/>
  <c r="A4125" i="1" s="1"/>
  <c r="A4131" i="1" s="1"/>
  <c r="A4137" i="1" s="1"/>
  <c r="A4143" i="1" s="1"/>
  <c r="A4149" i="1" s="1"/>
  <c r="A4155" i="1" s="1"/>
  <c r="A4161" i="1" s="1"/>
  <c r="A4167" i="1" s="1"/>
  <c r="A4173" i="1" s="1"/>
  <c r="A4179" i="1" s="1"/>
  <c r="A4185" i="1" s="1"/>
  <c r="A4191" i="1" s="1"/>
  <c r="A4197" i="1" s="1"/>
  <c r="A4203" i="1" s="1"/>
  <c r="A4209" i="1" s="1"/>
  <c r="A4215" i="1" s="1"/>
  <c r="A4221" i="1" s="1"/>
  <c r="A4227" i="1" s="1"/>
  <c r="A4233" i="1" s="1"/>
  <c r="A4239" i="1" s="1"/>
  <c r="A4245" i="1" s="1"/>
  <c r="A4251" i="1" s="1"/>
  <c r="A4257" i="1" s="1"/>
  <c r="A4263" i="1" s="1"/>
  <c r="A4269" i="1" s="1"/>
  <c r="A4275" i="1" s="1"/>
  <c r="A4281" i="1" s="1"/>
  <c r="A4287" i="1" s="1"/>
  <c r="A4293" i="1" s="1"/>
  <c r="A4299" i="1" s="1"/>
  <c r="A4305" i="1" s="1"/>
  <c r="A4311" i="1" s="1"/>
  <c r="A4317" i="1" s="1"/>
  <c r="A4323" i="1" s="1"/>
  <c r="A4329" i="1" s="1"/>
  <c r="A4335" i="1" s="1"/>
  <c r="A4341" i="1" s="1"/>
  <c r="A4347" i="1" s="1"/>
  <c r="A4353" i="1" s="1"/>
  <c r="A4359" i="1" s="1"/>
  <c r="A4365" i="1" s="1"/>
  <c r="A4371" i="1" s="1"/>
  <c r="A4377" i="1" s="1"/>
  <c r="A4383" i="1" s="1"/>
  <c r="A4389" i="1" s="1"/>
  <c r="A4395" i="1" s="1"/>
  <c r="A4401" i="1" s="1"/>
  <c r="A4407" i="1" s="1"/>
  <c r="A4413" i="1" s="1"/>
  <c r="A4419" i="1" s="1"/>
  <c r="A4425" i="1" s="1"/>
  <c r="A4431" i="1" s="1"/>
  <c r="A4437" i="1" s="1"/>
  <c r="A4443" i="1" s="1"/>
  <c r="A4449" i="1" s="1"/>
  <c r="A4455" i="1" s="1"/>
  <c r="A4461" i="1" s="1"/>
  <c r="A4467" i="1" s="1"/>
  <c r="A4473" i="1" s="1"/>
  <c r="A4479" i="1" s="1"/>
  <c r="A4485" i="1" s="1"/>
  <c r="A4491" i="1" s="1"/>
  <c r="A4497" i="1" s="1"/>
  <c r="A4503" i="1" s="1"/>
  <c r="A4509" i="1" s="1"/>
  <c r="A4515" i="1" s="1"/>
  <c r="A4521" i="1" s="1"/>
  <c r="A4527" i="1" s="1"/>
  <c r="A4533" i="1" s="1"/>
  <c r="A4539" i="1" s="1"/>
  <c r="A4545" i="1" s="1"/>
  <c r="A4551" i="1" s="1"/>
  <c r="A4557" i="1" s="1"/>
  <c r="A4563" i="1" s="1"/>
  <c r="A4569" i="1" s="1"/>
  <c r="A4575" i="1" s="1"/>
  <c r="A4581" i="1" s="1"/>
  <c r="A4587" i="1" s="1"/>
  <c r="A4593" i="1" s="1"/>
  <c r="A4599" i="1" s="1"/>
  <c r="A4605" i="1" s="1"/>
  <c r="A4611" i="1" s="1"/>
  <c r="A4617" i="1" s="1"/>
  <c r="A4623" i="1" s="1"/>
  <c r="A4629" i="1" s="1"/>
  <c r="A4635" i="1" s="1"/>
  <c r="A4641" i="1" s="1"/>
  <c r="A4647" i="1" s="1"/>
  <c r="A4653" i="1" s="1"/>
  <c r="A4659" i="1" s="1"/>
  <c r="A4665" i="1" s="1"/>
  <c r="A4671" i="1" s="1"/>
  <c r="A4677" i="1" s="1"/>
  <c r="A4683" i="1" s="1"/>
  <c r="A4689" i="1" s="1"/>
  <c r="A4695" i="1" s="1"/>
  <c r="A4701" i="1" s="1"/>
  <c r="A4707" i="1" s="1"/>
  <c r="A4713" i="1" s="1"/>
  <c r="A4719" i="1" s="1"/>
  <c r="A4725" i="1" s="1"/>
  <c r="A4731" i="1" s="1"/>
  <c r="A4737" i="1" s="1"/>
  <c r="A4743" i="1" s="1"/>
  <c r="A4749" i="1" s="1"/>
  <c r="A4755" i="1" s="1"/>
  <c r="A4761" i="1" s="1"/>
  <c r="A4767" i="1" s="1"/>
  <c r="A4773" i="1" s="1"/>
  <c r="A4779" i="1" s="1"/>
  <c r="A4785" i="1" s="1"/>
  <c r="A4791" i="1" s="1"/>
  <c r="A4797" i="1" s="1"/>
  <c r="A4803" i="1" s="1"/>
  <c r="A4809" i="1" s="1"/>
  <c r="A4815" i="1" s="1"/>
  <c r="A4821" i="1" s="1"/>
  <c r="A4827" i="1" s="1"/>
  <c r="A4833" i="1" s="1"/>
  <c r="A4839" i="1" s="1"/>
  <c r="A4845" i="1" s="1"/>
  <c r="A4851" i="1" s="1"/>
  <c r="A4857" i="1" s="1"/>
  <c r="A4863" i="1" s="1"/>
  <c r="A4869" i="1" s="1"/>
  <c r="A4875" i="1" s="1"/>
  <c r="A4881" i="1" s="1"/>
  <c r="A4887" i="1" s="1"/>
  <c r="A4893" i="1" s="1"/>
  <c r="A4899" i="1" s="1"/>
  <c r="A4905" i="1" s="1"/>
  <c r="A4911" i="1" s="1"/>
  <c r="A4917" i="1" s="1"/>
  <c r="A4923" i="1" s="1"/>
  <c r="A4929" i="1" s="1"/>
  <c r="A4935" i="1" s="1"/>
  <c r="A4941" i="1" s="1"/>
  <c r="A4947" i="1" s="1"/>
  <c r="A4953" i="1" s="1"/>
  <c r="A4959" i="1" s="1"/>
  <c r="A4965" i="1" s="1"/>
  <c r="A4971" i="1" s="1"/>
  <c r="A4977" i="1" s="1"/>
  <c r="A4983" i="1" s="1"/>
  <c r="A4989" i="1" s="1"/>
  <c r="A4995" i="1" s="1"/>
  <c r="A5001" i="1" s="1"/>
  <c r="A5007" i="1" s="1"/>
  <c r="A5013" i="1" s="1"/>
  <c r="A5019" i="1" s="1"/>
  <c r="A5025" i="1" s="1"/>
  <c r="A5031" i="1" s="1"/>
  <c r="A5037" i="1" s="1"/>
  <c r="A5043" i="1" s="1"/>
  <c r="A5049" i="1" s="1"/>
  <c r="A5055" i="1" s="1"/>
  <c r="A5061" i="1" s="1"/>
  <c r="A5067" i="1" s="1"/>
  <c r="A5073" i="1" s="1"/>
  <c r="A5079" i="1" s="1"/>
  <c r="A5085" i="1" s="1"/>
  <c r="A5091" i="1" s="1"/>
  <c r="A5097" i="1" s="1"/>
  <c r="A5103" i="1" s="1"/>
  <c r="A5109" i="1" s="1"/>
  <c r="A5115" i="1" s="1"/>
  <c r="A5121" i="1" s="1"/>
  <c r="A5127" i="1" s="1"/>
  <c r="A5133" i="1" s="1"/>
  <c r="A5139" i="1" s="1"/>
  <c r="A5145" i="1" s="1"/>
  <c r="A5151" i="1" s="1"/>
  <c r="A5157" i="1" s="1"/>
  <c r="A5163" i="1" s="1"/>
  <c r="A5169" i="1" s="1"/>
  <c r="A5175" i="1" s="1"/>
  <c r="A5181" i="1" s="1"/>
  <c r="A5187" i="1" s="1"/>
  <c r="A5193" i="1" s="1"/>
  <c r="A5199" i="1" s="1"/>
  <c r="A5205" i="1" s="1"/>
  <c r="A5211" i="1" s="1"/>
  <c r="A5217" i="1" s="1"/>
  <c r="A5223" i="1" s="1"/>
  <c r="A5229" i="1" s="1"/>
  <c r="A5235" i="1" s="1"/>
  <c r="A5241" i="1" s="1"/>
  <c r="A5247" i="1" s="1"/>
  <c r="A5253" i="1" s="1"/>
  <c r="A5259" i="1" s="1"/>
  <c r="A5265" i="1" s="1"/>
  <c r="A5271" i="1" s="1"/>
  <c r="A5277" i="1" s="1"/>
  <c r="A5283" i="1" s="1"/>
  <c r="A5289" i="1" s="1"/>
  <c r="A5295" i="1" s="1"/>
  <c r="A5301" i="1" s="1"/>
  <c r="A5307" i="1" s="1"/>
  <c r="A5313" i="1" s="1"/>
  <c r="A5319" i="1" s="1"/>
  <c r="A5325" i="1" s="1"/>
  <c r="A5331" i="1" s="1"/>
  <c r="A5337" i="1" s="1"/>
  <c r="A5343" i="1" s="1"/>
  <c r="A5349" i="1" s="1"/>
  <c r="A5355" i="1" s="1"/>
  <c r="A5361" i="1" s="1"/>
  <c r="A5367" i="1" s="1"/>
  <c r="A5373" i="1" s="1"/>
  <c r="A5379" i="1" s="1"/>
  <c r="A5385" i="1" s="1"/>
  <c r="A5391" i="1" s="1"/>
  <c r="A5397" i="1" s="1"/>
  <c r="A5403" i="1" s="1"/>
  <c r="A5409" i="1" s="1"/>
  <c r="A5415" i="1" s="1"/>
  <c r="A5421" i="1" s="1"/>
  <c r="A5427" i="1" s="1"/>
  <c r="A5433" i="1" s="1"/>
  <c r="A5439" i="1" s="1"/>
  <c r="A5445" i="1" s="1"/>
  <c r="A5451" i="1" s="1"/>
  <c r="A5457" i="1" s="1"/>
  <c r="A5463" i="1" s="1"/>
  <c r="A5469" i="1" s="1"/>
  <c r="A5475" i="1" s="1"/>
  <c r="A5481" i="1" s="1"/>
  <c r="A5487" i="1" s="1"/>
  <c r="A5493" i="1" s="1"/>
  <c r="A5499" i="1" s="1"/>
  <c r="A5505" i="1" s="1"/>
  <c r="A5511" i="1" s="1"/>
  <c r="A5517" i="1" s="1"/>
  <c r="A5523" i="1" s="1"/>
  <c r="A5529" i="1" s="1"/>
  <c r="A5535" i="1" s="1"/>
  <c r="A5541" i="1" s="1"/>
  <c r="A5547" i="1" s="1"/>
  <c r="A5553" i="1" s="1"/>
  <c r="A5559" i="1" s="1"/>
  <c r="A5565" i="1" s="1"/>
  <c r="A5571" i="1" s="1"/>
  <c r="A5577" i="1" s="1"/>
  <c r="A5583" i="1" s="1"/>
  <c r="A5589" i="1" s="1"/>
  <c r="A5595" i="1" s="1"/>
  <c r="A5601" i="1" s="1"/>
  <c r="A5607" i="1" s="1"/>
  <c r="A5613" i="1" s="1"/>
  <c r="A5619" i="1" s="1"/>
  <c r="A5625" i="1" s="1"/>
  <c r="A5631" i="1" s="1"/>
  <c r="A5637" i="1" s="1"/>
  <c r="A5643" i="1" s="1"/>
  <c r="A5649" i="1" s="1"/>
  <c r="A5655" i="1" s="1"/>
  <c r="A5661" i="1" s="1"/>
  <c r="A5667" i="1" s="1"/>
  <c r="A5673" i="1" s="1"/>
  <c r="A5679" i="1" s="1"/>
  <c r="A5685" i="1" s="1"/>
  <c r="A5691" i="1" s="1"/>
  <c r="A5697" i="1" s="1"/>
  <c r="A5703" i="1" s="1"/>
  <c r="A5709" i="1" s="1"/>
  <c r="A5715" i="1" s="1"/>
  <c r="A5721" i="1" s="1"/>
  <c r="A5727" i="1" s="1"/>
  <c r="A5733" i="1" s="1"/>
  <c r="A5739" i="1" s="1"/>
  <c r="A5745" i="1" s="1"/>
  <c r="A5751" i="1" s="1"/>
  <c r="A5757" i="1" s="1"/>
  <c r="A5763" i="1" s="1"/>
  <c r="A5769" i="1" s="1"/>
  <c r="A5775" i="1" s="1"/>
  <c r="A5781" i="1" s="1"/>
  <c r="A5787" i="1" s="1"/>
  <c r="A5793" i="1" s="1"/>
  <c r="A5799" i="1" s="1"/>
  <c r="A5805" i="1" s="1"/>
  <c r="A5811" i="1" s="1"/>
  <c r="A5817" i="1" s="1"/>
  <c r="A5823" i="1" s="1"/>
  <c r="A5829" i="1" s="1"/>
  <c r="A5835" i="1" s="1"/>
  <c r="A5841" i="1" s="1"/>
  <c r="A5847" i="1" s="1"/>
  <c r="A5853" i="1" s="1"/>
  <c r="A5859" i="1" s="1"/>
  <c r="A5865" i="1" s="1"/>
  <c r="A5871" i="1" s="1"/>
  <c r="A5877" i="1" s="1"/>
  <c r="A5883" i="1" s="1"/>
  <c r="A5889" i="1" s="1"/>
  <c r="A5895" i="1" s="1"/>
  <c r="A5901" i="1" s="1"/>
  <c r="A5907" i="1" s="1"/>
  <c r="A5913" i="1" s="1"/>
  <c r="A5919" i="1" s="1"/>
  <c r="A5925" i="1" s="1"/>
  <c r="A5931" i="1" s="1"/>
  <c r="A5937" i="1" s="1"/>
  <c r="A5943" i="1" s="1"/>
  <c r="A5949" i="1" s="1"/>
  <c r="A5955" i="1" s="1"/>
  <c r="A5961" i="1" s="1"/>
  <c r="A5967" i="1" s="1"/>
  <c r="A5973" i="1" s="1"/>
  <c r="A5979" i="1" s="1"/>
  <c r="A5985" i="1" s="1"/>
  <c r="A5991" i="1" s="1"/>
  <c r="A5997" i="1" s="1"/>
  <c r="A6003" i="1" s="1"/>
  <c r="A6009" i="1" s="1"/>
  <c r="A6015" i="1" s="1"/>
  <c r="A6021" i="1" s="1"/>
  <c r="A6027" i="1" s="1"/>
  <c r="A6033" i="1" s="1"/>
  <c r="A6039" i="1" s="1"/>
  <c r="A6045" i="1" s="1"/>
  <c r="A6051" i="1" s="1"/>
  <c r="A6057" i="1" s="1"/>
  <c r="A6063" i="1" s="1"/>
  <c r="A6069" i="1" s="1"/>
  <c r="A6075" i="1" s="1"/>
  <c r="A6081" i="1" s="1"/>
  <c r="A6087" i="1" s="1"/>
  <c r="A6093" i="1" s="1"/>
  <c r="A6099" i="1" s="1"/>
  <c r="A6105" i="1" s="1"/>
  <c r="A6111" i="1" s="1"/>
  <c r="A6117" i="1" s="1"/>
  <c r="A6123" i="1" s="1"/>
  <c r="A6129" i="1" s="1"/>
  <c r="A6135" i="1" s="1"/>
  <c r="A6141" i="1" s="1"/>
  <c r="A6147" i="1" s="1"/>
  <c r="A6153" i="1" s="1"/>
  <c r="A6159" i="1" s="1"/>
  <c r="A6165" i="1" s="1"/>
  <c r="A6171" i="1" s="1"/>
  <c r="A6177" i="1" s="1"/>
  <c r="A6183" i="1" s="1"/>
  <c r="A6189" i="1" s="1"/>
  <c r="A6195" i="1" s="1"/>
  <c r="A6201" i="1" s="1"/>
  <c r="A6207" i="1" s="1"/>
  <c r="A6213" i="1" s="1"/>
  <c r="A6219" i="1" s="1"/>
  <c r="A6225" i="1" s="1"/>
  <c r="A6231" i="1" s="1"/>
  <c r="A6237" i="1" s="1"/>
  <c r="A6243" i="1" s="1"/>
  <c r="A6249" i="1" s="1"/>
  <c r="A6255" i="1" s="1"/>
  <c r="A6261" i="1" s="1"/>
  <c r="A6267" i="1" s="1"/>
  <c r="A6273" i="1" s="1"/>
  <c r="A6279" i="1" s="1"/>
  <c r="A6285" i="1" s="1"/>
  <c r="A6291" i="1" s="1"/>
  <c r="A6297" i="1" s="1"/>
  <c r="A6303" i="1" s="1"/>
  <c r="A6309" i="1" s="1"/>
  <c r="B20" i="1"/>
  <c r="B26" i="1" s="1"/>
  <c r="B32" i="1" s="1"/>
  <c r="B38" i="1" s="1"/>
  <c r="B44" i="1" s="1"/>
  <c r="B50" i="1" s="1"/>
  <c r="B56" i="1" s="1"/>
  <c r="B62" i="1" s="1"/>
  <c r="B68" i="1" s="1"/>
  <c r="B74" i="1" s="1"/>
  <c r="B80" i="1" s="1"/>
  <c r="B86" i="1" s="1"/>
  <c r="B92" i="1" s="1"/>
  <c r="B98" i="1" s="1"/>
  <c r="B104" i="1" s="1"/>
  <c r="B110" i="1" s="1"/>
  <c r="B116" i="1" s="1"/>
  <c r="B122" i="1" s="1"/>
  <c r="B128" i="1" s="1"/>
  <c r="B134" i="1" s="1"/>
  <c r="B140" i="1" s="1"/>
  <c r="B146" i="1" s="1"/>
  <c r="B152" i="1" s="1"/>
  <c r="B158" i="1" s="1"/>
  <c r="B164" i="1" s="1"/>
  <c r="B170" i="1" s="1"/>
  <c r="B176" i="1" s="1"/>
  <c r="B182" i="1" s="1"/>
  <c r="B188" i="1" s="1"/>
  <c r="B194" i="1" s="1"/>
  <c r="B200" i="1" s="1"/>
  <c r="B206" i="1" s="1"/>
  <c r="B212" i="1" s="1"/>
  <c r="B218" i="1" s="1"/>
  <c r="B224" i="1" s="1"/>
  <c r="B230" i="1" s="1"/>
  <c r="B236" i="1" s="1"/>
  <c r="B242" i="1" s="1"/>
  <c r="B248" i="1" s="1"/>
  <c r="B254" i="1" s="1"/>
  <c r="B260" i="1" s="1"/>
  <c r="B266" i="1" s="1"/>
  <c r="B272" i="1" s="1"/>
  <c r="B278" i="1" s="1"/>
  <c r="B284" i="1" s="1"/>
  <c r="B290" i="1" s="1"/>
  <c r="B296" i="1" s="1"/>
  <c r="B302" i="1" s="1"/>
  <c r="B308" i="1" s="1"/>
  <c r="B314" i="1" s="1"/>
  <c r="B320" i="1" s="1"/>
  <c r="B326" i="1" s="1"/>
  <c r="B332" i="1" s="1"/>
  <c r="B338" i="1" s="1"/>
  <c r="B344" i="1" s="1"/>
  <c r="B350" i="1" s="1"/>
  <c r="B356" i="1" s="1"/>
  <c r="B362" i="1" s="1"/>
  <c r="B368" i="1" s="1"/>
  <c r="B374" i="1" s="1"/>
  <c r="B380" i="1" s="1"/>
  <c r="B386" i="1" s="1"/>
  <c r="B392" i="1" s="1"/>
  <c r="B398" i="1" s="1"/>
  <c r="B404" i="1" s="1"/>
  <c r="B410" i="1" s="1"/>
  <c r="B416" i="1" s="1"/>
  <c r="B422" i="1" s="1"/>
  <c r="B428" i="1" s="1"/>
  <c r="B434" i="1" s="1"/>
  <c r="B440" i="1" s="1"/>
  <c r="B446" i="1" s="1"/>
  <c r="B452" i="1" s="1"/>
  <c r="B458" i="1" s="1"/>
  <c r="B464" i="1" s="1"/>
  <c r="B470" i="1" s="1"/>
  <c r="B476" i="1" s="1"/>
  <c r="B482" i="1" s="1"/>
  <c r="B488" i="1" s="1"/>
  <c r="B494" i="1" s="1"/>
  <c r="B500" i="1" s="1"/>
  <c r="B506" i="1" s="1"/>
  <c r="B512" i="1" s="1"/>
  <c r="B518" i="1" s="1"/>
  <c r="B524" i="1" s="1"/>
  <c r="B530" i="1" s="1"/>
  <c r="B536" i="1" s="1"/>
  <c r="B542" i="1" s="1"/>
  <c r="B548" i="1" s="1"/>
  <c r="B554" i="1" s="1"/>
  <c r="B560" i="1" s="1"/>
  <c r="B566" i="1" s="1"/>
  <c r="B572" i="1" s="1"/>
  <c r="B578" i="1" s="1"/>
  <c r="B584" i="1" s="1"/>
  <c r="B590" i="1" s="1"/>
  <c r="B596" i="1" s="1"/>
  <c r="B602" i="1" s="1"/>
  <c r="B608" i="1" s="1"/>
  <c r="B614" i="1" s="1"/>
  <c r="B620" i="1" s="1"/>
  <c r="B626" i="1" s="1"/>
  <c r="B632" i="1" s="1"/>
  <c r="B638" i="1" s="1"/>
  <c r="B644" i="1" s="1"/>
  <c r="B650" i="1" s="1"/>
  <c r="B656" i="1" s="1"/>
  <c r="B662" i="1" s="1"/>
  <c r="B668" i="1" s="1"/>
  <c r="B674" i="1" s="1"/>
  <c r="B680" i="1" s="1"/>
  <c r="B686" i="1" s="1"/>
  <c r="B692" i="1" s="1"/>
  <c r="B698" i="1" s="1"/>
  <c r="B704" i="1" s="1"/>
  <c r="B710" i="1" s="1"/>
  <c r="B716" i="1" s="1"/>
  <c r="B722" i="1" s="1"/>
  <c r="B728" i="1" s="1"/>
  <c r="B734" i="1" s="1"/>
  <c r="B740" i="1" s="1"/>
  <c r="B746" i="1" s="1"/>
  <c r="B752" i="1" s="1"/>
  <c r="B758" i="1" s="1"/>
  <c r="B764" i="1" s="1"/>
  <c r="B770" i="1" s="1"/>
  <c r="B776" i="1" s="1"/>
  <c r="B782" i="1" s="1"/>
  <c r="B788" i="1" s="1"/>
  <c r="B794" i="1" s="1"/>
  <c r="B800" i="1" s="1"/>
  <c r="B806" i="1" s="1"/>
  <c r="B812" i="1" s="1"/>
  <c r="B818" i="1" s="1"/>
  <c r="B824" i="1" s="1"/>
  <c r="B830" i="1" s="1"/>
  <c r="B836" i="1" s="1"/>
  <c r="B842" i="1" s="1"/>
  <c r="B848" i="1" s="1"/>
  <c r="B854" i="1" s="1"/>
  <c r="B860" i="1" s="1"/>
  <c r="B866" i="1" s="1"/>
  <c r="B872" i="1" s="1"/>
  <c r="B878" i="1" s="1"/>
  <c r="B884" i="1" s="1"/>
  <c r="B890" i="1" s="1"/>
  <c r="B896" i="1" s="1"/>
  <c r="B902" i="1" s="1"/>
  <c r="B908" i="1" s="1"/>
  <c r="B914" i="1" s="1"/>
  <c r="B920" i="1" s="1"/>
  <c r="B926" i="1" s="1"/>
  <c r="B932" i="1" s="1"/>
  <c r="B938" i="1" s="1"/>
  <c r="B944" i="1" s="1"/>
  <c r="B950" i="1" s="1"/>
  <c r="B956" i="1" s="1"/>
  <c r="B962" i="1" s="1"/>
  <c r="B968" i="1" s="1"/>
  <c r="B974" i="1" s="1"/>
  <c r="B980" i="1" s="1"/>
  <c r="B986" i="1" s="1"/>
  <c r="B992" i="1" s="1"/>
  <c r="B998" i="1" s="1"/>
  <c r="B1004" i="1" s="1"/>
  <c r="B1010" i="1" s="1"/>
  <c r="B1016" i="1" s="1"/>
  <c r="B1022" i="1" s="1"/>
  <c r="B1028" i="1" s="1"/>
  <c r="B1034" i="1" s="1"/>
  <c r="B1040" i="1" s="1"/>
  <c r="B1046" i="1" s="1"/>
  <c r="B1052" i="1" s="1"/>
  <c r="B1058" i="1" s="1"/>
  <c r="B1064" i="1" s="1"/>
  <c r="B1070" i="1" s="1"/>
  <c r="B1076" i="1" s="1"/>
  <c r="B1082" i="1" s="1"/>
  <c r="B1088" i="1" s="1"/>
  <c r="B1094" i="1" s="1"/>
  <c r="B1100" i="1" s="1"/>
  <c r="B1106" i="1" s="1"/>
  <c r="B1112" i="1" s="1"/>
  <c r="B1118" i="1" s="1"/>
  <c r="B1124" i="1" s="1"/>
  <c r="B1130" i="1" s="1"/>
  <c r="B1136" i="1" s="1"/>
  <c r="B1142" i="1" s="1"/>
  <c r="B1148" i="1" s="1"/>
  <c r="B1154" i="1" s="1"/>
  <c r="B1160" i="1" s="1"/>
  <c r="B1166" i="1" s="1"/>
  <c r="B1172" i="1" s="1"/>
  <c r="B1178" i="1" s="1"/>
  <c r="B1184" i="1" s="1"/>
  <c r="B1190" i="1" s="1"/>
  <c r="B1196" i="1" s="1"/>
  <c r="B1202" i="1" s="1"/>
  <c r="B1208" i="1" s="1"/>
  <c r="B1214" i="1" s="1"/>
  <c r="B1220" i="1" s="1"/>
  <c r="B1226" i="1" s="1"/>
  <c r="B1232" i="1" s="1"/>
  <c r="B1238" i="1" s="1"/>
  <c r="B1244" i="1" s="1"/>
  <c r="B1250" i="1" s="1"/>
  <c r="B1256" i="1" s="1"/>
  <c r="B1262" i="1" s="1"/>
  <c r="B1268" i="1" s="1"/>
  <c r="B1274" i="1" s="1"/>
  <c r="B1280" i="1" s="1"/>
  <c r="B1286" i="1" s="1"/>
  <c r="B1292" i="1" s="1"/>
  <c r="B1298" i="1" s="1"/>
  <c r="B1304" i="1" s="1"/>
  <c r="B1310" i="1" s="1"/>
  <c r="B1316" i="1" s="1"/>
  <c r="B1322" i="1" s="1"/>
  <c r="B1328" i="1" s="1"/>
  <c r="B1334" i="1" s="1"/>
  <c r="B1340" i="1" s="1"/>
  <c r="B1346" i="1" s="1"/>
  <c r="B1352" i="1" s="1"/>
  <c r="B1358" i="1" s="1"/>
  <c r="B1364" i="1" s="1"/>
  <c r="B1370" i="1" s="1"/>
  <c r="B1376" i="1" s="1"/>
  <c r="B1382" i="1" s="1"/>
  <c r="B1388" i="1" s="1"/>
  <c r="B1394" i="1" s="1"/>
  <c r="B1400" i="1" s="1"/>
  <c r="B1406" i="1" s="1"/>
  <c r="B1412" i="1" s="1"/>
  <c r="B1418" i="1" s="1"/>
  <c r="B1424" i="1" s="1"/>
  <c r="B1430" i="1" s="1"/>
  <c r="B1436" i="1" s="1"/>
  <c r="B1442" i="1" s="1"/>
  <c r="B1448" i="1" s="1"/>
  <c r="B1454" i="1" s="1"/>
  <c r="B1460" i="1" s="1"/>
  <c r="B1466" i="1" s="1"/>
  <c r="B1472" i="1" s="1"/>
  <c r="B1478" i="1" s="1"/>
  <c r="B1484" i="1" s="1"/>
  <c r="B1490" i="1" s="1"/>
  <c r="B1496" i="1" s="1"/>
  <c r="B1502" i="1" s="1"/>
  <c r="B1508" i="1" s="1"/>
  <c r="B1514" i="1" s="1"/>
  <c r="B1520" i="1" s="1"/>
  <c r="B1526" i="1" s="1"/>
  <c r="B1532" i="1" s="1"/>
  <c r="B1538" i="1" s="1"/>
  <c r="B1544" i="1" s="1"/>
  <c r="B1550" i="1" s="1"/>
  <c r="B1556" i="1" s="1"/>
  <c r="B1562" i="1" s="1"/>
  <c r="B1568" i="1" s="1"/>
  <c r="B1574" i="1" s="1"/>
  <c r="B1580" i="1" s="1"/>
  <c r="B1586" i="1" s="1"/>
  <c r="B1592" i="1" s="1"/>
  <c r="B1598" i="1" s="1"/>
  <c r="B1604" i="1" s="1"/>
  <c r="B1610" i="1" s="1"/>
  <c r="B1616" i="1" s="1"/>
  <c r="B1622" i="1" s="1"/>
  <c r="B1628" i="1" s="1"/>
  <c r="B1634" i="1" s="1"/>
  <c r="B1640" i="1" s="1"/>
  <c r="B1646" i="1" s="1"/>
  <c r="B1652" i="1" s="1"/>
  <c r="B1658" i="1" s="1"/>
  <c r="B1664" i="1" s="1"/>
  <c r="B1670" i="1" s="1"/>
  <c r="B1676" i="1" s="1"/>
  <c r="B1682" i="1" s="1"/>
  <c r="B1688" i="1" s="1"/>
  <c r="B1694" i="1" s="1"/>
  <c r="B1700" i="1" s="1"/>
  <c r="B1706" i="1" s="1"/>
  <c r="B1712" i="1" s="1"/>
  <c r="B1718" i="1" s="1"/>
  <c r="B1724" i="1" s="1"/>
  <c r="B1730" i="1" s="1"/>
  <c r="B1736" i="1" s="1"/>
  <c r="B1742" i="1" s="1"/>
  <c r="B1748" i="1" s="1"/>
  <c r="B1754" i="1" s="1"/>
  <c r="B1760" i="1" s="1"/>
  <c r="B1766" i="1" s="1"/>
  <c r="B1772" i="1" s="1"/>
  <c r="B1778" i="1" s="1"/>
  <c r="B1784" i="1" s="1"/>
  <c r="B1790" i="1" s="1"/>
  <c r="B1796" i="1" s="1"/>
  <c r="B1802" i="1" s="1"/>
  <c r="B1808" i="1" s="1"/>
  <c r="B1814" i="1" s="1"/>
  <c r="B1820" i="1" s="1"/>
  <c r="B1826" i="1" s="1"/>
  <c r="B1832" i="1" s="1"/>
  <c r="B1838" i="1" s="1"/>
  <c r="B1844" i="1" s="1"/>
  <c r="B1850" i="1" s="1"/>
  <c r="B1856" i="1" s="1"/>
  <c r="B1862" i="1" s="1"/>
  <c r="B1868" i="1" s="1"/>
  <c r="B1874" i="1" s="1"/>
  <c r="B1880" i="1" s="1"/>
  <c r="B1886" i="1" s="1"/>
  <c r="B1892" i="1" s="1"/>
  <c r="B1898" i="1" s="1"/>
  <c r="B1904" i="1" s="1"/>
  <c r="B1910" i="1" s="1"/>
  <c r="B1916" i="1" s="1"/>
  <c r="B1922" i="1" s="1"/>
  <c r="B1928" i="1" s="1"/>
  <c r="B1934" i="1" s="1"/>
  <c r="B1940" i="1" s="1"/>
  <c r="B1946" i="1" s="1"/>
  <c r="B1952" i="1" s="1"/>
  <c r="B1958" i="1" s="1"/>
  <c r="B1964" i="1" s="1"/>
  <c r="B1970" i="1" s="1"/>
  <c r="B1976" i="1" s="1"/>
  <c r="B1982" i="1" s="1"/>
  <c r="B1988" i="1" s="1"/>
  <c r="B1994" i="1" s="1"/>
  <c r="B2000" i="1" s="1"/>
  <c r="B2006" i="1" s="1"/>
  <c r="B2012" i="1" s="1"/>
  <c r="B2018" i="1" s="1"/>
  <c r="B2024" i="1" s="1"/>
  <c r="B2030" i="1" s="1"/>
  <c r="B2036" i="1" s="1"/>
  <c r="B2042" i="1" s="1"/>
  <c r="B2048" i="1" s="1"/>
  <c r="B2054" i="1" s="1"/>
  <c r="B2060" i="1" s="1"/>
  <c r="B2066" i="1" s="1"/>
  <c r="B2072" i="1" s="1"/>
  <c r="B2078" i="1" s="1"/>
  <c r="B2084" i="1" s="1"/>
  <c r="B2090" i="1" s="1"/>
  <c r="B2096" i="1" s="1"/>
  <c r="B2102" i="1" s="1"/>
  <c r="B2108" i="1" s="1"/>
  <c r="B2114" i="1" s="1"/>
  <c r="B2120" i="1" s="1"/>
  <c r="B2126" i="1" s="1"/>
  <c r="B2132" i="1" s="1"/>
  <c r="B2138" i="1" s="1"/>
  <c r="B2144" i="1" s="1"/>
  <c r="B2150" i="1" s="1"/>
  <c r="B2156" i="1" s="1"/>
  <c r="B2162" i="1" s="1"/>
  <c r="B2168" i="1" s="1"/>
  <c r="B2174" i="1" s="1"/>
  <c r="B2180" i="1" s="1"/>
  <c r="B2186" i="1" s="1"/>
  <c r="B2192" i="1" s="1"/>
  <c r="B2198" i="1" s="1"/>
  <c r="B2204" i="1" s="1"/>
  <c r="B2210" i="1" s="1"/>
  <c r="B2216" i="1" s="1"/>
  <c r="B2222" i="1" s="1"/>
  <c r="B2228" i="1" s="1"/>
  <c r="B2234" i="1" s="1"/>
  <c r="B2240" i="1" s="1"/>
  <c r="B2246" i="1" s="1"/>
  <c r="B2252" i="1" s="1"/>
  <c r="B2258" i="1" s="1"/>
  <c r="B2264" i="1" s="1"/>
  <c r="B2270" i="1" s="1"/>
  <c r="B2276" i="1" s="1"/>
  <c r="B2282" i="1" s="1"/>
  <c r="B2288" i="1" s="1"/>
  <c r="B2294" i="1" s="1"/>
  <c r="B2300" i="1" s="1"/>
  <c r="B2306" i="1" s="1"/>
  <c r="B2312" i="1" s="1"/>
  <c r="B2318" i="1" s="1"/>
  <c r="B2324" i="1" s="1"/>
  <c r="B2330" i="1" s="1"/>
  <c r="B2336" i="1" s="1"/>
  <c r="B2342" i="1" s="1"/>
  <c r="B2348" i="1" s="1"/>
  <c r="B2354" i="1" s="1"/>
  <c r="B2360" i="1" s="1"/>
  <c r="B2366" i="1" s="1"/>
  <c r="B2372" i="1" s="1"/>
  <c r="B2378" i="1" s="1"/>
  <c r="B2384" i="1" s="1"/>
  <c r="B2390" i="1" s="1"/>
  <c r="B2396" i="1" s="1"/>
  <c r="B2402" i="1" s="1"/>
  <c r="B2408" i="1" s="1"/>
  <c r="B2414" i="1" s="1"/>
  <c r="B2420" i="1" s="1"/>
  <c r="B2426" i="1" s="1"/>
  <c r="B2432" i="1" s="1"/>
  <c r="B2438" i="1" s="1"/>
  <c r="B2444" i="1" s="1"/>
  <c r="B2450" i="1" s="1"/>
  <c r="B2456" i="1" s="1"/>
  <c r="B2462" i="1" s="1"/>
  <c r="B2468" i="1" s="1"/>
  <c r="B2474" i="1" s="1"/>
  <c r="B2480" i="1" s="1"/>
  <c r="B2486" i="1" s="1"/>
  <c r="B2492" i="1" s="1"/>
  <c r="B2498" i="1" s="1"/>
  <c r="B2504" i="1" s="1"/>
  <c r="B2510" i="1" s="1"/>
  <c r="B2516" i="1" s="1"/>
  <c r="B2522" i="1" s="1"/>
  <c r="B2528" i="1" s="1"/>
  <c r="B2534" i="1" s="1"/>
  <c r="B2540" i="1" s="1"/>
  <c r="B2546" i="1" s="1"/>
  <c r="B2552" i="1" s="1"/>
  <c r="B2558" i="1" s="1"/>
  <c r="B2564" i="1" s="1"/>
  <c r="B2570" i="1" s="1"/>
  <c r="B2576" i="1" s="1"/>
  <c r="B2582" i="1" s="1"/>
  <c r="B2588" i="1" s="1"/>
  <c r="B2594" i="1" s="1"/>
  <c r="B2600" i="1" s="1"/>
  <c r="B2606" i="1" s="1"/>
  <c r="B2612" i="1" s="1"/>
  <c r="B2618" i="1" s="1"/>
  <c r="B2624" i="1" s="1"/>
  <c r="B2630" i="1" s="1"/>
  <c r="B2636" i="1" s="1"/>
  <c r="B2642" i="1" s="1"/>
  <c r="B2648" i="1" s="1"/>
  <c r="B2654" i="1" s="1"/>
  <c r="B2660" i="1" s="1"/>
  <c r="B2666" i="1" s="1"/>
  <c r="B2672" i="1" s="1"/>
  <c r="B2678" i="1" s="1"/>
  <c r="B2684" i="1" s="1"/>
  <c r="B2690" i="1" s="1"/>
  <c r="B2696" i="1" s="1"/>
  <c r="B2702" i="1" s="1"/>
  <c r="B2708" i="1" s="1"/>
  <c r="B2714" i="1" s="1"/>
  <c r="B2720" i="1" s="1"/>
  <c r="B2726" i="1" s="1"/>
  <c r="B2732" i="1" s="1"/>
  <c r="B2738" i="1" s="1"/>
  <c r="B2744" i="1" s="1"/>
  <c r="B2750" i="1" s="1"/>
  <c r="B2756" i="1" s="1"/>
  <c r="B2762" i="1" s="1"/>
  <c r="B2768" i="1" s="1"/>
  <c r="B2774" i="1" s="1"/>
  <c r="B2780" i="1" s="1"/>
  <c r="B2786" i="1" s="1"/>
  <c r="B2792" i="1" s="1"/>
  <c r="B2798" i="1" s="1"/>
  <c r="B2804" i="1" s="1"/>
  <c r="B2810" i="1" s="1"/>
  <c r="B2816" i="1" s="1"/>
  <c r="B2822" i="1" s="1"/>
  <c r="B2828" i="1" s="1"/>
  <c r="B2834" i="1" s="1"/>
  <c r="B2840" i="1" s="1"/>
  <c r="B2846" i="1" s="1"/>
  <c r="B2852" i="1" s="1"/>
  <c r="B2858" i="1" s="1"/>
  <c r="B2864" i="1" s="1"/>
  <c r="B2870" i="1" s="1"/>
  <c r="B2876" i="1" s="1"/>
  <c r="B2882" i="1" s="1"/>
  <c r="B2888" i="1" s="1"/>
  <c r="B2894" i="1" s="1"/>
  <c r="B2900" i="1" s="1"/>
  <c r="B2906" i="1" s="1"/>
  <c r="B2912" i="1" s="1"/>
  <c r="B2918" i="1" s="1"/>
  <c r="B2924" i="1" s="1"/>
  <c r="B2930" i="1" s="1"/>
  <c r="B2936" i="1" s="1"/>
  <c r="B2942" i="1" s="1"/>
  <c r="B2948" i="1" s="1"/>
  <c r="B2954" i="1" s="1"/>
  <c r="B2960" i="1" s="1"/>
  <c r="B2966" i="1" s="1"/>
  <c r="B2972" i="1" s="1"/>
  <c r="B2978" i="1" s="1"/>
  <c r="B2984" i="1" s="1"/>
  <c r="B2990" i="1" s="1"/>
  <c r="B2996" i="1" s="1"/>
  <c r="B3002" i="1" s="1"/>
  <c r="B3008" i="1" s="1"/>
  <c r="B3014" i="1" s="1"/>
  <c r="B3020" i="1" s="1"/>
  <c r="B3026" i="1" s="1"/>
  <c r="B3032" i="1" s="1"/>
  <c r="B3038" i="1" s="1"/>
  <c r="B3044" i="1" s="1"/>
  <c r="B3050" i="1" s="1"/>
  <c r="B3056" i="1" s="1"/>
  <c r="B3062" i="1" s="1"/>
  <c r="B3068" i="1" s="1"/>
  <c r="B3074" i="1" s="1"/>
  <c r="B3080" i="1" s="1"/>
  <c r="B3086" i="1" s="1"/>
  <c r="B3092" i="1" s="1"/>
  <c r="B3098" i="1" s="1"/>
  <c r="B3104" i="1" s="1"/>
  <c r="B3110" i="1" s="1"/>
  <c r="B3116" i="1" s="1"/>
  <c r="B3122" i="1" s="1"/>
  <c r="B3128" i="1" s="1"/>
  <c r="B3134" i="1" s="1"/>
  <c r="B3140" i="1" s="1"/>
  <c r="B3146" i="1" s="1"/>
  <c r="B3152" i="1" s="1"/>
  <c r="B3158" i="1" s="1"/>
  <c r="B3164" i="1" s="1"/>
  <c r="B3170" i="1" s="1"/>
  <c r="B3176" i="1" s="1"/>
  <c r="B3182" i="1" s="1"/>
  <c r="B3188" i="1" s="1"/>
  <c r="B3194" i="1" s="1"/>
  <c r="B3200" i="1" s="1"/>
  <c r="B3206" i="1" s="1"/>
  <c r="B3212" i="1" s="1"/>
  <c r="B3218" i="1" s="1"/>
  <c r="B3224" i="1" s="1"/>
  <c r="B3230" i="1" s="1"/>
  <c r="B3236" i="1" s="1"/>
  <c r="B3242" i="1" s="1"/>
  <c r="B3248" i="1" s="1"/>
  <c r="B3254" i="1" s="1"/>
  <c r="B3260" i="1" s="1"/>
  <c r="B3266" i="1" s="1"/>
  <c r="B3272" i="1" s="1"/>
  <c r="B3278" i="1" s="1"/>
  <c r="B3284" i="1" s="1"/>
  <c r="B3290" i="1" s="1"/>
  <c r="B3296" i="1" s="1"/>
  <c r="B3302" i="1" s="1"/>
  <c r="B3308" i="1" s="1"/>
  <c r="B3314" i="1" s="1"/>
  <c r="B3320" i="1" s="1"/>
  <c r="B3326" i="1" s="1"/>
  <c r="B3332" i="1" s="1"/>
  <c r="B3338" i="1" s="1"/>
  <c r="B3344" i="1" s="1"/>
  <c r="B3350" i="1" s="1"/>
  <c r="B3356" i="1" s="1"/>
  <c r="B3362" i="1" s="1"/>
  <c r="B3368" i="1" s="1"/>
  <c r="B3374" i="1" s="1"/>
  <c r="B3380" i="1" s="1"/>
  <c r="B3386" i="1" s="1"/>
  <c r="B3392" i="1" s="1"/>
  <c r="B3398" i="1" s="1"/>
  <c r="B3404" i="1" s="1"/>
  <c r="B3410" i="1" s="1"/>
  <c r="B3416" i="1" s="1"/>
  <c r="B3422" i="1" s="1"/>
  <c r="B3428" i="1" s="1"/>
  <c r="B3434" i="1" s="1"/>
  <c r="B3440" i="1" s="1"/>
  <c r="B3446" i="1" s="1"/>
  <c r="B3452" i="1" s="1"/>
  <c r="B3458" i="1" s="1"/>
  <c r="B3464" i="1" s="1"/>
  <c r="B3470" i="1" s="1"/>
  <c r="B3476" i="1" s="1"/>
  <c r="B3482" i="1" s="1"/>
  <c r="B3488" i="1" s="1"/>
  <c r="B3494" i="1" s="1"/>
  <c r="B3500" i="1" s="1"/>
  <c r="B3506" i="1" s="1"/>
  <c r="B3512" i="1" s="1"/>
  <c r="B3518" i="1" s="1"/>
  <c r="B3524" i="1" s="1"/>
  <c r="B3530" i="1" s="1"/>
  <c r="B3536" i="1" s="1"/>
  <c r="B3542" i="1" s="1"/>
  <c r="B3548" i="1" s="1"/>
  <c r="B3554" i="1" s="1"/>
  <c r="B3560" i="1" s="1"/>
  <c r="B3566" i="1" s="1"/>
  <c r="B3572" i="1" s="1"/>
  <c r="B3578" i="1" s="1"/>
  <c r="B3584" i="1" s="1"/>
  <c r="B3590" i="1" s="1"/>
  <c r="B3596" i="1" s="1"/>
  <c r="B3602" i="1" s="1"/>
  <c r="B3608" i="1" s="1"/>
  <c r="B3614" i="1" s="1"/>
  <c r="B3620" i="1" s="1"/>
  <c r="B3626" i="1" s="1"/>
  <c r="B3632" i="1" s="1"/>
  <c r="B3638" i="1" s="1"/>
  <c r="B3644" i="1" s="1"/>
  <c r="B3650" i="1" s="1"/>
  <c r="B3656" i="1" s="1"/>
  <c r="B3662" i="1" s="1"/>
  <c r="B3668" i="1" s="1"/>
  <c r="B3674" i="1" s="1"/>
  <c r="B3680" i="1" s="1"/>
  <c r="B3686" i="1" s="1"/>
  <c r="B3692" i="1" s="1"/>
  <c r="B3698" i="1" s="1"/>
  <c r="B3704" i="1" s="1"/>
  <c r="B3710" i="1" s="1"/>
  <c r="B3716" i="1" s="1"/>
  <c r="B3722" i="1" s="1"/>
  <c r="B3728" i="1" s="1"/>
  <c r="B3734" i="1" s="1"/>
  <c r="B3740" i="1" s="1"/>
  <c r="B3746" i="1" s="1"/>
  <c r="B3752" i="1" s="1"/>
  <c r="B3758" i="1" s="1"/>
  <c r="B3764" i="1" s="1"/>
  <c r="B3770" i="1" s="1"/>
  <c r="B3776" i="1" s="1"/>
  <c r="B3782" i="1" s="1"/>
  <c r="B3788" i="1" s="1"/>
  <c r="B3794" i="1" s="1"/>
  <c r="B3800" i="1" s="1"/>
  <c r="B3806" i="1" s="1"/>
  <c r="B3812" i="1" s="1"/>
  <c r="B3818" i="1" s="1"/>
  <c r="B3824" i="1" s="1"/>
  <c r="B3830" i="1" s="1"/>
  <c r="B3836" i="1" s="1"/>
  <c r="B3842" i="1" s="1"/>
  <c r="B3848" i="1" s="1"/>
  <c r="B3854" i="1" s="1"/>
  <c r="B3860" i="1" s="1"/>
  <c r="B3866" i="1" s="1"/>
  <c r="B3872" i="1" s="1"/>
  <c r="B3878" i="1" s="1"/>
  <c r="B3884" i="1" s="1"/>
  <c r="B3890" i="1" s="1"/>
  <c r="B3896" i="1" s="1"/>
  <c r="B3902" i="1" s="1"/>
  <c r="B3908" i="1" s="1"/>
  <c r="B3914" i="1" s="1"/>
  <c r="B3920" i="1" s="1"/>
  <c r="B3926" i="1" s="1"/>
  <c r="B3932" i="1" s="1"/>
  <c r="B3938" i="1" s="1"/>
  <c r="B3944" i="1" s="1"/>
  <c r="B3950" i="1" s="1"/>
  <c r="B3956" i="1" s="1"/>
  <c r="B3962" i="1" s="1"/>
  <c r="B3968" i="1" s="1"/>
  <c r="B3974" i="1" s="1"/>
  <c r="B3980" i="1" s="1"/>
  <c r="B3986" i="1" s="1"/>
  <c r="B3992" i="1" s="1"/>
  <c r="B3998" i="1" s="1"/>
  <c r="B4004" i="1" s="1"/>
  <c r="B4010" i="1" s="1"/>
  <c r="B4016" i="1" s="1"/>
  <c r="B4022" i="1" s="1"/>
  <c r="B4028" i="1" s="1"/>
  <c r="B4034" i="1" s="1"/>
  <c r="B4040" i="1" s="1"/>
  <c r="B4046" i="1" s="1"/>
  <c r="B4052" i="1" s="1"/>
  <c r="B4058" i="1" s="1"/>
  <c r="B4064" i="1" s="1"/>
  <c r="B4070" i="1" s="1"/>
  <c r="B4076" i="1" s="1"/>
  <c r="B4082" i="1" s="1"/>
  <c r="B4088" i="1" s="1"/>
  <c r="B4094" i="1" s="1"/>
  <c r="B4100" i="1" s="1"/>
  <c r="B4106" i="1" s="1"/>
  <c r="B4112" i="1" s="1"/>
  <c r="B4118" i="1" s="1"/>
  <c r="B4124" i="1" s="1"/>
  <c r="B4130" i="1" s="1"/>
  <c r="B4136" i="1" s="1"/>
  <c r="B4142" i="1" s="1"/>
  <c r="B4148" i="1" s="1"/>
  <c r="B4154" i="1" s="1"/>
  <c r="B4160" i="1" s="1"/>
  <c r="B4166" i="1" s="1"/>
  <c r="B4172" i="1" s="1"/>
  <c r="B4178" i="1" s="1"/>
  <c r="B4184" i="1" s="1"/>
  <c r="B4190" i="1" s="1"/>
  <c r="B4196" i="1" s="1"/>
  <c r="B4202" i="1" s="1"/>
  <c r="B4208" i="1" s="1"/>
  <c r="B4214" i="1" s="1"/>
  <c r="B4220" i="1" s="1"/>
  <c r="B4226" i="1" s="1"/>
  <c r="B4232" i="1" s="1"/>
  <c r="B4238" i="1" s="1"/>
  <c r="B4244" i="1" s="1"/>
  <c r="B4250" i="1" s="1"/>
  <c r="B4256" i="1" s="1"/>
  <c r="B4262" i="1" s="1"/>
  <c r="B4268" i="1" s="1"/>
  <c r="B4274" i="1" s="1"/>
  <c r="B4280" i="1" s="1"/>
  <c r="B4286" i="1" s="1"/>
  <c r="B4292" i="1" s="1"/>
  <c r="B4298" i="1" s="1"/>
  <c r="B4304" i="1" s="1"/>
  <c r="B4310" i="1" s="1"/>
  <c r="B4316" i="1" s="1"/>
  <c r="B4322" i="1" s="1"/>
  <c r="B4328" i="1" s="1"/>
  <c r="B4334" i="1" s="1"/>
  <c r="B4340" i="1" s="1"/>
  <c r="B4346" i="1" s="1"/>
  <c r="B4352" i="1" s="1"/>
  <c r="B4358" i="1" s="1"/>
  <c r="B4364" i="1" s="1"/>
  <c r="B4370" i="1" s="1"/>
  <c r="B4376" i="1" s="1"/>
  <c r="B4382" i="1" s="1"/>
  <c r="B4388" i="1" s="1"/>
  <c r="B4394" i="1" s="1"/>
  <c r="B4400" i="1" s="1"/>
  <c r="B4406" i="1" s="1"/>
  <c r="B4412" i="1" s="1"/>
  <c r="B4418" i="1" s="1"/>
  <c r="B4424" i="1" s="1"/>
  <c r="B4430" i="1" s="1"/>
  <c r="B4436" i="1" s="1"/>
  <c r="B4442" i="1" s="1"/>
  <c r="B4448" i="1" s="1"/>
  <c r="B4454" i="1" s="1"/>
  <c r="B4460" i="1" s="1"/>
  <c r="B4466" i="1" s="1"/>
  <c r="B4472" i="1" s="1"/>
  <c r="B4478" i="1" s="1"/>
  <c r="B4484" i="1" s="1"/>
  <c r="B4490" i="1" s="1"/>
  <c r="B4496" i="1" s="1"/>
  <c r="B4502" i="1" s="1"/>
  <c r="B4508" i="1" s="1"/>
  <c r="B4514" i="1" s="1"/>
  <c r="B4520" i="1" s="1"/>
  <c r="B4526" i="1" s="1"/>
  <c r="B4532" i="1" s="1"/>
  <c r="B4538" i="1" s="1"/>
  <c r="B4544" i="1" s="1"/>
  <c r="B4550" i="1" s="1"/>
  <c r="B4556" i="1" s="1"/>
  <c r="B4562" i="1" s="1"/>
  <c r="B4568" i="1" s="1"/>
  <c r="B4574" i="1" s="1"/>
  <c r="B4580" i="1" s="1"/>
  <c r="B4586" i="1" s="1"/>
  <c r="B4592" i="1" s="1"/>
  <c r="B4598" i="1" s="1"/>
  <c r="B4604" i="1" s="1"/>
  <c r="B4610" i="1" s="1"/>
  <c r="B4616" i="1" s="1"/>
  <c r="B4622" i="1" s="1"/>
  <c r="B4628" i="1" s="1"/>
  <c r="B4634" i="1" s="1"/>
  <c r="B4640" i="1" s="1"/>
  <c r="B4646" i="1" s="1"/>
  <c r="B4652" i="1" s="1"/>
  <c r="B4658" i="1" s="1"/>
  <c r="B4664" i="1" s="1"/>
  <c r="B4670" i="1" s="1"/>
  <c r="B4676" i="1" s="1"/>
  <c r="B4682" i="1" s="1"/>
  <c r="B4688" i="1" s="1"/>
  <c r="B4694" i="1" s="1"/>
  <c r="B4700" i="1" s="1"/>
  <c r="B4706" i="1" s="1"/>
  <c r="B4712" i="1" s="1"/>
  <c r="B4718" i="1" s="1"/>
  <c r="B4724" i="1" s="1"/>
  <c r="B4730" i="1" s="1"/>
  <c r="B4736" i="1" s="1"/>
  <c r="B4742" i="1" s="1"/>
  <c r="B4748" i="1" s="1"/>
  <c r="B4754" i="1" s="1"/>
  <c r="B4760" i="1" s="1"/>
  <c r="B4766" i="1" s="1"/>
  <c r="B4772" i="1" s="1"/>
  <c r="B4778" i="1" s="1"/>
  <c r="B4784" i="1" s="1"/>
  <c r="B4790" i="1" s="1"/>
  <c r="B4796" i="1" s="1"/>
  <c r="B4802" i="1" s="1"/>
  <c r="B4808" i="1" s="1"/>
  <c r="B4814" i="1" s="1"/>
  <c r="B4820" i="1" s="1"/>
  <c r="B4826" i="1" s="1"/>
  <c r="B4832" i="1" s="1"/>
  <c r="B4838" i="1" s="1"/>
  <c r="B4844" i="1" s="1"/>
  <c r="B4850" i="1" s="1"/>
  <c r="B4856" i="1" s="1"/>
  <c r="B4862" i="1" s="1"/>
  <c r="B4868" i="1" s="1"/>
  <c r="B4874" i="1" s="1"/>
  <c r="B4880" i="1" s="1"/>
  <c r="B4886" i="1" s="1"/>
  <c r="B4892" i="1" s="1"/>
  <c r="B4898" i="1" s="1"/>
  <c r="B4904" i="1" s="1"/>
  <c r="B4910" i="1" s="1"/>
  <c r="B4916" i="1" s="1"/>
  <c r="B4922" i="1" s="1"/>
  <c r="B4928" i="1" s="1"/>
  <c r="B4934" i="1" s="1"/>
  <c r="B4940" i="1" s="1"/>
  <c r="B4946" i="1" s="1"/>
  <c r="B4952" i="1" s="1"/>
  <c r="B4958" i="1" s="1"/>
  <c r="B4964" i="1" s="1"/>
  <c r="B4970" i="1" s="1"/>
  <c r="B4976" i="1" s="1"/>
  <c r="B4982" i="1" s="1"/>
  <c r="B4988" i="1" s="1"/>
  <c r="B4994" i="1" s="1"/>
  <c r="B5000" i="1" s="1"/>
  <c r="B5006" i="1" s="1"/>
  <c r="B5012" i="1" s="1"/>
  <c r="B5018" i="1" s="1"/>
  <c r="B5024" i="1" s="1"/>
  <c r="B5030" i="1" s="1"/>
  <c r="B5036" i="1" s="1"/>
  <c r="B5042" i="1" s="1"/>
  <c r="B5048" i="1" s="1"/>
  <c r="B5054" i="1" s="1"/>
  <c r="B5060" i="1" s="1"/>
  <c r="B5066" i="1" s="1"/>
  <c r="B5072" i="1" s="1"/>
  <c r="B5078" i="1" s="1"/>
  <c r="B5084" i="1" s="1"/>
  <c r="B5090" i="1" s="1"/>
  <c r="B5096" i="1" s="1"/>
  <c r="B5102" i="1" s="1"/>
  <c r="B5108" i="1" s="1"/>
  <c r="B5114" i="1" s="1"/>
  <c r="B5120" i="1" s="1"/>
  <c r="B5126" i="1" s="1"/>
  <c r="B5132" i="1" s="1"/>
  <c r="B5138" i="1" s="1"/>
  <c r="B5144" i="1" s="1"/>
  <c r="B5150" i="1" s="1"/>
  <c r="B5156" i="1" s="1"/>
  <c r="B5162" i="1" s="1"/>
  <c r="B5168" i="1" s="1"/>
  <c r="B5174" i="1" s="1"/>
  <c r="B5180" i="1" s="1"/>
  <c r="B5186" i="1" s="1"/>
  <c r="B5192" i="1" s="1"/>
  <c r="B5198" i="1" s="1"/>
  <c r="B5204" i="1" s="1"/>
  <c r="B5210" i="1" s="1"/>
  <c r="B5216" i="1" s="1"/>
  <c r="B5222" i="1" s="1"/>
  <c r="B5228" i="1" s="1"/>
  <c r="B5234" i="1" s="1"/>
  <c r="B5240" i="1" s="1"/>
  <c r="B5246" i="1" s="1"/>
  <c r="B5252" i="1" s="1"/>
  <c r="B5258" i="1" s="1"/>
  <c r="B5264" i="1" s="1"/>
  <c r="B5270" i="1" s="1"/>
  <c r="B5276" i="1" s="1"/>
  <c r="B5282" i="1" s="1"/>
  <c r="B5288" i="1" s="1"/>
  <c r="B5294" i="1" s="1"/>
  <c r="B5300" i="1" s="1"/>
  <c r="B5306" i="1" s="1"/>
  <c r="B5312" i="1" s="1"/>
  <c r="B5318" i="1" s="1"/>
  <c r="B5324" i="1" s="1"/>
  <c r="B5330" i="1" s="1"/>
  <c r="B5336" i="1" s="1"/>
  <c r="B5342" i="1" s="1"/>
  <c r="B5348" i="1" s="1"/>
  <c r="B5354" i="1" s="1"/>
  <c r="B5360" i="1" s="1"/>
  <c r="B5366" i="1" s="1"/>
  <c r="B5372" i="1" s="1"/>
  <c r="B5378" i="1" s="1"/>
  <c r="B5384" i="1" s="1"/>
  <c r="B5390" i="1" s="1"/>
  <c r="B5396" i="1" s="1"/>
  <c r="B5402" i="1" s="1"/>
  <c r="B5408" i="1" s="1"/>
  <c r="B5414" i="1" s="1"/>
  <c r="B5420" i="1" s="1"/>
  <c r="B5426" i="1" s="1"/>
  <c r="B5432" i="1" s="1"/>
  <c r="B5438" i="1" s="1"/>
  <c r="B5444" i="1" s="1"/>
  <c r="B5450" i="1" s="1"/>
  <c r="B5456" i="1" s="1"/>
  <c r="B5462" i="1" s="1"/>
  <c r="B5468" i="1" s="1"/>
  <c r="B5474" i="1" s="1"/>
  <c r="B5480" i="1" s="1"/>
  <c r="B5486" i="1" s="1"/>
  <c r="B5492" i="1" s="1"/>
  <c r="B5498" i="1" s="1"/>
  <c r="B5504" i="1" s="1"/>
  <c r="B5510" i="1" s="1"/>
  <c r="B5516" i="1" s="1"/>
  <c r="B5522" i="1" s="1"/>
  <c r="B5528" i="1" s="1"/>
  <c r="B5534" i="1" s="1"/>
  <c r="B5540" i="1" s="1"/>
  <c r="B5546" i="1" s="1"/>
  <c r="B5552" i="1" s="1"/>
  <c r="B5558" i="1" s="1"/>
  <c r="B5564" i="1" s="1"/>
  <c r="B5570" i="1" s="1"/>
  <c r="B5576" i="1" s="1"/>
  <c r="B5582" i="1" s="1"/>
  <c r="B5588" i="1" s="1"/>
  <c r="B5594" i="1" s="1"/>
  <c r="B5600" i="1" s="1"/>
  <c r="B5606" i="1" s="1"/>
  <c r="B5612" i="1" s="1"/>
  <c r="B5618" i="1" s="1"/>
  <c r="B5624" i="1" s="1"/>
  <c r="B5630" i="1" s="1"/>
  <c r="B5636" i="1" s="1"/>
  <c r="B5642" i="1" s="1"/>
  <c r="B5648" i="1" s="1"/>
  <c r="B5654" i="1" s="1"/>
  <c r="B5660" i="1" s="1"/>
  <c r="B5666" i="1" s="1"/>
  <c r="B5672" i="1" s="1"/>
  <c r="B5678" i="1" s="1"/>
  <c r="B5684" i="1" s="1"/>
  <c r="B5690" i="1" s="1"/>
  <c r="B5696" i="1" s="1"/>
  <c r="B5702" i="1" s="1"/>
  <c r="B5708" i="1" s="1"/>
  <c r="B5714" i="1" s="1"/>
  <c r="B5720" i="1" s="1"/>
  <c r="B5726" i="1" s="1"/>
  <c r="B5732" i="1" s="1"/>
  <c r="B5738" i="1" s="1"/>
  <c r="B5744" i="1" s="1"/>
  <c r="B5750" i="1" s="1"/>
  <c r="B5756" i="1" s="1"/>
  <c r="B5762" i="1" s="1"/>
  <c r="B5768" i="1" s="1"/>
  <c r="B5774" i="1" s="1"/>
  <c r="B5780" i="1" s="1"/>
  <c r="B5786" i="1" s="1"/>
  <c r="B5792" i="1" s="1"/>
  <c r="B5798" i="1" s="1"/>
  <c r="B5804" i="1" s="1"/>
  <c r="B5810" i="1" s="1"/>
  <c r="B5816" i="1" s="1"/>
  <c r="B5822" i="1" s="1"/>
  <c r="B5828" i="1" s="1"/>
  <c r="B5834" i="1" s="1"/>
  <c r="B5840" i="1" s="1"/>
  <c r="B5846" i="1" s="1"/>
  <c r="B5852" i="1" s="1"/>
  <c r="B5858" i="1" s="1"/>
  <c r="B5864" i="1" s="1"/>
  <c r="B5870" i="1" s="1"/>
  <c r="B5876" i="1" s="1"/>
  <c r="B5882" i="1" s="1"/>
  <c r="B5888" i="1" s="1"/>
  <c r="B5894" i="1" s="1"/>
  <c r="B5900" i="1" s="1"/>
  <c r="B5906" i="1" s="1"/>
  <c r="B5912" i="1" s="1"/>
  <c r="B5918" i="1" s="1"/>
  <c r="B5924" i="1" s="1"/>
  <c r="B5930" i="1" s="1"/>
  <c r="B5936" i="1" s="1"/>
  <c r="B5942" i="1" s="1"/>
  <c r="B5948" i="1" s="1"/>
  <c r="B5954" i="1" s="1"/>
  <c r="B5960" i="1" s="1"/>
  <c r="B5966" i="1" s="1"/>
  <c r="B5972" i="1" s="1"/>
  <c r="B5978" i="1" s="1"/>
  <c r="B5984" i="1" s="1"/>
  <c r="B5990" i="1" s="1"/>
  <c r="B5996" i="1" s="1"/>
  <c r="B6002" i="1" s="1"/>
  <c r="B6008" i="1" s="1"/>
  <c r="B6014" i="1" s="1"/>
  <c r="B6020" i="1" s="1"/>
  <c r="B6026" i="1" s="1"/>
  <c r="B6032" i="1" s="1"/>
  <c r="B6038" i="1" s="1"/>
  <c r="B6044" i="1" s="1"/>
  <c r="B6050" i="1" s="1"/>
  <c r="B6056" i="1" s="1"/>
  <c r="B6062" i="1" s="1"/>
  <c r="B6068" i="1" s="1"/>
  <c r="B6074" i="1" s="1"/>
  <c r="B6080" i="1" s="1"/>
  <c r="B6086" i="1" s="1"/>
  <c r="B6092" i="1" s="1"/>
  <c r="B6098" i="1" s="1"/>
  <c r="B6104" i="1" s="1"/>
  <c r="B6110" i="1" s="1"/>
  <c r="B6116" i="1" s="1"/>
  <c r="B6122" i="1" s="1"/>
  <c r="B6128" i="1" s="1"/>
  <c r="B6134" i="1" s="1"/>
  <c r="B6140" i="1" s="1"/>
  <c r="B6146" i="1" s="1"/>
  <c r="B6152" i="1" s="1"/>
  <c r="B6158" i="1" s="1"/>
  <c r="B6164" i="1" s="1"/>
  <c r="B6170" i="1" s="1"/>
  <c r="B6176" i="1" s="1"/>
  <c r="B6182" i="1" s="1"/>
  <c r="B6188" i="1" s="1"/>
  <c r="B6194" i="1" s="1"/>
  <c r="B6200" i="1" s="1"/>
  <c r="B6206" i="1" s="1"/>
  <c r="B6212" i="1" s="1"/>
  <c r="B6218" i="1" s="1"/>
  <c r="B6224" i="1" s="1"/>
  <c r="B6230" i="1" s="1"/>
  <c r="B6236" i="1" s="1"/>
  <c r="B6242" i="1" s="1"/>
  <c r="B6248" i="1" s="1"/>
  <c r="B6254" i="1" s="1"/>
  <c r="B6260" i="1" s="1"/>
  <c r="B6266" i="1" s="1"/>
  <c r="B6272" i="1" s="1"/>
  <c r="B6278" i="1" s="1"/>
  <c r="B6284" i="1" s="1"/>
  <c r="B6290" i="1" s="1"/>
  <c r="B6296" i="1" s="1"/>
  <c r="B6302" i="1" s="1"/>
  <c r="B6308" i="1" s="1"/>
  <c r="A20" i="1"/>
  <c r="A26" i="1" s="1"/>
  <c r="A32" i="1" s="1"/>
  <c r="A38" i="1" s="1"/>
  <c r="A44" i="1" s="1"/>
  <c r="A50" i="1" s="1"/>
  <c r="A56" i="1" s="1"/>
  <c r="A62" i="1" s="1"/>
  <c r="A68" i="1" s="1"/>
  <c r="A74" i="1" s="1"/>
  <c r="A80" i="1" s="1"/>
  <c r="A86" i="1" s="1"/>
  <c r="A92" i="1" s="1"/>
  <c r="A98" i="1" s="1"/>
  <c r="A104" i="1" s="1"/>
  <c r="A110" i="1" s="1"/>
  <c r="A116" i="1" s="1"/>
  <c r="A122" i="1" s="1"/>
  <c r="A128" i="1" s="1"/>
  <c r="A134" i="1" s="1"/>
  <c r="A140" i="1" s="1"/>
  <c r="A146" i="1" s="1"/>
  <c r="A152" i="1" s="1"/>
  <c r="A158" i="1" s="1"/>
  <c r="A164" i="1" s="1"/>
  <c r="A170" i="1" s="1"/>
  <c r="A176" i="1" s="1"/>
  <c r="A182" i="1" s="1"/>
  <c r="A188" i="1" s="1"/>
  <c r="A194" i="1" s="1"/>
  <c r="A200" i="1" s="1"/>
  <c r="A206" i="1" s="1"/>
  <c r="A212" i="1" s="1"/>
  <c r="A218" i="1" s="1"/>
  <c r="A224" i="1" s="1"/>
  <c r="A230" i="1" s="1"/>
  <c r="A236" i="1" s="1"/>
  <c r="A242" i="1" s="1"/>
  <c r="A248" i="1" s="1"/>
  <c r="A254" i="1" s="1"/>
  <c r="A260" i="1" s="1"/>
  <c r="A266" i="1" s="1"/>
  <c r="A272" i="1" s="1"/>
  <c r="A278" i="1" s="1"/>
  <c r="A284" i="1" s="1"/>
  <c r="A290" i="1" s="1"/>
  <c r="A296" i="1" s="1"/>
  <c r="A302" i="1" s="1"/>
  <c r="A308" i="1" s="1"/>
  <c r="A314" i="1" s="1"/>
  <c r="A320" i="1" s="1"/>
  <c r="A326" i="1" s="1"/>
  <c r="A332" i="1" s="1"/>
  <c r="A338" i="1" s="1"/>
  <c r="A344" i="1" s="1"/>
  <c r="A350" i="1" s="1"/>
  <c r="A356" i="1" s="1"/>
  <c r="A362" i="1" s="1"/>
  <c r="A368" i="1" s="1"/>
  <c r="A374" i="1" s="1"/>
  <c r="A380" i="1" s="1"/>
  <c r="A386" i="1" s="1"/>
  <c r="A392" i="1" s="1"/>
  <c r="A398" i="1" s="1"/>
  <c r="A404" i="1" s="1"/>
  <c r="A410" i="1" s="1"/>
  <c r="A416" i="1" s="1"/>
  <c r="A422" i="1" s="1"/>
  <c r="A428" i="1" s="1"/>
  <c r="A434" i="1" s="1"/>
  <c r="A440" i="1" s="1"/>
  <c r="A446" i="1" s="1"/>
  <c r="A452" i="1" s="1"/>
  <c r="A458" i="1" s="1"/>
  <c r="A464" i="1" s="1"/>
  <c r="A470" i="1" s="1"/>
  <c r="A476" i="1" s="1"/>
  <c r="A482" i="1" s="1"/>
  <c r="A488" i="1" s="1"/>
  <c r="A494" i="1" s="1"/>
  <c r="A500" i="1" s="1"/>
  <c r="A506" i="1" s="1"/>
  <c r="A512" i="1" s="1"/>
  <c r="A518" i="1" s="1"/>
  <c r="A524" i="1" s="1"/>
  <c r="A530" i="1" s="1"/>
  <c r="A536" i="1" s="1"/>
  <c r="A542" i="1" s="1"/>
  <c r="A548" i="1" s="1"/>
  <c r="A554" i="1" s="1"/>
  <c r="A560" i="1" s="1"/>
  <c r="A566" i="1" s="1"/>
  <c r="A572" i="1" s="1"/>
  <c r="A578" i="1" s="1"/>
  <c r="A584" i="1" s="1"/>
  <c r="A590" i="1" s="1"/>
  <c r="A596" i="1" s="1"/>
  <c r="A602" i="1" s="1"/>
  <c r="A608" i="1" s="1"/>
  <c r="A614" i="1" s="1"/>
  <c r="A620" i="1" s="1"/>
  <c r="A626" i="1" s="1"/>
  <c r="A632" i="1" s="1"/>
  <c r="A638" i="1" s="1"/>
  <c r="A644" i="1" s="1"/>
  <c r="A650" i="1" s="1"/>
  <c r="A656" i="1" s="1"/>
  <c r="A662" i="1" s="1"/>
  <c r="A668" i="1" s="1"/>
  <c r="A674" i="1" s="1"/>
  <c r="A680" i="1" s="1"/>
  <c r="A686" i="1" s="1"/>
  <c r="A692" i="1" s="1"/>
  <c r="A698" i="1" s="1"/>
  <c r="A704" i="1" s="1"/>
  <c r="A710" i="1" s="1"/>
  <c r="A716" i="1" s="1"/>
  <c r="A722" i="1" s="1"/>
  <c r="A728" i="1" s="1"/>
  <c r="A734" i="1" s="1"/>
  <c r="A740" i="1" s="1"/>
  <c r="A746" i="1" s="1"/>
  <c r="A752" i="1" s="1"/>
  <c r="A758" i="1" s="1"/>
  <c r="A764" i="1" s="1"/>
  <c r="A770" i="1" s="1"/>
  <c r="A776" i="1" s="1"/>
  <c r="A782" i="1" s="1"/>
  <c r="A788" i="1" s="1"/>
  <c r="A794" i="1" s="1"/>
  <c r="A800" i="1" s="1"/>
  <c r="A806" i="1" s="1"/>
  <c r="A812" i="1" s="1"/>
  <c r="A818" i="1" s="1"/>
  <c r="A824" i="1" s="1"/>
  <c r="A830" i="1" s="1"/>
  <c r="A836" i="1" s="1"/>
  <c r="A842" i="1" s="1"/>
  <c r="A848" i="1" s="1"/>
  <c r="A854" i="1" s="1"/>
  <c r="A860" i="1" s="1"/>
  <c r="A866" i="1" s="1"/>
  <c r="A872" i="1" s="1"/>
  <c r="A878" i="1" s="1"/>
  <c r="A884" i="1" s="1"/>
  <c r="A890" i="1" s="1"/>
  <c r="A896" i="1" s="1"/>
  <c r="A902" i="1" s="1"/>
  <c r="A908" i="1" s="1"/>
  <c r="A914" i="1" s="1"/>
  <c r="A920" i="1" s="1"/>
  <c r="A926" i="1" s="1"/>
  <c r="A932" i="1" s="1"/>
  <c r="A938" i="1" s="1"/>
  <c r="A944" i="1" s="1"/>
  <c r="A950" i="1" s="1"/>
  <c r="A956" i="1" s="1"/>
  <c r="A962" i="1" s="1"/>
  <c r="A968" i="1" s="1"/>
  <c r="A974" i="1" s="1"/>
  <c r="A980" i="1" s="1"/>
  <c r="A986" i="1" s="1"/>
  <c r="A992" i="1" s="1"/>
  <c r="A998" i="1" s="1"/>
  <c r="A1004" i="1" s="1"/>
  <c r="A1010" i="1" s="1"/>
  <c r="A1016" i="1" s="1"/>
  <c r="A1022" i="1" s="1"/>
  <c r="A1028" i="1" s="1"/>
  <c r="A1034" i="1" s="1"/>
  <c r="A1040" i="1" s="1"/>
  <c r="A1046" i="1" s="1"/>
  <c r="A1052" i="1" s="1"/>
  <c r="A1058" i="1" s="1"/>
  <c r="A1064" i="1" s="1"/>
  <c r="A1070" i="1" s="1"/>
  <c r="A1076" i="1" s="1"/>
  <c r="A1082" i="1" s="1"/>
  <c r="A1088" i="1" s="1"/>
  <c r="A1094" i="1" s="1"/>
  <c r="A1100" i="1" s="1"/>
  <c r="A1106" i="1" s="1"/>
  <c r="A1112" i="1" s="1"/>
  <c r="A1118" i="1" s="1"/>
  <c r="A1124" i="1" s="1"/>
  <c r="A1130" i="1" s="1"/>
  <c r="A1136" i="1" s="1"/>
  <c r="A1142" i="1" s="1"/>
  <c r="A1148" i="1" s="1"/>
  <c r="A1154" i="1" s="1"/>
  <c r="A1160" i="1" s="1"/>
  <c r="A1166" i="1" s="1"/>
  <c r="A1172" i="1" s="1"/>
  <c r="A1178" i="1" s="1"/>
  <c r="A1184" i="1" s="1"/>
  <c r="A1190" i="1" s="1"/>
  <c r="A1196" i="1" s="1"/>
  <c r="A1202" i="1" s="1"/>
  <c r="A1208" i="1" s="1"/>
  <c r="A1214" i="1" s="1"/>
  <c r="A1220" i="1" s="1"/>
  <c r="A1226" i="1" s="1"/>
  <c r="A1232" i="1" s="1"/>
  <c r="A1238" i="1" s="1"/>
  <c r="A1244" i="1" s="1"/>
  <c r="A1250" i="1" s="1"/>
  <c r="A1256" i="1" s="1"/>
  <c r="A1262" i="1" s="1"/>
  <c r="A1268" i="1" s="1"/>
  <c r="A1274" i="1" s="1"/>
  <c r="A1280" i="1" s="1"/>
  <c r="A1286" i="1" s="1"/>
  <c r="A1292" i="1" s="1"/>
  <c r="A1298" i="1" s="1"/>
  <c r="A1304" i="1" s="1"/>
  <c r="A1310" i="1" s="1"/>
  <c r="A1316" i="1" s="1"/>
  <c r="A1322" i="1" s="1"/>
  <c r="A1328" i="1" s="1"/>
  <c r="A1334" i="1" s="1"/>
  <c r="A1340" i="1" s="1"/>
  <c r="A1346" i="1" s="1"/>
  <c r="A1352" i="1" s="1"/>
  <c r="A1358" i="1" s="1"/>
  <c r="A1364" i="1" s="1"/>
  <c r="A1370" i="1" s="1"/>
  <c r="A1376" i="1" s="1"/>
  <c r="A1382" i="1" s="1"/>
  <c r="A1388" i="1" s="1"/>
  <c r="A1394" i="1" s="1"/>
  <c r="A1400" i="1" s="1"/>
  <c r="A1406" i="1" s="1"/>
  <c r="A1412" i="1" s="1"/>
  <c r="A1418" i="1" s="1"/>
  <c r="A1424" i="1" s="1"/>
  <c r="A1430" i="1" s="1"/>
  <c r="A1436" i="1" s="1"/>
  <c r="A1442" i="1" s="1"/>
  <c r="A1448" i="1" s="1"/>
  <c r="A1454" i="1" s="1"/>
  <c r="A1460" i="1" s="1"/>
  <c r="A1466" i="1" s="1"/>
  <c r="A1472" i="1" s="1"/>
  <c r="A1478" i="1" s="1"/>
  <c r="A1484" i="1" s="1"/>
  <c r="A1490" i="1" s="1"/>
  <c r="A1496" i="1" s="1"/>
  <c r="A1502" i="1" s="1"/>
  <c r="A1508" i="1" s="1"/>
  <c r="A1514" i="1" s="1"/>
  <c r="A1520" i="1" s="1"/>
  <c r="A1526" i="1" s="1"/>
  <c r="A1532" i="1" s="1"/>
  <c r="A1538" i="1" s="1"/>
  <c r="A1544" i="1" s="1"/>
  <c r="A1550" i="1" s="1"/>
  <c r="A1556" i="1" s="1"/>
  <c r="A1562" i="1" s="1"/>
  <c r="A1568" i="1" s="1"/>
  <c r="A1574" i="1" s="1"/>
  <c r="A1580" i="1" s="1"/>
  <c r="A1586" i="1" s="1"/>
  <c r="A1592" i="1" s="1"/>
  <c r="A1598" i="1" s="1"/>
  <c r="A1604" i="1" s="1"/>
  <c r="A1610" i="1" s="1"/>
  <c r="A1616" i="1" s="1"/>
  <c r="A1622" i="1" s="1"/>
  <c r="A1628" i="1" s="1"/>
  <c r="A1634" i="1" s="1"/>
  <c r="A1640" i="1" s="1"/>
  <c r="A1646" i="1" s="1"/>
  <c r="A1652" i="1" s="1"/>
  <c r="A1658" i="1" s="1"/>
  <c r="A1664" i="1" s="1"/>
  <c r="A1670" i="1" s="1"/>
  <c r="A1676" i="1" s="1"/>
  <c r="A1682" i="1" s="1"/>
  <c r="A1688" i="1" s="1"/>
  <c r="A1694" i="1" s="1"/>
  <c r="A1700" i="1" s="1"/>
  <c r="A1706" i="1" s="1"/>
  <c r="A1712" i="1" s="1"/>
  <c r="A1718" i="1" s="1"/>
  <c r="A1724" i="1" s="1"/>
  <c r="A1730" i="1" s="1"/>
  <c r="A1736" i="1" s="1"/>
  <c r="A1742" i="1" s="1"/>
  <c r="A1748" i="1" s="1"/>
  <c r="A1754" i="1" s="1"/>
  <c r="A1760" i="1" s="1"/>
  <c r="A1766" i="1" s="1"/>
  <c r="A1772" i="1" s="1"/>
  <c r="A1778" i="1" s="1"/>
  <c r="A1784" i="1" s="1"/>
  <c r="A1790" i="1" s="1"/>
  <c r="A1796" i="1" s="1"/>
  <c r="A1802" i="1" s="1"/>
  <c r="A1808" i="1" s="1"/>
  <c r="A1814" i="1" s="1"/>
  <c r="A1820" i="1" s="1"/>
  <c r="A1826" i="1" s="1"/>
  <c r="A1832" i="1" s="1"/>
  <c r="A1838" i="1" s="1"/>
  <c r="A1844" i="1" s="1"/>
  <c r="A1850" i="1" s="1"/>
  <c r="A1856" i="1" s="1"/>
  <c r="A1862" i="1" s="1"/>
  <c r="A1868" i="1" s="1"/>
  <c r="A1874" i="1" s="1"/>
  <c r="A1880" i="1" s="1"/>
  <c r="A1886" i="1" s="1"/>
  <c r="A1892" i="1" s="1"/>
  <c r="A1898" i="1" s="1"/>
  <c r="A1904" i="1" s="1"/>
  <c r="A1910" i="1" s="1"/>
  <c r="A1916" i="1" s="1"/>
  <c r="A1922" i="1" s="1"/>
  <c r="A1928" i="1" s="1"/>
  <c r="A1934" i="1" s="1"/>
  <c r="A1940" i="1" s="1"/>
  <c r="A1946" i="1" s="1"/>
  <c r="A1952" i="1" s="1"/>
  <c r="A1958" i="1" s="1"/>
  <c r="A1964" i="1" s="1"/>
  <c r="A1970" i="1" s="1"/>
  <c r="A1976" i="1" s="1"/>
  <c r="A1982" i="1" s="1"/>
  <c r="A1988" i="1" s="1"/>
  <c r="A1994" i="1" s="1"/>
  <c r="A2000" i="1" s="1"/>
  <c r="A2006" i="1" s="1"/>
  <c r="A2012" i="1" s="1"/>
  <c r="A2018" i="1" s="1"/>
  <c r="A2024" i="1" s="1"/>
  <c r="A2030" i="1" s="1"/>
  <c r="A2036" i="1" s="1"/>
  <c r="A2042" i="1" s="1"/>
  <c r="A2048" i="1" s="1"/>
  <c r="A2054" i="1" s="1"/>
  <c r="A2060" i="1" s="1"/>
  <c r="A2066" i="1" s="1"/>
  <c r="A2072" i="1" s="1"/>
  <c r="A2078" i="1" s="1"/>
  <c r="A2084" i="1" s="1"/>
  <c r="A2090" i="1" s="1"/>
  <c r="A2096" i="1" s="1"/>
  <c r="A2102" i="1" s="1"/>
  <c r="A2108" i="1" s="1"/>
  <c r="A2114" i="1" s="1"/>
  <c r="A2120" i="1" s="1"/>
  <c r="A2126" i="1" s="1"/>
  <c r="A2132" i="1" s="1"/>
  <c r="A2138" i="1" s="1"/>
  <c r="A2144" i="1" s="1"/>
  <c r="A2150" i="1" s="1"/>
  <c r="A2156" i="1" s="1"/>
  <c r="A2162" i="1" s="1"/>
  <c r="A2168" i="1" s="1"/>
  <c r="A2174" i="1" s="1"/>
  <c r="A2180" i="1" s="1"/>
  <c r="A2186" i="1" s="1"/>
  <c r="A2192" i="1" s="1"/>
  <c r="A2198" i="1" s="1"/>
  <c r="A2204" i="1" s="1"/>
  <c r="A2210" i="1" s="1"/>
  <c r="A2216" i="1" s="1"/>
  <c r="A2222" i="1" s="1"/>
  <c r="A2228" i="1" s="1"/>
  <c r="A2234" i="1" s="1"/>
  <c r="A2240" i="1" s="1"/>
  <c r="A2246" i="1" s="1"/>
  <c r="A2252" i="1" s="1"/>
  <c r="A2258" i="1" s="1"/>
  <c r="A2264" i="1" s="1"/>
  <c r="A2270" i="1" s="1"/>
  <c r="A2276" i="1" s="1"/>
  <c r="A2282" i="1" s="1"/>
  <c r="A2288" i="1" s="1"/>
  <c r="A2294" i="1" s="1"/>
  <c r="A2300" i="1" s="1"/>
  <c r="A2306" i="1" s="1"/>
  <c r="A2312" i="1" s="1"/>
  <c r="A2318" i="1" s="1"/>
  <c r="A2324" i="1" s="1"/>
  <c r="A2330" i="1" s="1"/>
  <c r="A2336" i="1" s="1"/>
  <c r="A2342" i="1" s="1"/>
  <c r="A2348" i="1" s="1"/>
  <c r="A2354" i="1" s="1"/>
  <c r="A2360" i="1" s="1"/>
  <c r="A2366" i="1" s="1"/>
  <c r="A2372" i="1" s="1"/>
  <c r="A2378" i="1" s="1"/>
  <c r="A2384" i="1" s="1"/>
  <c r="A2390" i="1" s="1"/>
  <c r="A2396" i="1" s="1"/>
  <c r="A2402" i="1" s="1"/>
  <c r="A2408" i="1" s="1"/>
  <c r="A2414" i="1" s="1"/>
  <c r="A2420" i="1" s="1"/>
  <c r="A2426" i="1" s="1"/>
  <c r="A2432" i="1" s="1"/>
  <c r="A2438" i="1" s="1"/>
  <c r="A2444" i="1" s="1"/>
  <c r="A2450" i="1" s="1"/>
  <c r="A2456" i="1" s="1"/>
  <c r="A2462" i="1" s="1"/>
  <c r="A2468" i="1" s="1"/>
  <c r="A2474" i="1" s="1"/>
  <c r="A2480" i="1" s="1"/>
  <c r="A2486" i="1" s="1"/>
  <c r="A2492" i="1" s="1"/>
  <c r="A2498" i="1" s="1"/>
  <c r="A2504" i="1" s="1"/>
  <c r="A2510" i="1" s="1"/>
  <c r="A2516" i="1" s="1"/>
  <c r="A2522" i="1" s="1"/>
  <c r="A2528" i="1" s="1"/>
  <c r="A2534" i="1" s="1"/>
  <c r="A2540" i="1" s="1"/>
  <c r="A2546" i="1" s="1"/>
  <c r="A2552" i="1" s="1"/>
  <c r="A2558" i="1" s="1"/>
  <c r="A2564" i="1" s="1"/>
  <c r="A2570" i="1" s="1"/>
  <c r="A2576" i="1" s="1"/>
  <c r="A2582" i="1" s="1"/>
  <c r="A2588" i="1" s="1"/>
  <c r="A2594" i="1" s="1"/>
  <c r="A2600" i="1" s="1"/>
  <c r="A2606" i="1" s="1"/>
  <c r="A2612" i="1" s="1"/>
  <c r="A2618" i="1" s="1"/>
  <c r="A2624" i="1" s="1"/>
  <c r="A2630" i="1" s="1"/>
  <c r="A2636" i="1" s="1"/>
  <c r="A2642" i="1" s="1"/>
  <c r="A2648" i="1" s="1"/>
  <c r="A2654" i="1" s="1"/>
  <c r="A2660" i="1" s="1"/>
  <c r="A2666" i="1" s="1"/>
  <c r="A2672" i="1" s="1"/>
  <c r="A2678" i="1" s="1"/>
  <c r="A2684" i="1" s="1"/>
  <c r="A2690" i="1" s="1"/>
  <c r="A2696" i="1" s="1"/>
  <c r="A2702" i="1" s="1"/>
  <c r="A2708" i="1" s="1"/>
  <c r="A2714" i="1" s="1"/>
  <c r="A2720" i="1" s="1"/>
  <c r="A2726" i="1" s="1"/>
  <c r="A2732" i="1" s="1"/>
  <c r="A2738" i="1" s="1"/>
  <c r="A2744" i="1" s="1"/>
  <c r="A2750" i="1" s="1"/>
  <c r="A2756" i="1" s="1"/>
  <c r="A2762" i="1" s="1"/>
  <c r="A2768" i="1" s="1"/>
  <c r="A2774" i="1" s="1"/>
  <c r="A2780" i="1" s="1"/>
  <c r="A2786" i="1" s="1"/>
  <c r="A2792" i="1" s="1"/>
  <c r="A2798" i="1" s="1"/>
  <c r="A2804" i="1" s="1"/>
  <c r="A2810" i="1" s="1"/>
  <c r="A2816" i="1" s="1"/>
  <c r="A2822" i="1" s="1"/>
  <c r="A2828" i="1" s="1"/>
  <c r="A2834" i="1" s="1"/>
  <c r="A2840" i="1" s="1"/>
  <c r="A2846" i="1" s="1"/>
  <c r="A2852" i="1" s="1"/>
  <c r="A2858" i="1" s="1"/>
  <c r="A2864" i="1" s="1"/>
  <c r="A2870" i="1" s="1"/>
  <c r="A2876" i="1" s="1"/>
  <c r="A2882" i="1" s="1"/>
  <c r="A2888" i="1" s="1"/>
  <c r="A2894" i="1" s="1"/>
  <c r="A2900" i="1" s="1"/>
  <c r="A2906" i="1" s="1"/>
  <c r="A2912" i="1" s="1"/>
  <c r="A2918" i="1" s="1"/>
  <c r="A2924" i="1" s="1"/>
  <c r="A2930" i="1" s="1"/>
  <c r="A2936" i="1" s="1"/>
  <c r="A2942" i="1" s="1"/>
  <c r="A2948" i="1" s="1"/>
  <c r="A2954" i="1" s="1"/>
  <c r="A2960" i="1" s="1"/>
  <c r="A2966" i="1" s="1"/>
  <c r="A2972" i="1" s="1"/>
  <c r="A2978" i="1" s="1"/>
  <c r="A2984" i="1" s="1"/>
  <c r="A2990" i="1" s="1"/>
  <c r="A2996" i="1" s="1"/>
  <c r="A3002" i="1" s="1"/>
  <c r="A3008" i="1" s="1"/>
  <c r="A3014" i="1" s="1"/>
  <c r="A3020" i="1" s="1"/>
  <c r="A3026" i="1" s="1"/>
  <c r="A3032" i="1" s="1"/>
  <c r="A3038" i="1" s="1"/>
  <c r="A3044" i="1" s="1"/>
  <c r="A3050" i="1" s="1"/>
  <c r="A3056" i="1" s="1"/>
  <c r="A3062" i="1" s="1"/>
  <c r="A3068" i="1" s="1"/>
  <c r="A3074" i="1" s="1"/>
  <c r="A3080" i="1" s="1"/>
  <c r="A3086" i="1" s="1"/>
  <c r="A3092" i="1" s="1"/>
  <c r="A3098" i="1" s="1"/>
  <c r="A3104" i="1" s="1"/>
  <c r="A3110" i="1" s="1"/>
  <c r="A3116" i="1" s="1"/>
  <c r="A3122" i="1" s="1"/>
  <c r="A3128" i="1" s="1"/>
  <c r="A3134" i="1" s="1"/>
  <c r="A3140" i="1" s="1"/>
  <c r="A3146" i="1" s="1"/>
  <c r="A3152" i="1" s="1"/>
  <c r="A3158" i="1" s="1"/>
  <c r="A3164" i="1" s="1"/>
  <c r="A3170" i="1" s="1"/>
  <c r="A3176" i="1" s="1"/>
  <c r="A3182" i="1" s="1"/>
  <c r="A3188" i="1" s="1"/>
  <c r="A3194" i="1" s="1"/>
  <c r="A3200" i="1" s="1"/>
  <c r="A3206" i="1" s="1"/>
  <c r="A3212" i="1" s="1"/>
  <c r="A3218" i="1" s="1"/>
  <c r="A3224" i="1" s="1"/>
  <c r="A3230" i="1" s="1"/>
  <c r="A3236" i="1" s="1"/>
  <c r="A3242" i="1" s="1"/>
  <c r="A3248" i="1" s="1"/>
  <c r="A3254" i="1" s="1"/>
  <c r="A3260" i="1" s="1"/>
  <c r="A3266" i="1" s="1"/>
  <c r="A3272" i="1" s="1"/>
  <c r="A3278" i="1" s="1"/>
  <c r="A3284" i="1" s="1"/>
  <c r="A3290" i="1" s="1"/>
  <c r="A3296" i="1" s="1"/>
  <c r="A3302" i="1" s="1"/>
  <c r="A3308" i="1" s="1"/>
  <c r="A3314" i="1" s="1"/>
  <c r="A3320" i="1" s="1"/>
  <c r="A3326" i="1" s="1"/>
  <c r="A3332" i="1" s="1"/>
  <c r="A3338" i="1" s="1"/>
  <c r="A3344" i="1" s="1"/>
  <c r="A3350" i="1" s="1"/>
  <c r="A3356" i="1" s="1"/>
  <c r="A3362" i="1" s="1"/>
  <c r="A3368" i="1" s="1"/>
  <c r="A3374" i="1" s="1"/>
  <c r="A3380" i="1" s="1"/>
  <c r="A3386" i="1" s="1"/>
  <c r="A3392" i="1" s="1"/>
  <c r="A3398" i="1" s="1"/>
  <c r="A3404" i="1" s="1"/>
  <c r="A3410" i="1" s="1"/>
  <c r="A3416" i="1" s="1"/>
  <c r="A3422" i="1" s="1"/>
  <c r="A3428" i="1" s="1"/>
  <c r="A3434" i="1" s="1"/>
  <c r="A3440" i="1" s="1"/>
  <c r="A3446" i="1" s="1"/>
  <c r="A3452" i="1" s="1"/>
  <c r="A3458" i="1" s="1"/>
  <c r="A3464" i="1" s="1"/>
  <c r="A3470" i="1" s="1"/>
  <c r="A3476" i="1" s="1"/>
  <c r="A3482" i="1" s="1"/>
  <c r="A3488" i="1" s="1"/>
  <c r="A3494" i="1" s="1"/>
  <c r="A3500" i="1" s="1"/>
  <c r="A3506" i="1" s="1"/>
  <c r="A3512" i="1" s="1"/>
  <c r="A3518" i="1" s="1"/>
  <c r="A3524" i="1" s="1"/>
  <c r="A3530" i="1" s="1"/>
  <c r="A3536" i="1" s="1"/>
  <c r="A3542" i="1" s="1"/>
  <c r="A3548" i="1" s="1"/>
  <c r="A3554" i="1" s="1"/>
  <c r="A3560" i="1" s="1"/>
  <c r="A3566" i="1" s="1"/>
  <c r="A3572" i="1" s="1"/>
  <c r="A3578" i="1" s="1"/>
  <c r="A3584" i="1" s="1"/>
  <c r="A3590" i="1" s="1"/>
  <c r="A3596" i="1" s="1"/>
  <c r="A3602" i="1" s="1"/>
  <c r="A3608" i="1" s="1"/>
  <c r="A3614" i="1" s="1"/>
  <c r="A3620" i="1" s="1"/>
  <c r="A3626" i="1" s="1"/>
  <c r="A3632" i="1" s="1"/>
  <c r="A3638" i="1" s="1"/>
  <c r="A3644" i="1" s="1"/>
  <c r="A3650" i="1" s="1"/>
  <c r="A3656" i="1" s="1"/>
  <c r="A3662" i="1" s="1"/>
  <c r="A3668" i="1" s="1"/>
  <c r="A3674" i="1" s="1"/>
  <c r="A3680" i="1" s="1"/>
  <c r="A3686" i="1" s="1"/>
  <c r="A3692" i="1" s="1"/>
  <c r="A3698" i="1" s="1"/>
  <c r="A3704" i="1" s="1"/>
  <c r="A3710" i="1" s="1"/>
  <c r="A3716" i="1" s="1"/>
  <c r="A3722" i="1" s="1"/>
  <c r="A3728" i="1" s="1"/>
  <c r="A3734" i="1" s="1"/>
  <c r="A3740" i="1" s="1"/>
  <c r="A3746" i="1" s="1"/>
  <c r="A3752" i="1" s="1"/>
  <c r="A3758" i="1" s="1"/>
  <c r="A3764" i="1" s="1"/>
  <c r="A3770" i="1" s="1"/>
  <c r="A3776" i="1" s="1"/>
  <c r="A3782" i="1" s="1"/>
  <c r="A3788" i="1" s="1"/>
  <c r="A3794" i="1" s="1"/>
  <c r="A3800" i="1" s="1"/>
  <c r="A3806" i="1" s="1"/>
  <c r="A3812" i="1" s="1"/>
  <c r="A3818" i="1" s="1"/>
  <c r="A3824" i="1" s="1"/>
  <c r="A3830" i="1" s="1"/>
  <c r="A3836" i="1" s="1"/>
  <c r="A3842" i="1" s="1"/>
  <c r="A3848" i="1" s="1"/>
  <c r="A3854" i="1" s="1"/>
  <c r="A3860" i="1" s="1"/>
  <c r="A3866" i="1" s="1"/>
  <c r="A3872" i="1" s="1"/>
  <c r="A3878" i="1" s="1"/>
  <c r="A3884" i="1" s="1"/>
  <c r="A3890" i="1" s="1"/>
  <c r="A3896" i="1" s="1"/>
  <c r="A3902" i="1" s="1"/>
  <c r="A3908" i="1" s="1"/>
  <c r="A3914" i="1" s="1"/>
  <c r="A3920" i="1" s="1"/>
  <c r="A3926" i="1" s="1"/>
  <c r="A3932" i="1" s="1"/>
  <c r="A3938" i="1" s="1"/>
  <c r="A3944" i="1" s="1"/>
  <c r="A3950" i="1" s="1"/>
  <c r="A3956" i="1" s="1"/>
  <c r="A3962" i="1" s="1"/>
  <c r="A3968" i="1" s="1"/>
  <c r="A3974" i="1" s="1"/>
  <c r="A3980" i="1" s="1"/>
  <c r="A3986" i="1" s="1"/>
  <c r="A3992" i="1" s="1"/>
  <c r="A3998" i="1" s="1"/>
  <c r="A4004" i="1" s="1"/>
  <c r="A4010" i="1" s="1"/>
  <c r="A4016" i="1" s="1"/>
  <c r="A4022" i="1" s="1"/>
  <c r="A4028" i="1" s="1"/>
  <c r="A4034" i="1" s="1"/>
  <c r="A4040" i="1" s="1"/>
  <c r="A4046" i="1" s="1"/>
  <c r="A4052" i="1" s="1"/>
  <c r="A4058" i="1" s="1"/>
  <c r="A4064" i="1" s="1"/>
  <c r="A4070" i="1" s="1"/>
  <c r="A4076" i="1" s="1"/>
  <c r="A4082" i="1" s="1"/>
  <c r="A4088" i="1" s="1"/>
  <c r="A4094" i="1" s="1"/>
  <c r="A4100" i="1" s="1"/>
  <c r="A4106" i="1" s="1"/>
  <c r="A4112" i="1" s="1"/>
  <c r="A4118" i="1" s="1"/>
  <c r="A4124" i="1" s="1"/>
  <c r="A4130" i="1" s="1"/>
  <c r="A4136" i="1" s="1"/>
  <c r="A4142" i="1" s="1"/>
  <c r="A4148" i="1" s="1"/>
  <c r="A4154" i="1" s="1"/>
  <c r="A4160" i="1" s="1"/>
  <c r="A4166" i="1" s="1"/>
  <c r="A4172" i="1" s="1"/>
  <c r="A4178" i="1" s="1"/>
  <c r="A4184" i="1" s="1"/>
  <c r="A4190" i="1" s="1"/>
  <c r="A4196" i="1" s="1"/>
  <c r="A4202" i="1" s="1"/>
  <c r="A4208" i="1" s="1"/>
  <c r="A4214" i="1" s="1"/>
  <c r="A4220" i="1" s="1"/>
  <c r="A4226" i="1" s="1"/>
  <c r="A4232" i="1" s="1"/>
  <c r="A4238" i="1" s="1"/>
  <c r="A4244" i="1" s="1"/>
  <c r="A4250" i="1" s="1"/>
  <c r="A4256" i="1" s="1"/>
  <c r="A4262" i="1" s="1"/>
  <c r="A4268" i="1" s="1"/>
  <c r="A4274" i="1" s="1"/>
  <c r="A4280" i="1" s="1"/>
  <c r="A4286" i="1" s="1"/>
  <c r="A4292" i="1" s="1"/>
  <c r="A4298" i="1" s="1"/>
  <c r="A4304" i="1" s="1"/>
  <c r="A4310" i="1" s="1"/>
  <c r="A4316" i="1" s="1"/>
  <c r="A4322" i="1" s="1"/>
  <c r="A4328" i="1" s="1"/>
  <c r="A4334" i="1" s="1"/>
  <c r="A4340" i="1" s="1"/>
  <c r="A4346" i="1" s="1"/>
  <c r="A4352" i="1" s="1"/>
  <c r="A4358" i="1" s="1"/>
  <c r="A4364" i="1" s="1"/>
  <c r="A4370" i="1" s="1"/>
  <c r="A4376" i="1" s="1"/>
  <c r="A4382" i="1" s="1"/>
  <c r="A4388" i="1" s="1"/>
  <c r="A4394" i="1" s="1"/>
  <c r="A4400" i="1" s="1"/>
  <c r="A4406" i="1" s="1"/>
  <c r="A4412" i="1" s="1"/>
  <c r="A4418" i="1" s="1"/>
  <c r="A4424" i="1" s="1"/>
  <c r="A4430" i="1" s="1"/>
  <c r="A4436" i="1" s="1"/>
  <c r="A4442" i="1" s="1"/>
  <c r="A4448" i="1" s="1"/>
  <c r="A4454" i="1" s="1"/>
  <c r="A4460" i="1" s="1"/>
  <c r="A4466" i="1" s="1"/>
  <c r="A4472" i="1" s="1"/>
  <c r="A4478" i="1" s="1"/>
  <c r="A4484" i="1" s="1"/>
  <c r="A4490" i="1" s="1"/>
  <c r="A4496" i="1" s="1"/>
  <c r="A4502" i="1" s="1"/>
  <c r="A4508" i="1" s="1"/>
  <c r="A4514" i="1" s="1"/>
  <c r="A4520" i="1" s="1"/>
  <c r="A4526" i="1" s="1"/>
  <c r="A4532" i="1" s="1"/>
  <c r="A4538" i="1" s="1"/>
  <c r="A4544" i="1" s="1"/>
  <c r="A4550" i="1" s="1"/>
  <c r="A4556" i="1" s="1"/>
  <c r="A4562" i="1" s="1"/>
  <c r="A4568" i="1" s="1"/>
  <c r="A4574" i="1" s="1"/>
  <c r="A4580" i="1" s="1"/>
  <c r="A4586" i="1" s="1"/>
  <c r="A4592" i="1" s="1"/>
  <c r="A4598" i="1" s="1"/>
  <c r="A4604" i="1" s="1"/>
  <c r="A4610" i="1" s="1"/>
  <c r="A4616" i="1" s="1"/>
  <c r="A4622" i="1" s="1"/>
  <c r="A4628" i="1" s="1"/>
  <c r="A4634" i="1" s="1"/>
  <c r="A4640" i="1" s="1"/>
  <c r="A4646" i="1" s="1"/>
  <c r="A4652" i="1" s="1"/>
  <c r="A4658" i="1" s="1"/>
  <c r="A4664" i="1" s="1"/>
  <c r="A4670" i="1" s="1"/>
  <c r="A4676" i="1" s="1"/>
  <c r="A4682" i="1" s="1"/>
  <c r="A4688" i="1" s="1"/>
  <c r="A4694" i="1" s="1"/>
  <c r="A4700" i="1" s="1"/>
  <c r="A4706" i="1" s="1"/>
  <c r="A4712" i="1" s="1"/>
  <c r="A4718" i="1" s="1"/>
  <c r="A4724" i="1" s="1"/>
  <c r="A4730" i="1" s="1"/>
  <c r="A4736" i="1" s="1"/>
  <c r="A4742" i="1" s="1"/>
  <c r="A4748" i="1" s="1"/>
  <c r="A4754" i="1" s="1"/>
  <c r="A4760" i="1" s="1"/>
  <c r="A4766" i="1" s="1"/>
  <c r="A4772" i="1" s="1"/>
  <c r="A4778" i="1" s="1"/>
  <c r="A4784" i="1" s="1"/>
  <c r="A4790" i="1" s="1"/>
  <c r="A4796" i="1" s="1"/>
  <c r="A4802" i="1" s="1"/>
  <c r="A4808" i="1" s="1"/>
  <c r="A4814" i="1" s="1"/>
  <c r="A4820" i="1" s="1"/>
  <c r="A4826" i="1" s="1"/>
  <c r="A4832" i="1" s="1"/>
  <c r="A4838" i="1" s="1"/>
  <c r="A4844" i="1" s="1"/>
  <c r="A4850" i="1" s="1"/>
  <c r="A4856" i="1" s="1"/>
  <c r="A4862" i="1" s="1"/>
  <c r="A4868" i="1" s="1"/>
  <c r="A4874" i="1" s="1"/>
  <c r="A4880" i="1" s="1"/>
  <c r="A4886" i="1" s="1"/>
  <c r="A4892" i="1" s="1"/>
  <c r="A4898" i="1" s="1"/>
  <c r="A4904" i="1" s="1"/>
  <c r="A4910" i="1" s="1"/>
  <c r="A4916" i="1" s="1"/>
  <c r="A4922" i="1" s="1"/>
  <c r="A4928" i="1" s="1"/>
  <c r="A4934" i="1" s="1"/>
  <c r="A4940" i="1" s="1"/>
  <c r="A4946" i="1" s="1"/>
  <c r="A4952" i="1" s="1"/>
  <c r="A4958" i="1" s="1"/>
  <c r="A4964" i="1" s="1"/>
  <c r="A4970" i="1" s="1"/>
  <c r="A4976" i="1" s="1"/>
  <c r="A4982" i="1" s="1"/>
  <c r="A4988" i="1" s="1"/>
  <c r="A4994" i="1" s="1"/>
  <c r="A5000" i="1" s="1"/>
  <c r="A5006" i="1" s="1"/>
  <c r="A5012" i="1" s="1"/>
  <c r="A5018" i="1" s="1"/>
  <c r="A5024" i="1" s="1"/>
  <c r="A5030" i="1" s="1"/>
  <c r="A5036" i="1" s="1"/>
  <c r="A5042" i="1" s="1"/>
  <c r="A5048" i="1" s="1"/>
  <c r="A5054" i="1" s="1"/>
  <c r="A5060" i="1" s="1"/>
  <c r="A5066" i="1" s="1"/>
  <c r="A5072" i="1" s="1"/>
  <c r="A5078" i="1" s="1"/>
  <c r="A5084" i="1" s="1"/>
  <c r="A5090" i="1" s="1"/>
  <c r="A5096" i="1" s="1"/>
  <c r="A5102" i="1" s="1"/>
  <c r="A5108" i="1" s="1"/>
  <c r="A5114" i="1" s="1"/>
  <c r="A5120" i="1" s="1"/>
  <c r="A5126" i="1" s="1"/>
  <c r="A5132" i="1" s="1"/>
  <c r="A5138" i="1" s="1"/>
  <c r="A5144" i="1" s="1"/>
  <c r="A5150" i="1" s="1"/>
  <c r="A5156" i="1" s="1"/>
  <c r="A5162" i="1" s="1"/>
  <c r="A5168" i="1" s="1"/>
  <c r="A5174" i="1" s="1"/>
  <c r="A5180" i="1" s="1"/>
  <c r="A5186" i="1" s="1"/>
  <c r="A5192" i="1" s="1"/>
  <c r="A5198" i="1" s="1"/>
  <c r="A5204" i="1" s="1"/>
  <c r="A5210" i="1" s="1"/>
  <c r="A5216" i="1" s="1"/>
  <c r="A5222" i="1" s="1"/>
  <c r="A5228" i="1" s="1"/>
  <c r="A5234" i="1" s="1"/>
  <c r="A5240" i="1" s="1"/>
  <c r="A5246" i="1" s="1"/>
  <c r="A5252" i="1" s="1"/>
  <c r="A5258" i="1" s="1"/>
  <c r="A5264" i="1" s="1"/>
  <c r="A5270" i="1" s="1"/>
  <c r="A5276" i="1" s="1"/>
  <c r="A5282" i="1" s="1"/>
  <c r="A5288" i="1" s="1"/>
  <c r="A5294" i="1" s="1"/>
  <c r="A5300" i="1" s="1"/>
  <c r="A5306" i="1" s="1"/>
  <c r="A5312" i="1" s="1"/>
  <c r="A5318" i="1" s="1"/>
  <c r="A5324" i="1" s="1"/>
  <c r="A5330" i="1" s="1"/>
  <c r="A5336" i="1" s="1"/>
  <c r="A5342" i="1" s="1"/>
  <c r="A5348" i="1" s="1"/>
  <c r="A5354" i="1" s="1"/>
  <c r="A5360" i="1" s="1"/>
  <c r="A5366" i="1" s="1"/>
  <c r="A5372" i="1" s="1"/>
  <c r="A5378" i="1" s="1"/>
  <c r="A5384" i="1" s="1"/>
  <c r="A5390" i="1" s="1"/>
  <c r="A5396" i="1" s="1"/>
  <c r="A5402" i="1" s="1"/>
  <c r="A5408" i="1" s="1"/>
  <c r="A5414" i="1" s="1"/>
  <c r="A5420" i="1" s="1"/>
  <c r="A5426" i="1" s="1"/>
  <c r="A5432" i="1" s="1"/>
  <c r="A5438" i="1" s="1"/>
  <c r="A5444" i="1" s="1"/>
  <c r="A5450" i="1" s="1"/>
  <c r="A5456" i="1" s="1"/>
  <c r="A5462" i="1" s="1"/>
  <c r="A5468" i="1" s="1"/>
  <c r="A5474" i="1" s="1"/>
  <c r="A5480" i="1" s="1"/>
  <c r="A5486" i="1" s="1"/>
  <c r="A5492" i="1" s="1"/>
  <c r="A5498" i="1" s="1"/>
  <c r="A5504" i="1" s="1"/>
  <c r="A5510" i="1" s="1"/>
  <c r="A5516" i="1" s="1"/>
  <c r="A5522" i="1" s="1"/>
  <c r="A5528" i="1" s="1"/>
  <c r="A5534" i="1" s="1"/>
  <c r="A5540" i="1" s="1"/>
  <c r="A5546" i="1" s="1"/>
  <c r="A5552" i="1" s="1"/>
  <c r="A5558" i="1" s="1"/>
  <c r="A5564" i="1" s="1"/>
  <c r="A5570" i="1" s="1"/>
  <c r="A5576" i="1" s="1"/>
  <c r="A5582" i="1" s="1"/>
  <c r="A5588" i="1" s="1"/>
  <c r="A5594" i="1" s="1"/>
  <c r="A5600" i="1" s="1"/>
  <c r="A5606" i="1" s="1"/>
  <c r="A5612" i="1" s="1"/>
  <c r="A5618" i="1" s="1"/>
  <c r="A5624" i="1" s="1"/>
  <c r="A5630" i="1" s="1"/>
  <c r="A5636" i="1" s="1"/>
  <c r="A5642" i="1" s="1"/>
  <c r="A5648" i="1" s="1"/>
  <c r="A5654" i="1" s="1"/>
  <c r="A5660" i="1" s="1"/>
  <c r="A5666" i="1" s="1"/>
  <c r="A5672" i="1" s="1"/>
  <c r="A5678" i="1" s="1"/>
  <c r="A5684" i="1" s="1"/>
  <c r="A5690" i="1" s="1"/>
  <c r="A5696" i="1" s="1"/>
  <c r="A5702" i="1" s="1"/>
  <c r="A5708" i="1" s="1"/>
  <c r="A5714" i="1" s="1"/>
  <c r="A5720" i="1" s="1"/>
  <c r="A5726" i="1" s="1"/>
  <c r="A5732" i="1" s="1"/>
  <c r="A5738" i="1" s="1"/>
  <c r="A5744" i="1" s="1"/>
  <c r="A5750" i="1" s="1"/>
  <c r="A5756" i="1" s="1"/>
  <c r="A5762" i="1" s="1"/>
  <c r="A5768" i="1" s="1"/>
  <c r="A5774" i="1" s="1"/>
  <c r="A5780" i="1" s="1"/>
  <c r="A5786" i="1" s="1"/>
  <c r="A5792" i="1" s="1"/>
  <c r="A5798" i="1" s="1"/>
  <c r="A5804" i="1" s="1"/>
  <c r="A5810" i="1" s="1"/>
  <c r="A5816" i="1" s="1"/>
  <c r="A5822" i="1" s="1"/>
  <c r="A5828" i="1" s="1"/>
  <c r="A5834" i="1" s="1"/>
  <c r="A5840" i="1" s="1"/>
  <c r="A5846" i="1" s="1"/>
  <c r="A5852" i="1" s="1"/>
  <c r="A5858" i="1" s="1"/>
  <c r="A5864" i="1" s="1"/>
  <c r="A5870" i="1" s="1"/>
  <c r="A5876" i="1" s="1"/>
  <c r="A5882" i="1" s="1"/>
  <c r="A5888" i="1" s="1"/>
  <c r="A5894" i="1" s="1"/>
  <c r="A5900" i="1" s="1"/>
  <c r="A5906" i="1" s="1"/>
  <c r="A5912" i="1" s="1"/>
  <c r="A5918" i="1" s="1"/>
  <c r="A5924" i="1" s="1"/>
  <c r="A5930" i="1" s="1"/>
  <c r="A5936" i="1" s="1"/>
  <c r="A5942" i="1" s="1"/>
  <c r="A5948" i="1" s="1"/>
  <c r="A5954" i="1" s="1"/>
  <c r="A5960" i="1" s="1"/>
  <c r="A5966" i="1" s="1"/>
  <c r="A5972" i="1" s="1"/>
  <c r="A5978" i="1" s="1"/>
  <c r="A5984" i="1" s="1"/>
  <c r="A5990" i="1" s="1"/>
  <c r="A5996" i="1" s="1"/>
  <c r="A6002" i="1" s="1"/>
  <c r="A6008" i="1" s="1"/>
  <c r="A6014" i="1" s="1"/>
  <c r="A6020" i="1" s="1"/>
  <c r="A6026" i="1" s="1"/>
  <c r="A6032" i="1" s="1"/>
  <c r="A6038" i="1" s="1"/>
  <c r="A6044" i="1" s="1"/>
  <c r="A6050" i="1" s="1"/>
  <c r="A6056" i="1" s="1"/>
  <c r="A6062" i="1" s="1"/>
  <c r="A6068" i="1" s="1"/>
  <c r="A6074" i="1" s="1"/>
  <c r="A6080" i="1" s="1"/>
  <c r="A6086" i="1" s="1"/>
  <c r="A6092" i="1" s="1"/>
  <c r="A6098" i="1" s="1"/>
  <c r="A6104" i="1" s="1"/>
  <c r="A6110" i="1" s="1"/>
  <c r="A6116" i="1" s="1"/>
  <c r="A6122" i="1" s="1"/>
  <c r="A6128" i="1" s="1"/>
  <c r="A6134" i="1" s="1"/>
  <c r="A6140" i="1" s="1"/>
  <c r="A6146" i="1" s="1"/>
  <c r="A6152" i="1" s="1"/>
  <c r="A6158" i="1" s="1"/>
  <c r="A6164" i="1" s="1"/>
  <c r="A6170" i="1" s="1"/>
  <c r="A6176" i="1" s="1"/>
  <c r="A6182" i="1" s="1"/>
  <c r="A6188" i="1" s="1"/>
  <c r="A6194" i="1" s="1"/>
  <c r="A6200" i="1" s="1"/>
  <c r="A6206" i="1" s="1"/>
  <c r="A6212" i="1" s="1"/>
  <c r="A6218" i="1" s="1"/>
  <c r="A6224" i="1" s="1"/>
  <c r="A6230" i="1" s="1"/>
  <c r="A6236" i="1" s="1"/>
  <c r="A6242" i="1" s="1"/>
  <c r="A6248" i="1" s="1"/>
  <c r="A6254" i="1" s="1"/>
  <c r="A6260" i="1" s="1"/>
  <c r="A6266" i="1" s="1"/>
  <c r="A6272" i="1" s="1"/>
  <c r="A6278" i="1" s="1"/>
  <c r="A6284" i="1" s="1"/>
  <c r="A6290" i="1" s="1"/>
  <c r="A6296" i="1" s="1"/>
  <c r="A6302" i="1" s="1"/>
  <c r="A6308" i="1" s="1"/>
  <c r="B19" i="1"/>
  <c r="B25" i="1" s="1"/>
  <c r="B31" i="1" s="1"/>
  <c r="B37" i="1" s="1"/>
  <c r="B43" i="1" s="1"/>
  <c r="B49" i="1" s="1"/>
  <c r="B55" i="1" s="1"/>
  <c r="B61" i="1" s="1"/>
  <c r="B67" i="1" s="1"/>
  <c r="B73" i="1" s="1"/>
  <c r="B79" i="1" s="1"/>
  <c r="B85" i="1" s="1"/>
  <c r="B91" i="1" s="1"/>
  <c r="B97" i="1" s="1"/>
  <c r="B103" i="1" s="1"/>
  <c r="B109" i="1" s="1"/>
  <c r="B115" i="1" s="1"/>
  <c r="B121" i="1" s="1"/>
  <c r="B127" i="1" s="1"/>
  <c r="B133" i="1" s="1"/>
  <c r="B139" i="1" s="1"/>
  <c r="B145" i="1" s="1"/>
  <c r="B151" i="1" s="1"/>
  <c r="B157" i="1" s="1"/>
  <c r="B163" i="1" s="1"/>
  <c r="B169" i="1" s="1"/>
  <c r="B175" i="1" s="1"/>
  <c r="B181" i="1" s="1"/>
  <c r="B187" i="1" s="1"/>
  <c r="B193" i="1" s="1"/>
  <c r="B199" i="1" s="1"/>
  <c r="B205" i="1" s="1"/>
  <c r="B211" i="1" s="1"/>
  <c r="B217" i="1" s="1"/>
  <c r="B223" i="1" s="1"/>
  <c r="B229" i="1" s="1"/>
  <c r="B235" i="1" s="1"/>
  <c r="B241" i="1" s="1"/>
  <c r="B247" i="1" s="1"/>
  <c r="B253" i="1" s="1"/>
  <c r="B259" i="1" s="1"/>
  <c r="B265" i="1" s="1"/>
  <c r="B271" i="1" s="1"/>
  <c r="B277" i="1" s="1"/>
  <c r="B283" i="1" s="1"/>
  <c r="B289" i="1" s="1"/>
  <c r="B295" i="1" s="1"/>
  <c r="B301" i="1" s="1"/>
  <c r="B307" i="1" s="1"/>
  <c r="B313" i="1" s="1"/>
  <c r="B319" i="1" s="1"/>
  <c r="B325" i="1" s="1"/>
  <c r="B331" i="1" s="1"/>
  <c r="B337" i="1" s="1"/>
  <c r="B343" i="1" s="1"/>
  <c r="B349" i="1" s="1"/>
  <c r="B355" i="1" s="1"/>
  <c r="B361" i="1" s="1"/>
  <c r="B367" i="1" s="1"/>
  <c r="B373" i="1" s="1"/>
  <c r="B379" i="1" s="1"/>
  <c r="B385" i="1" s="1"/>
  <c r="B391" i="1" s="1"/>
  <c r="B397" i="1" s="1"/>
  <c r="B403" i="1" s="1"/>
  <c r="B409" i="1" s="1"/>
  <c r="B415" i="1" s="1"/>
  <c r="B421" i="1" s="1"/>
  <c r="B427" i="1" s="1"/>
  <c r="B433" i="1" s="1"/>
  <c r="B439" i="1" s="1"/>
  <c r="B445" i="1" s="1"/>
  <c r="B451" i="1" s="1"/>
  <c r="B457" i="1" s="1"/>
  <c r="B463" i="1" s="1"/>
  <c r="B469" i="1" s="1"/>
  <c r="B475" i="1" s="1"/>
  <c r="B481" i="1" s="1"/>
  <c r="B487" i="1" s="1"/>
  <c r="B493" i="1" s="1"/>
  <c r="B499" i="1" s="1"/>
  <c r="B505" i="1" s="1"/>
  <c r="B511" i="1" s="1"/>
  <c r="B517" i="1" s="1"/>
  <c r="B523" i="1" s="1"/>
  <c r="B529" i="1" s="1"/>
  <c r="B535" i="1" s="1"/>
  <c r="B541" i="1" s="1"/>
  <c r="B547" i="1" s="1"/>
  <c r="B553" i="1" s="1"/>
  <c r="B559" i="1" s="1"/>
  <c r="B565" i="1" s="1"/>
  <c r="B571" i="1" s="1"/>
  <c r="B577" i="1" s="1"/>
  <c r="B583" i="1" s="1"/>
  <c r="B589" i="1" s="1"/>
  <c r="B595" i="1" s="1"/>
  <c r="B601" i="1" s="1"/>
  <c r="B607" i="1" s="1"/>
  <c r="B613" i="1" s="1"/>
  <c r="B619" i="1" s="1"/>
  <c r="B625" i="1" s="1"/>
  <c r="B631" i="1" s="1"/>
  <c r="B637" i="1" s="1"/>
  <c r="B643" i="1" s="1"/>
  <c r="B649" i="1" s="1"/>
  <c r="B655" i="1" s="1"/>
  <c r="B661" i="1" s="1"/>
  <c r="B667" i="1" s="1"/>
  <c r="B673" i="1" s="1"/>
  <c r="B679" i="1" s="1"/>
  <c r="B685" i="1" s="1"/>
  <c r="B691" i="1" s="1"/>
  <c r="B697" i="1" s="1"/>
  <c r="B703" i="1" s="1"/>
  <c r="B709" i="1" s="1"/>
  <c r="B715" i="1" s="1"/>
  <c r="B721" i="1" s="1"/>
  <c r="B727" i="1" s="1"/>
  <c r="B733" i="1" s="1"/>
  <c r="B739" i="1" s="1"/>
  <c r="B745" i="1" s="1"/>
  <c r="B751" i="1" s="1"/>
  <c r="B757" i="1" s="1"/>
  <c r="B763" i="1" s="1"/>
  <c r="B769" i="1" s="1"/>
  <c r="B775" i="1" s="1"/>
  <c r="B781" i="1" s="1"/>
  <c r="B787" i="1" s="1"/>
  <c r="B793" i="1" s="1"/>
  <c r="B799" i="1" s="1"/>
  <c r="B805" i="1" s="1"/>
  <c r="B811" i="1" s="1"/>
  <c r="B817" i="1" s="1"/>
  <c r="B823" i="1" s="1"/>
  <c r="B829" i="1" s="1"/>
  <c r="B835" i="1" s="1"/>
  <c r="B841" i="1" s="1"/>
  <c r="B847" i="1" s="1"/>
  <c r="B853" i="1" s="1"/>
  <c r="B859" i="1" s="1"/>
  <c r="B865" i="1" s="1"/>
  <c r="B871" i="1" s="1"/>
  <c r="B877" i="1" s="1"/>
  <c r="B883" i="1" s="1"/>
  <c r="B889" i="1" s="1"/>
  <c r="B895" i="1" s="1"/>
  <c r="B901" i="1" s="1"/>
  <c r="B907" i="1" s="1"/>
  <c r="B913" i="1" s="1"/>
  <c r="B919" i="1" s="1"/>
  <c r="B925" i="1" s="1"/>
  <c r="B931" i="1" s="1"/>
  <c r="B937" i="1" s="1"/>
  <c r="B943" i="1" s="1"/>
  <c r="B949" i="1" s="1"/>
  <c r="B955" i="1" s="1"/>
  <c r="B961" i="1" s="1"/>
  <c r="B967" i="1" s="1"/>
  <c r="B973" i="1" s="1"/>
  <c r="B979" i="1" s="1"/>
  <c r="B985" i="1" s="1"/>
  <c r="B991" i="1" s="1"/>
  <c r="B997" i="1" s="1"/>
  <c r="B1003" i="1" s="1"/>
  <c r="B1009" i="1" s="1"/>
  <c r="B1015" i="1" s="1"/>
  <c r="B1021" i="1" s="1"/>
  <c r="B1027" i="1" s="1"/>
  <c r="B1033" i="1" s="1"/>
  <c r="B1039" i="1" s="1"/>
  <c r="B1045" i="1" s="1"/>
  <c r="B1051" i="1" s="1"/>
  <c r="B1057" i="1" s="1"/>
  <c r="B1063" i="1" s="1"/>
  <c r="B1069" i="1" s="1"/>
  <c r="B1075" i="1" s="1"/>
  <c r="B1081" i="1" s="1"/>
  <c r="B1087" i="1" s="1"/>
  <c r="B1093" i="1" s="1"/>
  <c r="B1099" i="1" s="1"/>
  <c r="B1105" i="1" s="1"/>
  <c r="B1111" i="1" s="1"/>
  <c r="B1117" i="1" s="1"/>
  <c r="B1123" i="1" s="1"/>
  <c r="B1129" i="1" s="1"/>
  <c r="B1135" i="1" s="1"/>
  <c r="B1141" i="1" s="1"/>
  <c r="B1147" i="1" s="1"/>
  <c r="B1153" i="1" s="1"/>
  <c r="B1159" i="1" s="1"/>
  <c r="B1165" i="1" s="1"/>
  <c r="B1171" i="1" s="1"/>
  <c r="B1177" i="1" s="1"/>
  <c r="B1183" i="1" s="1"/>
  <c r="B1189" i="1" s="1"/>
  <c r="B1195" i="1" s="1"/>
  <c r="B1201" i="1" s="1"/>
  <c r="B1207" i="1" s="1"/>
  <c r="B1213" i="1" s="1"/>
  <c r="B1219" i="1" s="1"/>
  <c r="B1225" i="1" s="1"/>
  <c r="B1231" i="1" s="1"/>
  <c r="B1237" i="1" s="1"/>
  <c r="B1243" i="1" s="1"/>
  <c r="B1249" i="1" s="1"/>
  <c r="B1255" i="1" s="1"/>
  <c r="B1261" i="1" s="1"/>
  <c r="B1267" i="1" s="1"/>
  <c r="B1273" i="1" s="1"/>
  <c r="B1279" i="1" s="1"/>
  <c r="B1285" i="1" s="1"/>
  <c r="B1291" i="1" s="1"/>
  <c r="B1297" i="1" s="1"/>
  <c r="B1303" i="1" s="1"/>
  <c r="B1309" i="1" s="1"/>
  <c r="B1315" i="1" s="1"/>
  <c r="B1321" i="1" s="1"/>
  <c r="B1327" i="1" s="1"/>
  <c r="B1333" i="1" s="1"/>
  <c r="B1339" i="1" s="1"/>
  <c r="B1345" i="1" s="1"/>
  <c r="B1351" i="1" s="1"/>
  <c r="B1357" i="1" s="1"/>
  <c r="B1363" i="1" s="1"/>
  <c r="B1369" i="1" s="1"/>
  <c r="B1375" i="1" s="1"/>
  <c r="B1381" i="1" s="1"/>
  <c r="B1387" i="1" s="1"/>
  <c r="B1393" i="1" s="1"/>
  <c r="B1399" i="1" s="1"/>
  <c r="B1405" i="1" s="1"/>
  <c r="B1411" i="1" s="1"/>
  <c r="B1417" i="1" s="1"/>
  <c r="B1423" i="1" s="1"/>
  <c r="B1429" i="1" s="1"/>
  <c r="B1435" i="1" s="1"/>
  <c r="B1441" i="1" s="1"/>
  <c r="B1447" i="1" s="1"/>
  <c r="B1453" i="1" s="1"/>
  <c r="B1459" i="1" s="1"/>
  <c r="B1465" i="1" s="1"/>
  <c r="B1471" i="1" s="1"/>
  <c r="B1477" i="1" s="1"/>
  <c r="B1483" i="1" s="1"/>
  <c r="B1489" i="1" s="1"/>
  <c r="B1495" i="1" s="1"/>
  <c r="B1501" i="1" s="1"/>
  <c r="B1507" i="1" s="1"/>
  <c r="B1513" i="1" s="1"/>
  <c r="B1519" i="1" s="1"/>
  <c r="B1525" i="1" s="1"/>
  <c r="B1531" i="1" s="1"/>
  <c r="B1537" i="1" s="1"/>
  <c r="B1543" i="1" s="1"/>
  <c r="B1549" i="1" s="1"/>
  <c r="B1555" i="1" s="1"/>
  <c r="B1561" i="1" s="1"/>
  <c r="B1567" i="1" s="1"/>
  <c r="B1573" i="1" s="1"/>
  <c r="B1579" i="1" s="1"/>
  <c r="B1585" i="1" s="1"/>
  <c r="B1591" i="1" s="1"/>
  <c r="B1597" i="1" s="1"/>
  <c r="B1603" i="1" s="1"/>
  <c r="B1609" i="1" s="1"/>
  <c r="B1615" i="1" s="1"/>
  <c r="B1621" i="1" s="1"/>
  <c r="B1627" i="1" s="1"/>
  <c r="B1633" i="1" s="1"/>
  <c r="B1639" i="1" s="1"/>
  <c r="B1645" i="1" s="1"/>
  <c r="B1651" i="1" s="1"/>
  <c r="B1657" i="1" s="1"/>
  <c r="B1663" i="1" s="1"/>
  <c r="B1669" i="1" s="1"/>
  <c r="B1675" i="1" s="1"/>
  <c r="B1681" i="1" s="1"/>
  <c r="B1687" i="1" s="1"/>
  <c r="B1693" i="1" s="1"/>
  <c r="B1699" i="1" s="1"/>
  <c r="B1705" i="1" s="1"/>
  <c r="B1711" i="1" s="1"/>
  <c r="B1717" i="1" s="1"/>
  <c r="B1723" i="1" s="1"/>
  <c r="B1729" i="1" s="1"/>
  <c r="B1735" i="1" s="1"/>
  <c r="B1741" i="1" s="1"/>
  <c r="B1747" i="1" s="1"/>
  <c r="B1753" i="1" s="1"/>
  <c r="B1759" i="1" s="1"/>
  <c r="B1765" i="1" s="1"/>
  <c r="B1771" i="1" s="1"/>
  <c r="B1777" i="1" s="1"/>
  <c r="B1783" i="1" s="1"/>
  <c r="B1789" i="1" s="1"/>
  <c r="B1795" i="1" s="1"/>
  <c r="B1801" i="1" s="1"/>
  <c r="B1807" i="1" s="1"/>
  <c r="B1813" i="1" s="1"/>
  <c r="B1819" i="1" s="1"/>
  <c r="B1825" i="1" s="1"/>
  <c r="B1831" i="1" s="1"/>
  <c r="B1837" i="1" s="1"/>
  <c r="B1843" i="1" s="1"/>
  <c r="B1849" i="1" s="1"/>
  <c r="B1855" i="1" s="1"/>
  <c r="B1861" i="1" s="1"/>
  <c r="B1867" i="1" s="1"/>
  <c r="B1873" i="1" s="1"/>
  <c r="B1879" i="1" s="1"/>
  <c r="B1885" i="1" s="1"/>
  <c r="B1891" i="1" s="1"/>
  <c r="B1897" i="1" s="1"/>
  <c r="B1903" i="1" s="1"/>
  <c r="B1909" i="1" s="1"/>
  <c r="B1915" i="1" s="1"/>
  <c r="B1921" i="1" s="1"/>
  <c r="B1927" i="1" s="1"/>
  <c r="B1933" i="1" s="1"/>
  <c r="B1939" i="1" s="1"/>
  <c r="B1945" i="1" s="1"/>
  <c r="B1951" i="1" s="1"/>
  <c r="B1957" i="1" s="1"/>
  <c r="B1963" i="1" s="1"/>
  <c r="B1969" i="1" s="1"/>
  <c r="B1975" i="1" s="1"/>
  <c r="B1981" i="1" s="1"/>
  <c r="B1987" i="1" s="1"/>
  <c r="B1993" i="1" s="1"/>
  <c r="B1999" i="1" s="1"/>
  <c r="B2005" i="1" s="1"/>
  <c r="B2011" i="1" s="1"/>
  <c r="B2017" i="1" s="1"/>
  <c r="B2023" i="1" s="1"/>
  <c r="B2029" i="1" s="1"/>
  <c r="B2035" i="1" s="1"/>
  <c r="B2041" i="1" s="1"/>
  <c r="B2047" i="1" s="1"/>
  <c r="B2053" i="1" s="1"/>
  <c r="B2059" i="1" s="1"/>
  <c r="B2065" i="1" s="1"/>
  <c r="B2071" i="1" s="1"/>
  <c r="B2077" i="1" s="1"/>
  <c r="B2083" i="1" s="1"/>
  <c r="B2089" i="1" s="1"/>
  <c r="B2095" i="1" s="1"/>
  <c r="B2101" i="1" s="1"/>
  <c r="B2107" i="1" s="1"/>
  <c r="B2113" i="1" s="1"/>
  <c r="B2119" i="1" s="1"/>
  <c r="B2125" i="1" s="1"/>
  <c r="B2131" i="1" s="1"/>
  <c r="B2137" i="1" s="1"/>
  <c r="B2143" i="1" s="1"/>
  <c r="B2149" i="1" s="1"/>
  <c r="B2155" i="1" s="1"/>
  <c r="B2161" i="1" s="1"/>
  <c r="B2167" i="1" s="1"/>
  <c r="B2173" i="1" s="1"/>
  <c r="B2179" i="1" s="1"/>
  <c r="B2185" i="1" s="1"/>
  <c r="B2191" i="1" s="1"/>
  <c r="B2197" i="1" s="1"/>
  <c r="B2203" i="1" s="1"/>
  <c r="B2209" i="1" s="1"/>
  <c r="B2215" i="1" s="1"/>
  <c r="B2221" i="1" s="1"/>
  <c r="B2227" i="1" s="1"/>
  <c r="B2233" i="1" s="1"/>
  <c r="B2239" i="1" s="1"/>
  <c r="B2245" i="1" s="1"/>
  <c r="B2251" i="1" s="1"/>
  <c r="B2257" i="1" s="1"/>
  <c r="B2263" i="1" s="1"/>
  <c r="B2269" i="1" s="1"/>
  <c r="B2275" i="1" s="1"/>
  <c r="B2281" i="1" s="1"/>
  <c r="B2287" i="1" s="1"/>
  <c r="B2293" i="1" s="1"/>
  <c r="B2299" i="1" s="1"/>
  <c r="B2305" i="1" s="1"/>
  <c r="B2311" i="1" s="1"/>
  <c r="B2317" i="1" s="1"/>
  <c r="B2323" i="1" s="1"/>
  <c r="B2329" i="1" s="1"/>
  <c r="B2335" i="1" s="1"/>
  <c r="B2341" i="1" s="1"/>
  <c r="B2347" i="1" s="1"/>
  <c r="B2353" i="1" s="1"/>
  <c r="B2359" i="1" s="1"/>
  <c r="B2365" i="1" s="1"/>
  <c r="B2371" i="1" s="1"/>
  <c r="B2377" i="1" s="1"/>
  <c r="B2383" i="1" s="1"/>
  <c r="B2389" i="1" s="1"/>
  <c r="B2395" i="1" s="1"/>
  <c r="B2401" i="1" s="1"/>
  <c r="B2407" i="1" s="1"/>
  <c r="B2413" i="1" s="1"/>
  <c r="B2419" i="1" s="1"/>
  <c r="B2425" i="1" s="1"/>
  <c r="B2431" i="1" s="1"/>
  <c r="B2437" i="1" s="1"/>
  <c r="B2443" i="1" s="1"/>
  <c r="B2449" i="1" s="1"/>
  <c r="B2455" i="1" s="1"/>
  <c r="B2461" i="1" s="1"/>
  <c r="B2467" i="1" s="1"/>
  <c r="B2473" i="1" s="1"/>
  <c r="B2479" i="1" s="1"/>
  <c r="B2485" i="1" s="1"/>
  <c r="B2491" i="1" s="1"/>
  <c r="B2497" i="1" s="1"/>
  <c r="B2503" i="1" s="1"/>
  <c r="B2509" i="1" s="1"/>
  <c r="B2515" i="1" s="1"/>
  <c r="B2521" i="1" s="1"/>
  <c r="B2527" i="1" s="1"/>
  <c r="B2533" i="1" s="1"/>
  <c r="B2539" i="1" s="1"/>
  <c r="B2545" i="1" s="1"/>
  <c r="B2551" i="1" s="1"/>
  <c r="B2557" i="1" s="1"/>
  <c r="B2563" i="1" s="1"/>
  <c r="B2569" i="1" s="1"/>
  <c r="B2575" i="1" s="1"/>
  <c r="B2581" i="1" s="1"/>
  <c r="B2587" i="1" s="1"/>
  <c r="B2593" i="1" s="1"/>
  <c r="B2599" i="1" s="1"/>
  <c r="B2605" i="1" s="1"/>
  <c r="B2611" i="1" s="1"/>
  <c r="B2617" i="1" s="1"/>
  <c r="B2623" i="1" s="1"/>
  <c r="B2629" i="1" s="1"/>
  <c r="B2635" i="1" s="1"/>
  <c r="B2641" i="1" s="1"/>
  <c r="B2647" i="1" s="1"/>
  <c r="B2653" i="1" s="1"/>
  <c r="B2659" i="1" s="1"/>
  <c r="B2665" i="1" s="1"/>
  <c r="B2671" i="1" s="1"/>
  <c r="B2677" i="1" s="1"/>
  <c r="B2683" i="1" s="1"/>
  <c r="B2689" i="1" s="1"/>
  <c r="B2695" i="1" s="1"/>
  <c r="B2701" i="1" s="1"/>
  <c r="B2707" i="1" s="1"/>
  <c r="B2713" i="1" s="1"/>
  <c r="B2719" i="1" s="1"/>
  <c r="B2725" i="1" s="1"/>
  <c r="B2731" i="1" s="1"/>
  <c r="B2737" i="1" s="1"/>
  <c r="B2743" i="1" s="1"/>
  <c r="B2749" i="1" s="1"/>
  <c r="B2755" i="1" s="1"/>
  <c r="B2761" i="1" s="1"/>
  <c r="B2767" i="1" s="1"/>
  <c r="B2773" i="1" s="1"/>
  <c r="B2779" i="1" s="1"/>
  <c r="B2785" i="1" s="1"/>
  <c r="B2791" i="1" s="1"/>
  <c r="B2797" i="1" s="1"/>
  <c r="B2803" i="1" s="1"/>
  <c r="B2809" i="1" s="1"/>
  <c r="B2815" i="1" s="1"/>
  <c r="B2821" i="1" s="1"/>
  <c r="B2827" i="1" s="1"/>
  <c r="B2833" i="1" s="1"/>
  <c r="B2839" i="1" s="1"/>
  <c r="B2845" i="1" s="1"/>
  <c r="B2851" i="1" s="1"/>
  <c r="B2857" i="1" s="1"/>
  <c r="B2863" i="1" s="1"/>
  <c r="B2869" i="1" s="1"/>
  <c r="B2875" i="1" s="1"/>
  <c r="B2881" i="1" s="1"/>
  <c r="B2887" i="1" s="1"/>
  <c r="B2893" i="1" s="1"/>
  <c r="B2899" i="1" s="1"/>
  <c r="B2905" i="1" s="1"/>
  <c r="B2911" i="1" s="1"/>
  <c r="B2917" i="1" s="1"/>
  <c r="B2923" i="1" s="1"/>
  <c r="B2929" i="1" s="1"/>
  <c r="B2935" i="1" s="1"/>
  <c r="B2941" i="1" s="1"/>
  <c r="B2947" i="1" s="1"/>
  <c r="B2953" i="1" s="1"/>
  <c r="B2959" i="1" s="1"/>
  <c r="B2965" i="1" s="1"/>
  <c r="B2971" i="1" s="1"/>
  <c r="B2977" i="1" s="1"/>
  <c r="B2983" i="1" s="1"/>
  <c r="B2989" i="1" s="1"/>
  <c r="B2995" i="1" s="1"/>
  <c r="B3001" i="1" s="1"/>
  <c r="B3007" i="1" s="1"/>
  <c r="B3013" i="1" s="1"/>
  <c r="B3019" i="1" s="1"/>
  <c r="B3025" i="1" s="1"/>
  <c r="B3031" i="1" s="1"/>
  <c r="B3037" i="1" s="1"/>
  <c r="B3043" i="1" s="1"/>
  <c r="B3049" i="1" s="1"/>
  <c r="B3055" i="1" s="1"/>
  <c r="B3061" i="1" s="1"/>
  <c r="B3067" i="1" s="1"/>
  <c r="B3073" i="1" s="1"/>
  <c r="B3079" i="1" s="1"/>
  <c r="B3085" i="1" s="1"/>
  <c r="B3091" i="1" s="1"/>
  <c r="B3097" i="1" s="1"/>
  <c r="B3103" i="1" s="1"/>
  <c r="B3109" i="1" s="1"/>
  <c r="B3115" i="1" s="1"/>
  <c r="B3121" i="1" s="1"/>
  <c r="B3127" i="1" s="1"/>
  <c r="B3133" i="1" s="1"/>
  <c r="B3139" i="1" s="1"/>
  <c r="B3145" i="1" s="1"/>
  <c r="B3151" i="1" s="1"/>
  <c r="B3157" i="1" s="1"/>
  <c r="B3163" i="1" s="1"/>
  <c r="B3169" i="1" s="1"/>
  <c r="B3175" i="1" s="1"/>
  <c r="B3181" i="1" s="1"/>
  <c r="B3187" i="1" s="1"/>
  <c r="B3193" i="1" s="1"/>
  <c r="B3199" i="1" s="1"/>
  <c r="B3205" i="1" s="1"/>
  <c r="B3211" i="1" s="1"/>
  <c r="B3217" i="1" s="1"/>
  <c r="B3223" i="1" s="1"/>
  <c r="B3229" i="1" s="1"/>
  <c r="B3235" i="1" s="1"/>
  <c r="B3241" i="1" s="1"/>
  <c r="B3247" i="1" s="1"/>
  <c r="B3253" i="1" s="1"/>
  <c r="B3259" i="1" s="1"/>
  <c r="B3265" i="1" s="1"/>
  <c r="B3271" i="1" s="1"/>
  <c r="B3277" i="1" s="1"/>
  <c r="B3283" i="1" s="1"/>
  <c r="B3289" i="1" s="1"/>
  <c r="B3295" i="1" s="1"/>
  <c r="B3301" i="1" s="1"/>
  <c r="B3307" i="1" s="1"/>
  <c r="B3313" i="1" s="1"/>
  <c r="B3319" i="1" s="1"/>
  <c r="B3325" i="1" s="1"/>
  <c r="B3331" i="1" s="1"/>
  <c r="B3337" i="1" s="1"/>
  <c r="B3343" i="1" s="1"/>
  <c r="B3349" i="1" s="1"/>
  <c r="B3355" i="1" s="1"/>
  <c r="B3361" i="1" s="1"/>
  <c r="B3367" i="1" s="1"/>
  <c r="B3373" i="1" s="1"/>
  <c r="B3379" i="1" s="1"/>
  <c r="B3385" i="1" s="1"/>
  <c r="B3391" i="1" s="1"/>
  <c r="B3397" i="1" s="1"/>
  <c r="B3403" i="1" s="1"/>
  <c r="B3409" i="1" s="1"/>
  <c r="B3415" i="1" s="1"/>
  <c r="B3421" i="1" s="1"/>
  <c r="B3427" i="1" s="1"/>
  <c r="B3433" i="1" s="1"/>
  <c r="B3439" i="1" s="1"/>
  <c r="B3445" i="1" s="1"/>
  <c r="B3451" i="1" s="1"/>
  <c r="B3457" i="1" s="1"/>
  <c r="B3463" i="1" s="1"/>
  <c r="B3469" i="1" s="1"/>
  <c r="B3475" i="1" s="1"/>
  <c r="B3481" i="1" s="1"/>
  <c r="B3487" i="1" s="1"/>
  <c r="B3493" i="1" s="1"/>
  <c r="B3499" i="1" s="1"/>
  <c r="B3505" i="1" s="1"/>
  <c r="B3511" i="1" s="1"/>
  <c r="B3517" i="1" s="1"/>
  <c r="B3523" i="1" s="1"/>
  <c r="B3529" i="1" s="1"/>
  <c r="B3535" i="1" s="1"/>
  <c r="B3541" i="1" s="1"/>
  <c r="B3547" i="1" s="1"/>
  <c r="B3553" i="1" s="1"/>
  <c r="B3559" i="1" s="1"/>
  <c r="B3565" i="1" s="1"/>
  <c r="B3571" i="1" s="1"/>
  <c r="B3577" i="1" s="1"/>
  <c r="B3583" i="1" s="1"/>
  <c r="B3589" i="1" s="1"/>
  <c r="B3595" i="1" s="1"/>
  <c r="B3601" i="1" s="1"/>
  <c r="B3607" i="1" s="1"/>
  <c r="B3613" i="1" s="1"/>
  <c r="B3619" i="1" s="1"/>
  <c r="B3625" i="1" s="1"/>
  <c r="B3631" i="1" s="1"/>
  <c r="B3637" i="1" s="1"/>
  <c r="B3643" i="1" s="1"/>
  <c r="B3649" i="1" s="1"/>
  <c r="B3655" i="1" s="1"/>
  <c r="B3661" i="1" s="1"/>
  <c r="B3667" i="1" s="1"/>
  <c r="B3673" i="1" s="1"/>
  <c r="B3679" i="1" s="1"/>
  <c r="B3685" i="1" s="1"/>
  <c r="B3691" i="1" s="1"/>
  <c r="B3697" i="1" s="1"/>
  <c r="B3703" i="1" s="1"/>
  <c r="B3709" i="1" s="1"/>
  <c r="B3715" i="1" s="1"/>
  <c r="B3721" i="1" s="1"/>
  <c r="B3727" i="1" s="1"/>
  <c r="B3733" i="1" s="1"/>
  <c r="B3739" i="1" s="1"/>
  <c r="B3745" i="1" s="1"/>
  <c r="B3751" i="1" s="1"/>
  <c r="B3757" i="1" s="1"/>
  <c r="B3763" i="1" s="1"/>
  <c r="B3769" i="1" s="1"/>
  <c r="B3775" i="1" s="1"/>
  <c r="B3781" i="1" s="1"/>
  <c r="B3787" i="1" s="1"/>
  <c r="B3793" i="1" s="1"/>
  <c r="B3799" i="1" s="1"/>
  <c r="B3805" i="1" s="1"/>
  <c r="B3811" i="1" s="1"/>
  <c r="B3817" i="1" s="1"/>
  <c r="B3823" i="1" s="1"/>
  <c r="B3829" i="1" s="1"/>
  <c r="B3835" i="1" s="1"/>
  <c r="B3841" i="1" s="1"/>
  <c r="B3847" i="1" s="1"/>
  <c r="B3853" i="1" s="1"/>
  <c r="B3859" i="1" s="1"/>
  <c r="B3865" i="1" s="1"/>
  <c r="B3871" i="1" s="1"/>
  <c r="B3877" i="1" s="1"/>
  <c r="B3883" i="1" s="1"/>
  <c r="B3889" i="1" s="1"/>
  <c r="B3895" i="1" s="1"/>
  <c r="B3901" i="1" s="1"/>
  <c r="B3907" i="1" s="1"/>
  <c r="B3913" i="1" s="1"/>
  <c r="B3919" i="1" s="1"/>
  <c r="B3925" i="1" s="1"/>
  <c r="B3931" i="1" s="1"/>
  <c r="B3937" i="1" s="1"/>
  <c r="B3943" i="1" s="1"/>
  <c r="B3949" i="1" s="1"/>
  <c r="B3955" i="1" s="1"/>
  <c r="B3961" i="1" s="1"/>
  <c r="B3967" i="1" s="1"/>
  <c r="B3973" i="1" s="1"/>
  <c r="B3979" i="1" s="1"/>
  <c r="B3985" i="1" s="1"/>
  <c r="B3991" i="1" s="1"/>
  <c r="B3997" i="1" s="1"/>
  <c r="B4003" i="1" s="1"/>
  <c r="B4009" i="1" s="1"/>
  <c r="B4015" i="1" s="1"/>
  <c r="B4021" i="1" s="1"/>
  <c r="B4027" i="1" s="1"/>
  <c r="B4033" i="1" s="1"/>
  <c r="B4039" i="1" s="1"/>
  <c r="B4045" i="1" s="1"/>
  <c r="B4051" i="1" s="1"/>
  <c r="B4057" i="1" s="1"/>
  <c r="B4063" i="1" s="1"/>
  <c r="B4069" i="1" s="1"/>
  <c r="B4075" i="1" s="1"/>
  <c r="B4081" i="1" s="1"/>
  <c r="B4087" i="1" s="1"/>
  <c r="B4093" i="1" s="1"/>
  <c r="B4099" i="1" s="1"/>
  <c r="B4105" i="1" s="1"/>
  <c r="B4111" i="1" s="1"/>
  <c r="B4117" i="1" s="1"/>
  <c r="B4123" i="1" s="1"/>
  <c r="B4129" i="1" s="1"/>
  <c r="B4135" i="1" s="1"/>
  <c r="B4141" i="1" s="1"/>
  <c r="B4147" i="1" s="1"/>
  <c r="B4153" i="1" s="1"/>
  <c r="B4159" i="1" s="1"/>
  <c r="B4165" i="1" s="1"/>
  <c r="B4171" i="1" s="1"/>
  <c r="B4177" i="1" s="1"/>
  <c r="B4183" i="1" s="1"/>
  <c r="B4189" i="1" s="1"/>
  <c r="B4195" i="1" s="1"/>
  <c r="B4201" i="1" s="1"/>
  <c r="B4207" i="1" s="1"/>
  <c r="B4213" i="1" s="1"/>
  <c r="B4219" i="1" s="1"/>
  <c r="B4225" i="1" s="1"/>
  <c r="B4231" i="1" s="1"/>
  <c r="B4237" i="1" s="1"/>
  <c r="B4243" i="1" s="1"/>
  <c r="B4249" i="1" s="1"/>
  <c r="B4255" i="1" s="1"/>
  <c r="B4261" i="1" s="1"/>
  <c r="B4267" i="1" s="1"/>
  <c r="B4273" i="1" s="1"/>
  <c r="B4279" i="1" s="1"/>
  <c r="B4285" i="1" s="1"/>
  <c r="B4291" i="1" s="1"/>
  <c r="B4297" i="1" s="1"/>
  <c r="B4303" i="1" s="1"/>
  <c r="B4309" i="1" s="1"/>
  <c r="B4315" i="1" s="1"/>
  <c r="B4321" i="1" s="1"/>
  <c r="B4327" i="1" s="1"/>
  <c r="B4333" i="1" s="1"/>
  <c r="B4339" i="1" s="1"/>
  <c r="B4345" i="1" s="1"/>
  <c r="B4351" i="1" s="1"/>
  <c r="B4357" i="1" s="1"/>
  <c r="B4363" i="1" s="1"/>
  <c r="B4369" i="1" s="1"/>
  <c r="B4375" i="1" s="1"/>
  <c r="B4381" i="1" s="1"/>
  <c r="B4387" i="1" s="1"/>
  <c r="B4393" i="1" s="1"/>
  <c r="B4399" i="1" s="1"/>
  <c r="B4405" i="1" s="1"/>
  <c r="B4411" i="1" s="1"/>
  <c r="B4417" i="1" s="1"/>
  <c r="B4423" i="1" s="1"/>
  <c r="B4429" i="1" s="1"/>
  <c r="B4435" i="1" s="1"/>
  <c r="B4441" i="1" s="1"/>
  <c r="B4447" i="1" s="1"/>
  <c r="B4453" i="1" s="1"/>
  <c r="B4459" i="1" s="1"/>
  <c r="B4465" i="1" s="1"/>
  <c r="B4471" i="1" s="1"/>
  <c r="B4477" i="1" s="1"/>
  <c r="B4483" i="1" s="1"/>
  <c r="B4489" i="1" s="1"/>
  <c r="B4495" i="1" s="1"/>
  <c r="B4501" i="1" s="1"/>
  <c r="B4507" i="1" s="1"/>
  <c r="B4513" i="1" s="1"/>
  <c r="B4519" i="1" s="1"/>
  <c r="B4525" i="1" s="1"/>
  <c r="B4531" i="1" s="1"/>
  <c r="B4537" i="1" s="1"/>
  <c r="B4543" i="1" s="1"/>
  <c r="B4549" i="1" s="1"/>
  <c r="B4555" i="1" s="1"/>
  <c r="B4561" i="1" s="1"/>
  <c r="B4567" i="1" s="1"/>
  <c r="B4573" i="1" s="1"/>
  <c r="B4579" i="1" s="1"/>
  <c r="B4585" i="1" s="1"/>
  <c r="B4591" i="1" s="1"/>
  <c r="B4597" i="1" s="1"/>
  <c r="B4603" i="1" s="1"/>
  <c r="B4609" i="1" s="1"/>
  <c r="B4615" i="1" s="1"/>
  <c r="B4621" i="1" s="1"/>
  <c r="B4627" i="1" s="1"/>
  <c r="B4633" i="1" s="1"/>
  <c r="B4639" i="1" s="1"/>
  <c r="B4645" i="1" s="1"/>
  <c r="B4651" i="1" s="1"/>
  <c r="B4657" i="1" s="1"/>
  <c r="B4663" i="1" s="1"/>
  <c r="B4669" i="1" s="1"/>
  <c r="B4675" i="1" s="1"/>
  <c r="B4681" i="1" s="1"/>
  <c r="B4687" i="1" s="1"/>
  <c r="B4693" i="1" s="1"/>
  <c r="B4699" i="1" s="1"/>
  <c r="B4705" i="1" s="1"/>
  <c r="B4711" i="1" s="1"/>
  <c r="B4717" i="1" s="1"/>
  <c r="B4723" i="1" s="1"/>
  <c r="B4729" i="1" s="1"/>
  <c r="B4735" i="1" s="1"/>
  <c r="B4741" i="1" s="1"/>
  <c r="B4747" i="1" s="1"/>
  <c r="B4753" i="1" s="1"/>
  <c r="B4759" i="1" s="1"/>
  <c r="B4765" i="1" s="1"/>
  <c r="B4771" i="1" s="1"/>
  <c r="B4777" i="1" s="1"/>
  <c r="B4783" i="1" s="1"/>
  <c r="B4789" i="1" s="1"/>
  <c r="B4795" i="1" s="1"/>
  <c r="B4801" i="1" s="1"/>
  <c r="B4807" i="1" s="1"/>
  <c r="B4813" i="1" s="1"/>
  <c r="B4819" i="1" s="1"/>
  <c r="B4825" i="1" s="1"/>
  <c r="B4831" i="1" s="1"/>
  <c r="B4837" i="1" s="1"/>
  <c r="B4843" i="1" s="1"/>
  <c r="B4849" i="1" s="1"/>
  <c r="B4855" i="1" s="1"/>
  <c r="B4861" i="1" s="1"/>
  <c r="B4867" i="1" s="1"/>
  <c r="B4873" i="1" s="1"/>
  <c r="B4879" i="1" s="1"/>
  <c r="B4885" i="1" s="1"/>
  <c r="B4891" i="1" s="1"/>
  <c r="B4897" i="1" s="1"/>
  <c r="B4903" i="1" s="1"/>
  <c r="B4909" i="1" s="1"/>
  <c r="B4915" i="1" s="1"/>
  <c r="B4921" i="1" s="1"/>
  <c r="B4927" i="1" s="1"/>
  <c r="B4933" i="1" s="1"/>
  <c r="B4939" i="1" s="1"/>
  <c r="B4945" i="1" s="1"/>
  <c r="B4951" i="1" s="1"/>
  <c r="B4957" i="1" s="1"/>
  <c r="B4963" i="1" s="1"/>
  <c r="B4969" i="1" s="1"/>
  <c r="B4975" i="1" s="1"/>
  <c r="B4981" i="1" s="1"/>
  <c r="B4987" i="1" s="1"/>
  <c r="B4993" i="1" s="1"/>
  <c r="B4999" i="1" s="1"/>
  <c r="B5005" i="1" s="1"/>
  <c r="B5011" i="1" s="1"/>
  <c r="B5017" i="1" s="1"/>
  <c r="B5023" i="1" s="1"/>
  <c r="B5029" i="1" s="1"/>
  <c r="B5035" i="1" s="1"/>
  <c r="B5041" i="1" s="1"/>
  <c r="B5047" i="1" s="1"/>
  <c r="B5053" i="1" s="1"/>
  <c r="B5059" i="1" s="1"/>
  <c r="B5065" i="1" s="1"/>
  <c r="B5071" i="1" s="1"/>
  <c r="B5077" i="1" s="1"/>
  <c r="B5083" i="1" s="1"/>
  <c r="B5089" i="1" s="1"/>
  <c r="B5095" i="1" s="1"/>
  <c r="B5101" i="1" s="1"/>
  <c r="B5107" i="1" s="1"/>
  <c r="B5113" i="1" s="1"/>
  <c r="B5119" i="1" s="1"/>
  <c r="B5125" i="1" s="1"/>
  <c r="B5131" i="1" s="1"/>
  <c r="B5137" i="1" s="1"/>
  <c r="B5143" i="1" s="1"/>
  <c r="B5149" i="1" s="1"/>
  <c r="B5155" i="1" s="1"/>
  <c r="B5161" i="1" s="1"/>
  <c r="B5167" i="1" s="1"/>
  <c r="B5173" i="1" s="1"/>
  <c r="B5179" i="1" s="1"/>
  <c r="B5185" i="1" s="1"/>
  <c r="B5191" i="1" s="1"/>
  <c r="B5197" i="1" s="1"/>
  <c r="B5203" i="1" s="1"/>
  <c r="B5209" i="1" s="1"/>
  <c r="B5215" i="1" s="1"/>
  <c r="B5221" i="1" s="1"/>
  <c r="B5227" i="1" s="1"/>
  <c r="B5233" i="1" s="1"/>
  <c r="B5239" i="1" s="1"/>
  <c r="B5245" i="1" s="1"/>
  <c r="B5251" i="1" s="1"/>
  <c r="B5257" i="1" s="1"/>
  <c r="B5263" i="1" s="1"/>
  <c r="B5269" i="1" s="1"/>
  <c r="B5275" i="1" s="1"/>
  <c r="B5281" i="1" s="1"/>
  <c r="B5287" i="1" s="1"/>
  <c r="B5293" i="1" s="1"/>
  <c r="B5299" i="1" s="1"/>
  <c r="B5305" i="1" s="1"/>
  <c r="B5311" i="1" s="1"/>
  <c r="B5317" i="1" s="1"/>
  <c r="B5323" i="1" s="1"/>
  <c r="B5329" i="1" s="1"/>
  <c r="B5335" i="1" s="1"/>
  <c r="B5341" i="1" s="1"/>
  <c r="B5347" i="1" s="1"/>
  <c r="B5353" i="1" s="1"/>
  <c r="B5359" i="1" s="1"/>
  <c r="B5365" i="1" s="1"/>
  <c r="B5371" i="1" s="1"/>
  <c r="B5377" i="1" s="1"/>
  <c r="B5383" i="1" s="1"/>
  <c r="B5389" i="1" s="1"/>
  <c r="B5395" i="1" s="1"/>
  <c r="B5401" i="1" s="1"/>
  <c r="B5407" i="1" s="1"/>
  <c r="B5413" i="1" s="1"/>
  <c r="B5419" i="1" s="1"/>
  <c r="B5425" i="1" s="1"/>
  <c r="B5431" i="1" s="1"/>
  <c r="B5437" i="1" s="1"/>
  <c r="B5443" i="1" s="1"/>
  <c r="B5449" i="1" s="1"/>
  <c r="B5455" i="1" s="1"/>
  <c r="B5461" i="1" s="1"/>
  <c r="B5467" i="1" s="1"/>
  <c r="B5473" i="1" s="1"/>
  <c r="B5479" i="1" s="1"/>
  <c r="B5485" i="1" s="1"/>
  <c r="B5491" i="1" s="1"/>
  <c r="B5497" i="1" s="1"/>
  <c r="B5503" i="1" s="1"/>
  <c r="B5509" i="1" s="1"/>
  <c r="B5515" i="1" s="1"/>
  <c r="B5521" i="1" s="1"/>
  <c r="B5527" i="1" s="1"/>
  <c r="B5533" i="1" s="1"/>
  <c r="B5539" i="1" s="1"/>
  <c r="B5545" i="1" s="1"/>
  <c r="B5551" i="1" s="1"/>
  <c r="B5557" i="1" s="1"/>
  <c r="B5563" i="1" s="1"/>
  <c r="B5569" i="1" s="1"/>
  <c r="B5575" i="1" s="1"/>
  <c r="B5581" i="1" s="1"/>
  <c r="B5587" i="1" s="1"/>
  <c r="B5593" i="1" s="1"/>
  <c r="B5599" i="1" s="1"/>
  <c r="B5605" i="1" s="1"/>
  <c r="B5611" i="1" s="1"/>
  <c r="B5617" i="1" s="1"/>
  <c r="B5623" i="1" s="1"/>
  <c r="B5629" i="1" s="1"/>
  <c r="B5635" i="1" s="1"/>
  <c r="B5641" i="1" s="1"/>
  <c r="B5647" i="1" s="1"/>
  <c r="B5653" i="1" s="1"/>
  <c r="B5659" i="1" s="1"/>
  <c r="B5665" i="1" s="1"/>
  <c r="B5671" i="1" s="1"/>
  <c r="B5677" i="1" s="1"/>
  <c r="B5683" i="1" s="1"/>
  <c r="B5689" i="1" s="1"/>
  <c r="B5695" i="1" s="1"/>
  <c r="B5701" i="1" s="1"/>
  <c r="B5707" i="1" s="1"/>
  <c r="B5713" i="1" s="1"/>
  <c r="B5719" i="1" s="1"/>
  <c r="B5725" i="1" s="1"/>
  <c r="B5731" i="1" s="1"/>
  <c r="B5737" i="1" s="1"/>
  <c r="B5743" i="1" s="1"/>
  <c r="B5749" i="1" s="1"/>
  <c r="B5755" i="1" s="1"/>
  <c r="B5761" i="1" s="1"/>
  <c r="B5767" i="1" s="1"/>
  <c r="B5773" i="1" s="1"/>
  <c r="B5779" i="1" s="1"/>
  <c r="B5785" i="1" s="1"/>
  <c r="B5791" i="1" s="1"/>
  <c r="B5797" i="1" s="1"/>
  <c r="B5803" i="1" s="1"/>
  <c r="B5809" i="1" s="1"/>
  <c r="B5815" i="1" s="1"/>
  <c r="B5821" i="1" s="1"/>
  <c r="B5827" i="1" s="1"/>
  <c r="B5833" i="1" s="1"/>
  <c r="B5839" i="1" s="1"/>
  <c r="B5845" i="1" s="1"/>
  <c r="B5851" i="1" s="1"/>
  <c r="B5857" i="1" s="1"/>
  <c r="B5863" i="1" s="1"/>
  <c r="B5869" i="1" s="1"/>
  <c r="B5875" i="1" s="1"/>
  <c r="B5881" i="1" s="1"/>
  <c r="B5887" i="1" s="1"/>
  <c r="B5893" i="1" s="1"/>
  <c r="B5899" i="1" s="1"/>
  <c r="B5905" i="1" s="1"/>
  <c r="B5911" i="1" s="1"/>
  <c r="B5917" i="1" s="1"/>
  <c r="B5923" i="1" s="1"/>
  <c r="B5929" i="1" s="1"/>
  <c r="B5935" i="1" s="1"/>
  <c r="B5941" i="1" s="1"/>
  <c r="B5947" i="1" s="1"/>
  <c r="B5953" i="1" s="1"/>
  <c r="B5959" i="1" s="1"/>
  <c r="B5965" i="1" s="1"/>
  <c r="B5971" i="1" s="1"/>
  <c r="B5977" i="1" s="1"/>
  <c r="B5983" i="1" s="1"/>
  <c r="B5989" i="1" s="1"/>
  <c r="B5995" i="1" s="1"/>
  <c r="B6001" i="1" s="1"/>
  <c r="B6007" i="1" s="1"/>
  <c r="B6013" i="1" s="1"/>
  <c r="B6019" i="1" s="1"/>
  <c r="B6025" i="1" s="1"/>
  <c r="B6031" i="1" s="1"/>
  <c r="B6037" i="1" s="1"/>
  <c r="B6043" i="1" s="1"/>
  <c r="B6049" i="1" s="1"/>
  <c r="B6055" i="1" s="1"/>
  <c r="B6061" i="1" s="1"/>
  <c r="B6067" i="1" s="1"/>
  <c r="B6073" i="1" s="1"/>
  <c r="B6079" i="1" s="1"/>
  <c r="B6085" i="1" s="1"/>
  <c r="B6091" i="1" s="1"/>
  <c r="B6097" i="1" s="1"/>
  <c r="B6103" i="1" s="1"/>
  <c r="B6109" i="1" s="1"/>
  <c r="B6115" i="1" s="1"/>
  <c r="B6121" i="1" s="1"/>
  <c r="B6127" i="1" s="1"/>
  <c r="B6133" i="1" s="1"/>
  <c r="B6139" i="1" s="1"/>
  <c r="B6145" i="1" s="1"/>
  <c r="B6151" i="1" s="1"/>
  <c r="B6157" i="1" s="1"/>
  <c r="B6163" i="1" s="1"/>
  <c r="B6169" i="1" s="1"/>
  <c r="B6175" i="1" s="1"/>
  <c r="B6181" i="1" s="1"/>
  <c r="B6187" i="1" s="1"/>
  <c r="B6193" i="1" s="1"/>
  <c r="B6199" i="1" s="1"/>
  <c r="B6205" i="1" s="1"/>
  <c r="B6211" i="1" s="1"/>
  <c r="B6217" i="1" s="1"/>
  <c r="B6223" i="1" s="1"/>
  <c r="B6229" i="1" s="1"/>
  <c r="B6235" i="1" s="1"/>
  <c r="B6241" i="1" s="1"/>
  <c r="B6247" i="1" s="1"/>
  <c r="B6253" i="1" s="1"/>
  <c r="B6259" i="1" s="1"/>
  <c r="B6265" i="1" s="1"/>
  <c r="B6271" i="1" s="1"/>
  <c r="B6277" i="1" s="1"/>
  <c r="B6283" i="1" s="1"/>
  <c r="B6289" i="1" s="1"/>
  <c r="B6295" i="1" s="1"/>
  <c r="B6301" i="1" s="1"/>
  <c r="B6307" i="1" s="1"/>
  <c r="A19" i="1"/>
  <c r="A25" i="1" s="1"/>
  <c r="A31" i="1" s="1"/>
  <c r="A37" i="1" s="1"/>
  <c r="A43" i="1" s="1"/>
  <c r="A49" i="1" s="1"/>
  <c r="A55" i="1" s="1"/>
  <c r="A61" i="1" s="1"/>
  <c r="A67" i="1" s="1"/>
  <c r="A73" i="1" s="1"/>
  <c r="A79" i="1" s="1"/>
  <c r="A85" i="1" s="1"/>
  <c r="A91" i="1" s="1"/>
  <c r="A97" i="1" s="1"/>
  <c r="A103" i="1" s="1"/>
  <c r="A109" i="1" s="1"/>
  <c r="A115" i="1" s="1"/>
  <c r="A121" i="1" s="1"/>
  <c r="A127" i="1" s="1"/>
  <c r="A133" i="1" s="1"/>
  <c r="A139" i="1" s="1"/>
  <c r="A145" i="1" s="1"/>
  <c r="A151" i="1" s="1"/>
  <c r="A157" i="1" s="1"/>
  <c r="A163" i="1" s="1"/>
  <c r="A169" i="1" s="1"/>
  <c r="A175" i="1" s="1"/>
  <c r="A181" i="1" s="1"/>
  <c r="A187" i="1" s="1"/>
  <c r="A193" i="1" s="1"/>
  <c r="A199" i="1" s="1"/>
  <c r="A205" i="1" s="1"/>
  <c r="A211" i="1" s="1"/>
  <c r="A217" i="1" s="1"/>
  <c r="A223" i="1" s="1"/>
  <c r="A229" i="1" s="1"/>
  <c r="A235" i="1" s="1"/>
  <c r="A241" i="1" s="1"/>
  <c r="A247" i="1" s="1"/>
  <c r="A253" i="1" s="1"/>
  <c r="A259" i="1" s="1"/>
  <c r="A265" i="1" s="1"/>
  <c r="A271" i="1" s="1"/>
  <c r="A277" i="1" s="1"/>
  <c r="A283" i="1" s="1"/>
  <c r="A289" i="1" s="1"/>
  <c r="A295" i="1" s="1"/>
  <c r="A301" i="1" s="1"/>
  <c r="A307" i="1" s="1"/>
  <c r="A313" i="1" s="1"/>
  <c r="A319" i="1" s="1"/>
  <c r="A325" i="1" s="1"/>
  <c r="A331" i="1" s="1"/>
  <c r="A337" i="1" s="1"/>
  <c r="A343" i="1" s="1"/>
  <c r="A349" i="1" s="1"/>
  <c r="A355" i="1" s="1"/>
  <c r="A361" i="1" s="1"/>
  <c r="A367" i="1" s="1"/>
  <c r="A373" i="1" s="1"/>
  <c r="A379" i="1" s="1"/>
  <c r="A385" i="1" s="1"/>
  <c r="A391" i="1" s="1"/>
  <c r="A397" i="1" s="1"/>
  <c r="A403" i="1" s="1"/>
  <c r="A409" i="1" s="1"/>
  <c r="A415" i="1" s="1"/>
  <c r="A421" i="1" s="1"/>
  <c r="A427" i="1" s="1"/>
  <c r="A433" i="1" s="1"/>
  <c r="A439" i="1" s="1"/>
  <c r="A445" i="1" s="1"/>
  <c r="A451" i="1" s="1"/>
  <c r="A457" i="1" s="1"/>
  <c r="A463" i="1" s="1"/>
  <c r="A469" i="1" s="1"/>
  <c r="A475" i="1" s="1"/>
  <c r="A481" i="1" s="1"/>
  <c r="A487" i="1" s="1"/>
  <c r="A493" i="1" s="1"/>
  <c r="A499" i="1" s="1"/>
  <c r="A505" i="1" s="1"/>
  <c r="A511" i="1" s="1"/>
  <c r="A517" i="1" s="1"/>
  <c r="A523" i="1" s="1"/>
  <c r="A529" i="1" s="1"/>
  <c r="A535" i="1" s="1"/>
  <c r="A541" i="1" s="1"/>
  <c r="A547" i="1" s="1"/>
  <c r="A553" i="1" s="1"/>
  <c r="A559" i="1" s="1"/>
  <c r="A565" i="1" s="1"/>
  <c r="A571" i="1" s="1"/>
  <c r="A577" i="1" s="1"/>
  <c r="A583" i="1" s="1"/>
  <c r="A589" i="1" s="1"/>
  <c r="A595" i="1" s="1"/>
  <c r="A601" i="1" s="1"/>
  <c r="A607" i="1" s="1"/>
  <c r="A613" i="1" s="1"/>
  <c r="A619" i="1" s="1"/>
  <c r="A625" i="1" s="1"/>
  <c r="A631" i="1" s="1"/>
  <c r="A637" i="1" s="1"/>
  <c r="A643" i="1" s="1"/>
  <c r="A649" i="1" s="1"/>
  <c r="A655" i="1" s="1"/>
  <c r="A661" i="1" s="1"/>
  <c r="A667" i="1" s="1"/>
  <c r="A673" i="1" s="1"/>
  <c r="A679" i="1" s="1"/>
  <c r="A685" i="1" s="1"/>
  <c r="A691" i="1" s="1"/>
  <c r="A697" i="1" s="1"/>
  <c r="A703" i="1" s="1"/>
  <c r="A709" i="1" s="1"/>
  <c r="A715" i="1" s="1"/>
  <c r="A721" i="1" s="1"/>
  <c r="A727" i="1" s="1"/>
  <c r="A733" i="1" s="1"/>
  <c r="A739" i="1" s="1"/>
  <c r="A745" i="1" s="1"/>
  <c r="A751" i="1" s="1"/>
  <c r="A757" i="1" s="1"/>
  <c r="A763" i="1" s="1"/>
  <c r="A769" i="1" s="1"/>
  <c r="A775" i="1" s="1"/>
  <c r="A781" i="1" s="1"/>
  <c r="A787" i="1" s="1"/>
  <c r="A793" i="1" s="1"/>
  <c r="A799" i="1" s="1"/>
  <c r="A805" i="1" s="1"/>
  <c r="A811" i="1" s="1"/>
  <c r="A817" i="1" s="1"/>
  <c r="A823" i="1" s="1"/>
  <c r="A829" i="1" s="1"/>
  <c r="A835" i="1" s="1"/>
  <c r="A841" i="1" s="1"/>
  <c r="A847" i="1" s="1"/>
  <c r="A853" i="1" s="1"/>
  <c r="A859" i="1" s="1"/>
  <c r="A865" i="1" s="1"/>
  <c r="A871" i="1" s="1"/>
  <c r="A877" i="1" s="1"/>
  <c r="A883" i="1" s="1"/>
  <c r="A889" i="1" s="1"/>
  <c r="A895" i="1" s="1"/>
  <c r="A901" i="1" s="1"/>
  <c r="A907" i="1" s="1"/>
  <c r="A913" i="1" s="1"/>
  <c r="A919" i="1" s="1"/>
  <c r="A925" i="1" s="1"/>
  <c r="A931" i="1" s="1"/>
  <c r="A937" i="1" s="1"/>
  <c r="A943" i="1" s="1"/>
  <c r="A949" i="1" s="1"/>
  <c r="A955" i="1" s="1"/>
  <c r="A961" i="1" s="1"/>
  <c r="A967" i="1" s="1"/>
  <c r="A973" i="1" s="1"/>
  <c r="A979" i="1" s="1"/>
  <c r="A985" i="1" s="1"/>
  <c r="A991" i="1" s="1"/>
  <c r="A997" i="1" s="1"/>
  <c r="A1003" i="1" s="1"/>
  <c r="A1009" i="1" s="1"/>
  <c r="A1015" i="1" s="1"/>
  <c r="A1021" i="1" s="1"/>
  <c r="A1027" i="1" s="1"/>
  <c r="A1033" i="1" s="1"/>
  <c r="A1039" i="1" s="1"/>
  <c r="A1045" i="1" s="1"/>
  <c r="A1051" i="1" s="1"/>
  <c r="A1057" i="1" s="1"/>
  <c r="A1063" i="1" s="1"/>
  <c r="A1069" i="1" s="1"/>
  <c r="A1075" i="1" s="1"/>
  <c r="A1081" i="1" s="1"/>
  <c r="A1087" i="1" s="1"/>
  <c r="A1093" i="1" s="1"/>
  <c r="A1099" i="1" s="1"/>
  <c r="A1105" i="1" s="1"/>
  <c r="A1111" i="1" s="1"/>
  <c r="A1117" i="1" s="1"/>
  <c r="A1123" i="1" s="1"/>
  <c r="A1129" i="1" s="1"/>
  <c r="A1135" i="1" s="1"/>
  <c r="A1141" i="1" s="1"/>
  <c r="A1147" i="1" s="1"/>
  <c r="A1153" i="1" s="1"/>
  <c r="A1159" i="1" s="1"/>
  <c r="A1165" i="1" s="1"/>
  <c r="A1171" i="1" s="1"/>
  <c r="A1177" i="1" s="1"/>
  <c r="A1183" i="1" s="1"/>
  <c r="A1189" i="1" s="1"/>
  <c r="A1195" i="1" s="1"/>
  <c r="A1201" i="1" s="1"/>
  <c r="A1207" i="1" s="1"/>
  <c r="A1213" i="1" s="1"/>
  <c r="A1219" i="1" s="1"/>
  <c r="A1225" i="1" s="1"/>
  <c r="A1231" i="1" s="1"/>
  <c r="A1237" i="1" s="1"/>
  <c r="A1243" i="1" s="1"/>
  <c r="A1249" i="1" s="1"/>
  <c r="A1255" i="1" s="1"/>
  <c r="A1261" i="1" s="1"/>
  <c r="A1267" i="1" s="1"/>
  <c r="A1273" i="1" s="1"/>
  <c r="A1279" i="1" s="1"/>
  <c r="A1285" i="1" s="1"/>
  <c r="A1291" i="1" s="1"/>
  <c r="A1297" i="1" s="1"/>
  <c r="A1303" i="1" s="1"/>
  <c r="A1309" i="1" s="1"/>
  <c r="A1315" i="1" s="1"/>
  <c r="A1321" i="1" s="1"/>
  <c r="A1327" i="1" s="1"/>
  <c r="A1333" i="1" s="1"/>
  <c r="A1339" i="1" s="1"/>
  <c r="A1345" i="1" s="1"/>
  <c r="A1351" i="1" s="1"/>
  <c r="A1357" i="1" s="1"/>
  <c r="A1363" i="1" s="1"/>
  <c r="A1369" i="1" s="1"/>
  <c r="A1375" i="1" s="1"/>
  <c r="A1381" i="1" s="1"/>
  <c r="A1387" i="1" s="1"/>
  <c r="A1393" i="1" s="1"/>
  <c r="A1399" i="1" s="1"/>
  <c r="A1405" i="1" s="1"/>
  <c r="A1411" i="1" s="1"/>
  <c r="A1417" i="1" s="1"/>
  <c r="A1423" i="1" s="1"/>
  <c r="A1429" i="1" s="1"/>
  <c r="A1435" i="1" s="1"/>
  <c r="A1441" i="1" s="1"/>
  <c r="A1447" i="1" s="1"/>
  <c r="A1453" i="1" s="1"/>
  <c r="A1459" i="1" s="1"/>
  <c r="A1465" i="1" s="1"/>
  <c r="A1471" i="1" s="1"/>
  <c r="A1477" i="1" s="1"/>
  <c r="A1483" i="1" s="1"/>
  <c r="A1489" i="1" s="1"/>
  <c r="A1495" i="1" s="1"/>
  <c r="A1501" i="1" s="1"/>
  <c r="A1507" i="1" s="1"/>
  <c r="A1513" i="1" s="1"/>
  <c r="A1519" i="1" s="1"/>
  <c r="A1525" i="1" s="1"/>
  <c r="A1531" i="1" s="1"/>
  <c r="A1537" i="1" s="1"/>
  <c r="A1543" i="1" s="1"/>
  <c r="A1549" i="1" s="1"/>
  <c r="A1555" i="1" s="1"/>
  <c r="A1561" i="1" s="1"/>
  <c r="A1567" i="1" s="1"/>
  <c r="A1573" i="1" s="1"/>
  <c r="A1579" i="1" s="1"/>
  <c r="A1585" i="1" s="1"/>
  <c r="A1591" i="1" s="1"/>
  <c r="A1597" i="1" s="1"/>
  <c r="A1603" i="1" s="1"/>
  <c r="A1609" i="1" s="1"/>
  <c r="A1615" i="1" s="1"/>
  <c r="A1621" i="1" s="1"/>
  <c r="A1627" i="1" s="1"/>
  <c r="A1633" i="1" s="1"/>
  <c r="A1639" i="1" s="1"/>
  <c r="A1645" i="1" s="1"/>
  <c r="A1651" i="1" s="1"/>
  <c r="A1657" i="1" s="1"/>
  <c r="A1663" i="1" s="1"/>
  <c r="A1669" i="1" s="1"/>
  <c r="A1675" i="1" s="1"/>
  <c r="A1681" i="1" s="1"/>
  <c r="A1687" i="1" s="1"/>
  <c r="A1693" i="1" s="1"/>
  <c r="A1699" i="1" s="1"/>
  <c r="A1705" i="1" s="1"/>
  <c r="A1711" i="1" s="1"/>
  <c r="A1717" i="1" s="1"/>
  <c r="A1723" i="1" s="1"/>
  <c r="A1729" i="1" s="1"/>
  <c r="A1735" i="1" s="1"/>
  <c r="A1741" i="1" s="1"/>
  <c r="A1747" i="1" s="1"/>
  <c r="A1753" i="1" s="1"/>
  <c r="A1759" i="1" s="1"/>
  <c r="A1765" i="1" s="1"/>
  <c r="A1771" i="1" s="1"/>
  <c r="A1777" i="1" s="1"/>
  <c r="A1783" i="1" s="1"/>
  <c r="A1789" i="1" s="1"/>
  <c r="A1795" i="1" s="1"/>
  <c r="A1801" i="1" s="1"/>
  <c r="A1807" i="1" s="1"/>
  <c r="A1813" i="1" s="1"/>
  <c r="A1819" i="1" s="1"/>
  <c r="A1825" i="1" s="1"/>
  <c r="A1831" i="1" s="1"/>
  <c r="A1837" i="1" s="1"/>
  <c r="A1843" i="1" s="1"/>
  <c r="A1849" i="1" s="1"/>
  <c r="A1855" i="1" s="1"/>
  <c r="A1861" i="1" s="1"/>
  <c r="A1867" i="1" s="1"/>
  <c r="A1873" i="1" s="1"/>
  <c r="A1879" i="1" s="1"/>
  <c r="A1885" i="1" s="1"/>
  <c r="A1891" i="1" s="1"/>
  <c r="A1897" i="1" s="1"/>
  <c r="A1903" i="1" s="1"/>
  <c r="A1909" i="1" s="1"/>
  <c r="A1915" i="1" s="1"/>
  <c r="A1921" i="1" s="1"/>
  <c r="A1927" i="1" s="1"/>
  <c r="A1933" i="1" s="1"/>
  <c r="A1939" i="1" s="1"/>
  <c r="A1945" i="1" s="1"/>
  <c r="A1951" i="1" s="1"/>
  <c r="A1957" i="1" s="1"/>
  <c r="A1963" i="1" s="1"/>
  <c r="A1969" i="1" s="1"/>
  <c r="A1975" i="1" s="1"/>
  <c r="A1981" i="1" s="1"/>
  <c r="A1987" i="1" s="1"/>
  <c r="A1993" i="1" s="1"/>
  <c r="A1999" i="1" s="1"/>
  <c r="A2005" i="1" s="1"/>
  <c r="A2011" i="1" s="1"/>
  <c r="A2017" i="1" s="1"/>
  <c r="A2023" i="1" s="1"/>
  <c r="A2029" i="1" s="1"/>
  <c r="A2035" i="1" s="1"/>
  <c r="A2041" i="1" s="1"/>
  <c r="A2047" i="1" s="1"/>
  <c r="A2053" i="1" s="1"/>
  <c r="A2059" i="1" s="1"/>
  <c r="A2065" i="1" s="1"/>
  <c r="A2071" i="1" s="1"/>
  <c r="A2077" i="1" s="1"/>
  <c r="A2083" i="1" s="1"/>
  <c r="A2089" i="1" s="1"/>
  <c r="A2095" i="1" s="1"/>
  <c r="A2101" i="1" s="1"/>
  <c r="A2107" i="1" s="1"/>
  <c r="A2113" i="1" s="1"/>
  <c r="A2119" i="1" s="1"/>
  <c r="A2125" i="1" s="1"/>
  <c r="A2131" i="1" s="1"/>
  <c r="A2137" i="1" s="1"/>
  <c r="A2143" i="1" s="1"/>
  <c r="A2149" i="1" s="1"/>
  <c r="A2155" i="1" s="1"/>
  <c r="A2161" i="1" s="1"/>
  <c r="A2167" i="1" s="1"/>
  <c r="A2173" i="1" s="1"/>
  <c r="A2179" i="1" s="1"/>
  <c r="A2185" i="1" s="1"/>
  <c r="A2191" i="1" s="1"/>
  <c r="A2197" i="1" s="1"/>
  <c r="A2203" i="1" s="1"/>
  <c r="A2209" i="1" s="1"/>
  <c r="A2215" i="1" s="1"/>
  <c r="A2221" i="1" s="1"/>
  <c r="A2227" i="1" s="1"/>
  <c r="A2233" i="1" s="1"/>
  <c r="A2239" i="1" s="1"/>
  <c r="A2245" i="1" s="1"/>
  <c r="A2251" i="1" s="1"/>
  <c r="A2257" i="1" s="1"/>
  <c r="A2263" i="1" s="1"/>
  <c r="A2269" i="1" s="1"/>
  <c r="A2275" i="1" s="1"/>
  <c r="A2281" i="1" s="1"/>
  <c r="A2287" i="1" s="1"/>
  <c r="A2293" i="1" s="1"/>
  <c r="A2299" i="1" s="1"/>
  <c r="A2305" i="1" s="1"/>
  <c r="A2311" i="1" s="1"/>
  <c r="A2317" i="1" s="1"/>
  <c r="A2323" i="1" s="1"/>
  <c r="A2329" i="1" s="1"/>
  <c r="A2335" i="1" s="1"/>
  <c r="A2341" i="1" s="1"/>
  <c r="A2347" i="1" s="1"/>
  <c r="A2353" i="1" s="1"/>
  <c r="A2359" i="1" s="1"/>
  <c r="A2365" i="1" s="1"/>
  <c r="A2371" i="1" s="1"/>
  <c r="A2377" i="1" s="1"/>
  <c r="A2383" i="1" s="1"/>
  <c r="A2389" i="1" s="1"/>
  <c r="A2395" i="1" s="1"/>
  <c r="A2401" i="1" s="1"/>
  <c r="A2407" i="1" s="1"/>
  <c r="A2413" i="1" s="1"/>
  <c r="A2419" i="1" s="1"/>
  <c r="A2425" i="1" s="1"/>
  <c r="A2431" i="1" s="1"/>
  <c r="A2437" i="1" s="1"/>
  <c r="A2443" i="1" s="1"/>
  <c r="A2449" i="1" s="1"/>
  <c r="A2455" i="1" s="1"/>
  <c r="A2461" i="1" s="1"/>
  <c r="A2467" i="1" s="1"/>
  <c r="A2473" i="1" s="1"/>
  <c r="A2479" i="1" s="1"/>
  <c r="A2485" i="1" s="1"/>
  <c r="A2491" i="1" s="1"/>
  <c r="A2497" i="1" s="1"/>
  <c r="A2503" i="1" s="1"/>
  <c r="A2509" i="1" s="1"/>
  <c r="A2515" i="1" s="1"/>
  <c r="A2521" i="1" s="1"/>
  <c r="A2527" i="1" s="1"/>
  <c r="A2533" i="1" s="1"/>
  <c r="A2539" i="1" s="1"/>
  <c r="A2545" i="1" s="1"/>
  <c r="A2551" i="1" s="1"/>
  <c r="A2557" i="1" s="1"/>
  <c r="A2563" i="1" s="1"/>
  <c r="A2569" i="1" s="1"/>
  <c r="A2575" i="1" s="1"/>
  <c r="A2581" i="1" s="1"/>
  <c r="A2587" i="1" s="1"/>
  <c r="A2593" i="1" s="1"/>
  <c r="A2599" i="1" s="1"/>
  <c r="A2605" i="1" s="1"/>
  <c r="A2611" i="1" s="1"/>
  <c r="A2617" i="1" s="1"/>
  <c r="A2623" i="1" s="1"/>
  <c r="A2629" i="1" s="1"/>
  <c r="A2635" i="1" s="1"/>
  <c r="A2641" i="1" s="1"/>
  <c r="A2647" i="1" s="1"/>
  <c r="A2653" i="1" s="1"/>
  <c r="A2659" i="1" s="1"/>
  <c r="A2665" i="1" s="1"/>
  <c r="A2671" i="1" s="1"/>
  <c r="A2677" i="1" s="1"/>
  <c r="A2683" i="1" s="1"/>
  <c r="A2689" i="1" s="1"/>
  <c r="A2695" i="1" s="1"/>
  <c r="A2701" i="1" s="1"/>
  <c r="A2707" i="1" s="1"/>
  <c r="A2713" i="1" s="1"/>
  <c r="A2719" i="1" s="1"/>
  <c r="A2725" i="1" s="1"/>
  <c r="A2731" i="1" s="1"/>
  <c r="A2737" i="1" s="1"/>
  <c r="A2743" i="1" s="1"/>
  <c r="A2749" i="1" s="1"/>
  <c r="A2755" i="1" s="1"/>
  <c r="A2761" i="1" s="1"/>
  <c r="A2767" i="1" s="1"/>
  <c r="A2773" i="1" s="1"/>
  <c r="A2779" i="1" s="1"/>
  <c r="A2785" i="1" s="1"/>
  <c r="A2791" i="1" s="1"/>
  <c r="A2797" i="1" s="1"/>
  <c r="A2803" i="1" s="1"/>
  <c r="A2809" i="1" s="1"/>
  <c r="A2815" i="1" s="1"/>
  <c r="A2821" i="1" s="1"/>
  <c r="A2827" i="1" s="1"/>
  <c r="A2833" i="1" s="1"/>
  <c r="A2839" i="1" s="1"/>
  <c r="A2845" i="1" s="1"/>
  <c r="A2851" i="1" s="1"/>
  <c r="A2857" i="1" s="1"/>
  <c r="A2863" i="1" s="1"/>
  <c r="A2869" i="1" s="1"/>
  <c r="A2875" i="1" s="1"/>
  <c r="A2881" i="1" s="1"/>
  <c r="A2887" i="1" s="1"/>
  <c r="A2893" i="1" s="1"/>
  <c r="A2899" i="1" s="1"/>
  <c r="A2905" i="1" s="1"/>
  <c r="A2911" i="1" s="1"/>
  <c r="A2917" i="1" s="1"/>
  <c r="A2923" i="1" s="1"/>
  <c r="A2929" i="1" s="1"/>
  <c r="A2935" i="1" s="1"/>
  <c r="A2941" i="1" s="1"/>
  <c r="A2947" i="1" s="1"/>
  <c r="A2953" i="1" s="1"/>
  <c r="A2959" i="1" s="1"/>
  <c r="A2965" i="1" s="1"/>
  <c r="A2971" i="1" s="1"/>
  <c r="A2977" i="1" s="1"/>
  <c r="A2983" i="1" s="1"/>
  <c r="A2989" i="1" s="1"/>
  <c r="A2995" i="1" s="1"/>
  <c r="A3001" i="1" s="1"/>
  <c r="A3007" i="1" s="1"/>
  <c r="A3013" i="1" s="1"/>
  <c r="A3019" i="1" s="1"/>
  <c r="A3025" i="1" s="1"/>
  <c r="A3031" i="1" s="1"/>
  <c r="A3037" i="1" s="1"/>
  <c r="A3043" i="1" s="1"/>
  <c r="A3049" i="1" s="1"/>
  <c r="A3055" i="1" s="1"/>
  <c r="A3061" i="1" s="1"/>
  <c r="A3067" i="1" s="1"/>
  <c r="A3073" i="1" s="1"/>
  <c r="A3079" i="1" s="1"/>
  <c r="A3085" i="1" s="1"/>
  <c r="A3091" i="1" s="1"/>
  <c r="A3097" i="1" s="1"/>
  <c r="A3103" i="1" s="1"/>
  <c r="A3109" i="1" s="1"/>
  <c r="A3115" i="1" s="1"/>
  <c r="A3121" i="1" s="1"/>
  <c r="A3127" i="1" s="1"/>
  <c r="A3133" i="1" s="1"/>
  <c r="A3139" i="1" s="1"/>
  <c r="A3145" i="1" s="1"/>
  <c r="A3151" i="1" s="1"/>
  <c r="A3157" i="1" s="1"/>
  <c r="A3163" i="1" s="1"/>
  <c r="A3169" i="1" s="1"/>
  <c r="A3175" i="1" s="1"/>
  <c r="A3181" i="1" s="1"/>
  <c r="A3187" i="1" s="1"/>
  <c r="A3193" i="1" s="1"/>
  <c r="A3199" i="1" s="1"/>
  <c r="A3205" i="1" s="1"/>
  <c r="A3211" i="1" s="1"/>
  <c r="A3217" i="1" s="1"/>
  <c r="A3223" i="1" s="1"/>
  <c r="A3229" i="1" s="1"/>
  <c r="A3235" i="1" s="1"/>
  <c r="A3241" i="1" s="1"/>
  <c r="A3247" i="1" s="1"/>
  <c r="A3253" i="1" s="1"/>
  <c r="A3259" i="1" s="1"/>
  <c r="A3265" i="1" s="1"/>
  <c r="A3271" i="1" s="1"/>
  <c r="A3277" i="1" s="1"/>
  <c r="A3283" i="1" s="1"/>
  <c r="A3289" i="1" s="1"/>
  <c r="A3295" i="1" s="1"/>
  <c r="A3301" i="1" s="1"/>
  <c r="A3307" i="1" s="1"/>
  <c r="A3313" i="1" s="1"/>
  <c r="A3319" i="1" s="1"/>
  <c r="A3325" i="1" s="1"/>
  <c r="A3331" i="1" s="1"/>
  <c r="A3337" i="1" s="1"/>
  <c r="A3343" i="1" s="1"/>
  <c r="A3349" i="1" s="1"/>
  <c r="A3355" i="1" s="1"/>
  <c r="A3361" i="1" s="1"/>
  <c r="A3367" i="1" s="1"/>
  <c r="A3373" i="1" s="1"/>
  <c r="A3379" i="1" s="1"/>
  <c r="A3385" i="1" s="1"/>
  <c r="A3391" i="1" s="1"/>
  <c r="A3397" i="1" s="1"/>
  <c r="A3403" i="1" s="1"/>
  <c r="A3409" i="1" s="1"/>
  <c r="A3415" i="1" s="1"/>
  <c r="A3421" i="1" s="1"/>
  <c r="A3427" i="1" s="1"/>
  <c r="A3433" i="1" s="1"/>
  <c r="A3439" i="1" s="1"/>
  <c r="A3445" i="1" s="1"/>
  <c r="A3451" i="1" s="1"/>
  <c r="A3457" i="1" s="1"/>
  <c r="A3463" i="1" s="1"/>
  <c r="A3469" i="1" s="1"/>
  <c r="A3475" i="1" s="1"/>
  <c r="A3481" i="1" s="1"/>
  <c r="A3487" i="1" s="1"/>
  <c r="A3493" i="1" s="1"/>
  <c r="A3499" i="1" s="1"/>
  <c r="A3505" i="1" s="1"/>
  <c r="A3511" i="1" s="1"/>
  <c r="A3517" i="1" s="1"/>
  <c r="A3523" i="1" s="1"/>
  <c r="A3529" i="1" s="1"/>
  <c r="A3535" i="1" s="1"/>
  <c r="A3541" i="1" s="1"/>
  <c r="A3547" i="1" s="1"/>
  <c r="A3553" i="1" s="1"/>
  <c r="A3559" i="1" s="1"/>
  <c r="A3565" i="1" s="1"/>
  <c r="A3571" i="1" s="1"/>
  <c r="A3577" i="1" s="1"/>
  <c r="A3583" i="1" s="1"/>
  <c r="A3589" i="1" s="1"/>
  <c r="A3595" i="1" s="1"/>
  <c r="A3601" i="1" s="1"/>
  <c r="A3607" i="1" s="1"/>
  <c r="A3613" i="1" s="1"/>
  <c r="A3619" i="1" s="1"/>
  <c r="A3625" i="1" s="1"/>
  <c r="A3631" i="1" s="1"/>
  <c r="A3637" i="1" s="1"/>
  <c r="A3643" i="1" s="1"/>
  <c r="A3649" i="1" s="1"/>
  <c r="A3655" i="1" s="1"/>
  <c r="A3661" i="1" s="1"/>
  <c r="A3667" i="1" s="1"/>
  <c r="A3673" i="1" s="1"/>
  <c r="A3679" i="1" s="1"/>
  <c r="A3685" i="1" s="1"/>
  <c r="A3691" i="1" s="1"/>
  <c r="A3697" i="1" s="1"/>
  <c r="A3703" i="1" s="1"/>
  <c r="A3709" i="1" s="1"/>
  <c r="A3715" i="1" s="1"/>
  <c r="A3721" i="1" s="1"/>
  <c r="A3727" i="1" s="1"/>
  <c r="A3733" i="1" s="1"/>
  <c r="A3739" i="1" s="1"/>
  <c r="A3745" i="1" s="1"/>
  <c r="A3751" i="1" s="1"/>
  <c r="A3757" i="1" s="1"/>
  <c r="A3763" i="1" s="1"/>
  <c r="A3769" i="1" s="1"/>
  <c r="A3775" i="1" s="1"/>
  <c r="A3781" i="1" s="1"/>
  <c r="A3787" i="1" s="1"/>
  <c r="A3793" i="1" s="1"/>
  <c r="A3799" i="1" s="1"/>
  <c r="A3805" i="1" s="1"/>
  <c r="A3811" i="1" s="1"/>
  <c r="A3817" i="1" s="1"/>
  <c r="A3823" i="1" s="1"/>
  <c r="A3829" i="1" s="1"/>
  <c r="A3835" i="1" s="1"/>
  <c r="A3841" i="1" s="1"/>
  <c r="A3847" i="1" s="1"/>
  <c r="A3853" i="1" s="1"/>
  <c r="A3859" i="1" s="1"/>
  <c r="A3865" i="1" s="1"/>
  <c r="A3871" i="1" s="1"/>
  <c r="A3877" i="1" s="1"/>
  <c r="A3883" i="1" s="1"/>
  <c r="A3889" i="1" s="1"/>
  <c r="A3895" i="1" s="1"/>
  <c r="A3901" i="1" s="1"/>
  <c r="A3907" i="1" s="1"/>
  <c r="A3913" i="1" s="1"/>
  <c r="A3919" i="1" s="1"/>
  <c r="A3925" i="1" s="1"/>
  <c r="A3931" i="1" s="1"/>
  <c r="A3937" i="1" s="1"/>
  <c r="A3943" i="1" s="1"/>
  <c r="A3949" i="1" s="1"/>
  <c r="A3955" i="1" s="1"/>
  <c r="A3961" i="1" s="1"/>
  <c r="A3967" i="1" s="1"/>
  <c r="A3973" i="1" s="1"/>
  <c r="A3979" i="1" s="1"/>
  <c r="A3985" i="1" s="1"/>
  <c r="A3991" i="1" s="1"/>
  <c r="A3997" i="1" s="1"/>
  <c r="A4003" i="1" s="1"/>
  <c r="A4009" i="1" s="1"/>
  <c r="A4015" i="1" s="1"/>
  <c r="A4021" i="1" s="1"/>
  <c r="A4027" i="1" s="1"/>
  <c r="A4033" i="1" s="1"/>
  <c r="A4039" i="1" s="1"/>
  <c r="A4045" i="1" s="1"/>
  <c r="A4051" i="1" s="1"/>
  <c r="A4057" i="1" s="1"/>
  <c r="A4063" i="1" s="1"/>
  <c r="A4069" i="1" s="1"/>
  <c r="A4075" i="1" s="1"/>
  <c r="A4081" i="1" s="1"/>
  <c r="A4087" i="1" s="1"/>
  <c r="A4093" i="1" s="1"/>
  <c r="A4099" i="1" s="1"/>
  <c r="A4105" i="1" s="1"/>
  <c r="A4111" i="1" s="1"/>
  <c r="A4117" i="1" s="1"/>
  <c r="A4123" i="1" s="1"/>
  <c r="A4129" i="1" s="1"/>
  <c r="A4135" i="1" s="1"/>
  <c r="A4141" i="1" s="1"/>
  <c r="A4147" i="1" s="1"/>
  <c r="A4153" i="1" s="1"/>
  <c r="A4159" i="1" s="1"/>
  <c r="A4165" i="1" s="1"/>
  <c r="A4171" i="1" s="1"/>
  <c r="A4177" i="1" s="1"/>
  <c r="A4183" i="1" s="1"/>
  <c r="A4189" i="1" s="1"/>
  <c r="A4195" i="1" s="1"/>
  <c r="A4201" i="1" s="1"/>
  <c r="A4207" i="1" s="1"/>
  <c r="A4213" i="1" s="1"/>
  <c r="A4219" i="1" s="1"/>
  <c r="A4225" i="1" s="1"/>
  <c r="A4231" i="1" s="1"/>
  <c r="A4237" i="1" s="1"/>
  <c r="A4243" i="1" s="1"/>
  <c r="A4249" i="1" s="1"/>
  <c r="A4255" i="1" s="1"/>
  <c r="A4261" i="1" s="1"/>
  <c r="A4267" i="1" s="1"/>
  <c r="A4273" i="1" s="1"/>
  <c r="A4279" i="1" s="1"/>
  <c r="A4285" i="1" s="1"/>
  <c r="A4291" i="1" s="1"/>
  <c r="A4297" i="1" s="1"/>
  <c r="A4303" i="1" s="1"/>
  <c r="A4309" i="1" s="1"/>
  <c r="A4315" i="1" s="1"/>
  <c r="A4321" i="1" s="1"/>
  <c r="A4327" i="1" s="1"/>
  <c r="A4333" i="1" s="1"/>
  <c r="A4339" i="1" s="1"/>
  <c r="A4345" i="1" s="1"/>
  <c r="A4351" i="1" s="1"/>
  <c r="A4357" i="1" s="1"/>
  <c r="A4363" i="1" s="1"/>
  <c r="A4369" i="1" s="1"/>
  <c r="A4375" i="1" s="1"/>
  <c r="A4381" i="1" s="1"/>
  <c r="A4387" i="1" s="1"/>
  <c r="A4393" i="1" s="1"/>
  <c r="A4399" i="1" s="1"/>
  <c r="A4405" i="1" s="1"/>
  <c r="A4411" i="1" s="1"/>
  <c r="A4417" i="1" s="1"/>
  <c r="A4423" i="1" s="1"/>
  <c r="A4429" i="1" s="1"/>
  <c r="A4435" i="1" s="1"/>
  <c r="A4441" i="1" s="1"/>
  <c r="A4447" i="1" s="1"/>
  <c r="A4453" i="1" s="1"/>
  <c r="A4459" i="1" s="1"/>
  <c r="A4465" i="1" s="1"/>
  <c r="A4471" i="1" s="1"/>
  <c r="A4477" i="1" s="1"/>
  <c r="A4483" i="1" s="1"/>
  <c r="A4489" i="1" s="1"/>
  <c r="A4495" i="1" s="1"/>
  <c r="A4501" i="1" s="1"/>
  <c r="A4507" i="1" s="1"/>
  <c r="A4513" i="1" s="1"/>
  <c r="A4519" i="1" s="1"/>
  <c r="A4525" i="1" s="1"/>
  <c r="A4531" i="1" s="1"/>
  <c r="A4537" i="1" s="1"/>
  <c r="A4543" i="1" s="1"/>
  <c r="A4549" i="1" s="1"/>
  <c r="A4555" i="1" s="1"/>
  <c r="A4561" i="1" s="1"/>
  <c r="A4567" i="1" s="1"/>
  <c r="A4573" i="1" s="1"/>
  <c r="A4579" i="1" s="1"/>
  <c r="A4585" i="1" s="1"/>
  <c r="A4591" i="1" s="1"/>
  <c r="A4597" i="1" s="1"/>
  <c r="A4603" i="1" s="1"/>
  <c r="A4609" i="1" s="1"/>
  <c r="A4615" i="1" s="1"/>
  <c r="A4621" i="1" s="1"/>
  <c r="A4627" i="1" s="1"/>
  <c r="A4633" i="1" s="1"/>
  <c r="A4639" i="1" s="1"/>
  <c r="A4645" i="1" s="1"/>
  <c r="A4651" i="1" s="1"/>
  <c r="A4657" i="1" s="1"/>
  <c r="A4663" i="1" s="1"/>
  <c r="A4669" i="1" s="1"/>
  <c r="A4675" i="1" s="1"/>
  <c r="A4681" i="1" s="1"/>
  <c r="A4687" i="1" s="1"/>
  <c r="A4693" i="1" s="1"/>
  <c r="A4699" i="1" s="1"/>
  <c r="A4705" i="1" s="1"/>
  <c r="A4711" i="1" s="1"/>
  <c r="A4717" i="1" s="1"/>
  <c r="A4723" i="1" s="1"/>
  <c r="A4729" i="1" s="1"/>
  <c r="A4735" i="1" s="1"/>
  <c r="A4741" i="1" s="1"/>
  <c r="A4747" i="1" s="1"/>
  <c r="A4753" i="1" s="1"/>
  <c r="A4759" i="1" s="1"/>
  <c r="A4765" i="1" s="1"/>
  <c r="A4771" i="1" s="1"/>
  <c r="A4777" i="1" s="1"/>
  <c r="A4783" i="1" s="1"/>
  <c r="A4789" i="1" s="1"/>
  <c r="A4795" i="1" s="1"/>
  <c r="A4801" i="1" s="1"/>
  <c r="A4807" i="1" s="1"/>
  <c r="A4813" i="1" s="1"/>
  <c r="A4819" i="1" s="1"/>
  <c r="A4825" i="1" s="1"/>
  <c r="A4831" i="1" s="1"/>
  <c r="A4837" i="1" s="1"/>
  <c r="A4843" i="1" s="1"/>
  <c r="A4849" i="1" s="1"/>
  <c r="A4855" i="1" s="1"/>
  <c r="A4861" i="1" s="1"/>
  <c r="A4867" i="1" s="1"/>
  <c r="A4873" i="1" s="1"/>
  <c r="A4879" i="1" s="1"/>
  <c r="A4885" i="1" s="1"/>
  <c r="A4891" i="1" s="1"/>
  <c r="A4897" i="1" s="1"/>
  <c r="A4903" i="1" s="1"/>
  <c r="A4909" i="1" s="1"/>
  <c r="A4915" i="1" s="1"/>
  <c r="A4921" i="1" s="1"/>
  <c r="A4927" i="1" s="1"/>
  <c r="A4933" i="1" s="1"/>
  <c r="A4939" i="1" s="1"/>
  <c r="A4945" i="1" s="1"/>
  <c r="A4951" i="1" s="1"/>
  <c r="A4957" i="1" s="1"/>
  <c r="A4963" i="1" s="1"/>
  <c r="A4969" i="1" s="1"/>
  <c r="A4975" i="1" s="1"/>
  <c r="A4981" i="1" s="1"/>
  <c r="A4987" i="1" s="1"/>
  <c r="A4993" i="1" s="1"/>
  <c r="A4999" i="1" s="1"/>
  <c r="A5005" i="1" s="1"/>
  <c r="A5011" i="1" s="1"/>
  <c r="A5017" i="1" s="1"/>
  <c r="A5023" i="1" s="1"/>
  <c r="A5029" i="1" s="1"/>
  <c r="A5035" i="1" s="1"/>
  <c r="A5041" i="1" s="1"/>
  <c r="A5047" i="1" s="1"/>
  <c r="A5053" i="1" s="1"/>
  <c r="A5059" i="1" s="1"/>
  <c r="A5065" i="1" s="1"/>
  <c r="A5071" i="1" s="1"/>
  <c r="A5077" i="1" s="1"/>
  <c r="A5083" i="1" s="1"/>
  <c r="A5089" i="1" s="1"/>
  <c r="A5095" i="1" s="1"/>
  <c r="A5101" i="1" s="1"/>
  <c r="A5107" i="1" s="1"/>
  <c r="A5113" i="1" s="1"/>
  <c r="A5119" i="1" s="1"/>
  <c r="A5125" i="1" s="1"/>
  <c r="A5131" i="1" s="1"/>
  <c r="A5137" i="1" s="1"/>
  <c r="A5143" i="1" s="1"/>
  <c r="A5149" i="1" s="1"/>
  <c r="A5155" i="1" s="1"/>
  <c r="A5161" i="1" s="1"/>
  <c r="A5167" i="1" s="1"/>
  <c r="A5173" i="1" s="1"/>
  <c r="A5179" i="1" s="1"/>
  <c r="A5185" i="1" s="1"/>
  <c r="A5191" i="1" s="1"/>
  <c r="A5197" i="1" s="1"/>
  <c r="A5203" i="1" s="1"/>
  <c r="A5209" i="1" s="1"/>
  <c r="A5215" i="1" s="1"/>
  <c r="A5221" i="1" s="1"/>
  <c r="A5227" i="1" s="1"/>
  <c r="A5233" i="1" s="1"/>
  <c r="A5239" i="1" s="1"/>
  <c r="A5245" i="1" s="1"/>
  <c r="A5251" i="1" s="1"/>
  <c r="A5257" i="1" s="1"/>
  <c r="A5263" i="1" s="1"/>
  <c r="A5269" i="1" s="1"/>
  <c r="A5275" i="1" s="1"/>
  <c r="A5281" i="1" s="1"/>
  <c r="A5287" i="1" s="1"/>
  <c r="A5293" i="1" s="1"/>
  <c r="A5299" i="1" s="1"/>
  <c r="A5305" i="1" s="1"/>
  <c r="A5311" i="1" s="1"/>
  <c r="A5317" i="1" s="1"/>
  <c r="A5323" i="1" s="1"/>
  <c r="A5329" i="1" s="1"/>
  <c r="A5335" i="1" s="1"/>
  <c r="A5341" i="1" s="1"/>
  <c r="A5347" i="1" s="1"/>
  <c r="A5353" i="1" s="1"/>
  <c r="A5359" i="1" s="1"/>
  <c r="A5365" i="1" s="1"/>
  <c r="A5371" i="1" s="1"/>
  <c r="A5377" i="1" s="1"/>
  <c r="A5383" i="1" s="1"/>
  <c r="A5389" i="1" s="1"/>
  <c r="A5395" i="1" s="1"/>
  <c r="A5401" i="1" s="1"/>
  <c r="A5407" i="1" s="1"/>
  <c r="A5413" i="1" s="1"/>
  <c r="A5419" i="1" s="1"/>
  <c r="A5425" i="1" s="1"/>
  <c r="A5431" i="1" s="1"/>
  <c r="A5437" i="1" s="1"/>
  <c r="A5443" i="1" s="1"/>
  <c r="A5449" i="1" s="1"/>
  <c r="A5455" i="1" s="1"/>
  <c r="A5461" i="1" s="1"/>
  <c r="A5467" i="1" s="1"/>
  <c r="A5473" i="1" s="1"/>
  <c r="A5479" i="1" s="1"/>
  <c r="A5485" i="1" s="1"/>
  <c r="A5491" i="1" s="1"/>
  <c r="A5497" i="1" s="1"/>
  <c r="A5503" i="1" s="1"/>
  <c r="A5509" i="1" s="1"/>
  <c r="A5515" i="1" s="1"/>
  <c r="A5521" i="1" s="1"/>
  <c r="A5527" i="1" s="1"/>
  <c r="A5533" i="1" s="1"/>
  <c r="A5539" i="1" s="1"/>
  <c r="A5545" i="1" s="1"/>
  <c r="A5551" i="1" s="1"/>
  <c r="A5557" i="1" s="1"/>
  <c r="A5563" i="1" s="1"/>
  <c r="A5569" i="1" s="1"/>
  <c r="A5575" i="1" s="1"/>
  <c r="A5581" i="1" s="1"/>
  <c r="A5587" i="1" s="1"/>
  <c r="A5593" i="1" s="1"/>
  <c r="A5599" i="1" s="1"/>
  <c r="A5605" i="1" s="1"/>
  <c r="A5611" i="1" s="1"/>
  <c r="A5617" i="1" s="1"/>
  <c r="A5623" i="1" s="1"/>
  <c r="A5629" i="1" s="1"/>
  <c r="A5635" i="1" s="1"/>
  <c r="A5641" i="1" s="1"/>
  <c r="A5647" i="1" s="1"/>
  <c r="A5653" i="1" s="1"/>
  <c r="A5659" i="1" s="1"/>
  <c r="A5665" i="1" s="1"/>
  <c r="A5671" i="1" s="1"/>
  <c r="A5677" i="1" s="1"/>
  <c r="A5683" i="1" s="1"/>
  <c r="A5689" i="1" s="1"/>
  <c r="A5695" i="1" s="1"/>
  <c r="A5701" i="1" s="1"/>
  <c r="A5707" i="1" s="1"/>
  <c r="A5713" i="1" s="1"/>
  <c r="A5719" i="1" s="1"/>
  <c r="A5725" i="1" s="1"/>
  <c r="A5731" i="1" s="1"/>
  <c r="A5737" i="1" s="1"/>
  <c r="A5743" i="1" s="1"/>
  <c r="A5749" i="1" s="1"/>
  <c r="A5755" i="1" s="1"/>
  <c r="A5761" i="1" s="1"/>
  <c r="A5767" i="1" s="1"/>
  <c r="A5773" i="1" s="1"/>
  <c r="A5779" i="1" s="1"/>
  <c r="A5785" i="1" s="1"/>
  <c r="A5791" i="1" s="1"/>
  <c r="A5797" i="1" s="1"/>
  <c r="A5803" i="1" s="1"/>
  <c r="A5809" i="1" s="1"/>
  <c r="A5815" i="1" s="1"/>
  <c r="A5821" i="1" s="1"/>
  <c r="A5827" i="1" s="1"/>
  <c r="A5833" i="1" s="1"/>
  <c r="A5839" i="1" s="1"/>
  <c r="A5845" i="1" s="1"/>
  <c r="A5851" i="1" s="1"/>
  <c r="A5857" i="1" s="1"/>
  <c r="A5863" i="1" s="1"/>
  <c r="A5869" i="1" s="1"/>
  <c r="A5875" i="1" s="1"/>
  <c r="A5881" i="1" s="1"/>
  <c r="A5887" i="1" s="1"/>
  <c r="A5893" i="1" s="1"/>
  <c r="A5899" i="1" s="1"/>
  <c r="A5905" i="1" s="1"/>
  <c r="A5911" i="1" s="1"/>
  <c r="A5917" i="1" s="1"/>
  <c r="A5923" i="1" s="1"/>
  <c r="A5929" i="1" s="1"/>
  <c r="A5935" i="1" s="1"/>
  <c r="A5941" i="1" s="1"/>
  <c r="A5947" i="1" s="1"/>
  <c r="A5953" i="1" s="1"/>
  <c r="A5959" i="1" s="1"/>
  <c r="A5965" i="1" s="1"/>
  <c r="A5971" i="1" s="1"/>
  <c r="A5977" i="1" s="1"/>
  <c r="A5983" i="1" s="1"/>
  <c r="A5989" i="1" s="1"/>
  <c r="A5995" i="1" s="1"/>
  <c r="A6001" i="1" s="1"/>
  <c r="A6007" i="1" s="1"/>
  <c r="A6013" i="1" s="1"/>
  <c r="A6019" i="1" s="1"/>
  <c r="A6025" i="1" s="1"/>
  <c r="A6031" i="1" s="1"/>
  <c r="A6037" i="1" s="1"/>
  <c r="A6043" i="1" s="1"/>
  <c r="A6049" i="1" s="1"/>
  <c r="A6055" i="1" s="1"/>
  <c r="A6061" i="1" s="1"/>
  <c r="A6067" i="1" s="1"/>
  <c r="A6073" i="1" s="1"/>
  <c r="A6079" i="1" s="1"/>
  <c r="A6085" i="1" s="1"/>
  <c r="A6091" i="1" s="1"/>
  <c r="A6097" i="1" s="1"/>
  <c r="A6103" i="1" s="1"/>
  <c r="A6109" i="1" s="1"/>
  <c r="A6115" i="1" s="1"/>
  <c r="A6121" i="1" s="1"/>
  <c r="A6127" i="1" s="1"/>
  <c r="A6133" i="1" s="1"/>
  <c r="A6139" i="1" s="1"/>
  <c r="A6145" i="1" s="1"/>
  <c r="A6151" i="1" s="1"/>
  <c r="A6157" i="1" s="1"/>
  <c r="A6163" i="1" s="1"/>
  <c r="A6169" i="1" s="1"/>
  <c r="A6175" i="1" s="1"/>
  <c r="A6181" i="1" s="1"/>
  <c r="A6187" i="1" s="1"/>
  <c r="A6193" i="1" s="1"/>
  <c r="A6199" i="1" s="1"/>
  <c r="A6205" i="1" s="1"/>
  <c r="A6211" i="1" s="1"/>
  <c r="A6217" i="1" s="1"/>
  <c r="A6223" i="1" s="1"/>
  <c r="A6229" i="1" s="1"/>
  <c r="A6235" i="1" s="1"/>
  <c r="A6241" i="1" s="1"/>
  <c r="A6247" i="1" s="1"/>
  <c r="A6253" i="1" s="1"/>
  <c r="A6259" i="1" s="1"/>
  <c r="A6265" i="1" s="1"/>
  <c r="A6271" i="1" s="1"/>
  <c r="A6277" i="1" s="1"/>
  <c r="A6283" i="1" s="1"/>
  <c r="A6289" i="1" s="1"/>
  <c r="A6295" i="1" s="1"/>
  <c r="A6301" i="1" s="1"/>
  <c r="A6307" i="1" s="1"/>
  <c r="B18" i="1"/>
  <c r="B24" i="1" s="1"/>
  <c r="B30" i="1" s="1"/>
  <c r="B36" i="1" s="1"/>
  <c r="B42" i="1" s="1"/>
  <c r="B48" i="1" s="1"/>
  <c r="B54" i="1" s="1"/>
  <c r="B60" i="1" s="1"/>
  <c r="B66" i="1" s="1"/>
  <c r="B72" i="1" s="1"/>
  <c r="B78" i="1" s="1"/>
  <c r="B84" i="1" s="1"/>
  <c r="B90" i="1" s="1"/>
  <c r="B96" i="1" s="1"/>
  <c r="B102" i="1" s="1"/>
  <c r="B108" i="1" s="1"/>
  <c r="B114" i="1" s="1"/>
  <c r="B120" i="1" s="1"/>
  <c r="B126" i="1" s="1"/>
  <c r="B132" i="1" s="1"/>
  <c r="B138" i="1" s="1"/>
  <c r="B144" i="1" s="1"/>
  <c r="B150" i="1" s="1"/>
  <c r="B156" i="1" s="1"/>
  <c r="B162" i="1" s="1"/>
  <c r="B168" i="1" s="1"/>
  <c r="B174" i="1" s="1"/>
  <c r="B180" i="1" s="1"/>
  <c r="B186" i="1" s="1"/>
  <c r="B192" i="1" s="1"/>
  <c r="B198" i="1" s="1"/>
  <c r="B204" i="1" s="1"/>
  <c r="B210" i="1" s="1"/>
  <c r="B216" i="1" s="1"/>
  <c r="B222" i="1" s="1"/>
  <c r="B228" i="1" s="1"/>
  <c r="B234" i="1" s="1"/>
  <c r="B240" i="1" s="1"/>
  <c r="B246" i="1" s="1"/>
  <c r="B252" i="1" s="1"/>
  <c r="B258" i="1" s="1"/>
  <c r="B264" i="1" s="1"/>
  <c r="B270" i="1" s="1"/>
  <c r="B276" i="1" s="1"/>
  <c r="B282" i="1" s="1"/>
  <c r="B288" i="1" s="1"/>
  <c r="B294" i="1" s="1"/>
  <c r="B300" i="1" s="1"/>
  <c r="B306" i="1" s="1"/>
  <c r="B312" i="1" s="1"/>
  <c r="B318" i="1" s="1"/>
  <c r="B324" i="1" s="1"/>
  <c r="B330" i="1" s="1"/>
  <c r="B336" i="1" s="1"/>
  <c r="B342" i="1" s="1"/>
  <c r="B348" i="1" s="1"/>
  <c r="B354" i="1" s="1"/>
  <c r="B360" i="1" s="1"/>
  <c r="B366" i="1" s="1"/>
  <c r="B372" i="1" s="1"/>
  <c r="B378" i="1" s="1"/>
  <c r="B384" i="1" s="1"/>
  <c r="B390" i="1" s="1"/>
  <c r="B396" i="1" s="1"/>
  <c r="B402" i="1" s="1"/>
  <c r="B408" i="1" s="1"/>
  <c r="B414" i="1" s="1"/>
  <c r="B420" i="1" s="1"/>
  <c r="B426" i="1" s="1"/>
  <c r="B432" i="1" s="1"/>
  <c r="B438" i="1" s="1"/>
  <c r="B444" i="1" s="1"/>
  <c r="B450" i="1" s="1"/>
  <c r="B456" i="1" s="1"/>
  <c r="B462" i="1" s="1"/>
  <c r="B468" i="1" s="1"/>
  <c r="B474" i="1" s="1"/>
  <c r="B480" i="1" s="1"/>
  <c r="B486" i="1" s="1"/>
  <c r="B492" i="1" s="1"/>
  <c r="B498" i="1" s="1"/>
  <c r="B504" i="1" s="1"/>
  <c r="B510" i="1" s="1"/>
  <c r="B516" i="1" s="1"/>
  <c r="B522" i="1" s="1"/>
  <c r="B528" i="1" s="1"/>
  <c r="B534" i="1" s="1"/>
  <c r="B540" i="1" s="1"/>
  <c r="B546" i="1" s="1"/>
  <c r="B552" i="1" s="1"/>
  <c r="B558" i="1" s="1"/>
  <c r="B564" i="1" s="1"/>
  <c r="B570" i="1" s="1"/>
  <c r="B576" i="1" s="1"/>
  <c r="B582" i="1" s="1"/>
  <c r="B588" i="1" s="1"/>
  <c r="B594" i="1" s="1"/>
  <c r="B600" i="1" s="1"/>
  <c r="B606" i="1" s="1"/>
  <c r="B612" i="1" s="1"/>
  <c r="B618" i="1" s="1"/>
  <c r="B624" i="1" s="1"/>
  <c r="B630" i="1" s="1"/>
  <c r="B636" i="1" s="1"/>
  <c r="B642" i="1" s="1"/>
  <c r="B648" i="1" s="1"/>
  <c r="B654" i="1" s="1"/>
  <c r="B660" i="1" s="1"/>
  <c r="B666" i="1" s="1"/>
  <c r="B672" i="1" s="1"/>
  <c r="B678" i="1" s="1"/>
  <c r="B684" i="1" s="1"/>
  <c r="B690" i="1" s="1"/>
  <c r="B696" i="1" s="1"/>
  <c r="B702" i="1" s="1"/>
  <c r="B708" i="1" s="1"/>
  <c r="B714" i="1" s="1"/>
  <c r="B720" i="1" s="1"/>
  <c r="B726" i="1" s="1"/>
  <c r="B732" i="1" s="1"/>
  <c r="B738" i="1" s="1"/>
  <c r="B744" i="1" s="1"/>
  <c r="B750" i="1" s="1"/>
  <c r="B756" i="1" s="1"/>
  <c r="B762" i="1" s="1"/>
  <c r="B768" i="1" s="1"/>
  <c r="B774" i="1" s="1"/>
  <c r="B780" i="1" s="1"/>
  <c r="B786" i="1" s="1"/>
  <c r="B792" i="1" s="1"/>
  <c r="B798" i="1" s="1"/>
  <c r="B804" i="1" s="1"/>
  <c r="B810" i="1" s="1"/>
  <c r="B816" i="1" s="1"/>
  <c r="B822" i="1" s="1"/>
  <c r="B828" i="1" s="1"/>
  <c r="B834" i="1" s="1"/>
  <c r="B840" i="1" s="1"/>
  <c r="B846" i="1" s="1"/>
  <c r="B852" i="1" s="1"/>
  <c r="B858" i="1" s="1"/>
  <c r="B864" i="1" s="1"/>
  <c r="B870" i="1" s="1"/>
  <c r="B876" i="1" s="1"/>
  <c r="B882" i="1" s="1"/>
  <c r="B888" i="1" s="1"/>
  <c r="B894" i="1" s="1"/>
  <c r="B900" i="1" s="1"/>
  <c r="B906" i="1" s="1"/>
  <c r="B912" i="1" s="1"/>
  <c r="B918" i="1" s="1"/>
  <c r="B924" i="1" s="1"/>
  <c r="B930" i="1" s="1"/>
  <c r="B936" i="1" s="1"/>
  <c r="B942" i="1" s="1"/>
  <c r="B948" i="1" s="1"/>
  <c r="B954" i="1" s="1"/>
  <c r="B960" i="1" s="1"/>
  <c r="B966" i="1" s="1"/>
  <c r="B972" i="1" s="1"/>
  <c r="B978" i="1" s="1"/>
  <c r="B984" i="1" s="1"/>
  <c r="B990" i="1" s="1"/>
  <c r="B996" i="1" s="1"/>
  <c r="B1002" i="1" s="1"/>
  <c r="B1008" i="1" s="1"/>
  <c r="B1014" i="1" s="1"/>
  <c r="B1020" i="1" s="1"/>
  <c r="B1026" i="1" s="1"/>
  <c r="B1032" i="1" s="1"/>
  <c r="B1038" i="1" s="1"/>
  <c r="B1044" i="1" s="1"/>
  <c r="B1050" i="1" s="1"/>
  <c r="B1056" i="1" s="1"/>
  <c r="B1062" i="1" s="1"/>
  <c r="B1068" i="1" s="1"/>
  <c r="B1074" i="1" s="1"/>
  <c r="B1080" i="1" s="1"/>
  <c r="B1086" i="1" s="1"/>
  <c r="B1092" i="1" s="1"/>
  <c r="B1098" i="1" s="1"/>
  <c r="B1104" i="1" s="1"/>
  <c r="B1110" i="1" s="1"/>
  <c r="B1116" i="1" s="1"/>
  <c r="B1122" i="1" s="1"/>
  <c r="B1128" i="1" s="1"/>
  <c r="B1134" i="1" s="1"/>
  <c r="B1140" i="1" s="1"/>
  <c r="B1146" i="1" s="1"/>
  <c r="B1152" i="1" s="1"/>
  <c r="B1158" i="1" s="1"/>
  <c r="B1164" i="1" s="1"/>
  <c r="B1170" i="1" s="1"/>
  <c r="B1176" i="1" s="1"/>
  <c r="B1182" i="1" s="1"/>
  <c r="B1188" i="1" s="1"/>
  <c r="B1194" i="1" s="1"/>
  <c r="B1200" i="1" s="1"/>
  <c r="B1206" i="1" s="1"/>
  <c r="B1212" i="1" s="1"/>
  <c r="B1218" i="1" s="1"/>
  <c r="B1224" i="1" s="1"/>
  <c r="B1230" i="1" s="1"/>
  <c r="B1236" i="1" s="1"/>
  <c r="B1242" i="1" s="1"/>
  <c r="B1248" i="1" s="1"/>
  <c r="B1254" i="1" s="1"/>
  <c r="B1260" i="1" s="1"/>
  <c r="B1266" i="1" s="1"/>
  <c r="B1272" i="1" s="1"/>
  <c r="B1278" i="1" s="1"/>
  <c r="B1284" i="1" s="1"/>
  <c r="B1290" i="1" s="1"/>
  <c r="B1296" i="1" s="1"/>
  <c r="B1302" i="1" s="1"/>
  <c r="B1308" i="1" s="1"/>
  <c r="B1314" i="1" s="1"/>
  <c r="B1320" i="1" s="1"/>
  <c r="B1326" i="1" s="1"/>
  <c r="B1332" i="1" s="1"/>
  <c r="B1338" i="1" s="1"/>
  <c r="B1344" i="1" s="1"/>
  <c r="B1350" i="1" s="1"/>
  <c r="B1356" i="1" s="1"/>
  <c r="B1362" i="1" s="1"/>
  <c r="B1368" i="1" s="1"/>
  <c r="B1374" i="1" s="1"/>
  <c r="B1380" i="1" s="1"/>
  <c r="B1386" i="1" s="1"/>
  <c r="B1392" i="1" s="1"/>
  <c r="B1398" i="1" s="1"/>
  <c r="B1404" i="1" s="1"/>
  <c r="B1410" i="1" s="1"/>
  <c r="B1416" i="1" s="1"/>
  <c r="B1422" i="1" s="1"/>
  <c r="B1428" i="1" s="1"/>
  <c r="B1434" i="1" s="1"/>
  <c r="B1440" i="1" s="1"/>
  <c r="B1446" i="1" s="1"/>
  <c r="B1452" i="1" s="1"/>
  <c r="B1458" i="1" s="1"/>
  <c r="B1464" i="1" s="1"/>
  <c r="B1470" i="1" s="1"/>
  <c r="B1476" i="1" s="1"/>
  <c r="B1482" i="1" s="1"/>
  <c r="B1488" i="1" s="1"/>
  <c r="B1494" i="1" s="1"/>
  <c r="B1500" i="1" s="1"/>
  <c r="B1506" i="1" s="1"/>
  <c r="B1512" i="1" s="1"/>
  <c r="B1518" i="1" s="1"/>
  <c r="B1524" i="1" s="1"/>
  <c r="B1530" i="1" s="1"/>
  <c r="B1536" i="1" s="1"/>
  <c r="B1542" i="1" s="1"/>
  <c r="B1548" i="1" s="1"/>
  <c r="B1554" i="1" s="1"/>
  <c r="B1560" i="1" s="1"/>
  <c r="B1566" i="1" s="1"/>
  <c r="B1572" i="1" s="1"/>
  <c r="B1578" i="1" s="1"/>
  <c r="B1584" i="1" s="1"/>
  <c r="B1590" i="1" s="1"/>
  <c r="B1596" i="1" s="1"/>
  <c r="B1602" i="1" s="1"/>
  <c r="B1608" i="1" s="1"/>
  <c r="B1614" i="1" s="1"/>
  <c r="B1620" i="1" s="1"/>
  <c r="B1626" i="1" s="1"/>
  <c r="B1632" i="1" s="1"/>
  <c r="B1638" i="1" s="1"/>
  <c r="B1644" i="1" s="1"/>
  <c r="B1650" i="1" s="1"/>
  <c r="B1656" i="1" s="1"/>
  <c r="B1662" i="1" s="1"/>
  <c r="B1668" i="1" s="1"/>
  <c r="B1674" i="1" s="1"/>
  <c r="B1680" i="1" s="1"/>
  <c r="B1686" i="1" s="1"/>
  <c r="B1692" i="1" s="1"/>
  <c r="B1698" i="1" s="1"/>
  <c r="B1704" i="1" s="1"/>
  <c r="B1710" i="1" s="1"/>
  <c r="B1716" i="1" s="1"/>
  <c r="B1722" i="1" s="1"/>
  <c r="B1728" i="1" s="1"/>
  <c r="B1734" i="1" s="1"/>
  <c r="B1740" i="1" s="1"/>
  <c r="B1746" i="1" s="1"/>
  <c r="B1752" i="1" s="1"/>
  <c r="B1758" i="1" s="1"/>
  <c r="B1764" i="1" s="1"/>
  <c r="B1770" i="1" s="1"/>
  <c r="B1776" i="1" s="1"/>
  <c r="B1782" i="1" s="1"/>
  <c r="B1788" i="1" s="1"/>
  <c r="B1794" i="1" s="1"/>
  <c r="B1800" i="1" s="1"/>
  <c r="B1806" i="1" s="1"/>
  <c r="B1812" i="1" s="1"/>
  <c r="B1818" i="1" s="1"/>
  <c r="B1824" i="1" s="1"/>
  <c r="B1830" i="1" s="1"/>
  <c r="B1836" i="1" s="1"/>
  <c r="B1842" i="1" s="1"/>
  <c r="B1848" i="1" s="1"/>
  <c r="B1854" i="1" s="1"/>
  <c r="B1860" i="1" s="1"/>
  <c r="B1866" i="1" s="1"/>
  <c r="B1872" i="1" s="1"/>
  <c r="B1878" i="1" s="1"/>
  <c r="B1884" i="1" s="1"/>
  <c r="B1890" i="1" s="1"/>
  <c r="B1896" i="1" s="1"/>
  <c r="B1902" i="1" s="1"/>
  <c r="B1908" i="1" s="1"/>
  <c r="B1914" i="1" s="1"/>
  <c r="B1920" i="1" s="1"/>
  <c r="B1926" i="1" s="1"/>
  <c r="B1932" i="1" s="1"/>
  <c r="B1938" i="1" s="1"/>
  <c r="B1944" i="1" s="1"/>
  <c r="B1950" i="1" s="1"/>
  <c r="B1956" i="1" s="1"/>
  <c r="B1962" i="1" s="1"/>
  <c r="B1968" i="1" s="1"/>
  <c r="B1974" i="1" s="1"/>
  <c r="B1980" i="1" s="1"/>
  <c r="B1986" i="1" s="1"/>
  <c r="B1992" i="1" s="1"/>
  <c r="B1998" i="1" s="1"/>
  <c r="B2004" i="1" s="1"/>
  <c r="B2010" i="1" s="1"/>
  <c r="B2016" i="1" s="1"/>
  <c r="B2022" i="1" s="1"/>
  <c r="B2028" i="1" s="1"/>
  <c r="B2034" i="1" s="1"/>
  <c r="B2040" i="1" s="1"/>
  <c r="B2046" i="1" s="1"/>
  <c r="B2052" i="1" s="1"/>
  <c r="B2058" i="1" s="1"/>
  <c r="B2064" i="1" s="1"/>
  <c r="B2070" i="1" s="1"/>
  <c r="B2076" i="1" s="1"/>
  <c r="B2082" i="1" s="1"/>
  <c r="B2088" i="1" s="1"/>
  <c r="B2094" i="1" s="1"/>
  <c r="B2100" i="1" s="1"/>
  <c r="B2106" i="1" s="1"/>
  <c r="B2112" i="1" s="1"/>
  <c r="B2118" i="1" s="1"/>
  <c r="B2124" i="1" s="1"/>
  <c r="B2130" i="1" s="1"/>
  <c r="B2136" i="1" s="1"/>
  <c r="B2142" i="1" s="1"/>
  <c r="B2148" i="1" s="1"/>
  <c r="B2154" i="1" s="1"/>
  <c r="B2160" i="1" s="1"/>
  <c r="B2166" i="1" s="1"/>
  <c r="B2172" i="1" s="1"/>
  <c r="B2178" i="1" s="1"/>
  <c r="B2184" i="1" s="1"/>
  <c r="B2190" i="1" s="1"/>
  <c r="B2196" i="1" s="1"/>
  <c r="B2202" i="1" s="1"/>
  <c r="B2208" i="1" s="1"/>
  <c r="B2214" i="1" s="1"/>
  <c r="B2220" i="1" s="1"/>
  <c r="B2226" i="1" s="1"/>
  <c r="B2232" i="1" s="1"/>
  <c r="B2238" i="1" s="1"/>
  <c r="B2244" i="1" s="1"/>
  <c r="B2250" i="1" s="1"/>
  <c r="B2256" i="1" s="1"/>
  <c r="B2262" i="1" s="1"/>
  <c r="B2268" i="1" s="1"/>
  <c r="B2274" i="1" s="1"/>
  <c r="B2280" i="1" s="1"/>
  <c r="B2286" i="1" s="1"/>
  <c r="B2292" i="1" s="1"/>
  <c r="B2298" i="1" s="1"/>
  <c r="B2304" i="1" s="1"/>
  <c r="B2310" i="1" s="1"/>
  <c r="B2316" i="1" s="1"/>
  <c r="B2322" i="1" s="1"/>
  <c r="B2328" i="1" s="1"/>
  <c r="B2334" i="1" s="1"/>
  <c r="B2340" i="1" s="1"/>
  <c r="B2346" i="1" s="1"/>
  <c r="B2352" i="1" s="1"/>
  <c r="B2358" i="1" s="1"/>
  <c r="B2364" i="1" s="1"/>
  <c r="B2370" i="1" s="1"/>
  <c r="B2376" i="1" s="1"/>
  <c r="B2382" i="1" s="1"/>
  <c r="B2388" i="1" s="1"/>
  <c r="B2394" i="1" s="1"/>
  <c r="B2400" i="1" s="1"/>
  <c r="B2406" i="1" s="1"/>
  <c r="B2412" i="1" s="1"/>
  <c r="B2418" i="1" s="1"/>
  <c r="B2424" i="1" s="1"/>
  <c r="B2430" i="1" s="1"/>
  <c r="B2436" i="1" s="1"/>
  <c r="B2442" i="1" s="1"/>
  <c r="B2448" i="1" s="1"/>
  <c r="B2454" i="1" s="1"/>
  <c r="B2460" i="1" s="1"/>
  <c r="B2466" i="1" s="1"/>
  <c r="B2472" i="1" s="1"/>
  <c r="B2478" i="1" s="1"/>
  <c r="B2484" i="1" s="1"/>
  <c r="B2490" i="1" s="1"/>
  <c r="B2496" i="1" s="1"/>
  <c r="B2502" i="1" s="1"/>
  <c r="B2508" i="1" s="1"/>
  <c r="B2514" i="1" s="1"/>
  <c r="B2520" i="1" s="1"/>
  <c r="B2526" i="1" s="1"/>
  <c r="B2532" i="1" s="1"/>
  <c r="B2538" i="1" s="1"/>
  <c r="B2544" i="1" s="1"/>
  <c r="B2550" i="1" s="1"/>
  <c r="B2556" i="1" s="1"/>
  <c r="B2562" i="1" s="1"/>
  <c r="B2568" i="1" s="1"/>
  <c r="B2574" i="1" s="1"/>
  <c r="B2580" i="1" s="1"/>
  <c r="B2586" i="1" s="1"/>
  <c r="B2592" i="1" s="1"/>
  <c r="B2598" i="1" s="1"/>
  <c r="B2604" i="1" s="1"/>
  <c r="B2610" i="1" s="1"/>
  <c r="B2616" i="1" s="1"/>
  <c r="B2622" i="1" s="1"/>
  <c r="B2628" i="1" s="1"/>
  <c r="B2634" i="1" s="1"/>
  <c r="B2640" i="1" s="1"/>
  <c r="B2646" i="1" s="1"/>
  <c r="B2652" i="1" s="1"/>
  <c r="B2658" i="1" s="1"/>
  <c r="B2664" i="1" s="1"/>
  <c r="B2670" i="1" s="1"/>
  <c r="B2676" i="1" s="1"/>
  <c r="B2682" i="1" s="1"/>
  <c r="B2688" i="1" s="1"/>
  <c r="B2694" i="1" s="1"/>
  <c r="B2700" i="1" s="1"/>
  <c r="B2706" i="1" s="1"/>
  <c r="B2712" i="1" s="1"/>
  <c r="B2718" i="1" s="1"/>
  <c r="B2724" i="1" s="1"/>
  <c r="B2730" i="1" s="1"/>
  <c r="B2736" i="1" s="1"/>
  <c r="B2742" i="1" s="1"/>
  <c r="B2748" i="1" s="1"/>
  <c r="B2754" i="1" s="1"/>
  <c r="B2760" i="1" s="1"/>
  <c r="B2766" i="1" s="1"/>
  <c r="B2772" i="1" s="1"/>
  <c r="B2778" i="1" s="1"/>
  <c r="B2784" i="1" s="1"/>
  <c r="B2790" i="1" s="1"/>
  <c r="B2796" i="1" s="1"/>
  <c r="B2802" i="1" s="1"/>
  <c r="B2808" i="1" s="1"/>
  <c r="B2814" i="1" s="1"/>
  <c r="B2820" i="1" s="1"/>
  <c r="B2826" i="1" s="1"/>
  <c r="B2832" i="1" s="1"/>
  <c r="B2838" i="1" s="1"/>
  <c r="B2844" i="1" s="1"/>
  <c r="B2850" i="1" s="1"/>
  <c r="B2856" i="1" s="1"/>
  <c r="B2862" i="1" s="1"/>
  <c r="B2868" i="1" s="1"/>
  <c r="B2874" i="1" s="1"/>
  <c r="B2880" i="1" s="1"/>
  <c r="B2886" i="1" s="1"/>
  <c r="B2892" i="1" s="1"/>
  <c r="B2898" i="1" s="1"/>
  <c r="B2904" i="1" s="1"/>
  <c r="B2910" i="1" s="1"/>
  <c r="B2916" i="1" s="1"/>
  <c r="B2922" i="1" s="1"/>
  <c r="B2928" i="1" s="1"/>
  <c r="B2934" i="1" s="1"/>
  <c r="B2940" i="1" s="1"/>
  <c r="B2946" i="1" s="1"/>
  <c r="B2952" i="1" s="1"/>
  <c r="B2958" i="1" s="1"/>
  <c r="B2964" i="1" s="1"/>
  <c r="B2970" i="1" s="1"/>
  <c r="B2976" i="1" s="1"/>
  <c r="B2982" i="1" s="1"/>
  <c r="B2988" i="1" s="1"/>
  <c r="B2994" i="1" s="1"/>
  <c r="B3000" i="1" s="1"/>
  <c r="B3006" i="1" s="1"/>
  <c r="B3012" i="1" s="1"/>
  <c r="B3018" i="1" s="1"/>
  <c r="B3024" i="1" s="1"/>
  <c r="B3030" i="1" s="1"/>
  <c r="B3036" i="1" s="1"/>
  <c r="B3042" i="1" s="1"/>
  <c r="B3048" i="1" s="1"/>
  <c r="B3054" i="1" s="1"/>
  <c r="B3060" i="1" s="1"/>
  <c r="B3066" i="1" s="1"/>
  <c r="B3072" i="1" s="1"/>
  <c r="B3078" i="1" s="1"/>
  <c r="B3084" i="1" s="1"/>
  <c r="B3090" i="1" s="1"/>
  <c r="B3096" i="1" s="1"/>
  <c r="B3102" i="1" s="1"/>
  <c r="B3108" i="1" s="1"/>
  <c r="B3114" i="1" s="1"/>
  <c r="B3120" i="1" s="1"/>
  <c r="B3126" i="1" s="1"/>
  <c r="B3132" i="1" s="1"/>
  <c r="B3138" i="1" s="1"/>
  <c r="B3144" i="1" s="1"/>
  <c r="B3150" i="1" s="1"/>
  <c r="B3156" i="1" s="1"/>
  <c r="B3162" i="1" s="1"/>
  <c r="B3168" i="1" s="1"/>
  <c r="B3174" i="1" s="1"/>
  <c r="B3180" i="1" s="1"/>
  <c r="B3186" i="1" s="1"/>
  <c r="B3192" i="1" s="1"/>
  <c r="B3198" i="1" s="1"/>
  <c r="B3204" i="1" s="1"/>
  <c r="B3210" i="1" s="1"/>
  <c r="B3216" i="1" s="1"/>
  <c r="B3222" i="1" s="1"/>
  <c r="B3228" i="1" s="1"/>
  <c r="B3234" i="1" s="1"/>
  <c r="B3240" i="1" s="1"/>
  <c r="B3246" i="1" s="1"/>
  <c r="B3252" i="1" s="1"/>
  <c r="B3258" i="1" s="1"/>
  <c r="B3264" i="1" s="1"/>
  <c r="B3270" i="1" s="1"/>
  <c r="B3276" i="1" s="1"/>
  <c r="B3282" i="1" s="1"/>
  <c r="B3288" i="1" s="1"/>
  <c r="B3294" i="1" s="1"/>
  <c r="B3300" i="1" s="1"/>
  <c r="B3306" i="1" s="1"/>
  <c r="B3312" i="1" s="1"/>
  <c r="B3318" i="1" s="1"/>
  <c r="B3324" i="1" s="1"/>
  <c r="B3330" i="1" s="1"/>
  <c r="B3336" i="1" s="1"/>
  <c r="B3342" i="1" s="1"/>
  <c r="B3348" i="1" s="1"/>
  <c r="B3354" i="1" s="1"/>
  <c r="B3360" i="1" s="1"/>
  <c r="B3366" i="1" s="1"/>
  <c r="B3372" i="1" s="1"/>
  <c r="B3378" i="1" s="1"/>
  <c r="B3384" i="1" s="1"/>
  <c r="B3390" i="1" s="1"/>
  <c r="B3396" i="1" s="1"/>
  <c r="B3402" i="1" s="1"/>
  <c r="B3408" i="1" s="1"/>
  <c r="B3414" i="1" s="1"/>
  <c r="B3420" i="1" s="1"/>
  <c r="B3426" i="1" s="1"/>
  <c r="B3432" i="1" s="1"/>
  <c r="B3438" i="1" s="1"/>
  <c r="B3444" i="1" s="1"/>
  <c r="B3450" i="1" s="1"/>
  <c r="B3456" i="1" s="1"/>
  <c r="B3462" i="1" s="1"/>
  <c r="B3468" i="1" s="1"/>
  <c r="B3474" i="1" s="1"/>
  <c r="B3480" i="1" s="1"/>
  <c r="B3486" i="1" s="1"/>
  <c r="B3492" i="1" s="1"/>
  <c r="B3498" i="1" s="1"/>
  <c r="B3504" i="1" s="1"/>
  <c r="B3510" i="1" s="1"/>
  <c r="B3516" i="1" s="1"/>
  <c r="B3522" i="1" s="1"/>
  <c r="B3528" i="1" s="1"/>
  <c r="B3534" i="1" s="1"/>
  <c r="B3540" i="1" s="1"/>
  <c r="B3546" i="1" s="1"/>
  <c r="B3552" i="1" s="1"/>
  <c r="B3558" i="1" s="1"/>
  <c r="B3564" i="1" s="1"/>
  <c r="B3570" i="1" s="1"/>
  <c r="B3576" i="1" s="1"/>
  <c r="B3582" i="1" s="1"/>
  <c r="B3588" i="1" s="1"/>
  <c r="B3594" i="1" s="1"/>
  <c r="B3600" i="1" s="1"/>
  <c r="B3606" i="1" s="1"/>
  <c r="B3612" i="1" s="1"/>
  <c r="B3618" i="1" s="1"/>
  <c r="B3624" i="1" s="1"/>
  <c r="B3630" i="1" s="1"/>
  <c r="B3636" i="1" s="1"/>
  <c r="B3642" i="1" s="1"/>
  <c r="B3648" i="1" s="1"/>
  <c r="B3654" i="1" s="1"/>
  <c r="B3660" i="1" s="1"/>
  <c r="B3666" i="1" s="1"/>
  <c r="B3672" i="1" s="1"/>
  <c r="B3678" i="1" s="1"/>
  <c r="B3684" i="1" s="1"/>
  <c r="B3690" i="1" s="1"/>
  <c r="B3696" i="1" s="1"/>
  <c r="B3702" i="1" s="1"/>
  <c r="B3708" i="1" s="1"/>
  <c r="B3714" i="1" s="1"/>
  <c r="B3720" i="1" s="1"/>
  <c r="B3726" i="1" s="1"/>
  <c r="B3732" i="1" s="1"/>
  <c r="B3738" i="1" s="1"/>
  <c r="B3744" i="1" s="1"/>
  <c r="B3750" i="1" s="1"/>
  <c r="B3756" i="1" s="1"/>
  <c r="B3762" i="1" s="1"/>
  <c r="B3768" i="1" s="1"/>
  <c r="B3774" i="1" s="1"/>
  <c r="B3780" i="1" s="1"/>
  <c r="B3786" i="1" s="1"/>
  <c r="B3792" i="1" s="1"/>
  <c r="B3798" i="1" s="1"/>
  <c r="B3804" i="1" s="1"/>
  <c r="B3810" i="1" s="1"/>
  <c r="B3816" i="1" s="1"/>
  <c r="B3822" i="1" s="1"/>
  <c r="B3828" i="1" s="1"/>
  <c r="B3834" i="1" s="1"/>
  <c r="B3840" i="1" s="1"/>
  <c r="B3846" i="1" s="1"/>
  <c r="B3852" i="1" s="1"/>
  <c r="B3858" i="1" s="1"/>
  <c r="B3864" i="1" s="1"/>
  <c r="B3870" i="1" s="1"/>
  <c r="B3876" i="1" s="1"/>
  <c r="B3882" i="1" s="1"/>
  <c r="B3888" i="1" s="1"/>
  <c r="B3894" i="1" s="1"/>
  <c r="B3900" i="1" s="1"/>
  <c r="B3906" i="1" s="1"/>
  <c r="B3912" i="1" s="1"/>
  <c r="B3918" i="1" s="1"/>
  <c r="B3924" i="1" s="1"/>
  <c r="B3930" i="1" s="1"/>
  <c r="B3936" i="1" s="1"/>
  <c r="B3942" i="1" s="1"/>
  <c r="B3948" i="1" s="1"/>
  <c r="B3954" i="1" s="1"/>
  <c r="B3960" i="1" s="1"/>
  <c r="B3966" i="1" s="1"/>
  <c r="B3972" i="1" s="1"/>
  <c r="B3978" i="1" s="1"/>
  <c r="B3984" i="1" s="1"/>
  <c r="B3990" i="1" s="1"/>
  <c r="B3996" i="1" s="1"/>
  <c r="B4002" i="1" s="1"/>
  <c r="B4008" i="1" s="1"/>
  <c r="B4014" i="1" s="1"/>
  <c r="B4020" i="1" s="1"/>
  <c r="B4026" i="1" s="1"/>
  <c r="B4032" i="1" s="1"/>
  <c r="B4038" i="1" s="1"/>
  <c r="B4044" i="1" s="1"/>
  <c r="B4050" i="1" s="1"/>
  <c r="B4056" i="1" s="1"/>
  <c r="B4062" i="1" s="1"/>
  <c r="B4068" i="1" s="1"/>
  <c r="B4074" i="1" s="1"/>
  <c r="B4080" i="1" s="1"/>
  <c r="B4086" i="1" s="1"/>
  <c r="B4092" i="1" s="1"/>
  <c r="B4098" i="1" s="1"/>
  <c r="B4104" i="1" s="1"/>
  <c r="B4110" i="1" s="1"/>
  <c r="B4116" i="1" s="1"/>
  <c r="B4122" i="1" s="1"/>
  <c r="B4128" i="1" s="1"/>
  <c r="B4134" i="1" s="1"/>
  <c r="B4140" i="1" s="1"/>
  <c r="B4146" i="1" s="1"/>
  <c r="B4152" i="1" s="1"/>
  <c r="B4158" i="1" s="1"/>
  <c r="B4164" i="1" s="1"/>
  <c r="B4170" i="1" s="1"/>
  <c r="B4176" i="1" s="1"/>
  <c r="B4182" i="1" s="1"/>
  <c r="B4188" i="1" s="1"/>
  <c r="B4194" i="1" s="1"/>
  <c r="B4200" i="1" s="1"/>
  <c r="B4206" i="1" s="1"/>
  <c r="B4212" i="1" s="1"/>
  <c r="B4218" i="1" s="1"/>
  <c r="B4224" i="1" s="1"/>
  <c r="B4230" i="1" s="1"/>
  <c r="B4236" i="1" s="1"/>
  <c r="B4242" i="1" s="1"/>
  <c r="B4248" i="1" s="1"/>
  <c r="B4254" i="1" s="1"/>
  <c r="B4260" i="1" s="1"/>
  <c r="B4266" i="1" s="1"/>
  <c r="B4272" i="1" s="1"/>
  <c r="B4278" i="1" s="1"/>
  <c r="B4284" i="1" s="1"/>
  <c r="B4290" i="1" s="1"/>
  <c r="B4296" i="1" s="1"/>
  <c r="B4302" i="1" s="1"/>
  <c r="B4308" i="1" s="1"/>
  <c r="B4314" i="1" s="1"/>
  <c r="B4320" i="1" s="1"/>
  <c r="B4326" i="1" s="1"/>
  <c r="B4332" i="1" s="1"/>
  <c r="B4338" i="1" s="1"/>
  <c r="B4344" i="1" s="1"/>
  <c r="B4350" i="1" s="1"/>
  <c r="B4356" i="1" s="1"/>
  <c r="B4362" i="1" s="1"/>
  <c r="B4368" i="1" s="1"/>
  <c r="B4374" i="1" s="1"/>
  <c r="B4380" i="1" s="1"/>
  <c r="B4386" i="1" s="1"/>
  <c r="B4392" i="1" s="1"/>
  <c r="B4398" i="1" s="1"/>
  <c r="B4404" i="1" s="1"/>
  <c r="B4410" i="1" s="1"/>
  <c r="B4416" i="1" s="1"/>
  <c r="B4422" i="1" s="1"/>
  <c r="B4428" i="1" s="1"/>
  <c r="B4434" i="1" s="1"/>
  <c r="B4440" i="1" s="1"/>
  <c r="B4446" i="1" s="1"/>
  <c r="B4452" i="1" s="1"/>
  <c r="B4458" i="1" s="1"/>
  <c r="B4464" i="1" s="1"/>
  <c r="B4470" i="1" s="1"/>
  <c r="B4476" i="1" s="1"/>
  <c r="B4482" i="1" s="1"/>
  <c r="B4488" i="1" s="1"/>
  <c r="B4494" i="1" s="1"/>
  <c r="B4500" i="1" s="1"/>
  <c r="B4506" i="1" s="1"/>
  <c r="B4512" i="1" s="1"/>
  <c r="B4518" i="1" s="1"/>
  <c r="B4524" i="1" s="1"/>
  <c r="B4530" i="1" s="1"/>
  <c r="B4536" i="1" s="1"/>
  <c r="B4542" i="1" s="1"/>
  <c r="B4548" i="1" s="1"/>
  <c r="B4554" i="1" s="1"/>
  <c r="B4560" i="1" s="1"/>
  <c r="B4566" i="1" s="1"/>
  <c r="B4572" i="1" s="1"/>
  <c r="B4578" i="1" s="1"/>
  <c r="B4584" i="1" s="1"/>
  <c r="B4590" i="1" s="1"/>
  <c r="B4596" i="1" s="1"/>
  <c r="B4602" i="1" s="1"/>
  <c r="B4608" i="1" s="1"/>
  <c r="B4614" i="1" s="1"/>
  <c r="B4620" i="1" s="1"/>
  <c r="B4626" i="1" s="1"/>
  <c r="B4632" i="1" s="1"/>
  <c r="B4638" i="1" s="1"/>
  <c r="B4644" i="1" s="1"/>
  <c r="B4650" i="1" s="1"/>
  <c r="B4656" i="1" s="1"/>
  <c r="B4662" i="1" s="1"/>
  <c r="B4668" i="1" s="1"/>
  <c r="B4674" i="1" s="1"/>
  <c r="B4680" i="1" s="1"/>
  <c r="B4686" i="1" s="1"/>
  <c r="B4692" i="1" s="1"/>
  <c r="B4698" i="1" s="1"/>
  <c r="B4704" i="1" s="1"/>
  <c r="B4710" i="1" s="1"/>
  <c r="B4716" i="1" s="1"/>
  <c r="B4722" i="1" s="1"/>
  <c r="B4728" i="1" s="1"/>
  <c r="B4734" i="1" s="1"/>
  <c r="B4740" i="1" s="1"/>
  <c r="B4746" i="1" s="1"/>
  <c r="B4752" i="1" s="1"/>
  <c r="B4758" i="1" s="1"/>
  <c r="B4764" i="1" s="1"/>
  <c r="B4770" i="1" s="1"/>
  <c r="B4776" i="1" s="1"/>
  <c r="B4782" i="1" s="1"/>
  <c r="B4788" i="1" s="1"/>
  <c r="B4794" i="1" s="1"/>
  <c r="B4800" i="1" s="1"/>
  <c r="B4806" i="1" s="1"/>
  <c r="B4812" i="1" s="1"/>
  <c r="B4818" i="1" s="1"/>
  <c r="B4824" i="1" s="1"/>
  <c r="B4830" i="1" s="1"/>
  <c r="B4836" i="1" s="1"/>
  <c r="B4842" i="1" s="1"/>
  <c r="B4848" i="1" s="1"/>
  <c r="B4854" i="1" s="1"/>
  <c r="B4860" i="1" s="1"/>
  <c r="B4866" i="1" s="1"/>
  <c r="B4872" i="1" s="1"/>
  <c r="B4878" i="1" s="1"/>
  <c r="B4884" i="1" s="1"/>
  <c r="B4890" i="1" s="1"/>
  <c r="B4896" i="1" s="1"/>
  <c r="B4902" i="1" s="1"/>
  <c r="B4908" i="1" s="1"/>
  <c r="B4914" i="1" s="1"/>
  <c r="B4920" i="1" s="1"/>
  <c r="B4926" i="1" s="1"/>
  <c r="B4932" i="1" s="1"/>
  <c r="B4938" i="1" s="1"/>
  <c r="B4944" i="1" s="1"/>
  <c r="B4950" i="1" s="1"/>
  <c r="B4956" i="1" s="1"/>
  <c r="B4962" i="1" s="1"/>
  <c r="B4968" i="1" s="1"/>
  <c r="B4974" i="1" s="1"/>
  <c r="B4980" i="1" s="1"/>
  <c r="B4986" i="1" s="1"/>
  <c r="B4992" i="1" s="1"/>
  <c r="B4998" i="1" s="1"/>
  <c r="B5004" i="1" s="1"/>
  <c r="B5010" i="1" s="1"/>
  <c r="B5016" i="1" s="1"/>
  <c r="B5022" i="1" s="1"/>
  <c r="B5028" i="1" s="1"/>
  <c r="B5034" i="1" s="1"/>
  <c r="B5040" i="1" s="1"/>
  <c r="B5046" i="1" s="1"/>
  <c r="B5052" i="1" s="1"/>
  <c r="B5058" i="1" s="1"/>
  <c r="B5064" i="1" s="1"/>
  <c r="B5070" i="1" s="1"/>
  <c r="B5076" i="1" s="1"/>
  <c r="B5082" i="1" s="1"/>
  <c r="B5088" i="1" s="1"/>
  <c r="B5094" i="1" s="1"/>
  <c r="B5100" i="1" s="1"/>
  <c r="B5106" i="1" s="1"/>
  <c r="B5112" i="1" s="1"/>
  <c r="B5118" i="1" s="1"/>
  <c r="B5124" i="1" s="1"/>
  <c r="B5130" i="1" s="1"/>
  <c r="B5136" i="1" s="1"/>
  <c r="B5142" i="1" s="1"/>
  <c r="B5148" i="1" s="1"/>
  <c r="B5154" i="1" s="1"/>
  <c r="B5160" i="1" s="1"/>
  <c r="B5166" i="1" s="1"/>
  <c r="B5172" i="1" s="1"/>
  <c r="B5178" i="1" s="1"/>
  <c r="B5184" i="1" s="1"/>
  <c r="B5190" i="1" s="1"/>
  <c r="B5196" i="1" s="1"/>
  <c r="B5202" i="1" s="1"/>
  <c r="B5208" i="1" s="1"/>
  <c r="B5214" i="1" s="1"/>
  <c r="B5220" i="1" s="1"/>
  <c r="B5226" i="1" s="1"/>
  <c r="B5232" i="1" s="1"/>
  <c r="B5238" i="1" s="1"/>
  <c r="B5244" i="1" s="1"/>
  <c r="B5250" i="1" s="1"/>
  <c r="B5256" i="1" s="1"/>
  <c r="B5262" i="1" s="1"/>
  <c r="B5268" i="1" s="1"/>
  <c r="B5274" i="1" s="1"/>
  <c r="B5280" i="1" s="1"/>
  <c r="B5286" i="1" s="1"/>
  <c r="B5292" i="1" s="1"/>
  <c r="B5298" i="1" s="1"/>
  <c r="B5304" i="1" s="1"/>
  <c r="B5310" i="1" s="1"/>
  <c r="B5316" i="1" s="1"/>
  <c r="B5322" i="1" s="1"/>
  <c r="B5328" i="1" s="1"/>
  <c r="B5334" i="1" s="1"/>
  <c r="B5340" i="1" s="1"/>
  <c r="B5346" i="1" s="1"/>
  <c r="B5352" i="1" s="1"/>
  <c r="B5358" i="1" s="1"/>
  <c r="B5364" i="1" s="1"/>
  <c r="B5370" i="1" s="1"/>
  <c r="B5376" i="1" s="1"/>
  <c r="B5382" i="1" s="1"/>
  <c r="B5388" i="1" s="1"/>
  <c r="B5394" i="1" s="1"/>
  <c r="B5400" i="1" s="1"/>
  <c r="B5406" i="1" s="1"/>
  <c r="B5412" i="1" s="1"/>
  <c r="B5418" i="1" s="1"/>
  <c r="B5424" i="1" s="1"/>
  <c r="B5430" i="1" s="1"/>
  <c r="B5436" i="1" s="1"/>
  <c r="B5442" i="1" s="1"/>
  <c r="B5448" i="1" s="1"/>
  <c r="B5454" i="1" s="1"/>
  <c r="B5460" i="1" s="1"/>
  <c r="B5466" i="1" s="1"/>
  <c r="B5472" i="1" s="1"/>
  <c r="B5478" i="1" s="1"/>
  <c r="B5484" i="1" s="1"/>
  <c r="B5490" i="1" s="1"/>
  <c r="B5496" i="1" s="1"/>
  <c r="B5502" i="1" s="1"/>
  <c r="B5508" i="1" s="1"/>
  <c r="B5514" i="1" s="1"/>
  <c r="B5520" i="1" s="1"/>
  <c r="B5526" i="1" s="1"/>
  <c r="B5532" i="1" s="1"/>
  <c r="B5538" i="1" s="1"/>
  <c r="B5544" i="1" s="1"/>
  <c r="B5550" i="1" s="1"/>
  <c r="B5556" i="1" s="1"/>
  <c r="B5562" i="1" s="1"/>
  <c r="B5568" i="1" s="1"/>
  <c r="B5574" i="1" s="1"/>
  <c r="B5580" i="1" s="1"/>
  <c r="B5586" i="1" s="1"/>
  <c r="B5592" i="1" s="1"/>
  <c r="B5598" i="1" s="1"/>
  <c r="B5604" i="1" s="1"/>
  <c r="B5610" i="1" s="1"/>
  <c r="B5616" i="1" s="1"/>
  <c r="B5622" i="1" s="1"/>
  <c r="B5628" i="1" s="1"/>
  <c r="B5634" i="1" s="1"/>
  <c r="B5640" i="1" s="1"/>
  <c r="B5646" i="1" s="1"/>
  <c r="B5652" i="1" s="1"/>
  <c r="B5658" i="1" s="1"/>
  <c r="B5664" i="1" s="1"/>
  <c r="B5670" i="1" s="1"/>
  <c r="B5676" i="1" s="1"/>
  <c r="B5682" i="1" s="1"/>
  <c r="B5688" i="1" s="1"/>
  <c r="B5694" i="1" s="1"/>
  <c r="B5700" i="1" s="1"/>
  <c r="B5706" i="1" s="1"/>
  <c r="B5712" i="1" s="1"/>
  <c r="B5718" i="1" s="1"/>
  <c r="B5724" i="1" s="1"/>
  <c r="B5730" i="1" s="1"/>
  <c r="B5736" i="1" s="1"/>
  <c r="B5742" i="1" s="1"/>
  <c r="B5748" i="1" s="1"/>
  <c r="B5754" i="1" s="1"/>
  <c r="B5760" i="1" s="1"/>
  <c r="B5766" i="1" s="1"/>
  <c r="B5772" i="1" s="1"/>
  <c r="B5778" i="1" s="1"/>
  <c r="B5784" i="1" s="1"/>
  <c r="B5790" i="1" s="1"/>
  <c r="B5796" i="1" s="1"/>
  <c r="B5802" i="1" s="1"/>
  <c r="B5808" i="1" s="1"/>
  <c r="B5814" i="1" s="1"/>
  <c r="B5820" i="1" s="1"/>
  <c r="B5826" i="1" s="1"/>
  <c r="B5832" i="1" s="1"/>
  <c r="B5838" i="1" s="1"/>
  <c r="B5844" i="1" s="1"/>
  <c r="B5850" i="1" s="1"/>
  <c r="B5856" i="1" s="1"/>
  <c r="B5862" i="1" s="1"/>
  <c r="B5868" i="1" s="1"/>
  <c r="B5874" i="1" s="1"/>
  <c r="B5880" i="1" s="1"/>
  <c r="B5886" i="1" s="1"/>
  <c r="B5892" i="1" s="1"/>
  <c r="B5898" i="1" s="1"/>
  <c r="B5904" i="1" s="1"/>
  <c r="B5910" i="1" s="1"/>
  <c r="B5916" i="1" s="1"/>
  <c r="B5922" i="1" s="1"/>
  <c r="B5928" i="1" s="1"/>
  <c r="B5934" i="1" s="1"/>
  <c r="B5940" i="1" s="1"/>
  <c r="B5946" i="1" s="1"/>
  <c r="B5952" i="1" s="1"/>
  <c r="B5958" i="1" s="1"/>
  <c r="B5964" i="1" s="1"/>
  <c r="B5970" i="1" s="1"/>
  <c r="B5976" i="1" s="1"/>
  <c r="B5982" i="1" s="1"/>
  <c r="B5988" i="1" s="1"/>
  <c r="B5994" i="1" s="1"/>
  <c r="B6000" i="1" s="1"/>
  <c r="B6006" i="1" s="1"/>
  <c r="B6012" i="1" s="1"/>
  <c r="B6018" i="1" s="1"/>
  <c r="B6024" i="1" s="1"/>
  <c r="B6030" i="1" s="1"/>
  <c r="B6036" i="1" s="1"/>
  <c r="B6042" i="1" s="1"/>
  <c r="B6048" i="1" s="1"/>
  <c r="B6054" i="1" s="1"/>
  <c r="B6060" i="1" s="1"/>
  <c r="B6066" i="1" s="1"/>
  <c r="B6072" i="1" s="1"/>
  <c r="B6078" i="1" s="1"/>
  <c r="B6084" i="1" s="1"/>
  <c r="B6090" i="1" s="1"/>
  <c r="B6096" i="1" s="1"/>
  <c r="B6102" i="1" s="1"/>
  <c r="B6108" i="1" s="1"/>
  <c r="B6114" i="1" s="1"/>
  <c r="B6120" i="1" s="1"/>
  <c r="B6126" i="1" s="1"/>
  <c r="B6132" i="1" s="1"/>
  <c r="B6138" i="1" s="1"/>
  <c r="B6144" i="1" s="1"/>
  <c r="B6150" i="1" s="1"/>
  <c r="B6156" i="1" s="1"/>
  <c r="B6162" i="1" s="1"/>
  <c r="B6168" i="1" s="1"/>
  <c r="B6174" i="1" s="1"/>
  <c r="B6180" i="1" s="1"/>
  <c r="B6186" i="1" s="1"/>
  <c r="B6192" i="1" s="1"/>
  <c r="B6198" i="1" s="1"/>
  <c r="B6204" i="1" s="1"/>
  <c r="B6210" i="1" s="1"/>
  <c r="B6216" i="1" s="1"/>
  <c r="B6222" i="1" s="1"/>
  <c r="B6228" i="1" s="1"/>
  <c r="B6234" i="1" s="1"/>
  <c r="B6240" i="1" s="1"/>
  <c r="B6246" i="1" s="1"/>
  <c r="B6252" i="1" s="1"/>
  <c r="B6258" i="1" s="1"/>
  <c r="B6264" i="1" s="1"/>
  <c r="B6270" i="1" s="1"/>
  <c r="B6276" i="1" s="1"/>
  <c r="B6282" i="1" s="1"/>
  <c r="B6288" i="1" s="1"/>
  <c r="B6294" i="1" s="1"/>
  <c r="B6300" i="1" s="1"/>
  <c r="B6306" i="1" s="1"/>
  <c r="A18" i="1"/>
  <c r="A24" i="1" s="1"/>
  <c r="A30" i="1" s="1"/>
  <c r="A36" i="1" s="1"/>
  <c r="A42" i="1" s="1"/>
  <c r="A48" i="1" s="1"/>
  <c r="A54" i="1" s="1"/>
  <c r="A60" i="1" s="1"/>
  <c r="A66" i="1" s="1"/>
  <c r="A72" i="1" s="1"/>
  <c r="A78" i="1" s="1"/>
  <c r="A84" i="1" s="1"/>
  <c r="A90" i="1" s="1"/>
  <c r="A96" i="1" s="1"/>
  <c r="A102" i="1" s="1"/>
  <c r="A108" i="1" s="1"/>
  <c r="A114" i="1" s="1"/>
  <c r="A120" i="1" s="1"/>
  <c r="A126" i="1" s="1"/>
  <c r="A132" i="1" s="1"/>
  <c r="A138" i="1" s="1"/>
  <c r="A144" i="1" s="1"/>
  <c r="A150" i="1" s="1"/>
  <c r="A156" i="1" s="1"/>
  <c r="A162" i="1" s="1"/>
  <c r="A168" i="1" s="1"/>
  <c r="A174" i="1" s="1"/>
  <c r="A180" i="1" s="1"/>
  <c r="A186" i="1" s="1"/>
  <c r="A192" i="1" s="1"/>
  <c r="A198" i="1" s="1"/>
  <c r="A204" i="1" s="1"/>
  <c r="A210" i="1" s="1"/>
  <c r="A216" i="1" s="1"/>
  <c r="A222" i="1" s="1"/>
  <c r="A228" i="1" s="1"/>
  <c r="A234" i="1" s="1"/>
  <c r="A240" i="1" s="1"/>
  <c r="A246" i="1" s="1"/>
  <c r="A252" i="1" s="1"/>
  <c r="A258" i="1" s="1"/>
  <c r="A264" i="1" s="1"/>
  <c r="A270" i="1" s="1"/>
  <c r="A276" i="1" s="1"/>
  <c r="A282" i="1" s="1"/>
  <c r="A288" i="1" s="1"/>
  <c r="A294" i="1" s="1"/>
  <c r="A300" i="1" s="1"/>
  <c r="A306" i="1" s="1"/>
  <c r="A312" i="1" s="1"/>
  <c r="A318" i="1" s="1"/>
  <c r="A324" i="1" s="1"/>
  <c r="A330" i="1" s="1"/>
  <c r="A336" i="1" s="1"/>
  <c r="A342" i="1" s="1"/>
  <c r="A348" i="1" s="1"/>
  <c r="A354" i="1" s="1"/>
  <c r="A360" i="1" s="1"/>
  <c r="A366" i="1" s="1"/>
  <c r="A372" i="1" s="1"/>
  <c r="A378" i="1" s="1"/>
  <c r="A384" i="1" s="1"/>
  <c r="A390" i="1" s="1"/>
  <c r="A396" i="1" s="1"/>
  <c r="A402" i="1" s="1"/>
  <c r="A408" i="1" s="1"/>
  <c r="A414" i="1" s="1"/>
  <c r="A420" i="1" s="1"/>
  <c r="A426" i="1" s="1"/>
  <c r="A432" i="1" s="1"/>
  <c r="A438" i="1" s="1"/>
  <c r="A444" i="1" s="1"/>
  <c r="A450" i="1" s="1"/>
  <c r="A456" i="1" s="1"/>
  <c r="A462" i="1" s="1"/>
  <c r="A468" i="1" s="1"/>
  <c r="A474" i="1" s="1"/>
  <c r="A480" i="1" s="1"/>
  <c r="A486" i="1" s="1"/>
  <c r="A492" i="1" s="1"/>
  <c r="A498" i="1" s="1"/>
  <c r="A504" i="1" s="1"/>
  <c r="A510" i="1" s="1"/>
  <c r="A516" i="1" s="1"/>
  <c r="A522" i="1" s="1"/>
  <c r="A528" i="1" s="1"/>
  <c r="A534" i="1" s="1"/>
  <c r="A540" i="1" s="1"/>
  <c r="A546" i="1" s="1"/>
  <c r="A552" i="1" s="1"/>
  <c r="A558" i="1" s="1"/>
  <c r="A564" i="1" s="1"/>
  <c r="A570" i="1" s="1"/>
  <c r="A576" i="1" s="1"/>
  <c r="A582" i="1" s="1"/>
  <c r="A588" i="1" s="1"/>
  <c r="A594" i="1" s="1"/>
  <c r="A600" i="1" s="1"/>
  <c r="A606" i="1" s="1"/>
  <c r="A612" i="1" s="1"/>
  <c r="A618" i="1" s="1"/>
  <c r="A624" i="1" s="1"/>
  <c r="A630" i="1" s="1"/>
  <c r="A636" i="1" s="1"/>
  <c r="A642" i="1" s="1"/>
  <c r="A648" i="1" s="1"/>
  <c r="A654" i="1" s="1"/>
  <c r="A660" i="1" s="1"/>
  <c r="A666" i="1" s="1"/>
  <c r="A672" i="1" s="1"/>
  <c r="A678" i="1" s="1"/>
  <c r="A684" i="1" s="1"/>
  <c r="A690" i="1" s="1"/>
  <c r="A696" i="1" s="1"/>
  <c r="A702" i="1" s="1"/>
  <c r="A708" i="1" s="1"/>
  <c r="A714" i="1" s="1"/>
  <c r="A720" i="1" s="1"/>
  <c r="A726" i="1" s="1"/>
  <c r="A732" i="1" s="1"/>
  <c r="A738" i="1" s="1"/>
  <c r="A744" i="1" s="1"/>
  <c r="A750" i="1" s="1"/>
  <c r="A756" i="1" s="1"/>
  <c r="A762" i="1" s="1"/>
  <c r="A768" i="1" s="1"/>
  <c r="A774" i="1" s="1"/>
  <c r="A780" i="1" s="1"/>
  <c r="A786" i="1" s="1"/>
  <c r="A792" i="1" s="1"/>
  <c r="A798" i="1" s="1"/>
  <c r="A804" i="1" s="1"/>
  <c r="A810" i="1" s="1"/>
  <c r="A816" i="1" s="1"/>
  <c r="A822" i="1" s="1"/>
  <c r="A828" i="1" s="1"/>
  <c r="A834" i="1" s="1"/>
  <c r="A840" i="1" s="1"/>
  <c r="A846" i="1" s="1"/>
  <c r="A852" i="1" s="1"/>
  <c r="A858" i="1" s="1"/>
  <c r="A864" i="1" s="1"/>
  <c r="A870" i="1" s="1"/>
  <c r="A876" i="1" s="1"/>
  <c r="A882" i="1" s="1"/>
  <c r="A888" i="1" s="1"/>
  <c r="A894" i="1" s="1"/>
  <c r="A900" i="1" s="1"/>
  <c r="A906" i="1" s="1"/>
  <c r="A912" i="1" s="1"/>
  <c r="A918" i="1" s="1"/>
  <c r="A924" i="1" s="1"/>
  <c r="A930" i="1" s="1"/>
  <c r="A936" i="1" s="1"/>
  <c r="A942" i="1" s="1"/>
  <c r="A948" i="1" s="1"/>
  <c r="A954" i="1" s="1"/>
  <c r="A960" i="1" s="1"/>
  <c r="A966" i="1" s="1"/>
  <c r="A972" i="1" s="1"/>
  <c r="A978" i="1" s="1"/>
  <c r="A984" i="1" s="1"/>
  <c r="A990" i="1" s="1"/>
  <c r="A996" i="1" s="1"/>
  <c r="A1002" i="1" s="1"/>
  <c r="A1008" i="1" s="1"/>
  <c r="A1014" i="1" s="1"/>
  <c r="A1020" i="1" s="1"/>
  <c r="A1026" i="1" s="1"/>
  <c r="A1032" i="1" s="1"/>
  <c r="A1038" i="1" s="1"/>
  <c r="A1044" i="1" s="1"/>
  <c r="A1050" i="1" s="1"/>
  <c r="A1056" i="1" s="1"/>
  <c r="A1062" i="1" s="1"/>
  <c r="A1068" i="1" s="1"/>
  <c r="A1074" i="1" s="1"/>
  <c r="A1080" i="1" s="1"/>
  <c r="A1086" i="1" s="1"/>
  <c r="A1092" i="1" s="1"/>
  <c r="A1098" i="1" s="1"/>
  <c r="A1104" i="1" s="1"/>
  <c r="A1110" i="1" s="1"/>
  <c r="A1116" i="1" s="1"/>
  <c r="A1122" i="1" s="1"/>
  <c r="A1128" i="1" s="1"/>
  <c r="A1134" i="1" s="1"/>
  <c r="A1140" i="1" s="1"/>
  <c r="A1146" i="1" s="1"/>
  <c r="A1152" i="1" s="1"/>
  <c r="A1158" i="1" s="1"/>
  <c r="A1164" i="1" s="1"/>
  <c r="A1170" i="1" s="1"/>
  <c r="A1176" i="1" s="1"/>
  <c r="A1182" i="1" s="1"/>
  <c r="A1188" i="1" s="1"/>
  <c r="A1194" i="1" s="1"/>
  <c r="A1200" i="1" s="1"/>
  <c r="A1206" i="1" s="1"/>
  <c r="A1212" i="1" s="1"/>
  <c r="A1218" i="1" s="1"/>
  <c r="A1224" i="1" s="1"/>
  <c r="A1230" i="1" s="1"/>
  <c r="A1236" i="1" s="1"/>
  <c r="A1242" i="1" s="1"/>
  <c r="A1248" i="1" s="1"/>
  <c r="A1254" i="1" s="1"/>
  <c r="A1260" i="1" s="1"/>
  <c r="A1266" i="1" s="1"/>
  <c r="A1272" i="1" s="1"/>
  <c r="A1278" i="1" s="1"/>
  <c r="A1284" i="1" s="1"/>
  <c r="A1290" i="1" s="1"/>
  <c r="A1296" i="1" s="1"/>
  <c r="A1302" i="1" s="1"/>
  <c r="A1308" i="1" s="1"/>
  <c r="A1314" i="1" s="1"/>
  <c r="A1320" i="1" s="1"/>
  <c r="A1326" i="1" s="1"/>
  <c r="A1332" i="1" s="1"/>
  <c r="A1338" i="1" s="1"/>
  <c r="A1344" i="1" s="1"/>
  <c r="A1350" i="1" s="1"/>
  <c r="A1356" i="1" s="1"/>
  <c r="A1362" i="1" s="1"/>
  <c r="A1368" i="1" s="1"/>
  <c r="A1374" i="1" s="1"/>
  <c r="A1380" i="1" s="1"/>
  <c r="A1386" i="1" s="1"/>
  <c r="A1392" i="1" s="1"/>
  <c r="A1398" i="1" s="1"/>
  <c r="A1404" i="1" s="1"/>
  <c r="A1410" i="1" s="1"/>
  <c r="A1416" i="1" s="1"/>
  <c r="A1422" i="1" s="1"/>
  <c r="A1428" i="1" s="1"/>
  <c r="A1434" i="1" s="1"/>
  <c r="A1440" i="1" s="1"/>
  <c r="A1446" i="1" s="1"/>
  <c r="A1452" i="1" s="1"/>
  <c r="A1458" i="1" s="1"/>
  <c r="A1464" i="1" s="1"/>
  <c r="A1470" i="1" s="1"/>
  <c r="A1476" i="1" s="1"/>
  <c r="A1482" i="1" s="1"/>
  <c r="A1488" i="1" s="1"/>
  <c r="A1494" i="1" s="1"/>
  <c r="A1500" i="1" s="1"/>
  <c r="A1506" i="1" s="1"/>
  <c r="A1512" i="1" s="1"/>
  <c r="A1518" i="1" s="1"/>
  <c r="A1524" i="1" s="1"/>
  <c r="A1530" i="1" s="1"/>
  <c r="A1536" i="1" s="1"/>
  <c r="A1542" i="1" s="1"/>
  <c r="A1548" i="1" s="1"/>
  <c r="A1554" i="1" s="1"/>
  <c r="A1560" i="1" s="1"/>
  <c r="A1566" i="1" s="1"/>
  <c r="A1572" i="1" s="1"/>
  <c r="A1578" i="1" s="1"/>
  <c r="A1584" i="1" s="1"/>
  <c r="A1590" i="1" s="1"/>
  <c r="A1596" i="1" s="1"/>
  <c r="A1602" i="1" s="1"/>
  <c r="A1608" i="1" s="1"/>
  <c r="A1614" i="1" s="1"/>
  <c r="A1620" i="1" s="1"/>
  <c r="A1626" i="1" s="1"/>
  <c r="A1632" i="1" s="1"/>
  <c r="A1638" i="1" s="1"/>
  <c r="A1644" i="1" s="1"/>
  <c r="A1650" i="1" s="1"/>
  <c r="A1656" i="1" s="1"/>
  <c r="A1662" i="1" s="1"/>
  <c r="A1668" i="1" s="1"/>
  <c r="A1674" i="1" s="1"/>
  <c r="A1680" i="1" s="1"/>
  <c r="A1686" i="1" s="1"/>
  <c r="A1692" i="1" s="1"/>
  <c r="A1698" i="1" s="1"/>
  <c r="A1704" i="1" s="1"/>
  <c r="A1710" i="1" s="1"/>
  <c r="A1716" i="1" s="1"/>
  <c r="A1722" i="1" s="1"/>
  <c r="A1728" i="1" s="1"/>
  <c r="A1734" i="1" s="1"/>
  <c r="A1740" i="1" s="1"/>
  <c r="A1746" i="1" s="1"/>
  <c r="A1752" i="1" s="1"/>
  <c r="A1758" i="1" s="1"/>
  <c r="A1764" i="1" s="1"/>
  <c r="A1770" i="1" s="1"/>
  <c r="A1776" i="1" s="1"/>
  <c r="A1782" i="1" s="1"/>
  <c r="A1788" i="1" s="1"/>
  <c r="A1794" i="1" s="1"/>
  <c r="A1800" i="1" s="1"/>
  <c r="A1806" i="1" s="1"/>
  <c r="A1812" i="1" s="1"/>
  <c r="A1818" i="1" s="1"/>
  <c r="A1824" i="1" s="1"/>
  <c r="A1830" i="1" s="1"/>
  <c r="A1836" i="1" s="1"/>
  <c r="A1842" i="1" s="1"/>
  <c r="A1848" i="1" s="1"/>
  <c r="A1854" i="1" s="1"/>
  <c r="A1860" i="1" s="1"/>
  <c r="A1866" i="1" s="1"/>
  <c r="A1872" i="1" s="1"/>
  <c r="A1878" i="1" s="1"/>
  <c r="A1884" i="1" s="1"/>
  <c r="A1890" i="1" s="1"/>
  <c r="A1896" i="1" s="1"/>
  <c r="A1902" i="1" s="1"/>
  <c r="A1908" i="1" s="1"/>
  <c r="A1914" i="1" s="1"/>
  <c r="A1920" i="1" s="1"/>
  <c r="A1926" i="1" s="1"/>
  <c r="A1932" i="1" s="1"/>
  <c r="A1938" i="1" s="1"/>
  <c r="A1944" i="1" s="1"/>
  <c r="A1950" i="1" s="1"/>
  <c r="A1956" i="1" s="1"/>
  <c r="A1962" i="1" s="1"/>
  <c r="A1968" i="1" s="1"/>
  <c r="A1974" i="1" s="1"/>
  <c r="A1980" i="1" s="1"/>
  <c r="A1986" i="1" s="1"/>
  <c r="A1992" i="1" s="1"/>
  <c r="A1998" i="1" s="1"/>
  <c r="A2004" i="1" s="1"/>
  <c r="A2010" i="1" s="1"/>
  <c r="A2016" i="1" s="1"/>
  <c r="A2022" i="1" s="1"/>
  <c r="A2028" i="1" s="1"/>
  <c r="A2034" i="1" s="1"/>
  <c r="A2040" i="1" s="1"/>
  <c r="A2046" i="1" s="1"/>
  <c r="A2052" i="1" s="1"/>
  <c r="A2058" i="1" s="1"/>
  <c r="A2064" i="1" s="1"/>
  <c r="A2070" i="1" s="1"/>
  <c r="A2076" i="1" s="1"/>
  <c r="A2082" i="1" s="1"/>
  <c r="A2088" i="1" s="1"/>
  <c r="A2094" i="1" s="1"/>
  <c r="A2100" i="1" s="1"/>
  <c r="A2106" i="1" s="1"/>
  <c r="A2112" i="1" s="1"/>
  <c r="A2118" i="1" s="1"/>
  <c r="A2124" i="1" s="1"/>
  <c r="A2130" i="1" s="1"/>
  <c r="A2136" i="1" s="1"/>
  <c r="A2142" i="1" s="1"/>
  <c r="A2148" i="1" s="1"/>
  <c r="A2154" i="1" s="1"/>
  <c r="A2160" i="1" s="1"/>
  <c r="A2166" i="1" s="1"/>
  <c r="A2172" i="1" s="1"/>
  <c r="A2178" i="1" s="1"/>
  <c r="A2184" i="1" s="1"/>
  <c r="A2190" i="1" s="1"/>
  <c r="A2196" i="1" s="1"/>
  <c r="A2202" i="1" s="1"/>
  <c r="A2208" i="1" s="1"/>
  <c r="A2214" i="1" s="1"/>
  <c r="A2220" i="1" s="1"/>
  <c r="A2226" i="1" s="1"/>
  <c r="A2232" i="1" s="1"/>
  <c r="A2238" i="1" s="1"/>
  <c r="A2244" i="1" s="1"/>
  <c r="A2250" i="1" s="1"/>
  <c r="A2256" i="1" s="1"/>
  <c r="A2262" i="1" s="1"/>
  <c r="A2268" i="1" s="1"/>
  <c r="A2274" i="1" s="1"/>
  <c r="A2280" i="1" s="1"/>
  <c r="A2286" i="1" s="1"/>
  <c r="A2292" i="1" s="1"/>
  <c r="A2298" i="1" s="1"/>
  <c r="A2304" i="1" s="1"/>
  <c r="A2310" i="1" s="1"/>
  <c r="A2316" i="1" s="1"/>
  <c r="A2322" i="1" s="1"/>
  <c r="A2328" i="1" s="1"/>
  <c r="A2334" i="1" s="1"/>
  <c r="A2340" i="1" s="1"/>
  <c r="A2346" i="1" s="1"/>
  <c r="A2352" i="1" s="1"/>
  <c r="A2358" i="1" s="1"/>
  <c r="A2364" i="1" s="1"/>
  <c r="A2370" i="1" s="1"/>
  <c r="A2376" i="1" s="1"/>
  <c r="A2382" i="1" s="1"/>
  <c r="A2388" i="1" s="1"/>
  <c r="A2394" i="1" s="1"/>
  <c r="A2400" i="1" s="1"/>
  <c r="A2406" i="1" s="1"/>
  <c r="A2412" i="1" s="1"/>
  <c r="A2418" i="1" s="1"/>
  <c r="A2424" i="1" s="1"/>
  <c r="A2430" i="1" s="1"/>
  <c r="A2436" i="1" s="1"/>
  <c r="A2442" i="1" s="1"/>
  <c r="A2448" i="1" s="1"/>
  <c r="A2454" i="1" s="1"/>
  <c r="A2460" i="1" s="1"/>
  <c r="A2466" i="1" s="1"/>
  <c r="A2472" i="1" s="1"/>
  <c r="A2478" i="1" s="1"/>
  <c r="A2484" i="1" s="1"/>
  <c r="A2490" i="1" s="1"/>
  <c r="A2496" i="1" s="1"/>
  <c r="A2502" i="1" s="1"/>
  <c r="A2508" i="1" s="1"/>
  <c r="A2514" i="1" s="1"/>
  <c r="A2520" i="1" s="1"/>
  <c r="A2526" i="1" s="1"/>
  <c r="A2532" i="1" s="1"/>
  <c r="A2538" i="1" s="1"/>
  <c r="A2544" i="1" s="1"/>
  <c r="A2550" i="1" s="1"/>
  <c r="A2556" i="1" s="1"/>
  <c r="A2562" i="1" s="1"/>
  <c r="A2568" i="1" s="1"/>
  <c r="A2574" i="1" s="1"/>
  <c r="A2580" i="1" s="1"/>
  <c r="A2586" i="1" s="1"/>
  <c r="A2592" i="1" s="1"/>
  <c r="A2598" i="1" s="1"/>
  <c r="A2604" i="1" s="1"/>
  <c r="A2610" i="1" s="1"/>
  <c r="A2616" i="1" s="1"/>
  <c r="A2622" i="1" s="1"/>
  <c r="A2628" i="1" s="1"/>
  <c r="A2634" i="1" s="1"/>
  <c r="A2640" i="1" s="1"/>
  <c r="A2646" i="1" s="1"/>
  <c r="A2652" i="1" s="1"/>
  <c r="A2658" i="1" s="1"/>
  <c r="A2664" i="1" s="1"/>
  <c r="A2670" i="1" s="1"/>
  <c r="A2676" i="1" s="1"/>
  <c r="A2682" i="1" s="1"/>
  <c r="A2688" i="1" s="1"/>
  <c r="A2694" i="1" s="1"/>
  <c r="A2700" i="1" s="1"/>
  <c r="A2706" i="1" s="1"/>
  <c r="A2712" i="1" s="1"/>
  <c r="A2718" i="1" s="1"/>
  <c r="A2724" i="1" s="1"/>
  <c r="A2730" i="1" s="1"/>
  <c r="A2736" i="1" s="1"/>
  <c r="A2742" i="1" s="1"/>
  <c r="A2748" i="1" s="1"/>
  <c r="A2754" i="1" s="1"/>
  <c r="A2760" i="1" s="1"/>
  <c r="A2766" i="1" s="1"/>
  <c r="A2772" i="1" s="1"/>
  <c r="A2778" i="1" s="1"/>
  <c r="A2784" i="1" s="1"/>
  <c r="A2790" i="1" s="1"/>
  <c r="A2796" i="1" s="1"/>
  <c r="A2802" i="1" s="1"/>
  <c r="A2808" i="1" s="1"/>
  <c r="A2814" i="1" s="1"/>
  <c r="A2820" i="1" s="1"/>
  <c r="A2826" i="1" s="1"/>
  <c r="A2832" i="1" s="1"/>
  <c r="A2838" i="1" s="1"/>
  <c r="A2844" i="1" s="1"/>
  <c r="A2850" i="1" s="1"/>
  <c r="A2856" i="1" s="1"/>
  <c r="A2862" i="1" s="1"/>
  <c r="A2868" i="1" s="1"/>
  <c r="A2874" i="1" s="1"/>
  <c r="A2880" i="1" s="1"/>
  <c r="A2886" i="1" s="1"/>
  <c r="A2892" i="1" s="1"/>
  <c r="A2898" i="1" s="1"/>
  <c r="A2904" i="1" s="1"/>
  <c r="A2910" i="1" s="1"/>
  <c r="A2916" i="1" s="1"/>
  <c r="A2922" i="1" s="1"/>
  <c r="A2928" i="1" s="1"/>
  <c r="A2934" i="1" s="1"/>
  <c r="A2940" i="1" s="1"/>
  <c r="A2946" i="1" s="1"/>
  <c r="A2952" i="1" s="1"/>
  <c r="A2958" i="1" s="1"/>
  <c r="A2964" i="1" s="1"/>
  <c r="A2970" i="1" s="1"/>
  <c r="A2976" i="1" s="1"/>
  <c r="A2982" i="1" s="1"/>
  <c r="A2988" i="1" s="1"/>
  <c r="A2994" i="1" s="1"/>
  <c r="A3000" i="1" s="1"/>
  <c r="A3006" i="1" s="1"/>
  <c r="A3012" i="1" s="1"/>
  <c r="A3018" i="1" s="1"/>
  <c r="A3024" i="1" s="1"/>
  <c r="A3030" i="1" s="1"/>
  <c r="A3036" i="1" s="1"/>
  <c r="A3042" i="1" s="1"/>
  <c r="A3048" i="1" s="1"/>
  <c r="A3054" i="1" s="1"/>
  <c r="A3060" i="1" s="1"/>
  <c r="A3066" i="1" s="1"/>
  <c r="A3072" i="1" s="1"/>
  <c r="A3078" i="1" s="1"/>
  <c r="A3084" i="1" s="1"/>
  <c r="A3090" i="1" s="1"/>
  <c r="A3096" i="1" s="1"/>
  <c r="A3102" i="1" s="1"/>
  <c r="A3108" i="1" s="1"/>
  <c r="A3114" i="1" s="1"/>
  <c r="A3120" i="1" s="1"/>
  <c r="A3126" i="1" s="1"/>
  <c r="A3132" i="1" s="1"/>
  <c r="A3138" i="1" s="1"/>
  <c r="A3144" i="1" s="1"/>
  <c r="A3150" i="1" s="1"/>
  <c r="A3156" i="1" s="1"/>
  <c r="A3162" i="1" s="1"/>
  <c r="A3168" i="1" s="1"/>
  <c r="A3174" i="1" s="1"/>
  <c r="A3180" i="1" s="1"/>
  <c r="A3186" i="1" s="1"/>
  <c r="A3192" i="1" s="1"/>
  <c r="A3198" i="1" s="1"/>
  <c r="A3204" i="1" s="1"/>
  <c r="A3210" i="1" s="1"/>
  <c r="A3216" i="1" s="1"/>
  <c r="A3222" i="1" s="1"/>
  <c r="A3228" i="1" s="1"/>
  <c r="A3234" i="1" s="1"/>
  <c r="A3240" i="1" s="1"/>
  <c r="A3246" i="1" s="1"/>
  <c r="A3252" i="1" s="1"/>
  <c r="A3258" i="1" s="1"/>
  <c r="A3264" i="1" s="1"/>
  <c r="A3270" i="1" s="1"/>
  <c r="A3276" i="1" s="1"/>
  <c r="A3282" i="1" s="1"/>
  <c r="A3288" i="1" s="1"/>
  <c r="A3294" i="1" s="1"/>
  <c r="A3300" i="1" s="1"/>
  <c r="A3306" i="1" s="1"/>
  <c r="A3312" i="1" s="1"/>
  <c r="A3318" i="1" s="1"/>
  <c r="A3324" i="1" s="1"/>
  <c r="A3330" i="1" s="1"/>
  <c r="A3336" i="1" s="1"/>
  <c r="A3342" i="1" s="1"/>
  <c r="A3348" i="1" s="1"/>
  <c r="A3354" i="1" s="1"/>
  <c r="A3360" i="1" s="1"/>
  <c r="A3366" i="1" s="1"/>
  <c r="A3372" i="1" s="1"/>
  <c r="A3378" i="1" s="1"/>
  <c r="A3384" i="1" s="1"/>
  <c r="A3390" i="1" s="1"/>
  <c r="A3396" i="1" s="1"/>
  <c r="A3402" i="1" s="1"/>
  <c r="A3408" i="1" s="1"/>
  <c r="A3414" i="1" s="1"/>
  <c r="A3420" i="1" s="1"/>
  <c r="A3426" i="1" s="1"/>
  <c r="A3432" i="1" s="1"/>
  <c r="A3438" i="1" s="1"/>
  <c r="A3444" i="1" s="1"/>
  <c r="A3450" i="1" s="1"/>
  <c r="A3456" i="1" s="1"/>
  <c r="A3462" i="1" s="1"/>
  <c r="A3468" i="1" s="1"/>
  <c r="A3474" i="1" s="1"/>
  <c r="A3480" i="1" s="1"/>
  <c r="A3486" i="1" s="1"/>
  <c r="A3492" i="1" s="1"/>
  <c r="A3498" i="1" s="1"/>
  <c r="A3504" i="1" s="1"/>
  <c r="A3510" i="1" s="1"/>
  <c r="A3516" i="1" s="1"/>
  <c r="A3522" i="1" s="1"/>
  <c r="A3528" i="1" s="1"/>
  <c r="A3534" i="1" s="1"/>
  <c r="A3540" i="1" s="1"/>
  <c r="A3546" i="1" s="1"/>
  <c r="A3552" i="1" s="1"/>
  <c r="A3558" i="1" s="1"/>
  <c r="A3564" i="1" s="1"/>
  <c r="A3570" i="1" s="1"/>
  <c r="A3576" i="1" s="1"/>
  <c r="A3582" i="1" s="1"/>
  <c r="A3588" i="1" s="1"/>
  <c r="A3594" i="1" s="1"/>
  <c r="A3600" i="1" s="1"/>
  <c r="A3606" i="1" s="1"/>
  <c r="A3612" i="1" s="1"/>
  <c r="A3618" i="1" s="1"/>
  <c r="A3624" i="1" s="1"/>
  <c r="A3630" i="1" s="1"/>
  <c r="A3636" i="1" s="1"/>
  <c r="A3642" i="1" s="1"/>
  <c r="A3648" i="1" s="1"/>
  <c r="A3654" i="1" s="1"/>
  <c r="A3660" i="1" s="1"/>
  <c r="A3666" i="1" s="1"/>
  <c r="A3672" i="1" s="1"/>
  <c r="A3678" i="1" s="1"/>
  <c r="A3684" i="1" s="1"/>
  <c r="A3690" i="1" s="1"/>
  <c r="A3696" i="1" s="1"/>
  <c r="A3702" i="1" s="1"/>
  <c r="A3708" i="1" s="1"/>
  <c r="A3714" i="1" s="1"/>
  <c r="A3720" i="1" s="1"/>
  <c r="A3726" i="1" s="1"/>
  <c r="A3732" i="1" s="1"/>
  <c r="A3738" i="1" s="1"/>
  <c r="A3744" i="1" s="1"/>
  <c r="A3750" i="1" s="1"/>
  <c r="A3756" i="1" s="1"/>
  <c r="A3762" i="1" s="1"/>
  <c r="A3768" i="1" s="1"/>
  <c r="A3774" i="1" s="1"/>
  <c r="A3780" i="1" s="1"/>
  <c r="A3786" i="1" s="1"/>
  <c r="A3792" i="1" s="1"/>
  <c r="A3798" i="1" s="1"/>
  <c r="A3804" i="1" s="1"/>
  <c r="A3810" i="1" s="1"/>
  <c r="A3816" i="1" s="1"/>
  <c r="A3822" i="1" s="1"/>
  <c r="A3828" i="1" s="1"/>
  <c r="A3834" i="1" s="1"/>
  <c r="A3840" i="1" s="1"/>
  <c r="A3846" i="1" s="1"/>
  <c r="A3852" i="1" s="1"/>
  <c r="A3858" i="1" s="1"/>
  <c r="A3864" i="1" s="1"/>
  <c r="A3870" i="1" s="1"/>
  <c r="A3876" i="1" s="1"/>
  <c r="A3882" i="1" s="1"/>
  <c r="A3888" i="1" s="1"/>
  <c r="A3894" i="1" s="1"/>
  <c r="A3900" i="1" s="1"/>
  <c r="A3906" i="1" s="1"/>
  <c r="A3912" i="1" s="1"/>
  <c r="A3918" i="1" s="1"/>
  <c r="A3924" i="1" s="1"/>
  <c r="A3930" i="1" s="1"/>
  <c r="A3936" i="1" s="1"/>
  <c r="A3942" i="1" s="1"/>
  <c r="A3948" i="1" s="1"/>
  <c r="A3954" i="1" s="1"/>
  <c r="A3960" i="1" s="1"/>
  <c r="A3966" i="1" s="1"/>
  <c r="A3972" i="1" s="1"/>
  <c r="A3978" i="1" s="1"/>
  <c r="A3984" i="1" s="1"/>
  <c r="A3990" i="1" s="1"/>
  <c r="A3996" i="1" s="1"/>
  <c r="A4002" i="1" s="1"/>
  <c r="A4008" i="1" s="1"/>
  <c r="A4014" i="1" s="1"/>
  <c r="A4020" i="1" s="1"/>
  <c r="A4026" i="1" s="1"/>
  <c r="A4032" i="1" s="1"/>
  <c r="A4038" i="1" s="1"/>
  <c r="A4044" i="1" s="1"/>
  <c r="A4050" i="1" s="1"/>
  <c r="A4056" i="1" s="1"/>
  <c r="A4062" i="1" s="1"/>
  <c r="A4068" i="1" s="1"/>
  <c r="A4074" i="1" s="1"/>
  <c r="A4080" i="1" s="1"/>
  <c r="A4086" i="1" s="1"/>
  <c r="A4092" i="1" s="1"/>
  <c r="A4098" i="1" s="1"/>
  <c r="A4104" i="1" s="1"/>
  <c r="A4110" i="1" s="1"/>
  <c r="A4116" i="1" s="1"/>
  <c r="A4122" i="1" s="1"/>
  <c r="A4128" i="1" s="1"/>
  <c r="A4134" i="1" s="1"/>
  <c r="A4140" i="1" s="1"/>
  <c r="A4146" i="1" s="1"/>
  <c r="A4152" i="1" s="1"/>
  <c r="A4158" i="1" s="1"/>
  <c r="A4164" i="1" s="1"/>
  <c r="A4170" i="1" s="1"/>
  <c r="A4176" i="1" s="1"/>
  <c r="A4182" i="1" s="1"/>
  <c r="A4188" i="1" s="1"/>
  <c r="A4194" i="1" s="1"/>
  <c r="A4200" i="1" s="1"/>
  <c r="A4206" i="1" s="1"/>
  <c r="A4212" i="1" s="1"/>
  <c r="A4218" i="1" s="1"/>
  <c r="A4224" i="1" s="1"/>
  <c r="A4230" i="1" s="1"/>
  <c r="A4236" i="1" s="1"/>
  <c r="A4242" i="1" s="1"/>
  <c r="A4248" i="1" s="1"/>
  <c r="A4254" i="1" s="1"/>
  <c r="A4260" i="1" s="1"/>
  <c r="A4266" i="1" s="1"/>
  <c r="A4272" i="1" s="1"/>
  <c r="A4278" i="1" s="1"/>
  <c r="A4284" i="1" s="1"/>
  <c r="A4290" i="1" s="1"/>
  <c r="A4296" i="1" s="1"/>
  <c r="A4302" i="1" s="1"/>
  <c r="A4308" i="1" s="1"/>
  <c r="A4314" i="1" s="1"/>
  <c r="A4320" i="1" s="1"/>
  <c r="A4326" i="1" s="1"/>
  <c r="A4332" i="1" s="1"/>
  <c r="A4338" i="1" s="1"/>
  <c r="A4344" i="1" s="1"/>
  <c r="A4350" i="1" s="1"/>
  <c r="A4356" i="1" s="1"/>
  <c r="A4362" i="1" s="1"/>
  <c r="A4368" i="1" s="1"/>
  <c r="A4374" i="1" s="1"/>
  <c r="A4380" i="1" s="1"/>
  <c r="A4386" i="1" s="1"/>
  <c r="A4392" i="1" s="1"/>
  <c r="A4398" i="1" s="1"/>
  <c r="A4404" i="1" s="1"/>
  <c r="A4410" i="1" s="1"/>
  <c r="A4416" i="1" s="1"/>
  <c r="A4422" i="1" s="1"/>
  <c r="A4428" i="1" s="1"/>
  <c r="A4434" i="1" s="1"/>
  <c r="A4440" i="1" s="1"/>
  <c r="A4446" i="1" s="1"/>
  <c r="A4452" i="1" s="1"/>
  <c r="A4458" i="1" s="1"/>
  <c r="A4464" i="1" s="1"/>
  <c r="A4470" i="1" s="1"/>
  <c r="A4476" i="1" s="1"/>
  <c r="A4482" i="1" s="1"/>
  <c r="A4488" i="1" s="1"/>
  <c r="A4494" i="1" s="1"/>
  <c r="A4500" i="1" s="1"/>
  <c r="A4506" i="1" s="1"/>
  <c r="A4512" i="1" s="1"/>
  <c r="A4518" i="1" s="1"/>
  <c r="A4524" i="1" s="1"/>
  <c r="A4530" i="1" s="1"/>
  <c r="A4536" i="1" s="1"/>
  <c r="A4542" i="1" s="1"/>
  <c r="A4548" i="1" s="1"/>
  <c r="A4554" i="1" s="1"/>
  <c r="A4560" i="1" s="1"/>
  <c r="A4566" i="1" s="1"/>
  <c r="A4572" i="1" s="1"/>
  <c r="A4578" i="1" s="1"/>
  <c r="A4584" i="1" s="1"/>
  <c r="A4590" i="1" s="1"/>
  <c r="A4596" i="1" s="1"/>
  <c r="A4602" i="1" s="1"/>
  <c r="A4608" i="1" s="1"/>
  <c r="A4614" i="1" s="1"/>
  <c r="A4620" i="1" s="1"/>
  <c r="A4626" i="1" s="1"/>
  <c r="A4632" i="1" s="1"/>
  <c r="A4638" i="1" s="1"/>
  <c r="A4644" i="1" s="1"/>
  <c r="A4650" i="1" s="1"/>
  <c r="A4656" i="1" s="1"/>
  <c r="A4662" i="1" s="1"/>
  <c r="A4668" i="1" s="1"/>
  <c r="A4674" i="1" s="1"/>
  <c r="A4680" i="1" s="1"/>
  <c r="A4686" i="1" s="1"/>
  <c r="A4692" i="1" s="1"/>
  <c r="A4698" i="1" s="1"/>
  <c r="A4704" i="1" s="1"/>
  <c r="A4710" i="1" s="1"/>
  <c r="A4716" i="1" s="1"/>
  <c r="A4722" i="1" s="1"/>
  <c r="A4728" i="1" s="1"/>
  <c r="A4734" i="1" s="1"/>
  <c r="A4740" i="1" s="1"/>
  <c r="A4746" i="1" s="1"/>
  <c r="A4752" i="1" s="1"/>
  <c r="A4758" i="1" s="1"/>
  <c r="A4764" i="1" s="1"/>
  <c r="A4770" i="1" s="1"/>
  <c r="A4776" i="1" s="1"/>
  <c r="A4782" i="1" s="1"/>
  <c r="A4788" i="1" s="1"/>
  <c r="A4794" i="1" s="1"/>
  <c r="A4800" i="1" s="1"/>
  <c r="A4806" i="1" s="1"/>
  <c r="A4812" i="1" s="1"/>
  <c r="A4818" i="1" s="1"/>
  <c r="A4824" i="1" s="1"/>
  <c r="A4830" i="1" s="1"/>
  <c r="A4836" i="1" s="1"/>
  <c r="A4842" i="1" s="1"/>
  <c r="A4848" i="1" s="1"/>
  <c r="A4854" i="1" s="1"/>
  <c r="A4860" i="1" s="1"/>
  <c r="A4866" i="1" s="1"/>
  <c r="A4872" i="1" s="1"/>
  <c r="A4878" i="1" s="1"/>
  <c r="A4884" i="1" s="1"/>
  <c r="A4890" i="1" s="1"/>
  <c r="A4896" i="1" s="1"/>
  <c r="A4902" i="1" s="1"/>
  <c r="A4908" i="1" s="1"/>
  <c r="A4914" i="1" s="1"/>
  <c r="A4920" i="1" s="1"/>
  <c r="A4926" i="1" s="1"/>
  <c r="A4932" i="1" s="1"/>
  <c r="A4938" i="1" s="1"/>
  <c r="A4944" i="1" s="1"/>
  <c r="A4950" i="1" s="1"/>
  <c r="A4956" i="1" s="1"/>
  <c r="A4962" i="1" s="1"/>
  <c r="A4968" i="1" s="1"/>
  <c r="A4974" i="1" s="1"/>
  <c r="A4980" i="1" s="1"/>
  <c r="A4986" i="1" s="1"/>
  <c r="A4992" i="1" s="1"/>
  <c r="A4998" i="1" s="1"/>
  <c r="A5004" i="1" s="1"/>
  <c r="A5010" i="1" s="1"/>
  <c r="A5016" i="1" s="1"/>
  <c r="A5022" i="1" s="1"/>
  <c r="A5028" i="1" s="1"/>
  <c r="A5034" i="1" s="1"/>
  <c r="A5040" i="1" s="1"/>
  <c r="A5046" i="1" s="1"/>
  <c r="A5052" i="1" s="1"/>
  <c r="A5058" i="1" s="1"/>
  <c r="A5064" i="1" s="1"/>
  <c r="A5070" i="1" s="1"/>
  <c r="A5076" i="1" s="1"/>
  <c r="A5082" i="1" s="1"/>
  <c r="A5088" i="1" s="1"/>
  <c r="A5094" i="1" s="1"/>
  <c r="A5100" i="1" s="1"/>
  <c r="A5106" i="1" s="1"/>
  <c r="A5112" i="1" s="1"/>
  <c r="A5118" i="1" s="1"/>
  <c r="A5124" i="1" s="1"/>
  <c r="A5130" i="1" s="1"/>
  <c r="A5136" i="1" s="1"/>
  <c r="A5142" i="1" s="1"/>
  <c r="A5148" i="1" s="1"/>
  <c r="A5154" i="1" s="1"/>
  <c r="A5160" i="1" s="1"/>
  <c r="A5166" i="1" s="1"/>
  <c r="A5172" i="1" s="1"/>
  <c r="A5178" i="1" s="1"/>
  <c r="A5184" i="1" s="1"/>
  <c r="A5190" i="1" s="1"/>
  <c r="A5196" i="1" s="1"/>
  <c r="A5202" i="1" s="1"/>
  <c r="A5208" i="1" s="1"/>
  <c r="A5214" i="1" s="1"/>
  <c r="A5220" i="1" s="1"/>
  <c r="A5226" i="1" s="1"/>
  <c r="A5232" i="1" s="1"/>
  <c r="A5238" i="1" s="1"/>
  <c r="A5244" i="1" s="1"/>
  <c r="A5250" i="1" s="1"/>
  <c r="A5256" i="1" s="1"/>
  <c r="A5262" i="1" s="1"/>
  <c r="A5268" i="1" s="1"/>
  <c r="A5274" i="1" s="1"/>
  <c r="A5280" i="1" s="1"/>
  <c r="A5286" i="1" s="1"/>
  <c r="A5292" i="1" s="1"/>
  <c r="A5298" i="1" s="1"/>
  <c r="A5304" i="1" s="1"/>
  <c r="A5310" i="1" s="1"/>
  <c r="A5316" i="1" s="1"/>
  <c r="A5322" i="1" s="1"/>
  <c r="A5328" i="1" s="1"/>
  <c r="A5334" i="1" s="1"/>
  <c r="A5340" i="1" s="1"/>
  <c r="A5346" i="1" s="1"/>
  <c r="A5352" i="1" s="1"/>
  <c r="A5358" i="1" s="1"/>
  <c r="A5364" i="1" s="1"/>
  <c r="A5370" i="1" s="1"/>
  <c r="A5376" i="1" s="1"/>
  <c r="A5382" i="1" s="1"/>
  <c r="A5388" i="1" s="1"/>
  <c r="A5394" i="1" s="1"/>
  <c r="A5400" i="1" s="1"/>
  <c r="A5406" i="1" s="1"/>
  <c r="A5412" i="1" s="1"/>
  <c r="A5418" i="1" s="1"/>
  <c r="A5424" i="1" s="1"/>
  <c r="A5430" i="1" s="1"/>
  <c r="A5436" i="1" s="1"/>
  <c r="A5442" i="1" s="1"/>
  <c r="A5448" i="1" s="1"/>
  <c r="A5454" i="1" s="1"/>
  <c r="A5460" i="1" s="1"/>
  <c r="A5466" i="1" s="1"/>
  <c r="A5472" i="1" s="1"/>
  <c r="A5478" i="1" s="1"/>
  <c r="A5484" i="1" s="1"/>
  <c r="A5490" i="1" s="1"/>
  <c r="A5496" i="1" s="1"/>
  <c r="A5502" i="1" s="1"/>
  <c r="A5508" i="1" s="1"/>
  <c r="A5514" i="1" s="1"/>
  <c r="A5520" i="1" s="1"/>
  <c r="A5526" i="1" s="1"/>
  <c r="A5532" i="1" s="1"/>
  <c r="A5538" i="1" s="1"/>
  <c r="A5544" i="1" s="1"/>
  <c r="A5550" i="1" s="1"/>
  <c r="A5556" i="1" s="1"/>
  <c r="A5562" i="1" s="1"/>
  <c r="A5568" i="1" s="1"/>
  <c r="A5574" i="1" s="1"/>
  <c r="A5580" i="1" s="1"/>
  <c r="A5586" i="1" s="1"/>
  <c r="A5592" i="1" s="1"/>
  <c r="A5598" i="1" s="1"/>
  <c r="A5604" i="1" s="1"/>
  <c r="A5610" i="1" s="1"/>
  <c r="A5616" i="1" s="1"/>
  <c r="A5622" i="1" s="1"/>
  <c r="A5628" i="1" s="1"/>
  <c r="A5634" i="1" s="1"/>
  <c r="A5640" i="1" s="1"/>
  <c r="A5646" i="1" s="1"/>
  <c r="A5652" i="1" s="1"/>
  <c r="A5658" i="1" s="1"/>
  <c r="A5664" i="1" s="1"/>
  <c r="A5670" i="1" s="1"/>
  <c r="A5676" i="1" s="1"/>
  <c r="A5682" i="1" s="1"/>
  <c r="A5688" i="1" s="1"/>
  <c r="A5694" i="1" s="1"/>
  <c r="A5700" i="1" s="1"/>
  <c r="A5706" i="1" s="1"/>
  <c r="A5712" i="1" s="1"/>
  <c r="A5718" i="1" s="1"/>
  <c r="A5724" i="1" s="1"/>
  <c r="A5730" i="1" s="1"/>
  <c r="A5736" i="1" s="1"/>
  <c r="A5742" i="1" s="1"/>
  <c r="A5748" i="1" s="1"/>
  <c r="A5754" i="1" s="1"/>
  <c r="A5760" i="1" s="1"/>
  <c r="A5766" i="1" s="1"/>
  <c r="A5772" i="1" s="1"/>
  <c r="A5778" i="1" s="1"/>
  <c r="A5784" i="1" s="1"/>
  <c r="A5790" i="1" s="1"/>
  <c r="A5796" i="1" s="1"/>
  <c r="A5802" i="1" s="1"/>
  <c r="A5808" i="1" s="1"/>
  <c r="A5814" i="1" s="1"/>
  <c r="A5820" i="1" s="1"/>
  <c r="A5826" i="1" s="1"/>
  <c r="A5832" i="1" s="1"/>
  <c r="A5838" i="1" s="1"/>
  <c r="A5844" i="1" s="1"/>
  <c r="A5850" i="1" s="1"/>
  <c r="A5856" i="1" s="1"/>
  <c r="A5862" i="1" s="1"/>
  <c r="A5868" i="1" s="1"/>
  <c r="A5874" i="1" s="1"/>
  <c r="A5880" i="1" s="1"/>
  <c r="A5886" i="1" s="1"/>
  <c r="A5892" i="1" s="1"/>
  <c r="A5898" i="1" s="1"/>
  <c r="A5904" i="1" s="1"/>
  <c r="A5910" i="1" s="1"/>
  <c r="A5916" i="1" s="1"/>
  <c r="A5922" i="1" s="1"/>
  <c r="A5928" i="1" s="1"/>
  <c r="A5934" i="1" s="1"/>
  <c r="A5940" i="1" s="1"/>
  <c r="A5946" i="1" s="1"/>
  <c r="A5952" i="1" s="1"/>
  <c r="A5958" i="1" s="1"/>
  <c r="A5964" i="1" s="1"/>
  <c r="A5970" i="1" s="1"/>
  <c r="A5976" i="1" s="1"/>
  <c r="A5982" i="1" s="1"/>
  <c r="A5988" i="1" s="1"/>
  <c r="A5994" i="1" s="1"/>
  <c r="A6000" i="1" s="1"/>
  <c r="A6006" i="1" s="1"/>
  <c r="A6012" i="1" s="1"/>
  <c r="A6018" i="1" s="1"/>
  <c r="A6024" i="1" s="1"/>
  <c r="A6030" i="1" s="1"/>
  <c r="A6036" i="1" s="1"/>
  <c r="A6042" i="1" s="1"/>
  <c r="A6048" i="1" s="1"/>
  <c r="A6054" i="1" s="1"/>
  <c r="A6060" i="1" s="1"/>
  <c r="A6066" i="1" s="1"/>
  <c r="A6072" i="1" s="1"/>
  <c r="A6078" i="1" s="1"/>
  <c r="A6084" i="1" s="1"/>
  <c r="A6090" i="1" s="1"/>
  <c r="A6096" i="1" s="1"/>
  <c r="A6102" i="1" s="1"/>
  <c r="A6108" i="1" s="1"/>
  <c r="A6114" i="1" s="1"/>
  <c r="A6120" i="1" s="1"/>
  <c r="A6126" i="1" s="1"/>
  <c r="A6132" i="1" s="1"/>
  <c r="A6138" i="1" s="1"/>
  <c r="A6144" i="1" s="1"/>
  <c r="A6150" i="1" s="1"/>
  <c r="A6156" i="1" s="1"/>
  <c r="A6162" i="1" s="1"/>
  <c r="A6168" i="1" s="1"/>
  <c r="A6174" i="1" s="1"/>
  <c r="A6180" i="1" s="1"/>
  <c r="A6186" i="1" s="1"/>
  <c r="A6192" i="1" s="1"/>
  <c r="A6198" i="1" s="1"/>
  <c r="A6204" i="1" s="1"/>
  <c r="A6210" i="1" s="1"/>
  <c r="A6216" i="1" s="1"/>
  <c r="A6222" i="1" s="1"/>
  <c r="A6228" i="1" s="1"/>
  <c r="A6234" i="1" s="1"/>
  <c r="A6240" i="1" s="1"/>
  <c r="A6246" i="1" s="1"/>
  <c r="A6252" i="1" s="1"/>
  <c r="A6258" i="1" s="1"/>
  <c r="A6264" i="1" s="1"/>
  <c r="A6270" i="1" s="1"/>
  <c r="A6276" i="1" s="1"/>
  <c r="A6282" i="1" s="1"/>
  <c r="A6288" i="1" s="1"/>
  <c r="A6294" i="1" s="1"/>
  <c r="A6300" i="1" s="1"/>
  <c r="A6306" i="1" s="1"/>
  <c r="L15" i="1"/>
  <c r="K15" i="1"/>
  <c r="J15" i="1"/>
  <c r="I15" i="1"/>
  <c r="H15" i="1"/>
  <c r="G15" i="1"/>
  <c r="F15" i="1"/>
  <c r="E15" i="1"/>
  <c r="D15" i="1"/>
  <c r="C15" i="1"/>
  <c r="L14" i="1"/>
  <c r="K14" i="1"/>
  <c r="J14" i="1"/>
  <c r="I14" i="1"/>
  <c r="H14" i="1"/>
  <c r="G14" i="1"/>
  <c r="F14" i="1"/>
  <c r="E14" i="1"/>
  <c r="D14" i="1"/>
  <c r="C14" i="1"/>
  <c r="L13" i="1"/>
  <c r="K13" i="1"/>
  <c r="J13" i="1"/>
  <c r="I13" i="1"/>
  <c r="H13" i="1"/>
  <c r="G13" i="1"/>
  <c r="F13" i="1"/>
  <c r="E13" i="1"/>
  <c r="D13" i="1"/>
  <c r="C13" i="1"/>
  <c r="M12" i="1" l="1"/>
  <c r="C16" i="1" s="1"/>
  <c r="K16" i="1" l="1"/>
  <c r="K17" i="1"/>
  <c r="D17" i="1"/>
  <c r="H16" i="1"/>
  <c r="G16" i="1"/>
  <c r="L17" i="1"/>
  <c r="F17" i="1"/>
  <c r="E17" i="1"/>
  <c r="F16" i="1"/>
  <c r="G17" i="1"/>
  <c r="D16" i="1"/>
  <c r="J17" i="1"/>
  <c r="I17" i="1"/>
  <c r="J16" i="1"/>
  <c r="H17" i="1"/>
  <c r="L16" i="1"/>
  <c r="C17" i="1"/>
  <c r="E16" i="1"/>
  <c r="I16" i="1"/>
  <c r="D18" i="1" l="1"/>
  <c r="D21" i="1" s="1"/>
  <c r="C18" i="1"/>
  <c r="F18" i="1"/>
  <c r="J18" i="1"/>
  <c r="I18" i="1"/>
  <c r="K18" i="1"/>
  <c r="G18" i="1"/>
  <c r="L18" i="1"/>
  <c r="E18" i="1"/>
  <c r="H18" i="1"/>
  <c r="G21" i="1" l="1"/>
  <c r="G19" i="1"/>
  <c r="G20" i="1"/>
  <c r="D20" i="1"/>
  <c r="K20" i="1"/>
  <c r="K21" i="1"/>
  <c r="K19" i="1"/>
  <c r="I21" i="1"/>
  <c r="I19" i="1"/>
  <c r="I20" i="1"/>
  <c r="J20" i="1"/>
  <c r="J21" i="1"/>
  <c r="J19" i="1"/>
  <c r="F19" i="1"/>
  <c r="F21" i="1"/>
  <c r="F20" i="1"/>
  <c r="H21" i="1"/>
  <c r="H19" i="1"/>
  <c r="H20" i="1"/>
  <c r="N18" i="1"/>
  <c r="C20" i="1"/>
  <c r="C19" i="1"/>
  <c r="C21" i="1"/>
  <c r="E20" i="1"/>
  <c r="E19" i="1"/>
  <c r="E21" i="1"/>
  <c r="L20" i="1"/>
  <c r="L21" i="1"/>
  <c r="L19" i="1"/>
  <c r="D19" i="1"/>
  <c r="M18" i="1" l="1"/>
  <c r="K23" i="1" s="1"/>
  <c r="K22" i="1"/>
  <c r="I23" i="1"/>
  <c r="I22" i="1"/>
  <c r="E23" i="1" l="1"/>
  <c r="F23" i="1"/>
  <c r="G22" i="1"/>
  <c r="L23" i="1"/>
  <c r="G23" i="1"/>
  <c r="L22" i="1"/>
  <c r="H23" i="1"/>
  <c r="J23" i="1"/>
  <c r="C23" i="1"/>
  <c r="J22" i="1"/>
  <c r="C22" i="1"/>
  <c r="D22" i="1"/>
  <c r="L24" i="1" s="1"/>
  <c r="D23" i="1"/>
  <c r="H22" i="1"/>
  <c r="E22" i="1"/>
  <c r="F22" i="1"/>
  <c r="H24" i="1" l="1"/>
  <c r="H27" i="1" s="1"/>
  <c r="D24" i="1"/>
  <c r="K24" i="1"/>
  <c r="G24" i="1"/>
  <c r="I24" i="1"/>
  <c r="F24" i="1"/>
  <c r="J24" i="1"/>
  <c r="E24" i="1"/>
  <c r="C24" i="1"/>
  <c r="L27" i="1"/>
  <c r="L25" i="1" l="1"/>
  <c r="L26" i="1"/>
  <c r="K27" i="1"/>
  <c r="K25" i="1"/>
  <c r="K26" i="1"/>
  <c r="J27" i="1"/>
  <c r="J25" i="1"/>
  <c r="J26" i="1"/>
  <c r="D27" i="1"/>
  <c r="D25" i="1"/>
  <c r="D26" i="1"/>
  <c r="F26" i="1"/>
  <c r="F27" i="1"/>
  <c r="F25" i="1"/>
  <c r="I26" i="1"/>
  <c r="I27" i="1"/>
  <c r="I25" i="1"/>
  <c r="G26" i="1"/>
  <c r="G27" i="1"/>
  <c r="G25" i="1"/>
  <c r="H25" i="1"/>
  <c r="C27" i="1"/>
  <c r="C25" i="1"/>
  <c r="C26" i="1"/>
  <c r="N24" i="1"/>
  <c r="E27" i="1"/>
  <c r="E25" i="1"/>
  <c r="E26" i="1"/>
  <c r="H26" i="1"/>
  <c r="M24" i="1" l="1"/>
  <c r="D29" i="1" s="1"/>
  <c r="K28" i="1" l="1"/>
  <c r="K29" i="1"/>
  <c r="J29" i="1"/>
  <c r="G29" i="1"/>
  <c r="E28" i="1"/>
  <c r="J28" i="1"/>
  <c r="E29" i="1"/>
  <c r="I29" i="1"/>
  <c r="F29" i="1"/>
  <c r="G28" i="1"/>
  <c r="C28" i="1"/>
  <c r="I28" i="1"/>
  <c r="C29" i="1"/>
  <c r="D28" i="1"/>
  <c r="J30" i="1" s="1"/>
  <c r="F28" i="1"/>
  <c r="H28" i="1"/>
  <c r="L29" i="1"/>
  <c r="H29" i="1"/>
  <c r="L28" i="1"/>
  <c r="K30" i="1" l="1"/>
  <c r="F30" i="1"/>
  <c r="G30" i="1"/>
  <c r="H30" i="1"/>
  <c r="J33" i="1"/>
  <c r="F33" i="1"/>
  <c r="I30" i="1"/>
  <c r="L30" i="1"/>
  <c r="C30" i="1"/>
  <c r="K33" i="1"/>
  <c r="G33" i="1"/>
  <c r="E30" i="1"/>
  <c r="H33" i="1"/>
  <c r="D30" i="1"/>
  <c r="G32" i="1" l="1"/>
  <c r="F31" i="1"/>
  <c r="J31" i="1"/>
  <c r="G31" i="1"/>
  <c r="E32" i="1"/>
  <c r="E31" i="1"/>
  <c r="E33" i="1"/>
  <c r="L32" i="1"/>
  <c r="L33" i="1"/>
  <c r="L31" i="1"/>
  <c r="I33" i="1"/>
  <c r="I31" i="1"/>
  <c r="I32" i="1"/>
  <c r="K32" i="1"/>
  <c r="H31" i="1"/>
  <c r="D32" i="1"/>
  <c r="D33" i="1"/>
  <c r="D31" i="1"/>
  <c r="F32" i="1"/>
  <c r="H32" i="1"/>
  <c r="K31" i="1"/>
  <c r="J32" i="1"/>
  <c r="C33" i="1"/>
  <c r="C31" i="1"/>
  <c r="C32" i="1"/>
  <c r="N30" i="1"/>
  <c r="M30" i="1" l="1"/>
  <c r="L35" i="1" s="1"/>
  <c r="D34" i="1" l="1"/>
  <c r="E34" i="1"/>
  <c r="D35" i="1"/>
  <c r="C34" i="1"/>
  <c r="I34" i="1"/>
  <c r="C35" i="1"/>
  <c r="I35" i="1"/>
  <c r="F35" i="1"/>
  <c r="H35" i="1"/>
  <c r="H34" i="1"/>
  <c r="K35" i="1"/>
  <c r="G34" i="1"/>
  <c r="K34" i="1"/>
  <c r="K36" i="1" s="1"/>
  <c r="J35" i="1"/>
  <c r="G35" i="1"/>
  <c r="F34" i="1"/>
  <c r="J34" i="1"/>
  <c r="L34" i="1"/>
  <c r="E35" i="1"/>
  <c r="D36" i="1" l="1"/>
  <c r="D39" i="1" s="1"/>
  <c r="J36" i="1"/>
  <c r="E36" i="1"/>
  <c r="F36" i="1"/>
  <c r="C36" i="1"/>
  <c r="K37" i="1" s="1"/>
  <c r="K39" i="1"/>
  <c r="G36" i="1"/>
  <c r="I36" i="1"/>
  <c r="L36" i="1"/>
  <c r="H36" i="1"/>
  <c r="K38" i="1" l="1"/>
  <c r="D38" i="1"/>
  <c r="C38" i="1"/>
  <c r="C39" i="1"/>
  <c r="C37" i="1"/>
  <c r="N36" i="1"/>
  <c r="H39" i="1"/>
  <c r="H37" i="1"/>
  <c r="H38" i="1"/>
  <c r="E38" i="1"/>
  <c r="E39" i="1"/>
  <c r="E37" i="1"/>
  <c r="D37" i="1"/>
  <c r="F37" i="1"/>
  <c r="F39" i="1"/>
  <c r="F38" i="1"/>
  <c r="L38" i="1"/>
  <c r="L37" i="1"/>
  <c r="L39" i="1"/>
  <c r="I39" i="1"/>
  <c r="I37" i="1"/>
  <c r="I38" i="1"/>
  <c r="J38" i="1"/>
  <c r="J37" i="1"/>
  <c r="J39" i="1"/>
  <c r="G39" i="1"/>
  <c r="G37" i="1"/>
  <c r="G38" i="1"/>
  <c r="M36" i="1" l="1"/>
  <c r="F40" i="1" s="1"/>
  <c r="I41" i="1"/>
  <c r="L41" i="1"/>
  <c r="E40" i="1"/>
  <c r="E41" i="1"/>
  <c r="J41" i="1" l="1"/>
  <c r="J40" i="1"/>
  <c r="G41" i="1"/>
  <c r="H41" i="1"/>
  <c r="L40" i="1"/>
  <c r="K40" i="1"/>
  <c r="D40" i="1"/>
  <c r="D41" i="1"/>
  <c r="K41" i="1"/>
  <c r="C41" i="1"/>
  <c r="F41" i="1"/>
  <c r="C40" i="1"/>
  <c r="G40" i="1"/>
  <c r="I40" i="1"/>
  <c r="H40" i="1"/>
  <c r="C42" i="1" l="1"/>
  <c r="F42" i="1"/>
  <c r="F45" i="1" s="1"/>
  <c r="I42" i="1"/>
  <c r="D42" i="1"/>
  <c r="H42" i="1"/>
  <c r="G42" i="1"/>
  <c r="K42" i="1"/>
  <c r="C45" i="1"/>
  <c r="L42" i="1"/>
  <c r="E42" i="1"/>
  <c r="J42" i="1"/>
  <c r="C44" i="1" l="1"/>
  <c r="K44" i="1"/>
  <c r="K45" i="1"/>
  <c r="K43" i="1"/>
  <c r="J44" i="1"/>
  <c r="J43" i="1"/>
  <c r="J45" i="1"/>
  <c r="E45" i="1"/>
  <c r="E43" i="1"/>
  <c r="E44" i="1"/>
  <c r="H44" i="1"/>
  <c r="H45" i="1"/>
  <c r="H43" i="1"/>
  <c r="L43" i="1"/>
  <c r="L45" i="1"/>
  <c r="L44" i="1"/>
  <c r="D45" i="1"/>
  <c r="D43" i="1"/>
  <c r="D44" i="1"/>
  <c r="G45" i="1"/>
  <c r="G43" i="1"/>
  <c r="G44" i="1"/>
  <c r="N42" i="1"/>
  <c r="I44" i="1"/>
  <c r="I45" i="1"/>
  <c r="I43" i="1"/>
  <c r="F44" i="1"/>
  <c r="C43" i="1"/>
  <c r="F43" i="1"/>
  <c r="M42" i="1" l="1"/>
  <c r="E47" i="1" s="1"/>
  <c r="G47" i="1"/>
  <c r="G46" i="1"/>
  <c r="L47" i="1" l="1"/>
  <c r="K47" i="1"/>
  <c r="E46" i="1"/>
  <c r="K46" i="1"/>
  <c r="C47" i="1"/>
  <c r="C46" i="1"/>
  <c r="F47" i="1"/>
  <c r="F46" i="1"/>
  <c r="D46" i="1"/>
  <c r="D47" i="1"/>
  <c r="H47" i="1"/>
  <c r="J46" i="1"/>
  <c r="I47" i="1"/>
  <c r="J47" i="1"/>
  <c r="H46" i="1"/>
  <c r="L46" i="1"/>
  <c r="I46" i="1"/>
  <c r="L48" i="1" l="1"/>
  <c r="D48" i="1"/>
  <c r="H48" i="1"/>
  <c r="C48" i="1"/>
  <c r="L51" i="1"/>
  <c r="J48" i="1"/>
  <c r="K48" i="1"/>
  <c r="E48" i="1"/>
  <c r="F48" i="1"/>
  <c r="I48" i="1"/>
  <c r="G48" i="1"/>
  <c r="L50" i="1" l="1"/>
  <c r="L49" i="1"/>
  <c r="K51" i="1"/>
  <c r="K49" i="1"/>
  <c r="K50" i="1"/>
  <c r="J51" i="1"/>
  <c r="J49" i="1"/>
  <c r="J50" i="1"/>
  <c r="I50" i="1"/>
  <c r="I49" i="1"/>
  <c r="I51" i="1"/>
  <c r="C51" i="1"/>
  <c r="C49" i="1"/>
  <c r="C50" i="1"/>
  <c r="N48" i="1"/>
  <c r="F50" i="1"/>
  <c r="F49" i="1"/>
  <c r="F51" i="1"/>
  <c r="H50" i="1"/>
  <c r="H51" i="1"/>
  <c r="H49" i="1"/>
  <c r="G50" i="1"/>
  <c r="G49" i="1"/>
  <c r="G51" i="1"/>
  <c r="E51" i="1"/>
  <c r="E49" i="1"/>
  <c r="E50" i="1"/>
  <c r="D51" i="1"/>
  <c r="D49" i="1"/>
  <c r="D50" i="1"/>
  <c r="M48" i="1" l="1"/>
  <c r="D52" i="1" s="1"/>
  <c r="D53" i="1"/>
  <c r="C53" i="1"/>
  <c r="J53" i="1"/>
  <c r="J52" i="1"/>
  <c r="I52" i="1"/>
  <c r="F53" i="1"/>
  <c r="G52" i="1"/>
  <c r="E53" i="1"/>
  <c r="E52" i="1"/>
  <c r="K53" i="1"/>
  <c r="H53" i="1" l="1"/>
  <c r="G53" i="1"/>
  <c r="C52" i="1"/>
  <c r="F52" i="1"/>
  <c r="H52" i="1"/>
  <c r="K52" i="1"/>
  <c r="I53" i="1"/>
  <c r="D54" i="1"/>
  <c r="L52" i="1"/>
  <c r="L53" i="1"/>
  <c r="K54" i="1" l="1"/>
  <c r="L54" i="1"/>
  <c r="G54" i="1"/>
  <c r="G57" i="1" s="1"/>
  <c r="H54" i="1"/>
  <c r="E54" i="1"/>
  <c r="E57" i="1" s="1"/>
  <c r="I54" i="1"/>
  <c r="I57" i="1" s="1"/>
  <c r="D57" i="1"/>
  <c r="K57" i="1"/>
  <c r="L57" i="1"/>
  <c r="F54" i="1"/>
  <c r="H57" i="1"/>
  <c r="J54" i="1"/>
  <c r="C54" i="1"/>
  <c r="I55" i="1" l="1"/>
  <c r="K55" i="1"/>
  <c r="L56" i="1"/>
  <c r="J57" i="1"/>
  <c r="J55" i="1"/>
  <c r="J56" i="1"/>
  <c r="H56" i="1"/>
  <c r="D55" i="1"/>
  <c r="H55" i="1"/>
  <c r="E56" i="1"/>
  <c r="G55" i="1"/>
  <c r="D56" i="1"/>
  <c r="I56" i="1"/>
  <c r="L55" i="1"/>
  <c r="G56" i="1"/>
  <c r="C57" i="1"/>
  <c r="C55" i="1"/>
  <c r="C56" i="1"/>
  <c r="N54" i="1"/>
  <c r="E55" i="1"/>
  <c r="F56" i="1"/>
  <c r="F55" i="1"/>
  <c r="F57" i="1"/>
  <c r="K56" i="1"/>
  <c r="M54" i="1" l="1"/>
  <c r="D58" i="1" s="1"/>
  <c r="K59" i="1"/>
  <c r="L58" i="1"/>
  <c r="G59" i="1"/>
  <c r="G58" i="1"/>
  <c r="C59" i="1"/>
  <c r="C58" i="1"/>
  <c r="H58" i="1"/>
  <c r="F58" i="1"/>
  <c r="F59" i="1"/>
  <c r="H59" i="1"/>
  <c r="I58" i="1"/>
  <c r="E59" i="1"/>
  <c r="E58" i="1"/>
  <c r="I59" i="1"/>
  <c r="K58" i="1"/>
  <c r="J59" i="1"/>
  <c r="J58" i="1"/>
  <c r="K60" i="1" l="1"/>
  <c r="D59" i="1"/>
  <c r="L59" i="1"/>
  <c r="E60" i="1"/>
  <c r="C60" i="1"/>
  <c r="I60" i="1"/>
  <c r="G60" i="1"/>
  <c r="K63" i="1"/>
  <c r="J60" i="1"/>
  <c r="L60" i="1"/>
  <c r="H60" i="1"/>
  <c r="F60" i="1"/>
  <c r="D60" i="1"/>
  <c r="K62" i="1" l="1"/>
  <c r="J62" i="1"/>
  <c r="J61" i="1"/>
  <c r="J63" i="1"/>
  <c r="D62" i="1"/>
  <c r="D63" i="1"/>
  <c r="D61" i="1"/>
  <c r="G63" i="1"/>
  <c r="G61" i="1"/>
  <c r="G62" i="1"/>
  <c r="I63" i="1"/>
  <c r="I61" i="1"/>
  <c r="I62" i="1"/>
  <c r="H63" i="1"/>
  <c r="H61" i="1"/>
  <c r="H62" i="1"/>
  <c r="C62" i="1"/>
  <c r="C61" i="1"/>
  <c r="C63" i="1"/>
  <c r="N60" i="1"/>
  <c r="K61" i="1"/>
  <c r="F63" i="1"/>
  <c r="F61" i="1"/>
  <c r="F62" i="1"/>
  <c r="L62" i="1"/>
  <c r="L63" i="1"/>
  <c r="L61" i="1"/>
  <c r="E62" i="1"/>
  <c r="E61" i="1"/>
  <c r="E63" i="1"/>
  <c r="M60" i="1" l="1"/>
  <c r="I64" i="1" s="1"/>
  <c r="D64" i="1" l="1"/>
  <c r="F64" i="1"/>
  <c r="L64" i="1"/>
  <c r="F65" i="1"/>
  <c r="K64" i="1"/>
  <c r="K65" i="1"/>
  <c r="L65" i="1"/>
  <c r="H64" i="1"/>
  <c r="G65" i="1"/>
  <c r="C65" i="1"/>
  <c r="H65" i="1"/>
  <c r="I65" i="1"/>
  <c r="J65" i="1"/>
  <c r="C64" i="1"/>
  <c r="E65" i="1"/>
  <c r="G64" i="1"/>
  <c r="J64" i="1"/>
  <c r="D65" i="1"/>
  <c r="E64" i="1"/>
  <c r="C66" i="1" l="1"/>
  <c r="C69" i="1"/>
  <c r="K66" i="1"/>
  <c r="E66" i="1"/>
  <c r="F66" i="1"/>
  <c r="L66" i="1"/>
  <c r="J66" i="1"/>
  <c r="D66" i="1"/>
  <c r="G66" i="1"/>
  <c r="H66" i="1"/>
  <c r="I66" i="1"/>
  <c r="C67" i="1" l="1"/>
  <c r="L69" i="1"/>
  <c r="L67" i="1"/>
  <c r="L68" i="1"/>
  <c r="F69" i="1"/>
  <c r="F67" i="1"/>
  <c r="F68" i="1"/>
  <c r="E69" i="1"/>
  <c r="E67" i="1"/>
  <c r="E68" i="1"/>
  <c r="I68" i="1"/>
  <c r="I67" i="1"/>
  <c r="I69" i="1"/>
  <c r="K68" i="1"/>
  <c r="K67" i="1"/>
  <c r="K69" i="1"/>
  <c r="N66" i="1"/>
  <c r="G69" i="1"/>
  <c r="G67" i="1"/>
  <c r="G68" i="1"/>
  <c r="H68" i="1"/>
  <c r="H69" i="1"/>
  <c r="H67" i="1"/>
  <c r="D69" i="1"/>
  <c r="D67" i="1"/>
  <c r="D68" i="1"/>
  <c r="J68" i="1"/>
  <c r="J69" i="1"/>
  <c r="J67" i="1"/>
  <c r="C68" i="1"/>
  <c r="M66" i="1" l="1"/>
  <c r="C71" i="1" s="1"/>
  <c r="C70" i="1"/>
  <c r="D71" i="1"/>
  <c r="D70" i="1"/>
  <c r="E71" i="1"/>
  <c r="E70" i="1"/>
  <c r="J70" i="1"/>
  <c r="J72" i="1" s="1"/>
  <c r="J71" i="1"/>
  <c r="H70" i="1"/>
  <c r="I70" i="1"/>
  <c r="I71" i="1"/>
  <c r="F71" i="1"/>
  <c r="F70" i="1"/>
  <c r="K70" i="1"/>
  <c r="K72" i="1" s="1"/>
  <c r="K71" i="1"/>
  <c r="G71" i="1"/>
  <c r="G70" i="1"/>
  <c r="L71" i="1"/>
  <c r="L70" i="1"/>
  <c r="H71" i="1" l="1"/>
  <c r="K75" i="1"/>
  <c r="F72" i="1"/>
  <c r="E72" i="1"/>
  <c r="L72" i="1"/>
  <c r="D72" i="1"/>
  <c r="I72" i="1"/>
  <c r="G72" i="1"/>
  <c r="J75" i="1"/>
  <c r="H72" i="1"/>
  <c r="C72" i="1"/>
  <c r="D75" i="1" l="1"/>
  <c r="D73" i="1"/>
  <c r="D74" i="1"/>
  <c r="C75" i="1"/>
  <c r="C73" i="1"/>
  <c r="C74" i="1"/>
  <c r="N72" i="1"/>
  <c r="L75" i="1"/>
  <c r="L73" i="1"/>
  <c r="L74" i="1"/>
  <c r="H74" i="1"/>
  <c r="H75" i="1"/>
  <c r="H73" i="1"/>
  <c r="E75" i="1"/>
  <c r="E73" i="1"/>
  <c r="E74" i="1"/>
  <c r="J74" i="1"/>
  <c r="F74" i="1"/>
  <c r="F75" i="1"/>
  <c r="F73" i="1"/>
  <c r="J73" i="1"/>
  <c r="K73" i="1"/>
  <c r="I74" i="1"/>
  <c r="I75" i="1"/>
  <c r="I73" i="1"/>
  <c r="K74" i="1"/>
  <c r="G74" i="1"/>
  <c r="G75" i="1"/>
  <c r="G73" i="1"/>
  <c r="M72" i="1" l="1"/>
  <c r="E77" i="1" s="1"/>
  <c r="E76" i="1"/>
  <c r="L76" i="1"/>
  <c r="F76" i="1"/>
  <c r="F77" i="1"/>
  <c r="L77" i="1" l="1"/>
  <c r="G77" i="1"/>
  <c r="H77" i="1"/>
  <c r="H76" i="1"/>
  <c r="G76" i="1"/>
  <c r="K76" i="1"/>
  <c r="J77" i="1"/>
  <c r="J76" i="1"/>
  <c r="J78" i="1" s="1"/>
  <c r="K77" i="1"/>
  <c r="D76" i="1"/>
  <c r="C76" i="1"/>
  <c r="I77" i="1"/>
  <c r="D77" i="1"/>
  <c r="C77" i="1"/>
  <c r="I76" i="1"/>
  <c r="I78" i="1" l="1"/>
  <c r="L78" i="1"/>
  <c r="L81" i="1" s="1"/>
  <c r="J81" i="1"/>
  <c r="K78" i="1"/>
  <c r="F78" i="1"/>
  <c r="G78" i="1"/>
  <c r="C78" i="1"/>
  <c r="E78" i="1"/>
  <c r="I81" i="1"/>
  <c r="D78" i="1"/>
  <c r="H78" i="1"/>
  <c r="J79" i="1" l="1"/>
  <c r="I79" i="1"/>
  <c r="F80" i="1"/>
  <c r="F79" i="1"/>
  <c r="F81" i="1"/>
  <c r="J80" i="1"/>
  <c r="I80" i="1"/>
  <c r="D80" i="1"/>
  <c r="D79" i="1"/>
  <c r="D81" i="1"/>
  <c r="E80" i="1"/>
  <c r="E79" i="1"/>
  <c r="E81" i="1"/>
  <c r="C81" i="1"/>
  <c r="C79" i="1"/>
  <c r="C80" i="1"/>
  <c r="N78" i="1"/>
  <c r="L79" i="1"/>
  <c r="H81" i="1"/>
  <c r="H79" i="1"/>
  <c r="H80" i="1"/>
  <c r="K81" i="1"/>
  <c r="K79" i="1"/>
  <c r="K80" i="1"/>
  <c r="G80" i="1"/>
  <c r="G79" i="1"/>
  <c r="G81" i="1"/>
  <c r="L80" i="1"/>
  <c r="M78" i="1" l="1"/>
  <c r="C82" i="1" s="1"/>
  <c r="E83" i="1" l="1"/>
  <c r="E82" i="1"/>
  <c r="F83" i="1"/>
  <c r="G83" i="1"/>
  <c r="F82" i="1"/>
  <c r="G82" i="1"/>
  <c r="D83" i="1"/>
  <c r="J82" i="1"/>
  <c r="L83" i="1"/>
  <c r="L82" i="1"/>
  <c r="I83" i="1"/>
  <c r="I82" i="1"/>
  <c r="J83" i="1"/>
  <c r="H82" i="1"/>
  <c r="K82" i="1"/>
  <c r="D82" i="1"/>
  <c r="C83" i="1"/>
  <c r="H83" i="1"/>
  <c r="K83" i="1"/>
  <c r="K84" i="1" l="1"/>
  <c r="K87" i="1"/>
  <c r="G84" i="1"/>
  <c r="F84" i="1"/>
  <c r="I84" i="1"/>
  <c r="H84" i="1"/>
  <c r="L84" i="1"/>
  <c r="E84" i="1"/>
  <c r="D84" i="1"/>
  <c r="J84" i="1"/>
  <c r="C84" i="1"/>
  <c r="L86" i="1" l="1"/>
  <c r="L87" i="1"/>
  <c r="L85" i="1"/>
  <c r="H87" i="1"/>
  <c r="H85" i="1"/>
  <c r="H86" i="1"/>
  <c r="I87" i="1"/>
  <c r="I85" i="1"/>
  <c r="I86" i="1"/>
  <c r="F85" i="1"/>
  <c r="F87" i="1"/>
  <c r="F86" i="1"/>
  <c r="C86" i="1"/>
  <c r="C87" i="1"/>
  <c r="C85" i="1"/>
  <c r="N84" i="1"/>
  <c r="G87" i="1"/>
  <c r="G85" i="1"/>
  <c r="G86" i="1"/>
  <c r="J86" i="1"/>
  <c r="J87" i="1"/>
  <c r="J85" i="1"/>
  <c r="D86" i="1"/>
  <c r="D87" i="1"/>
  <c r="D85" i="1"/>
  <c r="K85" i="1"/>
  <c r="E86" i="1"/>
  <c r="E87" i="1"/>
  <c r="E85" i="1"/>
  <c r="K86" i="1"/>
  <c r="M84" i="1" l="1"/>
  <c r="K88" i="1" s="1"/>
  <c r="I88" i="1"/>
  <c r="E89" i="1"/>
  <c r="C88" i="1"/>
  <c r="C89" i="1"/>
  <c r="J89" i="1"/>
  <c r="H89" i="1"/>
  <c r="H88" i="1"/>
  <c r="F89" i="1"/>
  <c r="F88" i="1"/>
  <c r="L88" i="1"/>
  <c r="L89" i="1"/>
  <c r="G89" i="1"/>
  <c r="E88" i="1" l="1"/>
  <c r="D89" i="1"/>
  <c r="G88" i="1"/>
  <c r="K89" i="1"/>
  <c r="I89" i="1"/>
  <c r="J88" i="1"/>
  <c r="D88" i="1"/>
  <c r="G90" i="1" s="1"/>
  <c r="C90" i="1"/>
  <c r="C93" i="1" s="1"/>
  <c r="D90" i="1" l="1"/>
  <c r="E90" i="1"/>
  <c r="L90" i="1"/>
  <c r="J90" i="1"/>
  <c r="H90" i="1"/>
  <c r="H93" i="1" s="1"/>
  <c r="K90" i="1"/>
  <c r="K93" i="1" s="1"/>
  <c r="I90" i="1"/>
  <c r="I93" i="1" s="1"/>
  <c r="F90" i="1"/>
  <c r="L92" i="1" s="1"/>
  <c r="D93" i="1"/>
  <c r="L93" i="1"/>
  <c r="J93" i="1"/>
  <c r="G93" i="1"/>
  <c r="E93" i="1"/>
  <c r="G92" i="1" l="1"/>
  <c r="I92" i="1"/>
  <c r="I91" i="1"/>
  <c r="H92" i="1"/>
  <c r="D91" i="1"/>
  <c r="C91" i="1"/>
  <c r="K91" i="1"/>
  <c r="F92" i="1"/>
  <c r="K92" i="1"/>
  <c r="F91" i="1"/>
  <c r="N90" i="1"/>
  <c r="C92" i="1"/>
  <c r="F93" i="1"/>
  <c r="E92" i="1"/>
  <c r="J91" i="1"/>
  <c r="H91" i="1"/>
  <c r="L91" i="1"/>
  <c r="G91" i="1"/>
  <c r="E91" i="1"/>
  <c r="J92" i="1"/>
  <c r="D92" i="1"/>
  <c r="M90" i="1" l="1"/>
  <c r="H94" i="1" s="1"/>
  <c r="I94" i="1"/>
  <c r="C95" i="1"/>
  <c r="C94" i="1"/>
  <c r="L94" i="1"/>
  <c r="J95" i="1"/>
  <c r="L95" i="1"/>
  <c r="G94" i="1"/>
  <c r="J94" i="1"/>
  <c r="D94" i="1"/>
  <c r="F95" i="1"/>
  <c r="D95" i="1"/>
  <c r="K94" i="1"/>
  <c r="E94" i="1"/>
  <c r="G95" i="1"/>
  <c r="F94" i="1"/>
  <c r="K95" i="1"/>
  <c r="I95" i="1"/>
  <c r="H95" i="1"/>
  <c r="E95" i="1"/>
  <c r="K96" i="1" l="1"/>
  <c r="K99" i="1" s="1"/>
  <c r="L96" i="1"/>
  <c r="C96" i="1"/>
  <c r="D96" i="1"/>
  <c r="F96" i="1"/>
  <c r="J96" i="1"/>
  <c r="G96" i="1"/>
  <c r="H96" i="1"/>
  <c r="I96" i="1"/>
  <c r="E96" i="1"/>
  <c r="E99" i="1" l="1"/>
  <c r="E97" i="1"/>
  <c r="E98" i="1"/>
  <c r="L99" i="1"/>
  <c r="L97" i="1"/>
  <c r="L98" i="1"/>
  <c r="I98" i="1"/>
  <c r="I97" i="1"/>
  <c r="I99" i="1"/>
  <c r="K98" i="1"/>
  <c r="H98" i="1"/>
  <c r="H99" i="1"/>
  <c r="H97" i="1"/>
  <c r="K97" i="1"/>
  <c r="G98" i="1"/>
  <c r="G97" i="1"/>
  <c r="G99" i="1"/>
  <c r="J97" i="1"/>
  <c r="J99" i="1"/>
  <c r="J98" i="1"/>
  <c r="F98" i="1"/>
  <c r="F97" i="1"/>
  <c r="F99" i="1"/>
  <c r="D99" i="1"/>
  <c r="D97" i="1"/>
  <c r="D98" i="1"/>
  <c r="C99" i="1"/>
  <c r="C97" i="1"/>
  <c r="C98" i="1"/>
  <c r="N96" i="1"/>
  <c r="M96" i="1" l="1"/>
  <c r="H100" i="1" s="1"/>
  <c r="E100" i="1"/>
  <c r="G101" i="1" l="1"/>
  <c r="L100" i="1"/>
  <c r="G100" i="1"/>
  <c r="L101" i="1"/>
  <c r="F101" i="1"/>
  <c r="H101" i="1"/>
  <c r="F100" i="1"/>
  <c r="K100" i="1"/>
  <c r="K101" i="1"/>
  <c r="J100" i="1"/>
  <c r="E101" i="1"/>
  <c r="J101" i="1"/>
  <c r="I101" i="1"/>
  <c r="D100" i="1"/>
  <c r="C100" i="1"/>
  <c r="I100" i="1"/>
  <c r="D101" i="1"/>
  <c r="C101" i="1"/>
  <c r="C102" i="1" l="1"/>
  <c r="C105" i="1"/>
  <c r="F102" i="1"/>
  <c r="D102" i="1"/>
  <c r="G102" i="1"/>
  <c r="J102" i="1"/>
  <c r="L102" i="1"/>
  <c r="I102" i="1"/>
  <c r="E102" i="1"/>
  <c r="K102" i="1"/>
  <c r="H102" i="1"/>
  <c r="N102" i="1" l="1"/>
  <c r="H105" i="1"/>
  <c r="H103" i="1"/>
  <c r="H104" i="1"/>
  <c r="J105" i="1"/>
  <c r="J103" i="1"/>
  <c r="J104" i="1"/>
  <c r="G104" i="1"/>
  <c r="G105" i="1"/>
  <c r="G103" i="1"/>
  <c r="D104" i="1"/>
  <c r="D105" i="1"/>
  <c r="D103" i="1"/>
  <c r="F104" i="1"/>
  <c r="F103" i="1"/>
  <c r="F105" i="1"/>
  <c r="K105" i="1"/>
  <c r="K103" i="1"/>
  <c r="K104" i="1"/>
  <c r="C104" i="1"/>
  <c r="I105" i="1"/>
  <c r="I103" i="1"/>
  <c r="I104" i="1"/>
  <c r="C103" i="1"/>
  <c r="E104" i="1"/>
  <c r="E105" i="1"/>
  <c r="E103" i="1"/>
  <c r="L104" i="1"/>
  <c r="L105" i="1"/>
  <c r="L103" i="1"/>
  <c r="M102" i="1" l="1"/>
  <c r="D107" i="1" s="1"/>
  <c r="F106" i="1"/>
  <c r="I107" i="1"/>
  <c r="H107" i="1"/>
  <c r="H106" i="1"/>
  <c r="G107" i="1" l="1"/>
  <c r="L106" i="1"/>
  <c r="G106" i="1"/>
  <c r="E106" i="1"/>
  <c r="L107" i="1"/>
  <c r="J106" i="1"/>
  <c r="K106" i="1"/>
  <c r="J107" i="1"/>
  <c r="K107" i="1"/>
  <c r="I106" i="1"/>
  <c r="C107" i="1"/>
  <c r="C106" i="1"/>
  <c r="E107" i="1"/>
  <c r="F107" i="1"/>
  <c r="D106" i="1"/>
  <c r="D108" i="1" s="1"/>
  <c r="K108" i="1" l="1"/>
  <c r="K111" i="1" s="1"/>
  <c r="J108" i="1"/>
  <c r="I108" i="1"/>
  <c r="J111" i="1"/>
  <c r="C108" i="1"/>
  <c r="H108" i="1"/>
  <c r="E108" i="1"/>
  <c r="D111" i="1"/>
  <c r="F108" i="1"/>
  <c r="L108" i="1"/>
  <c r="G108" i="1"/>
  <c r="J109" i="1" l="1"/>
  <c r="J110" i="1"/>
  <c r="G111" i="1"/>
  <c r="G109" i="1"/>
  <c r="G110" i="1"/>
  <c r="C110" i="1"/>
  <c r="C109" i="1"/>
  <c r="C111" i="1"/>
  <c r="N108" i="1"/>
  <c r="L110" i="1"/>
  <c r="L111" i="1"/>
  <c r="L109" i="1"/>
  <c r="F111" i="1"/>
  <c r="F109" i="1"/>
  <c r="F110" i="1"/>
  <c r="D109" i="1"/>
  <c r="I111" i="1"/>
  <c r="I109" i="1"/>
  <c r="I110" i="1"/>
  <c r="K109" i="1"/>
  <c r="E110" i="1"/>
  <c r="E109" i="1"/>
  <c r="E111" i="1"/>
  <c r="D110" i="1"/>
  <c r="H111" i="1"/>
  <c r="H109" i="1"/>
  <c r="H110" i="1"/>
  <c r="K110" i="1"/>
  <c r="M108" i="1" l="1"/>
  <c r="F112" i="1" s="1"/>
  <c r="H112" i="1"/>
  <c r="G113" i="1"/>
  <c r="G112" i="1"/>
  <c r="H113" i="1" l="1"/>
  <c r="L113" i="1"/>
  <c r="L112" i="1"/>
  <c r="C113" i="1"/>
  <c r="E113" i="1"/>
  <c r="C112" i="1"/>
  <c r="I112" i="1"/>
  <c r="D112" i="1"/>
  <c r="J112" i="1"/>
  <c r="K113" i="1"/>
  <c r="D113" i="1"/>
  <c r="K112" i="1"/>
  <c r="J113" i="1"/>
  <c r="E112" i="1"/>
  <c r="I113" i="1"/>
  <c r="F113" i="1"/>
  <c r="K114" i="1" l="1"/>
  <c r="K117" i="1"/>
  <c r="E114" i="1"/>
  <c r="H114" i="1"/>
  <c r="C114" i="1"/>
  <c r="L114" i="1"/>
  <c r="D114" i="1"/>
  <c r="G114" i="1"/>
  <c r="J114" i="1"/>
  <c r="I114" i="1"/>
  <c r="F114" i="1"/>
  <c r="H116" i="1" l="1"/>
  <c r="H117" i="1"/>
  <c r="H115" i="1"/>
  <c r="F117" i="1"/>
  <c r="F115" i="1"/>
  <c r="F116" i="1"/>
  <c r="E117" i="1"/>
  <c r="E115" i="1"/>
  <c r="E116" i="1"/>
  <c r="D115" i="1"/>
  <c r="D117" i="1"/>
  <c r="D116" i="1"/>
  <c r="L117" i="1"/>
  <c r="L115" i="1"/>
  <c r="L116" i="1"/>
  <c r="C116" i="1"/>
  <c r="C117" i="1"/>
  <c r="C115" i="1"/>
  <c r="N114" i="1"/>
  <c r="I116" i="1"/>
  <c r="I115" i="1"/>
  <c r="I117" i="1"/>
  <c r="J116" i="1"/>
  <c r="J115" i="1"/>
  <c r="J117" i="1"/>
  <c r="K115" i="1"/>
  <c r="G117" i="1"/>
  <c r="G115" i="1"/>
  <c r="G116" i="1"/>
  <c r="K116" i="1"/>
  <c r="M114" i="1" l="1"/>
  <c r="C119" i="1"/>
  <c r="K118" i="1" l="1"/>
  <c r="K119" i="1"/>
  <c r="I119" i="1"/>
  <c r="C118" i="1"/>
  <c r="D118" i="1"/>
  <c r="I118" i="1"/>
  <c r="J119" i="1"/>
  <c r="D119" i="1"/>
  <c r="E118" i="1"/>
  <c r="J118" i="1"/>
  <c r="E119" i="1"/>
  <c r="F118" i="1"/>
  <c r="L118" i="1"/>
  <c r="F119" i="1"/>
  <c r="L119" i="1"/>
  <c r="H119" i="1"/>
  <c r="G118" i="1"/>
  <c r="H118" i="1"/>
  <c r="G119" i="1"/>
  <c r="F120" i="1" l="1"/>
  <c r="F123" i="1"/>
  <c r="C120" i="1"/>
  <c r="H120" i="1"/>
  <c r="J120" i="1"/>
  <c r="G120" i="1"/>
  <c r="E120" i="1"/>
  <c r="K120" i="1"/>
  <c r="I120" i="1"/>
  <c r="L120" i="1"/>
  <c r="D120" i="1"/>
  <c r="D123" i="1" l="1"/>
  <c r="D121" i="1"/>
  <c r="D122" i="1"/>
  <c r="E123" i="1"/>
  <c r="E121" i="1"/>
  <c r="E122" i="1"/>
  <c r="G122" i="1"/>
  <c r="G123" i="1"/>
  <c r="G121" i="1"/>
  <c r="F121" i="1"/>
  <c r="I122" i="1"/>
  <c r="I123" i="1"/>
  <c r="I121" i="1"/>
  <c r="J121" i="1"/>
  <c r="J123" i="1"/>
  <c r="J122" i="1"/>
  <c r="H122" i="1"/>
  <c r="H123" i="1"/>
  <c r="H121" i="1"/>
  <c r="C123" i="1"/>
  <c r="C121" i="1"/>
  <c r="C122" i="1"/>
  <c r="N120" i="1"/>
  <c r="L123" i="1"/>
  <c r="L121" i="1"/>
  <c r="L122" i="1"/>
  <c r="K123" i="1"/>
  <c r="K121" i="1"/>
  <c r="K122" i="1"/>
  <c r="F122" i="1"/>
  <c r="M120" i="1" l="1"/>
  <c r="K125" i="1" s="1"/>
  <c r="C125" i="1"/>
  <c r="C124" i="1"/>
  <c r="D124" i="1" l="1"/>
  <c r="I125" i="1"/>
  <c r="D125" i="1"/>
  <c r="I124" i="1"/>
  <c r="J124" i="1"/>
  <c r="H125" i="1"/>
  <c r="J125" i="1"/>
  <c r="F124" i="1"/>
  <c r="F125" i="1"/>
  <c r="H124" i="1"/>
  <c r="G125" i="1"/>
  <c r="L124" i="1"/>
  <c r="G124" i="1"/>
  <c r="L125" i="1"/>
  <c r="E124" i="1"/>
  <c r="K124" i="1"/>
  <c r="E125" i="1"/>
  <c r="E126" i="1" l="1"/>
  <c r="H126" i="1"/>
  <c r="K126" i="1"/>
  <c r="F126" i="1"/>
  <c r="E129" i="1"/>
  <c r="I126" i="1"/>
  <c r="G126" i="1"/>
  <c r="C126" i="1"/>
  <c r="J126" i="1"/>
  <c r="L126" i="1"/>
  <c r="D126" i="1"/>
  <c r="D128" i="1" l="1"/>
  <c r="D127" i="1"/>
  <c r="D129" i="1"/>
  <c r="E128" i="1"/>
  <c r="F128" i="1"/>
  <c r="F127" i="1"/>
  <c r="F129" i="1"/>
  <c r="J129" i="1"/>
  <c r="J127" i="1"/>
  <c r="J128" i="1"/>
  <c r="K129" i="1"/>
  <c r="K127" i="1"/>
  <c r="K128" i="1"/>
  <c r="G128" i="1"/>
  <c r="G127" i="1"/>
  <c r="G129" i="1"/>
  <c r="I129" i="1"/>
  <c r="I127" i="1"/>
  <c r="I128" i="1"/>
  <c r="E127" i="1"/>
  <c r="L128" i="1"/>
  <c r="L127" i="1"/>
  <c r="L129" i="1"/>
  <c r="C129" i="1"/>
  <c r="C127" i="1"/>
  <c r="C128" i="1"/>
  <c r="N126" i="1"/>
  <c r="H129" i="1"/>
  <c r="H127" i="1"/>
  <c r="H128" i="1"/>
  <c r="M126" i="1" l="1"/>
  <c r="K131" i="1" s="1"/>
  <c r="J131" i="1" l="1"/>
  <c r="F131" i="1"/>
  <c r="C130" i="1"/>
  <c r="E130" i="1"/>
  <c r="E131" i="1"/>
  <c r="G131" i="1"/>
  <c r="G130" i="1"/>
  <c r="F130" i="1"/>
  <c r="C131" i="1"/>
  <c r="L131" i="1"/>
  <c r="I130" i="1"/>
  <c r="H130" i="1"/>
  <c r="J130" i="1"/>
  <c r="D131" i="1"/>
  <c r="D130" i="1"/>
  <c r="K130" i="1"/>
  <c r="L130" i="1"/>
  <c r="I131" i="1"/>
  <c r="H131" i="1"/>
  <c r="K132" i="1" l="1"/>
  <c r="K134" i="1" s="1"/>
  <c r="F132" i="1"/>
  <c r="D132" i="1"/>
  <c r="K133" i="1" s="1"/>
  <c r="G132" i="1"/>
  <c r="J132" i="1"/>
  <c r="E132" i="1"/>
  <c r="C132" i="1"/>
  <c r="K135" i="1"/>
  <c r="H132" i="1"/>
  <c r="I132" i="1"/>
  <c r="L132" i="1"/>
  <c r="C134" i="1" l="1"/>
  <c r="C135" i="1"/>
  <c r="C133" i="1"/>
  <c r="N132" i="1"/>
  <c r="E134" i="1"/>
  <c r="E135" i="1"/>
  <c r="E133" i="1"/>
  <c r="J134" i="1"/>
  <c r="J133" i="1"/>
  <c r="J135" i="1"/>
  <c r="G135" i="1"/>
  <c r="G133" i="1"/>
  <c r="G134" i="1"/>
  <c r="H135" i="1"/>
  <c r="H133" i="1"/>
  <c r="H134" i="1"/>
  <c r="D134" i="1"/>
  <c r="D135" i="1"/>
  <c r="D133" i="1"/>
  <c r="L134" i="1"/>
  <c r="L135" i="1"/>
  <c r="L133" i="1"/>
  <c r="I135" i="1"/>
  <c r="I133" i="1"/>
  <c r="I134" i="1"/>
  <c r="F135" i="1"/>
  <c r="F133" i="1"/>
  <c r="F134" i="1"/>
  <c r="M132" i="1" l="1"/>
  <c r="D136" i="1" s="1"/>
  <c r="J137" i="1" l="1"/>
  <c r="F137" i="1"/>
  <c r="J136" i="1"/>
  <c r="H136" i="1"/>
  <c r="D137" i="1"/>
  <c r="H137" i="1"/>
  <c r="K136" i="1"/>
  <c r="K137" i="1"/>
  <c r="G136" i="1"/>
  <c r="C137" i="1"/>
  <c r="G137" i="1"/>
  <c r="E137" i="1"/>
  <c r="I136" i="1"/>
  <c r="L137" i="1"/>
  <c r="I137" i="1"/>
  <c r="L136" i="1"/>
  <c r="C136" i="1"/>
  <c r="F136" i="1"/>
  <c r="E136" i="1"/>
  <c r="C138" i="1" l="1"/>
  <c r="G138" i="1"/>
  <c r="L138" i="1"/>
  <c r="K138" i="1"/>
  <c r="C141" i="1"/>
  <c r="I138" i="1"/>
  <c r="H138" i="1"/>
  <c r="E138" i="1"/>
  <c r="J138" i="1"/>
  <c r="F138" i="1"/>
  <c r="D138" i="1"/>
  <c r="C140" i="1" l="1"/>
  <c r="N138" i="1"/>
  <c r="D141" i="1"/>
  <c r="D139" i="1"/>
  <c r="D140" i="1"/>
  <c r="C139" i="1"/>
  <c r="K140" i="1"/>
  <c r="K141" i="1"/>
  <c r="K139" i="1"/>
  <c r="E141" i="1"/>
  <c r="E139" i="1"/>
  <c r="E140" i="1"/>
  <c r="L141" i="1"/>
  <c r="L139" i="1"/>
  <c r="L140" i="1"/>
  <c r="I140" i="1"/>
  <c r="I141" i="1"/>
  <c r="I139" i="1"/>
  <c r="F141" i="1"/>
  <c r="F139" i="1"/>
  <c r="F140" i="1"/>
  <c r="J140" i="1"/>
  <c r="J139" i="1"/>
  <c r="J141" i="1"/>
  <c r="H140" i="1"/>
  <c r="H141" i="1"/>
  <c r="H139" i="1"/>
  <c r="G141" i="1"/>
  <c r="G139" i="1"/>
  <c r="G140" i="1"/>
  <c r="M138" i="1" l="1"/>
  <c r="G143" i="1" s="1"/>
  <c r="L143" i="1"/>
  <c r="L142" i="1"/>
  <c r="G142" i="1"/>
  <c r="F143" i="1"/>
  <c r="F142" i="1"/>
  <c r="I142" i="1"/>
  <c r="I143" i="1"/>
  <c r="D143" i="1"/>
  <c r="D142" i="1"/>
  <c r="H142" i="1"/>
  <c r="H143" i="1"/>
  <c r="E143" i="1"/>
  <c r="E142" i="1"/>
  <c r="J142" i="1"/>
  <c r="J143" i="1"/>
  <c r="K142" i="1"/>
  <c r="K143" i="1"/>
  <c r="C142" i="1" l="1"/>
  <c r="C144" i="1" s="1"/>
  <c r="C143" i="1"/>
  <c r="H144" i="1" l="1"/>
  <c r="J144" i="1"/>
  <c r="J147" i="1" s="1"/>
  <c r="K144" i="1"/>
  <c r="K147" i="1" s="1"/>
  <c r="G144" i="1"/>
  <c r="G147" i="1" s="1"/>
  <c r="L144" i="1"/>
  <c r="L147" i="1" s="1"/>
  <c r="F144" i="1"/>
  <c r="F147" i="1" s="1"/>
  <c r="H147" i="1"/>
  <c r="C147" i="1"/>
  <c r="E144" i="1"/>
  <c r="D144" i="1"/>
  <c r="I144" i="1"/>
  <c r="C146" i="1" l="1"/>
  <c r="L145" i="1"/>
  <c r="G145" i="1"/>
  <c r="F145" i="1"/>
  <c r="K146" i="1"/>
  <c r="G146" i="1"/>
  <c r="F146" i="1"/>
  <c r="K145" i="1"/>
  <c r="E147" i="1"/>
  <c r="E145" i="1"/>
  <c r="E146" i="1"/>
  <c r="J146" i="1"/>
  <c r="H145" i="1"/>
  <c r="D147" i="1"/>
  <c r="D145" i="1"/>
  <c r="D146" i="1"/>
  <c r="N144" i="1"/>
  <c r="J145" i="1"/>
  <c r="I146" i="1"/>
  <c r="I145" i="1"/>
  <c r="I147" i="1"/>
  <c r="C145" i="1"/>
  <c r="L146" i="1"/>
  <c r="H146" i="1"/>
  <c r="M144" i="1" l="1"/>
  <c r="E148" i="1" s="1"/>
  <c r="I149" i="1" l="1"/>
  <c r="I148" i="1"/>
  <c r="D148" i="1"/>
  <c r="H148" i="1"/>
  <c r="G148" i="1"/>
  <c r="H149" i="1"/>
  <c r="G149" i="1"/>
  <c r="F148" i="1"/>
  <c r="K149" i="1"/>
  <c r="F149" i="1"/>
  <c r="K148" i="1"/>
  <c r="L149" i="1"/>
  <c r="C149" i="1"/>
  <c r="L148" i="1"/>
  <c r="C148" i="1"/>
  <c r="J149" i="1"/>
  <c r="J148" i="1"/>
  <c r="D149" i="1"/>
  <c r="E149" i="1"/>
  <c r="C150" i="1" l="1"/>
  <c r="L150" i="1"/>
  <c r="G150" i="1"/>
  <c r="H150" i="1"/>
  <c r="C153" i="1"/>
  <c r="K150" i="1"/>
  <c r="I150" i="1"/>
  <c r="J150" i="1"/>
  <c r="D150" i="1"/>
  <c r="F150" i="1"/>
  <c r="E150" i="1"/>
  <c r="C152" i="1" l="1"/>
  <c r="N150" i="1"/>
  <c r="C151" i="1"/>
  <c r="E152" i="1"/>
  <c r="E153" i="1"/>
  <c r="E151" i="1"/>
  <c r="K153" i="1"/>
  <c r="K151" i="1"/>
  <c r="K152" i="1"/>
  <c r="D152" i="1"/>
  <c r="D153" i="1"/>
  <c r="D151" i="1"/>
  <c r="J153" i="1"/>
  <c r="J151" i="1"/>
  <c r="J152" i="1"/>
  <c r="G152" i="1"/>
  <c r="G153" i="1"/>
  <c r="G151" i="1"/>
  <c r="F152" i="1"/>
  <c r="F151" i="1"/>
  <c r="F153" i="1"/>
  <c r="H153" i="1"/>
  <c r="H151" i="1"/>
  <c r="H152" i="1"/>
  <c r="I153" i="1"/>
  <c r="I151" i="1"/>
  <c r="I152" i="1"/>
  <c r="L152" i="1"/>
  <c r="L153" i="1"/>
  <c r="L151" i="1"/>
  <c r="M150" i="1" l="1"/>
  <c r="C154" i="1"/>
  <c r="C155" i="1"/>
  <c r="H155" i="1"/>
  <c r="H154" i="1"/>
  <c r="L154" i="1"/>
  <c r="L155" i="1"/>
  <c r="F154" i="1"/>
  <c r="F155" i="1"/>
  <c r="J155" i="1"/>
  <c r="J154" i="1"/>
  <c r="K155" i="1"/>
  <c r="K154" i="1"/>
  <c r="D154" i="1"/>
  <c r="D155" i="1"/>
  <c r="E154" i="1"/>
  <c r="E155" i="1"/>
  <c r="I155" i="1"/>
  <c r="I154" i="1"/>
  <c r="G154" i="1"/>
  <c r="G155" i="1"/>
  <c r="E156" i="1" l="1"/>
  <c r="E159" i="1"/>
  <c r="F156" i="1"/>
  <c r="D156" i="1"/>
  <c r="L156" i="1"/>
  <c r="H156" i="1"/>
  <c r="I156" i="1"/>
  <c r="J156" i="1"/>
  <c r="K156" i="1"/>
  <c r="G156" i="1"/>
  <c r="C156" i="1"/>
  <c r="I159" i="1" l="1"/>
  <c r="I157" i="1"/>
  <c r="I158" i="1"/>
  <c r="H159" i="1"/>
  <c r="H157" i="1"/>
  <c r="H158" i="1"/>
  <c r="L158" i="1"/>
  <c r="L159" i="1"/>
  <c r="L157" i="1"/>
  <c r="D158" i="1"/>
  <c r="D159" i="1"/>
  <c r="D157" i="1"/>
  <c r="C158" i="1"/>
  <c r="C157" i="1"/>
  <c r="C159" i="1"/>
  <c r="N156" i="1"/>
  <c r="K158" i="1"/>
  <c r="K159" i="1"/>
  <c r="K157" i="1"/>
  <c r="E157" i="1"/>
  <c r="F157" i="1"/>
  <c r="F159" i="1"/>
  <c r="F158" i="1"/>
  <c r="G159" i="1"/>
  <c r="G157" i="1"/>
  <c r="G158" i="1"/>
  <c r="J158" i="1"/>
  <c r="J157" i="1"/>
  <c r="J159" i="1"/>
  <c r="E158" i="1"/>
  <c r="M156" i="1" l="1"/>
  <c r="H161" i="1" s="1"/>
  <c r="D160" i="1"/>
  <c r="D161" i="1"/>
  <c r="I160" i="1" l="1"/>
  <c r="L161" i="1"/>
  <c r="C160" i="1"/>
  <c r="F160" i="1"/>
  <c r="J161" i="1"/>
  <c r="J160" i="1"/>
  <c r="G160" i="1"/>
  <c r="H160" i="1"/>
  <c r="F162" i="1" s="1"/>
  <c r="I161" i="1"/>
  <c r="F161" i="1"/>
  <c r="G161" i="1"/>
  <c r="E160" i="1"/>
  <c r="E161" i="1"/>
  <c r="K161" i="1"/>
  <c r="L160" i="1"/>
  <c r="C161" i="1"/>
  <c r="K160" i="1"/>
  <c r="H162" i="1" l="1"/>
  <c r="L162" i="1"/>
  <c r="K162" i="1"/>
  <c r="K165" i="1" s="1"/>
  <c r="F165" i="1"/>
  <c r="E162" i="1"/>
  <c r="H165" i="1"/>
  <c r="J162" i="1"/>
  <c r="D162" i="1"/>
  <c r="G162" i="1"/>
  <c r="L165" i="1"/>
  <c r="I162" i="1"/>
  <c r="C162" i="1"/>
  <c r="K163" i="1" l="1"/>
  <c r="L164" i="1"/>
  <c r="H164" i="1"/>
  <c r="K164" i="1"/>
  <c r="L163" i="1"/>
  <c r="E165" i="1"/>
  <c r="E163" i="1"/>
  <c r="E164" i="1"/>
  <c r="G165" i="1"/>
  <c r="G163" i="1"/>
  <c r="G164" i="1"/>
  <c r="J164" i="1"/>
  <c r="J163" i="1"/>
  <c r="J165" i="1"/>
  <c r="C164" i="1"/>
  <c r="C165" i="1"/>
  <c r="C163" i="1"/>
  <c r="N162" i="1"/>
  <c r="H163" i="1"/>
  <c r="F163" i="1"/>
  <c r="D165" i="1"/>
  <c r="D163" i="1"/>
  <c r="D164" i="1"/>
  <c r="F164" i="1"/>
  <c r="I164" i="1"/>
  <c r="I163" i="1"/>
  <c r="I165" i="1"/>
  <c r="M162" i="1" l="1"/>
  <c r="G166" i="1" s="1"/>
  <c r="G167" i="1"/>
  <c r="J166" i="1"/>
  <c r="J167" i="1"/>
  <c r="D167" i="1"/>
  <c r="D166" i="1"/>
  <c r="I166" i="1"/>
  <c r="E166" i="1" l="1"/>
  <c r="E167" i="1"/>
  <c r="C166" i="1"/>
  <c r="C167" i="1"/>
  <c r="I167" i="1"/>
  <c r="H166" i="1"/>
  <c r="H168" i="1" s="1"/>
  <c r="L167" i="1"/>
  <c r="H167" i="1"/>
  <c r="L166" i="1"/>
  <c r="F167" i="1"/>
  <c r="K166" i="1"/>
  <c r="F166" i="1"/>
  <c r="K167" i="1"/>
  <c r="H171" i="1" l="1"/>
  <c r="D168" i="1"/>
  <c r="F168" i="1"/>
  <c r="C168" i="1"/>
  <c r="K168" i="1"/>
  <c r="G168" i="1"/>
  <c r="L168" i="1"/>
  <c r="J168" i="1"/>
  <c r="I168" i="1"/>
  <c r="E168" i="1"/>
  <c r="H169" i="1" l="1"/>
  <c r="G170" i="1"/>
  <c r="G171" i="1"/>
  <c r="G169" i="1"/>
  <c r="K171" i="1"/>
  <c r="K169" i="1"/>
  <c r="K170" i="1"/>
  <c r="C171" i="1"/>
  <c r="C169" i="1"/>
  <c r="C170" i="1"/>
  <c r="N168" i="1"/>
  <c r="F170" i="1"/>
  <c r="F171" i="1"/>
  <c r="F169" i="1"/>
  <c r="E171" i="1"/>
  <c r="E169" i="1"/>
  <c r="E170" i="1"/>
  <c r="J171" i="1"/>
  <c r="J169" i="1"/>
  <c r="J170" i="1"/>
  <c r="D171" i="1"/>
  <c r="D169" i="1"/>
  <c r="D170" i="1"/>
  <c r="I170" i="1"/>
  <c r="I171" i="1"/>
  <c r="I169" i="1"/>
  <c r="L171" i="1"/>
  <c r="L169" i="1"/>
  <c r="L170" i="1"/>
  <c r="H170" i="1"/>
  <c r="M168" i="1" l="1"/>
  <c r="H172" i="1" s="1"/>
  <c r="C173" i="1"/>
  <c r="C172" i="1"/>
  <c r="D173" i="1"/>
  <c r="D172" i="1"/>
  <c r="E173" i="1"/>
  <c r="E172" i="1"/>
  <c r="H173" i="1"/>
  <c r="L173" i="1"/>
  <c r="L172" i="1"/>
  <c r="K173" i="1"/>
  <c r="K172" i="1"/>
  <c r="I172" i="1"/>
  <c r="I173" i="1"/>
  <c r="G172" i="1"/>
  <c r="G173" i="1"/>
  <c r="F172" i="1"/>
  <c r="F173" i="1"/>
  <c r="J173" i="1"/>
  <c r="J172" i="1"/>
  <c r="G174" i="1" l="1"/>
  <c r="G177" i="1"/>
  <c r="E174" i="1"/>
  <c r="J174" i="1"/>
  <c r="I174" i="1"/>
  <c r="D174" i="1"/>
  <c r="K174" i="1"/>
  <c r="C174" i="1"/>
  <c r="G175" i="1" s="1"/>
  <c r="F174" i="1"/>
  <c r="L174" i="1"/>
  <c r="H174" i="1"/>
  <c r="K177" i="1" l="1"/>
  <c r="K175" i="1"/>
  <c r="K176" i="1"/>
  <c r="D176" i="1"/>
  <c r="D175" i="1"/>
  <c r="D177" i="1"/>
  <c r="I177" i="1"/>
  <c r="I175" i="1"/>
  <c r="I176" i="1"/>
  <c r="J177" i="1"/>
  <c r="J175" i="1"/>
  <c r="J176" i="1"/>
  <c r="H177" i="1"/>
  <c r="H175" i="1"/>
  <c r="H176" i="1"/>
  <c r="F176" i="1"/>
  <c r="F177" i="1"/>
  <c r="F175" i="1"/>
  <c r="E176" i="1"/>
  <c r="E175" i="1"/>
  <c r="E177" i="1"/>
  <c r="L176" i="1"/>
  <c r="L177" i="1"/>
  <c r="L175" i="1"/>
  <c r="C177" i="1"/>
  <c r="C175" i="1"/>
  <c r="C176" i="1"/>
  <c r="N174" i="1"/>
  <c r="G176" i="1"/>
  <c r="M174" i="1" l="1"/>
  <c r="I178" i="1" s="1"/>
  <c r="F179" i="1"/>
  <c r="K178" i="1"/>
  <c r="F178" i="1" l="1"/>
  <c r="E178" i="1"/>
  <c r="H178" i="1"/>
  <c r="C178" i="1"/>
  <c r="H179" i="1"/>
  <c r="C179" i="1"/>
  <c r="D179" i="1"/>
  <c r="L179" i="1"/>
  <c r="J179" i="1"/>
  <c r="G179" i="1"/>
  <c r="G178" i="1"/>
  <c r="D178" i="1"/>
  <c r="K179" i="1"/>
  <c r="J178" i="1"/>
  <c r="L178" i="1"/>
  <c r="E179" i="1"/>
  <c r="I179" i="1"/>
  <c r="J180" i="1" l="1"/>
  <c r="K180" i="1"/>
  <c r="E180" i="1"/>
  <c r="D180" i="1"/>
  <c r="G180" i="1"/>
  <c r="J183" i="1"/>
  <c r="C180" i="1"/>
  <c r="H180" i="1"/>
  <c r="F180" i="1"/>
  <c r="L180" i="1"/>
  <c r="I180" i="1"/>
  <c r="J182" i="1" l="1"/>
  <c r="J181" i="1"/>
  <c r="C182" i="1"/>
  <c r="C183" i="1"/>
  <c r="C181" i="1"/>
  <c r="N180" i="1"/>
  <c r="I183" i="1"/>
  <c r="I181" i="1"/>
  <c r="I182" i="1"/>
  <c r="D182" i="1"/>
  <c r="D181" i="1"/>
  <c r="D183" i="1"/>
  <c r="F183" i="1"/>
  <c r="F181" i="1"/>
  <c r="F182" i="1"/>
  <c r="E182" i="1"/>
  <c r="E183" i="1"/>
  <c r="E181" i="1"/>
  <c r="G183" i="1"/>
  <c r="G181" i="1"/>
  <c r="G182" i="1"/>
  <c r="L182" i="1"/>
  <c r="L181" i="1"/>
  <c r="L183" i="1"/>
  <c r="H183" i="1"/>
  <c r="H181" i="1"/>
  <c r="H182" i="1"/>
  <c r="K182" i="1"/>
  <c r="K181" i="1"/>
  <c r="K183" i="1"/>
  <c r="M180" i="1" l="1"/>
  <c r="E185" i="1" s="1"/>
  <c r="G185" i="1" l="1"/>
  <c r="H184" i="1"/>
  <c r="H185" i="1"/>
  <c r="I184" i="1"/>
  <c r="C185" i="1"/>
  <c r="I185" i="1"/>
  <c r="C184" i="1"/>
  <c r="L184" i="1"/>
  <c r="L186" i="1" s="1"/>
  <c r="K184" i="1"/>
  <c r="D185" i="1"/>
  <c r="F185" i="1"/>
  <c r="J185" i="1"/>
  <c r="J184" i="1"/>
  <c r="L185" i="1"/>
  <c r="K185" i="1"/>
  <c r="F184" i="1"/>
  <c r="F186" i="1" s="1"/>
  <c r="D184" i="1"/>
  <c r="G184" i="1"/>
  <c r="E184" i="1"/>
  <c r="L189" i="1" l="1"/>
  <c r="C186" i="1"/>
  <c r="J186" i="1"/>
  <c r="F189" i="1"/>
  <c r="I186" i="1"/>
  <c r="G186" i="1"/>
  <c r="F188" i="1" s="1"/>
  <c r="H186" i="1"/>
  <c r="E186" i="1"/>
  <c r="D186" i="1"/>
  <c r="K186" i="1"/>
  <c r="F187" i="1" l="1"/>
  <c r="L187" i="1"/>
  <c r="K188" i="1"/>
  <c r="K189" i="1"/>
  <c r="K187" i="1"/>
  <c r="D189" i="1"/>
  <c r="D187" i="1"/>
  <c r="D188" i="1"/>
  <c r="J188" i="1"/>
  <c r="J187" i="1"/>
  <c r="J189" i="1"/>
  <c r="L188" i="1"/>
  <c r="G189" i="1"/>
  <c r="G187" i="1"/>
  <c r="G188" i="1"/>
  <c r="E189" i="1"/>
  <c r="E187" i="1"/>
  <c r="E188" i="1"/>
  <c r="C188" i="1"/>
  <c r="C187" i="1"/>
  <c r="C189" i="1"/>
  <c r="N186" i="1"/>
  <c r="H188" i="1"/>
  <c r="H189" i="1"/>
  <c r="H187" i="1"/>
  <c r="I188" i="1"/>
  <c r="I189" i="1"/>
  <c r="I187" i="1"/>
  <c r="M186" i="1" l="1"/>
  <c r="E190" i="1" s="1"/>
  <c r="G191" i="1" l="1"/>
  <c r="C191" i="1"/>
  <c r="H190" i="1"/>
  <c r="C190" i="1"/>
  <c r="K191" i="1"/>
  <c r="D190" i="1"/>
  <c r="H191" i="1"/>
  <c r="J191" i="1"/>
  <c r="I190" i="1"/>
  <c r="F191" i="1"/>
  <c r="F190" i="1"/>
  <c r="L191" i="1"/>
  <c r="L190" i="1"/>
  <c r="K190" i="1"/>
  <c r="D191" i="1"/>
  <c r="I191" i="1"/>
  <c r="J190" i="1"/>
  <c r="G190" i="1"/>
  <c r="E191" i="1"/>
  <c r="K192" i="1" l="1"/>
  <c r="D192" i="1"/>
  <c r="L192" i="1"/>
  <c r="C192" i="1"/>
  <c r="K195" i="1"/>
  <c r="H192" i="1"/>
  <c r="J192" i="1"/>
  <c r="I192" i="1"/>
  <c r="F192" i="1"/>
  <c r="G192" i="1"/>
  <c r="E192" i="1"/>
  <c r="K193" i="1" l="1"/>
  <c r="H194" i="1"/>
  <c r="H195" i="1"/>
  <c r="H193" i="1"/>
  <c r="K194" i="1"/>
  <c r="J195" i="1"/>
  <c r="J193" i="1"/>
  <c r="J194" i="1"/>
  <c r="E195" i="1"/>
  <c r="E193" i="1"/>
  <c r="E194" i="1"/>
  <c r="C195" i="1"/>
  <c r="C193" i="1"/>
  <c r="C194" i="1"/>
  <c r="N192" i="1"/>
  <c r="F194" i="1"/>
  <c r="F193" i="1"/>
  <c r="F195" i="1"/>
  <c r="L195" i="1"/>
  <c r="L193" i="1"/>
  <c r="L194" i="1"/>
  <c r="G194" i="1"/>
  <c r="G193" i="1"/>
  <c r="G195" i="1"/>
  <c r="I194" i="1"/>
  <c r="I193" i="1"/>
  <c r="I195" i="1"/>
  <c r="D195" i="1"/>
  <c r="D193" i="1"/>
  <c r="D194" i="1"/>
  <c r="M192" i="1" l="1"/>
  <c r="D196" i="1" s="1"/>
  <c r="H197" i="1" l="1"/>
  <c r="E197" i="1"/>
  <c r="C196" i="1"/>
  <c r="E196" i="1"/>
  <c r="H196" i="1"/>
  <c r="J196" i="1"/>
  <c r="G196" i="1"/>
  <c r="C197" i="1"/>
  <c r="F197" i="1"/>
  <c r="L196" i="1"/>
  <c r="J197" i="1"/>
  <c r="G197" i="1"/>
  <c r="I197" i="1"/>
  <c r="I196" i="1"/>
  <c r="F196" i="1"/>
  <c r="L197" i="1"/>
  <c r="K197" i="1"/>
  <c r="K196" i="1"/>
  <c r="D197" i="1"/>
  <c r="K198" i="1" l="1"/>
  <c r="K201" i="1" s="1"/>
  <c r="D198" i="1"/>
  <c r="J198" i="1"/>
  <c r="H198" i="1"/>
  <c r="L198" i="1"/>
  <c r="E198" i="1"/>
  <c r="G198" i="1"/>
  <c r="F198" i="1"/>
  <c r="C198" i="1"/>
  <c r="I198" i="1"/>
  <c r="K200" i="1" l="1"/>
  <c r="K199" i="1"/>
  <c r="E200" i="1"/>
  <c r="E201" i="1"/>
  <c r="E199" i="1"/>
  <c r="L200" i="1"/>
  <c r="L199" i="1"/>
  <c r="L201" i="1"/>
  <c r="H201" i="1"/>
  <c r="H199" i="1"/>
  <c r="H200" i="1"/>
  <c r="J201" i="1"/>
  <c r="J199" i="1"/>
  <c r="J200" i="1"/>
  <c r="F200" i="1"/>
  <c r="F199" i="1"/>
  <c r="F201" i="1"/>
  <c r="I201" i="1"/>
  <c r="I199" i="1"/>
  <c r="I200" i="1"/>
  <c r="D200" i="1"/>
  <c r="D199" i="1"/>
  <c r="D201" i="1"/>
  <c r="C201" i="1"/>
  <c r="C199" i="1"/>
  <c r="C200" i="1"/>
  <c r="N198" i="1"/>
  <c r="G200" i="1"/>
  <c r="G201" i="1"/>
  <c r="G199" i="1"/>
  <c r="M198" i="1" l="1"/>
  <c r="F203" i="1" s="1"/>
  <c r="F202" i="1"/>
  <c r="H203" i="1"/>
  <c r="H202" i="1"/>
  <c r="C203" i="1"/>
  <c r="D202" i="1"/>
  <c r="G202" i="1"/>
  <c r="G203" i="1"/>
  <c r="J203" i="1"/>
  <c r="D203" i="1" l="1"/>
  <c r="K203" i="1"/>
  <c r="K202" i="1"/>
  <c r="E202" i="1"/>
  <c r="L202" i="1"/>
  <c r="I202" i="1"/>
  <c r="E203" i="1"/>
  <c r="L203" i="1"/>
  <c r="J202" i="1"/>
  <c r="C202" i="1"/>
  <c r="I203" i="1"/>
  <c r="L204" i="1" l="1"/>
  <c r="E204" i="1"/>
  <c r="C204" i="1"/>
  <c r="L206" i="1" s="1"/>
  <c r="K204" i="1"/>
  <c r="J204" i="1"/>
  <c r="F204" i="1"/>
  <c r="G204" i="1"/>
  <c r="L207" i="1"/>
  <c r="D204" i="1"/>
  <c r="I204" i="1"/>
  <c r="H204" i="1"/>
  <c r="G207" i="1" l="1"/>
  <c r="G205" i="1"/>
  <c r="G206" i="1"/>
  <c r="F207" i="1"/>
  <c r="F205" i="1"/>
  <c r="F206" i="1"/>
  <c r="J206" i="1"/>
  <c r="J207" i="1"/>
  <c r="J205" i="1"/>
  <c r="I207" i="1"/>
  <c r="I205" i="1"/>
  <c r="I206" i="1"/>
  <c r="D206" i="1"/>
  <c r="D207" i="1"/>
  <c r="D205" i="1"/>
  <c r="C206" i="1"/>
  <c r="C205" i="1"/>
  <c r="C207" i="1"/>
  <c r="N204" i="1"/>
  <c r="H207" i="1"/>
  <c r="H205" i="1"/>
  <c r="H206" i="1"/>
  <c r="K206" i="1"/>
  <c r="K207" i="1"/>
  <c r="K205" i="1"/>
  <c r="L205" i="1"/>
  <c r="E206" i="1"/>
  <c r="E205" i="1"/>
  <c r="E207" i="1"/>
  <c r="M204" i="1" l="1"/>
  <c r="E208" i="1" s="1"/>
  <c r="K208" i="1"/>
  <c r="K209" i="1"/>
  <c r="G208" i="1" l="1"/>
  <c r="I209" i="1"/>
  <c r="C209" i="1"/>
  <c r="H208" i="1"/>
  <c r="C208" i="1"/>
  <c r="H209" i="1"/>
  <c r="G209" i="1"/>
  <c r="J209" i="1"/>
  <c r="E209" i="1"/>
  <c r="F208" i="1"/>
  <c r="J208" i="1"/>
  <c r="L209" i="1"/>
  <c r="L208" i="1"/>
  <c r="D209" i="1"/>
  <c r="F209" i="1"/>
  <c r="I208" i="1"/>
  <c r="D208" i="1"/>
  <c r="I210" i="1" l="1"/>
  <c r="C210" i="1"/>
  <c r="C211" i="1" s="1"/>
  <c r="L210" i="1"/>
  <c r="D210" i="1"/>
  <c r="F210" i="1"/>
  <c r="K210" i="1"/>
  <c r="J210" i="1"/>
  <c r="C213" i="1"/>
  <c r="I213" i="1"/>
  <c r="E210" i="1"/>
  <c r="G210" i="1"/>
  <c r="H210" i="1"/>
  <c r="G213" i="1" l="1"/>
  <c r="G211" i="1"/>
  <c r="G212" i="1"/>
  <c r="C212" i="1"/>
  <c r="E213" i="1"/>
  <c r="E211" i="1"/>
  <c r="E212" i="1"/>
  <c r="J212" i="1"/>
  <c r="J211" i="1"/>
  <c r="J213" i="1"/>
  <c r="H212" i="1"/>
  <c r="H211" i="1"/>
  <c r="H213" i="1"/>
  <c r="K212" i="1"/>
  <c r="K211" i="1"/>
  <c r="K213" i="1"/>
  <c r="F213" i="1"/>
  <c r="F211" i="1"/>
  <c r="F212" i="1"/>
  <c r="I212" i="1"/>
  <c r="D213" i="1"/>
  <c r="D211" i="1"/>
  <c r="D212" i="1"/>
  <c r="I211" i="1"/>
  <c r="N210" i="1"/>
  <c r="L213" i="1"/>
  <c r="L211" i="1"/>
  <c r="L212" i="1"/>
  <c r="M210" i="1" l="1"/>
  <c r="I214" i="1"/>
  <c r="I215" i="1"/>
  <c r="C214" i="1"/>
  <c r="C215" i="1"/>
  <c r="E215" i="1"/>
  <c r="E214" i="1"/>
  <c r="L215" i="1"/>
  <c r="L214" i="1"/>
  <c r="J214" i="1"/>
  <c r="J215" i="1"/>
  <c r="H214" i="1"/>
  <c r="H215" i="1"/>
  <c r="D215" i="1"/>
  <c r="D214" i="1"/>
  <c r="F215" i="1"/>
  <c r="F214" i="1"/>
  <c r="G215" i="1"/>
  <c r="G214" i="1"/>
  <c r="K214" i="1"/>
  <c r="K215" i="1"/>
  <c r="E216" i="1" l="1"/>
  <c r="K216" i="1"/>
  <c r="L216" i="1"/>
  <c r="D216" i="1"/>
  <c r="H216" i="1"/>
  <c r="C216" i="1"/>
  <c r="E217" i="1" s="1"/>
  <c r="J216" i="1"/>
  <c r="E219" i="1"/>
  <c r="G216" i="1"/>
  <c r="F216" i="1"/>
  <c r="I216" i="1"/>
  <c r="J219" i="1" l="1"/>
  <c r="J217" i="1"/>
  <c r="J218" i="1"/>
  <c r="C219" i="1"/>
  <c r="C217" i="1"/>
  <c r="C218" i="1"/>
  <c r="N216" i="1"/>
  <c r="I218" i="1"/>
  <c r="I219" i="1"/>
  <c r="I217" i="1"/>
  <c r="D219" i="1"/>
  <c r="D217" i="1"/>
  <c r="D218" i="1"/>
  <c r="G218" i="1"/>
  <c r="G219" i="1"/>
  <c r="G217" i="1"/>
  <c r="L219" i="1"/>
  <c r="L217" i="1"/>
  <c r="L218" i="1"/>
  <c r="H218" i="1"/>
  <c r="H217" i="1"/>
  <c r="H219" i="1"/>
  <c r="F218" i="1"/>
  <c r="F219" i="1"/>
  <c r="F217" i="1"/>
  <c r="E218" i="1"/>
  <c r="K219" i="1"/>
  <c r="K217" i="1"/>
  <c r="K218" i="1"/>
  <c r="M216" i="1" l="1"/>
  <c r="C220" i="1" s="1"/>
  <c r="C221" i="1"/>
  <c r="K221" i="1"/>
  <c r="D221" i="1"/>
  <c r="F220" i="1"/>
  <c r="L221" i="1"/>
  <c r="L220" i="1"/>
  <c r="J221" i="1"/>
  <c r="K220" i="1" l="1"/>
  <c r="F221" i="1"/>
  <c r="E221" i="1"/>
  <c r="E220" i="1"/>
  <c r="G220" i="1"/>
  <c r="I220" i="1"/>
  <c r="I222" i="1" s="1"/>
  <c r="H221" i="1"/>
  <c r="G221" i="1"/>
  <c r="I221" i="1"/>
  <c r="J220" i="1"/>
  <c r="D220" i="1"/>
  <c r="H220" i="1"/>
  <c r="I225" i="1" l="1"/>
  <c r="G222" i="1"/>
  <c r="E222" i="1"/>
  <c r="J222" i="1"/>
  <c r="D222" i="1"/>
  <c r="K222" i="1"/>
  <c r="F222" i="1"/>
  <c r="L222" i="1"/>
  <c r="H222" i="1"/>
  <c r="C222" i="1"/>
  <c r="I223" i="1" l="1"/>
  <c r="K225" i="1"/>
  <c r="K223" i="1"/>
  <c r="K224" i="1"/>
  <c r="D224" i="1"/>
  <c r="D223" i="1"/>
  <c r="D225" i="1"/>
  <c r="J225" i="1"/>
  <c r="J223" i="1"/>
  <c r="J224" i="1"/>
  <c r="E224" i="1"/>
  <c r="E223" i="1"/>
  <c r="E225" i="1"/>
  <c r="I224" i="1"/>
  <c r="L224" i="1"/>
  <c r="L225" i="1"/>
  <c r="L223" i="1"/>
  <c r="C225" i="1"/>
  <c r="C223" i="1"/>
  <c r="C224" i="1"/>
  <c r="N222" i="1"/>
  <c r="G224" i="1"/>
  <c r="G223" i="1"/>
  <c r="G225" i="1"/>
  <c r="H225" i="1"/>
  <c r="H223" i="1"/>
  <c r="H224" i="1"/>
  <c r="F224" i="1"/>
  <c r="F223" i="1"/>
  <c r="F225" i="1"/>
  <c r="M222" i="1" l="1"/>
  <c r="H226" i="1" s="1"/>
  <c r="J226" i="1" l="1"/>
  <c r="J227" i="1"/>
  <c r="E226" i="1"/>
  <c r="L227" i="1"/>
  <c r="L226" i="1"/>
  <c r="K226" i="1"/>
  <c r="G227" i="1"/>
  <c r="G226" i="1"/>
  <c r="C226" i="1"/>
  <c r="D227" i="1"/>
  <c r="I227" i="1"/>
  <c r="I226" i="1"/>
  <c r="E227" i="1"/>
  <c r="F227" i="1"/>
  <c r="K227" i="1"/>
  <c r="F226" i="1"/>
  <c r="C227" i="1"/>
  <c r="D226" i="1"/>
  <c r="H227" i="1"/>
  <c r="K228" i="1" l="1"/>
  <c r="K231" i="1"/>
  <c r="L228" i="1"/>
  <c r="I228" i="1"/>
  <c r="E228" i="1"/>
  <c r="C228" i="1"/>
  <c r="J228" i="1"/>
  <c r="D228" i="1"/>
  <c r="F228" i="1"/>
  <c r="G228" i="1"/>
  <c r="H228" i="1"/>
  <c r="J230" i="1" l="1"/>
  <c r="J229" i="1"/>
  <c r="J231" i="1"/>
  <c r="C230" i="1"/>
  <c r="C231" i="1"/>
  <c r="C229" i="1"/>
  <c r="N228" i="1"/>
  <c r="E230" i="1"/>
  <c r="E231" i="1"/>
  <c r="E229" i="1"/>
  <c r="I231" i="1"/>
  <c r="I229" i="1"/>
  <c r="I230" i="1"/>
  <c r="L230" i="1"/>
  <c r="L229" i="1"/>
  <c r="L231" i="1"/>
  <c r="G231" i="1"/>
  <c r="G229" i="1"/>
  <c r="G230" i="1"/>
  <c r="F231" i="1"/>
  <c r="F229" i="1"/>
  <c r="F230" i="1"/>
  <c r="K229" i="1"/>
  <c r="H231" i="1"/>
  <c r="H229" i="1"/>
  <c r="H230" i="1"/>
  <c r="D230" i="1"/>
  <c r="D231" i="1"/>
  <c r="D229" i="1"/>
  <c r="K230" i="1"/>
  <c r="M228" i="1" l="1"/>
  <c r="D232" i="1" s="1"/>
  <c r="C232" i="1"/>
  <c r="C233" i="1"/>
  <c r="L233" i="1"/>
  <c r="I232" i="1"/>
  <c r="J233" i="1"/>
  <c r="J232" i="1" l="1"/>
  <c r="E233" i="1"/>
  <c r="K232" i="1"/>
  <c r="K233" i="1"/>
  <c r="I233" i="1"/>
  <c r="D233" i="1"/>
  <c r="G232" i="1"/>
  <c r="F232" i="1"/>
  <c r="H232" i="1"/>
  <c r="E232" i="1"/>
  <c r="L232" i="1"/>
  <c r="G233" i="1"/>
  <c r="F233" i="1"/>
  <c r="H233" i="1"/>
  <c r="F234" i="1" l="1"/>
  <c r="F237" i="1" s="1"/>
  <c r="L234" i="1"/>
  <c r="E234" i="1"/>
  <c r="K234" i="1"/>
  <c r="J234" i="1"/>
  <c r="I234" i="1"/>
  <c r="F236" i="1" s="1"/>
  <c r="G234" i="1"/>
  <c r="D234" i="1"/>
  <c r="H234" i="1"/>
  <c r="C234" i="1"/>
  <c r="J236" i="1" l="1"/>
  <c r="J237" i="1"/>
  <c r="J235" i="1"/>
  <c r="K236" i="1"/>
  <c r="K237" i="1"/>
  <c r="K235" i="1"/>
  <c r="E237" i="1"/>
  <c r="E235" i="1"/>
  <c r="E236" i="1"/>
  <c r="H236" i="1"/>
  <c r="H237" i="1"/>
  <c r="H235" i="1"/>
  <c r="D237" i="1"/>
  <c r="D235" i="1"/>
  <c r="D236" i="1"/>
  <c r="I236" i="1"/>
  <c r="I237" i="1"/>
  <c r="I235" i="1"/>
  <c r="C236" i="1"/>
  <c r="C235" i="1"/>
  <c r="C237" i="1"/>
  <c r="N234" i="1"/>
  <c r="F235" i="1"/>
  <c r="G237" i="1"/>
  <c r="G235" i="1"/>
  <c r="G236" i="1"/>
  <c r="L237" i="1"/>
  <c r="L235" i="1"/>
  <c r="L236" i="1"/>
  <c r="M234" i="1" l="1"/>
  <c r="C239" i="1" s="1"/>
  <c r="J239" i="1"/>
  <c r="J238" i="1" l="1"/>
  <c r="D238" i="1"/>
  <c r="D239" i="1"/>
  <c r="G238" i="1"/>
  <c r="L238" i="1"/>
  <c r="G239" i="1"/>
  <c r="L239" i="1"/>
  <c r="H239" i="1"/>
  <c r="E238" i="1"/>
  <c r="H238" i="1"/>
  <c r="E239" i="1"/>
  <c r="I239" i="1"/>
  <c r="K239" i="1"/>
  <c r="F238" i="1"/>
  <c r="F239" i="1"/>
  <c r="I238" i="1"/>
  <c r="K238" i="1"/>
  <c r="C238" i="1"/>
  <c r="K240" i="1" l="1"/>
  <c r="E240" i="1"/>
  <c r="J240" i="1"/>
  <c r="F240" i="1"/>
  <c r="L240" i="1"/>
  <c r="K243" i="1"/>
  <c r="G240" i="1"/>
  <c r="I240" i="1"/>
  <c r="C240" i="1"/>
  <c r="H240" i="1"/>
  <c r="D240" i="1"/>
  <c r="G242" i="1" l="1"/>
  <c r="G241" i="1"/>
  <c r="G243" i="1"/>
  <c r="K241" i="1"/>
  <c r="L243" i="1"/>
  <c r="L241" i="1"/>
  <c r="L242" i="1"/>
  <c r="H242" i="1"/>
  <c r="H241" i="1"/>
  <c r="H243" i="1"/>
  <c r="F242" i="1"/>
  <c r="F241" i="1"/>
  <c r="F243" i="1"/>
  <c r="D243" i="1"/>
  <c r="D241" i="1"/>
  <c r="D242" i="1"/>
  <c r="C243" i="1"/>
  <c r="C241" i="1"/>
  <c r="C242" i="1"/>
  <c r="N240" i="1"/>
  <c r="J243" i="1"/>
  <c r="J241" i="1"/>
  <c r="J242" i="1"/>
  <c r="K242" i="1"/>
  <c r="I242" i="1"/>
  <c r="I241" i="1"/>
  <c r="I243" i="1"/>
  <c r="E243" i="1"/>
  <c r="E241" i="1"/>
  <c r="E242" i="1"/>
  <c r="M240" i="1" l="1"/>
  <c r="K245" i="1" l="1"/>
  <c r="K244" i="1"/>
  <c r="J245" i="1"/>
  <c r="G244" i="1"/>
  <c r="I245" i="1"/>
  <c r="I244" i="1"/>
  <c r="D244" i="1"/>
  <c r="C245" i="1"/>
  <c r="L245" i="1"/>
  <c r="D245" i="1"/>
  <c r="G245" i="1"/>
  <c r="L244" i="1"/>
  <c r="H245" i="1"/>
  <c r="F245" i="1"/>
  <c r="E244" i="1"/>
  <c r="J244" i="1"/>
  <c r="C244" i="1"/>
  <c r="H244" i="1"/>
  <c r="F244" i="1"/>
  <c r="E245" i="1"/>
  <c r="J246" i="1" l="1"/>
  <c r="I246" i="1"/>
  <c r="E246" i="1"/>
  <c r="G246" i="1"/>
  <c r="F246" i="1"/>
  <c r="J249" i="1"/>
  <c r="L246" i="1"/>
  <c r="H246" i="1"/>
  <c r="J248" i="1" s="1"/>
  <c r="K246" i="1"/>
  <c r="D246" i="1"/>
  <c r="C246" i="1"/>
  <c r="J247" i="1" l="1"/>
  <c r="F248" i="1"/>
  <c r="F249" i="1"/>
  <c r="F247" i="1"/>
  <c r="D248" i="1"/>
  <c r="D249" i="1"/>
  <c r="D247" i="1"/>
  <c r="G248" i="1"/>
  <c r="G249" i="1"/>
  <c r="G247" i="1"/>
  <c r="L248" i="1"/>
  <c r="L247" i="1"/>
  <c r="L249" i="1"/>
  <c r="C249" i="1"/>
  <c r="C247" i="1"/>
  <c r="C248" i="1"/>
  <c r="N246" i="1"/>
  <c r="K249" i="1"/>
  <c r="K247" i="1"/>
  <c r="K248" i="1"/>
  <c r="E248" i="1"/>
  <c r="E249" i="1"/>
  <c r="E247" i="1"/>
  <c r="H249" i="1"/>
  <c r="H247" i="1"/>
  <c r="H248" i="1"/>
  <c r="I249" i="1"/>
  <c r="I247" i="1"/>
  <c r="I248" i="1"/>
  <c r="M246" i="1" l="1"/>
  <c r="G251" i="1" s="1"/>
  <c r="E250" i="1"/>
  <c r="J251" i="1" l="1"/>
  <c r="J250" i="1"/>
  <c r="K250" i="1"/>
  <c r="I250" i="1"/>
  <c r="K251" i="1"/>
  <c r="D251" i="1"/>
  <c r="H251" i="1"/>
  <c r="C250" i="1"/>
  <c r="E252" i="1" s="1"/>
  <c r="D250" i="1"/>
  <c r="I251" i="1"/>
  <c r="L251" i="1"/>
  <c r="C251" i="1"/>
  <c r="F251" i="1"/>
  <c r="G250" i="1"/>
  <c r="H250" i="1"/>
  <c r="L250" i="1"/>
  <c r="L252" i="1" s="1"/>
  <c r="E251" i="1"/>
  <c r="F250" i="1"/>
  <c r="D252" i="1" l="1"/>
  <c r="E255" i="1"/>
  <c r="H252" i="1"/>
  <c r="D255" i="1"/>
  <c r="I252" i="1"/>
  <c r="C252" i="1"/>
  <c r="F252" i="1"/>
  <c r="K252" i="1"/>
  <c r="L255" i="1"/>
  <c r="G252" i="1"/>
  <c r="J252" i="1"/>
  <c r="D254" i="1" l="1"/>
  <c r="E254" i="1"/>
  <c r="G255" i="1"/>
  <c r="G253" i="1"/>
  <c r="G254" i="1"/>
  <c r="D253" i="1"/>
  <c r="I255" i="1"/>
  <c r="I253" i="1"/>
  <c r="I254" i="1"/>
  <c r="L253" i="1"/>
  <c r="J254" i="1"/>
  <c r="J255" i="1"/>
  <c r="J253" i="1"/>
  <c r="H255" i="1"/>
  <c r="H253" i="1"/>
  <c r="H254" i="1"/>
  <c r="K254" i="1"/>
  <c r="K255" i="1"/>
  <c r="K253" i="1"/>
  <c r="C254" i="1"/>
  <c r="C253" i="1"/>
  <c r="C255" i="1"/>
  <c r="N252" i="1"/>
  <c r="L254" i="1"/>
  <c r="F255" i="1"/>
  <c r="F253" i="1"/>
  <c r="F254" i="1"/>
  <c r="E253" i="1"/>
  <c r="M252" i="1" l="1"/>
  <c r="D256" i="1" s="1"/>
  <c r="H257" i="1"/>
  <c r="E256" i="1"/>
  <c r="J256" i="1"/>
  <c r="J257" i="1"/>
  <c r="F257" i="1"/>
  <c r="D257" i="1"/>
  <c r="L256" i="1"/>
  <c r="C256" i="1"/>
  <c r="C257" i="1"/>
  <c r="K257" i="1" l="1"/>
  <c r="I257" i="1"/>
  <c r="G256" i="1"/>
  <c r="L257" i="1"/>
  <c r="E257" i="1"/>
  <c r="I256" i="1"/>
  <c r="K256" i="1"/>
  <c r="G257" i="1"/>
  <c r="F256" i="1"/>
  <c r="H258" i="1" s="1"/>
  <c r="H256" i="1"/>
  <c r="C258" i="1" l="1"/>
  <c r="K258" i="1"/>
  <c r="G258" i="1"/>
  <c r="E258" i="1"/>
  <c r="G260" i="1" s="1"/>
  <c r="I258" i="1"/>
  <c r="F258" i="1"/>
  <c r="F261" i="1" s="1"/>
  <c r="J258" i="1"/>
  <c r="K259" i="1" s="1"/>
  <c r="L258" i="1"/>
  <c r="L259" i="1" s="1"/>
  <c r="D258" i="1"/>
  <c r="C261" i="1"/>
  <c r="H261" i="1"/>
  <c r="K261" i="1"/>
  <c r="G261" i="1"/>
  <c r="D261" i="1"/>
  <c r="I260" i="1" l="1"/>
  <c r="E261" i="1"/>
  <c r="K260" i="1"/>
  <c r="C260" i="1"/>
  <c r="F259" i="1"/>
  <c r="D259" i="1"/>
  <c r="G259" i="1"/>
  <c r="E259" i="1"/>
  <c r="M258" i="1" s="1"/>
  <c r="H259" i="1"/>
  <c r="J260" i="1"/>
  <c r="J261" i="1"/>
  <c r="I261" i="1"/>
  <c r="L260" i="1"/>
  <c r="H260" i="1"/>
  <c r="I259" i="1"/>
  <c r="J259" i="1"/>
  <c r="L261" i="1"/>
  <c r="D260" i="1"/>
  <c r="C259" i="1"/>
  <c r="E260" i="1"/>
  <c r="N258" i="1"/>
  <c r="F260" i="1"/>
  <c r="F262" i="1" l="1"/>
  <c r="E262" i="1"/>
  <c r="I262" i="1"/>
  <c r="C263" i="1"/>
  <c r="G263" i="1"/>
  <c r="C262" i="1"/>
  <c r="K264" i="1" s="1"/>
  <c r="H263" i="1"/>
  <c r="K263" i="1"/>
  <c r="K262" i="1"/>
  <c r="I263" i="1"/>
  <c r="D262" i="1"/>
  <c r="L262" i="1"/>
  <c r="E263" i="1"/>
  <c r="G262" i="1"/>
  <c r="H262" i="1"/>
  <c r="D263" i="1"/>
  <c r="L263" i="1"/>
  <c r="J262" i="1"/>
  <c r="J263" i="1"/>
  <c r="F263" i="1"/>
  <c r="F264" i="1" l="1"/>
  <c r="J264" i="1"/>
  <c r="J267" i="1" s="1"/>
  <c r="D264" i="1"/>
  <c r="I264" i="1"/>
  <c r="H264" i="1"/>
  <c r="H267" i="1" s="1"/>
  <c r="D267" i="1"/>
  <c r="F267" i="1"/>
  <c r="I267" i="1"/>
  <c r="L264" i="1"/>
  <c r="G264" i="1"/>
  <c r="K267" i="1"/>
  <c r="E264" i="1"/>
  <c r="C264" i="1"/>
  <c r="F266" i="1" l="1"/>
  <c r="J266" i="1"/>
  <c r="J265" i="1"/>
  <c r="C267" i="1"/>
  <c r="C265" i="1"/>
  <c r="C266" i="1"/>
  <c r="N264" i="1"/>
  <c r="E267" i="1"/>
  <c r="E265" i="1"/>
  <c r="E266" i="1"/>
  <c r="H266" i="1"/>
  <c r="K265" i="1"/>
  <c r="D266" i="1"/>
  <c r="L267" i="1"/>
  <c r="L265" i="1"/>
  <c r="L266" i="1"/>
  <c r="I265" i="1"/>
  <c r="I266" i="1"/>
  <c r="D265" i="1"/>
  <c r="H265" i="1"/>
  <c r="K266" i="1"/>
  <c r="G266" i="1"/>
  <c r="G267" i="1"/>
  <c r="G265" i="1"/>
  <c r="F265" i="1"/>
  <c r="M264" i="1" l="1"/>
  <c r="L269" i="1" s="1"/>
  <c r="L268" i="1"/>
  <c r="E268" i="1"/>
  <c r="G268" i="1"/>
  <c r="G269" i="1"/>
  <c r="C269" i="1"/>
  <c r="C268" i="1"/>
  <c r="E269" i="1" l="1"/>
  <c r="F268" i="1"/>
  <c r="J268" i="1"/>
  <c r="I268" i="1"/>
  <c r="K268" i="1"/>
  <c r="D268" i="1"/>
  <c r="F269" i="1"/>
  <c r="H268" i="1"/>
  <c r="I269" i="1"/>
  <c r="D269" i="1"/>
  <c r="J269" i="1"/>
  <c r="K269" i="1"/>
  <c r="H269" i="1"/>
  <c r="K270" i="1" l="1"/>
  <c r="L270" i="1"/>
  <c r="C270" i="1"/>
  <c r="C273" i="1" s="1"/>
  <c r="L273" i="1"/>
  <c r="K273" i="1"/>
  <c r="J270" i="1"/>
  <c r="F270" i="1"/>
  <c r="H270" i="1"/>
  <c r="E270" i="1"/>
  <c r="I270" i="1"/>
  <c r="D270" i="1"/>
  <c r="G270" i="1"/>
  <c r="L271" i="1" l="1"/>
  <c r="I273" i="1"/>
  <c r="I271" i="1"/>
  <c r="I272" i="1"/>
  <c r="E272" i="1"/>
  <c r="E271" i="1"/>
  <c r="E273" i="1"/>
  <c r="D272" i="1"/>
  <c r="D271" i="1"/>
  <c r="D273" i="1"/>
  <c r="H273" i="1"/>
  <c r="H271" i="1"/>
  <c r="H272" i="1"/>
  <c r="F272" i="1"/>
  <c r="F271" i="1"/>
  <c r="F273" i="1"/>
  <c r="J273" i="1"/>
  <c r="J271" i="1"/>
  <c r="J272" i="1"/>
  <c r="C272" i="1"/>
  <c r="L272" i="1"/>
  <c r="K272" i="1"/>
  <c r="C271" i="1"/>
  <c r="N270" i="1"/>
  <c r="G272" i="1"/>
  <c r="G271" i="1"/>
  <c r="G273" i="1"/>
  <c r="K271" i="1"/>
  <c r="M270" i="1" l="1"/>
  <c r="H274" i="1" s="1"/>
  <c r="E274" i="1"/>
  <c r="E275" i="1"/>
  <c r="D275" i="1" l="1"/>
  <c r="D274" i="1"/>
  <c r="F274" i="1"/>
  <c r="J275" i="1"/>
  <c r="K275" i="1"/>
  <c r="L274" i="1"/>
  <c r="C274" i="1"/>
  <c r="C275" i="1"/>
  <c r="K274" i="1"/>
  <c r="L275" i="1"/>
  <c r="J274" i="1"/>
  <c r="I274" i="1"/>
  <c r="H275" i="1"/>
  <c r="I275" i="1"/>
  <c r="G275" i="1"/>
  <c r="F275" i="1"/>
  <c r="G274" i="1"/>
  <c r="J276" i="1" l="1"/>
  <c r="J279" i="1" s="1"/>
  <c r="F276" i="1"/>
  <c r="K276" i="1"/>
  <c r="C276" i="1"/>
  <c r="L276" i="1"/>
  <c r="D276" i="1"/>
  <c r="I276" i="1"/>
  <c r="J278" i="1"/>
  <c r="G276" i="1"/>
  <c r="H276" i="1"/>
  <c r="E276" i="1"/>
  <c r="J277" i="1" l="1"/>
  <c r="I279" i="1"/>
  <c r="I277" i="1"/>
  <c r="I278" i="1"/>
  <c r="L278" i="1"/>
  <c r="L279" i="1"/>
  <c r="L277" i="1"/>
  <c r="H279" i="1"/>
  <c r="H277" i="1"/>
  <c r="H278" i="1"/>
  <c r="C278" i="1"/>
  <c r="C279" i="1"/>
  <c r="C277" i="1"/>
  <c r="N276" i="1"/>
  <c r="E278" i="1"/>
  <c r="E279" i="1"/>
  <c r="E277" i="1"/>
  <c r="G279" i="1"/>
  <c r="G277" i="1"/>
  <c r="G278" i="1"/>
  <c r="K278" i="1"/>
  <c r="K277" i="1"/>
  <c r="K279" i="1"/>
  <c r="D278" i="1"/>
  <c r="D279" i="1"/>
  <c r="D277" i="1"/>
  <c r="F279" i="1"/>
  <c r="F277" i="1"/>
  <c r="F278" i="1"/>
  <c r="M276" i="1" l="1"/>
  <c r="L280" i="1" s="1"/>
  <c r="C280" i="1"/>
  <c r="I280" i="1"/>
  <c r="C281" i="1" l="1"/>
  <c r="G280" i="1"/>
  <c r="E280" i="1"/>
  <c r="I281" i="1"/>
  <c r="F280" i="1"/>
  <c r="F281" i="1"/>
  <c r="H280" i="1"/>
  <c r="L281" i="1"/>
  <c r="D281" i="1"/>
  <c r="D280" i="1"/>
  <c r="H281" i="1"/>
  <c r="J280" i="1"/>
  <c r="J281" i="1"/>
  <c r="K281" i="1"/>
  <c r="G281" i="1"/>
  <c r="E281" i="1"/>
  <c r="K280" i="1"/>
  <c r="J282" i="1" l="1"/>
  <c r="J285" i="1" s="1"/>
  <c r="G282" i="1"/>
  <c r="K282" i="1"/>
  <c r="F282" i="1"/>
  <c r="I282" i="1"/>
  <c r="L282" i="1"/>
  <c r="D282" i="1"/>
  <c r="H282" i="1"/>
  <c r="C282" i="1"/>
  <c r="E282" i="1"/>
  <c r="L285" i="1" l="1"/>
  <c r="L283" i="1"/>
  <c r="L284" i="1"/>
  <c r="I284" i="1"/>
  <c r="I285" i="1"/>
  <c r="I283" i="1"/>
  <c r="F285" i="1"/>
  <c r="F283" i="1"/>
  <c r="F284" i="1"/>
  <c r="G285" i="1"/>
  <c r="G283" i="1"/>
  <c r="G284" i="1"/>
  <c r="C284" i="1"/>
  <c r="C283" i="1"/>
  <c r="C285" i="1"/>
  <c r="N282" i="1"/>
  <c r="E285" i="1"/>
  <c r="E283" i="1"/>
  <c r="E284" i="1"/>
  <c r="H284" i="1"/>
  <c r="H285" i="1"/>
  <c r="H283" i="1"/>
  <c r="J283" i="1"/>
  <c r="K284" i="1"/>
  <c r="K285" i="1"/>
  <c r="K283" i="1"/>
  <c r="D285" i="1"/>
  <c r="D283" i="1"/>
  <c r="D284" i="1"/>
  <c r="J284" i="1"/>
  <c r="M282" i="1" l="1"/>
  <c r="I287" i="1"/>
  <c r="J286" i="1" l="1"/>
  <c r="J287" i="1"/>
  <c r="I286" i="1"/>
  <c r="F286" i="1"/>
  <c r="D286" i="1"/>
  <c r="F287" i="1"/>
  <c r="C286" i="1"/>
  <c r="L287" i="1"/>
  <c r="G287" i="1"/>
  <c r="H287" i="1"/>
  <c r="D287" i="1"/>
  <c r="G286" i="1"/>
  <c r="K287" i="1"/>
  <c r="E286" i="1"/>
  <c r="H286" i="1"/>
  <c r="H288" i="1" s="1"/>
  <c r="C287" i="1"/>
  <c r="L286" i="1"/>
  <c r="K286" i="1"/>
  <c r="E287" i="1"/>
  <c r="D288" i="1" l="1"/>
  <c r="H291" i="1"/>
  <c r="C288" i="1"/>
  <c r="E288" i="1"/>
  <c r="F288" i="1"/>
  <c r="I288" i="1"/>
  <c r="G288" i="1"/>
  <c r="K288" i="1"/>
  <c r="D291" i="1"/>
  <c r="L288" i="1"/>
  <c r="J288" i="1"/>
  <c r="D290" i="1" l="1"/>
  <c r="H289" i="1"/>
  <c r="G290" i="1"/>
  <c r="G289" i="1"/>
  <c r="G291" i="1"/>
  <c r="I290" i="1"/>
  <c r="I289" i="1"/>
  <c r="I291" i="1"/>
  <c r="J291" i="1"/>
  <c r="J289" i="1"/>
  <c r="J290" i="1"/>
  <c r="F290" i="1"/>
  <c r="F289" i="1"/>
  <c r="F291" i="1"/>
  <c r="L291" i="1"/>
  <c r="L289" i="1"/>
  <c r="L290" i="1"/>
  <c r="D289" i="1"/>
  <c r="E291" i="1"/>
  <c r="E289" i="1"/>
  <c r="E290" i="1"/>
  <c r="C291" i="1"/>
  <c r="C289" i="1"/>
  <c r="C290" i="1"/>
  <c r="N288" i="1"/>
  <c r="K291" i="1"/>
  <c r="K289" i="1"/>
  <c r="K290" i="1"/>
  <c r="H290" i="1"/>
  <c r="M288" i="1" l="1"/>
  <c r="I292" i="1" s="1"/>
  <c r="L292" i="1" l="1"/>
  <c r="E292" i="1"/>
  <c r="E293" i="1"/>
  <c r="L293" i="1"/>
  <c r="F293" i="1"/>
  <c r="F292" i="1"/>
  <c r="I293" i="1"/>
  <c r="C292" i="1"/>
  <c r="K293" i="1"/>
  <c r="C293" i="1"/>
  <c r="G293" i="1"/>
  <c r="D293" i="1"/>
  <c r="D292" i="1"/>
  <c r="H293" i="1"/>
  <c r="H292" i="1"/>
  <c r="G292" i="1"/>
  <c r="J292" i="1"/>
  <c r="K292" i="1"/>
  <c r="J293" i="1"/>
  <c r="K294" i="1" l="1"/>
  <c r="D294" i="1"/>
  <c r="J294" i="1"/>
  <c r="E294" i="1"/>
  <c r="C294" i="1"/>
  <c r="G294" i="1"/>
  <c r="F294" i="1"/>
  <c r="K297" i="1"/>
  <c r="L294" i="1"/>
  <c r="H294" i="1"/>
  <c r="I294" i="1"/>
  <c r="K295" i="1" l="1"/>
  <c r="F296" i="1"/>
  <c r="F295" i="1"/>
  <c r="F297" i="1"/>
  <c r="C297" i="1"/>
  <c r="C295" i="1"/>
  <c r="C296" i="1"/>
  <c r="N294" i="1"/>
  <c r="H297" i="1"/>
  <c r="H295" i="1"/>
  <c r="H296" i="1"/>
  <c r="E296" i="1"/>
  <c r="E297" i="1"/>
  <c r="E295" i="1"/>
  <c r="I297" i="1"/>
  <c r="I295" i="1"/>
  <c r="I296" i="1"/>
  <c r="L296" i="1"/>
  <c r="L295" i="1"/>
  <c r="L297" i="1"/>
  <c r="J297" i="1"/>
  <c r="J295" i="1"/>
  <c r="J296" i="1"/>
  <c r="G296" i="1"/>
  <c r="G297" i="1"/>
  <c r="G295" i="1"/>
  <c r="K296" i="1"/>
  <c r="D296" i="1"/>
  <c r="D295" i="1"/>
  <c r="D297" i="1"/>
  <c r="M294" i="1" l="1"/>
  <c r="J299" i="1" s="1"/>
  <c r="E298" i="1"/>
  <c r="E299" i="1"/>
  <c r="C299" i="1"/>
  <c r="L299" i="1"/>
  <c r="I299" i="1"/>
  <c r="I298" i="1"/>
  <c r="G298" i="1"/>
  <c r="H298" i="1"/>
  <c r="F299" i="1" l="1"/>
  <c r="J298" i="1"/>
  <c r="F298" i="1"/>
  <c r="K299" i="1"/>
  <c r="K298" i="1"/>
  <c r="H299" i="1"/>
  <c r="L298" i="1"/>
  <c r="D299" i="1"/>
  <c r="G299" i="1"/>
  <c r="C298" i="1"/>
  <c r="D298" i="1"/>
  <c r="J300" i="1" l="1"/>
  <c r="C300" i="1"/>
  <c r="C303" i="1" s="1"/>
  <c r="J303" i="1"/>
  <c r="K300" i="1"/>
  <c r="D300" i="1"/>
  <c r="I300" i="1"/>
  <c r="E300" i="1"/>
  <c r="H300" i="1"/>
  <c r="L300" i="1"/>
  <c r="F300" i="1"/>
  <c r="G300" i="1"/>
  <c r="N300" i="1" l="1"/>
  <c r="H303" i="1"/>
  <c r="H301" i="1"/>
  <c r="H302" i="1"/>
  <c r="E302" i="1"/>
  <c r="E301" i="1"/>
  <c r="E303" i="1"/>
  <c r="I303" i="1"/>
  <c r="I301" i="1"/>
  <c r="I302" i="1"/>
  <c r="D302" i="1"/>
  <c r="D303" i="1"/>
  <c r="D301" i="1"/>
  <c r="C302" i="1"/>
  <c r="J301" i="1"/>
  <c r="G303" i="1"/>
  <c r="G301" i="1"/>
  <c r="G302" i="1"/>
  <c r="K302" i="1"/>
  <c r="K303" i="1"/>
  <c r="K301" i="1"/>
  <c r="F303" i="1"/>
  <c r="F301" i="1"/>
  <c r="F302" i="1"/>
  <c r="C301" i="1"/>
  <c r="L302" i="1"/>
  <c r="L303" i="1"/>
  <c r="L301" i="1"/>
  <c r="J302" i="1"/>
  <c r="M300" i="1" l="1"/>
  <c r="F304" i="1" s="1"/>
  <c r="G305" i="1"/>
  <c r="K305" i="1" l="1"/>
  <c r="K304" i="1"/>
  <c r="E305" i="1"/>
  <c r="H304" i="1"/>
  <c r="E304" i="1"/>
  <c r="H305" i="1"/>
  <c r="L304" i="1"/>
  <c r="D304" i="1"/>
  <c r="I304" i="1"/>
  <c r="L305" i="1"/>
  <c r="D305" i="1"/>
  <c r="G304" i="1"/>
  <c r="I305" i="1"/>
  <c r="C305" i="1"/>
  <c r="J305" i="1"/>
  <c r="C304" i="1"/>
  <c r="J304" i="1"/>
  <c r="F305" i="1"/>
  <c r="G306" i="1" l="1"/>
  <c r="L306" i="1"/>
  <c r="L309" i="1" s="1"/>
  <c r="J306" i="1"/>
  <c r="K306" i="1"/>
  <c r="D306" i="1"/>
  <c r="I306" i="1"/>
  <c r="C306" i="1"/>
  <c r="E306" i="1"/>
  <c r="G309" i="1"/>
  <c r="H306" i="1"/>
  <c r="J309" i="1"/>
  <c r="F306" i="1"/>
  <c r="E309" i="1" l="1"/>
  <c r="E307" i="1"/>
  <c r="E308" i="1"/>
  <c r="C308" i="1"/>
  <c r="C309" i="1"/>
  <c r="C307" i="1"/>
  <c r="N306" i="1"/>
  <c r="J307" i="1"/>
  <c r="I308" i="1"/>
  <c r="I307" i="1"/>
  <c r="I309" i="1"/>
  <c r="F309" i="1"/>
  <c r="F307" i="1"/>
  <c r="F308" i="1"/>
  <c r="K308" i="1"/>
  <c r="K307" i="1"/>
  <c r="K309" i="1"/>
  <c r="G308" i="1"/>
  <c r="L308" i="1"/>
  <c r="J308" i="1"/>
  <c r="H308" i="1"/>
  <c r="H307" i="1"/>
  <c r="H309" i="1"/>
  <c r="G307" i="1"/>
  <c r="D309" i="1"/>
  <c r="D307" i="1"/>
  <c r="D308" i="1"/>
  <c r="L307" i="1"/>
  <c r="M306" i="1" l="1"/>
  <c r="G310" i="1" s="1"/>
  <c r="C310" i="1"/>
  <c r="F311" i="1"/>
  <c r="F310" i="1"/>
  <c r="D311" i="1"/>
  <c r="D310" i="1"/>
  <c r="I310" i="1"/>
  <c r="J311" i="1"/>
  <c r="J310" i="1"/>
  <c r="L311" i="1"/>
  <c r="K310" i="1"/>
  <c r="K311" i="1"/>
  <c r="H310" i="1"/>
  <c r="E311" i="1"/>
  <c r="E310" i="1" l="1"/>
  <c r="K312" i="1" s="1"/>
  <c r="L310" i="1"/>
  <c r="C311" i="1"/>
  <c r="H311" i="1"/>
  <c r="I311" i="1"/>
  <c r="G311" i="1"/>
  <c r="J312" i="1"/>
  <c r="J315" i="1" s="1"/>
  <c r="E312" i="1"/>
  <c r="E315" i="1" s="1"/>
  <c r="D312" i="1"/>
  <c r="F312" i="1"/>
  <c r="C312" i="1"/>
  <c r="L312" i="1"/>
  <c r="H312" i="1"/>
  <c r="I312" i="1"/>
  <c r="G312" i="1" l="1"/>
  <c r="J313" i="1" s="1"/>
  <c r="C315" i="1"/>
  <c r="C313" i="1"/>
  <c r="C314" i="1"/>
  <c r="N312" i="1"/>
  <c r="G314" i="1"/>
  <c r="G315" i="1"/>
  <c r="J314" i="1"/>
  <c r="L315" i="1"/>
  <c r="L313" i="1"/>
  <c r="L314" i="1"/>
  <c r="F314" i="1"/>
  <c r="F315" i="1"/>
  <c r="F313" i="1"/>
  <c r="H314" i="1"/>
  <c r="H315" i="1"/>
  <c r="H313" i="1"/>
  <c r="E314" i="1"/>
  <c r="K315" i="1"/>
  <c r="K313" i="1"/>
  <c r="K314" i="1"/>
  <c r="I314" i="1"/>
  <c r="I315" i="1"/>
  <c r="I313" i="1"/>
  <c r="E313" i="1"/>
  <c r="D315" i="1"/>
  <c r="D313" i="1"/>
  <c r="D314" i="1"/>
  <c r="G313" i="1" l="1"/>
  <c r="M312" i="1" s="1"/>
  <c r="I317" i="1" s="1"/>
  <c r="H317" i="1" l="1"/>
  <c r="H316" i="1"/>
  <c r="C316" i="1"/>
  <c r="C317" i="1"/>
  <c r="L317" i="1"/>
  <c r="I316" i="1"/>
  <c r="L316" i="1"/>
  <c r="E317" i="1"/>
  <c r="E316" i="1"/>
  <c r="J316" i="1"/>
  <c r="J317" i="1"/>
  <c r="K317" i="1"/>
  <c r="K316" i="1"/>
  <c r="F317" i="1"/>
  <c r="G317" i="1"/>
  <c r="D316" i="1"/>
  <c r="F316" i="1"/>
  <c r="G316" i="1"/>
  <c r="D317" i="1"/>
  <c r="H318" i="1" l="1"/>
  <c r="G318" i="1"/>
  <c r="H321" i="1"/>
  <c r="F318" i="1"/>
  <c r="J318" i="1"/>
  <c r="L318" i="1"/>
  <c r="E318" i="1"/>
  <c r="K318" i="1"/>
  <c r="D318" i="1"/>
  <c r="I318" i="1"/>
  <c r="C318" i="1"/>
  <c r="G319" i="1" l="1"/>
  <c r="G321" i="1"/>
  <c r="J321" i="1"/>
  <c r="J319" i="1"/>
  <c r="J320" i="1"/>
  <c r="F320" i="1"/>
  <c r="F319" i="1"/>
  <c r="F321" i="1"/>
  <c r="C321" i="1"/>
  <c r="C319" i="1"/>
  <c r="C320" i="1"/>
  <c r="N318" i="1"/>
  <c r="G320" i="1"/>
  <c r="K321" i="1"/>
  <c r="K319" i="1"/>
  <c r="K320" i="1"/>
  <c r="H320" i="1"/>
  <c r="I321" i="1"/>
  <c r="I319" i="1"/>
  <c r="I320" i="1"/>
  <c r="D320" i="1"/>
  <c r="D319" i="1"/>
  <c r="D321" i="1"/>
  <c r="E320" i="1"/>
  <c r="E319" i="1"/>
  <c r="E321" i="1"/>
  <c r="L320" i="1"/>
  <c r="L321" i="1"/>
  <c r="L319" i="1"/>
  <c r="H319" i="1"/>
  <c r="M318" i="1" l="1"/>
  <c r="D322" i="1"/>
  <c r="D323" i="1"/>
  <c r="C323" i="1"/>
  <c r="C322" i="1"/>
  <c r="L322" i="1"/>
  <c r="L323" i="1"/>
  <c r="K323" i="1"/>
  <c r="K322" i="1"/>
  <c r="F322" i="1"/>
  <c r="F323" i="1"/>
  <c r="E322" i="1"/>
  <c r="E323" i="1"/>
  <c r="I323" i="1"/>
  <c r="I322" i="1"/>
  <c r="J323" i="1"/>
  <c r="J322" i="1"/>
  <c r="E324" i="1" l="1"/>
  <c r="H322" i="1"/>
  <c r="G323" i="1"/>
  <c r="G322" i="1"/>
  <c r="G324" i="1" s="1"/>
  <c r="H323" i="1"/>
  <c r="K324" i="1" l="1"/>
  <c r="K327" i="1" s="1"/>
  <c r="D324" i="1"/>
  <c r="F324" i="1"/>
  <c r="J324" i="1"/>
  <c r="J327" i="1" s="1"/>
  <c r="D327" i="1"/>
  <c r="F327" i="1"/>
  <c r="E327" i="1"/>
  <c r="G327" i="1"/>
  <c r="C324" i="1"/>
  <c r="L324" i="1"/>
  <c r="H324" i="1"/>
  <c r="I324" i="1"/>
  <c r="D325" i="1" l="1"/>
  <c r="F325" i="1"/>
  <c r="G326" i="1"/>
  <c r="I327" i="1"/>
  <c r="I325" i="1"/>
  <c r="I326" i="1"/>
  <c r="G325" i="1"/>
  <c r="C326" i="1"/>
  <c r="C327" i="1"/>
  <c r="C325" i="1"/>
  <c r="N324" i="1"/>
  <c r="D326" i="1"/>
  <c r="H327" i="1"/>
  <c r="H325" i="1"/>
  <c r="H326" i="1"/>
  <c r="E325" i="1"/>
  <c r="J325" i="1"/>
  <c r="E326" i="1"/>
  <c r="K325" i="1"/>
  <c r="L326" i="1"/>
  <c r="L325" i="1"/>
  <c r="L327" i="1"/>
  <c r="J326" i="1"/>
  <c r="F326" i="1"/>
  <c r="K326" i="1"/>
  <c r="M324" i="1" l="1"/>
  <c r="C328" i="1" s="1"/>
  <c r="H329" i="1" l="1"/>
  <c r="C329" i="1"/>
  <c r="H328" i="1"/>
  <c r="E329" i="1"/>
  <c r="K328" i="1"/>
  <c r="F328" i="1"/>
  <c r="J329" i="1"/>
  <c r="F329" i="1"/>
  <c r="K329" i="1"/>
  <c r="D328" i="1"/>
  <c r="E328" i="1"/>
  <c r="D329" i="1"/>
  <c r="G329" i="1"/>
  <c r="J328" i="1"/>
  <c r="G328" i="1"/>
  <c r="L329" i="1"/>
  <c r="I328" i="1"/>
  <c r="L328" i="1"/>
  <c r="I329" i="1"/>
  <c r="C330" i="1" l="1"/>
  <c r="D330" i="1"/>
  <c r="D333" i="1" s="1"/>
  <c r="G330" i="1"/>
  <c r="F330" i="1"/>
  <c r="K330" i="1"/>
  <c r="I330" i="1"/>
  <c r="C332" i="1"/>
  <c r="C333" i="1"/>
  <c r="J330" i="1"/>
  <c r="L330" i="1"/>
  <c r="E330" i="1"/>
  <c r="H330" i="1"/>
  <c r="N330" i="1" l="1"/>
  <c r="H332" i="1"/>
  <c r="H333" i="1"/>
  <c r="H331" i="1"/>
  <c r="I332" i="1"/>
  <c r="I333" i="1"/>
  <c r="I331" i="1"/>
  <c r="E333" i="1"/>
  <c r="E331" i="1"/>
  <c r="E332" i="1"/>
  <c r="K332" i="1"/>
  <c r="K333" i="1"/>
  <c r="K331" i="1"/>
  <c r="L333" i="1"/>
  <c r="L331" i="1"/>
  <c r="L332" i="1"/>
  <c r="D332" i="1"/>
  <c r="F333" i="1"/>
  <c r="F331" i="1"/>
  <c r="F332" i="1"/>
  <c r="G333" i="1"/>
  <c r="G331" i="1"/>
  <c r="G332" i="1"/>
  <c r="D331" i="1"/>
  <c r="J332" i="1"/>
  <c r="J333" i="1"/>
  <c r="J331" i="1"/>
  <c r="C331" i="1"/>
  <c r="M330" i="1" l="1"/>
  <c r="L335" i="1"/>
  <c r="L334" i="1"/>
  <c r="I334" i="1"/>
  <c r="I335" i="1"/>
  <c r="H334" i="1"/>
  <c r="H335" i="1"/>
  <c r="E335" i="1"/>
  <c r="E334" i="1"/>
  <c r="G335" i="1"/>
  <c r="G334" i="1"/>
  <c r="F335" i="1"/>
  <c r="F334" i="1"/>
  <c r="J334" i="1"/>
  <c r="J335" i="1"/>
  <c r="K334" i="1"/>
  <c r="K335" i="1"/>
  <c r="C335" i="1" l="1"/>
  <c r="C334" i="1"/>
  <c r="D334" i="1"/>
  <c r="D336" i="1" s="1"/>
  <c r="D335" i="1"/>
  <c r="F336" i="1" l="1"/>
  <c r="E336" i="1"/>
  <c r="I336" i="1"/>
  <c r="I339" i="1" s="1"/>
  <c r="L336" i="1"/>
  <c r="L339" i="1" s="1"/>
  <c r="G336" i="1"/>
  <c r="G339" i="1" s="1"/>
  <c r="E339" i="1"/>
  <c r="F339" i="1"/>
  <c r="D339" i="1"/>
  <c r="H336" i="1"/>
  <c r="C336" i="1"/>
  <c r="J336" i="1"/>
  <c r="K336" i="1"/>
  <c r="E337" i="1" l="1"/>
  <c r="I338" i="1"/>
  <c r="L337" i="1"/>
  <c r="D338" i="1"/>
  <c r="K339" i="1"/>
  <c r="K337" i="1"/>
  <c r="K338" i="1"/>
  <c r="D337" i="1"/>
  <c r="F337" i="1"/>
  <c r="E338" i="1"/>
  <c r="H338" i="1"/>
  <c r="H337" i="1"/>
  <c r="H339" i="1"/>
  <c r="I337" i="1"/>
  <c r="G337" i="1"/>
  <c r="F338" i="1"/>
  <c r="J339" i="1"/>
  <c r="J337" i="1"/>
  <c r="J338" i="1"/>
  <c r="C339" i="1"/>
  <c r="C337" i="1"/>
  <c r="C338" i="1"/>
  <c r="N336" i="1"/>
  <c r="G338" i="1"/>
  <c r="L338" i="1"/>
  <c r="M336" i="1" l="1"/>
  <c r="J340" i="1" s="1"/>
  <c r="K340" i="1" l="1"/>
  <c r="K341" i="1"/>
  <c r="C340" i="1"/>
  <c r="C341" i="1"/>
  <c r="H341" i="1"/>
  <c r="I340" i="1"/>
  <c r="I341" i="1"/>
  <c r="D341" i="1"/>
  <c r="E341" i="1"/>
  <c r="L340" i="1"/>
  <c r="F341" i="1"/>
  <c r="L341" i="1"/>
  <c r="G340" i="1"/>
  <c r="F340" i="1"/>
  <c r="D340" i="1"/>
  <c r="E340" i="1"/>
  <c r="E342" i="1" s="1"/>
  <c r="G341" i="1"/>
  <c r="H340" i="1"/>
  <c r="J341" i="1"/>
  <c r="D342" i="1" l="1"/>
  <c r="G342" i="1"/>
  <c r="E345" i="1"/>
  <c r="I342" i="1"/>
  <c r="C342" i="1"/>
  <c r="H342" i="1"/>
  <c r="L342" i="1"/>
  <c r="K342" i="1"/>
  <c r="F342" i="1"/>
  <c r="J342" i="1"/>
  <c r="E344" i="1" l="1"/>
  <c r="H345" i="1"/>
  <c r="H343" i="1"/>
  <c r="H344" i="1"/>
  <c r="E343" i="1"/>
  <c r="F344" i="1"/>
  <c r="F345" i="1"/>
  <c r="F343" i="1"/>
  <c r="I345" i="1"/>
  <c r="I343" i="1"/>
  <c r="I344" i="1"/>
  <c r="K345" i="1"/>
  <c r="K343" i="1"/>
  <c r="K344" i="1"/>
  <c r="G344" i="1"/>
  <c r="G345" i="1"/>
  <c r="G343" i="1"/>
  <c r="C345" i="1"/>
  <c r="C343" i="1"/>
  <c r="C344" i="1"/>
  <c r="N342" i="1"/>
  <c r="J345" i="1"/>
  <c r="J343" i="1"/>
  <c r="J344" i="1"/>
  <c r="L344" i="1"/>
  <c r="L343" i="1"/>
  <c r="L345" i="1"/>
  <c r="D344" i="1"/>
  <c r="D345" i="1"/>
  <c r="D343" i="1"/>
  <c r="M342" i="1" l="1"/>
  <c r="K347" i="1" s="1"/>
  <c r="L347" i="1"/>
  <c r="H346" i="1" l="1"/>
  <c r="L346" i="1"/>
  <c r="K346" i="1"/>
  <c r="E347" i="1"/>
  <c r="E346" i="1"/>
  <c r="F347" i="1"/>
  <c r="C346" i="1"/>
  <c r="F346" i="1"/>
  <c r="C347" i="1"/>
  <c r="D347" i="1"/>
  <c r="H347" i="1"/>
  <c r="D346" i="1"/>
  <c r="G347" i="1"/>
  <c r="I346" i="1"/>
  <c r="J346" i="1"/>
  <c r="G346" i="1"/>
  <c r="I347" i="1"/>
  <c r="J347" i="1"/>
  <c r="G348" i="1" l="1"/>
  <c r="H348" i="1"/>
  <c r="I348" i="1"/>
  <c r="F348" i="1"/>
  <c r="C348" i="1"/>
  <c r="D348" i="1"/>
  <c r="G351" i="1"/>
  <c r="G349" i="1"/>
  <c r="K348" i="1"/>
  <c r="J348" i="1"/>
  <c r="E348" i="1"/>
  <c r="L348" i="1"/>
  <c r="G350" i="1" l="1"/>
  <c r="D350" i="1"/>
  <c r="D349" i="1"/>
  <c r="D351" i="1"/>
  <c r="L350" i="1"/>
  <c r="L349" i="1"/>
  <c r="L351" i="1"/>
  <c r="C350" i="1"/>
  <c r="C349" i="1"/>
  <c r="C351" i="1"/>
  <c r="N348" i="1"/>
  <c r="F351" i="1"/>
  <c r="F349" i="1"/>
  <c r="F350" i="1"/>
  <c r="J350" i="1"/>
  <c r="J351" i="1"/>
  <c r="J349" i="1"/>
  <c r="I351" i="1"/>
  <c r="I349" i="1"/>
  <c r="I350" i="1"/>
  <c r="E350" i="1"/>
  <c r="E349" i="1"/>
  <c r="E351" i="1"/>
  <c r="K350" i="1"/>
  <c r="K351" i="1"/>
  <c r="K349" i="1"/>
  <c r="H351" i="1"/>
  <c r="H349" i="1"/>
  <c r="H350" i="1"/>
  <c r="M348" i="1" l="1"/>
  <c r="K352" i="1" s="1"/>
  <c r="D353" i="1" l="1"/>
  <c r="D352" i="1"/>
  <c r="K353" i="1"/>
  <c r="F352" i="1"/>
  <c r="G353" i="1"/>
  <c r="G352" i="1"/>
  <c r="C353" i="1"/>
  <c r="J352" i="1"/>
  <c r="L352" i="1"/>
  <c r="C352" i="1"/>
  <c r="F353" i="1"/>
  <c r="L353" i="1"/>
  <c r="H352" i="1"/>
  <c r="E353" i="1"/>
  <c r="I352" i="1"/>
  <c r="J353" i="1"/>
  <c r="H353" i="1"/>
  <c r="E352" i="1"/>
  <c r="I353" i="1"/>
  <c r="I354" i="1" l="1"/>
  <c r="I357" i="1" s="1"/>
  <c r="G354" i="1"/>
  <c r="H354" i="1"/>
  <c r="E354" i="1"/>
  <c r="C354" i="1"/>
  <c r="D354" i="1"/>
  <c r="L354" i="1"/>
  <c r="F354" i="1"/>
  <c r="J354" i="1"/>
  <c r="K354" i="1"/>
  <c r="D357" i="1" l="1"/>
  <c r="D355" i="1"/>
  <c r="D356" i="1"/>
  <c r="C356" i="1"/>
  <c r="C357" i="1"/>
  <c r="C355" i="1"/>
  <c r="N354" i="1"/>
  <c r="E357" i="1"/>
  <c r="E355" i="1"/>
  <c r="E356" i="1"/>
  <c r="G357" i="1"/>
  <c r="G355" i="1"/>
  <c r="G356" i="1"/>
  <c r="J356" i="1"/>
  <c r="J357" i="1"/>
  <c r="J355" i="1"/>
  <c r="K356" i="1"/>
  <c r="K355" i="1"/>
  <c r="K357" i="1"/>
  <c r="F357" i="1"/>
  <c r="F355" i="1"/>
  <c r="F356" i="1"/>
  <c r="I355" i="1"/>
  <c r="H356" i="1"/>
  <c r="H355" i="1"/>
  <c r="H357" i="1"/>
  <c r="L355" i="1"/>
  <c r="L357" i="1"/>
  <c r="L356" i="1"/>
  <c r="I356" i="1"/>
  <c r="M354" i="1" l="1"/>
  <c r="J359" i="1" s="1"/>
  <c r="C358" i="1" l="1"/>
  <c r="E358" i="1"/>
  <c r="E359" i="1"/>
  <c r="G358" i="1"/>
  <c r="D359" i="1"/>
  <c r="G359" i="1"/>
  <c r="C359" i="1"/>
  <c r="L359" i="1"/>
  <c r="H359" i="1"/>
  <c r="K359" i="1"/>
  <c r="I358" i="1"/>
  <c r="I359" i="1"/>
  <c r="F358" i="1"/>
  <c r="F359" i="1"/>
  <c r="L358" i="1"/>
  <c r="D358" i="1"/>
  <c r="D360" i="1" s="1"/>
  <c r="H358" i="1"/>
  <c r="K358" i="1"/>
  <c r="J358" i="1"/>
  <c r="D363" i="1" l="1"/>
  <c r="L360" i="1"/>
  <c r="F360" i="1"/>
  <c r="J360" i="1"/>
  <c r="K360" i="1"/>
  <c r="E360" i="1"/>
  <c r="G360" i="1"/>
  <c r="I360" i="1"/>
  <c r="H360" i="1"/>
  <c r="C360" i="1"/>
  <c r="D361" i="1" l="1"/>
  <c r="E363" i="1"/>
  <c r="E361" i="1"/>
  <c r="E362" i="1"/>
  <c r="K363" i="1"/>
  <c r="K361" i="1"/>
  <c r="K362" i="1"/>
  <c r="J363" i="1"/>
  <c r="J361" i="1"/>
  <c r="J362" i="1"/>
  <c r="F362" i="1"/>
  <c r="F363" i="1"/>
  <c r="F361" i="1"/>
  <c r="D362" i="1"/>
  <c r="I362" i="1"/>
  <c r="I363" i="1"/>
  <c r="I361" i="1"/>
  <c r="C363" i="1"/>
  <c r="C361" i="1"/>
  <c r="C362" i="1"/>
  <c r="N360" i="1"/>
  <c r="L363" i="1"/>
  <c r="L361" i="1"/>
  <c r="L362" i="1"/>
  <c r="H362" i="1"/>
  <c r="H361" i="1"/>
  <c r="H363" i="1"/>
  <c r="G362" i="1"/>
  <c r="G363" i="1"/>
  <c r="G361" i="1"/>
  <c r="M360" i="1" l="1"/>
  <c r="I365" i="1" s="1"/>
  <c r="H365" i="1" l="1"/>
  <c r="F365" i="1"/>
  <c r="L364" i="1"/>
  <c r="H364" i="1"/>
  <c r="J364" i="1"/>
  <c r="E365" i="1"/>
  <c r="K365" i="1"/>
  <c r="J365" i="1"/>
  <c r="L365" i="1"/>
  <c r="K364" i="1"/>
  <c r="C364" i="1"/>
  <c r="G365" i="1"/>
  <c r="D365" i="1"/>
  <c r="D364" i="1"/>
  <c r="F364" i="1"/>
  <c r="E364" i="1"/>
  <c r="E366" i="1" s="1"/>
  <c r="C365" i="1"/>
  <c r="G364" i="1"/>
  <c r="I364" i="1"/>
  <c r="F366" i="1" l="1"/>
  <c r="J366" i="1"/>
  <c r="D366" i="1"/>
  <c r="I366" i="1"/>
  <c r="C366" i="1"/>
  <c r="L366" i="1"/>
  <c r="H366" i="1"/>
  <c r="G366" i="1"/>
  <c r="K366" i="1"/>
  <c r="E369" i="1"/>
  <c r="E367" i="1" l="1"/>
  <c r="H369" i="1"/>
  <c r="H367" i="1"/>
  <c r="H368" i="1"/>
  <c r="L368" i="1"/>
  <c r="L369" i="1"/>
  <c r="L367" i="1"/>
  <c r="D368" i="1"/>
  <c r="D367" i="1"/>
  <c r="D369" i="1"/>
  <c r="G368" i="1"/>
  <c r="G367" i="1"/>
  <c r="G369" i="1"/>
  <c r="C369" i="1"/>
  <c r="C367" i="1"/>
  <c r="C368" i="1"/>
  <c r="N366" i="1"/>
  <c r="E368" i="1"/>
  <c r="J369" i="1"/>
  <c r="J367" i="1"/>
  <c r="J368" i="1"/>
  <c r="I369" i="1"/>
  <c r="I367" i="1"/>
  <c r="I368" i="1"/>
  <c r="K369" i="1"/>
  <c r="K367" i="1"/>
  <c r="K368" i="1"/>
  <c r="F368" i="1"/>
  <c r="F369" i="1"/>
  <c r="F367" i="1"/>
  <c r="M366" i="1" l="1"/>
  <c r="I371" i="1" s="1"/>
  <c r="C371" i="1"/>
  <c r="F370" i="1"/>
  <c r="F371" i="1"/>
  <c r="G370" i="1"/>
  <c r="G371" i="1"/>
  <c r="D371" i="1"/>
  <c r="K371" i="1"/>
  <c r="K370" i="1"/>
  <c r="L370" i="1"/>
  <c r="L371" i="1"/>
  <c r="J371" i="1"/>
  <c r="J370" i="1"/>
  <c r="H371" i="1"/>
  <c r="H370" i="1"/>
  <c r="C370" i="1" l="1"/>
  <c r="G372" i="1" s="1"/>
  <c r="I370" i="1"/>
  <c r="D370" i="1"/>
  <c r="C372" i="1" s="1"/>
  <c r="D372" i="1"/>
  <c r="L372" i="1"/>
  <c r="E370" i="1"/>
  <c r="E371" i="1"/>
  <c r="J372" i="1" l="1"/>
  <c r="J375" i="1" s="1"/>
  <c r="E372" i="1"/>
  <c r="I372" i="1"/>
  <c r="N372" i="1" s="1"/>
  <c r="G375" i="1"/>
  <c r="L375" i="1"/>
  <c r="C375" i="1"/>
  <c r="E375" i="1"/>
  <c r="K372" i="1"/>
  <c r="D375" i="1"/>
  <c r="H372" i="1"/>
  <c r="F372" i="1"/>
  <c r="J373" i="1" l="1"/>
  <c r="I373" i="1"/>
  <c r="I375" i="1"/>
  <c r="H375" i="1"/>
  <c r="H373" i="1"/>
  <c r="H374" i="1"/>
  <c r="D373" i="1"/>
  <c r="C373" i="1"/>
  <c r="G374" i="1"/>
  <c r="D374" i="1"/>
  <c r="L373" i="1"/>
  <c r="E373" i="1"/>
  <c r="C374" i="1"/>
  <c r="K374" i="1"/>
  <c r="K373" i="1"/>
  <c r="K375" i="1"/>
  <c r="L374" i="1"/>
  <c r="G373" i="1"/>
  <c r="F375" i="1"/>
  <c r="F373" i="1"/>
  <c r="F374" i="1"/>
  <c r="E374" i="1"/>
  <c r="I374" i="1"/>
  <c r="J374" i="1"/>
  <c r="M372" i="1" l="1"/>
  <c r="K376" i="1" s="1"/>
  <c r="K377" i="1"/>
  <c r="F377" i="1"/>
  <c r="H377" i="1"/>
  <c r="H376" i="1"/>
  <c r="F376" i="1" l="1"/>
  <c r="D377" i="1"/>
  <c r="L377" i="1"/>
  <c r="G376" i="1"/>
  <c r="G377" i="1"/>
  <c r="C376" i="1"/>
  <c r="J376" i="1"/>
  <c r="E376" i="1"/>
  <c r="D376" i="1"/>
  <c r="L376" i="1"/>
  <c r="C377" i="1"/>
  <c r="J377" i="1"/>
  <c r="E377" i="1"/>
  <c r="I377" i="1"/>
  <c r="I376" i="1"/>
  <c r="C378" i="1" l="1"/>
  <c r="G378" i="1"/>
  <c r="L378" i="1"/>
  <c r="D378" i="1"/>
  <c r="K378" i="1"/>
  <c r="C381" i="1"/>
  <c r="E378" i="1"/>
  <c r="N378" i="1" s="1"/>
  <c r="H378" i="1"/>
  <c r="I378" i="1"/>
  <c r="J378" i="1"/>
  <c r="F378" i="1"/>
  <c r="C379" i="1" l="1"/>
  <c r="C380" i="1"/>
  <c r="F381" i="1"/>
  <c r="F379" i="1"/>
  <c r="F380" i="1"/>
  <c r="K380" i="1"/>
  <c r="K381" i="1"/>
  <c r="K379" i="1"/>
  <c r="I380" i="1"/>
  <c r="I381" i="1"/>
  <c r="I379" i="1"/>
  <c r="D379" i="1"/>
  <c r="D381" i="1"/>
  <c r="D380" i="1"/>
  <c r="H380" i="1"/>
  <c r="H381" i="1"/>
  <c r="H379" i="1"/>
  <c r="L381" i="1"/>
  <c r="L379" i="1"/>
  <c r="L380" i="1"/>
  <c r="J380" i="1"/>
  <c r="J379" i="1"/>
  <c r="J381" i="1"/>
  <c r="E381" i="1"/>
  <c r="E379" i="1"/>
  <c r="E380" i="1"/>
  <c r="G381" i="1"/>
  <c r="G379" i="1"/>
  <c r="G380" i="1"/>
  <c r="M378" i="1" l="1"/>
  <c r="C383" i="1" s="1"/>
  <c r="G382" i="1" l="1"/>
  <c r="G383" i="1"/>
  <c r="H383" i="1"/>
  <c r="H382" i="1"/>
  <c r="D383" i="1"/>
  <c r="K383" i="1"/>
  <c r="E382" i="1"/>
  <c r="L382" i="1"/>
  <c r="I383" i="1"/>
  <c r="L383" i="1"/>
  <c r="J383" i="1"/>
  <c r="F382" i="1"/>
  <c r="C382" i="1"/>
  <c r="I382" i="1"/>
  <c r="D382" i="1"/>
  <c r="K382" i="1"/>
  <c r="E383" i="1"/>
  <c r="J382" i="1"/>
  <c r="F383" i="1"/>
  <c r="E384" i="1" l="1"/>
  <c r="H384" i="1"/>
  <c r="H387" i="1" s="1"/>
  <c r="G384" i="1"/>
  <c r="G387" i="1" s="1"/>
  <c r="K384" i="1"/>
  <c r="L384" i="1"/>
  <c r="L385" i="1" s="1"/>
  <c r="D384" i="1"/>
  <c r="D387" i="1" s="1"/>
  <c r="J384" i="1"/>
  <c r="C384" i="1"/>
  <c r="F384" i="1"/>
  <c r="I384" i="1"/>
  <c r="L387" i="1"/>
  <c r="J387" i="1"/>
  <c r="F387" i="1"/>
  <c r="E387" i="1"/>
  <c r="L386" i="1" l="1"/>
  <c r="I386" i="1"/>
  <c r="J386" i="1"/>
  <c r="C385" i="1"/>
  <c r="K386" i="1"/>
  <c r="I385" i="1"/>
  <c r="J385" i="1"/>
  <c r="H385" i="1"/>
  <c r="K387" i="1"/>
  <c r="N384" i="1"/>
  <c r="G385" i="1"/>
  <c r="C386" i="1"/>
  <c r="H386" i="1"/>
  <c r="D386" i="1"/>
  <c r="F385" i="1"/>
  <c r="E385" i="1"/>
  <c r="F386" i="1"/>
  <c r="I387" i="1"/>
  <c r="K385" i="1"/>
  <c r="G386" i="1"/>
  <c r="E386" i="1"/>
  <c r="C387" i="1"/>
  <c r="D385" i="1"/>
  <c r="M384" i="1" l="1"/>
  <c r="K389" i="1" s="1"/>
  <c r="C389" i="1"/>
  <c r="I388" i="1"/>
  <c r="J388" i="1"/>
  <c r="K388" i="1"/>
  <c r="L389" i="1"/>
  <c r="H388" i="1"/>
  <c r="H389" i="1"/>
  <c r="L388" i="1"/>
  <c r="J389" i="1"/>
  <c r="I389" i="1"/>
  <c r="G388" i="1"/>
  <c r="G389" i="1"/>
  <c r="D388" i="1"/>
  <c r="E388" i="1"/>
  <c r="F389" i="1"/>
  <c r="D389" i="1"/>
  <c r="F388" i="1"/>
  <c r="D390" i="1" l="1"/>
  <c r="E389" i="1"/>
  <c r="C388" i="1"/>
  <c r="D393" i="1"/>
  <c r="F390" i="1"/>
  <c r="C390" i="1"/>
  <c r="G390" i="1"/>
  <c r="J390" i="1"/>
  <c r="L390" i="1"/>
  <c r="H390" i="1"/>
  <c r="I390" i="1"/>
  <c r="E390" i="1"/>
  <c r="K390" i="1"/>
  <c r="L392" i="1" l="1"/>
  <c r="L393" i="1"/>
  <c r="L391" i="1"/>
  <c r="G392" i="1"/>
  <c r="G393" i="1"/>
  <c r="G391" i="1"/>
  <c r="C393" i="1"/>
  <c r="C391" i="1"/>
  <c r="C392" i="1"/>
  <c r="N390" i="1"/>
  <c r="F392" i="1"/>
  <c r="F391" i="1"/>
  <c r="F393" i="1"/>
  <c r="E392" i="1"/>
  <c r="E393" i="1"/>
  <c r="E391" i="1"/>
  <c r="D391" i="1"/>
  <c r="J393" i="1"/>
  <c r="J391" i="1"/>
  <c r="J392" i="1"/>
  <c r="I393" i="1"/>
  <c r="I391" i="1"/>
  <c r="I392" i="1"/>
  <c r="K393" i="1"/>
  <c r="K391" i="1"/>
  <c r="K392" i="1"/>
  <c r="H393" i="1"/>
  <c r="H391" i="1"/>
  <c r="H392" i="1"/>
  <c r="D392" i="1"/>
  <c r="M390" i="1" l="1"/>
  <c r="J394" i="1" s="1"/>
  <c r="I395" i="1"/>
  <c r="K394" i="1"/>
  <c r="D395" i="1" l="1"/>
  <c r="D394" i="1"/>
  <c r="J395" i="1"/>
  <c r="F395" i="1"/>
  <c r="C394" i="1"/>
  <c r="H395" i="1"/>
  <c r="G395" i="1"/>
  <c r="C395" i="1"/>
  <c r="F394" i="1"/>
  <c r="K395" i="1"/>
  <c r="L395" i="1"/>
  <c r="G394" i="1"/>
  <c r="E395" i="1"/>
  <c r="H394" i="1"/>
  <c r="L394" i="1"/>
  <c r="I394" i="1"/>
  <c r="E394" i="1"/>
  <c r="H396" i="1" l="1"/>
  <c r="K396" i="1"/>
  <c r="C396" i="1"/>
  <c r="H399" i="1"/>
  <c r="E396" i="1"/>
  <c r="D396" i="1"/>
  <c r="G396" i="1"/>
  <c r="I396" i="1"/>
  <c r="F396" i="1"/>
  <c r="L396" i="1"/>
  <c r="J396" i="1"/>
  <c r="H397" i="1" l="1"/>
  <c r="H398" i="1"/>
  <c r="L398" i="1"/>
  <c r="L399" i="1"/>
  <c r="L397" i="1"/>
  <c r="G399" i="1"/>
  <c r="G397" i="1"/>
  <c r="G398" i="1"/>
  <c r="E398" i="1"/>
  <c r="E397" i="1"/>
  <c r="E399" i="1"/>
  <c r="F399" i="1"/>
  <c r="F397" i="1"/>
  <c r="F398" i="1"/>
  <c r="C398" i="1"/>
  <c r="C397" i="1"/>
  <c r="C399" i="1"/>
  <c r="N396" i="1"/>
  <c r="D398" i="1"/>
  <c r="D399" i="1"/>
  <c r="D397" i="1"/>
  <c r="J398" i="1"/>
  <c r="J397" i="1"/>
  <c r="J399" i="1"/>
  <c r="I399" i="1"/>
  <c r="I397" i="1"/>
  <c r="I398" i="1"/>
  <c r="K398" i="1"/>
  <c r="K399" i="1"/>
  <c r="K397" i="1"/>
  <c r="M396" i="1" l="1"/>
  <c r="G400" i="1" s="1"/>
  <c r="C400" i="1" l="1"/>
  <c r="F400" i="1"/>
  <c r="L400" i="1"/>
  <c r="I400" i="1"/>
  <c r="E400" i="1"/>
  <c r="I401" i="1"/>
  <c r="E401" i="1"/>
  <c r="K401" i="1"/>
  <c r="J401" i="1"/>
  <c r="D401" i="1"/>
  <c r="K400" i="1"/>
  <c r="F401" i="1"/>
  <c r="J400" i="1"/>
  <c r="J402" i="1" s="1"/>
  <c r="D400" i="1"/>
  <c r="I402" i="1"/>
  <c r="H401" i="1"/>
  <c r="H400" i="1"/>
  <c r="C401" i="1"/>
  <c r="L401" i="1"/>
  <c r="G401" i="1"/>
  <c r="D402" i="1" l="1"/>
  <c r="I405" i="1"/>
  <c r="C402" i="1"/>
  <c r="E402" i="1"/>
  <c r="F402" i="1"/>
  <c r="L402" i="1"/>
  <c r="J405" i="1"/>
  <c r="H402" i="1"/>
  <c r="K402" i="1"/>
  <c r="G402" i="1"/>
  <c r="I404" i="1" l="1"/>
  <c r="L405" i="1"/>
  <c r="L403" i="1"/>
  <c r="L404" i="1"/>
  <c r="F405" i="1"/>
  <c r="F403" i="1"/>
  <c r="F404" i="1"/>
  <c r="G405" i="1"/>
  <c r="G403" i="1"/>
  <c r="G404" i="1"/>
  <c r="E405" i="1"/>
  <c r="E403" i="1"/>
  <c r="E404" i="1"/>
  <c r="I403" i="1"/>
  <c r="K404" i="1"/>
  <c r="K403" i="1"/>
  <c r="K405" i="1"/>
  <c r="H404" i="1"/>
  <c r="H405" i="1"/>
  <c r="H403" i="1"/>
  <c r="J403" i="1"/>
  <c r="C404" i="1"/>
  <c r="C405" i="1"/>
  <c r="C403" i="1"/>
  <c r="N402" i="1"/>
  <c r="J404" i="1"/>
  <c r="D403" i="1"/>
  <c r="D405" i="1"/>
  <c r="D404" i="1"/>
  <c r="M402" i="1" l="1"/>
  <c r="G406" i="1" s="1"/>
  <c r="C406" i="1"/>
  <c r="C407" i="1" l="1"/>
  <c r="K407" i="1"/>
  <c r="K406" i="1"/>
  <c r="H407" i="1"/>
  <c r="E406" i="1"/>
  <c r="H406" i="1"/>
  <c r="E407" i="1"/>
  <c r="I406" i="1"/>
  <c r="I407" i="1"/>
  <c r="J406" i="1"/>
  <c r="J407" i="1"/>
  <c r="G407" i="1"/>
  <c r="L406" i="1"/>
  <c r="F406" i="1"/>
  <c r="D406" i="1"/>
  <c r="G408" i="1" s="1"/>
  <c r="L407" i="1"/>
  <c r="F407" i="1"/>
  <c r="D407" i="1"/>
  <c r="E408" i="1" l="1"/>
  <c r="E411" i="1" s="1"/>
  <c r="J408" i="1"/>
  <c r="G411" i="1"/>
  <c r="H408" i="1"/>
  <c r="F408" i="1"/>
  <c r="I408" i="1"/>
  <c r="J411" i="1"/>
  <c r="L408" i="1"/>
  <c r="D408" i="1"/>
  <c r="C408" i="1"/>
  <c r="K408" i="1"/>
  <c r="C411" i="1" l="1"/>
  <c r="C409" i="1"/>
  <c r="C410" i="1"/>
  <c r="N408" i="1"/>
  <c r="H410" i="1"/>
  <c r="H411" i="1"/>
  <c r="H409" i="1"/>
  <c r="D411" i="1"/>
  <c r="D409" i="1"/>
  <c r="D410" i="1"/>
  <c r="E410" i="1"/>
  <c r="K411" i="1"/>
  <c r="K409" i="1"/>
  <c r="K410" i="1"/>
  <c r="L411" i="1"/>
  <c r="L409" i="1"/>
  <c r="L410" i="1"/>
  <c r="G409" i="1"/>
  <c r="F410" i="1"/>
  <c r="F409" i="1"/>
  <c r="F411" i="1"/>
  <c r="J410" i="1"/>
  <c r="J409" i="1"/>
  <c r="E409" i="1"/>
  <c r="I410" i="1"/>
  <c r="I411" i="1"/>
  <c r="I409" i="1"/>
  <c r="G410" i="1"/>
  <c r="M408" i="1" l="1"/>
  <c r="L413" i="1" s="1"/>
  <c r="F412" i="1"/>
  <c r="C413" i="1"/>
  <c r="C412" i="1"/>
  <c r="F413" i="1" l="1"/>
  <c r="K412" i="1"/>
  <c r="K413" i="1"/>
  <c r="H412" i="1"/>
  <c r="H413" i="1"/>
  <c r="L412" i="1"/>
  <c r="J413" i="1"/>
  <c r="G412" i="1"/>
  <c r="E413" i="1"/>
  <c r="J412" i="1"/>
  <c r="G413" i="1"/>
  <c r="E412" i="1"/>
  <c r="D412" i="1"/>
  <c r="I413" i="1"/>
  <c r="D413" i="1"/>
  <c r="I412" i="1"/>
  <c r="I414" i="1" s="1"/>
  <c r="F414" i="1" l="1"/>
  <c r="F417" i="1"/>
  <c r="G414" i="1"/>
  <c r="H414" i="1"/>
  <c r="K414" i="1"/>
  <c r="E414" i="1"/>
  <c r="I417" i="1"/>
  <c r="L414" i="1"/>
  <c r="D414" i="1"/>
  <c r="J414" i="1"/>
  <c r="C414" i="1"/>
  <c r="E416" i="1" l="1"/>
  <c r="E415" i="1"/>
  <c r="E417" i="1"/>
  <c r="C417" i="1"/>
  <c r="C415" i="1"/>
  <c r="C416" i="1"/>
  <c r="N414" i="1"/>
  <c r="K417" i="1"/>
  <c r="K415" i="1"/>
  <c r="K416" i="1"/>
  <c r="G416" i="1"/>
  <c r="G415" i="1"/>
  <c r="G417" i="1"/>
  <c r="L416" i="1"/>
  <c r="L417" i="1"/>
  <c r="L415" i="1"/>
  <c r="F415" i="1"/>
  <c r="J417" i="1"/>
  <c r="J415" i="1"/>
  <c r="J416" i="1"/>
  <c r="D416" i="1"/>
  <c r="D417" i="1"/>
  <c r="D415" i="1"/>
  <c r="I416" i="1"/>
  <c r="H417" i="1"/>
  <c r="H415" i="1"/>
  <c r="H416" i="1"/>
  <c r="I415" i="1"/>
  <c r="F416" i="1"/>
  <c r="M414" i="1" l="1"/>
  <c r="C419" i="1"/>
  <c r="C418" i="1"/>
  <c r="H419" i="1"/>
  <c r="H418" i="1"/>
  <c r="E418" i="1"/>
  <c r="J418" i="1"/>
  <c r="K419" i="1"/>
  <c r="K418" i="1"/>
  <c r="D418" i="1"/>
  <c r="D419" i="1"/>
  <c r="L418" i="1"/>
  <c r="I419" i="1" l="1"/>
  <c r="I418" i="1"/>
  <c r="F418" i="1"/>
  <c r="F419" i="1"/>
  <c r="J419" i="1"/>
  <c r="G419" i="1"/>
  <c r="L419" i="1"/>
  <c r="E419" i="1"/>
  <c r="G418" i="1"/>
  <c r="G420" i="1" l="1"/>
  <c r="I420" i="1"/>
  <c r="F420" i="1"/>
  <c r="J420" i="1"/>
  <c r="L420" i="1"/>
  <c r="G423" i="1"/>
  <c r="D420" i="1"/>
  <c r="G422" i="1" s="1"/>
  <c r="K420" i="1"/>
  <c r="E420" i="1"/>
  <c r="C420" i="1"/>
  <c r="H420" i="1"/>
  <c r="D422" i="1" l="1"/>
  <c r="D421" i="1"/>
  <c r="D423" i="1"/>
  <c r="G421" i="1"/>
  <c r="C422" i="1"/>
  <c r="C423" i="1"/>
  <c r="C421" i="1"/>
  <c r="N420" i="1"/>
  <c r="J422" i="1"/>
  <c r="J421" i="1"/>
  <c r="J423" i="1"/>
  <c r="L422" i="1"/>
  <c r="L421" i="1"/>
  <c r="L423" i="1"/>
  <c r="E422" i="1"/>
  <c r="E423" i="1"/>
  <c r="E421" i="1"/>
  <c r="F423" i="1"/>
  <c r="F421" i="1"/>
  <c r="F422" i="1"/>
  <c r="H423" i="1"/>
  <c r="H421" i="1"/>
  <c r="H422" i="1"/>
  <c r="K422" i="1"/>
  <c r="K421" i="1"/>
  <c r="K423" i="1"/>
  <c r="I423" i="1"/>
  <c r="I421" i="1"/>
  <c r="I422" i="1"/>
  <c r="M420" i="1" l="1"/>
  <c r="I424" i="1" s="1"/>
  <c r="L425" i="1" l="1"/>
  <c r="E424" i="1"/>
  <c r="L424" i="1"/>
  <c r="C424" i="1"/>
  <c r="D424" i="1"/>
  <c r="E425" i="1"/>
  <c r="D425" i="1"/>
  <c r="F424" i="1"/>
  <c r="H424" i="1"/>
  <c r="F425" i="1"/>
  <c r="J424" i="1"/>
  <c r="J425" i="1"/>
  <c r="H425" i="1"/>
  <c r="K425" i="1"/>
  <c r="G425" i="1"/>
  <c r="G424" i="1"/>
  <c r="G426" i="1" s="1"/>
  <c r="C425" i="1"/>
  <c r="K424" i="1"/>
  <c r="I425" i="1"/>
  <c r="H426" i="1" l="1"/>
  <c r="F426" i="1"/>
  <c r="E426" i="1"/>
  <c r="H429" i="1"/>
  <c r="D426" i="1"/>
  <c r="C426" i="1"/>
  <c r="K426" i="1"/>
  <c r="J426" i="1"/>
  <c r="L426" i="1"/>
  <c r="G429" i="1"/>
  <c r="I426" i="1"/>
  <c r="G427" i="1" l="1"/>
  <c r="G428" i="1"/>
  <c r="H427" i="1"/>
  <c r="K428" i="1"/>
  <c r="K429" i="1"/>
  <c r="K427" i="1"/>
  <c r="C428" i="1"/>
  <c r="C427" i="1"/>
  <c r="C429" i="1"/>
  <c r="N426" i="1"/>
  <c r="I428" i="1"/>
  <c r="I429" i="1"/>
  <c r="I427" i="1"/>
  <c r="D429" i="1"/>
  <c r="D427" i="1"/>
  <c r="D428" i="1"/>
  <c r="H428" i="1"/>
  <c r="L429" i="1"/>
  <c r="L427" i="1"/>
  <c r="L428" i="1"/>
  <c r="E429" i="1"/>
  <c r="E427" i="1"/>
  <c r="E428" i="1"/>
  <c r="J428" i="1"/>
  <c r="J429" i="1"/>
  <c r="J427" i="1"/>
  <c r="F429" i="1"/>
  <c r="F427" i="1"/>
  <c r="F428" i="1"/>
  <c r="M426" i="1" l="1"/>
  <c r="E430" i="1" s="1"/>
  <c r="K431" i="1" l="1"/>
  <c r="D431" i="1"/>
  <c r="J430" i="1"/>
  <c r="C431" i="1"/>
  <c r="I431" i="1"/>
  <c r="D430" i="1"/>
  <c r="K430" i="1"/>
  <c r="L431" i="1"/>
  <c r="F430" i="1"/>
  <c r="C430" i="1"/>
  <c r="I430" i="1"/>
  <c r="L430" i="1"/>
  <c r="J431" i="1"/>
  <c r="F431" i="1"/>
  <c r="H430" i="1"/>
  <c r="H432" i="1" s="1"/>
  <c r="H431" i="1"/>
  <c r="G431" i="1"/>
  <c r="G430" i="1"/>
  <c r="E431" i="1"/>
  <c r="F432" i="1" l="1"/>
  <c r="F435" i="1"/>
  <c r="D432" i="1"/>
  <c r="C432" i="1"/>
  <c r="K432" i="1"/>
  <c r="J432" i="1"/>
  <c r="E432" i="1"/>
  <c r="H435" i="1"/>
  <c r="I432" i="1"/>
  <c r="G432" i="1"/>
  <c r="L432" i="1"/>
  <c r="F433" i="1" l="1"/>
  <c r="E435" i="1"/>
  <c r="E433" i="1"/>
  <c r="E434" i="1"/>
  <c r="J435" i="1"/>
  <c r="J433" i="1"/>
  <c r="J434" i="1"/>
  <c r="L435" i="1"/>
  <c r="L433" i="1"/>
  <c r="L434" i="1"/>
  <c r="K435" i="1"/>
  <c r="K433" i="1"/>
  <c r="K434" i="1"/>
  <c r="D435" i="1"/>
  <c r="D433" i="1"/>
  <c r="D434" i="1"/>
  <c r="G434" i="1"/>
  <c r="G433" i="1"/>
  <c r="G435" i="1"/>
  <c r="I434" i="1"/>
  <c r="I433" i="1"/>
  <c r="I435" i="1"/>
  <c r="H433" i="1"/>
  <c r="C435" i="1"/>
  <c r="C433" i="1"/>
  <c r="C434" i="1"/>
  <c r="N432" i="1"/>
  <c r="H434" i="1"/>
  <c r="F434" i="1"/>
  <c r="M432" i="1" l="1"/>
  <c r="G437" i="1" s="1"/>
  <c r="J437" i="1"/>
  <c r="D437" i="1"/>
  <c r="D436" i="1"/>
  <c r="I436" i="1"/>
  <c r="I437" i="1"/>
  <c r="J436" i="1" l="1"/>
  <c r="H437" i="1"/>
  <c r="F436" i="1"/>
  <c r="F437" i="1"/>
  <c r="H436" i="1"/>
  <c r="K437" i="1"/>
  <c r="G436" i="1"/>
  <c r="E436" i="1"/>
  <c r="C436" i="1"/>
  <c r="L436" i="1"/>
  <c r="K436" i="1"/>
  <c r="E437" i="1"/>
  <c r="C437" i="1"/>
  <c r="L437" i="1"/>
  <c r="J438" i="1" l="1"/>
  <c r="H438" i="1"/>
  <c r="H441" i="1" s="1"/>
  <c r="K438" i="1"/>
  <c r="J441" i="1"/>
  <c r="I438" i="1"/>
  <c r="K441" i="1"/>
  <c r="C438" i="1"/>
  <c r="F438" i="1"/>
  <c r="E438" i="1"/>
  <c r="L438" i="1"/>
  <c r="G438" i="1"/>
  <c r="D438" i="1"/>
  <c r="J440" i="1" l="1"/>
  <c r="K440" i="1"/>
  <c r="L440" i="1"/>
  <c r="L441" i="1"/>
  <c r="L439" i="1"/>
  <c r="K439" i="1"/>
  <c r="D440" i="1"/>
  <c r="D441" i="1"/>
  <c r="D439" i="1"/>
  <c r="C441" i="1"/>
  <c r="C439" i="1"/>
  <c r="C440" i="1"/>
  <c r="N438" i="1"/>
  <c r="G440" i="1"/>
  <c r="G441" i="1"/>
  <c r="G439" i="1"/>
  <c r="E440" i="1"/>
  <c r="E441" i="1"/>
  <c r="E439" i="1"/>
  <c r="I441" i="1"/>
  <c r="I439" i="1"/>
  <c r="I440" i="1"/>
  <c r="H439" i="1"/>
  <c r="J439" i="1"/>
  <c r="H440" i="1"/>
  <c r="F440" i="1"/>
  <c r="F441" i="1"/>
  <c r="F439" i="1"/>
  <c r="M438" i="1" l="1"/>
  <c r="I442" i="1" s="1"/>
  <c r="L442" i="1"/>
  <c r="F443" i="1" l="1"/>
  <c r="C443" i="1"/>
  <c r="E443" i="1"/>
  <c r="D442" i="1"/>
  <c r="G443" i="1"/>
  <c r="C442" i="1"/>
  <c r="E442" i="1"/>
  <c r="K443" i="1"/>
  <c r="J442" i="1"/>
  <c r="K442" i="1"/>
  <c r="H443" i="1"/>
  <c r="H442" i="1"/>
  <c r="J443" i="1"/>
  <c r="G442" i="1"/>
  <c r="F442" i="1"/>
  <c r="D443" i="1"/>
  <c r="L443" i="1"/>
  <c r="I443" i="1"/>
  <c r="G444" i="1" l="1"/>
  <c r="C444" i="1"/>
  <c r="C447" i="1" s="1"/>
  <c r="H444" i="1"/>
  <c r="D444" i="1"/>
  <c r="G447" i="1"/>
  <c r="J444" i="1"/>
  <c r="G445" i="1" s="1"/>
  <c r="L444" i="1"/>
  <c r="K444" i="1"/>
  <c r="F444" i="1"/>
  <c r="E444" i="1"/>
  <c r="I444" i="1"/>
  <c r="N444" i="1" l="1"/>
  <c r="I447" i="1"/>
  <c r="I445" i="1"/>
  <c r="I446" i="1"/>
  <c r="E446" i="1"/>
  <c r="E445" i="1"/>
  <c r="E447" i="1"/>
  <c r="D446" i="1"/>
  <c r="D445" i="1"/>
  <c r="D447" i="1"/>
  <c r="L446" i="1"/>
  <c r="L447" i="1"/>
  <c r="L445" i="1"/>
  <c r="F447" i="1"/>
  <c r="F445" i="1"/>
  <c r="F446" i="1"/>
  <c r="K446" i="1"/>
  <c r="K447" i="1"/>
  <c r="K445" i="1"/>
  <c r="J446" i="1"/>
  <c r="J445" i="1"/>
  <c r="J447" i="1"/>
  <c r="C445" i="1"/>
  <c r="H447" i="1"/>
  <c r="H445" i="1"/>
  <c r="H446" i="1"/>
  <c r="G446" i="1"/>
  <c r="C446" i="1"/>
  <c r="M444" i="1" l="1"/>
  <c r="K448" i="1" s="1"/>
  <c r="J448" i="1"/>
  <c r="J449" i="1"/>
  <c r="I449" i="1" l="1"/>
  <c r="D449" i="1"/>
  <c r="D448" i="1"/>
  <c r="F448" i="1"/>
  <c r="F449" i="1"/>
  <c r="C449" i="1"/>
  <c r="G448" i="1"/>
  <c r="G449" i="1"/>
  <c r="C448" i="1"/>
  <c r="K449" i="1"/>
  <c r="H448" i="1"/>
  <c r="E449" i="1"/>
  <c r="L449" i="1"/>
  <c r="L448" i="1"/>
  <c r="I448" i="1"/>
  <c r="H449" i="1"/>
  <c r="E448" i="1"/>
  <c r="J450" i="1" l="1"/>
  <c r="I450" i="1"/>
  <c r="I453" i="1" s="1"/>
  <c r="J453" i="1"/>
  <c r="G450" i="1"/>
  <c r="L450" i="1"/>
  <c r="H450" i="1"/>
  <c r="F450" i="1"/>
  <c r="D450" i="1"/>
  <c r="E450" i="1"/>
  <c r="C450" i="1"/>
  <c r="K450" i="1"/>
  <c r="I452" i="1" l="1"/>
  <c r="F453" i="1"/>
  <c r="F451" i="1"/>
  <c r="F452" i="1"/>
  <c r="K452" i="1"/>
  <c r="K451" i="1"/>
  <c r="K453" i="1"/>
  <c r="H452" i="1"/>
  <c r="H453" i="1"/>
  <c r="H451" i="1"/>
  <c r="C452" i="1"/>
  <c r="C453" i="1"/>
  <c r="C451" i="1"/>
  <c r="N450" i="1"/>
  <c r="G453" i="1"/>
  <c r="G451" i="1"/>
  <c r="G452" i="1"/>
  <c r="D453" i="1"/>
  <c r="D451" i="1"/>
  <c r="D452" i="1"/>
  <c r="E453" i="1"/>
  <c r="E451" i="1"/>
  <c r="E452" i="1"/>
  <c r="J451" i="1"/>
  <c r="L453" i="1"/>
  <c r="L451" i="1"/>
  <c r="L452" i="1"/>
  <c r="I451" i="1"/>
  <c r="J452" i="1"/>
  <c r="M450" i="1" l="1"/>
  <c r="E454" i="1" s="1"/>
  <c r="F454" i="1" l="1"/>
  <c r="D454" i="1"/>
  <c r="H454" i="1"/>
  <c r="L455" i="1"/>
  <c r="G454" i="1"/>
  <c r="F455" i="1"/>
  <c r="D455" i="1"/>
  <c r="K454" i="1"/>
  <c r="G456" i="1" s="1"/>
  <c r="C455" i="1"/>
  <c r="G455" i="1"/>
  <c r="H455" i="1"/>
  <c r="K455" i="1"/>
  <c r="L454" i="1"/>
  <c r="C454" i="1"/>
  <c r="I454" i="1"/>
  <c r="C456" i="1" s="1"/>
  <c r="I455" i="1"/>
  <c r="J454" i="1"/>
  <c r="J455" i="1"/>
  <c r="E455" i="1"/>
  <c r="E456" i="1" l="1"/>
  <c r="J456" i="1"/>
  <c r="F456" i="1"/>
  <c r="K456" i="1"/>
  <c r="K459" i="1" s="1"/>
  <c r="F459" i="1"/>
  <c r="E459" i="1"/>
  <c r="J459" i="1"/>
  <c r="D456" i="1"/>
  <c r="C458" i="1" s="1"/>
  <c r="C459" i="1"/>
  <c r="L456" i="1"/>
  <c r="G459" i="1"/>
  <c r="I456" i="1"/>
  <c r="H456" i="1"/>
  <c r="J457" i="1" l="1"/>
  <c r="H458" i="1"/>
  <c r="H459" i="1"/>
  <c r="H457" i="1"/>
  <c r="L459" i="1"/>
  <c r="L457" i="1"/>
  <c r="L458" i="1"/>
  <c r="I458" i="1"/>
  <c r="I459" i="1"/>
  <c r="I457" i="1"/>
  <c r="N456" i="1"/>
  <c r="E458" i="1"/>
  <c r="G458" i="1"/>
  <c r="F457" i="1"/>
  <c r="C457" i="1"/>
  <c r="K458" i="1"/>
  <c r="D459" i="1"/>
  <c r="D457" i="1"/>
  <c r="D458" i="1"/>
  <c r="G457" i="1"/>
  <c r="E457" i="1"/>
  <c r="K457" i="1"/>
  <c r="J458" i="1"/>
  <c r="F458" i="1"/>
  <c r="M456" i="1" l="1"/>
  <c r="L461" i="1" s="1"/>
  <c r="I460" i="1" l="1"/>
  <c r="I461" i="1"/>
  <c r="L460" i="1"/>
  <c r="H460" i="1"/>
  <c r="C461" i="1"/>
  <c r="F460" i="1"/>
  <c r="C460" i="1"/>
  <c r="F461" i="1"/>
  <c r="K461" i="1"/>
  <c r="K460" i="1"/>
  <c r="G460" i="1"/>
  <c r="J461" i="1"/>
  <c r="G461" i="1"/>
  <c r="E461" i="1"/>
  <c r="J460" i="1"/>
  <c r="E460" i="1"/>
  <c r="D460" i="1"/>
  <c r="H461" i="1"/>
  <c r="D461" i="1"/>
  <c r="K462" i="1" l="1"/>
  <c r="K465" i="1"/>
  <c r="C462" i="1"/>
  <c r="H462" i="1"/>
  <c r="E462" i="1"/>
  <c r="F462" i="1"/>
  <c r="L462" i="1"/>
  <c r="D462" i="1"/>
  <c r="J462" i="1"/>
  <c r="G462" i="1"/>
  <c r="I462" i="1"/>
  <c r="K463" i="1" l="1"/>
  <c r="L464" i="1"/>
  <c r="L465" i="1"/>
  <c r="L463" i="1"/>
  <c r="F464" i="1"/>
  <c r="F463" i="1"/>
  <c r="F465" i="1"/>
  <c r="E464" i="1"/>
  <c r="E463" i="1"/>
  <c r="E465" i="1"/>
  <c r="G464" i="1"/>
  <c r="G463" i="1"/>
  <c r="G465" i="1"/>
  <c r="K464" i="1"/>
  <c r="I465" i="1"/>
  <c r="I463" i="1"/>
  <c r="I464" i="1"/>
  <c r="J465" i="1"/>
  <c r="J463" i="1"/>
  <c r="J464" i="1"/>
  <c r="H465" i="1"/>
  <c r="H463" i="1"/>
  <c r="H464" i="1"/>
  <c r="C465" i="1"/>
  <c r="C463" i="1"/>
  <c r="C464" i="1"/>
  <c r="N462" i="1"/>
  <c r="D464" i="1"/>
  <c r="D463" i="1"/>
  <c r="D465" i="1"/>
  <c r="M462" i="1" l="1"/>
  <c r="K467" i="1" s="1"/>
  <c r="K466" i="1"/>
  <c r="C467" i="1"/>
  <c r="F466" i="1"/>
  <c r="F467" i="1"/>
  <c r="H467" i="1"/>
  <c r="H466" i="1"/>
  <c r="G466" i="1"/>
  <c r="L466" i="1"/>
  <c r="L467" i="1"/>
  <c r="J467" i="1"/>
  <c r="J466" i="1"/>
  <c r="E466" i="1"/>
  <c r="D467" i="1" l="1"/>
  <c r="I466" i="1"/>
  <c r="D466" i="1"/>
  <c r="I467" i="1"/>
  <c r="E467" i="1"/>
  <c r="G467" i="1"/>
  <c r="C466" i="1"/>
  <c r="L468" i="1" s="1"/>
  <c r="I468" i="1"/>
  <c r="I471" i="1"/>
  <c r="G468" i="1" l="1"/>
  <c r="J468" i="1"/>
  <c r="J470" i="1" s="1"/>
  <c r="C468" i="1"/>
  <c r="C469" i="1" s="1"/>
  <c r="E468" i="1"/>
  <c r="D468" i="1"/>
  <c r="D470" i="1" s="1"/>
  <c r="K468" i="1"/>
  <c r="K469" i="1" s="1"/>
  <c r="F468" i="1"/>
  <c r="F471" i="1" s="1"/>
  <c r="H468" i="1"/>
  <c r="H469" i="1" s="1"/>
  <c r="G471" i="1"/>
  <c r="G470" i="1"/>
  <c r="J471" i="1"/>
  <c r="C471" i="1"/>
  <c r="H471" i="1"/>
  <c r="E471" i="1"/>
  <c r="E469" i="1"/>
  <c r="D471" i="1"/>
  <c r="K470" i="1"/>
  <c r="K471" i="1"/>
  <c r="I469" i="1"/>
  <c r="L471" i="1"/>
  <c r="F470" i="1" l="1"/>
  <c r="C470" i="1"/>
  <c r="F469" i="1"/>
  <c r="E470" i="1"/>
  <c r="L469" i="1"/>
  <c r="H470" i="1"/>
  <c r="J469" i="1"/>
  <c r="L470" i="1"/>
  <c r="I470" i="1"/>
  <c r="D469" i="1"/>
  <c r="N468" i="1"/>
  <c r="G469" i="1"/>
  <c r="M468" i="1"/>
  <c r="J472" i="1" s="1"/>
  <c r="C473" i="1" l="1"/>
  <c r="H472" i="1"/>
  <c r="H473" i="1"/>
  <c r="G472" i="1"/>
  <c r="D473" i="1"/>
  <c r="G473" i="1"/>
  <c r="F472" i="1"/>
  <c r="F473" i="1"/>
  <c r="D472" i="1"/>
  <c r="K472" i="1"/>
  <c r="J473" i="1"/>
  <c r="C472" i="1"/>
  <c r="I472" i="1"/>
  <c r="I473" i="1"/>
  <c r="L473" i="1"/>
  <c r="E473" i="1"/>
  <c r="K473" i="1"/>
  <c r="L472" i="1"/>
  <c r="E472" i="1"/>
  <c r="L474" i="1" l="1"/>
  <c r="E474" i="1"/>
  <c r="I474" i="1"/>
  <c r="C474" i="1"/>
  <c r="D474" i="1"/>
  <c r="F474" i="1"/>
  <c r="L477" i="1"/>
  <c r="L475" i="1"/>
  <c r="K474" i="1"/>
  <c r="H474" i="1"/>
  <c r="G474" i="1"/>
  <c r="J474" i="1"/>
  <c r="L476" i="1" l="1"/>
  <c r="F477" i="1"/>
  <c r="F475" i="1"/>
  <c r="F476" i="1"/>
  <c r="G477" i="1"/>
  <c r="G475" i="1"/>
  <c r="G476" i="1"/>
  <c r="C476" i="1"/>
  <c r="C475" i="1"/>
  <c r="C477" i="1"/>
  <c r="N474" i="1"/>
  <c r="J476" i="1"/>
  <c r="J477" i="1"/>
  <c r="J475" i="1"/>
  <c r="H476" i="1"/>
  <c r="H477" i="1"/>
  <c r="H475" i="1"/>
  <c r="I476" i="1"/>
  <c r="I477" i="1"/>
  <c r="I475" i="1"/>
  <c r="D475" i="1"/>
  <c r="D477" i="1"/>
  <c r="D476" i="1"/>
  <c r="K476" i="1"/>
  <c r="K477" i="1"/>
  <c r="K475" i="1"/>
  <c r="E477" i="1"/>
  <c r="E475" i="1"/>
  <c r="E476" i="1"/>
  <c r="M474" i="1" l="1"/>
  <c r="J478" i="1" s="1"/>
  <c r="I478" i="1" l="1"/>
  <c r="E478" i="1"/>
  <c r="E479" i="1"/>
  <c r="H478" i="1"/>
  <c r="I479" i="1"/>
  <c r="C478" i="1"/>
  <c r="H479" i="1"/>
  <c r="G478" i="1"/>
  <c r="G479" i="1"/>
  <c r="K478" i="1"/>
  <c r="J479" i="1"/>
  <c r="F478" i="1"/>
  <c r="L479" i="1"/>
  <c r="L478" i="1"/>
  <c r="F479" i="1"/>
  <c r="D478" i="1"/>
  <c r="I480" i="1" s="1"/>
  <c r="K479" i="1"/>
  <c r="C479" i="1"/>
  <c r="D479" i="1"/>
  <c r="F480" i="1" l="1"/>
  <c r="I483" i="1"/>
  <c r="F483" i="1"/>
  <c r="K480" i="1"/>
  <c r="G480" i="1"/>
  <c r="D480" i="1"/>
  <c r="L480" i="1"/>
  <c r="C480" i="1"/>
  <c r="H480" i="1"/>
  <c r="E480" i="1"/>
  <c r="J480" i="1"/>
  <c r="K483" i="1" l="1"/>
  <c r="K481" i="1"/>
  <c r="K482" i="1"/>
  <c r="E483" i="1"/>
  <c r="E481" i="1"/>
  <c r="E482" i="1"/>
  <c r="F481" i="1"/>
  <c r="G482" i="1"/>
  <c r="G481" i="1"/>
  <c r="G483" i="1"/>
  <c r="F482" i="1"/>
  <c r="C483" i="1"/>
  <c r="C481" i="1"/>
  <c r="C482" i="1"/>
  <c r="N480" i="1"/>
  <c r="J483" i="1"/>
  <c r="J481" i="1"/>
  <c r="J482" i="1"/>
  <c r="H482" i="1"/>
  <c r="H481" i="1"/>
  <c r="H483" i="1"/>
  <c r="L483" i="1"/>
  <c r="L481" i="1"/>
  <c r="L482" i="1"/>
  <c r="I481" i="1"/>
  <c r="D483" i="1"/>
  <c r="D481" i="1"/>
  <c r="D482" i="1"/>
  <c r="I482" i="1"/>
  <c r="M480" i="1" l="1"/>
  <c r="I485" i="1" l="1"/>
  <c r="F484" i="1"/>
  <c r="F485" i="1"/>
  <c r="I484" i="1"/>
  <c r="J484" i="1"/>
  <c r="L485" i="1"/>
  <c r="G485" i="1"/>
  <c r="J485" i="1"/>
  <c r="G484" i="1"/>
  <c r="E484" i="1"/>
  <c r="K484" i="1"/>
  <c r="C484" i="1"/>
  <c r="H485" i="1"/>
  <c r="L484" i="1"/>
  <c r="D484" i="1"/>
  <c r="D486" i="1" s="1"/>
  <c r="D485" i="1"/>
  <c r="E485" i="1"/>
  <c r="K485" i="1"/>
  <c r="C485" i="1"/>
  <c r="H484" i="1"/>
  <c r="L486" i="1" l="1"/>
  <c r="J486" i="1"/>
  <c r="I486" i="1"/>
  <c r="K486" i="1"/>
  <c r="C486" i="1"/>
  <c r="E486" i="1"/>
  <c r="F486" i="1"/>
  <c r="D488" i="1"/>
  <c r="D489" i="1"/>
  <c r="H486" i="1"/>
  <c r="G486" i="1"/>
  <c r="D487" i="1" l="1"/>
  <c r="F488" i="1"/>
  <c r="F489" i="1"/>
  <c r="F487" i="1"/>
  <c r="E488" i="1"/>
  <c r="E489" i="1"/>
  <c r="E487" i="1"/>
  <c r="G488" i="1"/>
  <c r="G489" i="1"/>
  <c r="G487" i="1"/>
  <c r="H489" i="1"/>
  <c r="H487" i="1"/>
  <c r="H488" i="1"/>
  <c r="I489" i="1"/>
  <c r="I487" i="1"/>
  <c r="I488" i="1"/>
  <c r="K489" i="1"/>
  <c r="K487" i="1"/>
  <c r="K488" i="1"/>
  <c r="J489" i="1"/>
  <c r="J487" i="1"/>
  <c r="J488" i="1"/>
  <c r="C489" i="1"/>
  <c r="C487" i="1"/>
  <c r="C488" i="1"/>
  <c r="N486" i="1"/>
  <c r="L488" i="1"/>
  <c r="L487" i="1"/>
  <c r="L489" i="1"/>
  <c r="M486" i="1" l="1"/>
  <c r="C491" i="1" s="1"/>
  <c r="L490" i="1"/>
  <c r="L491" i="1"/>
  <c r="E490" i="1"/>
  <c r="E491" i="1"/>
  <c r="H491" i="1"/>
  <c r="H490" i="1"/>
  <c r="F490" i="1"/>
  <c r="D490" i="1" l="1"/>
  <c r="D491" i="1"/>
  <c r="G491" i="1"/>
  <c r="I490" i="1"/>
  <c r="J490" i="1"/>
  <c r="G490" i="1"/>
  <c r="G492" i="1" s="1"/>
  <c r="F492" i="1"/>
  <c r="I491" i="1"/>
  <c r="J491" i="1"/>
  <c r="K490" i="1"/>
  <c r="F491" i="1"/>
  <c r="C490" i="1"/>
  <c r="K491" i="1"/>
  <c r="C492" i="1" l="1"/>
  <c r="J492" i="1"/>
  <c r="G495" i="1"/>
  <c r="I492" i="1"/>
  <c r="K492" i="1"/>
  <c r="J495" i="1"/>
  <c r="F495" i="1"/>
  <c r="L492" i="1"/>
  <c r="C495" i="1"/>
  <c r="H492" i="1"/>
  <c r="E492" i="1"/>
  <c r="D492" i="1"/>
  <c r="G493" i="1" l="1"/>
  <c r="J494" i="1"/>
  <c r="C493" i="1"/>
  <c r="J493" i="1"/>
  <c r="N492" i="1"/>
  <c r="C494" i="1"/>
  <c r="K494" i="1"/>
  <c r="K495" i="1"/>
  <c r="K493" i="1"/>
  <c r="L494" i="1"/>
  <c r="L493" i="1"/>
  <c r="L495" i="1"/>
  <c r="I495" i="1"/>
  <c r="I493" i="1"/>
  <c r="I494" i="1"/>
  <c r="F494" i="1"/>
  <c r="E494" i="1"/>
  <c r="E493" i="1"/>
  <c r="E495" i="1"/>
  <c r="D494" i="1"/>
  <c r="D493" i="1"/>
  <c r="D495" i="1"/>
  <c r="G494" i="1"/>
  <c r="H495" i="1"/>
  <c r="H493" i="1"/>
  <c r="H494" i="1"/>
  <c r="F493" i="1"/>
  <c r="M492" i="1" l="1"/>
  <c r="F497" i="1" s="1"/>
  <c r="F496" i="1"/>
  <c r="G496" i="1"/>
  <c r="C496" i="1"/>
  <c r="J496" i="1"/>
  <c r="C497" i="1"/>
  <c r="J497" i="1"/>
  <c r="G497" i="1"/>
  <c r="L496" i="1"/>
  <c r="L497" i="1"/>
  <c r="H497" i="1"/>
  <c r="H496" i="1"/>
  <c r="K496" i="1"/>
  <c r="K497" i="1"/>
  <c r="E496" i="1"/>
  <c r="E498" i="1" s="1"/>
  <c r="E497" i="1"/>
  <c r="D496" i="1"/>
  <c r="D497" i="1"/>
  <c r="I497" i="1"/>
  <c r="I496" i="1"/>
  <c r="E501" i="1" l="1"/>
  <c r="K498" i="1"/>
  <c r="J498" i="1"/>
  <c r="I498" i="1"/>
  <c r="C498" i="1"/>
  <c r="G498" i="1"/>
  <c r="H498" i="1"/>
  <c r="D498" i="1"/>
  <c r="L498" i="1"/>
  <c r="F498" i="1"/>
  <c r="G501" i="1" l="1"/>
  <c r="G499" i="1"/>
  <c r="G500" i="1"/>
  <c r="C500" i="1"/>
  <c r="C501" i="1"/>
  <c r="C499" i="1"/>
  <c r="N498" i="1"/>
  <c r="I500" i="1"/>
  <c r="I499" i="1"/>
  <c r="I501" i="1"/>
  <c r="J500" i="1"/>
  <c r="J501" i="1"/>
  <c r="J499" i="1"/>
  <c r="F501" i="1"/>
  <c r="F499" i="1"/>
  <c r="F500" i="1"/>
  <c r="K500" i="1"/>
  <c r="K499" i="1"/>
  <c r="K501" i="1"/>
  <c r="L501" i="1"/>
  <c r="L499" i="1"/>
  <c r="L500" i="1"/>
  <c r="D501" i="1"/>
  <c r="D499" i="1"/>
  <c r="D500" i="1"/>
  <c r="E499" i="1"/>
  <c r="E500" i="1"/>
  <c r="H500" i="1"/>
  <c r="H499" i="1"/>
  <c r="H501" i="1"/>
  <c r="M498" i="1" l="1"/>
  <c r="F503" i="1" s="1"/>
  <c r="C502" i="1"/>
  <c r="C503" i="1"/>
  <c r="D502" i="1"/>
  <c r="J502" i="1"/>
  <c r="I503" i="1"/>
  <c r="G503" i="1"/>
  <c r="G502" i="1"/>
  <c r="D503" i="1" l="1"/>
  <c r="I502" i="1"/>
  <c r="F502" i="1"/>
  <c r="J503" i="1"/>
  <c r="E502" i="1"/>
  <c r="E503" i="1"/>
  <c r="L502" i="1"/>
  <c r="L504" i="1" s="1"/>
  <c r="K503" i="1"/>
  <c r="H503" i="1"/>
  <c r="L503" i="1"/>
  <c r="K502" i="1"/>
  <c r="H502" i="1"/>
  <c r="F504" i="1" l="1"/>
  <c r="F507" i="1" s="1"/>
  <c r="G504" i="1"/>
  <c r="G507" i="1"/>
  <c r="L507" i="1"/>
  <c r="K504" i="1"/>
  <c r="E504" i="1"/>
  <c r="I504" i="1"/>
  <c r="J504" i="1"/>
  <c r="H504" i="1"/>
  <c r="D504" i="1"/>
  <c r="C504" i="1"/>
  <c r="L505" i="1" l="1"/>
  <c r="F505" i="1"/>
  <c r="D507" i="1"/>
  <c r="D505" i="1"/>
  <c r="D506" i="1"/>
  <c r="H506" i="1"/>
  <c r="H505" i="1"/>
  <c r="H507" i="1"/>
  <c r="J507" i="1"/>
  <c r="J505" i="1"/>
  <c r="J506" i="1"/>
  <c r="C507" i="1"/>
  <c r="C505" i="1"/>
  <c r="C506" i="1"/>
  <c r="N504" i="1"/>
  <c r="I506" i="1"/>
  <c r="I507" i="1"/>
  <c r="I505" i="1"/>
  <c r="F506" i="1"/>
  <c r="G505" i="1"/>
  <c r="K507" i="1"/>
  <c r="K505" i="1"/>
  <c r="K506" i="1"/>
  <c r="E507" i="1"/>
  <c r="E505" i="1"/>
  <c r="E506" i="1"/>
  <c r="L506" i="1"/>
  <c r="G506" i="1"/>
  <c r="M504" i="1" l="1"/>
  <c r="K509" i="1" s="1"/>
  <c r="J509" i="1"/>
  <c r="J508" i="1"/>
  <c r="E508" i="1"/>
  <c r="I508" i="1"/>
  <c r="D508" i="1"/>
  <c r="E509" i="1" l="1"/>
  <c r="D509" i="1"/>
  <c r="K508" i="1"/>
  <c r="I509" i="1"/>
  <c r="G509" i="1"/>
  <c r="L509" i="1"/>
  <c r="F508" i="1"/>
  <c r="F509" i="1"/>
  <c r="L508" i="1"/>
  <c r="G508" i="1"/>
  <c r="C508" i="1"/>
  <c r="H509" i="1"/>
  <c r="C509" i="1"/>
  <c r="H508" i="1"/>
  <c r="G510" i="1" l="1"/>
  <c r="L510" i="1"/>
  <c r="K510" i="1"/>
  <c r="F510" i="1"/>
  <c r="G513" i="1"/>
  <c r="C510" i="1"/>
  <c r="I510" i="1"/>
  <c r="H510" i="1"/>
  <c r="J510" i="1"/>
  <c r="E510" i="1"/>
  <c r="D510" i="1"/>
  <c r="C513" i="1" l="1"/>
  <c r="C511" i="1"/>
  <c r="C512" i="1"/>
  <c r="N510" i="1"/>
  <c r="G511" i="1"/>
  <c r="I513" i="1"/>
  <c r="I511" i="1"/>
  <c r="I512" i="1"/>
  <c r="E512" i="1"/>
  <c r="E511" i="1"/>
  <c r="E513" i="1"/>
  <c r="F512" i="1"/>
  <c r="F513" i="1"/>
  <c r="F511" i="1"/>
  <c r="D512" i="1"/>
  <c r="D511" i="1"/>
  <c r="D513" i="1"/>
  <c r="J513" i="1"/>
  <c r="J511" i="1"/>
  <c r="J512" i="1"/>
  <c r="K513" i="1"/>
  <c r="K511" i="1"/>
  <c r="K512" i="1"/>
  <c r="G512" i="1"/>
  <c r="H513" i="1"/>
  <c r="H511" i="1"/>
  <c r="H512" i="1"/>
  <c r="L512" i="1"/>
  <c r="L513" i="1"/>
  <c r="L511" i="1"/>
  <c r="M510" i="1" l="1"/>
  <c r="K515" i="1" s="1"/>
  <c r="H515" i="1"/>
  <c r="H514" i="1"/>
  <c r="C514" i="1" l="1"/>
  <c r="K514" i="1"/>
  <c r="G514" i="1"/>
  <c r="G515" i="1"/>
  <c r="E515" i="1"/>
  <c r="F515" i="1"/>
  <c r="E514" i="1"/>
  <c r="F514" i="1"/>
  <c r="L515" i="1"/>
  <c r="C515" i="1"/>
  <c r="L514" i="1"/>
  <c r="D515" i="1"/>
  <c r="J514" i="1"/>
  <c r="I514" i="1"/>
  <c r="D514" i="1"/>
  <c r="J515" i="1"/>
  <c r="I515" i="1"/>
  <c r="D516" i="1" l="1"/>
  <c r="D519" i="1" s="1"/>
  <c r="E516" i="1"/>
  <c r="J516" i="1"/>
  <c r="C516" i="1"/>
  <c r="K516" i="1"/>
  <c r="G516" i="1"/>
  <c r="F516" i="1"/>
  <c r="I516" i="1"/>
  <c r="L516" i="1"/>
  <c r="H516" i="1"/>
  <c r="K518" i="1" l="1"/>
  <c r="K517" i="1"/>
  <c r="K519" i="1"/>
  <c r="C518" i="1"/>
  <c r="C519" i="1"/>
  <c r="C517" i="1"/>
  <c r="N516" i="1"/>
  <c r="J518" i="1"/>
  <c r="J517" i="1"/>
  <c r="J519" i="1"/>
  <c r="G519" i="1"/>
  <c r="G517" i="1"/>
  <c r="G518" i="1"/>
  <c r="L518" i="1"/>
  <c r="L517" i="1"/>
  <c r="L519" i="1"/>
  <c r="H519" i="1"/>
  <c r="H517" i="1"/>
  <c r="H518" i="1"/>
  <c r="I519" i="1"/>
  <c r="I517" i="1"/>
  <c r="I518" i="1"/>
  <c r="D517" i="1"/>
  <c r="E518" i="1"/>
  <c r="E519" i="1"/>
  <c r="E517" i="1"/>
  <c r="F519" i="1"/>
  <c r="F517" i="1"/>
  <c r="F518" i="1"/>
  <c r="D518" i="1"/>
  <c r="M516" i="1" l="1"/>
  <c r="F521" i="1" s="1"/>
  <c r="C521" i="1"/>
  <c r="G521" i="1"/>
  <c r="E521" i="1"/>
  <c r="E520" i="1" l="1"/>
  <c r="C520" i="1"/>
  <c r="L521" i="1"/>
  <c r="F520" i="1"/>
  <c r="K521" i="1"/>
  <c r="L520" i="1"/>
  <c r="D520" i="1"/>
  <c r="D521" i="1"/>
  <c r="H520" i="1"/>
  <c r="J520" i="1"/>
  <c r="I520" i="1"/>
  <c r="K520" i="1"/>
  <c r="J521" i="1"/>
  <c r="H521" i="1"/>
  <c r="G520" i="1"/>
  <c r="I521" i="1"/>
  <c r="D522" i="1" l="1"/>
  <c r="G522" i="1"/>
  <c r="G525" i="1"/>
  <c r="L522" i="1"/>
  <c r="K522" i="1"/>
  <c r="E522" i="1"/>
  <c r="F522" i="1"/>
  <c r="J522" i="1"/>
  <c r="D525" i="1"/>
  <c r="I522" i="1"/>
  <c r="H522" i="1"/>
  <c r="C522" i="1"/>
  <c r="F525" i="1" l="1"/>
  <c r="F523" i="1"/>
  <c r="F524" i="1"/>
  <c r="C524" i="1"/>
  <c r="C523" i="1"/>
  <c r="C525" i="1"/>
  <c r="N522" i="1"/>
  <c r="E525" i="1"/>
  <c r="E523" i="1"/>
  <c r="E524" i="1"/>
  <c r="H524" i="1"/>
  <c r="H525" i="1"/>
  <c r="H523" i="1"/>
  <c r="K524" i="1"/>
  <c r="K525" i="1"/>
  <c r="K523" i="1"/>
  <c r="I524" i="1"/>
  <c r="I525" i="1"/>
  <c r="I523" i="1"/>
  <c r="G524" i="1"/>
  <c r="J524" i="1"/>
  <c r="J525" i="1"/>
  <c r="J523" i="1"/>
  <c r="D524" i="1"/>
  <c r="D523" i="1"/>
  <c r="G523" i="1"/>
  <c r="L525" i="1"/>
  <c r="L523" i="1"/>
  <c r="L524" i="1"/>
  <c r="M522" i="1" l="1"/>
  <c r="L526" i="1" s="1"/>
  <c r="H526" i="1"/>
  <c r="G526" i="1" l="1"/>
  <c r="D527" i="1"/>
  <c r="G527" i="1"/>
  <c r="D526" i="1"/>
  <c r="K527" i="1"/>
  <c r="C527" i="1"/>
  <c r="K526" i="1"/>
  <c r="C526" i="1"/>
  <c r="C528" i="1" s="1"/>
  <c r="J527" i="1"/>
  <c r="I526" i="1"/>
  <c r="F526" i="1"/>
  <c r="E526" i="1"/>
  <c r="L527" i="1"/>
  <c r="I527" i="1"/>
  <c r="J526" i="1"/>
  <c r="F527" i="1"/>
  <c r="H527" i="1"/>
  <c r="E527" i="1"/>
  <c r="K528" i="1" l="1"/>
  <c r="L528" i="1"/>
  <c r="E528" i="1"/>
  <c r="F528" i="1"/>
  <c r="I528" i="1"/>
  <c r="C531" i="1"/>
  <c r="C529" i="1"/>
  <c r="C530" i="1"/>
  <c r="D528" i="1"/>
  <c r="J528" i="1"/>
  <c r="H528" i="1"/>
  <c r="G528" i="1"/>
  <c r="G530" i="1" l="1"/>
  <c r="G529" i="1"/>
  <c r="G531" i="1"/>
  <c r="H530" i="1"/>
  <c r="H529" i="1"/>
  <c r="H531" i="1"/>
  <c r="J531" i="1"/>
  <c r="J529" i="1"/>
  <c r="J530" i="1"/>
  <c r="E531" i="1"/>
  <c r="E529" i="1"/>
  <c r="E530" i="1"/>
  <c r="I530" i="1"/>
  <c r="I529" i="1"/>
  <c r="I531" i="1"/>
  <c r="F530" i="1"/>
  <c r="F529" i="1"/>
  <c r="F531" i="1"/>
  <c r="D531" i="1"/>
  <c r="D529" i="1"/>
  <c r="D530" i="1"/>
  <c r="L531" i="1"/>
  <c r="L529" i="1"/>
  <c r="L530" i="1"/>
  <c r="N528" i="1"/>
  <c r="K531" i="1"/>
  <c r="K529" i="1"/>
  <c r="K530" i="1"/>
  <c r="M528" i="1" l="1"/>
  <c r="C532" i="1" s="1"/>
  <c r="C533" i="1"/>
  <c r="D533" i="1"/>
  <c r="D532" i="1"/>
  <c r="G532" i="1"/>
  <c r="G533" i="1"/>
  <c r="K533" i="1"/>
  <c r="K532" i="1"/>
  <c r="F532" i="1"/>
  <c r="E533" i="1"/>
  <c r="E532" i="1"/>
  <c r="I532" i="1"/>
  <c r="I533" i="1"/>
  <c r="J533" i="1"/>
  <c r="J532" i="1"/>
  <c r="L533" i="1"/>
  <c r="L532" i="1"/>
  <c r="H532" i="1"/>
  <c r="H533" i="1"/>
  <c r="F533" i="1" l="1"/>
  <c r="K534" i="1"/>
  <c r="G534" i="1"/>
  <c r="D534" i="1"/>
  <c r="L534" i="1"/>
  <c r="K537" i="1"/>
  <c r="I534" i="1"/>
  <c r="E534" i="1"/>
  <c r="K536" i="1" s="1"/>
  <c r="C534" i="1"/>
  <c r="H534" i="1"/>
  <c r="J534" i="1"/>
  <c r="F534" i="1"/>
  <c r="K535" i="1" l="1"/>
  <c r="I537" i="1"/>
  <c r="I535" i="1"/>
  <c r="I536" i="1"/>
  <c r="J537" i="1"/>
  <c r="J535" i="1"/>
  <c r="J536" i="1"/>
  <c r="L536" i="1"/>
  <c r="L535" i="1"/>
  <c r="L537" i="1"/>
  <c r="H537" i="1"/>
  <c r="H535" i="1"/>
  <c r="H536" i="1"/>
  <c r="D536" i="1"/>
  <c r="D537" i="1"/>
  <c r="D535" i="1"/>
  <c r="E536" i="1"/>
  <c r="E537" i="1"/>
  <c r="E535" i="1"/>
  <c r="F536" i="1"/>
  <c r="F537" i="1"/>
  <c r="F535" i="1"/>
  <c r="C537" i="1"/>
  <c r="C535" i="1"/>
  <c r="C536" i="1"/>
  <c r="N534" i="1"/>
  <c r="G536" i="1"/>
  <c r="G537" i="1"/>
  <c r="G535" i="1"/>
  <c r="M534" i="1" l="1"/>
  <c r="E539" i="1" s="1"/>
  <c r="F538" i="1"/>
  <c r="F539" i="1" l="1"/>
  <c r="I539" i="1"/>
  <c r="G538" i="1"/>
  <c r="J538" i="1"/>
  <c r="L539" i="1"/>
  <c r="I538" i="1"/>
  <c r="J539" i="1"/>
  <c r="L538" i="1"/>
  <c r="D538" i="1"/>
  <c r="K539" i="1"/>
  <c r="K538" i="1"/>
  <c r="C538" i="1"/>
  <c r="E538" i="1"/>
  <c r="H538" i="1"/>
  <c r="D539" i="1"/>
  <c r="C539" i="1"/>
  <c r="G539" i="1"/>
  <c r="H539" i="1"/>
  <c r="F540" i="1" l="1"/>
  <c r="D540" i="1"/>
  <c r="F543" i="1"/>
  <c r="L540" i="1"/>
  <c r="G540" i="1"/>
  <c r="E540" i="1"/>
  <c r="H540" i="1"/>
  <c r="C540" i="1"/>
  <c r="I540" i="1"/>
  <c r="D543" i="1"/>
  <c r="K540" i="1"/>
  <c r="J540" i="1"/>
  <c r="F542" i="1" l="1"/>
  <c r="J542" i="1"/>
  <c r="J543" i="1"/>
  <c r="J541" i="1"/>
  <c r="L542" i="1"/>
  <c r="L543" i="1"/>
  <c r="L541" i="1"/>
  <c r="E542" i="1"/>
  <c r="E541" i="1"/>
  <c r="E543" i="1"/>
  <c r="D541" i="1"/>
  <c r="C542" i="1"/>
  <c r="C541" i="1"/>
  <c r="C543" i="1"/>
  <c r="N540" i="1"/>
  <c r="K542" i="1"/>
  <c r="K543" i="1"/>
  <c r="K541" i="1"/>
  <c r="D542" i="1"/>
  <c r="F541" i="1"/>
  <c r="H543" i="1"/>
  <c r="H541" i="1"/>
  <c r="H542" i="1"/>
  <c r="G543" i="1"/>
  <c r="G541" i="1"/>
  <c r="G542" i="1"/>
  <c r="I543" i="1"/>
  <c r="I541" i="1"/>
  <c r="I542" i="1"/>
  <c r="M540" i="1" l="1"/>
  <c r="F544" i="1" s="1"/>
  <c r="F545" i="1"/>
  <c r="C544" i="1"/>
  <c r="K544" i="1"/>
  <c r="K545" i="1"/>
  <c r="G544" i="1"/>
  <c r="E544" i="1"/>
  <c r="G545" i="1" l="1"/>
  <c r="L545" i="1"/>
  <c r="I544" i="1"/>
  <c r="E546" i="1" s="1"/>
  <c r="L544" i="1"/>
  <c r="I545" i="1"/>
  <c r="D545" i="1"/>
  <c r="J545" i="1"/>
  <c r="H544" i="1"/>
  <c r="D546" i="1" s="1"/>
  <c r="J544" i="1"/>
  <c r="H545" i="1"/>
  <c r="E545" i="1"/>
  <c r="D544" i="1"/>
  <c r="C545" i="1"/>
  <c r="C546" i="1"/>
  <c r="F546" i="1" l="1"/>
  <c r="F547" i="1" s="1"/>
  <c r="J546" i="1"/>
  <c r="L546" i="1"/>
  <c r="L548" i="1" s="1"/>
  <c r="I546" i="1"/>
  <c r="H546" i="1"/>
  <c r="H549" i="1" s="1"/>
  <c r="K546" i="1"/>
  <c r="K548" i="1" s="1"/>
  <c r="G546" i="1"/>
  <c r="D547" i="1" s="1"/>
  <c r="D549" i="1"/>
  <c r="F549" i="1"/>
  <c r="J547" i="1"/>
  <c r="J549" i="1"/>
  <c r="C549" i="1"/>
  <c r="G548" i="1"/>
  <c r="I548" i="1"/>
  <c r="I549" i="1"/>
  <c r="E549" i="1"/>
  <c r="L547" i="1"/>
  <c r="L549" i="1"/>
  <c r="K547" i="1"/>
  <c r="E548" i="1" l="1"/>
  <c r="G547" i="1"/>
  <c r="J548" i="1"/>
  <c r="H548" i="1"/>
  <c r="E547" i="1"/>
  <c r="G549" i="1"/>
  <c r="F548" i="1"/>
  <c r="K549" i="1"/>
  <c r="N546" i="1"/>
  <c r="H547" i="1"/>
  <c r="C547" i="1"/>
  <c r="D548" i="1"/>
  <c r="I547" i="1"/>
  <c r="C548" i="1"/>
  <c r="M546" i="1"/>
  <c r="I551" i="1" s="1"/>
  <c r="F551" i="1"/>
  <c r="C550" i="1" l="1"/>
  <c r="L550" i="1"/>
  <c r="L551" i="1"/>
  <c r="D550" i="1"/>
  <c r="E550" i="1"/>
  <c r="F550" i="1"/>
  <c r="C551" i="1"/>
  <c r="H551" i="1"/>
  <c r="H550" i="1"/>
  <c r="D551" i="1"/>
  <c r="E551" i="1"/>
  <c r="I550" i="1"/>
  <c r="J551" i="1"/>
  <c r="G550" i="1"/>
  <c r="K551" i="1"/>
  <c r="J550" i="1"/>
  <c r="G551" i="1"/>
  <c r="K550" i="1"/>
  <c r="K552" i="1" l="1"/>
  <c r="J552" i="1"/>
  <c r="F552" i="1"/>
  <c r="G552" i="1"/>
  <c r="I552" i="1"/>
  <c r="H552" i="1"/>
  <c r="L552" i="1"/>
  <c r="K555" i="1"/>
  <c r="D552" i="1"/>
  <c r="E552" i="1"/>
  <c r="C552" i="1"/>
  <c r="K553" i="1" l="1"/>
  <c r="L555" i="1"/>
  <c r="L553" i="1"/>
  <c r="L554" i="1"/>
  <c r="H554" i="1"/>
  <c r="H555" i="1"/>
  <c r="H553" i="1"/>
  <c r="I554" i="1"/>
  <c r="I555" i="1"/>
  <c r="I553" i="1"/>
  <c r="E555" i="1"/>
  <c r="E553" i="1"/>
  <c r="E554" i="1"/>
  <c r="G554" i="1"/>
  <c r="G555" i="1"/>
  <c r="G553" i="1"/>
  <c r="D555" i="1"/>
  <c r="D553" i="1"/>
  <c r="D554" i="1"/>
  <c r="F554" i="1"/>
  <c r="F553" i="1"/>
  <c r="F555" i="1"/>
  <c r="C555" i="1"/>
  <c r="C553" i="1"/>
  <c r="C554" i="1"/>
  <c r="N552" i="1"/>
  <c r="K554" i="1"/>
  <c r="J555" i="1"/>
  <c r="J553" i="1"/>
  <c r="J554" i="1"/>
  <c r="G556" i="1" l="1"/>
  <c r="G557" i="1"/>
  <c r="H556" i="1"/>
  <c r="M552" i="1"/>
  <c r="I556" i="1" s="1"/>
  <c r="L557" i="1"/>
  <c r="L556" i="1"/>
  <c r="D557" i="1" l="1"/>
  <c r="H557" i="1"/>
  <c r="F557" i="1"/>
  <c r="E557" i="1"/>
  <c r="F556" i="1"/>
  <c r="D556" i="1"/>
  <c r="I557" i="1"/>
  <c r="K556" i="1"/>
  <c r="K558" i="1" s="1"/>
  <c r="K557" i="1"/>
  <c r="J556" i="1"/>
  <c r="C556" i="1"/>
  <c r="E556" i="1"/>
  <c r="J557" i="1"/>
  <c r="C557" i="1"/>
  <c r="H558" i="1" l="1"/>
  <c r="K561" i="1"/>
  <c r="F558" i="1"/>
  <c r="L558" i="1"/>
  <c r="E558" i="1"/>
  <c r="D558" i="1"/>
  <c r="H561" i="1"/>
  <c r="C558" i="1"/>
  <c r="G558" i="1"/>
  <c r="J558" i="1"/>
  <c r="I558" i="1"/>
  <c r="D560" i="1" l="1"/>
  <c r="D561" i="1"/>
  <c r="D559" i="1"/>
  <c r="I561" i="1"/>
  <c r="I559" i="1"/>
  <c r="I560" i="1"/>
  <c r="E560" i="1"/>
  <c r="E559" i="1"/>
  <c r="E561" i="1"/>
  <c r="F560" i="1"/>
  <c r="F559" i="1"/>
  <c r="F561" i="1"/>
  <c r="C561" i="1"/>
  <c r="C559" i="1"/>
  <c r="C560" i="1"/>
  <c r="N558" i="1"/>
  <c r="K560" i="1"/>
  <c r="J561" i="1"/>
  <c r="J559" i="1"/>
  <c r="J560" i="1"/>
  <c r="G560" i="1"/>
  <c r="G559" i="1"/>
  <c r="G561" i="1"/>
  <c r="H560" i="1"/>
  <c r="K559" i="1"/>
  <c r="L560" i="1"/>
  <c r="L561" i="1"/>
  <c r="L559" i="1"/>
  <c r="H559" i="1"/>
  <c r="M558" i="1" l="1"/>
  <c r="H563" i="1" s="1"/>
  <c r="C563" i="1"/>
  <c r="C562" i="1"/>
  <c r="E562" i="1"/>
  <c r="E563" i="1"/>
  <c r="K562" i="1"/>
  <c r="G562" i="1"/>
  <c r="K563" i="1" l="1"/>
  <c r="J562" i="1"/>
  <c r="H562" i="1"/>
  <c r="J563" i="1"/>
  <c r="D563" i="1"/>
  <c r="I562" i="1"/>
  <c r="D562" i="1"/>
  <c r="L564" i="1" s="1"/>
  <c r="I563" i="1"/>
  <c r="L563" i="1"/>
  <c r="F563" i="1"/>
  <c r="G563" i="1"/>
  <c r="L562" i="1"/>
  <c r="F562" i="1"/>
  <c r="G564" i="1"/>
  <c r="E564" i="1"/>
  <c r="D564" i="1" l="1"/>
  <c r="I564" i="1"/>
  <c r="I567" i="1" s="1"/>
  <c r="K564" i="1"/>
  <c r="J564" i="1"/>
  <c r="J565" i="1" s="1"/>
  <c r="H564" i="1"/>
  <c r="H567" i="1" s="1"/>
  <c r="C564" i="1"/>
  <c r="C566" i="1" s="1"/>
  <c r="F564" i="1"/>
  <c r="F566" i="1" s="1"/>
  <c r="J566" i="1"/>
  <c r="J567" i="1"/>
  <c r="L567" i="1"/>
  <c r="L565" i="1"/>
  <c r="G567" i="1"/>
  <c r="D567" i="1"/>
  <c r="H565" i="1"/>
  <c r="H566" i="1"/>
  <c r="E567" i="1"/>
  <c r="E565" i="1"/>
  <c r="K566" i="1"/>
  <c r="K567" i="1"/>
  <c r="D565" i="1" l="1"/>
  <c r="I566" i="1"/>
  <c r="N564" i="1"/>
  <c r="D566" i="1"/>
  <c r="F565" i="1"/>
  <c r="C565" i="1"/>
  <c r="G566" i="1"/>
  <c r="F567" i="1"/>
  <c r="L566" i="1"/>
  <c r="E566" i="1"/>
  <c r="I565" i="1"/>
  <c r="C567" i="1"/>
  <c r="G565" i="1"/>
  <c r="K565" i="1"/>
  <c r="M564" i="1"/>
  <c r="K568" i="1" s="1"/>
  <c r="F568" i="1" l="1"/>
  <c r="D569" i="1"/>
  <c r="L568" i="1"/>
  <c r="L569" i="1"/>
  <c r="E569" i="1"/>
  <c r="E568" i="1"/>
  <c r="J568" i="1"/>
  <c r="J570" i="1" s="1"/>
  <c r="H569" i="1"/>
  <c r="H568" i="1"/>
  <c r="K569" i="1"/>
  <c r="G568" i="1"/>
  <c r="C569" i="1"/>
  <c r="I568" i="1"/>
  <c r="F569" i="1"/>
  <c r="D568" i="1"/>
  <c r="D570" i="1" s="1"/>
  <c r="J569" i="1"/>
  <c r="G569" i="1"/>
  <c r="C568" i="1"/>
  <c r="I569" i="1"/>
  <c r="D573" i="1" l="1"/>
  <c r="I570" i="1"/>
  <c r="L570" i="1"/>
  <c r="C570" i="1"/>
  <c r="E570" i="1"/>
  <c r="H570" i="1"/>
  <c r="F570" i="1"/>
  <c r="J573" i="1"/>
  <c r="G570" i="1"/>
  <c r="K570" i="1"/>
  <c r="H572" i="1" l="1"/>
  <c r="H573" i="1"/>
  <c r="H571" i="1"/>
  <c r="E573" i="1"/>
  <c r="E571" i="1"/>
  <c r="E572" i="1"/>
  <c r="K572" i="1"/>
  <c r="K573" i="1"/>
  <c r="K571" i="1"/>
  <c r="C572" i="1"/>
  <c r="C571" i="1"/>
  <c r="C573" i="1"/>
  <c r="N570" i="1"/>
  <c r="J571" i="1"/>
  <c r="D572" i="1"/>
  <c r="L571" i="1"/>
  <c r="L573" i="1"/>
  <c r="L572" i="1"/>
  <c r="J572" i="1"/>
  <c r="D571" i="1"/>
  <c r="G573" i="1"/>
  <c r="G571" i="1"/>
  <c r="G572" i="1"/>
  <c r="I572" i="1"/>
  <c r="I573" i="1"/>
  <c r="I571" i="1"/>
  <c r="F573" i="1"/>
  <c r="F571" i="1"/>
  <c r="F572" i="1"/>
  <c r="M570" i="1" l="1"/>
  <c r="G574" i="1" s="1"/>
  <c r="F574" i="1" l="1"/>
  <c r="F575" i="1"/>
  <c r="I575" i="1"/>
  <c r="H574" i="1"/>
  <c r="C575" i="1"/>
  <c r="E574" i="1"/>
  <c r="C574" i="1"/>
  <c r="I574" i="1"/>
  <c r="E575" i="1"/>
  <c r="D574" i="1"/>
  <c r="J574" i="1"/>
  <c r="J575" i="1"/>
  <c r="D575" i="1"/>
  <c r="G575" i="1"/>
  <c r="L574" i="1"/>
  <c r="K575" i="1"/>
  <c r="H575" i="1"/>
  <c r="L575" i="1"/>
  <c r="K574" i="1"/>
  <c r="K576" i="1" s="1"/>
  <c r="K579" i="1" l="1"/>
  <c r="D576" i="1"/>
  <c r="G576" i="1"/>
  <c r="J576" i="1"/>
  <c r="L576" i="1"/>
  <c r="E576" i="1"/>
  <c r="F576" i="1"/>
  <c r="H576" i="1"/>
  <c r="C576" i="1"/>
  <c r="I576" i="1"/>
  <c r="E579" i="1" l="1"/>
  <c r="E577" i="1"/>
  <c r="E578" i="1"/>
  <c r="J577" i="1"/>
  <c r="J579" i="1"/>
  <c r="J578" i="1"/>
  <c r="G578" i="1"/>
  <c r="G577" i="1"/>
  <c r="G579" i="1"/>
  <c r="I578" i="1"/>
  <c r="I577" i="1"/>
  <c r="I579" i="1"/>
  <c r="C579" i="1"/>
  <c r="C577" i="1"/>
  <c r="C578" i="1"/>
  <c r="N576" i="1"/>
  <c r="K578" i="1"/>
  <c r="L579" i="1"/>
  <c r="L577" i="1"/>
  <c r="L578" i="1"/>
  <c r="D579" i="1"/>
  <c r="D577" i="1"/>
  <c r="D578" i="1"/>
  <c r="H578" i="1"/>
  <c r="H579" i="1"/>
  <c r="H577" i="1"/>
  <c r="K577" i="1"/>
  <c r="F578" i="1"/>
  <c r="F577" i="1"/>
  <c r="F579" i="1"/>
  <c r="M576" i="1" l="1"/>
  <c r="D580" i="1" s="1"/>
  <c r="D581" i="1"/>
  <c r="L581" i="1"/>
  <c r="L580" i="1"/>
  <c r="J581" i="1"/>
  <c r="J580" i="1"/>
  <c r="I580" i="1"/>
  <c r="I581" i="1"/>
  <c r="H580" i="1"/>
  <c r="E581" i="1"/>
  <c r="E580" i="1"/>
  <c r="H581" i="1" l="1"/>
  <c r="K581" i="1"/>
  <c r="K580" i="1"/>
  <c r="G581" i="1"/>
  <c r="C580" i="1"/>
  <c r="F581" i="1"/>
  <c r="G580" i="1"/>
  <c r="C581" i="1"/>
  <c r="F580" i="1"/>
  <c r="D582" i="1" l="1"/>
  <c r="H582" i="1"/>
  <c r="F582" i="1"/>
  <c r="D585" i="1"/>
  <c r="F585" i="1"/>
  <c r="K582" i="1"/>
  <c r="E582" i="1"/>
  <c r="J582" i="1"/>
  <c r="I582" i="1"/>
  <c r="H585" i="1"/>
  <c r="G582" i="1"/>
  <c r="C582" i="1"/>
  <c r="L582" i="1"/>
  <c r="H584" i="1" l="1"/>
  <c r="E584" i="1"/>
  <c r="E585" i="1"/>
  <c r="E583" i="1"/>
  <c r="C585" i="1"/>
  <c r="C583" i="1"/>
  <c r="C584" i="1"/>
  <c r="N582" i="1"/>
  <c r="K585" i="1"/>
  <c r="K583" i="1"/>
  <c r="K584" i="1"/>
  <c r="G584" i="1"/>
  <c r="G585" i="1"/>
  <c r="G583" i="1"/>
  <c r="F583" i="1"/>
  <c r="D583" i="1"/>
  <c r="F584" i="1"/>
  <c r="I585" i="1"/>
  <c r="I583" i="1"/>
  <c r="I584" i="1"/>
  <c r="L584" i="1"/>
  <c r="L583" i="1"/>
  <c r="L585" i="1"/>
  <c r="H583" i="1"/>
  <c r="J585" i="1"/>
  <c r="J583" i="1"/>
  <c r="J584" i="1"/>
  <c r="D584" i="1"/>
  <c r="M582" i="1" l="1"/>
  <c r="L587" i="1" s="1"/>
  <c r="L586" i="1"/>
  <c r="K587" i="1"/>
  <c r="K586" i="1"/>
  <c r="I587" i="1"/>
  <c r="I586" i="1"/>
  <c r="H587" i="1" l="1"/>
  <c r="D587" i="1"/>
  <c r="H586" i="1"/>
  <c r="D586" i="1"/>
  <c r="F586" i="1"/>
  <c r="F587" i="1"/>
  <c r="G586" i="1"/>
  <c r="E586" i="1"/>
  <c r="J586" i="1"/>
  <c r="G587" i="1"/>
  <c r="C586" i="1"/>
  <c r="J587" i="1"/>
  <c r="E587" i="1"/>
  <c r="C587" i="1"/>
  <c r="I588" i="1" l="1"/>
  <c r="D588" i="1"/>
  <c r="C588" i="1"/>
  <c r="F588" i="1"/>
  <c r="H588" i="1"/>
  <c r="J588" i="1"/>
  <c r="D591" i="1"/>
  <c r="L588" i="1"/>
  <c r="D589" i="1" s="1"/>
  <c r="E588" i="1"/>
  <c r="I591" i="1"/>
  <c r="G588" i="1"/>
  <c r="K588" i="1"/>
  <c r="D590" i="1" l="1"/>
  <c r="I589" i="1"/>
  <c r="K590" i="1"/>
  <c r="K591" i="1"/>
  <c r="K589" i="1"/>
  <c r="H591" i="1"/>
  <c r="H589" i="1"/>
  <c r="H590" i="1"/>
  <c r="L590" i="1"/>
  <c r="L591" i="1"/>
  <c r="L589" i="1"/>
  <c r="G591" i="1"/>
  <c r="G589" i="1"/>
  <c r="G590" i="1"/>
  <c r="J590" i="1"/>
  <c r="J591" i="1"/>
  <c r="J589" i="1"/>
  <c r="F591" i="1"/>
  <c r="F589" i="1"/>
  <c r="F590" i="1"/>
  <c r="I590" i="1"/>
  <c r="E590" i="1"/>
  <c r="E589" i="1"/>
  <c r="E591" i="1"/>
  <c r="C590" i="1"/>
  <c r="C589" i="1"/>
  <c r="C591" i="1"/>
  <c r="N588" i="1"/>
  <c r="M588" i="1" l="1"/>
  <c r="H592" i="1" s="1"/>
  <c r="G592" i="1" l="1"/>
  <c r="C592" i="1"/>
  <c r="F593" i="1"/>
  <c r="K593" i="1"/>
  <c r="L593" i="1"/>
  <c r="C593" i="1"/>
  <c r="E592" i="1"/>
  <c r="J593" i="1"/>
  <c r="K592" i="1"/>
  <c r="G593" i="1"/>
  <c r="L592" i="1"/>
  <c r="E593" i="1"/>
  <c r="F592" i="1"/>
  <c r="J592" i="1"/>
  <c r="I593" i="1"/>
  <c r="I592" i="1"/>
  <c r="I594" i="1" s="1"/>
  <c r="D592" i="1"/>
  <c r="D593" i="1"/>
  <c r="H593" i="1"/>
  <c r="L594" i="1" l="1"/>
  <c r="L597" i="1"/>
  <c r="E594" i="1"/>
  <c r="K594" i="1"/>
  <c r="J594" i="1"/>
  <c r="F594" i="1"/>
  <c r="C594" i="1"/>
  <c r="G594" i="1"/>
  <c r="I597" i="1"/>
  <c r="D594" i="1"/>
  <c r="H594" i="1"/>
  <c r="H596" i="1" l="1"/>
  <c r="H595" i="1"/>
  <c r="H597" i="1"/>
  <c r="K596" i="1"/>
  <c r="K595" i="1"/>
  <c r="K597" i="1"/>
  <c r="E597" i="1"/>
  <c r="E595" i="1"/>
  <c r="E596" i="1"/>
  <c r="C596" i="1"/>
  <c r="C597" i="1"/>
  <c r="C595" i="1"/>
  <c r="N594" i="1"/>
  <c r="J596" i="1"/>
  <c r="J595" i="1"/>
  <c r="J597" i="1"/>
  <c r="L596" i="1"/>
  <c r="F597" i="1"/>
  <c r="F595" i="1"/>
  <c r="F596" i="1"/>
  <c r="D597" i="1"/>
  <c r="D595" i="1"/>
  <c r="D596" i="1"/>
  <c r="I595" i="1"/>
  <c r="I596" i="1"/>
  <c r="L595" i="1"/>
  <c r="G597" i="1"/>
  <c r="G595" i="1"/>
  <c r="G596" i="1"/>
  <c r="M594" i="1" l="1"/>
  <c r="K599" i="1" s="1"/>
  <c r="K598" i="1"/>
  <c r="G599" i="1"/>
  <c r="G598" i="1"/>
  <c r="C598" i="1"/>
  <c r="C599" i="1"/>
  <c r="F598" i="1"/>
  <c r="H598" i="1"/>
  <c r="H599" i="1"/>
  <c r="D598" i="1"/>
  <c r="J598" i="1"/>
  <c r="J599" i="1"/>
  <c r="E598" i="1"/>
  <c r="D599" i="1" l="1"/>
  <c r="L598" i="1"/>
  <c r="I598" i="1"/>
  <c r="I599" i="1"/>
  <c r="L599" i="1"/>
  <c r="E599" i="1"/>
  <c r="F599" i="1"/>
  <c r="I600" i="1" l="1"/>
  <c r="I603" i="1" s="1"/>
  <c r="L600" i="1"/>
  <c r="K600" i="1"/>
  <c r="L603" i="1"/>
  <c r="E600" i="1"/>
  <c r="J600" i="1"/>
  <c r="L601" i="1" s="1"/>
  <c r="H600" i="1"/>
  <c r="F600" i="1"/>
  <c r="G600" i="1"/>
  <c r="D600" i="1"/>
  <c r="C600" i="1"/>
  <c r="L602" i="1" l="1"/>
  <c r="I601" i="1"/>
  <c r="K603" i="1"/>
  <c r="K601" i="1"/>
  <c r="K602" i="1"/>
  <c r="H602" i="1"/>
  <c r="H603" i="1"/>
  <c r="H601" i="1"/>
  <c r="E603" i="1"/>
  <c r="E601" i="1"/>
  <c r="E602" i="1"/>
  <c r="C603" i="1"/>
  <c r="C601" i="1"/>
  <c r="C602" i="1"/>
  <c r="N600" i="1"/>
  <c r="D603" i="1"/>
  <c r="D601" i="1"/>
  <c r="D602" i="1"/>
  <c r="G602" i="1"/>
  <c r="G603" i="1"/>
  <c r="G601" i="1"/>
  <c r="F602" i="1"/>
  <c r="F603" i="1"/>
  <c r="F601" i="1"/>
  <c r="J601" i="1"/>
  <c r="J603" i="1"/>
  <c r="J602" i="1"/>
  <c r="I602" i="1"/>
  <c r="M600" i="1" l="1"/>
  <c r="G605" i="1" s="1"/>
  <c r="F604" i="1"/>
  <c r="F605" i="1" l="1"/>
  <c r="E604" i="1"/>
  <c r="E605" i="1"/>
  <c r="J604" i="1"/>
  <c r="D604" i="1"/>
  <c r="D605" i="1"/>
  <c r="C605" i="1"/>
  <c r="J605" i="1"/>
  <c r="K604" i="1"/>
  <c r="H605" i="1"/>
  <c r="I604" i="1"/>
  <c r="L605" i="1"/>
  <c r="L604" i="1"/>
  <c r="I605" i="1"/>
  <c r="C604" i="1"/>
  <c r="K605" i="1"/>
  <c r="H604" i="1"/>
  <c r="G604" i="1"/>
  <c r="H606" i="1" l="1"/>
  <c r="K606" i="1"/>
  <c r="E606" i="1"/>
  <c r="E609" i="1"/>
  <c r="H609" i="1"/>
  <c r="L606" i="1"/>
  <c r="D606" i="1"/>
  <c r="I606" i="1"/>
  <c r="J606" i="1"/>
  <c r="K609" i="1"/>
  <c r="C606" i="1"/>
  <c r="G606" i="1"/>
  <c r="F606" i="1"/>
  <c r="D608" i="1" l="1"/>
  <c r="D607" i="1"/>
  <c r="D609" i="1"/>
  <c r="L608" i="1"/>
  <c r="L609" i="1"/>
  <c r="L607" i="1"/>
  <c r="C609" i="1"/>
  <c r="C607" i="1"/>
  <c r="C608" i="1"/>
  <c r="N606" i="1"/>
  <c r="H608" i="1"/>
  <c r="F608" i="1"/>
  <c r="F607" i="1"/>
  <c r="F609" i="1"/>
  <c r="K607" i="1"/>
  <c r="K608" i="1"/>
  <c r="J609" i="1"/>
  <c r="J607" i="1"/>
  <c r="J608" i="1"/>
  <c r="E607" i="1"/>
  <c r="G608" i="1"/>
  <c r="G607" i="1"/>
  <c r="G609" i="1"/>
  <c r="H607" i="1"/>
  <c r="I609" i="1"/>
  <c r="I607" i="1"/>
  <c r="I608" i="1"/>
  <c r="E608" i="1"/>
  <c r="M606" i="1" l="1"/>
  <c r="I610" i="1" s="1"/>
  <c r="I611" i="1"/>
  <c r="J611" i="1"/>
  <c r="J610" i="1"/>
  <c r="C611" i="1"/>
  <c r="C610" i="1"/>
  <c r="F610" i="1"/>
  <c r="F611" i="1"/>
  <c r="G610" i="1"/>
  <c r="D610" i="1"/>
  <c r="D611" i="1"/>
  <c r="L610" i="1"/>
  <c r="L611" i="1"/>
  <c r="G611" i="1" l="1"/>
  <c r="K610" i="1"/>
  <c r="E610" i="1"/>
  <c r="H611" i="1"/>
  <c r="E611" i="1"/>
  <c r="H610" i="1"/>
  <c r="L612" i="1" s="1"/>
  <c r="K611" i="1"/>
  <c r="K612" i="1" l="1"/>
  <c r="L615" i="1"/>
  <c r="J612" i="1"/>
  <c r="G612" i="1"/>
  <c r="C612" i="1"/>
  <c r="I612" i="1"/>
  <c r="D612" i="1"/>
  <c r="K615" i="1"/>
  <c r="H612" i="1"/>
  <c r="E612" i="1"/>
  <c r="F612" i="1"/>
  <c r="D614" i="1" l="1"/>
  <c r="D615" i="1"/>
  <c r="D613" i="1"/>
  <c r="I615" i="1"/>
  <c r="I613" i="1"/>
  <c r="I614" i="1"/>
  <c r="F615" i="1"/>
  <c r="F613" i="1"/>
  <c r="F614" i="1"/>
  <c r="C614" i="1"/>
  <c r="C615" i="1"/>
  <c r="C613" i="1"/>
  <c r="N612" i="1"/>
  <c r="J614" i="1"/>
  <c r="J613" i="1"/>
  <c r="J615" i="1"/>
  <c r="L613" i="1"/>
  <c r="E614" i="1"/>
  <c r="E615" i="1"/>
  <c r="E613" i="1"/>
  <c r="H615" i="1"/>
  <c r="H613" i="1"/>
  <c r="H614" i="1"/>
  <c r="K613" i="1"/>
  <c r="G615" i="1"/>
  <c r="G613" i="1"/>
  <c r="G614" i="1"/>
  <c r="K614" i="1"/>
  <c r="L614" i="1"/>
  <c r="M612" i="1" l="1"/>
  <c r="F616" i="1" s="1"/>
  <c r="D616" i="1"/>
  <c r="G616" i="1" l="1"/>
  <c r="E617" i="1"/>
  <c r="K616" i="1"/>
  <c r="K617" i="1"/>
  <c r="L616" i="1"/>
  <c r="L617" i="1"/>
  <c r="F617" i="1"/>
  <c r="H616" i="1"/>
  <c r="C616" i="1"/>
  <c r="H617" i="1"/>
  <c r="I616" i="1"/>
  <c r="J617" i="1"/>
  <c r="G617" i="1"/>
  <c r="E616" i="1"/>
  <c r="C617" i="1"/>
  <c r="D617" i="1"/>
  <c r="I617" i="1"/>
  <c r="J616" i="1"/>
  <c r="E618" i="1" l="1"/>
  <c r="E621" i="1"/>
  <c r="D618" i="1"/>
  <c r="L618" i="1"/>
  <c r="I618" i="1"/>
  <c r="J618" i="1"/>
  <c r="C618" i="1"/>
  <c r="G618" i="1"/>
  <c r="K618" i="1"/>
  <c r="H618" i="1"/>
  <c r="F618" i="1"/>
  <c r="E619" i="1" l="1"/>
  <c r="J620" i="1"/>
  <c r="J619" i="1"/>
  <c r="J621" i="1"/>
  <c r="I620" i="1"/>
  <c r="I621" i="1"/>
  <c r="I619" i="1"/>
  <c r="L621" i="1"/>
  <c r="L619" i="1"/>
  <c r="L620" i="1"/>
  <c r="D621" i="1"/>
  <c r="D619" i="1"/>
  <c r="D620" i="1"/>
  <c r="H620" i="1"/>
  <c r="H621" i="1"/>
  <c r="H619" i="1"/>
  <c r="E620" i="1"/>
  <c r="F621" i="1"/>
  <c r="F619" i="1"/>
  <c r="F620" i="1"/>
  <c r="K620" i="1"/>
  <c r="K621" i="1"/>
  <c r="K619" i="1"/>
  <c r="C620" i="1"/>
  <c r="C619" i="1"/>
  <c r="C621" i="1"/>
  <c r="N618" i="1"/>
  <c r="G621" i="1"/>
  <c r="G619" i="1"/>
  <c r="G620" i="1"/>
  <c r="M618" i="1" l="1"/>
  <c r="E623" i="1" s="1"/>
  <c r="E622" i="1"/>
  <c r="L622" i="1"/>
  <c r="H622" i="1"/>
  <c r="H623" i="1"/>
  <c r="J622" i="1"/>
  <c r="J623" i="1"/>
  <c r="G623" i="1"/>
  <c r="G622" i="1"/>
  <c r="D622" i="1"/>
  <c r="K622" i="1"/>
  <c r="K623" i="1"/>
  <c r="I622" i="1"/>
  <c r="I624" i="1" s="1"/>
  <c r="I623" i="1"/>
  <c r="C622" i="1"/>
  <c r="C623" i="1"/>
  <c r="F622" i="1"/>
  <c r="F623" i="1" l="1"/>
  <c r="D623" i="1"/>
  <c r="L623" i="1"/>
  <c r="F624" i="1"/>
  <c r="K624" i="1"/>
  <c r="K627" i="1" s="1"/>
  <c r="I627" i="1"/>
  <c r="J624" i="1"/>
  <c r="F627" i="1"/>
  <c r="D624" i="1"/>
  <c r="L624" i="1"/>
  <c r="H624" i="1"/>
  <c r="C624" i="1"/>
  <c r="G624" i="1"/>
  <c r="E624" i="1"/>
  <c r="D627" i="1" l="1"/>
  <c r="D625" i="1"/>
  <c r="D626" i="1"/>
  <c r="C627" i="1"/>
  <c r="C625" i="1"/>
  <c r="C626" i="1"/>
  <c r="N624" i="1"/>
  <c r="F625" i="1"/>
  <c r="K626" i="1"/>
  <c r="K625" i="1"/>
  <c r="F626" i="1"/>
  <c r="I625" i="1"/>
  <c r="E627" i="1"/>
  <c r="E625" i="1"/>
  <c r="E626" i="1"/>
  <c r="G626" i="1"/>
  <c r="G625" i="1"/>
  <c r="G627" i="1"/>
  <c r="H626" i="1"/>
  <c r="H627" i="1"/>
  <c r="H625" i="1"/>
  <c r="J627" i="1"/>
  <c r="J625" i="1"/>
  <c r="J626" i="1"/>
  <c r="L627" i="1"/>
  <c r="L625" i="1"/>
  <c r="L626" i="1"/>
  <c r="I626" i="1"/>
  <c r="M624" i="1" l="1"/>
  <c r="C629" i="1" s="1"/>
  <c r="C628" i="1"/>
  <c r="G629" i="1"/>
  <c r="L629" i="1"/>
  <c r="L628" i="1"/>
  <c r="E629" i="1"/>
  <c r="E628" i="1"/>
  <c r="J629" i="1"/>
  <c r="J628" i="1"/>
  <c r="H629" i="1"/>
  <c r="D629" i="1"/>
  <c r="D628" i="1"/>
  <c r="H628" i="1" l="1"/>
  <c r="G628" i="1"/>
  <c r="K628" i="1"/>
  <c r="F628" i="1"/>
  <c r="F629" i="1"/>
  <c r="I628" i="1"/>
  <c r="I629" i="1"/>
  <c r="K629" i="1"/>
  <c r="G630" i="1" l="1"/>
  <c r="G633" i="1" s="1"/>
  <c r="K630" i="1"/>
  <c r="K633" i="1" s="1"/>
  <c r="E630" i="1"/>
  <c r="J630" i="1"/>
  <c r="H630" i="1"/>
  <c r="I630" i="1"/>
  <c r="C630" i="1"/>
  <c r="L630" i="1"/>
  <c r="F630" i="1"/>
  <c r="D630" i="1"/>
  <c r="J633" i="1" l="1"/>
  <c r="J631" i="1"/>
  <c r="J632" i="1"/>
  <c r="D632" i="1"/>
  <c r="D633" i="1"/>
  <c r="D631" i="1"/>
  <c r="K632" i="1"/>
  <c r="C633" i="1"/>
  <c r="C631" i="1"/>
  <c r="C632" i="1"/>
  <c r="N630" i="1"/>
  <c r="G631" i="1"/>
  <c r="F632" i="1"/>
  <c r="F633" i="1"/>
  <c r="F631" i="1"/>
  <c r="L632" i="1"/>
  <c r="L631" i="1"/>
  <c r="L633" i="1"/>
  <c r="I633" i="1"/>
  <c r="I631" i="1"/>
  <c r="I632" i="1"/>
  <c r="E632" i="1"/>
  <c r="E633" i="1"/>
  <c r="E631" i="1"/>
  <c r="K631" i="1"/>
  <c r="H633" i="1"/>
  <c r="H631" i="1"/>
  <c r="H632" i="1"/>
  <c r="G632" i="1"/>
  <c r="M630" i="1" l="1"/>
  <c r="I635" i="1" s="1"/>
  <c r="E634" i="1"/>
  <c r="C635" i="1"/>
  <c r="C634" i="1"/>
  <c r="E635" i="1" l="1"/>
  <c r="D634" i="1"/>
  <c r="I634" i="1"/>
  <c r="K634" i="1"/>
  <c r="G635" i="1"/>
  <c r="K635" i="1"/>
  <c r="G634" i="1"/>
  <c r="L635" i="1"/>
  <c r="H635" i="1"/>
  <c r="J634" i="1"/>
  <c r="L634" i="1"/>
  <c r="F635" i="1"/>
  <c r="H634" i="1"/>
  <c r="J635" i="1"/>
  <c r="D635" i="1"/>
  <c r="F634" i="1"/>
  <c r="C636" i="1" s="1"/>
  <c r="H636" i="1" l="1"/>
  <c r="D636" i="1"/>
  <c r="D639" i="1" s="1"/>
  <c r="E636" i="1"/>
  <c r="C639" i="1"/>
  <c r="I636" i="1"/>
  <c r="H639" i="1"/>
  <c r="E639" i="1"/>
  <c r="G636" i="1"/>
  <c r="L636" i="1"/>
  <c r="F636" i="1"/>
  <c r="J636" i="1"/>
  <c r="K636" i="1"/>
  <c r="N636" i="1" l="1"/>
  <c r="D637" i="1"/>
  <c r="L638" i="1"/>
  <c r="L637" i="1"/>
  <c r="L639" i="1"/>
  <c r="G639" i="1"/>
  <c r="G637" i="1"/>
  <c r="G638" i="1"/>
  <c r="E638" i="1"/>
  <c r="K638" i="1"/>
  <c r="K639" i="1"/>
  <c r="K637" i="1"/>
  <c r="H638" i="1"/>
  <c r="C637" i="1"/>
  <c r="J638" i="1"/>
  <c r="J639" i="1"/>
  <c r="J637" i="1"/>
  <c r="H637" i="1"/>
  <c r="I639" i="1"/>
  <c r="I637" i="1"/>
  <c r="I638" i="1"/>
  <c r="E637" i="1"/>
  <c r="C638" i="1"/>
  <c r="F639" i="1"/>
  <c r="F637" i="1"/>
  <c r="F638" i="1"/>
  <c r="D638" i="1"/>
  <c r="M636" i="1" l="1"/>
  <c r="I640" i="1" s="1"/>
  <c r="F641" i="1"/>
  <c r="J641" i="1" l="1"/>
  <c r="G641" i="1"/>
  <c r="L641" i="1"/>
  <c r="K640" i="1"/>
  <c r="G640" i="1"/>
  <c r="L640" i="1"/>
  <c r="D640" i="1"/>
  <c r="H640" i="1"/>
  <c r="D641" i="1"/>
  <c r="E640" i="1"/>
  <c r="E641" i="1"/>
  <c r="C640" i="1"/>
  <c r="C641" i="1"/>
  <c r="H641" i="1"/>
  <c r="J640" i="1"/>
  <c r="K641" i="1"/>
  <c r="F640" i="1"/>
  <c r="I641" i="1"/>
  <c r="D642" i="1" l="1"/>
  <c r="G642" i="1"/>
  <c r="L642" i="1"/>
  <c r="E642" i="1"/>
  <c r="D645" i="1"/>
  <c r="K642" i="1"/>
  <c r="F642" i="1"/>
  <c r="J642" i="1"/>
  <c r="C642" i="1"/>
  <c r="H642" i="1"/>
  <c r="I642" i="1"/>
  <c r="D643" i="1" l="1"/>
  <c r="K644" i="1"/>
  <c r="K643" i="1"/>
  <c r="K645" i="1"/>
  <c r="H644" i="1"/>
  <c r="H643" i="1"/>
  <c r="H645" i="1"/>
  <c r="E645" i="1"/>
  <c r="E643" i="1"/>
  <c r="E644" i="1"/>
  <c r="F645" i="1"/>
  <c r="F643" i="1"/>
  <c r="F644" i="1"/>
  <c r="I644" i="1"/>
  <c r="I643" i="1"/>
  <c r="I645" i="1"/>
  <c r="C644" i="1"/>
  <c r="C645" i="1"/>
  <c r="C643" i="1"/>
  <c r="N642" i="1"/>
  <c r="L645" i="1"/>
  <c r="L643" i="1"/>
  <c r="L644" i="1"/>
  <c r="D644" i="1"/>
  <c r="J644" i="1"/>
  <c r="J643" i="1"/>
  <c r="J645" i="1"/>
  <c r="G645" i="1"/>
  <c r="G643" i="1"/>
  <c r="G644" i="1"/>
  <c r="M642" i="1" l="1"/>
  <c r="F647" i="1" s="1"/>
  <c r="C646" i="1" l="1"/>
  <c r="F646" i="1"/>
  <c r="G647" i="1"/>
  <c r="D647" i="1"/>
  <c r="D646" i="1"/>
  <c r="L646" i="1"/>
  <c r="E647" i="1"/>
  <c r="K647" i="1"/>
  <c r="L647" i="1"/>
  <c r="G646" i="1"/>
  <c r="J647" i="1"/>
  <c r="J646" i="1"/>
  <c r="I647" i="1"/>
  <c r="K646" i="1"/>
  <c r="H647" i="1"/>
  <c r="E646" i="1"/>
  <c r="E648" i="1" s="1"/>
  <c r="I646" i="1"/>
  <c r="C647" i="1"/>
  <c r="H646" i="1"/>
  <c r="K648" i="1" l="1"/>
  <c r="L648" i="1"/>
  <c r="H648" i="1"/>
  <c r="J648" i="1"/>
  <c r="G648" i="1"/>
  <c r="F648" i="1"/>
  <c r="E651" i="1"/>
  <c r="E649" i="1"/>
  <c r="D648" i="1"/>
  <c r="I648" i="1"/>
  <c r="C648" i="1"/>
  <c r="F650" i="1" l="1"/>
  <c r="F649" i="1"/>
  <c r="F651" i="1"/>
  <c r="J651" i="1"/>
  <c r="J649" i="1"/>
  <c r="J650" i="1"/>
  <c r="I650" i="1"/>
  <c r="I651" i="1"/>
  <c r="I649" i="1"/>
  <c r="H650" i="1"/>
  <c r="H651" i="1"/>
  <c r="H649" i="1"/>
  <c r="C651" i="1"/>
  <c r="C649" i="1"/>
  <c r="C650" i="1"/>
  <c r="N648" i="1"/>
  <c r="D651" i="1"/>
  <c r="D649" i="1"/>
  <c r="D650" i="1"/>
  <c r="L651" i="1"/>
  <c r="L649" i="1"/>
  <c r="L650" i="1"/>
  <c r="G650" i="1"/>
  <c r="G651" i="1"/>
  <c r="G649" i="1"/>
  <c r="E650" i="1"/>
  <c r="K651" i="1"/>
  <c r="K649" i="1"/>
  <c r="K650" i="1"/>
  <c r="M648" i="1" l="1"/>
  <c r="E653" i="1" s="1"/>
  <c r="C653" i="1"/>
  <c r="L653" i="1"/>
  <c r="L652" i="1"/>
  <c r="J653" i="1"/>
  <c r="J652" i="1"/>
  <c r="K653" i="1"/>
  <c r="K652" i="1"/>
  <c r="H652" i="1"/>
  <c r="H653" i="1"/>
  <c r="D653" i="1"/>
  <c r="D652" i="1"/>
  <c r="G652" i="1"/>
  <c r="G653" i="1"/>
  <c r="I652" i="1"/>
  <c r="I653" i="1"/>
  <c r="E652" i="1"/>
  <c r="F652" i="1"/>
  <c r="F653" i="1"/>
  <c r="C652" i="1" l="1"/>
  <c r="I654" i="1" s="1"/>
  <c r="I657" i="1" s="1"/>
  <c r="J654" i="1"/>
  <c r="D654" i="1"/>
  <c r="F654" i="1"/>
  <c r="E654" i="1"/>
  <c r="L654" i="1"/>
  <c r="H654" i="1"/>
  <c r="G654" i="1" l="1"/>
  <c r="K654" i="1"/>
  <c r="K657" i="1" s="1"/>
  <c r="C654" i="1"/>
  <c r="C657" i="1"/>
  <c r="C655" i="1"/>
  <c r="C656" i="1"/>
  <c r="N654" i="1"/>
  <c r="E656" i="1"/>
  <c r="E657" i="1"/>
  <c r="H657" i="1"/>
  <c r="H655" i="1"/>
  <c r="H656" i="1"/>
  <c r="F656" i="1"/>
  <c r="F655" i="1"/>
  <c r="F657" i="1"/>
  <c r="L657" i="1"/>
  <c r="K656" i="1"/>
  <c r="I656" i="1"/>
  <c r="G656" i="1"/>
  <c r="G655" i="1"/>
  <c r="G657" i="1"/>
  <c r="I655" i="1"/>
  <c r="D657" i="1"/>
  <c r="D655" i="1"/>
  <c r="J657" i="1"/>
  <c r="J655" i="1"/>
  <c r="J656" i="1"/>
  <c r="D656" i="1" l="1"/>
  <c r="L655" i="1"/>
  <c r="K655" i="1"/>
  <c r="L656" i="1"/>
  <c r="E655" i="1"/>
  <c r="M654" i="1" s="1"/>
  <c r="L659" i="1" l="1"/>
  <c r="J659" i="1"/>
  <c r="J658" i="1"/>
  <c r="E659" i="1"/>
  <c r="F658" i="1"/>
  <c r="D659" i="1"/>
  <c r="E658" i="1"/>
  <c r="F659" i="1"/>
  <c r="D658" i="1"/>
  <c r="I658" i="1"/>
  <c r="K659" i="1"/>
  <c r="K658" i="1"/>
  <c r="I659" i="1"/>
  <c r="L658" i="1"/>
  <c r="C658" i="1"/>
  <c r="G659" i="1"/>
  <c r="H658" i="1"/>
  <c r="C659" i="1"/>
  <c r="G658" i="1"/>
  <c r="H659" i="1"/>
  <c r="F660" i="1" l="1"/>
  <c r="L660" i="1"/>
  <c r="E660" i="1"/>
  <c r="F663" i="1"/>
  <c r="L663" i="1"/>
  <c r="K660" i="1"/>
  <c r="H660" i="1"/>
  <c r="I660" i="1"/>
  <c r="G660" i="1"/>
  <c r="J660" i="1"/>
  <c r="E663" i="1"/>
  <c r="C660" i="1"/>
  <c r="D660" i="1"/>
  <c r="L661" i="1" l="1"/>
  <c r="H663" i="1"/>
  <c r="H661" i="1"/>
  <c r="H662" i="1"/>
  <c r="E661" i="1"/>
  <c r="C662" i="1"/>
  <c r="C663" i="1"/>
  <c r="C661" i="1"/>
  <c r="N660" i="1"/>
  <c r="J662" i="1"/>
  <c r="J661" i="1"/>
  <c r="J663" i="1"/>
  <c r="F662" i="1"/>
  <c r="K662" i="1"/>
  <c r="K661" i="1"/>
  <c r="K663" i="1"/>
  <c r="E662" i="1"/>
  <c r="G663" i="1"/>
  <c r="G661" i="1"/>
  <c r="G662" i="1"/>
  <c r="F661" i="1"/>
  <c r="D662" i="1"/>
  <c r="D663" i="1"/>
  <c r="D661" i="1"/>
  <c r="L662" i="1"/>
  <c r="I663" i="1"/>
  <c r="I661" i="1"/>
  <c r="I662" i="1"/>
  <c r="M660" i="1" l="1"/>
  <c r="C665" i="1" s="1"/>
  <c r="C664" i="1"/>
  <c r="I665" i="1"/>
  <c r="I664" i="1"/>
  <c r="J664" i="1"/>
  <c r="J665" i="1"/>
  <c r="D665" i="1"/>
  <c r="G665" i="1"/>
  <c r="G664" i="1"/>
  <c r="K665" i="1"/>
  <c r="H665" i="1"/>
  <c r="H664" i="1"/>
  <c r="K664" i="1" l="1"/>
  <c r="L664" i="1"/>
  <c r="F664" i="1"/>
  <c r="E664" i="1"/>
  <c r="E665" i="1"/>
  <c r="F665" i="1"/>
  <c r="L665" i="1"/>
  <c r="D664" i="1"/>
  <c r="C666" i="1" s="1"/>
  <c r="E666" i="1" l="1"/>
  <c r="C669" i="1"/>
  <c r="L666" i="1"/>
  <c r="E669" i="1"/>
  <c r="J666" i="1"/>
  <c r="D666" i="1"/>
  <c r="K666" i="1"/>
  <c r="I666" i="1"/>
  <c r="F666" i="1"/>
  <c r="G666" i="1"/>
  <c r="H666" i="1"/>
  <c r="E668" i="1" l="1"/>
  <c r="N666" i="1"/>
  <c r="E667" i="1"/>
  <c r="F669" i="1"/>
  <c r="F667" i="1"/>
  <c r="F668" i="1"/>
  <c r="L669" i="1"/>
  <c r="L667" i="1"/>
  <c r="L668" i="1"/>
  <c r="K668" i="1"/>
  <c r="K669" i="1"/>
  <c r="K667" i="1"/>
  <c r="H668" i="1"/>
  <c r="H667" i="1"/>
  <c r="H669" i="1"/>
  <c r="I668" i="1"/>
  <c r="I669" i="1"/>
  <c r="I667" i="1"/>
  <c r="D669" i="1"/>
  <c r="D667" i="1"/>
  <c r="D668" i="1"/>
  <c r="C667" i="1"/>
  <c r="G669" i="1"/>
  <c r="G667" i="1"/>
  <c r="G668" i="1"/>
  <c r="J668" i="1"/>
  <c r="J667" i="1"/>
  <c r="J669" i="1"/>
  <c r="C668" i="1"/>
  <c r="M666" i="1" l="1"/>
  <c r="E671" i="1" s="1"/>
  <c r="J670" i="1"/>
  <c r="C671" i="1"/>
  <c r="L671" i="1"/>
  <c r="L670" i="1"/>
  <c r="I670" i="1"/>
  <c r="I671" i="1"/>
  <c r="K670" i="1"/>
  <c r="K671" i="1"/>
  <c r="F670" i="1"/>
  <c r="C670" i="1"/>
  <c r="E670" i="1"/>
  <c r="D671" i="1"/>
  <c r="D670" i="1"/>
  <c r="G671" i="1"/>
  <c r="G670" i="1"/>
  <c r="H670" i="1"/>
  <c r="H671" i="1"/>
  <c r="F671" i="1" l="1"/>
  <c r="J671" i="1"/>
  <c r="K672" i="1"/>
  <c r="D672" i="1"/>
  <c r="I672" i="1"/>
  <c r="E672" i="1"/>
  <c r="F672" i="1"/>
  <c r="L672" i="1"/>
  <c r="H672" i="1"/>
  <c r="K675" i="1"/>
  <c r="C672" i="1"/>
  <c r="G672" i="1"/>
  <c r="J672" i="1"/>
  <c r="K673" i="1" l="1"/>
  <c r="H674" i="1"/>
  <c r="H675" i="1"/>
  <c r="H673" i="1"/>
  <c r="F674" i="1"/>
  <c r="F673" i="1"/>
  <c r="F675" i="1"/>
  <c r="G674" i="1"/>
  <c r="G673" i="1"/>
  <c r="G675" i="1"/>
  <c r="E675" i="1"/>
  <c r="E673" i="1"/>
  <c r="E674" i="1"/>
  <c r="J675" i="1"/>
  <c r="J673" i="1"/>
  <c r="J674" i="1"/>
  <c r="C675" i="1"/>
  <c r="C673" i="1"/>
  <c r="C674" i="1"/>
  <c r="N672" i="1"/>
  <c r="I674" i="1"/>
  <c r="I673" i="1"/>
  <c r="I675" i="1"/>
  <c r="L675" i="1"/>
  <c r="L673" i="1"/>
  <c r="L674" i="1"/>
  <c r="K674" i="1"/>
  <c r="D675" i="1"/>
  <c r="D673" i="1"/>
  <c r="D674" i="1"/>
  <c r="M672" i="1" l="1"/>
  <c r="G676" i="1" s="1"/>
  <c r="G677" i="1"/>
  <c r="I676" i="1"/>
  <c r="I677" i="1"/>
  <c r="F676" i="1"/>
  <c r="D676" i="1"/>
  <c r="E677" i="1"/>
  <c r="E676" i="1"/>
  <c r="C676" i="1"/>
  <c r="L677" i="1"/>
  <c r="L676" i="1"/>
  <c r="C677" i="1" l="1"/>
  <c r="K677" i="1"/>
  <c r="K676" i="1"/>
  <c r="H677" i="1"/>
  <c r="D677" i="1"/>
  <c r="J676" i="1"/>
  <c r="H676" i="1"/>
  <c r="H678" i="1" s="1"/>
  <c r="F677" i="1"/>
  <c r="J677" i="1"/>
  <c r="L678" i="1" l="1"/>
  <c r="K678" i="1"/>
  <c r="E678" i="1"/>
  <c r="H681" i="1"/>
  <c r="G678" i="1"/>
  <c r="F678" i="1"/>
  <c r="D678" i="1"/>
  <c r="C678" i="1"/>
  <c r="J678" i="1"/>
  <c r="I678" i="1"/>
  <c r="H679" i="1" l="1"/>
  <c r="H680" i="1"/>
  <c r="J681" i="1"/>
  <c r="J679" i="1"/>
  <c r="J680" i="1"/>
  <c r="E680" i="1"/>
  <c r="E681" i="1"/>
  <c r="E679" i="1"/>
  <c r="F680" i="1"/>
  <c r="F679" i="1"/>
  <c r="F681" i="1"/>
  <c r="I681" i="1"/>
  <c r="I679" i="1"/>
  <c r="I680" i="1"/>
  <c r="C681" i="1"/>
  <c r="C679" i="1"/>
  <c r="C680" i="1"/>
  <c r="N678" i="1"/>
  <c r="K681" i="1"/>
  <c r="K679" i="1"/>
  <c r="K680" i="1"/>
  <c r="G680" i="1"/>
  <c r="G681" i="1"/>
  <c r="G679" i="1"/>
  <c r="D680" i="1"/>
  <c r="D681" i="1"/>
  <c r="D679" i="1"/>
  <c r="L680" i="1"/>
  <c r="L681" i="1"/>
  <c r="L679" i="1"/>
  <c r="M678" i="1" l="1"/>
  <c r="H682" i="1" s="1"/>
  <c r="L682" i="1"/>
  <c r="E682" i="1"/>
  <c r="E683" i="1"/>
  <c r="H683" i="1"/>
  <c r="G682" i="1"/>
  <c r="G683" i="1"/>
  <c r="D682" i="1"/>
  <c r="D683" i="1"/>
  <c r="I683" i="1"/>
  <c r="I682" i="1"/>
  <c r="C683" i="1"/>
  <c r="C682" i="1"/>
  <c r="K683" i="1"/>
  <c r="K682" i="1"/>
  <c r="K684" i="1" s="1"/>
  <c r="F682" i="1"/>
  <c r="F683" i="1"/>
  <c r="J683" i="1"/>
  <c r="J682" i="1"/>
  <c r="L683" i="1" l="1"/>
  <c r="K687" i="1"/>
  <c r="G684" i="1"/>
  <c r="C684" i="1"/>
  <c r="I684" i="1"/>
  <c r="E684" i="1"/>
  <c r="L684" i="1"/>
  <c r="J684" i="1"/>
  <c r="F684" i="1"/>
  <c r="D684" i="1"/>
  <c r="H684" i="1"/>
  <c r="K685" i="1" l="1"/>
  <c r="E686" i="1"/>
  <c r="E685" i="1"/>
  <c r="E687" i="1"/>
  <c r="I687" i="1"/>
  <c r="I685" i="1"/>
  <c r="I686" i="1"/>
  <c r="G687" i="1"/>
  <c r="G685" i="1"/>
  <c r="G686" i="1"/>
  <c r="D686" i="1"/>
  <c r="D685" i="1"/>
  <c r="D687" i="1"/>
  <c r="H687" i="1"/>
  <c r="H685" i="1"/>
  <c r="H686" i="1"/>
  <c r="F687" i="1"/>
  <c r="F685" i="1"/>
  <c r="F686" i="1"/>
  <c r="L686" i="1"/>
  <c r="L685" i="1"/>
  <c r="L687" i="1"/>
  <c r="C686" i="1"/>
  <c r="C685" i="1"/>
  <c r="C687" i="1"/>
  <c r="N684" i="1"/>
  <c r="J686" i="1"/>
  <c r="J687" i="1"/>
  <c r="J685" i="1"/>
  <c r="K686" i="1"/>
  <c r="M684" i="1" l="1"/>
  <c r="L689" i="1" s="1"/>
  <c r="I688" i="1" l="1"/>
  <c r="D688" i="1"/>
  <c r="J688" i="1"/>
  <c r="I689" i="1"/>
  <c r="J689" i="1"/>
  <c r="F688" i="1"/>
  <c r="H689" i="1"/>
  <c r="H688" i="1"/>
  <c r="G688" i="1"/>
  <c r="C689" i="1"/>
  <c r="E689" i="1"/>
  <c r="G689" i="1"/>
  <c r="F689" i="1"/>
  <c r="C688" i="1"/>
  <c r="E688" i="1"/>
  <c r="K689" i="1"/>
  <c r="K688" i="1"/>
  <c r="D689" i="1"/>
  <c r="L688" i="1"/>
  <c r="F690" i="1" l="1"/>
  <c r="L690" i="1"/>
  <c r="L693" i="1" s="1"/>
  <c r="F693" i="1"/>
  <c r="K690" i="1"/>
  <c r="I690" i="1"/>
  <c r="E690" i="1"/>
  <c r="C690" i="1"/>
  <c r="F692" i="1" s="1"/>
  <c r="H690" i="1"/>
  <c r="D690" i="1"/>
  <c r="G690" i="1"/>
  <c r="J690" i="1"/>
  <c r="G693" i="1" l="1"/>
  <c r="G691" i="1"/>
  <c r="G692" i="1"/>
  <c r="I692" i="1"/>
  <c r="I691" i="1"/>
  <c r="I693" i="1"/>
  <c r="J692" i="1"/>
  <c r="J693" i="1"/>
  <c r="J691" i="1"/>
  <c r="H692" i="1"/>
  <c r="H691" i="1"/>
  <c r="H693" i="1"/>
  <c r="L692" i="1"/>
  <c r="D693" i="1"/>
  <c r="D691" i="1"/>
  <c r="D692" i="1"/>
  <c r="C692" i="1"/>
  <c r="C693" i="1"/>
  <c r="C691" i="1"/>
  <c r="N690" i="1"/>
  <c r="F691" i="1"/>
  <c r="K692" i="1"/>
  <c r="K691" i="1"/>
  <c r="K693" i="1"/>
  <c r="L691" i="1"/>
  <c r="E693" i="1"/>
  <c r="E691" i="1"/>
  <c r="E692" i="1"/>
  <c r="M690" i="1" l="1"/>
  <c r="D695" i="1" s="1"/>
  <c r="E695" i="1"/>
  <c r="K694" i="1" l="1"/>
  <c r="I695" i="1"/>
  <c r="K695" i="1"/>
  <c r="D694" i="1"/>
  <c r="H695" i="1"/>
  <c r="L695" i="1"/>
  <c r="L694" i="1"/>
  <c r="L696" i="1" s="1"/>
  <c r="F695" i="1"/>
  <c r="F694" i="1"/>
  <c r="I694" i="1"/>
  <c r="G694" i="1"/>
  <c r="H694" i="1"/>
  <c r="J695" i="1"/>
  <c r="C695" i="1"/>
  <c r="C694" i="1"/>
  <c r="C696" i="1" s="1"/>
  <c r="G695" i="1"/>
  <c r="E694" i="1"/>
  <c r="J694" i="1"/>
  <c r="C699" i="1" l="1"/>
  <c r="D696" i="1"/>
  <c r="G696" i="1"/>
  <c r="L699" i="1"/>
  <c r="H696" i="1"/>
  <c r="J696" i="1"/>
  <c r="I696" i="1"/>
  <c r="E696" i="1"/>
  <c r="F696" i="1"/>
  <c r="L697" i="1" s="1"/>
  <c r="K696" i="1"/>
  <c r="C697" i="1" l="1"/>
  <c r="N696" i="1"/>
  <c r="K699" i="1"/>
  <c r="K697" i="1"/>
  <c r="K698" i="1"/>
  <c r="F698" i="1"/>
  <c r="F697" i="1"/>
  <c r="F699" i="1"/>
  <c r="G698" i="1"/>
  <c r="G699" i="1"/>
  <c r="G697" i="1"/>
  <c r="E699" i="1"/>
  <c r="E697" i="1"/>
  <c r="E698" i="1"/>
  <c r="I698" i="1"/>
  <c r="I699" i="1"/>
  <c r="I697" i="1"/>
  <c r="J699" i="1"/>
  <c r="J697" i="1"/>
  <c r="J698" i="1"/>
  <c r="C698" i="1"/>
  <c r="H698" i="1"/>
  <c r="H697" i="1"/>
  <c r="H699" i="1"/>
  <c r="D699" i="1"/>
  <c r="D697" i="1"/>
  <c r="D698" i="1"/>
  <c r="L698" i="1"/>
  <c r="M696" i="1" l="1"/>
  <c r="L701" i="1"/>
  <c r="C700" i="1"/>
  <c r="L700" i="1"/>
  <c r="C701" i="1"/>
  <c r="E701" i="1"/>
  <c r="E700" i="1"/>
  <c r="D701" i="1"/>
  <c r="D700" i="1"/>
  <c r="J701" i="1"/>
  <c r="J700" i="1"/>
  <c r="G700" i="1"/>
  <c r="G701" i="1"/>
  <c r="H700" i="1"/>
  <c r="H701" i="1"/>
  <c r="K701" i="1"/>
  <c r="K700" i="1"/>
  <c r="I700" i="1"/>
  <c r="I701" i="1"/>
  <c r="F700" i="1"/>
  <c r="F701" i="1"/>
  <c r="K702" i="1" l="1"/>
  <c r="K705" i="1" s="1"/>
  <c r="D702" i="1"/>
  <c r="E702" i="1"/>
  <c r="G702" i="1"/>
  <c r="L702" i="1"/>
  <c r="D704" i="1"/>
  <c r="D705" i="1"/>
  <c r="H702" i="1"/>
  <c r="J702" i="1"/>
  <c r="C702" i="1"/>
  <c r="F702" i="1"/>
  <c r="I702" i="1"/>
  <c r="K704" i="1" l="1"/>
  <c r="I705" i="1"/>
  <c r="I703" i="1"/>
  <c r="I704" i="1"/>
  <c r="L704" i="1"/>
  <c r="L703" i="1"/>
  <c r="L705" i="1"/>
  <c r="F704" i="1"/>
  <c r="F705" i="1"/>
  <c r="F703" i="1"/>
  <c r="G704" i="1"/>
  <c r="G705" i="1"/>
  <c r="G703" i="1"/>
  <c r="E704" i="1"/>
  <c r="E703" i="1"/>
  <c r="E705" i="1"/>
  <c r="J705" i="1"/>
  <c r="J703" i="1"/>
  <c r="J704" i="1"/>
  <c r="C705" i="1"/>
  <c r="C703" i="1"/>
  <c r="C704" i="1"/>
  <c r="N702" i="1"/>
  <c r="H705" i="1"/>
  <c r="H703" i="1"/>
  <c r="H704" i="1"/>
  <c r="K703" i="1"/>
  <c r="D703" i="1"/>
  <c r="M702" i="1" l="1"/>
  <c r="G707" i="1" s="1"/>
  <c r="G706" i="1"/>
  <c r="I707" i="1"/>
  <c r="I706" i="1"/>
  <c r="F706" i="1"/>
  <c r="F707" i="1"/>
  <c r="C707" i="1"/>
  <c r="C706" i="1"/>
  <c r="H707" i="1"/>
  <c r="H706" i="1"/>
  <c r="D706" i="1" l="1"/>
  <c r="K706" i="1"/>
  <c r="D707" i="1"/>
  <c r="K707" i="1"/>
  <c r="E707" i="1"/>
  <c r="J706" i="1"/>
  <c r="L707" i="1"/>
  <c r="E706" i="1"/>
  <c r="J707" i="1"/>
  <c r="L706" i="1"/>
  <c r="I708" i="1" l="1"/>
  <c r="I711" i="1" s="1"/>
  <c r="L708" i="1"/>
  <c r="F708" i="1"/>
  <c r="F711" i="1"/>
  <c r="K708" i="1"/>
  <c r="L711" i="1"/>
  <c r="E708" i="1"/>
  <c r="J708" i="1"/>
  <c r="D708" i="1"/>
  <c r="H708" i="1"/>
  <c r="G708" i="1"/>
  <c r="C708" i="1"/>
  <c r="L710" i="1" l="1"/>
  <c r="C710" i="1"/>
  <c r="C709" i="1"/>
  <c r="C711" i="1"/>
  <c r="N708" i="1"/>
  <c r="G711" i="1"/>
  <c r="G709" i="1"/>
  <c r="G710" i="1"/>
  <c r="H711" i="1"/>
  <c r="H709" i="1"/>
  <c r="H710" i="1"/>
  <c r="I710" i="1"/>
  <c r="I709" i="1"/>
  <c r="E710" i="1"/>
  <c r="E709" i="1"/>
  <c r="E711" i="1"/>
  <c r="F710" i="1"/>
  <c r="K710" i="1"/>
  <c r="K709" i="1"/>
  <c r="K711" i="1"/>
  <c r="L709" i="1"/>
  <c r="F709" i="1"/>
  <c r="D710" i="1"/>
  <c r="D711" i="1"/>
  <c r="D709" i="1"/>
  <c r="J710" i="1"/>
  <c r="J711" i="1"/>
  <c r="J709" i="1"/>
  <c r="M708" i="1" l="1"/>
  <c r="K712" i="1" s="1"/>
  <c r="G713" i="1" l="1"/>
  <c r="H712" i="1"/>
  <c r="J713" i="1"/>
  <c r="C712" i="1"/>
  <c r="H713" i="1"/>
  <c r="D712" i="1"/>
  <c r="J712" i="1"/>
  <c r="K713" i="1"/>
  <c r="D713" i="1"/>
  <c r="C713" i="1"/>
  <c r="G712" i="1"/>
  <c r="F712" i="1"/>
  <c r="I713" i="1"/>
  <c r="I712" i="1"/>
  <c r="I714" i="1" s="1"/>
  <c r="L712" i="1"/>
  <c r="L713" i="1"/>
  <c r="F713" i="1"/>
  <c r="E713" i="1"/>
  <c r="E712" i="1"/>
  <c r="E714" i="1" l="1"/>
  <c r="F714" i="1"/>
  <c r="K714" i="1"/>
  <c r="C714" i="1"/>
  <c r="G714" i="1"/>
  <c r="H714" i="1"/>
  <c r="I716" i="1"/>
  <c r="I717" i="1"/>
  <c r="J714" i="1"/>
  <c r="L714" i="1"/>
  <c r="D714" i="1"/>
  <c r="H716" i="1" l="1"/>
  <c r="H715" i="1"/>
  <c r="H717" i="1"/>
  <c r="D717" i="1"/>
  <c r="D715" i="1"/>
  <c r="D716" i="1"/>
  <c r="L717" i="1"/>
  <c r="L715" i="1"/>
  <c r="L716" i="1"/>
  <c r="K716" i="1"/>
  <c r="K715" i="1"/>
  <c r="K717" i="1"/>
  <c r="C716" i="1"/>
  <c r="C715" i="1"/>
  <c r="C717" i="1"/>
  <c r="N714" i="1"/>
  <c r="J716" i="1"/>
  <c r="J717" i="1"/>
  <c r="J715" i="1"/>
  <c r="F717" i="1"/>
  <c r="F715" i="1"/>
  <c r="F716" i="1"/>
  <c r="G717" i="1"/>
  <c r="G715" i="1"/>
  <c r="G716" i="1"/>
  <c r="I715" i="1"/>
  <c r="E717" i="1"/>
  <c r="E715" i="1"/>
  <c r="E716" i="1"/>
  <c r="M714" i="1" l="1"/>
  <c r="I718" i="1" s="1"/>
  <c r="F719" i="1"/>
  <c r="F718" i="1"/>
  <c r="K718" i="1"/>
  <c r="K719" i="1"/>
  <c r="D719" i="1"/>
  <c r="D718" i="1"/>
  <c r="D720" i="1" s="1"/>
  <c r="E719" i="1"/>
  <c r="E718" i="1"/>
  <c r="H718" i="1"/>
  <c r="H719" i="1"/>
  <c r="J718" i="1"/>
  <c r="J719" i="1"/>
  <c r="I719" i="1"/>
  <c r="G719" i="1"/>
  <c r="G718" i="1"/>
  <c r="C718" i="1"/>
  <c r="C719" i="1"/>
  <c r="L719" i="1"/>
  <c r="L718" i="1"/>
  <c r="D723" i="1" l="1"/>
  <c r="K720" i="1"/>
  <c r="F720" i="1"/>
  <c r="L720" i="1"/>
  <c r="C720" i="1"/>
  <c r="H720" i="1"/>
  <c r="J720" i="1"/>
  <c r="G720" i="1"/>
  <c r="E720" i="1"/>
  <c r="I720" i="1"/>
  <c r="H722" i="1" l="1"/>
  <c r="H723" i="1"/>
  <c r="H721" i="1"/>
  <c r="C723" i="1"/>
  <c r="C721" i="1"/>
  <c r="C722" i="1"/>
  <c r="N720" i="1"/>
  <c r="L723" i="1"/>
  <c r="L721" i="1"/>
  <c r="L722" i="1"/>
  <c r="D722" i="1"/>
  <c r="F722" i="1"/>
  <c r="F721" i="1"/>
  <c r="F723" i="1"/>
  <c r="I722" i="1"/>
  <c r="I723" i="1"/>
  <c r="I721" i="1"/>
  <c r="E723" i="1"/>
  <c r="E721" i="1"/>
  <c r="E722" i="1"/>
  <c r="G722" i="1"/>
  <c r="G721" i="1"/>
  <c r="G723" i="1"/>
  <c r="D721" i="1"/>
  <c r="K723" i="1"/>
  <c r="K721" i="1"/>
  <c r="K722" i="1"/>
  <c r="J723" i="1"/>
  <c r="J721" i="1"/>
  <c r="J722" i="1"/>
  <c r="M720" i="1" l="1"/>
  <c r="L724" i="1" s="1"/>
  <c r="I724" i="1" l="1"/>
  <c r="F725" i="1"/>
  <c r="H724" i="1"/>
  <c r="F724" i="1"/>
  <c r="H725" i="1"/>
  <c r="G725" i="1"/>
  <c r="K725" i="1"/>
  <c r="C724" i="1"/>
  <c r="G724" i="1"/>
  <c r="E725" i="1"/>
  <c r="J724" i="1"/>
  <c r="C725" i="1"/>
  <c r="D724" i="1"/>
  <c r="D725" i="1"/>
  <c r="E724" i="1"/>
  <c r="K724" i="1"/>
  <c r="J725" i="1"/>
  <c r="I725" i="1"/>
  <c r="L725" i="1"/>
  <c r="E726" i="1" l="1"/>
  <c r="E729" i="1" s="1"/>
  <c r="F726" i="1"/>
  <c r="D726" i="1"/>
  <c r="H726" i="1"/>
  <c r="G726" i="1"/>
  <c r="I726" i="1"/>
  <c r="J726" i="1"/>
  <c r="K726" i="1"/>
  <c r="C726" i="1"/>
  <c r="L726" i="1"/>
  <c r="I729" i="1" l="1"/>
  <c r="I727" i="1"/>
  <c r="I728" i="1"/>
  <c r="G728" i="1"/>
  <c r="G727" i="1"/>
  <c r="G729" i="1"/>
  <c r="H729" i="1"/>
  <c r="H727" i="1"/>
  <c r="H728" i="1"/>
  <c r="F728" i="1"/>
  <c r="F727" i="1"/>
  <c r="F729" i="1"/>
  <c r="C729" i="1"/>
  <c r="C727" i="1"/>
  <c r="C728" i="1"/>
  <c r="N726" i="1"/>
  <c r="E727" i="1"/>
  <c r="L728" i="1"/>
  <c r="L729" i="1"/>
  <c r="L727" i="1"/>
  <c r="K729" i="1"/>
  <c r="K727" i="1"/>
  <c r="K728" i="1"/>
  <c r="D728" i="1"/>
  <c r="D727" i="1"/>
  <c r="D729" i="1"/>
  <c r="J729" i="1"/>
  <c r="J727" i="1"/>
  <c r="J728" i="1"/>
  <c r="E728" i="1"/>
  <c r="M726" i="1" l="1"/>
  <c r="G731" i="1"/>
  <c r="G730" i="1"/>
  <c r="J730" i="1"/>
  <c r="J731" i="1"/>
  <c r="K730" i="1"/>
  <c r="K731" i="1"/>
  <c r="C730" i="1"/>
  <c r="C731" i="1"/>
  <c r="D730" i="1"/>
  <c r="D731" i="1"/>
  <c r="L730" i="1"/>
  <c r="L731" i="1"/>
  <c r="H731" i="1"/>
  <c r="H730" i="1"/>
  <c r="F731" i="1"/>
  <c r="F730" i="1"/>
  <c r="I730" i="1"/>
  <c r="I731" i="1"/>
  <c r="D732" i="1" l="1"/>
  <c r="H732" i="1"/>
  <c r="E730" i="1"/>
  <c r="E732" i="1" s="1"/>
  <c r="E731" i="1"/>
  <c r="F732" i="1" l="1"/>
  <c r="C732" i="1"/>
  <c r="C735" i="1" s="1"/>
  <c r="G732" i="1"/>
  <c r="D735" i="1"/>
  <c r="G735" i="1"/>
  <c r="I732" i="1"/>
  <c r="H735" i="1"/>
  <c r="F735" i="1"/>
  <c r="E735" i="1"/>
  <c r="L732" i="1"/>
  <c r="J732" i="1"/>
  <c r="K732" i="1"/>
  <c r="F733" i="1" l="1"/>
  <c r="G734" i="1"/>
  <c r="D734" i="1"/>
  <c r="J734" i="1"/>
  <c r="J733" i="1"/>
  <c r="J735" i="1"/>
  <c r="H733" i="1"/>
  <c r="D733" i="1"/>
  <c r="L735" i="1"/>
  <c r="L733" i="1"/>
  <c r="L734" i="1"/>
  <c r="H734" i="1"/>
  <c r="E733" i="1"/>
  <c r="I734" i="1"/>
  <c r="I735" i="1"/>
  <c r="I733" i="1"/>
  <c r="K733" i="1"/>
  <c r="K735" i="1"/>
  <c r="K734" i="1"/>
  <c r="N732" i="1"/>
  <c r="C733" i="1"/>
  <c r="E734" i="1"/>
  <c r="F734" i="1"/>
  <c r="G733" i="1"/>
  <c r="C734" i="1"/>
  <c r="M732" i="1" l="1"/>
  <c r="L736" i="1" s="1"/>
  <c r="L737" i="1"/>
  <c r="J736" i="1"/>
  <c r="J737" i="1"/>
  <c r="I736" i="1"/>
  <c r="H736" i="1" l="1"/>
  <c r="H737" i="1"/>
  <c r="E737" i="1"/>
  <c r="D736" i="1"/>
  <c r="C736" i="1"/>
  <c r="G736" i="1"/>
  <c r="D737" i="1"/>
  <c r="E736" i="1"/>
  <c r="L738" i="1" s="1"/>
  <c r="F737" i="1"/>
  <c r="C737" i="1"/>
  <c r="G737" i="1"/>
  <c r="F736" i="1"/>
  <c r="K737" i="1"/>
  <c r="I737" i="1"/>
  <c r="K736" i="1"/>
  <c r="G738" i="1" l="1"/>
  <c r="I738" i="1"/>
  <c r="I741" i="1" s="1"/>
  <c r="F738" i="1"/>
  <c r="G741" i="1"/>
  <c r="C738" i="1"/>
  <c r="L741" i="1"/>
  <c r="D738" i="1"/>
  <c r="K738" i="1"/>
  <c r="H738" i="1"/>
  <c r="F741" i="1"/>
  <c r="E738" i="1"/>
  <c r="J738" i="1"/>
  <c r="G740" i="1" l="1"/>
  <c r="F739" i="1"/>
  <c r="C741" i="1"/>
  <c r="C739" i="1"/>
  <c r="C740" i="1"/>
  <c r="N738" i="1"/>
  <c r="G739" i="1"/>
  <c r="H740" i="1"/>
  <c r="H739" i="1"/>
  <c r="H741" i="1"/>
  <c r="D741" i="1"/>
  <c r="D739" i="1"/>
  <c r="D740" i="1"/>
  <c r="I740" i="1"/>
  <c r="F740" i="1"/>
  <c r="J741" i="1"/>
  <c r="J739" i="1"/>
  <c r="J740" i="1"/>
  <c r="L740" i="1"/>
  <c r="K741" i="1"/>
  <c r="K739" i="1"/>
  <c r="K740" i="1"/>
  <c r="E741" i="1"/>
  <c r="E739" i="1"/>
  <c r="E740" i="1"/>
  <c r="L739" i="1"/>
  <c r="I739" i="1"/>
  <c r="M738" i="1" l="1"/>
  <c r="J742" i="1" s="1"/>
  <c r="D743" i="1" l="1"/>
  <c r="C742" i="1"/>
  <c r="H742" i="1"/>
  <c r="F742" i="1"/>
  <c r="L743" i="1"/>
  <c r="I743" i="1"/>
  <c r="F743" i="1"/>
  <c r="L742" i="1"/>
  <c r="G742" i="1"/>
  <c r="G743" i="1"/>
  <c r="I742" i="1"/>
  <c r="D742" i="1"/>
  <c r="E743" i="1"/>
  <c r="C743" i="1"/>
  <c r="K742" i="1"/>
  <c r="J743" i="1"/>
  <c r="E742" i="1"/>
  <c r="H743" i="1"/>
  <c r="K743" i="1"/>
  <c r="K744" i="1" l="1"/>
  <c r="K747" i="1" s="1"/>
  <c r="D744" i="1"/>
  <c r="D747" i="1" s="1"/>
  <c r="H744" i="1"/>
  <c r="C744" i="1"/>
  <c r="F744" i="1"/>
  <c r="E744" i="1"/>
  <c r="G744" i="1"/>
  <c r="I744" i="1"/>
  <c r="L744" i="1"/>
  <c r="J744" i="1"/>
  <c r="K745" i="1" l="1"/>
  <c r="G746" i="1"/>
  <c r="G745" i="1"/>
  <c r="G747" i="1"/>
  <c r="E746" i="1"/>
  <c r="E745" i="1"/>
  <c r="E747" i="1"/>
  <c r="J747" i="1"/>
  <c r="J745" i="1"/>
  <c r="J746" i="1"/>
  <c r="F746" i="1"/>
  <c r="F747" i="1"/>
  <c r="F745" i="1"/>
  <c r="L746" i="1"/>
  <c r="L745" i="1"/>
  <c r="L747" i="1"/>
  <c r="H747" i="1"/>
  <c r="H745" i="1"/>
  <c r="H746" i="1"/>
  <c r="C746" i="1"/>
  <c r="C747" i="1"/>
  <c r="C745" i="1"/>
  <c r="N744" i="1"/>
  <c r="D745" i="1"/>
  <c r="I747" i="1"/>
  <c r="I745" i="1"/>
  <c r="I746" i="1"/>
  <c r="D746" i="1"/>
  <c r="K746" i="1"/>
  <c r="M744" i="1" l="1"/>
  <c r="H748" i="1" s="1"/>
  <c r="F749" i="1"/>
  <c r="F748" i="1" l="1"/>
  <c r="I748" i="1"/>
  <c r="I749" i="1"/>
  <c r="J748" i="1"/>
  <c r="J749" i="1"/>
  <c r="L749" i="1"/>
  <c r="L748" i="1"/>
  <c r="E749" i="1"/>
  <c r="E748" i="1"/>
  <c r="K749" i="1"/>
  <c r="D748" i="1"/>
  <c r="K748" i="1"/>
  <c r="D749" i="1"/>
  <c r="G748" i="1"/>
  <c r="C748" i="1"/>
  <c r="I750" i="1" s="1"/>
  <c r="H749" i="1"/>
  <c r="G749" i="1"/>
  <c r="C749" i="1"/>
  <c r="D750" i="1" l="1"/>
  <c r="I753" i="1"/>
  <c r="D753" i="1"/>
  <c r="E750" i="1"/>
  <c r="L750" i="1"/>
  <c r="G750" i="1"/>
  <c r="F750" i="1"/>
  <c r="J750" i="1"/>
  <c r="C750" i="1"/>
  <c r="K750" i="1"/>
  <c r="H750" i="1"/>
  <c r="L752" i="1" l="1"/>
  <c r="L753" i="1"/>
  <c r="L751" i="1"/>
  <c r="E751" i="1"/>
  <c r="E752" i="1"/>
  <c r="E753" i="1"/>
  <c r="H753" i="1"/>
  <c r="H751" i="1"/>
  <c r="H752" i="1"/>
  <c r="K752" i="1"/>
  <c r="K753" i="1"/>
  <c r="K751" i="1"/>
  <c r="C752" i="1"/>
  <c r="C751" i="1"/>
  <c r="C753" i="1"/>
  <c r="N750" i="1"/>
  <c r="I752" i="1"/>
  <c r="D751" i="1"/>
  <c r="J752" i="1"/>
  <c r="J753" i="1"/>
  <c r="J751" i="1"/>
  <c r="F753" i="1"/>
  <c r="F751" i="1"/>
  <c r="F752" i="1"/>
  <c r="D752" i="1"/>
  <c r="G753" i="1"/>
  <c r="G751" i="1"/>
  <c r="G752" i="1"/>
  <c r="I751" i="1"/>
  <c r="M750" i="1" l="1"/>
  <c r="D754" i="1" s="1"/>
  <c r="J755" i="1"/>
  <c r="L754" i="1" l="1"/>
  <c r="I755" i="1"/>
  <c r="D755" i="1"/>
  <c r="I754" i="1"/>
  <c r="G755" i="1"/>
  <c r="K755" i="1"/>
  <c r="H754" i="1"/>
  <c r="C755" i="1"/>
  <c r="K754" i="1"/>
  <c r="H755" i="1"/>
  <c r="J754" i="1"/>
  <c r="G754" i="1"/>
  <c r="C754" i="1"/>
  <c r="L756" i="1" s="1"/>
  <c r="E755" i="1"/>
  <c r="F754" i="1"/>
  <c r="F756" i="1" s="1"/>
  <c r="L755" i="1"/>
  <c r="E754" i="1"/>
  <c r="F755" i="1"/>
  <c r="C756" i="1"/>
  <c r="K756" i="1" l="1"/>
  <c r="G756" i="1"/>
  <c r="G757" i="1" s="1"/>
  <c r="J756" i="1"/>
  <c r="J759" i="1" s="1"/>
  <c r="H756" i="1"/>
  <c r="H758" i="1" s="1"/>
  <c r="D756" i="1"/>
  <c r="C757" i="1" s="1"/>
  <c r="E756" i="1"/>
  <c r="E758" i="1" s="1"/>
  <c r="I756" i="1"/>
  <c r="I758" i="1" s="1"/>
  <c r="J758" i="1"/>
  <c r="C759" i="1"/>
  <c r="F759" i="1"/>
  <c r="F758" i="1"/>
  <c r="K759" i="1"/>
  <c r="H759" i="1"/>
  <c r="E759" i="1"/>
  <c r="E757" i="1"/>
  <c r="D759" i="1"/>
  <c r="D757" i="1"/>
  <c r="D758" i="1"/>
  <c r="L759" i="1"/>
  <c r="G759" i="1"/>
  <c r="J757" i="1" l="1"/>
  <c r="N756" i="1"/>
  <c r="I757" i="1"/>
  <c r="C758" i="1"/>
  <c r="F757" i="1"/>
  <c r="G758" i="1"/>
  <c r="I759" i="1"/>
  <c r="H757" i="1"/>
  <c r="M756" i="1" s="1"/>
  <c r="D761" i="1" s="1"/>
  <c r="L758" i="1"/>
  <c r="K757" i="1"/>
  <c r="L757" i="1"/>
  <c r="K758" i="1"/>
  <c r="C761" i="1" l="1"/>
  <c r="G761" i="1"/>
  <c r="L761" i="1"/>
  <c r="G760" i="1"/>
  <c r="L760" i="1"/>
  <c r="E760" i="1"/>
  <c r="E761" i="1"/>
  <c r="D760" i="1"/>
  <c r="H761" i="1"/>
  <c r="I760" i="1"/>
  <c r="J760" i="1"/>
  <c r="J761" i="1"/>
  <c r="H760" i="1"/>
  <c r="F760" i="1"/>
  <c r="K760" i="1"/>
  <c r="I761" i="1"/>
  <c r="C760" i="1"/>
  <c r="F761" i="1"/>
  <c r="K761" i="1"/>
  <c r="J762" i="1" l="1"/>
  <c r="C762" i="1"/>
  <c r="E762" i="1"/>
  <c r="K762" i="1"/>
  <c r="D762" i="1"/>
  <c r="I762" i="1"/>
  <c r="F762" i="1"/>
  <c r="J765" i="1"/>
  <c r="L762" i="1"/>
  <c r="H762" i="1"/>
  <c r="G762" i="1"/>
  <c r="J763" i="1" l="1"/>
  <c r="F764" i="1"/>
  <c r="F763" i="1"/>
  <c r="F765" i="1"/>
  <c r="D765" i="1"/>
  <c r="D763" i="1"/>
  <c r="D764" i="1"/>
  <c r="H764" i="1"/>
  <c r="H765" i="1"/>
  <c r="H763" i="1"/>
  <c r="K765" i="1"/>
  <c r="K763" i="1"/>
  <c r="K764" i="1"/>
  <c r="G764" i="1"/>
  <c r="G763" i="1"/>
  <c r="G765" i="1"/>
  <c r="L765" i="1"/>
  <c r="L763" i="1"/>
  <c r="L764" i="1"/>
  <c r="E765" i="1"/>
  <c r="E764" i="1"/>
  <c r="E763" i="1"/>
  <c r="I764" i="1"/>
  <c r="I765" i="1"/>
  <c r="I763" i="1"/>
  <c r="J764" i="1"/>
  <c r="C765" i="1"/>
  <c r="C763" i="1"/>
  <c r="C764" i="1"/>
  <c r="N762" i="1"/>
  <c r="M762" i="1" l="1"/>
  <c r="E766" i="1" s="1"/>
  <c r="C766" i="1" l="1"/>
  <c r="C767" i="1"/>
  <c r="H766" i="1"/>
  <c r="F767" i="1"/>
  <c r="F766" i="1"/>
  <c r="E767" i="1"/>
  <c r="H767" i="1"/>
  <c r="J767" i="1"/>
  <c r="J766" i="1"/>
  <c r="G766" i="1"/>
  <c r="L767" i="1"/>
  <c r="D766" i="1"/>
  <c r="L766" i="1"/>
  <c r="I766" i="1"/>
  <c r="K766" i="1"/>
  <c r="D767" i="1"/>
  <c r="G767" i="1"/>
  <c r="I767" i="1"/>
  <c r="K767" i="1"/>
  <c r="F768" i="1" l="1"/>
  <c r="G768" i="1"/>
  <c r="G771" i="1" s="1"/>
  <c r="F771" i="1"/>
  <c r="H768" i="1"/>
  <c r="C768" i="1"/>
  <c r="I768" i="1"/>
  <c r="J768" i="1"/>
  <c r="L768" i="1"/>
  <c r="K768" i="1"/>
  <c r="D768" i="1"/>
  <c r="E768" i="1"/>
  <c r="G770" i="1" l="1"/>
  <c r="G769" i="1"/>
  <c r="C770" i="1"/>
  <c r="C769" i="1"/>
  <c r="C771" i="1"/>
  <c r="N768" i="1"/>
  <c r="H771" i="1"/>
  <c r="H769" i="1"/>
  <c r="H770" i="1"/>
  <c r="E770" i="1"/>
  <c r="E771" i="1"/>
  <c r="E769" i="1"/>
  <c r="L770" i="1"/>
  <c r="L769" i="1"/>
  <c r="L771" i="1"/>
  <c r="D770" i="1"/>
  <c r="D769" i="1"/>
  <c r="D771" i="1"/>
  <c r="K769" i="1"/>
  <c r="K770" i="1"/>
  <c r="K771" i="1"/>
  <c r="J771" i="1"/>
  <c r="J769" i="1"/>
  <c r="J770" i="1"/>
  <c r="F769" i="1"/>
  <c r="I771" i="1"/>
  <c r="I769" i="1"/>
  <c r="I770" i="1"/>
  <c r="F770" i="1"/>
  <c r="M768" i="1" l="1"/>
  <c r="C773" i="1" s="1"/>
  <c r="I773" i="1"/>
  <c r="I772" i="1"/>
  <c r="J773" i="1" l="1"/>
  <c r="F773" i="1"/>
  <c r="G773" i="1"/>
  <c r="F772" i="1"/>
  <c r="G772" i="1"/>
  <c r="C772" i="1"/>
  <c r="L773" i="1"/>
  <c r="H772" i="1"/>
  <c r="H774" i="1" s="1"/>
  <c r="L772" i="1"/>
  <c r="E773" i="1"/>
  <c r="H773" i="1"/>
  <c r="K773" i="1"/>
  <c r="D773" i="1"/>
  <c r="D772" i="1"/>
  <c r="E772" i="1"/>
  <c r="J772" i="1"/>
  <c r="J774" i="1" s="1"/>
  <c r="K772" i="1"/>
  <c r="I774" i="1" l="1"/>
  <c r="I777" i="1"/>
  <c r="J777" i="1"/>
  <c r="D774" i="1"/>
  <c r="G774" i="1"/>
  <c r="F774" i="1"/>
  <c r="H777" i="1"/>
  <c r="C774" i="1"/>
  <c r="I776" i="1" s="1"/>
  <c r="E774" i="1"/>
  <c r="K774" i="1"/>
  <c r="L774" i="1"/>
  <c r="L776" i="1" l="1"/>
  <c r="L775" i="1"/>
  <c r="L777" i="1"/>
  <c r="G777" i="1"/>
  <c r="G775" i="1"/>
  <c r="G776" i="1"/>
  <c r="K776" i="1"/>
  <c r="K775" i="1"/>
  <c r="K777" i="1"/>
  <c r="D776" i="1"/>
  <c r="D775" i="1"/>
  <c r="D777" i="1"/>
  <c r="E775" i="1"/>
  <c r="E777" i="1"/>
  <c r="E776" i="1"/>
  <c r="J775" i="1"/>
  <c r="H776" i="1"/>
  <c r="H775" i="1"/>
  <c r="C776" i="1"/>
  <c r="C777" i="1"/>
  <c r="C775" i="1"/>
  <c r="N774" i="1"/>
  <c r="I775" i="1"/>
  <c r="J776" i="1"/>
  <c r="F777" i="1"/>
  <c r="F775" i="1"/>
  <c r="F776" i="1"/>
  <c r="M774" i="1" l="1"/>
  <c r="L778" i="1" s="1"/>
  <c r="C778" i="1"/>
  <c r="G778" i="1"/>
  <c r="K778" i="1"/>
  <c r="K779" i="1"/>
  <c r="C779" i="1" l="1"/>
  <c r="L779" i="1"/>
  <c r="G779" i="1"/>
  <c r="H779" i="1"/>
  <c r="I778" i="1"/>
  <c r="H778" i="1"/>
  <c r="J779" i="1"/>
  <c r="J778" i="1"/>
  <c r="I779" i="1"/>
  <c r="D778" i="1"/>
  <c r="F778" i="1"/>
  <c r="E779" i="1"/>
  <c r="F779" i="1"/>
  <c r="D779" i="1"/>
  <c r="E778" i="1"/>
  <c r="H780" i="1" l="1"/>
  <c r="I780" i="1"/>
  <c r="H783" i="1"/>
  <c r="F780" i="1"/>
  <c r="D780" i="1"/>
  <c r="K780" i="1"/>
  <c r="G780" i="1"/>
  <c r="C780" i="1"/>
  <c r="E780" i="1"/>
  <c r="J780" i="1"/>
  <c r="L780" i="1"/>
  <c r="G782" i="1" l="1"/>
  <c r="G781" i="1"/>
  <c r="G783" i="1"/>
  <c r="K782" i="1"/>
  <c r="K783" i="1"/>
  <c r="K781" i="1"/>
  <c r="D783" i="1"/>
  <c r="D781" i="1"/>
  <c r="D782" i="1"/>
  <c r="F783" i="1"/>
  <c r="F781" i="1"/>
  <c r="F782" i="1"/>
  <c r="J782" i="1"/>
  <c r="J783" i="1"/>
  <c r="J781" i="1"/>
  <c r="H781" i="1"/>
  <c r="E783" i="1"/>
  <c r="E781" i="1"/>
  <c r="E782" i="1"/>
  <c r="H782" i="1"/>
  <c r="L783" i="1"/>
  <c r="L781" i="1"/>
  <c r="L782" i="1"/>
  <c r="C783" i="1"/>
  <c r="C781" i="1"/>
  <c r="C782" i="1"/>
  <c r="N780" i="1"/>
  <c r="I782" i="1"/>
  <c r="I781" i="1"/>
  <c r="I783" i="1"/>
  <c r="M780" i="1" l="1"/>
  <c r="J784" i="1" s="1"/>
  <c r="C785" i="1" l="1"/>
  <c r="C784" i="1"/>
  <c r="J785" i="1"/>
  <c r="H784" i="1"/>
  <c r="H785" i="1"/>
  <c r="D784" i="1"/>
  <c r="G784" i="1"/>
  <c r="L784" i="1"/>
  <c r="K785" i="1"/>
  <c r="E784" i="1"/>
  <c r="L785" i="1"/>
  <c r="D785" i="1"/>
  <c r="G785" i="1"/>
  <c r="F784" i="1"/>
  <c r="E785" i="1"/>
  <c r="I785" i="1"/>
  <c r="K784" i="1"/>
  <c r="K786" i="1" s="1"/>
  <c r="F785" i="1"/>
  <c r="I784" i="1"/>
  <c r="E786" i="1" l="1"/>
  <c r="E789" i="1" s="1"/>
  <c r="G786" i="1"/>
  <c r="J786" i="1"/>
  <c r="D786" i="1"/>
  <c r="K789" i="1"/>
  <c r="L786" i="1"/>
  <c r="I786" i="1"/>
  <c r="K787" i="1" s="1"/>
  <c r="C786" i="1"/>
  <c r="F786" i="1"/>
  <c r="H786" i="1"/>
  <c r="E787" i="1" l="1"/>
  <c r="H788" i="1"/>
  <c r="H789" i="1"/>
  <c r="H787" i="1"/>
  <c r="D789" i="1"/>
  <c r="D787" i="1"/>
  <c r="D788" i="1"/>
  <c r="F788" i="1"/>
  <c r="F787" i="1"/>
  <c r="F789" i="1"/>
  <c r="J789" i="1"/>
  <c r="J787" i="1"/>
  <c r="J788" i="1"/>
  <c r="G788" i="1"/>
  <c r="G789" i="1"/>
  <c r="G787" i="1"/>
  <c r="I787" i="1"/>
  <c r="I789" i="1"/>
  <c r="I788" i="1"/>
  <c r="L789" i="1"/>
  <c r="L787" i="1"/>
  <c r="L788" i="1"/>
  <c r="C789" i="1"/>
  <c r="C787" i="1"/>
  <c r="C788" i="1"/>
  <c r="N786" i="1"/>
  <c r="K788" i="1"/>
  <c r="E788" i="1"/>
  <c r="M786" i="1" l="1"/>
  <c r="I791" i="1" s="1"/>
  <c r="I790" i="1"/>
  <c r="L791" i="1"/>
  <c r="L790" i="1"/>
  <c r="H791" i="1" l="1"/>
  <c r="H790" i="1"/>
  <c r="E790" i="1"/>
  <c r="K791" i="1"/>
  <c r="E791" i="1"/>
  <c r="K790" i="1"/>
  <c r="D790" i="1"/>
  <c r="J791" i="1"/>
  <c r="D791" i="1"/>
  <c r="J790" i="1"/>
  <c r="F791" i="1"/>
  <c r="C790" i="1"/>
  <c r="L792" i="1" s="1"/>
  <c r="G791" i="1"/>
  <c r="F790" i="1"/>
  <c r="C791" i="1"/>
  <c r="G790" i="1"/>
  <c r="F792" i="1" l="1"/>
  <c r="L795" i="1"/>
  <c r="D792" i="1"/>
  <c r="K792" i="1"/>
  <c r="F795" i="1"/>
  <c r="J792" i="1"/>
  <c r="I792" i="1"/>
  <c r="C792" i="1"/>
  <c r="G792" i="1"/>
  <c r="H792" i="1"/>
  <c r="E792" i="1"/>
  <c r="F793" i="1" l="1"/>
  <c r="F794" i="1"/>
  <c r="H795" i="1"/>
  <c r="H793" i="1"/>
  <c r="H794" i="1"/>
  <c r="K794" i="1"/>
  <c r="K793" i="1"/>
  <c r="K795" i="1"/>
  <c r="D794" i="1"/>
  <c r="D795" i="1"/>
  <c r="D793" i="1"/>
  <c r="C793" i="1"/>
  <c r="C795" i="1"/>
  <c r="C794" i="1"/>
  <c r="N792" i="1"/>
  <c r="L793" i="1"/>
  <c r="E794" i="1"/>
  <c r="E795" i="1"/>
  <c r="E793" i="1"/>
  <c r="I795" i="1"/>
  <c r="I793" i="1"/>
  <c r="I794" i="1"/>
  <c r="G793" i="1"/>
  <c r="G794" i="1"/>
  <c r="G795" i="1"/>
  <c r="J795" i="1"/>
  <c r="J793" i="1"/>
  <c r="J794" i="1"/>
  <c r="L794" i="1"/>
  <c r="M792" i="1" l="1"/>
  <c r="K797" i="1" s="1"/>
  <c r="I796" i="1" l="1"/>
  <c r="I797" i="1"/>
  <c r="E797" i="1"/>
  <c r="J797" i="1"/>
  <c r="C796" i="1"/>
  <c r="E796" i="1"/>
  <c r="F796" i="1"/>
  <c r="L796" i="1"/>
  <c r="F797" i="1"/>
  <c r="L797" i="1"/>
  <c r="C797" i="1"/>
  <c r="G796" i="1"/>
  <c r="K796" i="1"/>
  <c r="H796" i="1"/>
  <c r="G797" i="1"/>
  <c r="D797" i="1"/>
  <c r="H797" i="1"/>
  <c r="J796" i="1"/>
  <c r="D796" i="1"/>
  <c r="G798" i="1" l="1"/>
  <c r="D798" i="1"/>
  <c r="D801" i="1" s="1"/>
  <c r="C798" i="1"/>
  <c r="E798" i="1"/>
  <c r="G801" i="1"/>
  <c r="H798" i="1"/>
  <c r="G799" i="1" s="1"/>
  <c r="L798" i="1"/>
  <c r="J798" i="1"/>
  <c r="I798" i="1"/>
  <c r="K798" i="1"/>
  <c r="F798" i="1"/>
  <c r="G800" i="1" l="1"/>
  <c r="F801" i="1"/>
  <c r="F799" i="1"/>
  <c r="F800" i="1"/>
  <c r="C800" i="1"/>
  <c r="C799" i="1"/>
  <c r="C801" i="1"/>
  <c r="N798" i="1"/>
  <c r="J800" i="1"/>
  <c r="J799" i="1"/>
  <c r="J801" i="1"/>
  <c r="K800" i="1"/>
  <c r="K799" i="1"/>
  <c r="K801" i="1"/>
  <c r="I800" i="1"/>
  <c r="I801" i="1"/>
  <c r="I799" i="1"/>
  <c r="L800" i="1"/>
  <c r="L799" i="1"/>
  <c r="L801" i="1"/>
  <c r="D799" i="1"/>
  <c r="E801" i="1"/>
  <c r="E800" i="1"/>
  <c r="E799" i="1"/>
  <c r="H801" i="1"/>
  <c r="H799" i="1"/>
  <c r="H800" i="1"/>
  <c r="D800" i="1"/>
  <c r="M798" i="1" l="1"/>
  <c r="I803" i="1" s="1"/>
  <c r="J803" i="1"/>
  <c r="E803" i="1"/>
  <c r="E802" i="1"/>
  <c r="C802" i="1" l="1"/>
  <c r="H802" i="1"/>
  <c r="H803" i="1"/>
  <c r="K803" i="1"/>
  <c r="I802" i="1"/>
  <c r="K802" i="1"/>
  <c r="G803" i="1"/>
  <c r="D802" i="1"/>
  <c r="G802" i="1"/>
  <c r="D803" i="1"/>
  <c r="F802" i="1"/>
  <c r="J802" i="1"/>
  <c r="L803" i="1"/>
  <c r="F803" i="1"/>
  <c r="C803" i="1"/>
  <c r="L802" i="1"/>
  <c r="C804" i="1" l="1"/>
  <c r="K804" i="1"/>
  <c r="L804" i="1"/>
  <c r="L807" i="1" s="1"/>
  <c r="K807" i="1"/>
  <c r="D804" i="1"/>
  <c r="C807" i="1"/>
  <c r="E804" i="1"/>
  <c r="J804" i="1"/>
  <c r="I804" i="1"/>
  <c r="G804" i="1"/>
  <c r="F804" i="1"/>
  <c r="H804" i="1"/>
  <c r="N804" i="1" l="1"/>
  <c r="L805" i="1"/>
  <c r="L806" i="1"/>
  <c r="C806" i="1"/>
  <c r="D807" i="1"/>
  <c r="D805" i="1"/>
  <c r="D806" i="1"/>
  <c r="I806" i="1"/>
  <c r="I807" i="1"/>
  <c r="I805" i="1"/>
  <c r="F807" i="1"/>
  <c r="F805" i="1"/>
  <c r="F806" i="1"/>
  <c r="G806" i="1"/>
  <c r="G805" i="1"/>
  <c r="G807" i="1"/>
  <c r="J806" i="1"/>
  <c r="J805" i="1"/>
  <c r="J807" i="1"/>
  <c r="K805" i="1"/>
  <c r="C805" i="1"/>
  <c r="H806" i="1"/>
  <c r="H805" i="1"/>
  <c r="H807" i="1"/>
  <c r="E807" i="1"/>
  <c r="E805" i="1"/>
  <c r="E806" i="1"/>
  <c r="K806" i="1"/>
  <c r="M804" i="1" l="1"/>
  <c r="C809" i="1" s="1"/>
  <c r="E808" i="1"/>
  <c r="J808" i="1"/>
  <c r="J809" i="1"/>
  <c r="D809" i="1"/>
  <c r="D808" i="1"/>
  <c r="F808" i="1"/>
  <c r="C808" i="1"/>
  <c r="L809" i="1"/>
  <c r="K808" i="1"/>
  <c r="H808" i="1"/>
  <c r="G809" i="1" l="1"/>
  <c r="F809" i="1"/>
  <c r="E809" i="1"/>
  <c r="G808" i="1"/>
  <c r="K810" i="1" s="1"/>
  <c r="K809" i="1"/>
  <c r="I809" i="1"/>
  <c r="H809" i="1"/>
  <c r="L808" i="1"/>
  <c r="E810" i="1" s="1"/>
  <c r="I808" i="1"/>
  <c r="G810" i="1"/>
  <c r="L810" i="1" l="1"/>
  <c r="D810" i="1"/>
  <c r="D813" i="1" s="1"/>
  <c r="F810" i="1"/>
  <c r="J810" i="1"/>
  <c r="C810" i="1"/>
  <c r="K811" i="1" s="1"/>
  <c r="H810" i="1"/>
  <c r="H813" i="1" s="1"/>
  <c r="I810" i="1"/>
  <c r="I811" i="1" s="1"/>
  <c r="D812" i="1"/>
  <c r="E813" i="1"/>
  <c r="K813" i="1"/>
  <c r="N810" i="1"/>
  <c r="G812" i="1"/>
  <c r="G811" i="1"/>
  <c r="G813" i="1"/>
  <c r="L813" i="1"/>
  <c r="J813" i="1"/>
  <c r="J811" i="1"/>
  <c r="J812" i="1"/>
  <c r="F813" i="1"/>
  <c r="C812" i="1" l="1"/>
  <c r="E812" i="1"/>
  <c r="L811" i="1"/>
  <c r="C811" i="1"/>
  <c r="H812" i="1"/>
  <c r="C813" i="1"/>
  <c r="I812" i="1"/>
  <c r="H811" i="1"/>
  <c r="E811" i="1"/>
  <c r="L812" i="1"/>
  <c r="F811" i="1"/>
  <c r="D811" i="1"/>
  <c r="M810" i="1" s="1"/>
  <c r="K812" i="1"/>
  <c r="I813" i="1"/>
  <c r="F812" i="1"/>
  <c r="D814" i="1" l="1"/>
  <c r="H814" i="1"/>
  <c r="H815" i="1"/>
  <c r="D815" i="1"/>
  <c r="K814" i="1"/>
  <c r="K815" i="1"/>
  <c r="L814" i="1"/>
  <c r="I815" i="1"/>
  <c r="I814" i="1"/>
  <c r="G815" i="1"/>
  <c r="J815" i="1"/>
  <c r="E815" i="1"/>
  <c r="C815" i="1"/>
  <c r="L815" i="1"/>
  <c r="F815" i="1"/>
  <c r="F814" i="1"/>
  <c r="F816" i="1" s="1"/>
  <c r="J814" i="1"/>
  <c r="G814" i="1"/>
  <c r="C814" i="1"/>
  <c r="E814" i="1"/>
  <c r="L816" i="1" l="1"/>
  <c r="F819" i="1"/>
  <c r="C816" i="1"/>
  <c r="K816" i="1"/>
  <c r="G816" i="1"/>
  <c r="H816" i="1"/>
  <c r="E816" i="1"/>
  <c r="J816" i="1"/>
  <c r="I816" i="1"/>
  <c r="D816" i="1"/>
  <c r="H819" i="1" l="1"/>
  <c r="H817" i="1"/>
  <c r="H818" i="1"/>
  <c r="G817" i="1"/>
  <c r="G819" i="1"/>
  <c r="G818" i="1"/>
  <c r="K818" i="1"/>
  <c r="K817" i="1"/>
  <c r="K819" i="1"/>
  <c r="C819" i="1"/>
  <c r="C817" i="1"/>
  <c r="C818" i="1"/>
  <c r="N816" i="1"/>
  <c r="I819" i="1"/>
  <c r="I817" i="1"/>
  <c r="I818" i="1"/>
  <c r="F817" i="1"/>
  <c r="D818" i="1"/>
  <c r="D819" i="1"/>
  <c r="D817" i="1"/>
  <c r="J819" i="1"/>
  <c r="J817" i="1"/>
  <c r="J818" i="1"/>
  <c r="F818" i="1"/>
  <c r="E818" i="1"/>
  <c r="E817" i="1"/>
  <c r="E819" i="1"/>
  <c r="L818" i="1"/>
  <c r="L817" i="1"/>
  <c r="L819" i="1"/>
  <c r="M816" i="1" l="1"/>
  <c r="I820" i="1" s="1"/>
  <c r="L820" i="1"/>
  <c r="E820" i="1"/>
  <c r="G820" i="1"/>
  <c r="G821" i="1"/>
  <c r="L821" i="1" l="1"/>
  <c r="C821" i="1"/>
  <c r="H821" i="1"/>
  <c r="D821" i="1"/>
  <c r="J821" i="1"/>
  <c r="C820" i="1"/>
  <c r="H820" i="1"/>
  <c r="K821" i="1"/>
  <c r="D820" i="1"/>
  <c r="F820" i="1"/>
  <c r="F821" i="1"/>
  <c r="J820" i="1"/>
  <c r="K820" i="1"/>
  <c r="E821" i="1"/>
  <c r="I821" i="1"/>
  <c r="K822" i="1" l="1"/>
  <c r="C822" i="1"/>
  <c r="C825" i="1" s="1"/>
  <c r="J822" i="1"/>
  <c r="E822" i="1"/>
  <c r="D822" i="1"/>
  <c r="K825" i="1"/>
  <c r="F822" i="1"/>
  <c r="K824" i="1" s="1"/>
  <c r="L822" i="1"/>
  <c r="G822" i="1"/>
  <c r="H822" i="1"/>
  <c r="I822" i="1"/>
  <c r="N822" i="1" l="1"/>
  <c r="I824" i="1"/>
  <c r="I825" i="1"/>
  <c r="I823" i="1"/>
  <c r="D824" i="1"/>
  <c r="D825" i="1"/>
  <c r="D823" i="1"/>
  <c r="H825" i="1"/>
  <c r="H823" i="1"/>
  <c r="H824" i="1"/>
  <c r="E824" i="1"/>
  <c r="E825" i="1"/>
  <c r="E823" i="1"/>
  <c r="F825" i="1"/>
  <c r="F823" i="1"/>
  <c r="F824" i="1"/>
  <c r="G825" i="1"/>
  <c r="G823" i="1"/>
  <c r="G824" i="1"/>
  <c r="L824" i="1"/>
  <c r="L825" i="1"/>
  <c r="L823" i="1"/>
  <c r="C823" i="1"/>
  <c r="J824" i="1"/>
  <c r="J823" i="1"/>
  <c r="J825" i="1"/>
  <c r="K823" i="1"/>
  <c r="C824" i="1"/>
  <c r="M822" i="1" l="1"/>
  <c r="H826" i="1" s="1"/>
  <c r="G827" i="1"/>
  <c r="G826" i="1" l="1"/>
  <c r="I827" i="1"/>
  <c r="J827" i="1"/>
  <c r="E826" i="1"/>
  <c r="J826" i="1"/>
  <c r="F826" i="1"/>
  <c r="F827" i="1"/>
  <c r="E827" i="1"/>
  <c r="C826" i="1"/>
  <c r="K826" i="1"/>
  <c r="C827" i="1"/>
  <c r="K827" i="1"/>
  <c r="H827" i="1"/>
  <c r="D827" i="1"/>
  <c r="L827" i="1"/>
  <c r="I826" i="1"/>
  <c r="D826" i="1"/>
  <c r="L826" i="1"/>
  <c r="E828" i="1" l="1"/>
  <c r="L828" i="1"/>
  <c r="J828" i="1"/>
  <c r="J831" i="1" s="1"/>
  <c r="I828" i="1"/>
  <c r="C828" i="1"/>
  <c r="L831" i="1"/>
  <c r="G828" i="1"/>
  <c r="L830" i="1" s="1"/>
  <c r="E831" i="1"/>
  <c r="D828" i="1"/>
  <c r="K828" i="1"/>
  <c r="H828" i="1"/>
  <c r="F828" i="1"/>
  <c r="E830" i="1" l="1"/>
  <c r="D831" i="1"/>
  <c r="D829" i="1"/>
  <c r="D830" i="1"/>
  <c r="C829" i="1"/>
  <c r="C831" i="1"/>
  <c r="C830" i="1"/>
  <c r="N828" i="1"/>
  <c r="H830" i="1"/>
  <c r="H831" i="1"/>
  <c r="H829" i="1"/>
  <c r="K829" i="1"/>
  <c r="K830" i="1"/>
  <c r="K831" i="1"/>
  <c r="E829" i="1"/>
  <c r="J829" i="1"/>
  <c r="F831" i="1"/>
  <c r="F829" i="1"/>
  <c r="F830" i="1"/>
  <c r="L829" i="1"/>
  <c r="I830" i="1"/>
  <c r="I831" i="1"/>
  <c r="I829" i="1"/>
  <c r="G829" i="1"/>
  <c r="G831" i="1"/>
  <c r="G830" i="1"/>
  <c r="J830" i="1"/>
  <c r="M828" i="1" l="1"/>
  <c r="K832" i="1" s="1"/>
  <c r="F833" i="1" l="1"/>
  <c r="H833" i="1"/>
  <c r="H832" i="1"/>
  <c r="C832" i="1"/>
  <c r="F832" i="1"/>
  <c r="G833" i="1"/>
  <c r="I833" i="1"/>
  <c r="C833" i="1"/>
  <c r="D832" i="1"/>
  <c r="D833" i="1"/>
  <c r="G832" i="1"/>
  <c r="I832" i="1"/>
  <c r="K834" i="1"/>
  <c r="H834" i="1"/>
  <c r="L833" i="1"/>
  <c r="J833" i="1"/>
  <c r="L832" i="1"/>
  <c r="E833" i="1"/>
  <c r="J832" i="1"/>
  <c r="E832" i="1"/>
  <c r="E834" i="1" s="1"/>
  <c r="K833" i="1"/>
  <c r="K837" i="1" l="1"/>
  <c r="E837" i="1"/>
  <c r="D834" i="1"/>
  <c r="C834" i="1"/>
  <c r="I834" i="1"/>
  <c r="L834" i="1"/>
  <c r="G834" i="1"/>
  <c r="H837" i="1"/>
  <c r="J834" i="1"/>
  <c r="F834" i="1"/>
  <c r="C837" i="1" l="1"/>
  <c r="C835" i="1"/>
  <c r="C836" i="1"/>
  <c r="N834" i="1"/>
  <c r="E836" i="1"/>
  <c r="D837" i="1"/>
  <c r="D835" i="1"/>
  <c r="D836" i="1"/>
  <c r="G836" i="1"/>
  <c r="G835" i="1"/>
  <c r="G837" i="1"/>
  <c r="K836" i="1"/>
  <c r="F836" i="1"/>
  <c r="F837" i="1"/>
  <c r="F835" i="1"/>
  <c r="E835" i="1"/>
  <c r="K835" i="1"/>
  <c r="J837" i="1"/>
  <c r="J835" i="1"/>
  <c r="J836" i="1"/>
  <c r="H835" i="1"/>
  <c r="H836" i="1"/>
  <c r="L837" i="1"/>
  <c r="L835" i="1"/>
  <c r="L836" i="1"/>
  <c r="I837" i="1"/>
  <c r="I836" i="1"/>
  <c r="I835" i="1"/>
  <c r="M834" i="1" l="1"/>
  <c r="J838" i="1" s="1"/>
  <c r="L838" i="1" l="1"/>
  <c r="F838" i="1"/>
  <c r="D838" i="1"/>
  <c r="C838" i="1"/>
  <c r="D839" i="1"/>
  <c r="L839" i="1"/>
  <c r="F839" i="1"/>
  <c r="C839" i="1"/>
  <c r="E838" i="1"/>
  <c r="K839" i="1"/>
  <c r="K838" i="1"/>
  <c r="H839" i="1"/>
  <c r="E839" i="1"/>
  <c r="H838" i="1"/>
  <c r="J839" i="1"/>
  <c r="G839" i="1"/>
  <c r="I838" i="1"/>
  <c r="G838" i="1"/>
  <c r="I839" i="1"/>
  <c r="G840" i="1" l="1"/>
  <c r="G843" i="1" s="1"/>
  <c r="K840" i="1"/>
  <c r="E840" i="1"/>
  <c r="J840" i="1"/>
  <c r="F840" i="1"/>
  <c r="I840" i="1"/>
  <c r="D840" i="1"/>
  <c r="L840" i="1"/>
  <c r="H840" i="1"/>
  <c r="C840" i="1"/>
  <c r="F842" i="1" l="1"/>
  <c r="F841" i="1"/>
  <c r="F843" i="1"/>
  <c r="J843" i="1"/>
  <c r="J841" i="1"/>
  <c r="J842" i="1"/>
  <c r="C842" i="1"/>
  <c r="C843" i="1"/>
  <c r="C841" i="1"/>
  <c r="N840" i="1"/>
  <c r="H843" i="1"/>
  <c r="H841" i="1"/>
  <c r="H842" i="1"/>
  <c r="E842" i="1"/>
  <c r="E841" i="1"/>
  <c r="E843" i="1"/>
  <c r="L842" i="1"/>
  <c r="L841" i="1"/>
  <c r="L843" i="1"/>
  <c r="G841" i="1"/>
  <c r="I843" i="1"/>
  <c r="I841" i="1"/>
  <c r="I842" i="1"/>
  <c r="G842" i="1"/>
  <c r="D842" i="1"/>
  <c r="D841" i="1"/>
  <c r="D843" i="1"/>
  <c r="K842" i="1"/>
  <c r="K841" i="1"/>
  <c r="K843" i="1"/>
  <c r="M840" i="1" l="1"/>
  <c r="C844" i="1" s="1"/>
  <c r="L844" i="1" l="1"/>
  <c r="D845" i="1"/>
  <c r="F845" i="1"/>
  <c r="D844" i="1"/>
  <c r="F844" i="1"/>
  <c r="H844" i="1"/>
  <c r="H845" i="1"/>
  <c r="I844" i="1"/>
  <c r="J844" i="1"/>
  <c r="E844" i="1"/>
  <c r="I845" i="1"/>
  <c r="E845" i="1"/>
  <c r="J845" i="1"/>
  <c r="K845" i="1"/>
  <c r="G845" i="1"/>
  <c r="G844" i="1"/>
  <c r="G846" i="1" s="1"/>
  <c r="L845" i="1"/>
  <c r="K844" i="1"/>
  <c r="C845" i="1"/>
  <c r="E846" i="1" l="1"/>
  <c r="J846" i="1"/>
  <c r="H846" i="1"/>
  <c r="G849" i="1"/>
  <c r="D846" i="1"/>
  <c r="L846" i="1"/>
  <c r="E848" i="1"/>
  <c r="E849" i="1"/>
  <c r="I846" i="1"/>
  <c r="K846" i="1"/>
  <c r="F846" i="1"/>
  <c r="C846" i="1"/>
  <c r="L848" i="1" l="1"/>
  <c r="L847" i="1"/>
  <c r="L849" i="1"/>
  <c r="F849" i="1"/>
  <c r="F847" i="1"/>
  <c r="F848" i="1"/>
  <c r="C848" i="1"/>
  <c r="C849" i="1"/>
  <c r="C847" i="1"/>
  <c r="N846" i="1"/>
  <c r="D848" i="1"/>
  <c r="D847" i="1"/>
  <c r="D849" i="1"/>
  <c r="G847" i="1"/>
  <c r="H849" i="1"/>
  <c r="H847" i="1"/>
  <c r="H848" i="1"/>
  <c r="G848" i="1"/>
  <c r="K848" i="1"/>
  <c r="K849" i="1"/>
  <c r="K847" i="1"/>
  <c r="I847" i="1"/>
  <c r="I848" i="1"/>
  <c r="I849" i="1"/>
  <c r="E847" i="1"/>
  <c r="J848" i="1"/>
  <c r="J849" i="1"/>
  <c r="J847" i="1"/>
  <c r="L850" i="1" l="1"/>
  <c r="M846" i="1"/>
  <c r="J850" i="1" s="1"/>
  <c r="I851" i="1" l="1"/>
  <c r="I850" i="1"/>
  <c r="L851" i="1"/>
  <c r="K850" i="1"/>
  <c r="H851" i="1"/>
  <c r="F850" i="1"/>
  <c r="J851" i="1"/>
  <c r="H850" i="1"/>
  <c r="F851" i="1"/>
  <c r="E850" i="1"/>
  <c r="E851" i="1"/>
  <c r="G850" i="1"/>
  <c r="G851" i="1"/>
  <c r="C851" i="1"/>
  <c r="D851" i="1"/>
  <c r="K851" i="1"/>
  <c r="C850" i="1"/>
  <c r="D850" i="1"/>
  <c r="D852" i="1" l="1"/>
  <c r="D855" i="1" s="1"/>
  <c r="E852" i="1"/>
  <c r="C852" i="1"/>
  <c r="J852" i="1"/>
  <c r="H852" i="1"/>
  <c r="F852" i="1"/>
  <c r="G852" i="1"/>
  <c r="L852" i="1"/>
  <c r="I852" i="1"/>
  <c r="K852" i="1"/>
  <c r="F855" i="1" l="1"/>
  <c r="F853" i="1"/>
  <c r="F854" i="1"/>
  <c r="H854" i="1"/>
  <c r="H853" i="1"/>
  <c r="H855" i="1"/>
  <c r="J854" i="1"/>
  <c r="J853" i="1"/>
  <c r="J855" i="1"/>
  <c r="C853" i="1"/>
  <c r="C855" i="1"/>
  <c r="C854" i="1"/>
  <c r="N852" i="1"/>
  <c r="E855" i="1"/>
  <c r="E853" i="1"/>
  <c r="E854" i="1"/>
  <c r="I854" i="1"/>
  <c r="I855" i="1"/>
  <c r="I853" i="1"/>
  <c r="D853" i="1"/>
  <c r="K853" i="1"/>
  <c r="K855" i="1"/>
  <c r="K854" i="1"/>
  <c r="D854" i="1"/>
  <c r="L855" i="1"/>
  <c r="L853" i="1"/>
  <c r="L854" i="1"/>
  <c r="G855" i="1"/>
  <c r="G853" i="1"/>
  <c r="G854" i="1"/>
  <c r="M852" i="1" l="1"/>
  <c r="D856" i="1" l="1"/>
  <c r="D857" i="1"/>
  <c r="L857" i="1"/>
  <c r="C857" i="1"/>
  <c r="I856" i="1"/>
  <c r="G856" i="1"/>
  <c r="F857" i="1"/>
  <c r="G857" i="1"/>
  <c r="H856" i="1"/>
  <c r="C856" i="1"/>
  <c r="I857" i="1"/>
  <c r="F856" i="1"/>
  <c r="J857" i="1"/>
  <c r="K856" i="1"/>
  <c r="E856" i="1"/>
  <c r="L856" i="1"/>
  <c r="L858" i="1" s="1"/>
  <c r="H857" i="1"/>
  <c r="J856" i="1"/>
  <c r="K857" i="1"/>
  <c r="E857" i="1"/>
  <c r="E858" i="1" l="1"/>
  <c r="G858" i="1"/>
  <c r="L861" i="1"/>
  <c r="I858" i="1"/>
  <c r="J858" i="1"/>
  <c r="C858" i="1"/>
  <c r="K858" i="1"/>
  <c r="F858" i="1"/>
  <c r="H858" i="1"/>
  <c r="D858" i="1"/>
  <c r="C861" i="1" l="1"/>
  <c r="C859" i="1"/>
  <c r="C860" i="1"/>
  <c r="N858" i="1"/>
  <c r="I860" i="1"/>
  <c r="I861" i="1"/>
  <c r="I859" i="1"/>
  <c r="L859" i="1"/>
  <c r="J861" i="1"/>
  <c r="J859" i="1"/>
  <c r="J860" i="1"/>
  <c r="D861" i="1"/>
  <c r="D859" i="1"/>
  <c r="D860" i="1"/>
  <c r="F860" i="1"/>
  <c r="F859" i="1"/>
  <c r="F861" i="1"/>
  <c r="G860" i="1"/>
  <c r="G859" i="1"/>
  <c r="G861" i="1"/>
  <c r="L860" i="1"/>
  <c r="H860" i="1"/>
  <c r="H861" i="1"/>
  <c r="H859" i="1"/>
  <c r="K861" i="1"/>
  <c r="K859" i="1"/>
  <c r="K860" i="1"/>
  <c r="E861" i="1"/>
  <c r="E860" i="1"/>
  <c r="E859" i="1"/>
  <c r="M858" i="1" l="1"/>
  <c r="G862" i="1" s="1"/>
  <c r="I862" i="1" l="1"/>
  <c r="J862" i="1"/>
  <c r="D862" i="1"/>
  <c r="G863" i="1"/>
  <c r="C863" i="1"/>
  <c r="F862" i="1"/>
  <c r="L863" i="1"/>
  <c r="L862" i="1"/>
  <c r="L864" i="1" s="1"/>
  <c r="D863" i="1"/>
  <c r="F863" i="1"/>
  <c r="H863" i="1"/>
  <c r="K862" i="1"/>
  <c r="E863" i="1"/>
  <c r="I863" i="1"/>
  <c r="J863" i="1"/>
  <c r="C862" i="1"/>
  <c r="H862" i="1"/>
  <c r="K863" i="1"/>
  <c r="E862" i="1"/>
  <c r="L867" i="1" l="1"/>
  <c r="I864" i="1"/>
  <c r="F864" i="1"/>
  <c r="D864" i="1"/>
  <c r="K864" i="1"/>
  <c r="H864" i="1"/>
  <c r="J864" i="1"/>
  <c r="E864" i="1"/>
  <c r="C864" i="1"/>
  <c r="G864" i="1"/>
  <c r="K865" i="1" l="1"/>
  <c r="K867" i="1"/>
  <c r="K866" i="1"/>
  <c r="F866" i="1"/>
  <c r="F867" i="1"/>
  <c r="F865" i="1"/>
  <c r="I867" i="1"/>
  <c r="I865" i="1"/>
  <c r="I866" i="1"/>
  <c r="C866" i="1"/>
  <c r="C867" i="1"/>
  <c r="C865" i="1"/>
  <c r="N864" i="1"/>
  <c r="L865" i="1"/>
  <c r="H867" i="1"/>
  <c r="H865" i="1"/>
  <c r="H866" i="1"/>
  <c r="G865" i="1"/>
  <c r="G866" i="1"/>
  <c r="G867" i="1"/>
  <c r="E866" i="1"/>
  <c r="E867" i="1"/>
  <c r="E865" i="1"/>
  <c r="D866" i="1"/>
  <c r="D865" i="1"/>
  <c r="D867" i="1"/>
  <c r="J867" i="1"/>
  <c r="J865" i="1"/>
  <c r="J866" i="1"/>
  <c r="L866" i="1"/>
  <c r="M864" i="1" l="1"/>
  <c r="H868" i="1" s="1"/>
  <c r="D868" i="1" l="1"/>
  <c r="C868" i="1"/>
  <c r="C869" i="1"/>
  <c r="J868" i="1"/>
  <c r="D869" i="1"/>
  <c r="J869" i="1"/>
  <c r="E869" i="1"/>
  <c r="E868" i="1"/>
  <c r="I869" i="1"/>
  <c r="G868" i="1"/>
  <c r="K869" i="1"/>
  <c r="L869" i="1"/>
  <c r="L868" i="1"/>
  <c r="I868" i="1"/>
  <c r="G869" i="1"/>
  <c r="F869" i="1"/>
  <c r="K868" i="1"/>
  <c r="F868" i="1"/>
  <c r="H869" i="1"/>
  <c r="D870" i="1" l="1"/>
  <c r="F870" i="1"/>
  <c r="E870" i="1"/>
  <c r="F873" i="1"/>
  <c r="I870" i="1"/>
  <c r="C870" i="1"/>
  <c r="D871" i="1" s="1"/>
  <c r="K870" i="1"/>
  <c r="L870" i="1"/>
  <c r="J870" i="1"/>
  <c r="D873" i="1"/>
  <c r="G870" i="1"/>
  <c r="H870" i="1"/>
  <c r="L872" i="1" l="1"/>
  <c r="L871" i="1"/>
  <c r="L873" i="1"/>
  <c r="K872" i="1"/>
  <c r="K871" i="1"/>
  <c r="K873" i="1"/>
  <c r="H873" i="1"/>
  <c r="H871" i="1"/>
  <c r="H872" i="1"/>
  <c r="C872" i="1"/>
  <c r="C873" i="1"/>
  <c r="C871" i="1"/>
  <c r="N870" i="1"/>
  <c r="F871" i="1"/>
  <c r="I873" i="1"/>
  <c r="I872" i="1"/>
  <c r="I871" i="1"/>
  <c r="D872" i="1"/>
  <c r="G873" i="1"/>
  <c r="G871" i="1"/>
  <c r="G872" i="1"/>
  <c r="F872" i="1"/>
  <c r="J872" i="1"/>
  <c r="J873" i="1"/>
  <c r="J871" i="1"/>
  <c r="E871" i="1"/>
  <c r="E872" i="1"/>
  <c r="E873" i="1"/>
  <c r="M870" i="1" l="1"/>
  <c r="H875" i="1" s="1"/>
  <c r="C874" i="1" l="1"/>
  <c r="J874" i="1"/>
  <c r="E874" i="1"/>
  <c r="L875" i="1"/>
  <c r="D875" i="1"/>
  <c r="F875" i="1"/>
  <c r="D874" i="1"/>
  <c r="F874" i="1"/>
  <c r="J875" i="1"/>
  <c r="K874" i="1"/>
  <c r="I875" i="1"/>
  <c r="L874" i="1"/>
  <c r="G874" i="1"/>
  <c r="K875" i="1"/>
  <c r="E875" i="1"/>
  <c r="H874" i="1"/>
  <c r="I874" i="1"/>
  <c r="C875" i="1"/>
  <c r="G875" i="1"/>
  <c r="H876" i="1" l="1"/>
  <c r="F876" i="1"/>
  <c r="D876" i="1"/>
  <c r="G876" i="1"/>
  <c r="E876" i="1"/>
  <c r="F879" i="1"/>
  <c r="K876" i="1"/>
  <c r="J876" i="1"/>
  <c r="H879" i="1"/>
  <c r="L876" i="1"/>
  <c r="I876" i="1"/>
  <c r="C876" i="1"/>
  <c r="F877" i="1" l="1"/>
  <c r="C879" i="1"/>
  <c r="C878" i="1"/>
  <c r="C877" i="1"/>
  <c r="N876" i="1"/>
  <c r="F878" i="1"/>
  <c r="I878" i="1"/>
  <c r="I877" i="1"/>
  <c r="I879" i="1"/>
  <c r="L879" i="1"/>
  <c r="L877" i="1"/>
  <c r="L878" i="1"/>
  <c r="E879" i="1"/>
  <c r="E877" i="1"/>
  <c r="E878" i="1"/>
  <c r="H877" i="1"/>
  <c r="G877" i="1"/>
  <c r="G879" i="1"/>
  <c r="G878" i="1"/>
  <c r="J878" i="1"/>
  <c r="J879" i="1"/>
  <c r="J877" i="1"/>
  <c r="K879" i="1"/>
  <c r="K877" i="1"/>
  <c r="K878" i="1"/>
  <c r="H878" i="1"/>
  <c r="D879" i="1"/>
  <c r="D877" i="1"/>
  <c r="D878" i="1"/>
  <c r="E880" i="1" l="1"/>
  <c r="M876" i="1"/>
  <c r="I881" i="1" s="1"/>
  <c r="L881" i="1"/>
  <c r="L880" i="1"/>
  <c r="E881" i="1" l="1"/>
  <c r="J881" i="1"/>
  <c r="D881" i="1"/>
  <c r="G880" i="1"/>
  <c r="G881" i="1"/>
  <c r="C880" i="1"/>
  <c r="K880" i="1"/>
  <c r="F880" i="1"/>
  <c r="E882" i="1" s="1"/>
  <c r="H881" i="1"/>
  <c r="F881" i="1"/>
  <c r="H880" i="1"/>
  <c r="J880" i="1"/>
  <c r="D880" i="1"/>
  <c r="C881" i="1"/>
  <c r="K881" i="1"/>
  <c r="I880" i="1"/>
  <c r="K882" i="1" l="1"/>
  <c r="K885" i="1" s="1"/>
  <c r="E885" i="1"/>
  <c r="C882" i="1"/>
  <c r="H882" i="1"/>
  <c r="J882" i="1"/>
  <c r="D882" i="1"/>
  <c r="G882" i="1"/>
  <c r="I882" i="1"/>
  <c r="F882" i="1"/>
  <c r="L882" i="1"/>
  <c r="K884" i="1" l="1"/>
  <c r="K883" i="1"/>
  <c r="L885" i="1"/>
  <c r="L883" i="1"/>
  <c r="L884" i="1"/>
  <c r="C885" i="1"/>
  <c r="C883" i="1"/>
  <c r="C884" i="1"/>
  <c r="N882" i="1"/>
  <c r="G884" i="1"/>
  <c r="G885" i="1"/>
  <c r="G883" i="1"/>
  <c r="F884" i="1"/>
  <c r="F883" i="1"/>
  <c r="F885" i="1"/>
  <c r="I883" i="1"/>
  <c r="I885" i="1"/>
  <c r="I884" i="1"/>
  <c r="D885" i="1"/>
  <c r="D883" i="1"/>
  <c r="D884" i="1"/>
  <c r="E883" i="1"/>
  <c r="H884" i="1"/>
  <c r="H883" i="1"/>
  <c r="H885" i="1"/>
  <c r="J885" i="1"/>
  <c r="J883" i="1"/>
  <c r="J884" i="1"/>
  <c r="E884" i="1"/>
  <c r="M882" i="1" l="1"/>
  <c r="K887" i="1" l="1"/>
  <c r="E886" i="1"/>
  <c r="K886" i="1"/>
  <c r="E887" i="1"/>
  <c r="D886" i="1"/>
  <c r="D887" i="1"/>
  <c r="J887" i="1"/>
  <c r="H886" i="1"/>
  <c r="F887" i="1"/>
  <c r="G887" i="1"/>
  <c r="I886" i="1"/>
  <c r="H887" i="1"/>
  <c r="L886" i="1"/>
  <c r="C886" i="1"/>
  <c r="F886" i="1"/>
  <c r="G886" i="1"/>
  <c r="G888" i="1" s="1"/>
  <c r="I887" i="1"/>
  <c r="J886" i="1"/>
  <c r="L887" i="1"/>
  <c r="C887" i="1"/>
  <c r="H888" i="1" l="1"/>
  <c r="H891" i="1" s="1"/>
  <c r="F888" i="1"/>
  <c r="C888" i="1"/>
  <c r="G891" i="1"/>
  <c r="I888" i="1"/>
  <c r="K888" i="1"/>
  <c r="L888" i="1"/>
  <c r="J888" i="1"/>
  <c r="E888" i="1"/>
  <c r="D888" i="1"/>
  <c r="G890" i="1" l="1"/>
  <c r="H890" i="1"/>
  <c r="K891" i="1"/>
  <c r="K889" i="1"/>
  <c r="K890" i="1"/>
  <c r="D890" i="1"/>
  <c r="D889" i="1"/>
  <c r="D891" i="1"/>
  <c r="I891" i="1"/>
  <c r="I889" i="1"/>
  <c r="I890" i="1"/>
  <c r="G889" i="1"/>
  <c r="E890" i="1"/>
  <c r="E889" i="1"/>
  <c r="E891" i="1"/>
  <c r="C890" i="1"/>
  <c r="C889" i="1"/>
  <c r="C891" i="1"/>
  <c r="N888" i="1"/>
  <c r="L890" i="1"/>
  <c r="L891" i="1"/>
  <c r="L889" i="1"/>
  <c r="H889" i="1"/>
  <c r="J891" i="1"/>
  <c r="J889" i="1"/>
  <c r="J890" i="1"/>
  <c r="F890" i="1"/>
  <c r="F889" i="1"/>
  <c r="F891" i="1"/>
  <c r="M888" i="1" l="1"/>
  <c r="F893" i="1" s="1"/>
  <c r="D893" i="1" l="1"/>
  <c r="J893" i="1"/>
  <c r="L893" i="1"/>
  <c r="E893" i="1"/>
  <c r="C893" i="1"/>
  <c r="E892" i="1"/>
  <c r="J892" i="1"/>
  <c r="I892" i="1"/>
  <c r="L892" i="1"/>
  <c r="K892" i="1"/>
  <c r="C892" i="1"/>
  <c r="H892" i="1"/>
  <c r="G892" i="1"/>
  <c r="G893" i="1"/>
  <c r="H893" i="1"/>
  <c r="D892" i="1"/>
  <c r="I893" i="1"/>
  <c r="K893" i="1"/>
  <c r="F892" i="1"/>
  <c r="D894" i="1" l="1"/>
  <c r="D897" i="1" s="1"/>
  <c r="I894" i="1"/>
  <c r="E894" i="1"/>
  <c r="J894" i="1"/>
  <c r="F894" i="1"/>
  <c r="C894" i="1"/>
  <c r="H894" i="1"/>
  <c r="K894" i="1"/>
  <c r="I897" i="1"/>
  <c r="G894" i="1"/>
  <c r="L894" i="1"/>
  <c r="D895" i="1" l="1"/>
  <c r="H897" i="1"/>
  <c r="H895" i="1"/>
  <c r="H896" i="1"/>
  <c r="G897" i="1"/>
  <c r="G895" i="1"/>
  <c r="G896" i="1"/>
  <c r="I895" i="1"/>
  <c r="F897" i="1"/>
  <c r="F895" i="1"/>
  <c r="F896" i="1"/>
  <c r="L896" i="1"/>
  <c r="L897" i="1"/>
  <c r="L895" i="1"/>
  <c r="I896" i="1"/>
  <c r="J896" i="1"/>
  <c r="J895" i="1"/>
  <c r="J897" i="1"/>
  <c r="D896" i="1"/>
  <c r="C896" i="1"/>
  <c r="C897" i="1"/>
  <c r="C895" i="1"/>
  <c r="N894" i="1"/>
  <c r="K896" i="1"/>
  <c r="K895" i="1"/>
  <c r="K897" i="1"/>
  <c r="E895" i="1"/>
  <c r="E897" i="1"/>
  <c r="E896" i="1"/>
  <c r="M894" i="1" l="1"/>
  <c r="G899" i="1" s="1"/>
  <c r="J898" i="1" l="1"/>
  <c r="J899" i="1"/>
  <c r="E898" i="1"/>
  <c r="G898" i="1"/>
  <c r="F899" i="1"/>
  <c r="D898" i="1"/>
  <c r="D899" i="1"/>
  <c r="I898" i="1"/>
  <c r="I899" i="1"/>
  <c r="E899" i="1"/>
  <c r="F898" i="1"/>
  <c r="H898" i="1"/>
  <c r="C899" i="1"/>
  <c r="L899" i="1"/>
  <c r="K899" i="1"/>
  <c r="K898" i="1"/>
  <c r="H899" i="1"/>
  <c r="C898" i="1"/>
  <c r="L898" i="1"/>
  <c r="K900" i="1" l="1"/>
  <c r="K903" i="1" s="1"/>
  <c r="I900" i="1"/>
  <c r="I903" i="1"/>
  <c r="D900" i="1"/>
  <c r="L900" i="1"/>
  <c r="F900" i="1"/>
  <c r="E900" i="1"/>
  <c r="H900" i="1"/>
  <c r="K902" i="1" s="1"/>
  <c r="C900" i="1"/>
  <c r="G900" i="1"/>
  <c r="J900" i="1"/>
  <c r="I901" i="1" l="1"/>
  <c r="E903" i="1"/>
  <c r="E901" i="1"/>
  <c r="E902" i="1"/>
  <c r="J902" i="1"/>
  <c r="J903" i="1"/>
  <c r="J901" i="1"/>
  <c r="F903" i="1"/>
  <c r="F901" i="1"/>
  <c r="F902" i="1"/>
  <c r="L903" i="1"/>
  <c r="L901" i="1"/>
  <c r="L902" i="1"/>
  <c r="H902" i="1"/>
  <c r="H901" i="1"/>
  <c r="H903" i="1"/>
  <c r="C902" i="1"/>
  <c r="C903" i="1"/>
  <c r="C901" i="1"/>
  <c r="N900" i="1"/>
  <c r="G902" i="1"/>
  <c r="G903" i="1"/>
  <c r="G901" i="1"/>
  <c r="D903" i="1"/>
  <c r="D901" i="1"/>
  <c r="D902" i="1"/>
  <c r="K901" i="1"/>
  <c r="I902" i="1"/>
  <c r="M900" i="1" l="1"/>
  <c r="F905" i="1" s="1"/>
  <c r="G904" i="1" l="1"/>
  <c r="D904" i="1"/>
  <c r="G905" i="1"/>
  <c r="D905" i="1"/>
  <c r="L904" i="1"/>
  <c r="J904" i="1"/>
  <c r="C904" i="1"/>
  <c r="C905" i="1"/>
  <c r="F904" i="1"/>
  <c r="K904" i="1"/>
  <c r="I904" i="1"/>
  <c r="K905" i="1"/>
  <c r="I905" i="1"/>
  <c r="H905" i="1"/>
  <c r="L905" i="1"/>
  <c r="E904" i="1"/>
  <c r="E905" i="1"/>
  <c r="J905" i="1"/>
  <c r="H904" i="1"/>
  <c r="H906" i="1" l="1"/>
  <c r="H909" i="1" s="1"/>
  <c r="K906" i="1"/>
  <c r="E906" i="1"/>
  <c r="C906" i="1"/>
  <c r="F906" i="1"/>
  <c r="L906" i="1"/>
  <c r="J906" i="1"/>
  <c r="I906" i="1"/>
  <c r="D906" i="1"/>
  <c r="G906" i="1"/>
  <c r="L909" i="1" l="1"/>
  <c r="L907" i="1"/>
  <c r="L908" i="1"/>
  <c r="F908" i="1"/>
  <c r="F909" i="1"/>
  <c r="F907" i="1"/>
  <c r="C909" i="1"/>
  <c r="C907" i="1"/>
  <c r="C908" i="1"/>
  <c r="N906" i="1"/>
  <c r="E907" i="1"/>
  <c r="E909" i="1"/>
  <c r="E908" i="1"/>
  <c r="D909" i="1"/>
  <c r="D907" i="1"/>
  <c r="D908" i="1"/>
  <c r="H907" i="1"/>
  <c r="G908" i="1"/>
  <c r="G907" i="1"/>
  <c r="G909" i="1"/>
  <c r="H908" i="1"/>
  <c r="I907" i="1"/>
  <c r="I908" i="1"/>
  <c r="I909" i="1"/>
  <c r="J909" i="1"/>
  <c r="J907" i="1"/>
  <c r="J908" i="1"/>
  <c r="K909" i="1"/>
  <c r="K907" i="1"/>
  <c r="K908" i="1"/>
  <c r="M906" i="1" l="1"/>
  <c r="C911" i="1" s="1"/>
  <c r="F911" i="1"/>
  <c r="J910" i="1"/>
  <c r="J911" i="1" l="1"/>
  <c r="F910" i="1"/>
  <c r="I910" i="1"/>
  <c r="D910" i="1"/>
  <c r="I911" i="1"/>
  <c r="D911" i="1"/>
  <c r="E911" i="1"/>
  <c r="K910" i="1"/>
  <c r="E910" i="1"/>
  <c r="I912" i="1" s="1"/>
  <c r="K911" i="1"/>
  <c r="L910" i="1"/>
  <c r="G911" i="1"/>
  <c r="C910" i="1"/>
  <c r="L911" i="1"/>
  <c r="G910" i="1"/>
  <c r="L912" i="1"/>
  <c r="H910" i="1"/>
  <c r="H911" i="1"/>
  <c r="H912" i="1" l="1"/>
  <c r="H915" i="1" s="1"/>
  <c r="G912" i="1"/>
  <c r="D912" i="1"/>
  <c r="C912" i="1"/>
  <c r="D915" i="1"/>
  <c r="I915" i="1"/>
  <c r="C915" i="1"/>
  <c r="E912" i="1"/>
  <c r="F912" i="1"/>
  <c r="L915" i="1"/>
  <c r="G915" i="1"/>
  <c r="J912" i="1"/>
  <c r="K912" i="1"/>
  <c r="L914" i="1" l="1"/>
  <c r="C914" i="1"/>
  <c r="G913" i="1"/>
  <c r="G914" i="1"/>
  <c r="H913" i="1"/>
  <c r="K915" i="1"/>
  <c r="K913" i="1"/>
  <c r="K914" i="1"/>
  <c r="F914" i="1"/>
  <c r="F913" i="1"/>
  <c r="F915" i="1"/>
  <c r="J915" i="1"/>
  <c r="J913" i="1"/>
  <c r="J914" i="1"/>
  <c r="H914" i="1"/>
  <c r="I914" i="1"/>
  <c r="E914" i="1"/>
  <c r="E913" i="1"/>
  <c r="E915" i="1"/>
  <c r="D913" i="1"/>
  <c r="N912" i="1"/>
  <c r="I913" i="1"/>
  <c r="L913" i="1"/>
  <c r="C913" i="1"/>
  <c r="D914" i="1"/>
  <c r="M912" i="1" l="1"/>
  <c r="F916" i="1" s="1"/>
  <c r="K916" i="1"/>
  <c r="K917" i="1" l="1"/>
  <c r="J916" i="1"/>
  <c r="J917" i="1"/>
  <c r="E917" i="1"/>
  <c r="E916" i="1"/>
  <c r="F917" i="1"/>
  <c r="G916" i="1"/>
  <c r="D916" i="1"/>
  <c r="D917" i="1"/>
  <c r="L916" i="1"/>
  <c r="I917" i="1"/>
  <c r="H917" i="1"/>
  <c r="L917" i="1"/>
  <c r="C916" i="1"/>
  <c r="I916" i="1"/>
  <c r="H916" i="1"/>
  <c r="C917" i="1"/>
  <c r="G917" i="1"/>
  <c r="L918" i="1" l="1"/>
  <c r="L921" i="1" s="1"/>
  <c r="H918" i="1"/>
  <c r="G918" i="1"/>
  <c r="D918" i="1"/>
  <c r="C918" i="1"/>
  <c r="F918" i="1"/>
  <c r="E918" i="1"/>
  <c r="I918" i="1"/>
  <c r="K918" i="1"/>
  <c r="J918" i="1"/>
  <c r="F921" i="1" l="1"/>
  <c r="F919" i="1"/>
  <c r="F920" i="1"/>
  <c r="C920" i="1"/>
  <c r="C919" i="1"/>
  <c r="C921" i="1"/>
  <c r="N918" i="1"/>
  <c r="D920" i="1"/>
  <c r="D921" i="1"/>
  <c r="D919" i="1"/>
  <c r="G921" i="1"/>
  <c r="G919" i="1"/>
  <c r="G920" i="1"/>
  <c r="J920" i="1"/>
  <c r="J919" i="1"/>
  <c r="J921" i="1"/>
  <c r="I920" i="1"/>
  <c r="I919" i="1"/>
  <c r="I921" i="1"/>
  <c r="L919" i="1"/>
  <c r="H921" i="1"/>
  <c r="H919" i="1"/>
  <c r="H920" i="1"/>
  <c r="K920" i="1"/>
  <c r="K921" i="1"/>
  <c r="K919" i="1"/>
  <c r="E921" i="1"/>
  <c r="E920" i="1"/>
  <c r="E919" i="1"/>
  <c r="L920" i="1"/>
  <c r="M918" i="1" l="1"/>
  <c r="L922" i="1" l="1"/>
  <c r="L923" i="1"/>
  <c r="I922" i="1"/>
  <c r="K922" i="1"/>
  <c r="E922" i="1"/>
  <c r="G922" i="1"/>
  <c r="G923" i="1"/>
  <c r="K923" i="1"/>
  <c r="F922" i="1"/>
  <c r="E923" i="1"/>
  <c r="C923" i="1"/>
  <c r="D923" i="1"/>
  <c r="J923" i="1"/>
  <c r="C922" i="1"/>
  <c r="I923" i="1"/>
  <c r="H922" i="1"/>
  <c r="F923" i="1"/>
  <c r="H923" i="1"/>
  <c r="D922" i="1"/>
  <c r="J922" i="1"/>
  <c r="H924" i="1" l="1"/>
  <c r="H927" i="1" s="1"/>
  <c r="C924" i="1"/>
  <c r="G924" i="1"/>
  <c r="J924" i="1"/>
  <c r="D924" i="1"/>
  <c r="I924" i="1"/>
  <c r="K924" i="1"/>
  <c r="E924" i="1"/>
  <c r="F924" i="1"/>
  <c r="L924" i="1"/>
  <c r="I926" i="1" l="1"/>
  <c r="I927" i="1"/>
  <c r="I925" i="1"/>
  <c r="J926" i="1"/>
  <c r="J925" i="1"/>
  <c r="J927" i="1"/>
  <c r="G926" i="1"/>
  <c r="G925" i="1"/>
  <c r="G927" i="1"/>
  <c r="C925" i="1"/>
  <c r="C927" i="1"/>
  <c r="C926" i="1"/>
  <c r="N924" i="1"/>
  <c r="F927" i="1"/>
  <c r="F925" i="1"/>
  <c r="F926" i="1"/>
  <c r="H925" i="1"/>
  <c r="D927" i="1"/>
  <c r="D925" i="1"/>
  <c r="D926" i="1"/>
  <c r="E927" i="1"/>
  <c r="E925" i="1"/>
  <c r="E926" i="1"/>
  <c r="L927" i="1"/>
  <c r="L925" i="1"/>
  <c r="L926" i="1"/>
  <c r="K925" i="1"/>
  <c r="K927" i="1"/>
  <c r="K926" i="1"/>
  <c r="H926" i="1"/>
  <c r="M924" i="1" l="1"/>
  <c r="K928" i="1" s="1"/>
  <c r="C928" i="1" l="1"/>
  <c r="D929" i="1"/>
  <c r="J929" i="1"/>
  <c r="F928" i="1"/>
  <c r="G928" i="1"/>
  <c r="E928" i="1"/>
  <c r="F929" i="1"/>
  <c r="D928" i="1"/>
  <c r="J928" i="1"/>
  <c r="L929" i="1"/>
  <c r="I929" i="1"/>
  <c r="E929" i="1"/>
  <c r="H929" i="1"/>
  <c r="H928" i="1"/>
  <c r="L928" i="1"/>
  <c r="G929" i="1"/>
  <c r="I928" i="1"/>
  <c r="C929" i="1"/>
  <c r="K929" i="1"/>
  <c r="H930" i="1" l="1"/>
  <c r="H933" i="1" s="1"/>
  <c r="L930" i="1"/>
  <c r="L933" i="1" s="1"/>
  <c r="G930" i="1"/>
  <c r="E930" i="1"/>
  <c r="H932" i="1" s="1"/>
  <c r="I930" i="1"/>
  <c r="J930" i="1"/>
  <c r="C930" i="1"/>
  <c r="F930" i="1"/>
  <c r="D930" i="1"/>
  <c r="K930" i="1"/>
  <c r="H931" i="1" l="1"/>
  <c r="K933" i="1"/>
  <c r="K931" i="1"/>
  <c r="K932" i="1"/>
  <c r="C933" i="1"/>
  <c r="C931" i="1"/>
  <c r="C932" i="1"/>
  <c r="N930" i="1"/>
  <c r="L932" i="1"/>
  <c r="D933" i="1"/>
  <c r="D931" i="1"/>
  <c r="D932" i="1"/>
  <c r="G932" i="1"/>
  <c r="G933" i="1"/>
  <c r="G931" i="1"/>
  <c r="J933" i="1"/>
  <c r="J931" i="1"/>
  <c r="J932" i="1"/>
  <c r="L931" i="1"/>
  <c r="E933" i="1"/>
  <c r="E931" i="1"/>
  <c r="E932" i="1"/>
  <c r="F932" i="1"/>
  <c r="F933" i="1"/>
  <c r="F931" i="1"/>
  <c r="I931" i="1"/>
  <c r="I933" i="1"/>
  <c r="I932" i="1"/>
  <c r="M930" i="1" l="1"/>
  <c r="I934" i="1" s="1"/>
  <c r="J935" i="1" l="1"/>
  <c r="F935" i="1"/>
  <c r="G934" i="1"/>
  <c r="G935" i="1"/>
  <c r="D935" i="1"/>
  <c r="E935" i="1"/>
  <c r="H934" i="1"/>
  <c r="H936" i="1" s="1"/>
  <c r="H935" i="1"/>
  <c r="L935" i="1"/>
  <c r="L934" i="1"/>
  <c r="F934" i="1"/>
  <c r="E934" i="1"/>
  <c r="K934" i="1"/>
  <c r="C934" i="1"/>
  <c r="I935" i="1"/>
  <c r="J934" i="1"/>
  <c r="D934" i="1"/>
  <c r="K935" i="1"/>
  <c r="C935" i="1"/>
  <c r="H939" i="1" l="1"/>
  <c r="E936" i="1"/>
  <c r="G936" i="1"/>
  <c r="L936" i="1"/>
  <c r="C936" i="1"/>
  <c r="D936" i="1"/>
  <c r="K936" i="1"/>
  <c r="F936" i="1"/>
  <c r="J936" i="1"/>
  <c r="I936" i="1"/>
  <c r="C939" i="1" l="1"/>
  <c r="C938" i="1"/>
  <c r="C937" i="1"/>
  <c r="N936" i="1"/>
  <c r="L938" i="1"/>
  <c r="L937" i="1"/>
  <c r="L939" i="1"/>
  <c r="G938" i="1"/>
  <c r="G939" i="1"/>
  <c r="G937" i="1"/>
  <c r="J939" i="1"/>
  <c r="J937" i="1"/>
  <c r="J938" i="1"/>
  <c r="H938" i="1"/>
  <c r="E938" i="1"/>
  <c r="E937" i="1"/>
  <c r="E939" i="1"/>
  <c r="F938" i="1"/>
  <c r="F939" i="1"/>
  <c r="F937" i="1"/>
  <c r="H937" i="1"/>
  <c r="D938" i="1"/>
  <c r="D937" i="1"/>
  <c r="D939" i="1"/>
  <c r="I939" i="1"/>
  <c r="I937" i="1"/>
  <c r="I938" i="1"/>
  <c r="K938" i="1"/>
  <c r="K937" i="1"/>
  <c r="K939" i="1"/>
  <c r="M936" i="1" l="1"/>
  <c r="K940" i="1" s="1"/>
  <c r="I941" i="1"/>
  <c r="I940" i="1"/>
  <c r="C941" i="1" l="1"/>
  <c r="C940" i="1"/>
  <c r="D941" i="1"/>
  <c r="E941" i="1"/>
  <c r="D940" i="1"/>
  <c r="F941" i="1"/>
  <c r="F940" i="1"/>
  <c r="E940" i="1"/>
  <c r="H941" i="1"/>
  <c r="H940" i="1"/>
  <c r="K941" i="1"/>
  <c r="G940" i="1"/>
  <c r="J940" i="1"/>
  <c r="L941" i="1"/>
  <c r="G941" i="1"/>
  <c r="J941" i="1"/>
  <c r="L940" i="1"/>
  <c r="D942" i="1" l="1"/>
  <c r="L942" i="1"/>
  <c r="D945" i="1"/>
  <c r="H942" i="1"/>
  <c r="L945" i="1"/>
  <c r="C942" i="1"/>
  <c r="K942" i="1"/>
  <c r="F942" i="1"/>
  <c r="J942" i="1"/>
  <c r="E942" i="1"/>
  <c r="G942" i="1"/>
  <c r="I942" i="1"/>
  <c r="L943" i="1" l="1"/>
  <c r="L944" i="1"/>
  <c r="I943" i="1"/>
  <c r="I945" i="1"/>
  <c r="I944" i="1"/>
  <c r="E943" i="1"/>
  <c r="E945" i="1"/>
  <c r="E944" i="1"/>
  <c r="J944" i="1"/>
  <c r="J945" i="1"/>
  <c r="J943" i="1"/>
  <c r="D943" i="1"/>
  <c r="H945" i="1"/>
  <c r="H943" i="1"/>
  <c r="H944" i="1"/>
  <c r="F945" i="1"/>
  <c r="F943" i="1"/>
  <c r="F944" i="1"/>
  <c r="C944" i="1"/>
  <c r="C943" i="1"/>
  <c r="C945" i="1"/>
  <c r="N942" i="1"/>
  <c r="G945" i="1"/>
  <c r="G943" i="1"/>
  <c r="G944" i="1"/>
  <c r="K944" i="1"/>
  <c r="K943" i="1"/>
  <c r="K945" i="1"/>
  <c r="D944" i="1"/>
  <c r="M942" i="1" l="1"/>
  <c r="L946" i="1" s="1"/>
  <c r="H947" i="1"/>
  <c r="H946" i="1"/>
  <c r="D947" i="1"/>
  <c r="J946" i="1"/>
  <c r="J947" i="1"/>
  <c r="K946" i="1"/>
  <c r="K947" i="1"/>
  <c r="I946" i="1"/>
  <c r="I947" i="1"/>
  <c r="G947" i="1"/>
  <c r="G946" i="1"/>
  <c r="L947" i="1"/>
  <c r="C946" i="1"/>
  <c r="C947" i="1"/>
  <c r="E946" i="1"/>
  <c r="E948" i="1" s="1"/>
  <c r="E947" i="1"/>
  <c r="D946" i="1"/>
  <c r="F947" i="1"/>
  <c r="F946" i="1"/>
  <c r="F948" i="1" l="1"/>
  <c r="J948" i="1"/>
  <c r="C948" i="1"/>
  <c r="H948" i="1"/>
  <c r="K948" i="1"/>
  <c r="D948" i="1"/>
  <c r="E951" i="1"/>
  <c r="E949" i="1"/>
  <c r="G948" i="1"/>
  <c r="I948" i="1"/>
  <c r="L948" i="1"/>
  <c r="K951" i="1" l="1"/>
  <c r="K950" i="1"/>
  <c r="K949" i="1"/>
  <c r="L951" i="1"/>
  <c r="L949" i="1"/>
  <c r="L950" i="1"/>
  <c r="I950" i="1"/>
  <c r="I949" i="1"/>
  <c r="I951" i="1"/>
  <c r="C949" i="1"/>
  <c r="C950" i="1"/>
  <c r="C951" i="1"/>
  <c r="N948" i="1"/>
  <c r="D951" i="1"/>
  <c r="D949" i="1"/>
  <c r="D950" i="1"/>
  <c r="H950" i="1"/>
  <c r="H951" i="1"/>
  <c r="H949" i="1"/>
  <c r="G949" i="1"/>
  <c r="G950" i="1"/>
  <c r="G951" i="1"/>
  <c r="J950" i="1"/>
  <c r="J949" i="1"/>
  <c r="J951" i="1"/>
  <c r="E950" i="1"/>
  <c r="F951" i="1"/>
  <c r="F949" i="1"/>
  <c r="F950" i="1"/>
  <c r="M948" i="1" l="1"/>
  <c r="G952" i="1" s="1"/>
  <c r="L952" i="1"/>
  <c r="J952" i="1"/>
  <c r="L953" i="1" l="1"/>
  <c r="D953" i="1"/>
  <c r="C952" i="1"/>
  <c r="C953" i="1"/>
  <c r="J953" i="1"/>
  <c r="F952" i="1"/>
  <c r="F953" i="1"/>
  <c r="K953" i="1"/>
  <c r="H953" i="1"/>
  <c r="G953" i="1"/>
  <c r="K952" i="1"/>
  <c r="I953" i="1"/>
  <c r="H952" i="1"/>
  <c r="E952" i="1"/>
  <c r="E953" i="1"/>
  <c r="I952" i="1"/>
  <c r="I954" i="1" s="1"/>
  <c r="D952" i="1"/>
  <c r="D954" i="1" l="1"/>
  <c r="J954" i="1"/>
  <c r="D957" i="1"/>
  <c r="H954" i="1"/>
  <c r="F954" i="1"/>
  <c r="E954" i="1"/>
  <c r="L954" i="1"/>
  <c r="C954" i="1"/>
  <c r="I957" i="1"/>
  <c r="K954" i="1"/>
  <c r="G954" i="1"/>
  <c r="D956" i="1" l="1"/>
  <c r="L957" i="1"/>
  <c r="L955" i="1"/>
  <c r="L956" i="1"/>
  <c r="E955" i="1"/>
  <c r="E957" i="1"/>
  <c r="E956" i="1"/>
  <c r="G956" i="1"/>
  <c r="G955" i="1"/>
  <c r="G957" i="1"/>
  <c r="F956" i="1"/>
  <c r="F957" i="1"/>
  <c r="F955" i="1"/>
  <c r="I955" i="1"/>
  <c r="D955" i="1"/>
  <c r="K957" i="1"/>
  <c r="K955" i="1"/>
  <c r="K956" i="1"/>
  <c r="H956" i="1"/>
  <c r="H955" i="1"/>
  <c r="H957" i="1"/>
  <c r="I956" i="1"/>
  <c r="C957" i="1"/>
  <c r="C955" i="1"/>
  <c r="C956" i="1"/>
  <c r="N954" i="1"/>
  <c r="J957" i="1"/>
  <c r="J955" i="1"/>
  <c r="J956" i="1"/>
  <c r="M954" i="1" l="1"/>
  <c r="J959" i="1" s="1"/>
  <c r="F958" i="1"/>
  <c r="G958" i="1"/>
  <c r="G959" i="1"/>
  <c r="C958" i="1" l="1"/>
  <c r="E959" i="1"/>
  <c r="D958" i="1"/>
  <c r="I959" i="1"/>
  <c r="D959" i="1"/>
  <c r="I958" i="1"/>
  <c r="I960" i="1" s="1"/>
  <c r="E958" i="1"/>
  <c r="C959" i="1"/>
  <c r="J958" i="1"/>
  <c r="L958" i="1"/>
  <c r="H958" i="1"/>
  <c r="K958" i="1"/>
  <c r="H959" i="1"/>
  <c r="L959" i="1"/>
  <c r="F959" i="1"/>
  <c r="K959" i="1"/>
  <c r="K960" i="1" l="1"/>
  <c r="H960" i="1"/>
  <c r="J960" i="1"/>
  <c r="C960" i="1"/>
  <c r="D960" i="1"/>
  <c r="G960" i="1"/>
  <c r="I963" i="1"/>
  <c r="I961" i="1"/>
  <c r="L960" i="1"/>
  <c r="E960" i="1"/>
  <c r="F960" i="1"/>
  <c r="G963" i="1" l="1"/>
  <c r="G962" i="1"/>
  <c r="G961" i="1"/>
  <c r="F962" i="1"/>
  <c r="F961" i="1"/>
  <c r="F963" i="1"/>
  <c r="E962" i="1"/>
  <c r="E963" i="1"/>
  <c r="E961" i="1"/>
  <c r="J963" i="1"/>
  <c r="J961" i="1"/>
  <c r="J962" i="1"/>
  <c r="C962" i="1"/>
  <c r="C961" i="1"/>
  <c r="C963" i="1"/>
  <c r="N960" i="1"/>
  <c r="L962" i="1"/>
  <c r="L961" i="1"/>
  <c r="L963" i="1"/>
  <c r="H963" i="1"/>
  <c r="H961" i="1"/>
  <c r="H962" i="1"/>
  <c r="D962" i="1"/>
  <c r="D961" i="1"/>
  <c r="D963" i="1"/>
  <c r="I962" i="1"/>
  <c r="K962" i="1"/>
  <c r="K961" i="1"/>
  <c r="K963" i="1"/>
  <c r="M960" i="1" l="1"/>
  <c r="I965" i="1" s="1"/>
  <c r="H964" i="1"/>
  <c r="L964" i="1"/>
  <c r="L965" i="1"/>
  <c r="J965" i="1"/>
  <c r="J964" i="1"/>
  <c r="D964" i="1"/>
  <c r="D965" i="1"/>
  <c r="G964" i="1"/>
  <c r="G965" i="1"/>
  <c r="K964" i="1"/>
  <c r="K965" i="1"/>
  <c r="E964" i="1"/>
  <c r="E965" i="1"/>
  <c r="I964" i="1"/>
  <c r="I966" i="1" s="1"/>
  <c r="F964" i="1"/>
  <c r="F965" i="1"/>
  <c r="C964" i="1"/>
  <c r="C965" i="1"/>
  <c r="H965" i="1" l="1"/>
  <c r="J966" i="1"/>
  <c r="C966" i="1"/>
  <c r="K966" i="1"/>
  <c r="L966" i="1"/>
  <c r="I969" i="1"/>
  <c r="D966" i="1"/>
  <c r="I968" i="1" s="1"/>
  <c r="H966" i="1"/>
  <c r="E966" i="1"/>
  <c r="F966" i="1"/>
  <c r="G966" i="1"/>
  <c r="I967" i="1" l="1"/>
  <c r="L968" i="1"/>
  <c r="L967" i="1"/>
  <c r="L969" i="1"/>
  <c r="F969" i="1"/>
  <c r="F967" i="1"/>
  <c r="F968" i="1"/>
  <c r="K968" i="1"/>
  <c r="K969" i="1"/>
  <c r="K967" i="1"/>
  <c r="D968" i="1"/>
  <c r="D967" i="1"/>
  <c r="D969" i="1"/>
  <c r="E967" i="1"/>
  <c r="E969" i="1"/>
  <c r="E968" i="1"/>
  <c r="C968" i="1"/>
  <c r="C967" i="1"/>
  <c r="C969" i="1"/>
  <c r="N966" i="1"/>
  <c r="G969" i="1"/>
  <c r="G967" i="1"/>
  <c r="G968" i="1"/>
  <c r="H969" i="1"/>
  <c r="H967" i="1"/>
  <c r="H968" i="1"/>
  <c r="J968" i="1"/>
  <c r="J969" i="1"/>
  <c r="J967" i="1"/>
  <c r="M966" i="1" l="1"/>
  <c r="G971" i="1" s="1"/>
  <c r="D971" i="1" l="1"/>
  <c r="J971" i="1"/>
  <c r="G970" i="1"/>
  <c r="H971" i="1"/>
  <c r="E970" i="1"/>
  <c r="I970" i="1"/>
  <c r="I971" i="1"/>
  <c r="F971" i="1"/>
  <c r="J970" i="1"/>
  <c r="H970" i="1"/>
  <c r="C971" i="1"/>
  <c r="L971" i="1"/>
  <c r="K971" i="1"/>
  <c r="F970" i="1"/>
  <c r="D970" i="1"/>
  <c r="D972" i="1" s="1"/>
  <c r="E971" i="1"/>
  <c r="C970" i="1"/>
  <c r="L970" i="1"/>
  <c r="K970" i="1"/>
  <c r="I972" i="1" l="1"/>
  <c r="E972" i="1"/>
  <c r="K972" i="1"/>
  <c r="G972" i="1"/>
  <c r="F972" i="1"/>
  <c r="L972" i="1"/>
  <c r="H972" i="1"/>
  <c r="D975" i="1"/>
  <c r="C972" i="1"/>
  <c r="J972" i="1"/>
  <c r="H974" i="1" l="1"/>
  <c r="H973" i="1"/>
  <c r="H975" i="1"/>
  <c r="L975" i="1"/>
  <c r="L973" i="1"/>
  <c r="L974" i="1"/>
  <c r="G974" i="1"/>
  <c r="G975" i="1"/>
  <c r="G973" i="1"/>
  <c r="C973" i="1"/>
  <c r="C975" i="1"/>
  <c r="C974" i="1"/>
  <c r="N972" i="1"/>
  <c r="K974" i="1"/>
  <c r="K973" i="1"/>
  <c r="K975" i="1"/>
  <c r="F975" i="1"/>
  <c r="F973" i="1"/>
  <c r="F974" i="1"/>
  <c r="D974" i="1"/>
  <c r="E975" i="1"/>
  <c r="E973" i="1"/>
  <c r="E974" i="1"/>
  <c r="J974" i="1"/>
  <c r="J975" i="1"/>
  <c r="J973" i="1"/>
  <c r="D973" i="1"/>
  <c r="I974" i="1"/>
  <c r="I973" i="1"/>
  <c r="I975" i="1"/>
  <c r="M972" i="1" l="1"/>
  <c r="L976" i="1" s="1"/>
  <c r="I977" i="1"/>
  <c r="I976" i="1" l="1"/>
  <c r="J976" i="1"/>
  <c r="D976" i="1"/>
  <c r="D977" i="1"/>
  <c r="L977" i="1"/>
  <c r="H977" i="1"/>
  <c r="K976" i="1"/>
  <c r="F976" i="1"/>
  <c r="F978" i="1" s="1"/>
  <c r="K977" i="1"/>
  <c r="F977" i="1"/>
  <c r="G977" i="1"/>
  <c r="C977" i="1"/>
  <c r="E976" i="1"/>
  <c r="H976" i="1"/>
  <c r="C976" i="1"/>
  <c r="C978" i="1" s="1"/>
  <c r="G976" i="1"/>
  <c r="J977" i="1"/>
  <c r="E977" i="1"/>
  <c r="H978" i="1" l="1"/>
  <c r="F981" i="1"/>
  <c r="L978" i="1"/>
  <c r="K978" i="1"/>
  <c r="J978" i="1"/>
  <c r="I978" i="1"/>
  <c r="C981" i="1"/>
  <c r="E978" i="1"/>
  <c r="N978" i="1" s="1"/>
  <c r="G978" i="1"/>
  <c r="D978" i="1"/>
  <c r="I980" i="1" l="1"/>
  <c r="I979" i="1"/>
  <c r="I981" i="1"/>
  <c r="D981" i="1"/>
  <c r="D979" i="1"/>
  <c r="D980" i="1"/>
  <c r="J981" i="1"/>
  <c r="J979" i="1"/>
  <c r="J980" i="1"/>
  <c r="G980" i="1"/>
  <c r="G979" i="1"/>
  <c r="G981" i="1"/>
  <c r="K981" i="1"/>
  <c r="K979" i="1"/>
  <c r="K980" i="1"/>
  <c r="L981" i="1"/>
  <c r="L979" i="1"/>
  <c r="L980" i="1"/>
  <c r="C980" i="1"/>
  <c r="F979" i="1"/>
  <c r="C979" i="1"/>
  <c r="F980" i="1"/>
  <c r="E980" i="1"/>
  <c r="E981" i="1"/>
  <c r="E979" i="1"/>
  <c r="H980" i="1"/>
  <c r="H981" i="1"/>
  <c r="H979" i="1"/>
  <c r="M978" i="1" l="1"/>
  <c r="K983" i="1" s="1"/>
  <c r="K982" i="1"/>
  <c r="D983" i="1"/>
  <c r="D982" i="1"/>
  <c r="G982" i="1"/>
  <c r="G983" i="1"/>
  <c r="H982" i="1"/>
  <c r="H983" i="1"/>
  <c r="J983" i="1"/>
  <c r="J982" i="1"/>
  <c r="I983" i="1"/>
  <c r="I982" i="1"/>
  <c r="E983" i="1"/>
  <c r="E982" i="1"/>
  <c r="L983" i="1"/>
  <c r="L982" i="1"/>
  <c r="F982" i="1" l="1"/>
  <c r="F983" i="1"/>
  <c r="C983" i="1"/>
  <c r="C982" i="1"/>
  <c r="C984" i="1" s="1"/>
  <c r="L984" i="1" l="1"/>
  <c r="I984" i="1"/>
  <c r="J984" i="1"/>
  <c r="E984" i="1"/>
  <c r="E987" i="1" s="1"/>
  <c r="J987" i="1"/>
  <c r="I987" i="1"/>
  <c r="K984" i="1"/>
  <c r="D984" i="1"/>
  <c r="J985" i="1" s="1"/>
  <c r="L987" i="1"/>
  <c r="C987" i="1"/>
  <c r="H984" i="1"/>
  <c r="F984" i="1"/>
  <c r="G984" i="1"/>
  <c r="N984" i="1" l="1"/>
  <c r="K986" i="1"/>
  <c r="K985" i="1"/>
  <c r="K987" i="1"/>
  <c r="C986" i="1"/>
  <c r="I986" i="1"/>
  <c r="H987" i="1"/>
  <c r="H985" i="1"/>
  <c r="H986" i="1"/>
  <c r="C985" i="1"/>
  <c r="L985" i="1"/>
  <c r="J986" i="1"/>
  <c r="G985" i="1"/>
  <c r="G986" i="1"/>
  <c r="G987" i="1"/>
  <c r="I985" i="1"/>
  <c r="E985" i="1"/>
  <c r="D986" i="1"/>
  <c r="D987" i="1"/>
  <c r="D985" i="1"/>
  <c r="F986" i="1"/>
  <c r="F985" i="1"/>
  <c r="F987" i="1"/>
  <c r="E986" i="1"/>
  <c r="L986" i="1"/>
  <c r="M984" i="1" l="1"/>
  <c r="H989" i="1" s="1"/>
  <c r="D988" i="1"/>
  <c r="K989" i="1" l="1"/>
  <c r="H988" i="1"/>
  <c r="G989" i="1"/>
  <c r="J989" i="1"/>
  <c r="E988" i="1"/>
  <c r="I989" i="1"/>
  <c r="C988" i="1"/>
  <c r="C990" i="1" s="1"/>
  <c r="J988" i="1"/>
  <c r="E989" i="1"/>
  <c r="I988" i="1"/>
  <c r="C989" i="1"/>
  <c r="L988" i="1"/>
  <c r="L989" i="1"/>
  <c r="K988" i="1"/>
  <c r="G988" i="1"/>
  <c r="F989" i="1"/>
  <c r="D989" i="1"/>
  <c r="F988" i="1"/>
  <c r="G990" i="1" l="1"/>
  <c r="K990" i="1"/>
  <c r="L990" i="1"/>
  <c r="G993" i="1"/>
  <c r="F990" i="1"/>
  <c r="I990" i="1"/>
  <c r="H990" i="1"/>
  <c r="G992" i="1" s="1"/>
  <c r="C993" i="1"/>
  <c r="E990" i="1"/>
  <c r="J990" i="1"/>
  <c r="D990" i="1"/>
  <c r="H993" i="1" l="1"/>
  <c r="H991" i="1"/>
  <c r="H992" i="1"/>
  <c r="D992" i="1"/>
  <c r="D991" i="1"/>
  <c r="D993" i="1"/>
  <c r="I992" i="1"/>
  <c r="I991" i="1"/>
  <c r="I993" i="1"/>
  <c r="J992" i="1"/>
  <c r="J991" i="1"/>
  <c r="J993" i="1"/>
  <c r="F993" i="1"/>
  <c r="F991" i="1"/>
  <c r="F992" i="1"/>
  <c r="N990" i="1"/>
  <c r="E993" i="1"/>
  <c r="E992" i="1"/>
  <c r="E991" i="1"/>
  <c r="G991" i="1"/>
  <c r="C991" i="1"/>
  <c r="L992" i="1"/>
  <c r="L991" i="1"/>
  <c r="L993" i="1"/>
  <c r="C992" i="1"/>
  <c r="K992" i="1"/>
  <c r="K991" i="1"/>
  <c r="K993" i="1"/>
  <c r="M990" i="1" l="1"/>
  <c r="E994" i="1" s="1"/>
  <c r="I994" i="1" l="1"/>
  <c r="C994" i="1"/>
  <c r="G994" i="1"/>
  <c r="C995" i="1"/>
  <c r="G995" i="1"/>
  <c r="F994" i="1"/>
  <c r="L995" i="1"/>
  <c r="F995" i="1"/>
  <c r="I995" i="1"/>
  <c r="K995" i="1"/>
  <c r="K994" i="1"/>
  <c r="J994" i="1"/>
  <c r="H994" i="1"/>
  <c r="H996" i="1" s="1"/>
  <c r="L994" i="1"/>
  <c r="L996" i="1" s="1"/>
  <c r="D995" i="1"/>
  <c r="E995" i="1"/>
  <c r="J995" i="1"/>
  <c r="H995" i="1"/>
  <c r="D994" i="1"/>
  <c r="E996" i="1" l="1"/>
  <c r="E999" i="1"/>
  <c r="L999" i="1"/>
  <c r="J996" i="1"/>
  <c r="H999" i="1"/>
  <c r="F996" i="1"/>
  <c r="D996" i="1"/>
  <c r="H998" i="1" s="1"/>
  <c r="G996" i="1"/>
  <c r="K996" i="1"/>
  <c r="I996" i="1"/>
  <c r="C996" i="1"/>
  <c r="C998" i="1" l="1"/>
  <c r="C997" i="1"/>
  <c r="C999" i="1"/>
  <c r="N996" i="1"/>
  <c r="J998" i="1"/>
  <c r="J999" i="1"/>
  <c r="J997" i="1"/>
  <c r="K999" i="1"/>
  <c r="K998" i="1"/>
  <c r="K997" i="1"/>
  <c r="L998" i="1"/>
  <c r="L997" i="1"/>
  <c r="F999" i="1"/>
  <c r="F997" i="1"/>
  <c r="F998" i="1"/>
  <c r="E998" i="1"/>
  <c r="G998" i="1"/>
  <c r="G997" i="1"/>
  <c r="G999" i="1"/>
  <c r="E997" i="1"/>
  <c r="I998" i="1"/>
  <c r="I999" i="1"/>
  <c r="I997" i="1"/>
  <c r="D999" i="1"/>
  <c r="D997" i="1"/>
  <c r="D998" i="1"/>
  <c r="H997" i="1"/>
  <c r="M996" i="1" l="1"/>
  <c r="J1001" i="1" s="1"/>
  <c r="G1000" i="1" l="1"/>
  <c r="I1001" i="1"/>
  <c r="I1000" i="1"/>
  <c r="K1001" i="1"/>
  <c r="F1001" i="1"/>
  <c r="F1000" i="1"/>
  <c r="C1000" i="1"/>
  <c r="E1000" i="1"/>
  <c r="E1002" i="1" s="1"/>
  <c r="E1001" i="1"/>
  <c r="L1001" i="1"/>
  <c r="L1000" i="1"/>
  <c r="H1000" i="1"/>
  <c r="H1001" i="1"/>
  <c r="G1001" i="1"/>
  <c r="D1000" i="1"/>
  <c r="D1001" i="1"/>
  <c r="K1000" i="1"/>
  <c r="C1001" i="1"/>
  <c r="J1000" i="1"/>
  <c r="C1002" i="1" l="1"/>
  <c r="F1002" i="1"/>
  <c r="J1002" i="1"/>
  <c r="L1002" i="1"/>
  <c r="I1002" i="1"/>
  <c r="E1003" i="1"/>
  <c r="E1004" i="1"/>
  <c r="E1005" i="1"/>
  <c r="D1002" i="1"/>
  <c r="H1002" i="1"/>
  <c r="K1002" i="1"/>
  <c r="G1002" i="1"/>
  <c r="L1005" i="1" l="1"/>
  <c r="L1003" i="1"/>
  <c r="L1004" i="1"/>
  <c r="K1005" i="1"/>
  <c r="K1003" i="1"/>
  <c r="K1004" i="1"/>
  <c r="J1005" i="1"/>
  <c r="J1003" i="1"/>
  <c r="J1004" i="1"/>
  <c r="G1004" i="1"/>
  <c r="G1005" i="1"/>
  <c r="G1003" i="1"/>
  <c r="H1004" i="1"/>
  <c r="H1003" i="1"/>
  <c r="H1005" i="1"/>
  <c r="F1004" i="1"/>
  <c r="F1005" i="1"/>
  <c r="F1003" i="1"/>
  <c r="I1003" i="1"/>
  <c r="I1005" i="1"/>
  <c r="I1004" i="1"/>
  <c r="D1005" i="1"/>
  <c r="D1003" i="1"/>
  <c r="D1004" i="1"/>
  <c r="C1005" i="1"/>
  <c r="C1003" i="1"/>
  <c r="C1004" i="1"/>
  <c r="N1002" i="1"/>
  <c r="M1002" i="1" l="1"/>
  <c r="H1007" i="1" s="1"/>
  <c r="I1006" i="1" l="1"/>
  <c r="I1007" i="1"/>
  <c r="J1006" i="1"/>
  <c r="L1007" i="1"/>
  <c r="K1006" i="1"/>
  <c r="J1007" i="1"/>
  <c r="D1007" i="1"/>
  <c r="L1006" i="1"/>
  <c r="L1008" i="1" s="1"/>
  <c r="F1007" i="1"/>
  <c r="K1007" i="1"/>
  <c r="E1007" i="1"/>
  <c r="E1006" i="1"/>
  <c r="G1007" i="1"/>
  <c r="G1006" i="1"/>
  <c r="C1006" i="1"/>
  <c r="C1007" i="1"/>
  <c r="F1006" i="1"/>
  <c r="D1006" i="1"/>
  <c r="H1006" i="1"/>
  <c r="C1008" i="1" l="1"/>
  <c r="K1008" i="1"/>
  <c r="G1008" i="1"/>
  <c r="H1008" i="1"/>
  <c r="J1008" i="1"/>
  <c r="D1008" i="1"/>
  <c r="L1010" i="1"/>
  <c r="L1009" i="1"/>
  <c r="L1011" i="1"/>
  <c r="E1008" i="1"/>
  <c r="F1008" i="1"/>
  <c r="I1008" i="1"/>
  <c r="D1010" i="1" l="1"/>
  <c r="D1011" i="1"/>
  <c r="D1009" i="1"/>
  <c r="I1011" i="1"/>
  <c r="I1009" i="1"/>
  <c r="I1010" i="1"/>
  <c r="F1010" i="1"/>
  <c r="F1009" i="1"/>
  <c r="F1011" i="1"/>
  <c r="G1009" i="1"/>
  <c r="G1011" i="1"/>
  <c r="G1010" i="1"/>
  <c r="J1011" i="1"/>
  <c r="J1009" i="1"/>
  <c r="J1010" i="1"/>
  <c r="H1011" i="1"/>
  <c r="H1009" i="1"/>
  <c r="H1010" i="1"/>
  <c r="E1010" i="1"/>
  <c r="E1011" i="1"/>
  <c r="E1009" i="1"/>
  <c r="K1010" i="1"/>
  <c r="K1011" i="1"/>
  <c r="K1009" i="1"/>
  <c r="C1011" i="1"/>
  <c r="C1010" i="1"/>
  <c r="C1009" i="1"/>
  <c r="N1008" i="1"/>
  <c r="M1008" i="1" l="1"/>
  <c r="I1013" i="1" s="1"/>
  <c r="J1012" i="1"/>
  <c r="C1013" i="1" l="1"/>
  <c r="K1012" i="1"/>
  <c r="K1013" i="1"/>
  <c r="J1013" i="1"/>
  <c r="G1012" i="1"/>
  <c r="F1012" i="1"/>
  <c r="D1013" i="1"/>
  <c r="I1012" i="1"/>
  <c r="I1014" i="1" s="1"/>
  <c r="H1012" i="1"/>
  <c r="H1013" i="1"/>
  <c r="E1013" i="1"/>
  <c r="D1012" i="1"/>
  <c r="L1012" i="1"/>
  <c r="L1013" i="1"/>
  <c r="G1013" i="1"/>
  <c r="F1013" i="1"/>
  <c r="E1012" i="1"/>
  <c r="C1012" i="1"/>
  <c r="K1014" i="1" l="1"/>
  <c r="L1014" i="1"/>
  <c r="I1017" i="1"/>
  <c r="D1014" i="1"/>
  <c r="K1017" i="1"/>
  <c r="G1014" i="1"/>
  <c r="C1014" i="1"/>
  <c r="L1017" i="1"/>
  <c r="F1014" i="1"/>
  <c r="E1014" i="1"/>
  <c r="H1014" i="1"/>
  <c r="J1014" i="1"/>
  <c r="L1016" i="1" l="1"/>
  <c r="G1017" i="1"/>
  <c r="G1015" i="1"/>
  <c r="G1016" i="1"/>
  <c r="E1016" i="1"/>
  <c r="E1017" i="1"/>
  <c r="E1015" i="1"/>
  <c r="K1015" i="1"/>
  <c r="J1016" i="1"/>
  <c r="J1015" i="1"/>
  <c r="J1017" i="1"/>
  <c r="L1015" i="1"/>
  <c r="I1015" i="1"/>
  <c r="H1017" i="1"/>
  <c r="H1015" i="1"/>
  <c r="H1016" i="1"/>
  <c r="F1017" i="1"/>
  <c r="F1015" i="1"/>
  <c r="F1016" i="1"/>
  <c r="K1016" i="1"/>
  <c r="D1016" i="1"/>
  <c r="D1017" i="1"/>
  <c r="D1015" i="1"/>
  <c r="C1016" i="1"/>
  <c r="C1015" i="1"/>
  <c r="C1017" i="1"/>
  <c r="N1014" i="1"/>
  <c r="I1016" i="1"/>
  <c r="M1014" i="1" l="1"/>
  <c r="F1018" i="1" s="1"/>
  <c r="G1018" i="1"/>
  <c r="K1018" i="1" l="1"/>
  <c r="I1019" i="1"/>
  <c r="L1018" i="1"/>
  <c r="K1019" i="1"/>
  <c r="L1019" i="1"/>
  <c r="I1018" i="1"/>
  <c r="H1018" i="1"/>
  <c r="E1019" i="1"/>
  <c r="D1018" i="1"/>
  <c r="C1019" i="1"/>
  <c r="G1019" i="1"/>
  <c r="H1019" i="1"/>
  <c r="D1019" i="1"/>
  <c r="J1019" i="1"/>
  <c r="C1018" i="1"/>
  <c r="C1020" i="1" s="1"/>
  <c r="F1019" i="1"/>
  <c r="E1018" i="1"/>
  <c r="J1018" i="1"/>
  <c r="H1020" i="1" l="1"/>
  <c r="I1020" i="1"/>
  <c r="E1020" i="1"/>
  <c r="G1020" i="1"/>
  <c r="L1020" i="1"/>
  <c r="C1023" i="1"/>
  <c r="C1022" i="1"/>
  <c r="J1020" i="1"/>
  <c r="F1020" i="1"/>
  <c r="D1020" i="1"/>
  <c r="K1020" i="1"/>
  <c r="C1021" i="1" l="1"/>
  <c r="K1021" i="1"/>
  <c r="K1023" i="1"/>
  <c r="K1022" i="1"/>
  <c r="D1023" i="1"/>
  <c r="D1021" i="1"/>
  <c r="D1022" i="1"/>
  <c r="F1023" i="1"/>
  <c r="F1021" i="1"/>
  <c r="F1022" i="1"/>
  <c r="E1023" i="1"/>
  <c r="E1021" i="1"/>
  <c r="E1022" i="1"/>
  <c r="L1023" i="1"/>
  <c r="L1021" i="1"/>
  <c r="L1022" i="1"/>
  <c r="G1021" i="1"/>
  <c r="G1023" i="1"/>
  <c r="G1022" i="1"/>
  <c r="J1022" i="1"/>
  <c r="J1021" i="1"/>
  <c r="J1023" i="1"/>
  <c r="I1022" i="1"/>
  <c r="I1021" i="1"/>
  <c r="I1023" i="1"/>
  <c r="N1020" i="1"/>
  <c r="H1022" i="1"/>
  <c r="H1023" i="1"/>
  <c r="H1021" i="1"/>
  <c r="M1020" i="1" l="1"/>
  <c r="C1025" i="1" s="1"/>
  <c r="C1024" i="1"/>
  <c r="D1025" i="1"/>
  <c r="D1024" i="1"/>
  <c r="J1024" i="1"/>
  <c r="J1025" i="1"/>
  <c r="I1024" i="1"/>
  <c r="I1026" i="1" s="1"/>
  <c r="I1025" i="1"/>
  <c r="E1024" i="1"/>
  <c r="K1024" i="1"/>
  <c r="K1025" i="1"/>
  <c r="F1025" i="1"/>
  <c r="F1024" i="1"/>
  <c r="G1024" i="1"/>
  <c r="G1026" i="1" s="1"/>
  <c r="G1025" i="1"/>
  <c r="L1024" i="1"/>
  <c r="H1024" i="1"/>
  <c r="H1025" i="1"/>
  <c r="L1025" i="1" l="1"/>
  <c r="E1025" i="1"/>
  <c r="J1026" i="1"/>
  <c r="G1029" i="1"/>
  <c r="H1026" i="1"/>
  <c r="L1026" i="1"/>
  <c r="E1026" i="1"/>
  <c r="F1026" i="1"/>
  <c r="K1026" i="1"/>
  <c r="C1026" i="1"/>
  <c r="I1029" i="1"/>
  <c r="D1026" i="1"/>
  <c r="G1028" i="1" l="1"/>
  <c r="I1027" i="1"/>
  <c r="H1028" i="1"/>
  <c r="H1027" i="1"/>
  <c r="H1029" i="1"/>
  <c r="E1029" i="1"/>
  <c r="E1028" i="1"/>
  <c r="E1027" i="1"/>
  <c r="G1027" i="1"/>
  <c r="I1028" i="1"/>
  <c r="F1028" i="1"/>
  <c r="F1029" i="1"/>
  <c r="F1027" i="1"/>
  <c r="D1029" i="1"/>
  <c r="D1027" i="1"/>
  <c r="D1028" i="1"/>
  <c r="L1029" i="1"/>
  <c r="L1027" i="1"/>
  <c r="L1028" i="1"/>
  <c r="C1029" i="1"/>
  <c r="C1027" i="1"/>
  <c r="C1028" i="1"/>
  <c r="N1026" i="1"/>
  <c r="K1029" i="1"/>
  <c r="K1027" i="1"/>
  <c r="K1028" i="1"/>
  <c r="J1029" i="1"/>
  <c r="J1027" i="1"/>
  <c r="J1028" i="1"/>
  <c r="M1026" i="1" l="1"/>
  <c r="J1030" i="1" s="1"/>
  <c r="J1031" i="1"/>
  <c r="F1030" i="1"/>
  <c r="F1031" i="1"/>
  <c r="E1030" i="1"/>
  <c r="E1031" i="1"/>
  <c r="C1031" i="1"/>
  <c r="C1030" i="1"/>
  <c r="H1030" i="1"/>
  <c r="H1031" i="1"/>
  <c r="K1031" i="1"/>
  <c r="K1030" i="1"/>
  <c r="L1031" i="1"/>
  <c r="L1030" i="1"/>
  <c r="D1031" i="1"/>
  <c r="D1030" i="1"/>
  <c r="G1031" i="1" l="1"/>
  <c r="I1031" i="1"/>
  <c r="I1030" i="1"/>
  <c r="G1030" i="1"/>
  <c r="G1032" i="1" s="1"/>
  <c r="C1032" i="1" l="1"/>
  <c r="D1032" i="1"/>
  <c r="H1032" i="1"/>
  <c r="H1035" i="1" s="1"/>
  <c r="E1032" i="1"/>
  <c r="E1035" i="1" s="1"/>
  <c r="C1035" i="1"/>
  <c r="I1032" i="1"/>
  <c r="C1034" i="1" s="1"/>
  <c r="F1032" i="1"/>
  <c r="G1035" i="1"/>
  <c r="K1032" i="1"/>
  <c r="D1035" i="1"/>
  <c r="J1032" i="1"/>
  <c r="L1032" i="1"/>
  <c r="D1033" i="1" l="1"/>
  <c r="H1034" i="1"/>
  <c r="D1034" i="1"/>
  <c r="H1033" i="1"/>
  <c r="N1032" i="1"/>
  <c r="K1034" i="1"/>
  <c r="K1033" i="1"/>
  <c r="K1035" i="1"/>
  <c r="G1033" i="1"/>
  <c r="G1034" i="1"/>
  <c r="I1035" i="1"/>
  <c r="I1033" i="1"/>
  <c r="I1034" i="1"/>
  <c r="L1034" i="1"/>
  <c r="L1033" i="1"/>
  <c r="L1035" i="1"/>
  <c r="J1035" i="1"/>
  <c r="J1033" i="1"/>
  <c r="J1034" i="1"/>
  <c r="E1033" i="1"/>
  <c r="E1034" i="1"/>
  <c r="F1034" i="1"/>
  <c r="F1035" i="1"/>
  <c r="F1033" i="1"/>
  <c r="C1033" i="1"/>
  <c r="M1032" i="1" l="1"/>
  <c r="J1037" i="1"/>
  <c r="J1036" i="1"/>
  <c r="I1037" i="1"/>
  <c r="I1036" i="1"/>
  <c r="L1036" i="1"/>
  <c r="F1036" i="1"/>
  <c r="F1037" i="1"/>
  <c r="G1036" i="1" l="1"/>
  <c r="H1037" i="1"/>
  <c r="H1036" i="1"/>
  <c r="D1036" i="1"/>
  <c r="G1037" i="1"/>
  <c r="C1037" i="1"/>
  <c r="D1037" i="1"/>
  <c r="C1036" i="1"/>
  <c r="E1036" i="1"/>
  <c r="E1037" i="1"/>
  <c r="K1037" i="1"/>
  <c r="L1037" i="1"/>
  <c r="K1036" i="1"/>
  <c r="D1038" i="1" l="1"/>
  <c r="D1041" i="1"/>
  <c r="E1038" i="1"/>
  <c r="C1038" i="1"/>
  <c r="F1038" i="1"/>
  <c r="L1038" i="1"/>
  <c r="G1038" i="1"/>
  <c r="J1038" i="1"/>
  <c r="H1038" i="1"/>
  <c r="K1038" i="1"/>
  <c r="I1038" i="1"/>
  <c r="D1039" i="1" l="1"/>
  <c r="G1041" i="1"/>
  <c r="G1039" i="1"/>
  <c r="G1040" i="1"/>
  <c r="L1040" i="1"/>
  <c r="L1039" i="1"/>
  <c r="L1041" i="1"/>
  <c r="F1041" i="1"/>
  <c r="F1039" i="1"/>
  <c r="F1040" i="1"/>
  <c r="I1040" i="1"/>
  <c r="I1039" i="1"/>
  <c r="I1041" i="1"/>
  <c r="K1040" i="1"/>
  <c r="K1039" i="1"/>
  <c r="K1041" i="1"/>
  <c r="C1040" i="1"/>
  <c r="C1041" i="1"/>
  <c r="C1039" i="1"/>
  <c r="N1038" i="1"/>
  <c r="H1041" i="1"/>
  <c r="H1039" i="1"/>
  <c r="H1040" i="1"/>
  <c r="E1041" i="1"/>
  <c r="E1039" i="1"/>
  <c r="E1040" i="1"/>
  <c r="J1040" i="1"/>
  <c r="J1039" i="1"/>
  <c r="J1041" i="1"/>
  <c r="D1040" i="1"/>
  <c r="M1038" i="1" l="1"/>
  <c r="K1043" i="1" s="1"/>
  <c r="E1043" i="1"/>
  <c r="E1042" i="1" l="1"/>
  <c r="L1043" i="1"/>
  <c r="L1042" i="1"/>
  <c r="J1042" i="1"/>
  <c r="F1042" i="1"/>
  <c r="G1043" i="1"/>
  <c r="H1042" i="1"/>
  <c r="F1043" i="1"/>
  <c r="J1043" i="1"/>
  <c r="I1042" i="1"/>
  <c r="C1043" i="1"/>
  <c r="H1043" i="1"/>
  <c r="D1042" i="1"/>
  <c r="D1043" i="1"/>
  <c r="I1043" i="1"/>
  <c r="G1042" i="1"/>
  <c r="C1042" i="1"/>
  <c r="K1042" i="1"/>
  <c r="C1044" i="1" l="1"/>
  <c r="G1044" i="1"/>
  <c r="E1044" i="1"/>
  <c r="C1047" i="1"/>
  <c r="F1044" i="1"/>
  <c r="D1044" i="1"/>
  <c r="C1045" i="1" s="1"/>
  <c r="J1044" i="1"/>
  <c r="H1044" i="1"/>
  <c r="K1044" i="1"/>
  <c r="I1044" i="1"/>
  <c r="L1044" i="1"/>
  <c r="C1046" i="1" l="1"/>
  <c r="N1044" i="1"/>
  <c r="F1047" i="1"/>
  <c r="F1045" i="1"/>
  <c r="F1046" i="1"/>
  <c r="D1047" i="1"/>
  <c r="D1045" i="1"/>
  <c r="D1046" i="1"/>
  <c r="L1047" i="1"/>
  <c r="L1045" i="1"/>
  <c r="L1046" i="1"/>
  <c r="I1046" i="1"/>
  <c r="I1045" i="1"/>
  <c r="I1047" i="1"/>
  <c r="K1047" i="1"/>
  <c r="K1045" i="1"/>
  <c r="K1046" i="1"/>
  <c r="E1047" i="1"/>
  <c r="E1045" i="1"/>
  <c r="E1046" i="1"/>
  <c r="H1046" i="1"/>
  <c r="H1047" i="1"/>
  <c r="H1045" i="1"/>
  <c r="J1046" i="1"/>
  <c r="J1045" i="1"/>
  <c r="J1047" i="1"/>
  <c r="G1047" i="1"/>
  <c r="G1046" i="1"/>
  <c r="G1045" i="1"/>
  <c r="M1044" i="1" l="1"/>
  <c r="C1048" i="1" s="1"/>
  <c r="C1049" i="1"/>
  <c r="K1049" i="1"/>
  <c r="K1048" i="1"/>
  <c r="I1048" i="1"/>
  <c r="I1049" i="1"/>
  <c r="D1049" i="1"/>
  <c r="D1048" i="1"/>
  <c r="H1048" i="1"/>
  <c r="H1049" i="1"/>
  <c r="G1049" i="1"/>
  <c r="G1048" i="1"/>
  <c r="F1049" i="1"/>
  <c r="F1048" i="1"/>
  <c r="J1048" i="1"/>
  <c r="J1049" i="1"/>
  <c r="E1049" i="1"/>
  <c r="E1048" i="1"/>
  <c r="L1049" i="1"/>
  <c r="L1048" i="1"/>
  <c r="D1050" i="1" l="1"/>
  <c r="F1050" i="1"/>
  <c r="G1050" i="1"/>
  <c r="E1050" i="1"/>
  <c r="J1050" i="1"/>
  <c r="L1050" i="1"/>
  <c r="K1050" i="1"/>
  <c r="D1053" i="1"/>
  <c r="I1050" i="1"/>
  <c r="H1050" i="1"/>
  <c r="C1050" i="1"/>
  <c r="D1051" i="1" l="1"/>
  <c r="K1053" i="1"/>
  <c r="K1051" i="1"/>
  <c r="K1052" i="1"/>
  <c r="J1053" i="1"/>
  <c r="J1051" i="1"/>
  <c r="J1052" i="1"/>
  <c r="H1052" i="1"/>
  <c r="H1053" i="1"/>
  <c r="H1051" i="1"/>
  <c r="E1053" i="1"/>
  <c r="E1052" i="1"/>
  <c r="E1051" i="1"/>
  <c r="C1053" i="1"/>
  <c r="C1051" i="1"/>
  <c r="C1052" i="1"/>
  <c r="N1050" i="1"/>
  <c r="I1052" i="1"/>
  <c r="I1051" i="1"/>
  <c r="I1053" i="1"/>
  <c r="G1052" i="1"/>
  <c r="G1051" i="1"/>
  <c r="G1053" i="1"/>
  <c r="L1053" i="1"/>
  <c r="L1051" i="1"/>
  <c r="L1052" i="1"/>
  <c r="D1052" i="1"/>
  <c r="F1052" i="1"/>
  <c r="F1051" i="1"/>
  <c r="F1053" i="1"/>
  <c r="M1050" i="1" l="1"/>
  <c r="D1055" i="1" s="1"/>
  <c r="J1055" i="1"/>
  <c r="J1054" i="1"/>
  <c r="I1055" i="1"/>
  <c r="I1054" i="1"/>
  <c r="G1054" i="1"/>
  <c r="G1055" i="1"/>
  <c r="K1055" i="1"/>
  <c r="K1054" i="1"/>
  <c r="C1055" i="1"/>
  <c r="C1054" i="1"/>
  <c r="H1054" i="1"/>
  <c r="H1055" i="1"/>
  <c r="D1054" i="1"/>
  <c r="F1054" i="1"/>
  <c r="F1055" i="1"/>
  <c r="E1054" i="1"/>
  <c r="E1055" i="1"/>
  <c r="L1055" i="1"/>
  <c r="L1054" i="1"/>
  <c r="K1056" i="1" l="1"/>
  <c r="F1056" i="1"/>
  <c r="D1056" i="1"/>
  <c r="H1056" i="1"/>
  <c r="L1056" i="1"/>
  <c r="C1056" i="1"/>
  <c r="J1056" i="1"/>
  <c r="K1057" i="1"/>
  <c r="K1059" i="1"/>
  <c r="G1056" i="1"/>
  <c r="I1056" i="1"/>
  <c r="E1056" i="1"/>
  <c r="C1058" i="1" l="1"/>
  <c r="C1059" i="1"/>
  <c r="C1057" i="1"/>
  <c r="N1056" i="1"/>
  <c r="L1058" i="1"/>
  <c r="L1059" i="1"/>
  <c r="L1057" i="1"/>
  <c r="I1059" i="1"/>
  <c r="I1057" i="1"/>
  <c r="I1058" i="1"/>
  <c r="H1059" i="1"/>
  <c r="H1057" i="1"/>
  <c r="H1058" i="1"/>
  <c r="E1058" i="1"/>
  <c r="E1059" i="1"/>
  <c r="E1057" i="1"/>
  <c r="G1057" i="1"/>
  <c r="G1058" i="1"/>
  <c r="G1059" i="1"/>
  <c r="D1058" i="1"/>
  <c r="D1057" i="1"/>
  <c r="D1059" i="1"/>
  <c r="J1059" i="1"/>
  <c r="J1057" i="1"/>
  <c r="J1058" i="1"/>
  <c r="K1058" i="1"/>
  <c r="F1058" i="1"/>
  <c r="F1059" i="1"/>
  <c r="F1057" i="1"/>
  <c r="M1056" i="1" l="1"/>
  <c r="F1060" i="1" s="1"/>
  <c r="D1061" i="1" l="1"/>
  <c r="K1060" i="1"/>
  <c r="K1061" i="1"/>
  <c r="E1061" i="1"/>
  <c r="J1061" i="1"/>
  <c r="G1061" i="1"/>
  <c r="E1060" i="1"/>
  <c r="H1060" i="1"/>
  <c r="H1062" i="1" s="1"/>
  <c r="G1060" i="1"/>
  <c r="C1061" i="1"/>
  <c r="L1061" i="1"/>
  <c r="I1060" i="1"/>
  <c r="D1060" i="1"/>
  <c r="F1061" i="1"/>
  <c r="H1061" i="1"/>
  <c r="J1060" i="1"/>
  <c r="J1062" i="1" s="1"/>
  <c r="C1060" i="1"/>
  <c r="L1060" i="1"/>
  <c r="I1061" i="1"/>
  <c r="H1065" i="1" l="1"/>
  <c r="J1065" i="1"/>
  <c r="D1062" i="1"/>
  <c r="L1062" i="1"/>
  <c r="K1062" i="1"/>
  <c r="E1062" i="1"/>
  <c r="I1062" i="1"/>
  <c r="C1062" i="1"/>
  <c r="H1064" i="1" s="1"/>
  <c r="G1062" i="1"/>
  <c r="F1062" i="1"/>
  <c r="D1064" i="1" l="1"/>
  <c r="D1063" i="1"/>
  <c r="D1065" i="1"/>
  <c r="J1063" i="1"/>
  <c r="J1064" i="1"/>
  <c r="G1065" i="1"/>
  <c r="G1063" i="1"/>
  <c r="G1064" i="1"/>
  <c r="C1064" i="1"/>
  <c r="C1063" i="1"/>
  <c r="C1065" i="1"/>
  <c r="N1062" i="1"/>
  <c r="E1063" i="1"/>
  <c r="E1065" i="1"/>
  <c r="E1064" i="1"/>
  <c r="H1063" i="1"/>
  <c r="L1064" i="1"/>
  <c r="L1063" i="1"/>
  <c r="L1065" i="1"/>
  <c r="F1065" i="1"/>
  <c r="F1063" i="1"/>
  <c r="F1064" i="1"/>
  <c r="I1065" i="1"/>
  <c r="I1064" i="1"/>
  <c r="I1063" i="1"/>
  <c r="K1064" i="1"/>
  <c r="K1063" i="1"/>
  <c r="K1065" i="1"/>
  <c r="M1062" i="1" l="1"/>
  <c r="E1066" i="1" s="1"/>
  <c r="F1066" i="1" l="1"/>
  <c r="G1066" i="1"/>
  <c r="C1067" i="1"/>
  <c r="C1066" i="1"/>
  <c r="J1067" i="1"/>
  <c r="H1066" i="1"/>
  <c r="J1066" i="1"/>
  <c r="H1067" i="1"/>
  <c r="D1066" i="1"/>
  <c r="I1067" i="1"/>
  <c r="L1067" i="1"/>
  <c r="K1067" i="1"/>
  <c r="F1067" i="1"/>
  <c r="D1067" i="1"/>
  <c r="G1067" i="1"/>
  <c r="E1067" i="1"/>
  <c r="I1066" i="1"/>
  <c r="L1066" i="1"/>
  <c r="K1066" i="1"/>
  <c r="J1068" i="1" l="1"/>
  <c r="F1068" i="1"/>
  <c r="F1071" i="1" s="1"/>
  <c r="J1071" i="1"/>
  <c r="K1068" i="1"/>
  <c r="L1068" i="1"/>
  <c r="I1068" i="1"/>
  <c r="G1068" i="1"/>
  <c r="H1068" i="1"/>
  <c r="C1068" i="1"/>
  <c r="D1068" i="1"/>
  <c r="E1068" i="1"/>
  <c r="F1070" i="1" l="1"/>
  <c r="L1071" i="1"/>
  <c r="L1069" i="1"/>
  <c r="L1070" i="1"/>
  <c r="K1071" i="1"/>
  <c r="K1070" i="1"/>
  <c r="K1069" i="1"/>
  <c r="D1071" i="1"/>
  <c r="D1069" i="1"/>
  <c r="D1070" i="1"/>
  <c r="J1070" i="1"/>
  <c r="H1070" i="1"/>
  <c r="H1071" i="1"/>
  <c r="H1069" i="1"/>
  <c r="E1071" i="1"/>
  <c r="E1069" i="1"/>
  <c r="E1070" i="1"/>
  <c r="C1071" i="1"/>
  <c r="C1070" i="1"/>
  <c r="C1069" i="1"/>
  <c r="N1068" i="1"/>
  <c r="G1069" i="1"/>
  <c r="G1071" i="1"/>
  <c r="G1070" i="1"/>
  <c r="F1069" i="1"/>
  <c r="J1069" i="1"/>
  <c r="I1070" i="1"/>
  <c r="I1069" i="1"/>
  <c r="I1071" i="1"/>
  <c r="H1072" i="1" l="1"/>
  <c r="M1068" i="1"/>
  <c r="K1073" i="1" s="1"/>
  <c r="K1072" i="1"/>
  <c r="J1072" i="1" l="1"/>
  <c r="J1073" i="1"/>
  <c r="F1073" i="1"/>
  <c r="F1072" i="1"/>
  <c r="D1072" i="1"/>
  <c r="E1072" i="1"/>
  <c r="D1073" i="1"/>
  <c r="C1072" i="1"/>
  <c r="C1073" i="1"/>
  <c r="L1072" i="1"/>
  <c r="E1073" i="1"/>
  <c r="G1072" i="1"/>
  <c r="I1073" i="1"/>
  <c r="I1072" i="1"/>
  <c r="L1073" i="1"/>
  <c r="H1073" i="1"/>
  <c r="G1073" i="1"/>
  <c r="I1074" i="1" l="1"/>
  <c r="E1074" i="1"/>
  <c r="D1074" i="1"/>
  <c r="I1077" i="1"/>
  <c r="G1074" i="1"/>
  <c r="J1074" i="1"/>
  <c r="E1076" i="1"/>
  <c r="E1075" i="1"/>
  <c r="E1077" i="1"/>
  <c r="L1074" i="1"/>
  <c r="C1074" i="1"/>
  <c r="K1074" i="1"/>
  <c r="F1074" i="1"/>
  <c r="H1074" i="1"/>
  <c r="I1076" i="1" l="1"/>
  <c r="H1076" i="1"/>
  <c r="H1077" i="1"/>
  <c r="H1075" i="1"/>
  <c r="J1077" i="1"/>
  <c r="J1075" i="1"/>
  <c r="J1076" i="1"/>
  <c r="F1076" i="1"/>
  <c r="F1075" i="1"/>
  <c r="F1077" i="1"/>
  <c r="K1077" i="1"/>
  <c r="K1075" i="1"/>
  <c r="K1076" i="1"/>
  <c r="G1076" i="1"/>
  <c r="G1077" i="1"/>
  <c r="G1075" i="1"/>
  <c r="C1077" i="1"/>
  <c r="C1075" i="1"/>
  <c r="C1076" i="1"/>
  <c r="N1074" i="1"/>
  <c r="L1077" i="1"/>
  <c r="L1075" i="1"/>
  <c r="L1076" i="1"/>
  <c r="I1075" i="1"/>
  <c r="D1077" i="1"/>
  <c r="D1075" i="1"/>
  <c r="D1076" i="1"/>
  <c r="M1074" i="1" l="1"/>
  <c r="I1078" i="1" l="1"/>
  <c r="E1078" i="1"/>
  <c r="E1079" i="1"/>
  <c r="I1079" i="1"/>
  <c r="K1079" i="1"/>
  <c r="J1078" i="1"/>
  <c r="J1079" i="1"/>
  <c r="G1079" i="1"/>
  <c r="D1078" i="1"/>
  <c r="G1078" i="1"/>
  <c r="K1078" i="1"/>
  <c r="L1078" i="1"/>
  <c r="F1079" i="1"/>
  <c r="D1079" i="1"/>
  <c r="C1078" i="1"/>
  <c r="C1080" i="1" s="1"/>
  <c r="H1078" i="1"/>
  <c r="H1080" i="1" s="1"/>
  <c r="L1079" i="1"/>
  <c r="F1078" i="1"/>
  <c r="H1079" i="1"/>
  <c r="C1079" i="1"/>
  <c r="J1080" i="1" l="1"/>
  <c r="K1080" i="1"/>
  <c r="H1083" i="1"/>
  <c r="F1080" i="1"/>
  <c r="G1080" i="1"/>
  <c r="E1080" i="1"/>
  <c r="C1083" i="1"/>
  <c r="L1080" i="1"/>
  <c r="D1080" i="1"/>
  <c r="I1080" i="1"/>
  <c r="N1080" i="1" l="1"/>
  <c r="H1082" i="1"/>
  <c r="G1081" i="1"/>
  <c r="G1083" i="1"/>
  <c r="G1082" i="1"/>
  <c r="E1082" i="1"/>
  <c r="E1083" i="1"/>
  <c r="E1081" i="1"/>
  <c r="D1082" i="1"/>
  <c r="D1083" i="1"/>
  <c r="D1081" i="1"/>
  <c r="L1082" i="1"/>
  <c r="L1081" i="1"/>
  <c r="L1083" i="1"/>
  <c r="C1081" i="1"/>
  <c r="K1083" i="1"/>
  <c r="K1082" i="1"/>
  <c r="K1081" i="1"/>
  <c r="I1083" i="1"/>
  <c r="I1081" i="1"/>
  <c r="I1082" i="1"/>
  <c r="F1082" i="1"/>
  <c r="F1081" i="1"/>
  <c r="F1083" i="1"/>
  <c r="H1081" i="1"/>
  <c r="C1082" i="1"/>
  <c r="J1083" i="1"/>
  <c r="J1081" i="1"/>
  <c r="J1082" i="1"/>
  <c r="M1080" i="1" l="1"/>
  <c r="I1085" i="1" s="1"/>
  <c r="E1084" i="1"/>
  <c r="E1085" i="1"/>
  <c r="L1084" i="1"/>
  <c r="K1084" i="1" l="1"/>
  <c r="K1085" i="1"/>
  <c r="D1085" i="1"/>
  <c r="D1084" i="1"/>
  <c r="C1084" i="1"/>
  <c r="C1085" i="1"/>
  <c r="H1085" i="1"/>
  <c r="H1084" i="1"/>
  <c r="H1086" i="1" s="1"/>
  <c r="G1084" i="1"/>
  <c r="J1084" i="1"/>
  <c r="F1085" i="1"/>
  <c r="F1084" i="1"/>
  <c r="I1084" i="1"/>
  <c r="L1085" i="1"/>
  <c r="G1085" i="1"/>
  <c r="J1085" i="1"/>
  <c r="E1086" i="1" l="1"/>
  <c r="E1089" i="1"/>
  <c r="H1089" i="1"/>
  <c r="I1086" i="1"/>
  <c r="D1086" i="1"/>
  <c r="L1086" i="1"/>
  <c r="F1086" i="1"/>
  <c r="J1086" i="1"/>
  <c r="C1086" i="1"/>
  <c r="G1086" i="1"/>
  <c r="K1086" i="1"/>
  <c r="E1088" i="1" l="1"/>
  <c r="K1088" i="1"/>
  <c r="K1087" i="1"/>
  <c r="K1089" i="1"/>
  <c r="H1088" i="1"/>
  <c r="D1088" i="1"/>
  <c r="D1087" i="1"/>
  <c r="D1089" i="1"/>
  <c r="G1089" i="1"/>
  <c r="G1087" i="1"/>
  <c r="G1088" i="1"/>
  <c r="J1088" i="1"/>
  <c r="J1087" i="1"/>
  <c r="J1089" i="1"/>
  <c r="I1088" i="1"/>
  <c r="I1089" i="1"/>
  <c r="I1087" i="1"/>
  <c r="C1088" i="1"/>
  <c r="C1089" i="1"/>
  <c r="C1087" i="1"/>
  <c r="N1086" i="1"/>
  <c r="F1089" i="1"/>
  <c r="F1087" i="1"/>
  <c r="F1088" i="1"/>
  <c r="E1087" i="1"/>
  <c r="H1087" i="1"/>
  <c r="L1088" i="1"/>
  <c r="L1089" i="1"/>
  <c r="L1087" i="1"/>
  <c r="M1086" i="1" l="1"/>
  <c r="I1090" i="1" s="1"/>
  <c r="K1090" i="1"/>
  <c r="K1091" i="1"/>
  <c r="L1090" i="1" l="1"/>
  <c r="F1091" i="1"/>
  <c r="D1091" i="1"/>
  <c r="J1091" i="1"/>
  <c r="F1090" i="1"/>
  <c r="C1091" i="1"/>
  <c r="D1090" i="1"/>
  <c r="L1091" i="1"/>
  <c r="C1090" i="1"/>
  <c r="I1091" i="1"/>
  <c r="H1091" i="1"/>
  <c r="H1090" i="1"/>
  <c r="E1090" i="1"/>
  <c r="E1091" i="1"/>
  <c r="G1090" i="1"/>
  <c r="J1090" i="1"/>
  <c r="G1091" i="1"/>
  <c r="E1092" i="1" l="1"/>
  <c r="E1095" i="1" s="1"/>
  <c r="J1092" i="1"/>
  <c r="L1092" i="1"/>
  <c r="K1092" i="1"/>
  <c r="G1092" i="1"/>
  <c r="C1092" i="1"/>
  <c r="H1092" i="1"/>
  <c r="D1092" i="1"/>
  <c r="F1092" i="1"/>
  <c r="I1092" i="1"/>
  <c r="G1094" i="1" l="1"/>
  <c r="G1095" i="1"/>
  <c r="G1093" i="1"/>
  <c r="L1095" i="1"/>
  <c r="L1093" i="1"/>
  <c r="L1094" i="1"/>
  <c r="C1094" i="1"/>
  <c r="C1093" i="1"/>
  <c r="C1095" i="1"/>
  <c r="N1092" i="1"/>
  <c r="I1094" i="1"/>
  <c r="I1095" i="1"/>
  <c r="I1093" i="1"/>
  <c r="E1094" i="1"/>
  <c r="D1095" i="1"/>
  <c r="D1093" i="1"/>
  <c r="D1094" i="1"/>
  <c r="E1093" i="1"/>
  <c r="K1094" i="1"/>
  <c r="K1093" i="1"/>
  <c r="K1095" i="1"/>
  <c r="J1094" i="1"/>
  <c r="J1095" i="1"/>
  <c r="J1093" i="1"/>
  <c r="F1095" i="1"/>
  <c r="F1093" i="1"/>
  <c r="F1094" i="1"/>
  <c r="H1094" i="1"/>
  <c r="H1093" i="1"/>
  <c r="H1095" i="1"/>
  <c r="M1092" i="1" l="1"/>
  <c r="J1096" i="1"/>
  <c r="J1097" i="1"/>
  <c r="D1097" i="1"/>
  <c r="D1096" i="1"/>
  <c r="H1096" i="1"/>
  <c r="H1097" i="1"/>
  <c r="I1096" i="1"/>
  <c r="I1097" i="1"/>
  <c r="G1097" i="1"/>
  <c r="G1096" i="1"/>
  <c r="K1096" i="1"/>
  <c r="K1097" i="1"/>
  <c r="L1097" i="1"/>
  <c r="L1096" i="1"/>
  <c r="F1097" i="1"/>
  <c r="F1096" i="1"/>
  <c r="C1097" i="1"/>
  <c r="C1096" i="1"/>
  <c r="E1096" i="1" l="1"/>
  <c r="E1098" i="1" s="1"/>
  <c r="E1097" i="1"/>
  <c r="C1098" i="1" l="1"/>
  <c r="K1098" i="1"/>
  <c r="I1098" i="1"/>
  <c r="J1098" i="1"/>
  <c r="J1101" i="1" s="1"/>
  <c r="D1098" i="1"/>
  <c r="E1099" i="1" s="1"/>
  <c r="I1101" i="1"/>
  <c r="L1098" i="1"/>
  <c r="C1101" i="1"/>
  <c r="E1101" i="1"/>
  <c r="G1098" i="1"/>
  <c r="K1101" i="1"/>
  <c r="F1098" i="1"/>
  <c r="H1098" i="1"/>
  <c r="D1100" i="1" l="1"/>
  <c r="D1101" i="1"/>
  <c r="D1099" i="1"/>
  <c r="H1100" i="1"/>
  <c r="H1099" i="1"/>
  <c r="H1101" i="1"/>
  <c r="G1100" i="1"/>
  <c r="G1099" i="1"/>
  <c r="G1101" i="1"/>
  <c r="L1101" i="1"/>
  <c r="L1099" i="1"/>
  <c r="L1100" i="1"/>
  <c r="F1100" i="1"/>
  <c r="F1101" i="1"/>
  <c r="F1099" i="1"/>
  <c r="E1100" i="1"/>
  <c r="I1100" i="1"/>
  <c r="N1098" i="1"/>
  <c r="J1100" i="1"/>
  <c r="C1100" i="1"/>
  <c r="J1099" i="1"/>
  <c r="I1099" i="1"/>
  <c r="K1100" i="1"/>
  <c r="K1099" i="1"/>
  <c r="C1099" i="1"/>
  <c r="M1098" i="1" l="1"/>
  <c r="K1103" i="1" s="1"/>
  <c r="F1102" i="1"/>
  <c r="F1103" i="1"/>
  <c r="H1102" i="1"/>
  <c r="H1103" i="1"/>
  <c r="I1103" i="1"/>
  <c r="E1102" i="1"/>
  <c r="L1103" i="1"/>
  <c r="L1102" i="1"/>
  <c r="C1103" i="1"/>
  <c r="I1102" i="1"/>
  <c r="E1103" i="1"/>
  <c r="J1102" i="1"/>
  <c r="D1102" i="1"/>
  <c r="G1102" i="1"/>
  <c r="G1104" i="1" s="1"/>
  <c r="G1103" i="1"/>
  <c r="K1102" i="1"/>
  <c r="C1102" i="1"/>
  <c r="J1103" i="1"/>
  <c r="D1103" i="1"/>
  <c r="E1104" i="1" l="1"/>
  <c r="D1104" i="1"/>
  <c r="H1104" i="1"/>
  <c r="I1104" i="1"/>
  <c r="J1104" i="1"/>
  <c r="C1104" i="1"/>
  <c r="F1104" i="1"/>
  <c r="G1107" i="1"/>
  <c r="K1104" i="1"/>
  <c r="L1104" i="1"/>
  <c r="C1106" i="1" l="1"/>
  <c r="C1105" i="1"/>
  <c r="C1107" i="1"/>
  <c r="N1104" i="1"/>
  <c r="J1107" i="1"/>
  <c r="J1105" i="1"/>
  <c r="J1106" i="1"/>
  <c r="I1107" i="1"/>
  <c r="I1105" i="1"/>
  <c r="I1106" i="1"/>
  <c r="K1107" i="1"/>
  <c r="K1106" i="1"/>
  <c r="K1105" i="1"/>
  <c r="H1107" i="1"/>
  <c r="H1105" i="1"/>
  <c r="H1106" i="1"/>
  <c r="L1106" i="1"/>
  <c r="L1107" i="1"/>
  <c r="L1105" i="1"/>
  <c r="G1105" i="1"/>
  <c r="D1106" i="1"/>
  <c r="D1107" i="1"/>
  <c r="D1105" i="1"/>
  <c r="F1106" i="1"/>
  <c r="F1105" i="1"/>
  <c r="F1107" i="1"/>
  <c r="G1106" i="1"/>
  <c r="E1106" i="1"/>
  <c r="E1105" i="1"/>
  <c r="E1107" i="1"/>
  <c r="M1104" i="1" l="1"/>
  <c r="J1108" i="1" s="1"/>
  <c r="D1109" i="1"/>
  <c r="D1108" i="1" l="1"/>
  <c r="K1108" i="1"/>
  <c r="E1109" i="1"/>
  <c r="G1109" i="1"/>
  <c r="G1108" i="1"/>
  <c r="L1108" i="1"/>
  <c r="J1109" i="1"/>
  <c r="D1110" i="1"/>
  <c r="K1109" i="1"/>
  <c r="E1108" i="1"/>
  <c r="I1108" i="1"/>
  <c r="I1109" i="1"/>
  <c r="F1109" i="1"/>
  <c r="C1109" i="1"/>
  <c r="H1108" i="1"/>
  <c r="H1110" i="1" s="1"/>
  <c r="L1109" i="1"/>
  <c r="F1108" i="1"/>
  <c r="C1108" i="1"/>
  <c r="H1109" i="1"/>
  <c r="H1113" i="1" l="1"/>
  <c r="I1110" i="1"/>
  <c r="L1110" i="1"/>
  <c r="C1110" i="1"/>
  <c r="E1110" i="1"/>
  <c r="K1110" i="1"/>
  <c r="D1113" i="1"/>
  <c r="G1110" i="1"/>
  <c r="F1110" i="1"/>
  <c r="J1110" i="1"/>
  <c r="K1112" i="1" l="1"/>
  <c r="K1113" i="1"/>
  <c r="K1111" i="1"/>
  <c r="E1113" i="1"/>
  <c r="E1112" i="1"/>
  <c r="E1111" i="1"/>
  <c r="J1112" i="1"/>
  <c r="J1111" i="1"/>
  <c r="J1113" i="1"/>
  <c r="C1112" i="1"/>
  <c r="C1111" i="1"/>
  <c r="C1113" i="1"/>
  <c r="N1110" i="1"/>
  <c r="F1113" i="1"/>
  <c r="F1111" i="1"/>
  <c r="F1112" i="1"/>
  <c r="G1113" i="1"/>
  <c r="G1111" i="1"/>
  <c r="G1112" i="1"/>
  <c r="I1112" i="1"/>
  <c r="I1111" i="1"/>
  <c r="I1113" i="1"/>
  <c r="L1112" i="1"/>
  <c r="L1113" i="1"/>
  <c r="L1111" i="1"/>
  <c r="H1112" i="1"/>
  <c r="D1111" i="1"/>
  <c r="H1111" i="1"/>
  <c r="D1112" i="1"/>
  <c r="M1110" i="1" l="1"/>
  <c r="F1115" i="1" s="1"/>
  <c r="J1114" i="1" l="1"/>
  <c r="L1115" i="1"/>
  <c r="C1114" i="1"/>
  <c r="G1114" i="1"/>
  <c r="L1114" i="1"/>
  <c r="F1114" i="1"/>
  <c r="K1114" i="1"/>
  <c r="J1115" i="1"/>
  <c r="E1114" i="1"/>
  <c r="E1115" i="1"/>
  <c r="G1115" i="1"/>
  <c r="C1115" i="1"/>
  <c r="K1115" i="1"/>
  <c r="H1114" i="1"/>
  <c r="D1115" i="1"/>
  <c r="D1114" i="1"/>
  <c r="D1116" i="1" s="1"/>
  <c r="H1115" i="1"/>
  <c r="I1115" i="1"/>
  <c r="I1114" i="1"/>
  <c r="D1119" i="1" l="1"/>
  <c r="C1116" i="1"/>
  <c r="G1116" i="1"/>
  <c r="H1116" i="1"/>
  <c r="L1116" i="1"/>
  <c r="E1116" i="1"/>
  <c r="K1116" i="1"/>
  <c r="I1116" i="1"/>
  <c r="J1116" i="1"/>
  <c r="F1116" i="1"/>
  <c r="D1118" i="1" l="1"/>
  <c r="H1118" i="1"/>
  <c r="H1117" i="1"/>
  <c r="H1119" i="1"/>
  <c r="G1118" i="1"/>
  <c r="G1117" i="1"/>
  <c r="G1119" i="1"/>
  <c r="F1119" i="1"/>
  <c r="F1117" i="1"/>
  <c r="F1118" i="1"/>
  <c r="C1119" i="1"/>
  <c r="C1118" i="1"/>
  <c r="C1117" i="1"/>
  <c r="N1116" i="1"/>
  <c r="E1119" i="1"/>
  <c r="E1117" i="1"/>
  <c r="E1118" i="1"/>
  <c r="I1118" i="1"/>
  <c r="I1117" i="1"/>
  <c r="I1119" i="1"/>
  <c r="D1117" i="1"/>
  <c r="L1119" i="1"/>
  <c r="L1117" i="1"/>
  <c r="L1118" i="1"/>
  <c r="J1118" i="1"/>
  <c r="J1117" i="1"/>
  <c r="J1119" i="1"/>
  <c r="K1117" i="1"/>
  <c r="K1119" i="1"/>
  <c r="K1118" i="1"/>
  <c r="M1116" i="1" l="1"/>
  <c r="F1120" i="1" s="1"/>
  <c r="I1120" i="1"/>
  <c r="C1120" i="1"/>
  <c r="J1120" i="1" l="1"/>
  <c r="K1120" i="1"/>
  <c r="H1121" i="1"/>
  <c r="G1120" i="1"/>
  <c r="J1121" i="1"/>
  <c r="K1121" i="1"/>
  <c r="G1121" i="1"/>
  <c r="H1120" i="1"/>
  <c r="C1122" i="1" s="1"/>
  <c r="E1120" i="1"/>
  <c r="L1120" i="1"/>
  <c r="L1121" i="1"/>
  <c r="C1121" i="1"/>
  <c r="I1121" i="1"/>
  <c r="E1121" i="1"/>
  <c r="D1120" i="1"/>
  <c r="D1121" i="1"/>
  <c r="F1121" i="1"/>
  <c r="D1122" i="1" l="1"/>
  <c r="I1122" i="1"/>
  <c r="I1125" i="1" s="1"/>
  <c r="E1122" i="1"/>
  <c r="E1125" i="1" s="1"/>
  <c r="K1122" i="1"/>
  <c r="G1122" i="1"/>
  <c r="G1125" i="1" s="1"/>
  <c r="L1122" i="1"/>
  <c r="K1125" i="1"/>
  <c r="C1125" i="1"/>
  <c r="D1125" i="1"/>
  <c r="H1122" i="1"/>
  <c r="J1122" i="1"/>
  <c r="I1123" i="1" s="1"/>
  <c r="F1122" i="1"/>
  <c r="L1124" i="1" l="1"/>
  <c r="L1125" i="1"/>
  <c r="K1123" i="1"/>
  <c r="N1122" i="1"/>
  <c r="G1123" i="1"/>
  <c r="C1124" i="1"/>
  <c r="C1123" i="1"/>
  <c r="H1124" i="1"/>
  <c r="H1123" i="1"/>
  <c r="H1125" i="1"/>
  <c r="D1124" i="1"/>
  <c r="K1124" i="1"/>
  <c r="J1125" i="1"/>
  <c r="J1123" i="1"/>
  <c r="J1124" i="1"/>
  <c r="I1124" i="1"/>
  <c r="D1123" i="1"/>
  <c r="E1123" i="1"/>
  <c r="L1123" i="1"/>
  <c r="G1124" i="1"/>
  <c r="F1124" i="1"/>
  <c r="F1125" i="1"/>
  <c r="F1123" i="1"/>
  <c r="E1124" i="1"/>
  <c r="M1122" i="1" l="1"/>
  <c r="F1126" i="1"/>
  <c r="F1127" i="1"/>
  <c r="J1127" i="1"/>
  <c r="J1126" i="1"/>
  <c r="H1126" i="1"/>
  <c r="H1127" i="1"/>
  <c r="D1126" i="1" l="1"/>
  <c r="I1126" i="1"/>
  <c r="K1127" i="1"/>
  <c r="K1126" i="1"/>
  <c r="C1126" i="1"/>
  <c r="C1128" i="1" s="1"/>
  <c r="G1126" i="1"/>
  <c r="D1127" i="1"/>
  <c r="L1127" i="1"/>
  <c r="I1127" i="1"/>
  <c r="E1126" i="1"/>
  <c r="L1126" i="1"/>
  <c r="C1127" i="1"/>
  <c r="E1127" i="1"/>
  <c r="G1127" i="1"/>
  <c r="L1128" i="1" l="1"/>
  <c r="L1131" i="1"/>
  <c r="D1128" i="1"/>
  <c r="E1128" i="1"/>
  <c r="C1129" i="1" s="1"/>
  <c r="J1128" i="1"/>
  <c r="K1128" i="1"/>
  <c r="F1128" i="1"/>
  <c r="C1131" i="1"/>
  <c r="I1128" i="1"/>
  <c r="G1128" i="1"/>
  <c r="H1128" i="1"/>
  <c r="F1130" i="1" l="1"/>
  <c r="F1131" i="1"/>
  <c r="F1129" i="1"/>
  <c r="H1131" i="1"/>
  <c r="H1129" i="1"/>
  <c r="H1130" i="1"/>
  <c r="K1130" i="1"/>
  <c r="K1129" i="1"/>
  <c r="K1131" i="1"/>
  <c r="G1130" i="1"/>
  <c r="G1129" i="1"/>
  <c r="G1131" i="1"/>
  <c r="J1131" i="1"/>
  <c r="J1129" i="1"/>
  <c r="J1130" i="1"/>
  <c r="N1128" i="1"/>
  <c r="D1130" i="1"/>
  <c r="D1129" i="1"/>
  <c r="D1131" i="1"/>
  <c r="E1130" i="1"/>
  <c r="E1129" i="1"/>
  <c r="E1131" i="1"/>
  <c r="C1130" i="1"/>
  <c r="L1129" i="1"/>
  <c r="I1131" i="1"/>
  <c r="I1129" i="1"/>
  <c r="I1130" i="1"/>
  <c r="L1130" i="1"/>
  <c r="M1128" i="1" l="1"/>
  <c r="L1133" i="1"/>
  <c r="C1133" i="1"/>
  <c r="C1132" i="1"/>
  <c r="L1132" i="1"/>
  <c r="J1133" i="1"/>
  <c r="J1132" i="1"/>
  <c r="G1133" i="1"/>
  <c r="G1132" i="1"/>
  <c r="H1133" i="1"/>
  <c r="H1132" i="1"/>
  <c r="D1132" i="1"/>
  <c r="D1133" i="1"/>
  <c r="F1132" i="1"/>
  <c r="F1133" i="1"/>
  <c r="I1133" i="1"/>
  <c r="I1132" i="1"/>
  <c r="K1132" i="1"/>
  <c r="K1133" i="1"/>
  <c r="E1132" i="1"/>
  <c r="E1133" i="1"/>
  <c r="I1134" i="1" l="1"/>
  <c r="G1134" i="1"/>
  <c r="J1134" i="1"/>
  <c r="L1134" i="1"/>
  <c r="F1134" i="1"/>
  <c r="D1134" i="1"/>
  <c r="C1134" i="1"/>
  <c r="G1137" i="1"/>
  <c r="E1134" i="1"/>
  <c r="H1134" i="1"/>
  <c r="I1137" i="1"/>
  <c r="K1134" i="1"/>
  <c r="G1136" i="1" l="1"/>
  <c r="G1135" i="1"/>
  <c r="I1135" i="1"/>
  <c r="I1136" i="1"/>
  <c r="D1136" i="1"/>
  <c r="D1135" i="1"/>
  <c r="D1137" i="1"/>
  <c r="F1137" i="1"/>
  <c r="F1135" i="1"/>
  <c r="F1136" i="1"/>
  <c r="H1137" i="1"/>
  <c r="H1135" i="1"/>
  <c r="H1136" i="1"/>
  <c r="L1136" i="1"/>
  <c r="L1137" i="1"/>
  <c r="L1135" i="1"/>
  <c r="K1136" i="1"/>
  <c r="K1135" i="1"/>
  <c r="K1137" i="1"/>
  <c r="C1136" i="1"/>
  <c r="C1135" i="1"/>
  <c r="C1137" i="1"/>
  <c r="N1134" i="1"/>
  <c r="E1136" i="1"/>
  <c r="E1135" i="1"/>
  <c r="E1137" i="1"/>
  <c r="J1136" i="1"/>
  <c r="J1137" i="1"/>
  <c r="J1135" i="1"/>
  <c r="M1134" i="1" l="1"/>
  <c r="C1138" i="1" s="1"/>
  <c r="J1138" i="1"/>
  <c r="E1138" i="1"/>
  <c r="F1138" i="1" l="1"/>
  <c r="C1139" i="1"/>
  <c r="F1139" i="1"/>
  <c r="G1139" i="1"/>
  <c r="I1138" i="1"/>
  <c r="G1138" i="1"/>
  <c r="I1139" i="1"/>
  <c r="D1139" i="1"/>
  <c r="H1139" i="1"/>
  <c r="L1139" i="1"/>
  <c r="E1139" i="1"/>
  <c r="K1139" i="1"/>
  <c r="K1138" i="1"/>
  <c r="H1138" i="1"/>
  <c r="D1138" i="1"/>
  <c r="J1139" i="1"/>
  <c r="L1138" i="1"/>
  <c r="E1140" i="1" l="1"/>
  <c r="E1143" i="1" s="1"/>
  <c r="K1140" i="1"/>
  <c r="J1140" i="1"/>
  <c r="J1143" i="1"/>
  <c r="L1140" i="1"/>
  <c r="K1143" i="1"/>
  <c r="I1140" i="1"/>
  <c r="D1140" i="1"/>
  <c r="F1140" i="1"/>
  <c r="G1140" i="1"/>
  <c r="H1140" i="1"/>
  <c r="C1140" i="1"/>
  <c r="C1141" i="1" l="1"/>
  <c r="C1143" i="1"/>
  <c r="C1142" i="1"/>
  <c r="N1140" i="1"/>
  <c r="L1143" i="1"/>
  <c r="L1141" i="1"/>
  <c r="L1142" i="1"/>
  <c r="G1141" i="1"/>
  <c r="G1143" i="1"/>
  <c r="G1142" i="1"/>
  <c r="D1143" i="1"/>
  <c r="D1141" i="1"/>
  <c r="D1142" i="1"/>
  <c r="J1142" i="1"/>
  <c r="H1142" i="1"/>
  <c r="H1143" i="1"/>
  <c r="H1141" i="1"/>
  <c r="I1142" i="1"/>
  <c r="I1141" i="1"/>
  <c r="I1143" i="1"/>
  <c r="E1142" i="1"/>
  <c r="F1143" i="1"/>
  <c r="F1141" i="1"/>
  <c r="F1142" i="1"/>
  <c r="K1141" i="1"/>
  <c r="E1141" i="1"/>
  <c r="J1141" i="1"/>
  <c r="K1142" i="1"/>
  <c r="M1140" i="1" l="1"/>
  <c r="L1144" i="1" s="1"/>
  <c r="D1145" i="1" l="1"/>
  <c r="K1144" i="1"/>
  <c r="E1145" i="1"/>
  <c r="J1145" i="1"/>
  <c r="K1145" i="1"/>
  <c r="E1144" i="1"/>
  <c r="J1144" i="1"/>
  <c r="G1145" i="1"/>
  <c r="L1145" i="1"/>
  <c r="D1144" i="1"/>
  <c r="H1145" i="1"/>
  <c r="H1144" i="1"/>
  <c r="I1145" i="1"/>
  <c r="F1145" i="1"/>
  <c r="G1144" i="1"/>
  <c r="G1146" i="1" s="1"/>
  <c r="C1145" i="1"/>
  <c r="C1144" i="1"/>
  <c r="F1144" i="1"/>
  <c r="I1144" i="1"/>
  <c r="J1146" i="1" l="1"/>
  <c r="J1149" i="1"/>
  <c r="I1146" i="1"/>
  <c r="K1146" i="1"/>
  <c r="G1149" i="1"/>
  <c r="H1146" i="1"/>
  <c r="F1146" i="1"/>
  <c r="C1146" i="1"/>
  <c r="E1146" i="1"/>
  <c r="D1146" i="1"/>
  <c r="L1146" i="1"/>
  <c r="G1148" i="1" l="1"/>
  <c r="G1147" i="1"/>
  <c r="K1149" i="1"/>
  <c r="K1147" i="1"/>
  <c r="K1148" i="1"/>
  <c r="E1149" i="1"/>
  <c r="E1148" i="1"/>
  <c r="E1147" i="1"/>
  <c r="I1148" i="1"/>
  <c r="I1147" i="1"/>
  <c r="I1149" i="1"/>
  <c r="C1149" i="1"/>
  <c r="C1147" i="1"/>
  <c r="C1148" i="1"/>
  <c r="N1146" i="1"/>
  <c r="J1148" i="1"/>
  <c r="D1149" i="1"/>
  <c r="D1147" i="1"/>
  <c r="D1148" i="1"/>
  <c r="F1148" i="1"/>
  <c r="F1149" i="1"/>
  <c r="F1147" i="1"/>
  <c r="J1147" i="1"/>
  <c r="L1149" i="1"/>
  <c r="L1147" i="1"/>
  <c r="L1148" i="1"/>
  <c r="H1148" i="1"/>
  <c r="H1147" i="1"/>
  <c r="H1149" i="1"/>
  <c r="M1146" i="1" l="1"/>
  <c r="D1150" i="1" s="1"/>
  <c r="L1151" i="1"/>
  <c r="I1150" i="1"/>
  <c r="H1151" i="1" l="1"/>
  <c r="C1150" i="1"/>
  <c r="H1150" i="1"/>
  <c r="I1151" i="1"/>
  <c r="F1151" i="1"/>
  <c r="F1150" i="1"/>
  <c r="K1150" i="1"/>
  <c r="C1151" i="1"/>
  <c r="G1150" i="1"/>
  <c r="J1151" i="1"/>
  <c r="G1151" i="1"/>
  <c r="J1150" i="1"/>
  <c r="E1150" i="1"/>
  <c r="E1151" i="1"/>
  <c r="K1151" i="1"/>
  <c r="L1150" i="1"/>
  <c r="D1151" i="1"/>
  <c r="F1152" i="1" l="1"/>
  <c r="J1152" i="1"/>
  <c r="E1152" i="1"/>
  <c r="C1152" i="1"/>
  <c r="F1153" i="1" s="1"/>
  <c r="G1152" i="1"/>
  <c r="I1152" i="1"/>
  <c r="F1154" i="1"/>
  <c r="F1155" i="1"/>
  <c r="H1152" i="1"/>
  <c r="L1152" i="1"/>
  <c r="K1152" i="1"/>
  <c r="D1152" i="1"/>
  <c r="D1154" i="1" l="1"/>
  <c r="D1153" i="1"/>
  <c r="D1155" i="1"/>
  <c r="G1153" i="1"/>
  <c r="G1154" i="1"/>
  <c r="G1155" i="1"/>
  <c r="K1154" i="1"/>
  <c r="K1153" i="1"/>
  <c r="K1155" i="1"/>
  <c r="C1154" i="1"/>
  <c r="C1153" i="1"/>
  <c r="C1155" i="1"/>
  <c r="N1152" i="1"/>
  <c r="I1155" i="1"/>
  <c r="I1153" i="1"/>
  <c r="I1154" i="1"/>
  <c r="L1154" i="1"/>
  <c r="L1153" i="1"/>
  <c r="L1155" i="1"/>
  <c r="E1154" i="1"/>
  <c r="E1155" i="1"/>
  <c r="E1153" i="1"/>
  <c r="H1155" i="1"/>
  <c r="H1153" i="1"/>
  <c r="H1154" i="1"/>
  <c r="J1155" i="1"/>
  <c r="J1153" i="1"/>
  <c r="J1154" i="1"/>
  <c r="M1152" i="1" l="1"/>
  <c r="G1157" i="1" s="1"/>
  <c r="D1156" i="1"/>
  <c r="D1157" i="1"/>
  <c r="K1156" i="1"/>
  <c r="C1156" i="1"/>
  <c r="C1157" i="1"/>
  <c r="H1156" i="1" l="1"/>
  <c r="E1156" i="1"/>
  <c r="L1157" i="1"/>
  <c r="H1157" i="1"/>
  <c r="I1156" i="1"/>
  <c r="L1156" i="1"/>
  <c r="E1157" i="1"/>
  <c r="J1156" i="1"/>
  <c r="I1157" i="1"/>
  <c r="F1156" i="1"/>
  <c r="F1157" i="1"/>
  <c r="J1157" i="1"/>
  <c r="K1157" i="1"/>
  <c r="G1156" i="1"/>
  <c r="I1158" i="1" l="1"/>
  <c r="K1158" i="1"/>
  <c r="E1158" i="1"/>
  <c r="J1158" i="1"/>
  <c r="H1158" i="1"/>
  <c r="I1161" i="1"/>
  <c r="C1158" i="1"/>
  <c r="F1158" i="1"/>
  <c r="G1158" i="1"/>
  <c r="L1158" i="1"/>
  <c r="D1158" i="1"/>
  <c r="I1160" i="1" l="1"/>
  <c r="D1160" i="1"/>
  <c r="D1159" i="1"/>
  <c r="D1161" i="1"/>
  <c r="H1161" i="1"/>
  <c r="H1159" i="1"/>
  <c r="H1160" i="1"/>
  <c r="C1160" i="1"/>
  <c r="C1161" i="1"/>
  <c r="C1159" i="1"/>
  <c r="N1158" i="1"/>
  <c r="L1160" i="1"/>
  <c r="L1159" i="1"/>
  <c r="L1161" i="1"/>
  <c r="J1160" i="1"/>
  <c r="J1159" i="1"/>
  <c r="J1161" i="1"/>
  <c r="I1159" i="1"/>
  <c r="G1161" i="1"/>
  <c r="G1159" i="1"/>
  <c r="G1160" i="1"/>
  <c r="E1159" i="1"/>
  <c r="E1161" i="1"/>
  <c r="E1160" i="1"/>
  <c r="F1161" i="1"/>
  <c r="F1159" i="1"/>
  <c r="F1160" i="1"/>
  <c r="K1160" i="1"/>
  <c r="K1159" i="1"/>
  <c r="K1161" i="1"/>
  <c r="M1158" i="1" l="1"/>
  <c r="E1162" i="1" s="1"/>
  <c r="C1163" i="1" l="1"/>
  <c r="D1162" i="1"/>
  <c r="J1163" i="1"/>
  <c r="K1162" i="1"/>
  <c r="C1162" i="1"/>
  <c r="D1163" i="1"/>
  <c r="J1162" i="1"/>
  <c r="H1162" i="1"/>
  <c r="L1163" i="1"/>
  <c r="H1163" i="1"/>
  <c r="G1162" i="1"/>
  <c r="L1162" i="1"/>
  <c r="F1162" i="1"/>
  <c r="I1162" i="1"/>
  <c r="I1163" i="1"/>
  <c r="G1163" i="1"/>
  <c r="K1163" i="1"/>
  <c r="F1163" i="1"/>
  <c r="E1163" i="1"/>
  <c r="G1164" i="1" l="1"/>
  <c r="J1164" i="1"/>
  <c r="I1164" i="1"/>
  <c r="H1164" i="1"/>
  <c r="D1164" i="1"/>
  <c r="C1164" i="1"/>
  <c r="G1167" i="1"/>
  <c r="G1166" i="1"/>
  <c r="F1164" i="1"/>
  <c r="K1164" i="1"/>
  <c r="L1164" i="1"/>
  <c r="E1164" i="1"/>
  <c r="G1165" i="1" l="1"/>
  <c r="D1167" i="1"/>
  <c r="D1165" i="1"/>
  <c r="D1166" i="1"/>
  <c r="H1166" i="1"/>
  <c r="H1165" i="1"/>
  <c r="H1167" i="1"/>
  <c r="C1167" i="1"/>
  <c r="C1165" i="1"/>
  <c r="C1166" i="1"/>
  <c r="N1164" i="1"/>
  <c r="L1167" i="1"/>
  <c r="L1165" i="1"/>
  <c r="L1166" i="1"/>
  <c r="K1166" i="1"/>
  <c r="K1165" i="1"/>
  <c r="K1167" i="1"/>
  <c r="I1166" i="1"/>
  <c r="I1165" i="1"/>
  <c r="I1167" i="1"/>
  <c r="E1167" i="1"/>
  <c r="E1165" i="1"/>
  <c r="E1166" i="1"/>
  <c r="F1167" i="1"/>
  <c r="F1165" i="1"/>
  <c r="F1166" i="1"/>
  <c r="J1166" i="1"/>
  <c r="J1167" i="1"/>
  <c r="J1165" i="1"/>
  <c r="M1164" i="1" l="1"/>
  <c r="H1168" i="1" s="1"/>
  <c r="D1169" i="1" l="1"/>
  <c r="D1168" i="1"/>
  <c r="C1169" i="1"/>
  <c r="L1169" i="1"/>
  <c r="H1169" i="1"/>
  <c r="C1168" i="1"/>
  <c r="I1169" i="1"/>
  <c r="G1169" i="1"/>
  <c r="G1168" i="1"/>
  <c r="K1168" i="1"/>
  <c r="K1169" i="1"/>
  <c r="L1168" i="1"/>
  <c r="F1168" i="1"/>
  <c r="I1168" i="1"/>
  <c r="E1168" i="1"/>
  <c r="J1168" i="1"/>
  <c r="F1169" i="1"/>
  <c r="J1169" i="1"/>
  <c r="E1169" i="1"/>
  <c r="E1170" i="1" l="1"/>
  <c r="I1170" i="1"/>
  <c r="F1170" i="1"/>
  <c r="L1170" i="1"/>
  <c r="I1173" i="1"/>
  <c r="K1170" i="1"/>
  <c r="D1170" i="1"/>
  <c r="C1170" i="1"/>
  <c r="G1170" i="1"/>
  <c r="E1173" i="1"/>
  <c r="J1170" i="1"/>
  <c r="H1170" i="1"/>
  <c r="C1173" i="1" l="1"/>
  <c r="C1171" i="1"/>
  <c r="C1172" i="1"/>
  <c r="N1170" i="1"/>
  <c r="H1172" i="1"/>
  <c r="H1173" i="1"/>
  <c r="H1171" i="1"/>
  <c r="K1173" i="1"/>
  <c r="K1171" i="1"/>
  <c r="K1172" i="1"/>
  <c r="J1173" i="1"/>
  <c r="J1171" i="1"/>
  <c r="J1172" i="1"/>
  <c r="I1171" i="1"/>
  <c r="D1173" i="1"/>
  <c r="D1171" i="1"/>
  <c r="D1172" i="1"/>
  <c r="E1172" i="1"/>
  <c r="L1173" i="1"/>
  <c r="L1171" i="1"/>
  <c r="L1172" i="1"/>
  <c r="I1172" i="1"/>
  <c r="E1171" i="1"/>
  <c r="G1172" i="1"/>
  <c r="G1173" i="1"/>
  <c r="G1171" i="1"/>
  <c r="F1172" i="1"/>
  <c r="F1171" i="1"/>
  <c r="F1173" i="1"/>
  <c r="M1170" i="1" l="1"/>
  <c r="H1174" i="1" s="1"/>
  <c r="F1174" i="1"/>
  <c r="F1175" i="1"/>
  <c r="H1175" i="1" l="1"/>
  <c r="E1174" i="1"/>
  <c r="E1175" i="1"/>
  <c r="I1175" i="1"/>
  <c r="I1174" i="1"/>
  <c r="J1174" i="1"/>
  <c r="J1175" i="1"/>
  <c r="L1175" i="1"/>
  <c r="C1174" i="1"/>
  <c r="G1175" i="1"/>
  <c r="K1174" i="1"/>
  <c r="D1174" i="1"/>
  <c r="D1175" i="1"/>
  <c r="L1174" i="1"/>
  <c r="C1175" i="1"/>
  <c r="G1174" i="1"/>
  <c r="K1175" i="1"/>
  <c r="L1176" i="1" l="1"/>
  <c r="J1176" i="1"/>
  <c r="D1176" i="1"/>
  <c r="H1176" i="1"/>
  <c r="K1176" i="1"/>
  <c r="I1176" i="1"/>
  <c r="L1177" i="1"/>
  <c r="L1179" i="1"/>
  <c r="F1176" i="1"/>
  <c r="G1176" i="1"/>
  <c r="C1176" i="1"/>
  <c r="L1178" i="1" s="1"/>
  <c r="E1176" i="1"/>
  <c r="K1179" i="1" l="1"/>
  <c r="K1177" i="1"/>
  <c r="K1178" i="1"/>
  <c r="C1177" i="1"/>
  <c r="C1179" i="1"/>
  <c r="C1178" i="1"/>
  <c r="N1176" i="1"/>
  <c r="H1179" i="1"/>
  <c r="H1177" i="1"/>
  <c r="H1178" i="1"/>
  <c r="E1178" i="1"/>
  <c r="E1177" i="1"/>
  <c r="E1179" i="1"/>
  <c r="G1177" i="1"/>
  <c r="G1179" i="1"/>
  <c r="G1178" i="1"/>
  <c r="D1178" i="1"/>
  <c r="D1179" i="1"/>
  <c r="D1177" i="1"/>
  <c r="I1179" i="1"/>
  <c r="I1177" i="1"/>
  <c r="I1178" i="1"/>
  <c r="F1178" i="1"/>
  <c r="F1179" i="1"/>
  <c r="F1177" i="1"/>
  <c r="J1179" i="1"/>
  <c r="J1177" i="1"/>
  <c r="J1178" i="1"/>
  <c r="M1176" i="1" l="1"/>
  <c r="I1180" i="1" s="1"/>
  <c r="K1180" i="1"/>
  <c r="L1180" i="1" l="1"/>
  <c r="L1181" i="1"/>
  <c r="F1181" i="1"/>
  <c r="C1181" i="1"/>
  <c r="G1181" i="1"/>
  <c r="D1181" i="1"/>
  <c r="C1180" i="1"/>
  <c r="G1180" i="1"/>
  <c r="D1180" i="1"/>
  <c r="E1181" i="1"/>
  <c r="J1181" i="1"/>
  <c r="H1180" i="1"/>
  <c r="H1181" i="1"/>
  <c r="I1181" i="1"/>
  <c r="F1180" i="1"/>
  <c r="J1180" i="1"/>
  <c r="K1181" i="1"/>
  <c r="E1180" i="1"/>
  <c r="K1182" i="1" l="1"/>
  <c r="K1185" i="1" s="1"/>
  <c r="E1182" i="1"/>
  <c r="E1185" i="1" s="1"/>
  <c r="H1182" i="1"/>
  <c r="D1182" i="1"/>
  <c r="L1182" i="1"/>
  <c r="J1182" i="1"/>
  <c r="G1182" i="1"/>
  <c r="F1182" i="1"/>
  <c r="C1182" i="1"/>
  <c r="I1182" i="1"/>
  <c r="K1183" i="1" l="1"/>
  <c r="G1185" i="1"/>
  <c r="G1183" i="1"/>
  <c r="G1184" i="1"/>
  <c r="L1184" i="1"/>
  <c r="L1183" i="1"/>
  <c r="L1185" i="1"/>
  <c r="D1184" i="1"/>
  <c r="D1183" i="1"/>
  <c r="D1185" i="1"/>
  <c r="F1185" i="1"/>
  <c r="F1183" i="1"/>
  <c r="F1184" i="1"/>
  <c r="H1185" i="1"/>
  <c r="H1183" i="1"/>
  <c r="H1184" i="1"/>
  <c r="J1184" i="1"/>
  <c r="J1185" i="1"/>
  <c r="J1183" i="1"/>
  <c r="E1183" i="1"/>
  <c r="I1185" i="1"/>
  <c r="I1184" i="1"/>
  <c r="I1183" i="1"/>
  <c r="E1184" i="1"/>
  <c r="C1184" i="1"/>
  <c r="C1183" i="1"/>
  <c r="C1185" i="1"/>
  <c r="N1182" i="1"/>
  <c r="K1184" i="1"/>
  <c r="M1182" i="1" l="1"/>
  <c r="L1186" i="1" s="1"/>
  <c r="F1187" i="1"/>
  <c r="F1186" i="1"/>
  <c r="D1186" i="1"/>
  <c r="D1187" i="1"/>
  <c r="J1187" i="1" l="1"/>
  <c r="C1187" i="1"/>
  <c r="L1187" i="1"/>
  <c r="J1186" i="1"/>
  <c r="C1186" i="1"/>
  <c r="K1186" i="1"/>
  <c r="E1186" i="1"/>
  <c r="K1187" i="1"/>
  <c r="E1187" i="1"/>
  <c r="G1186" i="1"/>
  <c r="H1186" i="1"/>
  <c r="I1186" i="1"/>
  <c r="G1187" i="1"/>
  <c r="H1187" i="1"/>
  <c r="I1187" i="1"/>
  <c r="K1188" i="1" l="1"/>
  <c r="K1191" i="1"/>
  <c r="C1188" i="1"/>
  <c r="H1188" i="1"/>
  <c r="F1188" i="1"/>
  <c r="J1188" i="1"/>
  <c r="D1188" i="1"/>
  <c r="I1188" i="1"/>
  <c r="G1188" i="1"/>
  <c r="E1188" i="1"/>
  <c r="L1188" i="1"/>
  <c r="F1191" i="1" l="1"/>
  <c r="F1189" i="1"/>
  <c r="F1190" i="1"/>
  <c r="L1191" i="1"/>
  <c r="L1189" i="1"/>
  <c r="L1190" i="1"/>
  <c r="C1191" i="1"/>
  <c r="C1189" i="1"/>
  <c r="C1190" i="1"/>
  <c r="N1188" i="1"/>
  <c r="E1191" i="1"/>
  <c r="E1189" i="1"/>
  <c r="E1190" i="1"/>
  <c r="J1190" i="1"/>
  <c r="J1189" i="1"/>
  <c r="J1191" i="1"/>
  <c r="G1190" i="1"/>
  <c r="G1189" i="1"/>
  <c r="G1191" i="1"/>
  <c r="K1189" i="1"/>
  <c r="D1191" i="1"/>
  <c r="D1189" i="1"/>
  <c r="D1190" i="1"/>
  <c r="H1190" i="1"/>
  <c r="H1189" i="1"/>
  <c r="H1191" i="1"/>
  <c r="I1190" i="1"/>
  <c r="I1191" i="1"/>
  <c r="I1189" i="1"/>
  <c r="K1190" i="1"/>
  <c r="M1188" i="1" l="1"/>
  <c r="C1193" i="1" s="1"/>
  <c r="F1192" i="1"/>
  <c r="G1193" i="1" l="1"/>
  <c r="G1192" i="1"/>
  <c r="F1193" i="1"/>
  <c r="L1192" i="1"/>
  <c r="J1193" i="1"/>
  <c r="J1192" i="1"/>
  <c r="I1192" i="1"/>
  <c r="H1193" i="1"/>
  <c r="C1192" i="1"/>
  <c r="L1193" i="1"/>
  <c r="I1193" i="1"/>
  <c r="H1192" i="1"/>
  <c r="K1192" i="1"/>
  <c r="K1193" i="1"/>
  <c r="E1192" i="1"/>
  <c r="D1192" i="1"/>
  <c r="E1193" i="1"/>
  <c r="D1193" i="1"/>
  <c r="K1194" i="1" l="1"/>
  <c r="H1194" i="1"/>
  <c r="I1194" i="1"/>
  <c r="F1194" i="1"/>
  <c r="C1194" i="1"/>
  <c r="K1197" i="1"/>
  <c r="D1194" i="1"/>
  <c r="K1195" i="1" s="1"/>
  <c r="J1194" i="1"/>
  <c r="G1194" i="1"/>
  <c r="E1194" i="1"/>
  <c r="L1194" i="1"/>
  <c r="K1196" i="1" l="1"/>
  <c r="D1197" i="1"/>
  <c r="D1195" i="1"/>
  <c r="D1196" i="1"/>
  <c r="C1197" i="1"/>
  <c r="C1195" i="1"/>
  <c r="C1196" i="1"/>
  <c r="N1194" i="1"/>
  <c r="F1196" i="1"/>
  <c r="F1197" i="1"/>
  <c r="F1195" i="1"/>
  <c r="L1197" i="1"/>
  <c r="L1195" i="1"/>
  <c r="L1196" i="1"/>
  <c r="G1196" i="1"/>
  <c r="G1197" i="1"/>
  <c r="G1195" i="1"/>
  <c r="I1195" i="1"/>
  <c r="I1197" i="1"/>
  <c r="I1196" i="1"/>
  <c r="E1196" i="1"/>
  <c r="E1195" i="1"/>
  <c r="E1197" i="1"/>
  <c r="J1197" i="1"/>
  <c r="J1195" i="1"/>
  <c r="J1196" i="1"/>
  <c r="H1196" i="1"/>
  <c r="H1195" i="1"/>
  <c r="H1197" i="1"/>
  <c r="M1194" i="1" l="1"/>
  <c r="I1198" i="1" s="1"/>
  <c r="J1198" i="1"/>
  <c r="G1198" i="1"/>
  <c r="J1199" i="1" l="1"/>
  <c r="C1199" i="1"/>
  <c r="C1198" i="1"/>
  <c r="I1199" i="1"/>
  <c r="G1199" i="1"/>
  <c r="K1199" i="1"/>
  <c r="K1198" i="1"/>
  <c r="L1198" i="1"/>
  <c r="D1199" i="1"/>
  <c r="H1199" i="1"/>
  <c r="L1199" i="1"/>
  <c r="D1198" i="1"/>
  <c r="F1199" i="1"/>
  <c r="H1198" i="1"/>
  <c r="E1199" i="1"/>
  <c r="F1198" i="1"/>
  <c r="E1198" i="1"/>
  <c r="E1200" i="1" l="1"/>
  <c r="E1203" i="1" s="1"/>
  <c r="K1200" i="1"/>
  <c r="L1200" i="1"/>
  <c r="D1200" i="1"/>
  <c r="J1200" i="1"/>
  <c r="F1200" i="1"/>
  <c r="I1200" i="1"/>
  <c r="H1200" i="1"/>
  <c r="G1200" i="1"/>
  <c r="C1200" i="1"/>
  <c r="E1201" i="1" l="1"/>
  <c r="E1202" i="1"/>
  <c r="L1202" i="1"/>
  <c r="L1201" i="1"/>
  <c r="L1203" i="1"/>
  <c r="F1202" i="1"/>
  <c r="F1201" i="1"/>
  <c r="F1203" i="1"/>
  <c r="D1202" i="1"/>
  <c r="D1201" i="1"/>
  <c r="D1203" i="1"/>
  <c r="J1203" i="1"/>
  <c r="J1201" i="1"/>
  <c r="J1202" i="1"/>
  <c r="C1203" i="1"/>
  <c r="C1202" i="1"/>
  <c r="C1201" i="1"/>
  <c r="N1200" i="1"/>
  <c r="G1201" i="1"/>
  <c r="G1203" i="1"/>
  <c r="G1202" i="1"/>
  <c r="H1203" i="1"/>
  <c r="H1201" i="1"/>
  <c r="H1202" i="1"/>
  <c r="I1203" i="1"/>
  <c r="I1201" i="1"/>
  <c r="I1202" i="1"/>
  <c r="K1202" i="1"/>
  <c r="K1203" i="1"/>
  <c r="K1201" i="1"/>
  <c r="M1200" i="1" l="1"/>
  <c r="J1205" i="1" s="1"/>
  <c r="K1204" i="1" l="1"/>
  <c r="K1205" i="1"/>
  <c r="J1204" i="1"/>
  <c r="F1204" i="1"/>
  <c r="C1204" i="1"/>
  <c r="C1205" i="1"/>
  <c r="E1204" i="1"/>
  <c r="E1205" i="1"/>
  <c r="L1205" i="1"/>
  <c r="G1205" i="1"/>
  <c r="I1204" i="1"/>
  <c r="L1204" i="1"/>
  <c r="G1204" i="1"/>
  <c r="I1205" i="1"/>
  <c r="D1205" i="1"/>
  <c r="H1204" i="1"/>
  <c r="F1205" i="1"/>
  <c r="D1204" i="1"/>
  <c r="H1205" i="1"/>
  <c r="D1206" i="1" l="1"/>
  <c r="I1206" i="1"/>
  <c r="I1209" i="1" s="1"/>
  <c r="F1206" i="1"/>
  <c r="E1206" i="1"/>
  <c r="D1209" i="1"/>
  <c r="C1206" i="1"/>
  <c r="G1206" i="1"/>
  <c r="K1206" i="1"/>
  <c r="H1206" i="1"/>
  <c r="L1206" i="1"/>
  <c r="J1206" i="1"/>
  <c r="K1208" i="1" l="1"/>
  <c r="K1209" i="1"/>
  <c r="K1207" i="1"/>
  <c r="J1208" i="1"/>
  <c r="J1207" i="1"/>
  <c r="J1209" i="1"/>
  <c r="C1208" i="1"/>
  <c r="C1207" i="1"/>
  <c r="M1206" i="1" s="1"/>
  <c r="I1210" i="1" s="1"/>
  <c r="C1209" i="1"/>
  <c r="N1206" i="1"/>
  <c r="H1209" i="1"/>
  <c r="H1207" i="1"/>
  <c r="H1208" i="1"/>
  <c r="G1209" i="1"/>
  <c r="G1207" i="1"/>
  <c r="G1208" i="1"/>
  <c r="D1208" i="1"/>
  <c r="L1208" i="1"/>
  <c r="L1209" i="1"/>
  <c r="L1207" i="1"/>
  <c r="I1207" i="1"/>
  <c r="E1208" i="1"/>
  <c r="E1207" i="1"/>
  <c r="E1209" i="1"/>
  <c r="D1207" i="1"/>
  <c r="I1208" i="1"/>
  <c r="F1209" i="1"/>
  <c r="F1207" i="1"/>
  <c r="F1208" i="1"/>
  <c r="F1211" i="1" l="1"/>
  <c r="F1210" i="1"/>
  <c r="I1211" i="1"/>
  <c r="D1211" i="1"/>
  <c r="D1210" i="1"/>
  <c r="J1210" i="1"/>
  <c r="J1211" i="1"/>
  <c r="H1211" i="1"/>
  <c r="H1210" i="1"/>
  <c r="G1211" i="1"/>
  <c r="G1210" i="1"/>
  <c r="L1210" i="1"/>
  <c r="L1211" i="1"/>
  <c r="K1210" i="1"/>
  <c r="K1212" i="1" s="1"/>
  <c r="K1211" i="1"/>
  <c r="E1211" i="1"/>
  <c r="E1210" i="1"/>
  <c r="C1210" i="1"/>
  <c r="C1211" i="1"/>
  <c r="D1212" i="1" l="1"/>
  <c r="K1215" i="1"/>
  <c r="C1212" i="1"/>
  <c r="G1212" i="1"/>
  <c r="F1212" i="1"/>
  <c r="L1212" i="1"/>
  <c r="K1214" i="1" s="1"/>
  <c r="H1212" i="1"/>
  <c r="J1212" i="1"/>
  <c r="E1212" i="1"/>
  <c r="I1212" i="1"/>
  <c r="K1213" i="1" l="1"/>
  <c r="G1213" i="1"/>
  <c r="G1215" i="1"/>
  <c r="G1214" i="1"/>
  <c r="L1215" i="1"/>
  <c r="L1213" i="1"/>
  <c r="L1214" i="1"/>
  <c r="F1215" i="1"/>
  <c r="F1213" i="1"/>
  <c r="F1214" i="1"/>
  <c r="I1214" i="1"/>
  <c r="I1215" i="1"/>
  <c r="I1213" i="1"/>
  <c r="C1213" i="1"/>
  <c r="C1215" i="1"/>
  <c r="C1214" i="1"/>
  <c r="N1212" i="1"/>
  <c r="E1215" i="1"/>
  <c r="E1213" i="1"/>
  <c r="E1214" i="1"/>
  <c r="J1214" i="1"/>
  <c r="J1215" i="1"/>
  <c r="J1213" i="1"/>
  <c r="H1214" i="1"/>
  <c r="H1215" i="1"/>
  <c r="H1213" i="1"/>
  <c r="D1215" i="1"/>
  <c r="D1213" i="1"/>
  <c r="D1214" i="1"/>
  <c r="M1212" i="1" l="1"/>
  <c r="K1217" i="1" s="1"/>
  <c r="K1216" i="1"/>
  <c r="I1216" i="1"/>
  <c r="I1217" i="1"/>
  <c r="L1217" i="1"/>
  <c r="L1216" i="1"/>
  <c r="J1216" i="1"/>
  <c r="J1217" i="1"/>
  <c r="D1217" i="1"/>
  <c r="D1216" i="1"/>
  <c r="E1217" i="1"/>
  <c r="E1216" i="1"/>
  <c r="H1216" i="1"/>
  <c r="H1217" i="1"/>
  <c r="G1216" i="1"/>
  <c r="G1218" i="1" s="1"/>
  <c r="G1217" i="1"/>
  <c r="C1216" i="1"/>
  <c r="C1217" i="1"/>
  <c r="F1217" i="1"/>
  <c r="F1216" i="1"/>
  <c r="J1218" i="1" l="1"/>
  <c r="G1221" i="1"/>
  <c r="F1218" i="1"/>
  <c r="H1218" i="1"/>
  <c r="E1218" i="1"/>
  <c r="G1219" i="1" s="1"/>
  <c r="L1218" i="1"/>
  <c r="I1218" i="1"/>
  <c r="C1218" i="1"/>
  <c r="G1220" i="1" s="1"/>
  <c r="D1218" i="1"/>
  <c r="K1218" i="1"/>
  <c r="H1220" i="1" l="1"/>
  <c r="H1219" i="1"/>
  <c r="H1221" i="1"/>
  <c r="K1221" i="1"/>
  <c r="K1219" i="1"/>
  <c r="K1220" i="1"/>
  <c r="E1219" i="1"/>
  <c r="E1220" i="1"/>
  <c r="E1221" i="1"/>
  <c r="L1221" i="1"/>
  <c r="L1219" i="1"/>
  <c r="L1220" i="1"/>
  <c r="F1220" i="1"/>
  <c r="F1221" i="1"/>
  <c r="F1219" i="1"/>
  <c r="D1221" i="1"/>
  <c r="D1219" i="1"/>
  <c r="D1220" i="1"/>
  <c r="C1221" i="1"/>
  <c r="C1219" i="1"/>
  <c r="C1220" i="1"/>
  <c r="N1218" i="1"/>
  <c r="I1221" i="1"/>
  <c r="I1220" i="1"/>
  <c r="I1219" i="1"/>
  <c r="J1221" i="1"/>
  <c r="J1219" i="1"/>
  <c r="J1220" i="1"/>
  <c r="M1218" i="1" l="1"/>
  <c r="F1222" i="1"/>
  <c r="F1223" i="1"/>
  <c r="J1223" i="1"/>
  <c r="J1222" i="1"/>
  <c r="L1223" i="1"/>
  <c r="L1222" i="1"/>
  <c r="K1223" i="1"/>
  <c r="K1222" i="1"/>
  <c r="E1222" i="1"/>
  <c r="E1223" i="1"/>
  <c r="H1222" i="1"/>
  <c r="H1223" i="1"/>
  <c r="C1223" i="1"/>
  <c r="C1222" i="1"/>
  <c r="D1223" i="1"/>
  <c r="D1222" i="1"/>
  <c r="I1223" i="1"/>
  <c r="I1222" i="1"/>
  <c r="G1223" i="1" l="1"/>
  <c r="G1222" i="1"/>
  <c r="G1224" i="1" s="1"/>
  <c r="L1224" i="1" l="1"/>
  <c r="F1224" i="1"/>
  <c r="E1224" i="1"/>
  <c r="D1224" i="1"/>
  <c r="D1227" i="1" s="1"/>
  <c r="F1227" i="1"/>
  <c r="J1224" i="1"/>
  <c r="G1227" i="1"/>
  <c r="G1226" i="1"/>
  <c r="I1224" i="1"/>
  <c r="L1227" i="1"/>
  <c r="C1224" i="1"/>
  <c r="E1227" i="1"/>
  <c r="K1224" i="1"/>
  <c r="H1224" i="1"/>
  <c r="E1226" i="1" l="1"/>
  <c r="G1225" i="1"/>
  <c r="D1225" i="1"/>
  <c r="C1226" i="1"/>
  <c r="C1227" i="1"/>
  <c r="C1225" i="1"/>
  <c r="N1224" i="1"/>
  <c r="D1226" i="1"/>
  <c r="J1227" i="1"/>
  <c r="J1225" i="1"/>
  <c r="J1226" i="1"/>
  <c r="K1226" i="1"/>
  <c r="K1225" i="1"/>
  <c r="K1227" i="1"/>
  <c r="H1227" i="1"/>
  <c r="H1225" i="1"/>
  <c r="H1226" i="1"/>
  <c r="L1225" i="1"/>
  <c r="F1225" i="1"/>
  <c r="I1227" i="1"/>
  <c r="I1225" i="1"/>
  <c r="I1226" i="1"/>
  <c r="E1225" i="1"/>
  <c r="L1226" i="1"/>
  <c r="F1226" i="1"/>
  <c r="M1224" i="1" l="1"/>
  <c r="J1228" i="1" s="1"/>
  <c r="H1228" i="1"/>
  <c r="C1229" i="1"/>
  <c r="H1229" i="1" l="1"/>
  <c r="I1228" i="1"/>
  <c r="K1228" i="1"/>
  <c r="I1229" i="1"/>
  <c r="K1229" i="1"/>
  <c r="F1228" i="1"/>
  <c r="D1228" i="1"/>
  <c r="L1229" i="1"/>
  <c r="G1229" i="1"/>
  <c r="F1229" i="1"/>
  <c r="G1228" i="1"/>
  <c r="E1228" i="1"/>
  <c r="D1229" i="1"/>
  <c r="L1228" i="1"/>
  <c r="E1229" i="1"/>
  <c r="C1228" i="1"/>
  <c r="J1229" i="1"/>
  <c r="D1230" i="1" l="1"/>
  <c r="D1233" i="1" s="1"/>
  <c r="G1230" i="1"/>
  <c r="H1230" i="1"/>
  <c r="E1230" i="1"/>
  <c r="K1230" i="1"/>
  <c r="L1230" i="1"/>
  <c r="I1230" i="1"/>
  <c r="F1230" i="1"/>
  <c r="C1230" i="1"/>
  <c r="J1230" i="1"/>
  <c r="E1232" i="1" l="1"/>
  <c r="E1231" i="1"/>
  <c r="E1233" i="1"/>
  <c r="J1232" i="1"/>
  <c r="J1231" i="1"/>
  <c r="J1233" i="1"/>
  <c r="G1233" i="1"/>
  <c r="G1231" i="1"/>
  <c r="G1232" i="1"/>
  <c r="L1232" i="1"/>
  <c r="L1231" i="1"/>
  <c r="L1233" i="1"/>
  <c r="C1232" i="1"/>
  <c r="C1233" i="1"/>
  <c r="C1231" i="1"/>
  <c r="N1230" i="1"/>
  <c r="H1233" i="1"/>
  <c r="H1231" i="1"/>
  <c r="H1232" i="1"/>
  <c r="F1233" i="1"/>
  <c r="F1231" i="1"/>
  <c r="F1232" i="1"/>
  <c r="D1231" i="1"/>
  <c r="K1232" i="1"/>
  <c r="K1233" i="1"/>
  <c r="K1231" i="1"/>
  <c r="I1231" i="1"/>
  <c r="I1232" i="1"/>
  <c r="I1233" i="1"/>
  <c r="D1232" i="1"/>
  <c r="M1230" i="1" l="1"/>
  <c r="G1234" i="1" s="1"/>
  <c r="F1235" i="1" l="1"/>
  <c r="H1234" i="1"/>
  <c r="E1235" i="1"/>
  <c r="L1235" i="1"/>
  <c r="E1234" i="1"/>
  <c r="I1234" i="1"/>
  <c r="L1234" i="1"/>
  <c r="H1235" i="1"/>
  <c r="C1235" i="1"/>
  <c r="K1235" i="1"/>
  <c r="C1234" i="1"/>
  <c r="J1235" i="1"/>
  <c r="J1234" i="1"/>
  <c r="K1234" i="1"/>
  <c r="D1234" i="1"/>
  <c r="D1235" i="1"/>
  <c r="F1234" i="1"/>
  <c r="I1235" i="1"/>
  <c r="G1235" i="1"/>
  <c r="C1236" i="1" l="1"/>
  <c r="L1236" i="1"/>
  <c r="F1236" i="1"/>
  <c r="K1236" i="1"/>
  <c r="J1236" i="1"/>
  <c r="C1237" i="1"/>
  <c r="C1239" i="1"/>
  <c r="C1238" i="1"/>
  <c r="D1236" i="1"/>
  <c r="E1236" i="1"/>
  <c r="I1236" i="1"/>
  <c r="H1236" i="1"/>
  <c r="G1236" i="1"/>
  <c r="N1236" i="1" s="1"/>
  <c r="J1238" i="1" l="1"/>
  <c r="J1237" i="1"/>
  <c r="J1239" i="1"/>
  <c r="G1239" i="1"/>
  <c r="G1237" i="1"/>
  <c r="G1238" i="1"/>
  <c r="K1239" i="1"/>
  <c r="K1237" i="1"/>
  <c r="K1238" i="1"/>
  <c r="H1238" i="1"/>
  <c r="H1237" i="1"/>
  <c r="H1239" i="1"/>
  <c r="E1239" i="1"/>
  <c r="E1237" i="1"/>
  <c r="E1238" i="1"/>
  <c r="F1239" i="1"/>
  <c r="F1237" i="1"/>
  <c r="F1238" i="1"/>
  <c r="I1238" i="1"/>
  <c r="I1237" i="1"/>
  <c r="I1239" i="1"/>
  <c r="D1239" i="1"/>
  <c r="D1237" i="1"/>
  <c r="D1238" i="1"/>
  <c r="L1239" i="1"/>
  <c r="L1237" i="1"/>
  <c r="L1238" i="1"/>
  <c r="M1236" i="1" l="1"/>
  <c r="C1241" i="1" s="1"/>
  <c r="C1240" i="1"/>
  <c r="L1241" i="1"/>
  <c r="L1240" i="1"/>
  <c r="G1241" i="1"/>
  <c r="G1240" i="1"/>
  <c r="E1241" i="1"/>
  <c r="E1240" i="1"/>
  <c r="K1241" i="1"/>
  <c r="K1240" i="1"/>
  <c r="H1240" i="1"/>
  <c r="H1241" i="1"/>
  <c r="J1240" i="1"/>
  <c r="J1241" i="1"/>
  <c r="F1241" i="1"/>
  <c r="F1240" i="1"/>
  <c r="D1241" i="1"/>
  <c r="D1240" i="1"/>
  <c r="I1240" i="1"/>
  <c r="I1241" i="1"/>
  <c r="F1242" i="1" l="1"/>
  <c r="E1242" i="1"/>
  <c r="G1242" i="1"/>
  <c r="L1242" i="1"/>
  <c r="I1242" i="1"/>
  <c r="H1242" i="1"/>
  <c r="F1245" i="1"/>
  <c r="D1242" i="1"/>
  <c r="K1242" i="1"/>
  <c r="E1245" i="1"/>
  <c r="J1242" i="1"/>
  <c r="C1242" i="1"/>
  <c r="E1243" i="1" s="1"/>
  <c r="F1243" i="1" l="1"/>
  <c r="H1244" i="1"/>
  <c r="H1245" i="1"/>
  <c r="H1243" i="1"/>
  <c r="I1244" i="1"/>
  <c r="I1243" i="1"/>
  <c r="I1245" i="1"/>
  <c r="D1245" i="1"/>
  <c r="D1243" i="1"/>
  <c r="D1244" i="1"/>
  <c r="C1245" i="1"/>
  <c r="C1243" i="1"/>
  <c r="C1244" i="1"/>
  <c r="N1242" i="1"/>
  <c r="J1245" i="1"/>
  <c r="J1243" i="1"/>
  <c r="J1244" i="1"/>
  <c r="E1244" i="1"/>
  <c r="L1245" i="1"/>
  <c r="L1243" i="1"/>
  <c r="L1244" i="1"/>
  <c r="F1244" i="1"/>
  <c r="K1245" i="1"/>
  <c r="K1243" i="1"/>
  <c r="K1244" i="1"/>
  <c r="G1244" i="1"/>
  <c r="G1243" i="1"/>
  <c r="G1245" i="1"/>
  <c r="M1242" i="1" l="1"/>
  <c r="C1247" i="1"/>
  <c r="C1246" i="1"/>
  <c r="H1246" i="1"/>
  <c r="H1247" i="1"/>
  <c r="K1247" i="1"/>
  <c r="K1246" i="1"/>
  <c r="L1247" i="1"/>
  <c r="L1246" i="1"/>
  <c r="D1247" i="1"/>
  <c r="D1246" i="1"/>
  <c r="G1246" i="1"/>
  <c r="G1247" i="1"/>
  <c r="J1247" i="1"/>
  <c r="J1246" i="1"/>
  <c r="I1247" i="1"/>
  <c r="I1246" i="1"/>
  <c r="F1247" i="1" l="1"/>
  <c r="F1246" i="1"/>
  <c r="E1247" i="1"/>
  <c r="E1246" i="1"/>
  <c r="F1248" i="1" l="1"/>
  <c r="F1250" i="1" s="1"/>
  <c r="L1248" i="1"/>
  <c r="H1248" i="1"/>
  <c r="D1248" i="1"/>
  <c r="J1248" i="1"/>
  <c r="C1248" i="1"/>
  <c r="I1248" i="1"/>
  <c r="E1248" i="1"/>
  <c r="G1248" i="1"/>
  <c r="K1248" i="1"/>
  <c r="F1251" i="1" l="1"/>
  <c r="F1249" i="1"/>
  <c r="J1251" i="1"/>
  <c r="J1249" i="1"/>
  <c r="J1250" i="1"/>
  <c r="D1250" i="1"/>
  <c r="D1249" i="1"/>
  <c r="D1251" i="1"/>
  <c r="K1249" i="1"/>
  <c r="K1251" i="1"/>
  <c r="K1250" i="1"/>
  <c r="E1250" i="1"/>
  <c r="E1251" i="1"/>
  <c r="E1249" i="1"/>
  <c r="H1251" i="1"/>
  <c r="H1249" i="1"/>
  <c r="H1250" i="1"/>
  <c r="C1250" i="1"/>
  <c r="C1249" i="1"/>
  <c r="C1251" i="1"/>
  <c r="N1248" i="1"/>
  <c r="G1250" i="1"/>
  <c r="G1249" i="1"/>
  <c r="G1251" i="1"/>
  <c r="I1251" i="1"/>
  <c r="I1249" i="1"/>
  <c r="I1250" i="1"/>
  <c r="L1250" i="1"/>
  <c r="L1251" i="1"/>
  <c r="L1249" i="1"/>
  <c r="M1248" i="1" l="1"/>
  <c r="H1252" i="1" s="1"/>
  <c r="K1253" i="1" l="1"/>
  <c r="E1252" i="1"/>
  <c r="J1252" i="1"/>
  <c r="D1253" i="1"/>
  <c r="K1252" i="1"/>
  <c r="L1253" i="1"/>
  <c r="D1252" i="1"/>
  <c r="G1252" i="1"/>
  <c r="E1253" i="1"/>
  <c r="C1252" i="1"/>
  <c r="J1253" i="1"/>
  <c r="I1252" i="1"/>
  <c r="L1252" i="1"/>
  <c r="F1253" i="1"/>
  <c r="F1252" i="1"/>
  <c r="C1253" i="1"/>
  <c r="I1253" i="1"/>
  <c r="G1253" i="1"/>
  <c r="H1253" i="1"/>
  <c r="D1254" i="1" l="1"/>
  <c r="K1254" i="1"/>
  <c r="J1254" i="1"/>
  <c r="D1257" i="1"/>
  <c r="C1254" i="1"/>
  <c r="D1256" i="1" s="1"/>
  <c r="E1254" i="1"/>
  <c r="L1254" i="1"/>
  <c r="F1254" i="1"/>
  <c r="I1254" i="1"/>
  <c r="G1254" i="1"/>
  <c r="H1254" i="1"/>
  <c r="D1255" i="1" l="1"/>
  <c r="E1255" i="1"/>
  <c r="E1257" i="1"/>
  <c r="E1256" i="1"/>
  <c r="H1257" i="1"/>
  <c r="H1255" i="1"/>
  <c r="H1256" i="1"/>
  <c r="C1256" i="1"/>
  <c r="C1257" i="1"/>
  <c r="C1255" i="1"/>
  <c r="N1254" i="1"/>
  <c r="G1257" i="1"/>
  <c r="G1255" i="1"/>
  <c r="G1256" i="1"/>
  <c r="I1255" i="1"/>
  <c r="I1256" i="1"/>
  <c r="I1257" i="1"/>
  <c r="J1256" i="1"/>
  <c r="J1257" i="1"/>
  <c r="J1255" i="1"/>
  <c r="L1256" i="1"/>
  <c r="L1255" i="1"/>
  <c r="L1257" i="1"/>
  <c r="F1257" i="1"/>
  <c r="F1255" i="1"/>
  <c r="F1256" i="1"/>
  <c r="K1256" i="1"/>
  <c r="K1255" i="1"/>
  <c r="K1257" i="1"/>
  <c r="M1254" i="1" l="1"/>
  <c r="H1259" i="1" s="1"/>
  <c r="I1259" i="1"/>
  <c r="C1258" i="1"/>
  <c r="C1259" i="1"/>
  <c r="G1259" i="1" l="1"/>
  <c r="I1258" i="1"/>
  <c r="H1258" i="1"/>
  <c r="F1258" i="1"/>
  <c r="D1258" i="1"/>
  <c r="C1260" i="1" s="1"/>
  <c r="D1259" i="1"/>
  <c r="J1259" i="1"/>
  <c r="F1259" i="1"/>
  <c r="L1259" i="1"/>
  <c r="J1258" i="1"/>
  <c r="E1259" i="1"/>
  <c r="L1258" i="1"/>
  <c r="K1259" i="1"/>
  <c r="E1258" i="1"/>
  <c r="G1258" i="1"/>
  <c r="K1258" i="1"/>
  <c r="H1260" i="1" l="1"/>
  <c r="H1263" i="1" s="1"/>
  <c r="K1260" i="1"/>
  <c r="C1263" i="1"/>
  <c r="G1260" i="1"/>
  <c r="L1260" i="1"/>
  <c r="J1260" i="1"/>
  <c r="D1260" i="1"/>
  <c r="K1263" i="1"/>
  <c r="E1260" i="1"/>
  <c r="F1260" i="1"/>
  <c r="I1260" i="1"/>
  <c r="N1260" i="1" l="1"/>
  <c r="K1262" i="1"/>
  <c r="G1263" i="1"/>
  <c r="G1262" i="1"/>
  <c r="G1261" i="1"/>
  <c r="C1261" i="1"/>
  <c r="F1263" i="1"/>
  <c r="F1261" i="1"/>
  <c r="F1262" i="1"/>
  <c r="D1263" i="1"/>
  <c r="D1261" i="1"/>
  <c r="D1262" i="1"/>
  <c r="E1263" i="1"/>
  <c r="E1261" i="1"/>
  <c r="E1262" i="1"/>
  <c r="K1261" i="1"/>
  <c r="J1262" i="1"/>
  <c r="J1261" i="1"/>
  <c r="J1263" i="1"/>
  <c r="H1261" i="1"/>
  <c r="C1262" i="1"/>
  <c r="I1262" i="1"/>
  <c r="I1261" i="1"/>
  <c r="I1263" i="1"/>
  <c r="L1263" i="1"/>
  <c r="L1261" i="1"/>
  <c r="L1262" i="1"/>
  <c r="H1262" i="1"/>
  <c r="M1260" i="1" l="1"/>
  <c r="L1264" i="1" s="1"/>
  <c r="F1265" i="1"/>
  <c r="F1264" i="1"/>
  <c r="E1265" i="1"/>
  <c r="G1265" i="1"/>
  <c r="G1264" i="1"/>
  <c r="D1265" i="1" l="1"/>
  <c r="H1265" i="1"/>
  <c r="K1265" i="1"/>
  <c r="K1264" i="1"/>
  <c r="C1265" i="1"/>
  <c r="C1264" i="1"/>
  <c r="H1264" i="1"/>
  <c r="I1265" i="1"/>
  <c r="L1265" i="1"/>
  <c r="D1264" i="1"/>
  <c r="I1264" i="1"/>
  <c r="J1265" i="1"/>
  <c r="E1264" i="1"/>
  <c r="J1264" i="1"/>
  <c r="C1266" i="1" l="1"/>
  <c r="E1266" i="1"/>
  <c r="G1266" i="1"/>
  <c r="I1266" i="1"/>
  <c r="F1266" i="1"/>
  <c r="E1269" i="1"/>
  <c r="D1266" i="1"/>
  <c r="C1269" i="1"/>
  <c r="K1266" i="1"/>
  <c r="J1266" i="1"/>
  <c r="H1266" i="1"/>
  <c r="L1266" i="1"/>
  <c r="D1269" i="1" l="1"/>
  <c r="D1267" i="1"/>
  <c r="D1268" i="1"/>
  <c r="H1268" i="1"/>
  <c r="H1267" i="1"/>
  <c r="H1269" i="1"/>
  <c r="E1268" i="1"/>
  <c r="N1266" i="1"/>
  <c r="F1268" i="1"/>
  <c r="F1267" i="1"/>
  <c r="F1269" i="1"/>
  <c r="L1269" i="1"/>
  <c r="L1267" i="1"/>
  <c r="L1268" i="1"/>
  <c r="J1269" i="1"/>
  <c r="J1267" i="1"/>
  <c r="J1268" i="1"/>
  <c r="K1269" i="1"/>
  <c r="K1267" i="1"/>
  <c r="K1268" i="1"/>
  <c r="C1268" i="1"/>
  <c r="I1269" i="1"/>
  <c r="I1268" i="1"/>
  <c r="I1267" i="1"/>
  <c r="E1267" i="1"/>
  <c r="C1267" i="1"/>
  <c r="G1268" i="1"/>
  <c r="G1269" i="1"/>
  <c r="G1267" i="1"/>
  <c r="M1266" i="1" l="1"/>
  <c r="K1270" i="1" s="1"/>
  <c r="H1270" i="1"/>
  <c r="H1271" i="1"/>
  <c r="J1271" i="1" l="1"/>
  <c r="G1270" i="1"/>
  <c r="C1271" i="1"/>
  <c r="C1270" i="1"/>
  <c r="E1270" i="1"/>
  <c r="E1271" i="1"/>
  <c r="I1271" i="1"/>
  <c r="K1271" i="1"/>
  <c r="L1270" i="1"/>
  <c r="L1271" i="1"/>
  <c r="G1271" i="1"/>
  <c r="D1270" i="1"/>
  <c r="I1270" i="1"/>
  <c r="F1271" i="1"/>
  <c r="D1271" i="1"/>
  <c r="J1270" i="1"/>
  <c r="F1270" i="1"/>
  <c r="C1272" i="1" l="1"/>
  <c r="I1272" i="1"/>
  <c r="D1272" i="1"/>
  <c r="D1275" i="1" s="1"/>
  <c r="E1272" i="1"/>
  <c r="C1275" i="1"/>
  <c r="G1272" i="1"/>
  <c r="F1272" i="1"/>
  <c r="C1274" i="1" s="1"/>
  <c r="L1272" i="1"/>
  <c r="H1272" i="1"/>
  <c r="I1275" i="1"/>
  <c r="J1272" i="1"/>
  <c r="D1273" i="1" s="1"/>
  <c r="K1272" i="1"/>
  <c r="D1274" i="1" l="1"/>
  <c r="H1275" i="1"/>
  <c r="H1273" i="1"/>
  <c r="H1274" i="1"/>
  <c r="J1275" i="1"/>
  <c r="J1273" i="1"/>
  <c r="J1274" i="1"/>
  <c r="I1273" i="1"/>
  <c r="C1273" i="1"/>
  <c r="N1272" i="1"/>
  <c r="I1274" i="1"/>
  <c r="L1274" i="1"/>
  <c r="L1273" i="1"/>
  <c r="L1275" i="1"/>
  <c r="F1274" i="1"/>
  <c r="F1273" i="1"/>
  <c r="F1275" i="1"/>
  <c r="K1275" i="1"/>
  <c r="K1273" i="1"/>
  <c r="K1274" i="1"/>
  <c r="G1273" i="1"/>
  <c r="G1275" i="1"/>
  <c r="G1274" i="1"/>
  <c r="E1274" i="1"/>
  <c r="E1275" i="1"/>
  <c r="E1273" i="1"/>
  <c r="M1272" i="1" l="1"/>
  <c r="L1277" i="1" s="1"/>
  <c r="F1277" i="1"/>
  <c r="J1277" i="1"/>
  <c r="F1276" i="1" l="1"/>
  <c r="K1277" i="1"/>
  <c r="H1276" i="1"/>
  <c r="H1277" i="1"/>
  <c r="J1276" i="1"/>
  <c r="D1276" i="1"/>
  <c r="I1276" i="1"/>
  <c r="C1277" i="1"/>
  <c r="D1277" i="1"/>
  <c r="C1276" i="1"/>
  <c r="I1277" i="1"/>
  <c r="L1276" i="1"/>
  <c r="E1277" i="1"/>
  <c r="G1277" i="1"/>
  <c r="E1276" i="1"/>
  <c r="G1276" i="1"/>
  <c r="K1276" i="1"/>
  <c r="K1278" i="1" l="1"/>
  <c r="L1278" i="1"/>
  <c r="C1278" i="1"/>
  <c r="K1281" i="1"/>
  <c r="E1278" i="1"/>
  <c r="I1278" i="1"/>
  <c r="L1281" i="1"/>
  <c r="G1278" i="1"/>
  <c r="L1280" i="1" s="1"/>
  <c r="D1278" i="1"/>
  <c r="F1278" i="1"/>
  <c r="H1278" i="1"/>
  <c r="J1278" i="1"/>
  <c r="K1279" i="1" l="1"/>
  <c r="H1281" i="1"/>
  <c r="H1279" i="1"/>
  <c r="H1280" i="1"/>
  <c r="F1281" i="1"/>
  <c r="F1279" i="1"/>
  <c r="F1280" i="1"/>
  <c r="I1280" i="1"/>
  <c r="I1281" i="1"/>
  <c r="I1279" i="1"/>
  <c r="D1280" i="1"/>
  <c r="D1279" i="1"/>
  <c r="D1281" i="1"/>
  <c r="K1280" i="1"/>
  <c r="J1280" i="1"/>
  <c r="J1279" i="1"/>
  <c r="J1281" i="1"/>
  <c r="E1281" i="1"/>
  <c r="E1279" i="1"/>
  <c r="E1280" i="1"/>
  <c r="G1281" i="1"/>
  <c r="G1279" i="1"/>
  <c r="G1280" i="1"/>
  <c r="L1279" i="1"/>
  <c r="C1280" i="1"/>
  <c r="C1281" i="1"/>
  <c r="C1279" i="1"/>
  <c r="N1278" i="1"/>
  <c r="M1278" i="1" l="1"/>
  <c r="D1282" i="1"/>
  <c r="D1283" i="1"/>
  <c r="J1282" i="1"/>
  <c r="J1283" i="1"/>
  <c r="F1283" i="1"/>
  <c r="F1282" i="1"/>
  <c r="E1282" i="1"/>
  <c r="E1283" i="1"/>
  <c r="I1283" i="1"/>
  <c r="I1282" i="1"/>
  <c r="G1283" i="1"/>
  <c r="G1282" i="1"/>
  <c r="C1282" i="1"/>
  <c r="C1283" i="1"/>
  <c r="H1283" i="1"/>
  <c r="H1282" i="1"/>
  <c r="L1283" i="1" l="1"/>
  <c r="K1283" i="1"/>
  <c r="L1282" i="1"/>
  <c r="K1282" i="1"/>
  <c r="K1284" i="1" l="1"/>
  <c r="D1284" i="1"/>
  <c r="H1284" i="1"/>
  <c r="H1287" i="1" s="1"/>
  <c r="L1284" i="1"/>
  <c r="L1287" i="1" s="1"/>
  <c r="C1284" i="1"/>
  <c r="C1287" i="1" s="1"/>
  <c r="G1284" i="1"/>
  <c r="G1287" i="1" s="1"/>
  <c r="I1284" i="1"/>
  <c r="F1284" i="1"/>
  <c r="J1284" i="1"/>
  <c r="D1287" i="1"/>
  <c r="K1287" i="1"/>
  <c r="E1284" i="1"/>
  <c r="D1286" i="1" s="1"/>
  <c r="G1285" i="1" l="1"/>
  <c r="F1287" i="1"/>
  <c r="F1285" i="1"/>
  <c r="F1286" i="1"/>
  <c r="L1286" i="1"/>
  <c r="L1285" i="1"/>
  <c r="N1284" i="1"/>
  <c r="I1286" i="1"/>
  <c r="I1287" i="1"/>
  <c r="I1285" i="1"/>
  <c r="K1285" i="1"/>
  <c r="J1286" i="1"/>
  <c r="J1287" i="1"/>
  <c r="J1285" i="1"/>
  <c r="E1287" i="1"/>
  <c r="E1285" i="1"/>
  <c r="E1286" i="1"/>
  <c r="K1286" i="1"/>
  <c r="D1285" i="1"/>
  <c r="C1285" i="1"/>
  <c r="H1285" i="1"/>
  <c r="G1286" i="1"/>
  <c r="C1286" i="1"/>
  <c r="H1286" i="1"/>
  <c r="M1284" i="1" l="1"/>
  <c r="E1288" i="1" s="1"/>
  <c r="I1289" i="1" l="1"/>
  <c r="J1289" i="1"/>
  <c r="J1288" i="1"/>
  <c r="F1288" i="1"/>
  <c r="H1288" i="1"/>
  <c r="D1288" i="1"/>
  <c r="H1289" i="1"/>
  <c r="D1289" i="1"/>
  <c r="K1289" i="1"/>
  <c r="K1288" i="1"/>
  <c r="L1289" i="1"/>
  <c r="G1289" i="1"/>
  <c r="C1289" i="1"/>
  <c r="L1288" i="1"/>
  <c r="G1288" i="1"/>
  <c r="C1288" i="1"/>
  <c r="I1288" i="1"/>
  <c r="F1289" i="1"/>
  <c r="E1289" i="1"/>
  <c r="G1290" i="1" l="1"/>
  <c r="H1290" i="1"/>
  <c r="L1290" i="1"/>
  <c r="J1290" i="1"/>
  <c r="G1293" i="1"/>
  <c r="K1290" i="1"/>
  <c r="D1290" i="1"/>
  <c r="G1292" i="1" s="1"/>
  <c r="I1290" i="1"/>
  <c r="F1290" i="1"/>
  <c r="C1290" i="1"/>
  <c r="E1290" i="1"/>
  <c r="G1291" i="1" l="1"/>
  <c r="C1293" i="1"/>
  <c r="C1291" i="1"/>
  <c r="C1292" i="1"/>
  <c r="N1290" i="1"/>
  <c r="J1293" i="1"/>
  <c r="J1291" i="1"/>
  <c r="J1292" i="1"/>
  <c r="K1293" i="1"/>
  <c r="K1291" i="1"/>
  <c r="K1292" i="1"/>
  <c r="E1291" i="1"/>
  <c r="E1293" i="1"/>
  <c r="E1292" i="1"/>
  <c r="F1292" i="1"/>
  <c r="F1293" i="1"/>
  <c r="F1291" i="1"/>
  <c r="L1293" i="1"/>
  <c r="L1291" i="1"/>
  <c r="L1292" i="1"/>
  <c r="D1293" i="1"/>
  <c r="D1291" i="1"/>
  <c r="D1292" i="1"/>
  <c r="I1291" i="1"/>
  <c r="I1292" i="1"/>
  <c r="I1293" i="1"/>
  <c r="H1292" i="1"/>
  <c r="H1293" i="1"/>
  <c r="H1291" i="1"/>
  <c r="M1290" i="1" l="1"/>
  <c r="H1295" i="1" s="1"/>
  <c r="F1294" i="1"/>
  <c r="K1295" i="1"/>
  <c r="E1295" i="1" l="1"/>
  <c r="C1294" i="1"/>
  <c r="L1294" i="1"/>
  <c r="L1295" i="1"/>
  <c r="I1294" i="1"/>
  <c r="D1295" i="1"/>
  <c r="D1294" i="1"/>
  <c r="I1295" i="1"/>
  <c r="J1294" i="1"/>
  <c r="J1296" i="1" s="1"/>
  <c r="C1295" i="1"/>
  <c r="E1294" i="1"/>
  <c r="K1294" i="1"/>
  <c r="F1295" i="1"/>
  <c r="J1295" i="1"/>
  <c r="G1295" i="1"/>
  <c r="G1294" i="1"/>
  <c r="H1294" i="1"/>
  <c r="F1296" i="1" l="1"/>
  <c r="E1296" i="1"/>
  <c r="E1299" i="1" s="1"/>
  <c r="C1296" i="1"/>
  <c r="I1296" i="1"/>
  <c r="I1299" i="1" s="1"/>
  <c r="K1296" i="1"/>
  <c r="H1296" i="1"/>
  <c r="K1299" i="1"/>
  <c r="C1299" i="1"/>
  <c r="J1299" i="1"/>
  <c r="G1296" i="1"/>
  <c r="F1297" i="1" s="1"/>
  <c r="D1296" i="1"/>
  <c r="F1299" i="1"/>
  <c r="H1299" i="1"/>
  <c r="L1296" i="1"/>
  <c r="C1298" i="1" l="1"/>
  <c r="E1298" i="1"/>
  <c r="E1297" i="1"/>
  <c r="I1297" i="1"/>
  <c r="H1298" i="1"/>
  <c r="H1297" i="1"/>
  <c r="I1298" i="1"/>
  <c r="F1298" i="1"/>
  <c r="N1296" i="1"/>
  <c r="C1297" i="1"/>
  <c r="D1298" i="1"/>
  <c r="D1299" i="1"/>
  <c r="D1297" i="1"/>
  <c r="J1298" i="1"/>
  <c r="K1297" i="1"/>
  <c r="L1298" i="1"/>
  <c r="L1297" i="1"/>
  <c r="L1299" i="1"/>
  <c r="G1299" i="1"/>
  <c r="G1298" i="1"/>
  <c r="G1297" i="1"/>
  <c r="J1297" i="1"/>
  <c r="K1298" i="1"/>
  <c r="M1296" i="1" l="1"/>
  <c r="E1300" i="1"/>
  <c r="I1301" i="1"/>
  <c r="J1300" i="1"/>
  <c r="E1301" i="1"/>
  <c r="I1300" i="1"/>
  <c r="H1300" i="1"/>
  <c r="F1300" i="1"/>
  <c r="F1302" i="1" s="1"/>
  <c r="K1301" i="1"/>
  <c r="F1301" i="1"/>
  <c r="K1300" i="1"/>
  <c r="J1301" i="1"/>
  <c r="C1300" i="1"/>
  <c r="C1301" i="1"/>
  <c r="H1301" i="1"/>
  <c r="L1300" i="1"/>
  <c r="L1302" i="1" s="1"/>
  <c r="L1301" i="1"/>
  <c r="D1300" i="1"/>
  <c r="D1301" i="1"/>
  <c r="G1301" i="1"/>
  <c r="G1300" i="1"/>
  <c r="H1302" i="1" l="1"/>
  <c r="L1305" i="1"/>
  <c r="G1302" i="1"/>
  <c r="C1302" i="1"/>
  <c r="J1302" i="1"/>
  <c r="I1302" i="1"/>
  <c r="K1302" i="1"/>
  <c r="F1305" i="1"/>
  <c r="D1302" i="1"/>
  <c r="E1302" i="1"/>
  <c r="F1304" i="1" l="1"/>
  <c r="L1304" i="1"/>
  <c r="I1304" i="1"/>
  <c r="I1303" i="1"/>
  <c r="I1305" i="1"/>
  <c r="G1305" i="1"/>
  <c r="G1303" i="1"/>
  <c r="G1304" i="1"/>
  <c r="F1303" i="1"/>
  <c r="L1303" i="1"/>
  <c r="E1305" i="1"/>
  <c r="E1303" i="1"/>
  <c r="E1304" i="1"/>
  <c r="D1304" i="1"/>
  <c r="D1305" i="1"/>
  <c r="D1303" i="1"/>
  <c r="J1304" i="1"/>
  <c r="J1303" i="1"/>
  <c r="J1305" i="1"/>
  <c r="C1304" i="1"/>
  <c r="C1303" i="1"/>
  <c r="C1305" i="1"/>
  <c r="N1302" i="1"/>
  <c r="K1304" i="1"/>
  <c r="K1305" i="1"/>
  <c r="K1303" i="1"/>
  <c r="H1305" i="1"/>
  <c r="H1303" i="1"/>
  <c r="H1304" i="1"/>
  <c r="M1302" i="1" l="1"/>
  <c r="G1307" i="1"/>
  <c r="G1306" i="1"/>
  <c r="K1306" i="1"/>
  <c r="K1307" i="1"/>
  <c r="E1306" i="1"/>
  <c r="I1306" i="1"/>
  <c r="I1307" i="1"/>
  <c r="D1306" i="1"/>
  <c r="D1307" i="1"/>
  <c r="F1306" i="1" l="1"/>
  <c r="L1306" i="1"/>
  <c r="L1307" i="1"/>
  <c r="F1307" i="1"/>
  <c r="E1307" i="1"/>
  <c r="C1307" i="1"/>
  <c r="H1306" i="1"/>
  <c r="J1307" i="1"/>
  <c r="C1306" i="1"/>
  <c r="H1307" i="1"/>
  <c r="J1306" i="1"/>
  <c r="J1308" i="1" l="1"/>
  <c r="L1308" i="1"/>
  <c r="J1311" i="1"/>
  <c r="I1308" i="1"/>
  <c r="F1308" i="1"/>
  <c r="C1308" i="1"/>
  <c r="H1308" i="1"/>
  <c r="K1308" i="1"/>
  <c r="E1308" i="1"/>
  <c r="G1308" i="1"/>
  <c r="D1308" i="1"/>
  <c r="J1310" i="1" l="1"/>
  <c r="F1311" i="1"/>
  <c r="F1309" i="1"/>
  <c r="F1310" i="1"/>
  <c r="D1311" i="1"/>
  <c r="D1309" i="1"/>
  <c r="D1310" i="1"/>
  <c r="H1310" i="1"/>
  <c r="H1311" i="1"/>
  <c r="H1309" i="1"/>
  <c r="G1310" i="1"/>
  <c r="G1309" i="1"/>
  <c r="G1311" i="1"/>
  <c r="J1309" i="1"/>
  <c r="I1310" i="1"/>
  <c r="I1311" i="1"/>
  <c r="I1309" i="1"/>
  <c r="E1311" i="1"/>
  <c r="E1309" i="1"/>
  <c r="E1310" i="1"/>
  <c r="C1309" i="1"/>
  <c r="C1311" i="1"/>
  <c r="C1310" i="1"/>
  <c r="N1308" i="1"/>
  <c r="K1309" i="1"/>
  <c r="K1311" i="1"/>
  <c r="K1310" i="1"/>
  <c r="L1311" i="1"/>
  <c r="L1309" i="1"/>
  <c r="L1310" i="1"/>
  <c r="M1308" i="1" l="1"/>
  <c r="G1312" i="1"/>
  <c r="G1313" i="1"/>
  <c r="D1313" i="1"/>
  <c r="D1312" i="1"/>
  <c r="C1312" i="1"/>
  <c r="C1313" i="1"/>
  <c r="E1313" i="1"/>
  <c r="E1312" i="1"/>
  <c r="H1312" i="1"/>
  <c r="H1313" i="1"/>
  <c r="L1313" i="1"/>
  <c r="L1312" i="1"/>
  <c r="K1313" i="1"/>
  <c r="K1312" i="1"/>
  <c r="I1312" i="1"/>
  <c r="I1313" i="1"/>
  <c r="F1313" i="1"/>
  <c r="F1312" i="1"/>
  <c r="J1313" i="1" l="1"/>
  <c r="J1312" i="1"/>
  <c r="J1314" i="1" s="1"/>
  <c r="H1314" i="1" l="1"/>
  <c r="I1314" i="1"/>
  <c r="D1314" i="1"/>
  <c r="D1317" i="1" s="1"/>
  <c r="G1314" i="1"/>
  <c r="G1316" i="1" s="1"/>
  <c r="L1314" i="1"/>
  <c r="L1317" i="1" s="1"/>
  <c r="H1317" i="1"/>
  <c r="F1314" i="1"/>
  <c r="I1317" i="1"/>
  <c r="J1317" i="1"/>
  <c r="K1314" i="1"/>
  <c r="E1314" i="1"/>
  <c r="C1314" i="1"/>
  <c r="J1316" i="1" l="1"/>
  <c r="G1315" i="1"/>
  <c r="G1317" i="1"/>
  <c r="I1315" i="1"/>
  <c r="F1316" i="1"/>
  <c r="F1315" i="1"/>
  <c r="F1317" i="1"/>
  <c r="C1317" i="1"/>
  <c r="C1315" i="1"/>
  <c r="C1316" i="1"/>
  <c r="N1314" i="1"/>
  <c r="K1317" i="1"/>
  <c r="K1315" i="1"/>
  <c r="K1316" i="1"/>
  <c r="E1317" i="1"/>
  <c r="E1315" i="1"/>
  <c r="E1316" i="1"/>
  <c r="J1315" i="1"/>
  <c r="H1316" i="1"/>
  <c r="L1316" i="1"/>
  <c r="D1316" i="1"/>
  <c r="I1316" i="1"/>
  <c r="L1315" i="1"/>
  <c r="H1315" i="1"/>
  <c r="D1315" i="1"/>
  <c r="M1314" i="1" l="1"/>
  <c r="L1318" i="1" s="1"/>
  <c r="K1319" i="1"/>
  <c r="K1318" i="1"/>
  <c r="I1319" i="1"/>
  <c r="D1318" i="1"/>
  <c r="I1318" i="1"/>
  <c r="D1319" i="1"/>
  <c r="G1318" i="1"/>
  <c r="H1319" i="1"/>
  <c r="C1319" i="1"/>
  <c r="C1318" i="1"/>
  <c r="E1319" i="1"/>
  <c r="E1318" i="1"/>
  <c r="J1318" i="1"/>
  <c r="H1318" i="1"/>
  <c r="F1318" i="1"/>
  <c r="F1320" i="1" s="1"/>
  <c r="F1319" i="1"/>
  <c r="L1319" i="1"/>
  <c r="J1319" i="1"/>
  <c r="G1319" i="1"/>
  <c r="G1320" i="1" l="1"/>
  <c r="H1320" i="1"/>
  <c r="J1320" i="1"/>
  <c r="I1320" i="1"/>
  <c r="H1323" i="1"/>
  <c r="F1323" i="1"/>
  <c r="C1320" i="1"/>
  <c r="F1321" i="1" s="1"/>
  <c r="K1320" i="1"/>
  <c r="E1320" i="1"/>
  <c r="G1323" i="1"/>
  <c r="D1320" i="1"/>
  <c r="L1320" i="1"/>
  <c r="F1322" i="1" l="1"/>
  <c r="L1322" i="1"/>
  <c r="L1321" i="1"/>
  <c r="L1323" i="1"/>
  <c r="D1322" i="1"/>
  <c r="D1321" i="1"/>
  <c r="D1323" i="1"/>
  <c r="H1321" i="1"/>
  <c r="H1322" i="1"/>
  <c r="G1321" i="1"/>
  <c r="E1322" i="1"/>
  <c r="E1321" i="1"/>
  <c r="E1323" i="1"/>
  <c r="K1322" i="1"/>
  <c r="K1323" i="1"/>
  <c r="K1321" i="1"/>
  <c r="I1323" i="1"/>
  <c r="I1321" i="1"/>
  <c r="I1322" i="1"/>
  <c r="G1322" i="1"/>
  <c r="C1323" i="1"/>
  <c r="C1322" i="1"/>
  <c r="C1321" i="1"/>
  <c r="N1320" i="1"/>
  <c r="J1323" i="1"/>
  <c r="J1321" i="1"/>
  <c r="J1322" i="1"/>
  <c r="M1320" i="1" l="1"/>
  <c r="J1324" i="1" s="1"/>
  <c r="C1325" i="1"/>
  <c r="C1324" i="1"/>
  <c r="I1325" i="1" l="1"/>
  <c r="D1325" i="1"/>
  <c r="K1324" i="1"/>
  <c r="D1324" i="1"/>
  <c r="I1324" i="1"/>
  <c r="K1325" i="1"/>
  <c r="H1325" i="1"/>
  <c r="H1324" i="1"/>
  <c r="F1325" i="1"/>
  <c r="F1324" i="1"/>
  <c r="G1325" i="1"/>
  <c r="G1324" i="1"/>
  <c r="J1325" i="1"/>
  <c r="L1325" i="1"/>
  <c r="E1325" i="1"/>
  <c r="L1324" i="1"/>
  <c r="E1324" i="1"/>
  <c r="G1326" i="1" l="1"/>
  <c r="E1326" i="1"/>
  <c r="F1326" i="1"/>
  <c r="L1326" i="1"/>
  <c r="H1326" i="1"/>
  <c r="E1329" i="1"/>
  <c r="D1326" i="1"/>
  <c r="G1328" i="1" s="1"/>
  <c r="I1326" i="1"/>
  <c r="C1326" i="1"/>
  <c r="G1329" i="1"/>
  <c r="K1326" i="1"/>
  <c r="J1326" i="1"/>
  <c r="J1328" i="1" l="1"/>
  <c r="J1329" i="1"/>
  <c r="J1327" i="1"/>
  <c r="I1327" i="1"/>
  <c r="I1329" i="1"/>
  <c r="I1328" i="1"/>
  <c r="E1327" i="1"/>
  <c r="E1328" i="1"/>
  <c r="H1329" i="1"/>
  <c r="H1327" i="1"/>
  <c r="H1328" i="1"/>
  <c r="L1328" i="1"/>
  <c r="L1329" i="1"/>
  <c r="L1327" i="1"/>
  <c r="D1328" i="1"/>
  <c r="D1329" i="1"/>
  <c r="D1327" i="1"/>
  <c r="K1328" i="1"/>
  <c r="K1329" i="1"/>
  <c r="K1327" i="1"/>
  <c r="G1327" i="1"/>
  <c r="C1328" i="1"/>
  <c r="C1329" i="1"/>
  <c r="C1327" i="1"/>
  <c r="N1326" i="1"/>
  <c r="F1329" i="1"/>
  <c r="F1327" i="1"/>
  <c r="F1328" i="1"/>
  <c r="M1326" i="1" l="1"/>
  <c r="D1330" i="1"/>
  <c r="D1331" i="1"/>
  <c r="H1331" i="1"/>
  <c r="H1330" i="1"/>
  <c r="J1330" i="1"/>
  <c r="J1331" i="1"/>
  <c r="C1330" i="1"/>
  <c r="C1331" i="1"/>
  <c r="G1331" i="1" l="1"/>
  <c r="G1330" i="1"/>
  <c r="E1331" i="1"/>
  <c r="E1330" i="1"/>
  <c r="F1331" i="1"/>
  <c r="I1331" i="1"/>
  <c r="F1330" i="1"/>
  <c r="L1331" i="1"/>
  <c r="K1331" i="1"/>
  <c r="I1330" i="1"/>
  <c r="L1330" i="1"/>
  <c r="K1330" i="1"/>
  <c r="K1332" i="1" l="1"/>
  <c r="J1332" i="1"/>
  <c r="K1335" i="1"/>
  <c r="I1332" i="1"/>
  <c r="G1332" i="1"/>
  <c r="E1332" i="1"/>
  <c r="F1332" i="1"/>
  <c r="L1332" i="1"/>
  <c r="D1332" i="1"/>
  <c r="H1332" i="1"/>
  <c r="C1332" i="1"/>
  <c r="K1334" i="1" l="1"/>
  <c r="F1335" i="1"/>
  <c r="F1333" i="1"/>
  <c r="F1334" i="1"/>
  <c r="G1335" i="1"/>
  <c r="G1334" i="1"/>
  <c r="G1333" i="1"/>
  <c r="K1333" i="1"/>
  <c r="E1335" i="1"/>
  <c r="E1333" i="1"/>
  <c r="E1334" i="1"/>
  <c r="C1333" i="1"/>
  <c r="C1334" i="1"/>
  <c r="C1335" i="1"/>
  <c r="N1332" i="1"/>
  <c r="D1335" i="1"/>
  <c r="D1333" i="1"/>
  <c r="D1334" i="1"/>
  <c r="I1334" i="1"/>
  <c r="I1333" i="1"/>
  <c r="I1335" i="1"/>
  <c r="H1334" i="1"/>
  <c r="H1333" i="1"/>
  <c r="H1335" i="1"/>
  <c r="L1335" i="1"/>
  <c r="L1333" i="1"/>
  <c r="L1334" i="1"/>
  <c r="J1334" i="1"/>
  <c r="J1333" i="1"/>
  <c r="J1335" i="1"/>
  <c r="M1332" i="1" l="1"/>
  <c r="I1337" i="1" s="1"/>
  <c r="J1336" i="1" l="1"/>
  <c r="G1336" i="1"/>
  <c r="C1336" i="1"/>
  <c r="J1337" i="1"/>
  <c r="C1337" i="1"/>
  <c r="E1337" i="1"/>
  <c r="F1336" i="1"/>
  <c r="L1337" i="1"/>
  <c r="H1337" i="1"/>
  <c r="D1336" i="1"/>
  <c r="K1337" i="1"/>
  <c r="K1336" i="1"/>
  <c r="E1336" i="1"/>
  <c r="G1337" i="1"/>
  <c r="L1336" i="1"/>
  <c r="L1338" i="1" s="1"/>
  <c r="F1337" i="1"/>
  <c r="H1336" i="1"/>
  <c r="D1337" i="1"/>
  <c r="I1336" i="1"/>
  <c r="F1338" i="1" l="1"/>
  <c r="L1341" i="1"/>
  <c r="K1338" i="1"/>
  <c r="I1338" i="1"/>
  <c r="C1338" i="1"/>
  <c r="F1341" i="1"/>
  <c r="D1338" i="1"/>
  <c r="F1340" i="1" s="1"/>
  <c r="G1338" i="1"/>
  <c r="E1338" i="1"/>
  <c r="H1338" i="1"/>
  <c r="J1338" i="1"/>
  <c r="F1339" i="1" l="1"/>
  <c r="J1341" i="1"/>
  <c r="J1339" i="1"/>
  <c r="J1340" i="1"/>
  <c r="C1341" i="1"/>
  <c r="C1339" i="1"/>
  <c r="C1340" i="1"/>
  <c r="N1338" i="1"/>
  <c r="E1340" i="1"/>
  <c r="E1339" i="1"/>
  <c r="E1341" i="1"/>
  <c r="K1341" i="1"/>
  <c r="K1339" i="1"/>
  <c r="K1340" i="1"/>
  <c r="L1340" i="1"/>
  <c r="I1340" i="1"/>
  <c r="I1341" i="1"/>
  <c r="I1339" i="1"/>
  <c r="D1341" i="1"/>
  <c r="D1339" i="1"/>
  <c r="D1340" i="1"/>
  <c r="L1339" i="1"/>
  <c r="H1340" i="1"/>
  <c r="H1339" i="1"/>
  <c r="H1341" i="1"/>
  <c r="G1340" i="1"/>
  <c r="G1339" i="1"/>
  <c r="G1341" i="1"/>
  <c r="M1338" i="1" l="1"/>
  <c r="C1342" i="1" s="1"/>
  <c r="K1343" i="1" l="1"/>
  <c r="I1342" i="1"/>
  <c r="D1342" i="1"/>
  <c r="I1343" i="1"/>
  <c r="E1343" i="1"/>
  <c r="D1343" i="1"/>
  <c r="F1342" i="1"/>
  <c r="L1342" i="1"/>
  <c r="F1343" i="1"/>
  <c r="L1343" i="1"/>
  <c r="K1342" i="1"/>
  <c r="E1342" i="1"/>
  <c r="J1342" i="1"/>
  <c r="G1343" i="1"/>
  <c r="C1343" i="1"/>
  <c r="H1343" i="1"/>
  <c r="H1342" i="1"/>
  <c r="J1343" i="1"/>
  <c r="G1342" i="1"/>
  <c r="F1344" i="1" l="1"/>
  <c r="J1344" i="1"/>
  <c r="F1347" i="1"/>
  <c r="K1344" i="1"/>
  <c r="D1344" i="1"/>
  <c r="E1344" i="1"/>
  <c r="I1344" i="1"/>
  <c r="H1344" i="1"/>
  <c r="G1344" i="1"/>
  <c r="L1344" i="1"/>
  <c r="C1344" i="1"/>
  <c r="I1347" i="1" l="1"/>
  <c r="I1345" i="1"/>
  <c r="I1346" i="1"/>
  <c r="D1346" i="1"/>
  <c r="D1345" i="1"/>
  <c r="D1347" i="1"/>
  <c r="E1346" i="1"/>
  <c r="E1347" i="1"/>
  <c r="E1345" i="1"/>
  <c r="C1346" i="1"/>
  <c r="C1345" i="1"/>
  <c r="C1347" i="1"/>
  <c r="N1344" i="1"/>
  <c r="F1345" i="1"/>
  <c r="K1345" i="1"/>
  <c r="K1346" i="1"/>
  <c r="K1347" i="1"/>
  <c r="G1346" i="1"/>
  <c r="G1345" i="1"/>
  <c r="G1347" i="1"/>
  <c r="F1346" i="1"/>
  <c r="L1346" i="1"/>
  <c r="L1345" i="1"/>
  <c r="L1347" i="1"/>
  <c r="H1347" i="1"/>
  <c r="H1345" i="1"/>
  <c r="H1346" i="1"/>
  <c r="J1347" i="1"/>
  <c r="J1345" i="1"/>
  <c r="J1346" i="1"/>
  <c r="M1344" i="1" l="1"/>
  <c r="G1348" i="1" s="1"/>
  <c r="L1348" i="1"/>
  <c r="I1349" i="1"/>
  <c r="K1348" i="1" l="1"/>
  <c r="H1349" i="1"/>
  <c r="E1349" i="1"/>
  <c r="D1348" i="1"/>
  <c r="K1349" i="1"/>
  <c r="C1348" i="1"/>
  <c r="E1348" i="1"/>
  <c r="G1349" i="1"/>
  <c r="C1349" i="1"/>
  <c r="H1348" i="1"/>
  <c r="D1349" i="1"/>
  <c r="I1348" i="1"/>
  <c r="L1349" i="1"/>
  <c r="F1348" i="1"/>
  <c r="F1349" i="1"/>
  <c r="J1348" i="1"/>
  <c r="J1350" i="1" s="1"/>
  <c r="J1349" i="1"/>
  <c r="I1350" i="1" l="1"/>
  <c r="I1353" i="1" s="1"/>
  <c r="J1353" i="1"/>
  <c r="G1350" i="1"/>
  <c r="L1350" i="1"/>
  <c r="E1350" i="1"/>
  <c r="K1350" i="1"/>
  <c r="D1350" i="1"/>
  <c r="F1350" i="1"/>
  <c r="H1350" i="1"/>
  <c r="C1350" i="1"/>
  <c r="C1352" i="1" l="1"/>
  <c r="C1351" i="1"/>
  <c r="C1353" i="1"/>
  <c r="N1350" i="1"/>
  <c r="L1352" i="1"/>
  <c r="L1351" i="1"/>
  <c r="L1353" i="1"/>
  <c r="J1352" i="1"/>
  <c r="H1353" i="1"/>
  <c r="H1351" i="1"/>
  <c r="H1352" i="1"/>
  <c r="I1351" i="1"/>
  <c r="G1353" i="1"/>
  <c r="G1351" i="1"/>
  <c r="G1352" i="1"/>
  <c r="F1353" i="1"/>
  <c r="F1351" i="1"/>
  <c r="F1352" i="1"/>
  <c r="K1352" i="1"/>
  <c r="K1353" i="1"/>
  <c r="K1351" i="1"/>
  <c r="I1352" i="1"/>
  <c r="J1351" i="1"/>
  <c r="D1352" i="1"/>
  <c r="D1351" i="1"/>
  <c r="D1353" i="1"/>
  <c r="E1351" i="1"/>
  <c r="E1353" i="1"/>
  <c r="E1352" i="1"/>
  <c r="M1350" i="1" l="1"/>
  <c r="E1354" i="1" s="1"/>
  <c r="E1355" i="1" l="1"/>
  <c r="F1354" i="1"/>
  <c r="C1355" i="1"/>
  <c r="I1354" i="1"/>
  <c r="J1354" i="1"/>
  <c r="I1355" i="1"/>
  <c r="J1355" i="1"/>
  <c r="F1355" i="1"/>
  <c r="K1354" i="1"/>
  <c r="L1355" i="1"/>
  <c r="C1354" i="1"/>
  <c r="G1354" i="1"/>
  <c r="H1355" i="1"/>
  <c r="K1355" i="1"/>
  <c r="D1355" i="1"/>
  <c r="D1354" i="1"/>
  <c r="L1354" i="1"/>
  <c r="H1354" i="1"/>
  <c r="G1355" i="1"/>
  <c r="I1356" i="1" l="1"/>
  <c r="G1356" i="1"/>
  <c r="J1356" i="1"/>
  <c r="C1356" i="1"/>
  <c r="H1356" i="1"/>
  <c r="F1356" i="1"/>
  <c r="I1359" i="1"/>
  <c r="L1356" i="1"/>
  <c r="K1356" i="1"/>
  <c r="G1359" i="1"/>
  <c r="D1356" i="1"/>
  <c r="E1356" i="1"/>
  <c r="I1357" i="1" s="1"/>
  <c r="I1358" i="1" l="1"/>
  <c r="F1359" i="1"/>
  <c r="F1357" i="1"/>
  <c r="F1358" i="1"/>
  <c r="H1358" i="1"/>
  <c r="H1357" i="1"/>
  <c r="H1359" i="1"/>
  <c r="L1359" i="1"/>
  <c r="L1357" i="1"/>
  <c r="L1358" i="1"/>
  <c r="E1359" i="1"/>
  <c r="E1357" i="1"/>
  <c r="E1358" i="1"/>
  <c r="D1359" i="1"/>
  <c r="D1357" i="1"/>
  <c r="D1358" i="1"/>
  <c r="G1358" i="1"/>
  <c r="C1359" i="1"/>
  <c r="C1357" i="1"/>
  <c r="C1358" i="1"/>
  <c r="N1356" i="1"/>
  <c r="G1357" i="1"/>
  <c r="K1358" i="1"/>
  <c r="K1359" i="1"/>
  <c r="K1357" i="1"/>
  <c r="J1358" i="1"/>
  <c r="J1359" i="1"/>
  <c r="J1357" i="1"/>
  <c r="M1356" i="1" l="1"/>
  <c r="E1361" i="1"/>
  <c r="E1360" i="1"/>
  <c r="C1361" i="1"/>
  <c r="L1361" i="1"/>
  <c r="L1360" i="1"/>
  <c r="G1360" i="1" l="1"/>
  <c r="G1361" i="1"/>
  <c r="I1360" i="1"/>
  <c r="I1361" i="1"/>
  <c r="K1360" i="1"/>
  <c r="J1360" i="1"/>
  <c r="C1360" i="1"/>
  <c r="C1362" i="1" s="1"/>
  <c r="F1360" i="1"/>
  <c r="D1360" i="1"/>
  <c r="H1361" i="1"/>
  <c r="J1361" i="1"/>
  <c r="K1361" i="1"/>
  <c r="F1361" i="1"/>
  <c r="D1361" i="1"/>
  <c r="H1360" i="1"/>
  <c r="C1365" i="1" l="1"/>
  <c r="I1362" i="1"/>
  <c r="K1362" i="1"/>
  <c r="L1362" i="1"/>
  <c r="D1362" i="1"/>
  <c r="G1362" i="1"/>
  <c r="J1362" i="1"/>
  <c r="H1362" i="1"/>
  <c r="F1362" i="1"/>
  <c r="E1362" i="1"/>
  <c r="D1365" i="1" l="1"/>
  <c r="D1363" i="1"/>
  <c r="D1364" i="1"/>
  <c r="L1365" i="1"/>
  <c r="L1363" i="1"/>
  <c r="L1364" i="1"/>
  <c r="K1365" i="1"/>
  <c r="K1363" i="1"/>
  <c r="K1364" i="1"/>
  <c r="N1362" i="1"/>
  <c r="C1364" i="1"/>
  <c r="E1364" i="1"/>
  <c r="E1365" i="1"/>
  <c r="E1363" i="1"/>
  <c r="F1364" i="1"/>
  <c r="F1363" i="1"/>
  <c r="F1365" i="1"/>
  <c r="J1365" i="1"/>
  <c r="J1363" i="1"/>
  <c r="J1364" i="1"/>
  <c r="C1363" i="1"/>
  <c r="I1363" i="1"/>
  <c r="I1365" i="1"/>
  <c r="I1364" i="1"/>
  <c r="H1364" i="1"/>
  <c r="H1365" i="1"/>
  <c r="H1363" i="1"/>
  <c r="G1364" i="1"/>
  <c r="G1365" i="1"/>
  <c r="G1363" i="1"/>
  <c r="M1362" i="1" l="1"/>
  <c r="L1367" i="1"/>
  <c r="L1366" i="1"/>
  <c r="H1366" i="1"/>
  <c r="H1367" i="1"/>
  <c r="J1367" i="1"/>
  <c r="J1366" i="1"/>
  <c r="I1367" i="1"/>
  <c r="I1366" i="1"/>
  <c r="K1367" i="1"/>
  <c r="K1366" i="1"/>
  <c r="G1366" i="1"/>
  <c r="G1367" i="1"/>
  <c r="E1367" i="1"/>
  <c r="E1366" i="1"/>
  <c r="F1366" i="1"/>
  <c r="F1367" i="1"/>
  <c r="D1367" i="1"/>
  <c r="D1366" i="1"/>
  <c r="C1367" i="1" l="1"/>
  <c r="C1366" i="1"/>
  <c r="C1368" i="1" s="1"/>
  <c r="I1368" i="1" l="1"/>
  <c r="K1368" i="1"/>
  <c r="E1368" i="1"/>
  <c r="J1368" i="1"/>
  <c r="J1371" i="1" s="1"/>
  <c r="I1371" i="1"/>
  <c r="K1371" i="1"/>
  <c r="G1368" i="1"/>
  <c r="K1370" i="1" s="1"/>
  <c r="E1371" i="1"/>
  <c r="L1368" i="1"/>
  <c r="H1368" i="1"/>
  <c r="C1369" i="1"/>
  <c r="C1371" i="1"/>
  <c r="F1368" i="1"/>
  <c r="D1368" i="1"/>
  <c r="E1370" i="1" l="1"/>
  <c r="J1370" i="1"/>
  <c r="H1371" i="1"/>
  <c r="H1369" i="1"/>
  <c r="H1370" i="1"/>
  <c r="G1369" i="1"/>
  <c r="G1370" i="1"/>
  <c r="G1371" i="1"/>
  <c r="L1370" i="1"/>
  <c r="L1369" i="1"/>
  <c r="L1371" i="1"/>
  <c r="D1370" i="1"/>
  <c r="D1371" i="1"/>
  <c r="D1369" i="1"/>
  <c r="F1370" i="1"/>
  <c r="F1369" i="1"/>
  <c r="F1371" i="1"/>
  <c r="J1369" i="1"/>
  <c r="K1369" i="1"/>
  <c r="I1370" i="1"/>
  <c r="C1370" i="1"/>
  <c r="E1369" i="1"/>
  <c r="I1369" i="1"/>
  <c r="N1368" i="1"/>
  <c r="M1368" i="1" l="1"/>
  <c r="I1372" i="1"/>
  <c r="C1372" i="1"/>
  <c r="I1373" i="1"/>
  <c r="K1372" i="1"/>
  <c r="K1373" i="1"/>
  <c r="C1373" i="1"/>
  <c r="J1373" i="1"/>
  <c r="E1373" i="1"/>
  <c r="J1372" i="1"/>
  <c r="E1372" i="1"/>
  <c r="D1372" i="1"/>
  <c r="D1373" i="1"/>
  <c r="G1373" i="1"/>
  <c r="G1372" i="1"/>
  <c r="F1372" i="1"/>
  <c r="F1374" i="1" s="1"/>
  <c r="F1373" i="1"/>
  <c r="L1372" i="1"/>
  <c r="L1373" i="1"/>
  <c r="H1373" i="1"/>
  <c r="H1372" i="1"/>
  <c r="G1374" i="1" l="1"/>
  <c r="F1377" i="1"/>
  <c r="K1374" i="1"/>
  <c r="D1374" i="1"/>
  <c r="L1374" i="1"/>
  <c r="E1374" i="1"/>
  <c r="C1374" i="1"/>
  <c r="H1374" i="1"/>
  <c r="J1374" i="1"/>
  <c r="I1374" i="1"/>
  <c r="F1376" i="1" l="1"/>
  <c r="D1376" i="1"/>
  <c r="D1375" i="1"/>
  <c r="D1377" i="1"/>
  <c r="F1375" i="1"/>
  <c r="E1377" i="1"/>
  <c r="E1376" i="1"/>
  <c r="E1375" i="1"/>
  <c r="I1375" i="1"/>
  <c r="I1377" i="1"/>
  <c r="I1376" i="1"/>
  <c r="H1377" i="1"/>
  <c r="H1375" i="1"/>
  <c r="H1376" i="1"/>
  <c r="L1376" i="1"/>
  <c r="L1375" i="1"/>
  <c r="L1377" i="1"/>
  <c r="K1376" i="1"/>
  <c r="K1375" i="1"/>
  <c r="K1377" i="1"/>
  <c r="J1376" i="1"/>
  <c r="J1375" i="1"/>
  <c r="J1377" i="1"/>
  <c r="C1376" i="1"/>
  <c r="C1375" i="1"/>
  <c r="C1377" i="1"/>
  <c r="N1374" i="1"/>
  <c r="G1377" i="1"/>
  <c r="G1375" i="1"/>
  <c r="G1376" i="1"/>
  <c r="M1374" i="1" l="1"/>
  <c r="J1379" i="1" s="1"/>
  <c r="H1378" i="1" l="1"/>
  <c r="C1378" i="1"/>
  <c r="E1378" i="1"/>
  <c r="D1378" i="1"/>
  <c r="E1379" i="1"/>
  <c r="K1379" i="1"/>
  <c r="I1378" i="1"/>
  <c r="G1378" i="1"/>
  <c r="G1380" i="1" s="1"/>
  <c r="L1379" i="1"/>
  <c r="G1379" i="1"/>
  <c r="F1378" i="1"/>
  <c r="F1379" i="1"/>
  <c r="H1379" i="1"/>
  <c r="C1379" i="1"/>
  <c r="K1378" i="1"/>
  <c r="I1379" i="1"/>
  <c r="L1378" i="1"/>
  <c r="D1379" i="1"/>
  <c r="J1378" i="1"/>
  <c r="G1383" i="1" l="1"/>
  <c r="K1380" i="1"/>
  <c r="D1380" i="1"/>
  <c r="F1380" i="1"/>
  <c r="E1380" i="1"/>
  <c r="J1380" i="1"/>
  <c r="C1380" i="1"/>
  <c r="G1381" i="1" s="1"/>
  <c r="I1380" i="1"/>
  <c r="L1380" i="1"/>
  <c r="H1380" i="1"/>
  <c r="F1383" i="1" l="1"/>
  <c r="F1381" i="1"/>
  <c r="F1382" i="1"/>
  <c r="D1383" i="1"/>
  <c r="D1381" i="1"/>
  <c r="D1382" i="1"/>
  <c r="H1382" i="1"/>
  <c r="H1381" i="1"/>
  <c r="H1383" i="1"/>
  <c r="K1381" i="1"/>
  <c r="K1383" i="1"/>
  <c r="K1382" i="1"/>
  <c r="E1383" i="1"/>
  <c r="E1381" i="1"/>
  <c r="E1382" i="1"/>
  <c r="L1383" i="1"/>
  <c r="L1381" i="1"/>
  <c r="L1382" i="1"/>
  <c r="I1382" i="1"/>
  <c r="I1383" i="1"/>
  <c r="I1381" i="1"/>
  <c r="J1382" i="1"/>
  <c r="J1383" i="1"/>
  <c r="J1381" i="1"/>
  <c r="C1382" i="1"/>
  <c r="C1383" i="1"/>
  <c r="C1381" i="1"/>
  <c r="N1380" i="1"/>
  <c r="G1382" i="1"/>
  <c r="M1380" i="1" l="1"/>
  <c r="I1384" i="1" s="1"/>
  <c r="C1385" i="1"/>
  <c r="C1384" i="1"/>
  <c r="J1384" i="1"/>
  <c r="J1385" i="1"/>
  <c r="E1384" i="1" l="1"/>
  <c r="F1384" i="1"/>
  <c r="K1385" i="1"/>
  <c r="L1385" i="1"/>
  <c r="F1385" i="1"/>
  <c r="K1384" i="1"/>
  <c r="I1385" i="1"/>
  <c r="L1384" i="1"/>
  <c r="H1385" i="1"/>
  <c r="D1384" i="1"/>
  <c r="G1385" i="1"/>
  <c r="G1384" i="1"/>
  <c r="E1385" i="1"/>
  <c r="H1384" i="1"/>
  <c r="D1385" i="1"/>
  <c r="G1386" i="1" l="1"/>
  <c r="C1386" i="1"/>
  <c r="C1389" i="1" s="1"/>
  <c r="J1386" i="1"/>
  <c r="F1386" i="1"/>
  <c r="G1389" i="1"/>
  <c r="L1386" i="1"/>
  <c r="G1388" i="1" s="1"/>
  <c r="E1386" i="1"/>
  <c r="D1386" i="1"/>
  <c r="H1386" i="1"/>
  <c r="K1386" i="1"/>
  <c r="I1386" i="1"/>
  <c r="C1387" i="1" l="1"/>
  <c r="K1389" i="1"/>
  <c r="K1387" i="1"/>
  <c r="K1388" i="1"/>
  <c r="F1388" i="1"/>
  <c r="F1389" i="1"/>
  <c r="F1387" i="1"/>
  <c r="N1386" i="1"/>
  <c r="I1387" i="1"/>
  <c r="I1389" i="1"/>
  <c r="I1388" i="1"/>
  <c r="C1388" i="1"/>
  <c r="J1389" i="1"/>
  <c r="J1387" i="1"/>
  <c r="J1388" i="1"/>
  <c r="E1388" i="1"/>
  <c r="E1387" i="1"/>
  <c r="E1389" i="1"/>
  <c r="L1389" i="1"/>
  <c r="L1387" i="1"/>
  <c r="L1388" i="1"/>
  <c r="H1388" i="1"/>
  <c r="H1387" i="1"/>
  <c r="H1389" i="1"/>
  <c r="D1389" i="1"/>
  <c r="D1387" i="1"/>
  <c r="D1388" i="1"/>
  <c r="G1387" i="1"/>
  <c r="M1386" i="1" l="1"/>
  <c r="C1390" i="1"/>
  <c r="G1390" i="1"/>
  <c r="G1391" i="1"/>
  <c r="C1391" i="1"/>
  <c r="F1390" i="1"/>
  <c r="F1391" i="1"/>
  <c r="J1391" i="1"/>
  <c r="J1390" i="1"/>
  <c r="D1391" i="1"/>
  <c r="D1390" i="1"/>
  <c r="L1391" i="1"/>
  <c r="L1390" i="1"/>
  <c r="H1390" i="1"/>
  <c r="H1391" i="1"/>
  <c r="E1390" i="1"/>
  <c r="E1392" i="1" s="1"/>
  <c r="E1391" i="1"/>
  <c r="I1391" i="1"/>
  <c r="I1390" i="1"/>
  <c r="K1391" i="1"/>
  <c r="K1390" i="1"/>
  <c r="J1392" i="1" l="1"/>
  <c r="E1395" i="1"/>
  <c r="H1392" i="1"/>
  <c r="F1392" i="1"/>
  <c r="I1392" i="1"/>
  <c r="D1392" i="1"/>
  <c r="K1392" i="1"/>
  <c r="G1392" i="1"/>
  <c r="J1395" i="1"/>
  <c r="L1392" i="1"/>
  <c r="C1392" i="1"/>
  <c r="C1395" i="1" l="1"/>
  <c r="C1393" i="1"/>
  <c r="C1394" i="1"/>
  <c r="N1392" i="1"/>
  <c r="I1395" i="1"/>
  <c r="I1393" i="1"/>
  <c r="I1394" i="1"/>
  <c r="J1394" i="1"/>
  <c r="H1395" i="1"/>
  <c r="H1393" i="1"/>
  <c r="H1394" i="1"/>
  <c r="K1394" i="1"/>
  <c r="K1395" i="1"/>
  <c r="K1393" i="1"/>
  <c r="L1394" i="1"/>
  <c r="L1393" i="1"/>
  <c r="L1395" i="1"/>
  <c r="E1393" i="1"/>
  <c r="J1393" i="1"/>
  <c r="D1394" i="1"/>
  <c r="D1393" i="1"/>
  <c r="D1395" i="1"/>
  <c r="F1394" i="1"/>
  <c r="F1393" i="1"/>
  <c r="F1395" i="1"/>
  <c r="G1393" i="1"/>
  <c r="G1395" i="1"/>
  <c r="G1394" i="1"/>
  <c r="E1394" i="1"/>
  <c r="M1392" i="1" l="1"/>
  <c r="K1397" i="1" s="1"/>
  <c r="D1396" i="1"/>
  <c r="D1397" i="1"/>
  <c r="C1396" i="1" l="1"/>
  <c r="H1397" i="1"/>
  <c r="I1397" i="1"/>
  <c r="H1396" i="1"/>
  <c r="L1397" i="1"/>
  <c r="K1396" i="1"/>
  <c r="G1397" i="1"/>
  <c r="I1396" i="1"/>
  <c r="L1396" i="1"/>
  <c r="E1397" i="1"/>
  <c r="J1397" i="1"/>
  <c r="E1396" i="1"/>
  <c r="J1396" i="1"/>
  <c r="F1397" i="1"/>
  <c r="C1397" i="1"/>
  <c r="G1396" i="1"/>
  <c r="F1396" i="1"/>
  <c r="E1398" i="1" l="1"/>
  <c r="E1401" i="1"/>
  <c r="L1398" i="1"/>
  <c r="G1398" i="1"/>
  <c r="D1398" i="1"/>
  <c r="C1398" i="1"/>
  <c r="H1398" i="1"/>
  <c r="K1398" i="1"/>
  <c r="F1398" i="1"/>
  <c r="J1398" i="1"/>
  <c r="I1398" i="1"/>
  <c r="H1401" i="1" l="1"/>
  <c r="H1399" i="1"/>
  <c r="H1400" i="1"/>
  <c r="C1400" i="1"/>
  <c r="C1399" i="1"/>
  <c r="C1401" i="1"/>
  <c r="N1398" i="1"/>
  <c r="D1400" i="1"/>
  <c r="D1401" i="1"/>
  <c r="D1399" i="1"/>
  <c r="G1401" i="1"/>
  <c r="G1399" i="1"/>
  <c r="G1400" i="1"/>
  <c r="I1400" i="1"/>
  <c r="I1401" i="1"/>
  <c r="I1399" i="1"/>
  <c r="L1400" i="1"/>
  <c r="L1401" i="1"/>
  <c r="L1399" i="1"/>
  <c r="J1400" i="1"/>
  <c r="J1399" i="1"/>
  <c r="J1401" i="1"/>
  <c r="E1399" i="1"/>
  <c r="F1401" i="1"/>
  <c r="F1399" i="1"/>
  <c r="F1400" i="1"/>
  <c r="K1400" i="1"/>
  <c r="K1399" i="1"/>
  <c r="K1401" i="1"/>
  <c r="E1400" i="1"/>
  <c r="M1398" i="1" l="1"/>
  <c r="G1403" i="1" s="1"/>
  <c r="L1402" i="1"/>
  <c r="L1403" i="1"/>
  <c r="E1403" i="1" l="1"/>
  <c r="E1402" i="1"/>
  <c r="C1402" i="1"/>
  <c r="I1402" i="1"/>
  <c r="H1403" i="1"/>
  <c r="K1403" i="1"/>
  <c r="J1403" i="1"/>
  <c r="F1403" i="1"/>
  <c r="H1402" i="1"/>
  <c r="D1403" i="1"/>
  <c r="K1402" i="1"/>
  <c r="J1402" i="1"/>
  <c r="F1402" i="1"/>
  <c r="C1403" i="1"/>
  <c r="I1403" i="1"/>
  <c r="D1402" i="1"/>
  <c r="G1402" i="1"/>
  <c r="F1404" i="1" l="1"/>
  <c r="I1404" i="1"/>
  <c r="I1407" i="1" s="1"/>
  <c r="F1407" i="1"/>
  <c r="K1404" i="1"/>
  <c r="L1404" i="1"/>
  <c r="C1404" i="1"/>
  <c r="I1406" i="1"/>
  <c r="I1405" i="1"/>
  <c r="G1404" i="1"/>
  <c r="H1404" i="1"/>
  <c r="E1404" i="1"/>
  <c r="J1404" i="1"/>
  <c r="D1404" i="1"/>
  <c r="D1407" i="1" l="1"/>
  <c r="D1405" i="1"/>
  <c r="D1406" i="1"/>
  <c r="C1405" i="1"/>
  <c r="C1406" i="1"/>
  <c r="C1407" i="1"/>
  <c r="N1404" i="1"/>
  <c r="L1407" i="1"/>
  <c r="L1405" i="1"/>
  <c r="L1406" i="1"/>
  <c r="E1407" i="1"/>
  <c r="E1405" i="1"/>
  <c r="E1406" i="1"/>
  <c r="K1405" i="1"/>
  <c r="K1406" i="1"/>
  <c r="K1407" i="1"/>
  <c r="F1406" i="1"/>
  <c r="J1406" i="1"/>
  <c r="J1405" i="1"/>
  <c r="J1407" i="1"/>
  <c r="G1405" i="1"/>
  <c r="G1407" i="1"/>
  <c r="G1406" i="1"/>
  <c r="F1405" i="1"/>
  <c r="H1406" i="1"/>
  <c r="H1407" i="1"/>
  <c r="H1405" i="1"/>
  <c r="M1404" i="1" l="1"/>
  <c r="E1409" i="1"/>
  <c r="E1408" i="1"/>
  <c r="K1409" i="1"/>
  <c r="K1408" i="1"/>
  <c r="I1408" i="1" l="1"/>
  <c r="F1408" i="1"/>
  <c r="I1409" i="1"/>
  <c r="F1409" i="1"/>
  <c r="H1408" i="1"/>
  <c r="J1409" i="1"/>
  <c r="C1408" i="1"/>
  <c r="C1410" i="1" s="1"/>
  <c r="C1409" i="1"/>
  <c r="J1408" i="1"/>
  <c r="G1409" i="1"/>
  <c r="H1409" i="1"/>
  <c r="D1408" i="1"/>
  <c r="L1408" i="1"/>
  <c r="G1408" i="1"/>
  <c r="D1409" i="1"/>
  <c r="L1409" i="1"/>
  <c r="H1410" i="1" l="1"/>
  <c r="D1410" i="1"/>
  <c r="E1410" i="1"/>
  <c r="C1413" i="1"/>
  <c r="C1412" i="1"/>
  <c r="L1410" i="1"/>
  <c r="J1410" i="1"/>
  <c r="F1410" i="1"/>
  <c r="G1410" i="1"/>
  <c r="K1410" i="1"/>
  <c r="I1410" i="1"/>
  <c r="N1410" i="1" l="1"/>
  <c r="L1413" i="1"/>
  <c r="L1411" i="1"/>
  <c r="L1412" i="1"/>
  <c r="G1412" i="1"/>
  <c r="G1411" i="1"/>
  <c r="G1413" i="1"/>
  <c r="E1411" i="1"/>
  <c r="E1412" i="1"/>
  <c r="E1413" i="1"/>
  <c r="I1413" i="1"/>
  <c r="I1412" i="1"/>
  <c r="I1411" i="1"/>
  <c r="K1413" i="1"/>
  <c r="K1411" i="1"/>
  <c r="K1412" i="1"/>
  <c r="F1412" i="1"/>
  <c r="F1413" i="1"/>
  <c r="F1411" i="1"/>
  <c r="D1413" i="1"/>
  <c r="D1411" i="1"/>
  <c r="D1412" i="1"/>
  <c r="C1411" i="1"/>
  <c r="J1413" i="1"/>
  <c r="J1411" i="1"/>
  <c r="J1412" i="1"/>
  <c r="H1412" i="1"/>
  <c r="H1411" i="1"/>
  <c r="H1413" i="1"/>
  <c r="M1410" i="1" l="1"/>
  <c r="D1415" i="1" s="1"/>
  <c r="G1415" i="1" l="1"/>
  <c r="G1414" i="1"/>
  <c r="L1414" i="1"/>
  <c r="J1415" i="1"/>
  <c r="F1415" i="1"/>
  <c r="F1414" i="1"/>
  <c r="I1414" i="1"/>
  <c r="J1414" i="1"/>
  <c r="I1415" i="1"/>
  <c r="D1414" i="1"/>
  <c r="C1415" i="1"/>
  <c r="C1414" i="1"/>
  <c r="H1415" i="1"/>
  <c r="E1415" i="1"/>
  <c r="K1414" i="1"/>
  <c r="L1415" i="1"/>
  <c r="H1414" i="1"/>
  <c r="E1414" i="1"/>
  <c r="K1415" i="1"/>
  <c r="C1416" i="1" l="1"/>
  <c r="H1416" i="1"/>
  <c r="E1416" i="1"/>
  <c r="E1419" i="1" s="1"/>
  <c r="J1416" i="1"/>
  <c r="H1419" i="1"/>
  <c r="L1416" i="1"/>
  <c r="I1416" i="1"/>
  <c r="C1419" i="1"/>
  <c r="F1416" i="1"/>
  <c r="D1416" i="1"/>
  <c r="K1416" i="1"/>
  <c r="G1416" i="1"/>
  <c r="H1418" i="1" l="1"/>
  <c r="N1416" i="1"/>
  <c r="K1418" i="1"/>
  <c r="K1417" i="1"/>
  <c r="K1419" i="1"/>
  <c r="D1418" i="1"/>
  <c r="D1417" i="1"/>
  <c r="D1419" i="1"/>
  <c r="F1418" i="1"/>
  <c r="F1417" i="1"/>
  <c r="F1419" i="1"/>
  <c r="H1417" i="1"/>
  <c r="C1418" i="1"/>
  <c r="J1419" i="1"/>
  <c r="J1417" i="1"/>
  <c r="J1418" i="1"/>
  <c r="L1418" i="1"/>
  <c r="L1417" i="1"/>
  <c r="L1419" i="1"/>
  <c r="C1417" i="1"/>
  <c r="E1417" i="1"/>
  <c r="G1419" i="1"/>
  <c r="G1418" i="1"/>
  <c r="G1417" i="1"/>
  <c r="I1419" i="1"/>
  <c r="I1417" i="1"/>
  <c r="I1418" i="1"/>
  <c r="E1418" i="1"/>
  <c r="M1416" i="1" l="1"/>
  <c r="I1420" i="1" s="1"/>
  <c r="F1421" i="1"/>
  <c r="F1420" i="1" l="1"/>
  <c r="J1420" i="1"/>
  <c r="J1421" i="1"/>
  <c r="L1421" i="1"/>
  <c r="D1420" i="1"/>
  <c r="L1420" i="1"/>
  <c r="D1421" i="1"/>
  <c r="K1420" i="1"/>
  <c r="G1420" i="1"/>
  <c r="C1420" i="1"/>
  <c r="H1420" i="1"/>
  <c r="E1420" i="1"/>
  <c r="E1421" i="1"/>
  <c r="C1421" i="1"/>
  <c r="H1421" i="1"/>
  <c r="K1421" i="1"/>
  <c r="G1421" i="1"/>
  <c r="I1421" i="1"/>
  <c r="K1422" i="1" l="1"/>
  <c r="J1422" i="1"/>
  <c r="J1425" i="1" s="1"/>
  <c r="L1422" i="1"/>
  <c r="E1422" i="1"/>
  <c r="K1424" i="1" s="1"/>
  <c r="H1422" i="1"/>
  <c r="K1423" i="1" s="1"/>
  <c r="K1425" i="1"/>
  <c r="D1422" i="1"/>
  <c r="C1422" i="1"/>
  <c r="F1422" i="1"/>
  <c r="G1422" i="1"/>
  <c r="I1422" i="1"/>
  <c r="I1424" i="1" l="1"/>
  <c r="I1423" i="1"/>
  <c r="I1425" i="1"/>
  <c r="H1425" i="1"/>
  <c r="H1423" i="1"/>
  <c r="H1424" i="1"/>
  <c r="E1423" i="1"/>
  <c r="E1425" i="1"/>
  <c r="E1424" i="1"/>
  <c r="F1425" i="1"/>
  <c r="F1423" i="1"/>
  <c r="F1424" i="1"/>
  <c r="L1424" i="1"/>
  <c r="L1423" i="1"/>
  <c r="L1425" i="1"/>
  <c r="C1424" i="1"/>
  <c r="C1425" i="1"/>
  <c r="C1423" i="1"/>
  <c r="N1422" i="1"/>
  <c r="D1424" i="1"/>
  <c r="D1425" i="1"/>
  <c r="D1423" i="1"/>
  <c r="J1423" i="1"/>
  <c r="G1425" i="1"/>
  <c r="G1423" i="1"/>
  <c r="G1424" i="1"/>
  <c r="J1424" i="1"/>
  <c r="M1422" i="1" l="1"/>
  <c r="H1427" i="1" s="1"/>
  <c r="F1427" i="1"/>
  <c r="F1426" i="1"/>
  <c r="C1427" i="1" l="1"/>
  <c r="L1426" i="1"/>
  <c r="I1426" i="1"/>
  <c r="L1427" i="1"/>
  <c r="E1427" i="1"/>
  <c r="H1426" i="1"/>
  <c r="G1427" i="1"/>
  <c r="I1427" i="1"/>
  <c r="E1426" i="1"/>
  <c r="J1427" i="1"/>
  <c r="K1426" i="1"/>
  <c r="J1426" i="1"/>
  <c r="K1427" i="1"/>
  <c r="D1427" i="1"/>
  <c r="C1426" i="1"/>
  <c r="G1426" i="1"/>
  <c r="D1426" i="1"/>
  <c r="E1428" i="1" l="1"/>
  <c r="J1428" i="1"/>
  <c r="K1428" i="1"/>
  <c r="E1431" i="1"/>
  <c r="K1431" i="1"/>
  <c r="C1428" i="1"/>
  <c r="L1428" i="1"/>
  <c r="J1431" i="1"/>
  <c r="G1428" i="1"/>
  <c r="F1428" i="1"/>
  <c r="H1428" i="1"/>
  <c r="D1428" i="1"/>
  <c r="I1428" i="1"/>
  <c r="K1430" i="1" l="1"/>
  <c r="D1431" i="1"/>
  <c r="D1429" i="1"/>
  <c r="D1430" i="1"/>
  <c r="F1431" i="1"/>
  <c r="F1429" i="1"/>
  <c r="F1430" i="1"/>
  <c r="G1431" i="1"/>
  <c r="G1429" i="1"/>
  <c r="G1430" i="1"/>
  <c r="C1429" i="1"/>
  <c r="C1431" i="1"/>
  <c r="C1430" i="1"/>
  <c r="N1428" i="1"/>
  <c r="E1430" i="1"/>
  <c r="I1430" i="1"/>
  <c r="I1431" i="1"/>
  <c r="I1429" i="1"/>
  <c r="K1429" i="1"/>
  <c r="J1429" i="1"/>
  <c r="E1429" i="1"/>
  <c r="L1431" i="1"/>
  <c r="L1429" i="1"/>
  <c r="L1430" i="1"/>
  <c r="H1430" i="1"/>
  <c r="H1431" i="1"/>
  <c r="H1429" i="1"/>
  <c r="J1430" i="1"/>
  <c r="M1428" i="1" l="1"/>
  <c r="F1433" i="1"/>
  <c r="F1432" i="1"/>
  <c r="L1433" i="1"/>
  <c r="L1432" i="1"/>
  <c r="C1433" i="1"/>
  <c r="H1432" i="1"/>
  <c r="H1433" i="1"/>
  <c r="I1432" i="1"/>
  <c r="I1433" i="1"/>
  <c r="D1433" i="1"/>
  <c r="D1432" i="1"/>
  <c r="E1432" i="1" l="1"/>
  <c r="E1433" i="1"/>
  <c r="K1433" i="1"/>
  <c r="J1432" i="1"/>
  <c r="K1432" i="1"/>
  <c r="J1433" i="1"/>
  <c r="G1432" i="1"/>
  <c r="C1432" i="1"/>
  <c r="H1434" i="1" s="1"/>
  <c r="G1433" i="1"/>
  <c r="K1434" i="1" l="1"/>
  <c r="H1437" i="1"/>
  <c r="I1434" i="1"/>
  <c r="K1437" i="1"/>
  <c r="E1434" i="1"/>
  <c r="J1434" i="1"/>
  <c r="F1434" i="1"/>
  <c r="C1434" i="1"/>
  <c r="G1434" i="1"/>
  <c r="L1434" i="1"/>
  <c r="D1434" i="1"/>
  <c r="K1436" i="1" l="1"/>
  <c r="K1435" i="1"/>
  <c r="D1437" i="1"/>
  <c r="D1435" i="1"/>
  <c r="D1436" i="1"/>
  <c r="G1436" i="1"/>
  <c r="G1435" i="1"/>
  <c r="G1437" i="1"/>
  <c r="I1437" i="1"/>
  <c r="I1436" i="1"/>
  <c r="I1435" i="1"/>
  <c r="C1437" i="1"/>
  <c r="C1435" i="1"/>
  <c r="C1436" i="1"/>
  <c r="N1434" i="1"/>
  <c r="H1435" i="1"/>
  <c r="L1437" i="1"/>
  <c r="L1435" i="1"/>
  <c r="L1436" i="1"/>
  <c r="F1436" i="1"/>
  <c r="F1435" i="1"/>
  <c r="F1437" i="1"/>
  <c r="E1437" i="1"/>
  <c r="E1436" i="1"/>
  <c r="E1435" i="1"/>
  <c r="J1437" i="1"/>
  <c r="J1435" i="1"/>
  <c r="J1436" i="1"/>
  <c r="H1436" i="1"/>
  <c r="M1434" i="1" l="1"/>
  <c r="E1439" i="1" s="1"/>
  <c r="C1439" i="1"/>
  <c r="G1439" i="1" l="1"/>
  <c r="F1438" i="1"/>
  <c r="J1438" i="1"/>
  <c r="I1439" i="1"/>
  <c r="D1438" i="1"/>
  <c r="G1438" i="1"/>
  <c r="J1439" i="1"/>
  <c r="L1438" i="1"/>
  <c r="D1439" i="1"/>
  <c r="F1439" i="1"/>
  <c r="I1438" i="1"/>
  <c r="C1438" i="1"/>
  <c r="L1439" i="1"/>
  <c r="K1438" i="1"/>
  <c r="K1439" i="1"/>
  <c r="H1438" i="1"/>
  <c r="H1439" i="1"/>
  <c r="E1438" i="1"/>
  <c r="K1440" i="1" l="1"/>
  <c r="K1443" i="1"/>
  <c r="E1440" i="1"/>
  <c r="G1440" i="1"/>
  <c r="L1440" i="1"/>
  <c r="J1440" i="1"/>
  <c r="C1440" i="1"/>
  <c r="H1440" i="1"/>
  <c r="F1440" i="1"/>
  <c r="D1440" i="1"/>
  <c r="I1440" i="1"/>
  <c r="C1443" i="1" l="1"/>
  <c r="C1441" i="1"/>
  <c r="C1442" i="1"/>
  <c r="N1440" i="1"/>
  <c r="L1442" i="1"/>
  <c r="L1443" i="1"/>
  <c r="L1441" i="1"/>
  <c r="G1443" i="1"/>
  <c r="G1442" i="1"/>
  <c r="G1441" i="1"/>
  <c r="I1443" i="1"/>
  <c r="I1441" i="1"/>
  <c r="I1442" i="1"/>
  <c r="E1442" i="1"/>
  <c r="E1441" i="1"/>
  <c r="E1443" i="1"/>
  <c r="D1442" i="1"/>
  <c r="D1443" i="1"/>
  <c r="D1441" i="1"/>
  <c r="K1442" i="1"/>
  <c r="F1442" i="1"/>
  <c r="F1441" i="1"/>
  <c r="F1443" i="1"/>
  <c r="J1443" i="1"/>
  <c r="J1441" i="1"/>
  <c r="J1442" i="1"/>
  <c r="H1443" i="1"/>
  <c r="H1441" i="1"/>
  <c r="H1442" i="1"/>
  <c r="K1441" i="1"/>
  <c r="M1440" i="1" l="1"/>
  <c r="G1445" i="1" s="1"/>
  <c r="C1445" i="1"/>
  <c r="C1444" i="1"/>
  <c r="H1444" i="1" l="1"/>
  <c r="H1445" i="1"/>
  <c r="E1444" i="1"/>
  <c r="F1445" i="1"/>
  <c r="I1444" i="1"/>
  <c r="D1444" i="1"/>
  <c r="I1445" i="1"/>
  <c r="J1444" i="1"/>
  <c r="G1444" i="1"/>
  <c r="J1445" i="1"/>
  <c r="K1444" i="1"/>
  <c r="K1445" i="1"/>
  <c r="F1444" i="1"/>
  <c r="L1445" i="1"/>
  <c r="D1445" i="1"/>
  <c r="E1445" i="1"/>
  <c r="L1444" i="1"/>
  <c r="K1446" i="1" l="1"/>
  <c r="L1446" i="1"/>
  <c r="J1446" i="1"/>
  <c r="J1449" i="1" s="1"/>
  <c r="H1446" i="1"/>
  <c r="L1449" i="1"/>
  <c r="I1446" i="1"/>
  <c r="C1446" i="1"/>
  <c r="J1447" i="1" s="1"/>
  <c r="K1449" i="1"/>
  <c r="G1446" i="1"/>
  <c r="D1446" i="1"/>
  <c r="F1446" i="1"/>
  <c r="E1446" i="1"/>
  <c r="L1447" i="1" l="1"/>
  <c r="I1448" i="1"/>
  <c r="I1447" i="1"/>
  <c r="I1449" i="1"/>
  <c r="E1448" i="1"/>
  <c r="E1449" i="1"/>
  <c r="E1447" i="1"/>
  <c r="D1448" i="1"/>
  <c r="D1449" i="1"/>
  <c r="D1447" i="1"/>
  <c r="K1447" i="1"/>
  <c r="H1449" i="1"/>
  <c r="H1447" i="1"/>
  <c r="H1448" i="1"/>
  <c r="F1449" i="1"/>
  <c r="F1447" i="1"/>
  <c r="F1448" i="1"/>
  <c r="L1448" i="1"/>
  <c r="K1448" i="1"/>
  <c r="G1449" i="1"/>
  <c r="G1447" i="1"/>
  <c r="G1448" i="1"/>
  <c r="C1448" i="1"/>
  <c r="C1449" i="1"/>
  <c r="C1447" i="1"/>
  <c r="N1446" i="1"/>
  <c r="J1448" i="1"/>
  <c r="M1446" i="1" l="1"/>
  <c r="C1450" i="1"/>
  <c r="C1451" i="1"/>
  <c r="E1451" i="1"/>
  <c r="E1450" i="1"/>
  <c r="D1450" i="1"/>
  <c r="D1451" i="1"/>
  <c r="F1451" i="1"/>
  <c r="F1450" i="1"/>
  <c r="H1451" i="1"/>
  <c r="H1450" i="1"/>
  <c r="I1450" i="1"/>
  <c r="I1451" i="1"/>
  <c r="G1451" i="1"/>
  <c r="G1450" i="1"/>
  <c r="K1450" i="1" l="1"/>
  <c r="J1451" i="1"/>
  <c r="L1450" i="1"/>
  <c r="K1451" i="1"/>
  <c r="L1451" i="1"/>
  <c r="J1450" i="1"/>
  <c r="G1452" i="1" s="1"/>
  <c r="K1452" i="1" l="1"/>
  <c r="G1455" i="1"/>
  <c r="H1452" i="1"/>
  <c r="E1452" i="1"/>
  <c r="J1452" i="1"/>
  <c r="I1452" i="1"/>
  <c r="K1455" i="1"/>
  <c r="F1452" i="1"/>
  <c r="C1452" i="1"/>
  <c r="L1452" i="1"/>
  <c r="D1452" i="1"/>
  <c r="K1453" i="1" s="1"/>
  <c r="D1455" i="1" l="1"/>
  <c r="D1453" i="1"/>
  <c r="D1454" i="1"/>
  <c r="J1454" i="1"/>
  <c r="J1453" i="1"/>
  <c r="J1455" i="1"/>
  <c r="E1455" i="1"/>
  <c r="E1453" i="1"/>
  <c r="E1454" i="1"/>
  <c r="C1455" i="1"/>
  <c r="C1453" i="1"/>
  <c r="C1454" i="1"/>
  <c r="N1452" i="1"/>
  <c r="H1454" i="1"/>
  <c r="H1453" i="1"/>
  <c r="H1455" i="1"/>
  <c r="I1454" i="1"/>
  <c r="I1453" i="1"/>
  <c r="I1455" i="1"/>
  <c r="F1455" i="1"/>
  <c r="F1453" i="1"/>
  <c r="F1454" i="1"/>
  <c r="G1453" i="1"/>
  <c r="K1454" i="1"/>
  <c r="G1454" i="1"/>
  <c r="L1455" i="1"/>
  <c r="L1453" i="1"/>
  <c r="L1454" i="1"/>
  <c r="M1452" i="1" l="1"/>
  <c r="F1457" i="1"/>
  <c r="F1456" i="1"/>
  <c r="H1456" i="1"/>
  <c r="H1457" i="1"/>
  <c r="K1456" i="1" l="1"/>
  <c r="G1457" i="1"/>
  <c r="K1457" i="1"/>
  <c r="G1456" i="1"/>
  <c r="J1457" i="1"/>
  <c r="L1457" i="1"/>
  <c r="J1456" i="1"/>
  <c r="D1456" i="1"/>
  <c r="I1457" i="1"/>
  <c r="E1456" i="1"/>
  <c r="C1457" i="1"/>
  <c r="C1456" i="1"/>
  <c r="L1456" i="1"/>
  <c r="D1457" i="1"/>
  <c r="I1456" i="1"/>
  <c r="E1457" i="1"/>
  <c r="J1458" i="1" l="1"/>
  <c r="L1458" i="1"/>
  <c r="C1458" i="1"/>
  <c r="H1458" i="1"/>
  <c r="L1461" i="1"/>
  <c r="E1458" i="1"/>
  <c r="G1458" i="1"/>
  <c r="D1458" i="1"/>
  <c r="J1461" i="1"/>
  <c r="I1458" i="1"/>
  <c r="F1458" i="1"/>
  <c r="K1458" i="1"/>
  <c r="K1461" i="1" l="1"/>
  <c r="K1459" i="1"/>
  <c r="K1460" i="1"/>
  <c r="E1461" i="1"/>
  <c r="E1460" i="1"/>
  <c r="E1459" i="1"/>
  <c r="D1461" i="1"/>
  <c r="D1459" i="1"/>
  <c r="D1460" i="1"/>
  <c r="L1459" i="1"/>
  <c r="J1460" i="1"/>
  <c r="L1460" i="1"/>
  <c r="J1459" i="1"/>
  <c r="H1460" i="1"/>
  <c r="H1459" i="1"/>
  <c r="H1461" i="1"/>
  <c r="G1460" i="1"/>
  <c r="G1461" i="1"/>
  <c r="G1459" i="1"/>
  <c r="F1460" i="1"/>
  <c r="F1459" i="1"/>
  <c r="F1461" i="1"/>
  <c r="I1461" i="1"/>
  <c r="I1459" i="1"/>
  <c r="I1460" i="1"/>
  <c r="C1461" i="1"/>
  <c r="C1459" i="1"/>
  <c r="C1460" i="1"/>
  <c r="N1458" i="1"/>
  <c r="M1458" i="1" l="1"/>
  <c r="C1462" i="1" s="1"/>
  <c r="D1462" i="1"/>
  <c r="I1462" i="1"/>
  <c r="D1463" i="1" l="1"/>
  <c r="E1462" i="1"/>
  <c r="E1463" i="1"/>
  <c r="G1463" i="1"/>
  <c r="I1463" i="1"/>
  <c r="G1462" i="1"/>
  <c r="J1462" i="1"/>
  <c r="L1463" i="1"/>
  <c r="J1463" i="1"/>
  <c r="L1462" i="1"/>
  <c r="C1463" i="1"/>
  <c r="K1462" i="1"/>
  <c r="H1463" i="1"/>
  <c r="F1463" i="1"/>
  <c r="K1463" i="1"/>
  <c r="H1462" i="1"/>
  <c r="F1462" i="1"/>
  <c r="F1464" i="1" l="1"/>
  <c r="I1464" i="1"/>
  <c r="F1467" i="1"/>
  <c r="L1464" i="1"/>
  <c r="J1464" i="1"/>
  <c r="K1464" i="1"/>
  <c r="D1464" i="1"/>
  <c r="H1464" i="1"/>
  <c r="E1464" i="1"/>
  <c r="G1464" i="1"/>
  <c r="C1464" i="1"/>
  <c r="F1465" i="1" l="1"/>
  <c r="F1466" i="1"/>
  <c r="J1467" i="1"/>
  <c r="J1465" i="1"/>
  <c r="J1466" i="1"/>
  <c r="D1466" i="1"/>
  <c r="D1465" i="1"/>
  <c r="D1467" i="1"/>
  <c r="L1466" i="1"/>
  <c r="L1467" i="1"/>
  <c r="L1465" i="1"/>
  <c r="K1467" i="1"/>
  <c r="K1466" i="1"/>
  <c r="K1465" i="1"/>
  <c r="C1466" i="1"/>
  <c r="C1465" i="1"/>
  <c r="C1467" i="1"/>
  <c r="N1464" i="1"/>
  <c r="G1466" i="1"/>
  <c r="G1465" i="1"/>
  <c r="G1467" i="1"/>
  <c r="E1466" i="1"/>
  <c r="E1465" i="1"/>
  <c r="E1467" i="1"/>
  <c r="H1467" i="1"/>
  <c r="H1465" i="1"/>
  <c r="H1466" i="1"/>
  <c r="I1467" i="1"/>
  <c r="I1465" i="1"/>
  <c r="I1466" i="1"/>
  <c r="M1464" i="1" l="1"/>
  <c r="F1468" i="1" s="1"/>
  <c r="D1468" i="1"/>
  <c r="D1469" i="1"/>
  <c r="G1469" i="1"/>
  <c r="G1468" i="1"/>
  <c r="F1469" i="1"/>
  <c r="I1469" i="1"/>
  <c r="I1468" i="1"/>
  <c r="K1469" i="1"/>
  <c r="K1468" i="1"/>
  <c r="E1468" i="1"/>
  <c r="E1469" i="1"/>
  <c r="L1468" i="1"/>
  <c r="L1469" i="1"/>
  <c r="H1469" i="1"/>
  <c r="H1468" i="1"/>
  <c r="C1468" i="1"/>
  <c r="C1469" i="1"/>
  <c r="J1469" i="1"/>
  <c r="J1468" i="1"/>
  <c r="I1470" i="1" l="1"/>
  <c r="L1470" i="1"/>
  <c r="J1470" i="1"/>
  <c r="E1470" i="1"/>
  <c r="G1470" i="1"/>
  <c r="C1470" i="1"/>
  <c r="K1470" i="1"/>
  <c r="D1470" i="1"/>
  <c r="I1473" i="1"/>
  <c r="H1470" i="1"/>
  <c r="F1470" i="1"/>
  <c r="I1471" i="1" l="1"/>
  <c r="K1472" i="1"/>
  <c r="K1471" i="1"/>
  <c r="K1473" i="1"/>
  <c r="G1473" i="1"/>
  <c r="G1471" i="1"/>
  <c r="G1472" i="1"/>
  <c r="C1472" i="1"/>
  <c r="C1471" i="1"/>
  <c r="C1473" i="1"/>
  <c r="N1470" i="1"/>
  <c r="E1471" i="1"/>
  <c r="E1473" i="1"/>
  <c r="E1472" i="1"/>
  <c r="I1472" i="1"/>
  <c r="J1472" i="1"/>
  <c r="J1473" i="1"/>
  <c r="J1471" i="1"/>
  <c r="D1472" i="1"/>
  <c r="D1473" i="1"/>
  <c r="D1471" i="1"/>
  <c r="F1473" i="1"/>
  <c r="F1471" i="1"/>
  <c r="F1472" i="1"/>
  <c r="H1473" i="1"/>
  <c r="H1471" i="1"/>
  <c r="H1472" i="1"/>
  <c r="L1472" i="1"/>
  <c r="L1473" i="1"/>
  <c r="L1471" i="1"/>
  <c r="M1470" i="1" l="1"/>
  <c r="I1474" i="1" s="1"/>
  <c r="H1475" i="1"/>
  <c r="H1474" i="1"/>
  <c r="L1474" i="1"/>
  <c r="L1475" i="1"/>
  <c r="I1475" i="1"/>
  <c r="E1475" i="1"/>
  <c r="E1474" i="1"/>
  <c r="E1476" i="1" s="1"/>
  <c r="G1475" i="1"/>
  <c r="G1474" i="1"/>
  <c r="D1474" i="1"/>
  <c r="D1475" i="1"/>
  <c r="K1474" i="1"/>
  <c r="K1475" i="1"/>
  <c r="F1475" i="1"/>
  <c r="F1474" i="1"/>
  <c r="F1476" i="1" s="1"/>
  <c r="J1474" i="1"/>
  <c r="J1475" i="1"/>
  <c r="C1474" i="1"/>
  <c r="C1475" i="1"/>
  <c r="K1476" i="1" l="1"/>
  <c r="C1476" i="1"/>
  <c r="L1476" i="1"/>
  <c r="F1479" i="1"/>
  <c r="D1476" i="1"/>
  <c r="H1476" i="1"/>
  <c r="E1479" i="1"/>
  <c r="J1476" i="1"/>
  <c r="G1476" i="1"/>
  <c r="I1476" i="1"/>
  <c r="F1478" i="1" l="1"/>
  <c r="E1478" i="1"/>
  <c r="I1478" i="1"/>
  <c r="I1477" i="1"/>
  <c r="I1479" i="1"/>
  <c r="H1478" i="1"/>
  <c r="H1479" i="1"/>
  <c r="H1477" i="1"/>
  <c r="L1479" i="1"/>
  <c r="L1477" i="1"/>
  <c r="L1478" i="1"/>
  <c r="D1479" i="1"/>
  <c r="D1477" i="1"/>
  <c r="D1478" i="1"/>
  <c r="G1479" i="1"/>
  <c r="G1478" i="1"/>
  <c r="G1477" i="1"/>
  <c r="E1477" i="1"/>
  <c r="C1478" i="1"/>
  <c r="C1479" i="1"/>
  <c r="C1477" i="1"/>
  <c r="N1476" i="1"/>
  <c r="F1477" i="1"/>
  <c r="J1478" i="1"/>
  <c r="J1477" i="1"/>
  <c r="J1479" i="1"/>
  <c r="K1479" i="1"/>
  <c r="K1478" i="1"/>
  <c r="K1477" i="1"/>
  <c r="M1476" i="1" l="1"/>
  <c r="E1481" i="1" l="1"/>
  <c r="F1481" i="1"/>
  <c r="E1480" i="1"/>
  <c r="F1480" i="1"/>
  <c r="D1481" i="1"/>
  <c r="K1481" i="1"/>
  <c r="C1481" i="1"/>
  <c r="J1480" i="1"/>
  <c r="J1482" i="1" s="1"/>
  <c r="I1481" i="1"/>
  <c r="H1481" i="1"/>
  <c r="G1481" i="1"/>
  <c r="J1481" i="1"/>
  <c r="K1480" i="1"/>
  <c r="L1480" i="1"/>
  <c r="I1480" i="1"/>
  <c r="H1480" i="1"/>
  <c r="H1482" i="1" s="1"/>
  <c r="D1480" i="1"/>
  <c r="C1480" i="1"/>
  <c r="L1481" i="1"/>
  <c r="G1480" i="1"/>
  <c r="J1485" i="1" l="1"/>
  <c r="I1482" i="1"/>
  <c r="F1482" i="1"/>
  <c r="H1485" i="1"/>
  <c r="K1482" i="1"/>
  <c r="E1482" i="1"/>
  <c r="C1482" i="1"/>
  <c r="L1482" i="1"/>
  <c r="G1482" i="1"/>
  <c r="D1482" i="1"/>
  <c r="J1483" i="1" l="1"/>
  <c r="H1484" i="1"/>
  <c r="H1483" i="1"/>
  <c r="F1484" i="1"/>
  <c r="F1485" i="1"/>
  <c r="F1483" i="1"/>
  <c r="L1485" i="1"/>
  <c r="L1483" i="1"/>
  <c r="L1484" i="1"/>
  <c r="I1484" i="1"/>
  <c r="I1483" i="1"/>
  <c r="I1485" i="1"/>
  <c r="J1484" i="1"/>
  <c r="G1484" i="1"/>
  <c r="G1483" i="1"/>
  <c r="G1485" i="1"/>
  <c r="E1483" i="1"/>
  <c r="E1485" i="1"/>
  <c r="E1484" i="1"/>
  <c r="D1485" i="1"/>
  <c r="D1483" i="1"/>
  <c r="D1484" i="1"/>
  <c r="C1485" i="1"/>
  <c r="C1483" i="1"/>
  <c r="C1484" i="1"/>
  <c r="N1482" i="1"/>
  <c r="K1485" i="1"/>
  <c r="K1483" i="1"/>
  <c r="K1484" i="1"/>
  <c r="M1482" i="1" l="1"/>
  <c r="L1487" i="1" s="1"/>
  <c r="E1486" i="1"/>
  <c r="E1487" i="1" l="1"/>
  <c r="D1486" i="1"/>
  <c r="D1487" i="1"/>
  <c r="F1487" i="1"/>
  <c r="F1486" i="1"/>
  <c r="J1487" i="1"/>
  <c r="H1486" i="1"/>
  <c r="H1487" i="1"/>
  <c r="J1486" i="1"/>
  <c r="I1486" i="1"/>
  <c r="G1487" i="1"/>
  <c r="C1486" i="1"/>
  <c r="C1487" i="1"/>
  <c r="L1486" i="1"/>
  <c r="K1486" i="1"/>
  <c r="I1487" i="1"/>
  <c r="K1487" i="1"/>
  <c r="G1486" i="1"/>
  <c r="I1488" i="1" l="1"/>
  <c r="I1491" i="1" s="1"/>
  <c r="H1488" i="1"/>
  <c r="L1488" i="1"/>
  <c r="C1488" i="1"/>
  <c r="E1488" i="1"/>
  <c r="K1488" i="1"/>
  <c r="D1488" i="1"/>
  <c r="F1488" i="1"/>
  <c r="J1488" i="1"/>
  <c r="G1488" i="1"/>
  <c r="E1490" i="1" l="1"/>
  <c r="E1491" i="1"/>
  <c r="E1489" i="1"/>
  <c r="C1490" i="1"/>
  <c r="C1489" i="1"/>
  <c r="C1491" i="1"/>
  <c r="N1488" i="1"/>
  <c r="J1491" i="1"/>
  <c r="J1489" i="1"/>
  <c r="J1490" i="1"/>
  <c r="I1490" i="1"/>
  <c r="G1491" i="1"/>
  <c r="G1489" i="1"/>
  <c r="G1490" i="1"/>
  <c r="F1490" i="1"/>
  <c r="F1489" i="1"/>
  <c r="F1491" i="1"/>
  <c r="I1489" i="1"/>
  <c r="K1490" i="1"/>
  <c r="K1491" i="1"/>
  <c r="K1489" i="1"/>
  <c r="L1490" i="1"/>
  <c r="L1491" i="1"/>
  <c r="L1489" i="1"/>
  <c r="H1491" i="1"/>
  <c r="H1489" i="1"/>
  <c r="H1490" i="1"/>
  <c r="D1490" i="1"/>
  <c r="D1489" i="1"/>
  <c r="D1491" i="1"/>
  <c r="M1488" i="1" l="1"/>
  <c r="L1492" i="1" s="1"/>
  <c r="E1492" i="1"/>
  <c r="E1493" i="1"/>
  <c r="F1493" i="1"/>
  <c r="H1492" i="1" l="1"/>
  <c r="C1492" i="1"/>
  <c r="F1492" i="1"/>
  <c r="D1493" i="1"/>
  <c r="G1492" i="1"/>
  <c r="D1492" i="1"/>
  <c r="G1493" i="1"/>
  <c r="K1492" i="1"/>
  <c r="L1493" i="1"/>
  <c r="K1493" i="1"/>
  <c r="I1492" i="1"/>
  <c r="I1493" i="1"/>
  <c r="J1492" i="1"/>
  <c r="H1493" i="1"/>
  <c r="C1493" i="1"/>
  <c r="J1493" i="1"/>
  <c r="I1494" i="1" l="1"/>
  <c r="H1494" i="1"/>
  <c r="L1494" i="1"/>
  <c r="E1494" i="1"/>
  <c r="F1494" i="1"/>
  <c r="I1497" i="1"/>
  <c r="I1496" i="1"/>
  <c r="C1494" i="1"/>
  <c r="G1494" i="1"/>
  <c r="D1494" i="1"/>
  <c r="J1494" i="1"/>
  <c r="K1494" i="1"/>
  <c r="C1496" i="1" l="1"/>
  <c r="C1497" i="1"/>
  <c r="C1495" i="1"/>
  <c r="N1494" i="1"/>
  <c r="F1497" i="1"/>
  <c r="F1495" i="1"/>
  <c r="F1496" i="1"/>
  <c r="E1495" i="1"/>
  <c r="E1497" i="1"/>
  <c r="E1496" i="1"/>
  <c r="J1496" i="1"/>
  <c r="J1495" i="1"/>
  <c r="J1497" i="1"/>
  <c r="L1496" i="1"/>
  <c r="L1497" i="1"/>
  <c r="L1495" i="1"/>
  <c r="I1495" i="1"/>
  <c r="K1496" i="1"/>
  <c r="K1497" i="1"/>
  <c r="K1495" i="1"/>
  <c r="D1496" i="1"/>
  <c r="D1495" i="1"/>
  <c r="D1497" i="1"/>
  <c r="G1497" i="1"/>
  <c r="G1495" i="1"/>
  <c r="G1496" i="1"/>
  <c r="H1497" i="1"/>
  <c r="H1495" i="1"/>
  <c r="H1496" i="1"/>
  <c r="M1494" i="1" l="1"/>
  <c r="J1499" i="1" s="1"/>
  <c r="G1498" i="1"/>
  <c r="C1499" i="1" l="1"/>
  <c r="K1498" i="1"/>
  <c r="G1499" i="1"/>
  <c r="E1499" i="1"/>
  <c r="E1498" i="1"/>
  <c r="K1499" i="1"/>
  <c r="C1498" i="1"/>
  <c r="D1499" i="1"/>
  <c r="F1498" i="1"/>
  <c r="I1498" i="1"/>
  <c r="I1499" i="1"/>
  <c r="H1498" i="1"/>
  <c r="H1499" i="1"/>
  <c r="L1499" i="1"/>
  <c r="L1498" i="1"/>
  <c r="D1498" i="1"/>
  <c r="F1499" i="1"/>
  <c r="J1498" i="1"/>
  <c r="C1500" i="1" l="1"/>
  <c r="L1500" i="1"/>
  <c r="H1500" i="1"/>
  <c r="K1500" i="1"/>
  <c r="L1503" i="1"/>
  <c r="E1500" i="1"/>
  <c r="J1500" i="1"/>
  <c r="F1500" i="1"/>
  <c r="C1502" i="1" s="1"/>
  <c r="C1503" i="1"/>
  <c r="I1500" i="1"/>
  <c r="D1500" i="1"/>
  <c r="G1500" i="1"/>
  <c r="G1502" i="1" l="1"/>
  <c r="G1503" i="1"/>
  <c r="G1501" i="1"/>
  <c r="D1503" i="1"/>
  <c r="D1501" i="1"/>
  <c r="D1502" i="1"/>
  <c r="E1503" i="1"/>
  <c r="E1501" i="1"/>
  <c r="E1502" i="1"/>
  <c r="N1500" i="1"/>
  <c r="L1501" i="1"/>
  <c r="F1503" i="1"/>
  <c r="F1501" i="1"/>
  <c r="F1502" i="1"/>
  <c r="J1502" i="1"/>
  <c r="J1503" i="1"/>
  <c r="J1501" i="1"/>
  <c r="I1502" i="1"/>
  <c r="I1501" i="1"/>
  <c r="I1503" i="1"/>
  <c r="C1501" i="1"/>
  <c r="K1502" i="1"/>
  <c r="K1501" i="1"/>
  <c r="K1503" i="1"/>
  <c r="L1502" i="1"/>
  <c r="H1502" i="1"/>
  <c r="H1501" i="1"/>
  <c r="H1503" i="1"/>
  <c r="M1500" i="1" l="1"/>
  <c r="E1505" i="1"/>
  <c r="E1504" i="1"/>
  <c r="I1504" i="1"/>
  <c r="I1505" i="1"/>
  <c r="F1505" i="1"/>
  <c r="D1504" i="1"/>
  <c r="K1505" i="1"/>
  <c r="K1504" i="1"/>
  <c r="J1504" i="1"/>
  <c r="J1505" i="1"/>
  <c r="C1505" i="1" l="1"/>
  <c r="L1504" i="1"/>
  <c r="L1505" i="1"/>
  <c r="C1504" i="1"/>
  <c r="D1506" i="1"/>
  <c r="G1505" i="1"/>
  <c r="D1505" i="1"/>
  <c r="H1505" i="1"/>
  <c r="G1504" i="1"/>
  <c r="F1504" i="1"/>
  <c r="H1504" i="1"/>
  <c r="H1506" i="1" l="1"/>
  <c r="H1509" i="1" s="1"/>
  <c r="L1506" i="1"/>
  <c r="F1506" i="1"/>
  <c r="D1509" i="1"/>
  <c r="C1506" i="1"/>
  <c r="D1507" i="1" s="1"/>
  <c r="E1506" i="1"/>
  <c r="J1506" i="1"/>
  <c r="G1506" i="1"/>
  <c r="I1506" i="1"/>
  <c r="K1506" i="1"/>
  <c r="D1508" i="1" l="1"/>
  <c r="H1507" i="1"/>
  <c r="K1509" i="1"/>
  <c r="K1507" i="1"/>
  <c r="K1508" i="1"/>
  <c r="G1508" i="1"/>
  <c r="G1509" i="1"/>
  <c r="G1507" i="1"/>
  <c r="L1509" i="1"/>
  <c r="L1507" i="1"/>
  <c r="L1508" i="1"/>
  <c r="I1507" i="1"/>
  <c r="I1509" i="1"/>
  <c r="I1508" i="1"/>
  <c r="J1509" i="1"/>
  <c r="J1507" i="1"/>
  <c r="J1508" i="1"/>
  <c r="E1509" i="1"/>
  <c r="E1508" i="1"/>
  <c r="E1507" i="1"/>
  <c r="F1508" i="1"/>
  <c r="F1509" i="1"/>
  <c r="F1507" i="1"/>
  <c r="C1509" i="1"/>
  <c r="C1507" i="1"/>
  <c r="C1508" i="1"/>
  <c r="N1506" i="1"/>
  <c r="H1508" i="1"/>
  <c r="M1506" i="1" l="1"/>
  <c r="G1510" i="1" s="1"/>
  <c r="I1510" i="1" l="1"/>
  <c r="C1511" i="1"/>
  <c r="G1511" i="1"/>
  <c r="E1511" i="1"/>
  <c r="J1510" i="1"/>
  <c r="D1511" i="1"/>
  <c r="D1510" i="1"/>
  <c r="H1510" i="1"/>
  <c r="H1511" i="1"/>
  <c r="L1510" i="1"/>
  <c r="J1511" i="1"/>
  <c r="F1511" i="1"/>
  <c r="K1511" i="1"/>
  <c r="E1510" i="1"/>
  <c r="I1511" i="1"/>
  <c r="C1510" i="1"/>
  <c r="L1511" i="1"/>
  <c r="K1510" i="1"/>
  <c r="F1510" i="1"/>
  <c r="D1512" i="1" l="1"/>
  <c r="E1512" i="1"/>
  <c r="J1512" i="1"/>
  <c r="D1515" i="1"/>
  <c r="F1512" i="1"/>
  <c r="E1513" i="1" s="1"/>
  <c r="E1515" i="1"/>
  <c r="K1512" i="1"/>
  <c r="L1512" i="1"/>
  <c r="I1512" i="1"/>
  <c r="C1512" i="1"/>
  <c r="H1512" i="1"/>
  <c r="G1512" i="1"/>
  <c r="D1513" i="1" s="1"/>
  <c r="D1514" i="1" l="1"/>
  <c r="E1514" i="1"/>
  <c r="H1515" i="1"/>
  <c r="H1513" i="1"/>
  <c r="H1514" i="1"/>
  <c r="F1514" i="1"/>
  <c r="F1515" i="1"/>
  <c r="F1513" i="1"/>
  <c r="G1514" i="1"/>
  <c r="G1515" i="1"/>
  <c r="G1513" i="1"/>
  <c r="C1513" i="1"/>
  <c r="C1515" i="1"/>
  <c r="C1514" i="1"/>
  <c r="N1512" i="1"/>
  <c r="I1515" i="1"/>
  <c r="I1513" i="1"/>
  <c r="I1514" i="1"/>
  <c r="L1514" i="1"/>
  <c r="L1515" i="1"/>
  <c r="L1513" i="1"/>
  <c r="K1514" i="1"/>
  <c r="K1515" i="1"/>
  <c r="K1513" i="1"/>
  <c r="J1515" i="1"/>
  <c r="J1513" i="1"/>
  <c r="J1514" i="1"/>
  <c r="M1512" i="1" l="1"/>
  <c r="C1517" i="1" s="1"/>
  <c r="G1517" i="1"/>
  <c r="G1516" i="1"/>
  <c r="H1517" i="1"/>
  <c r="K1517" i="1"/>
  <c r="K1516" i="1"/>
  <c r="I1517" i="1" l="1"/>
  <c r="L1516" i="1"/>
  <c r="I1516" i="1"/>
  <c r="L1517" i="1"/>
  <c r="F1517" i="1"/>
  <c r="J1517" i="1"/>
  <c r="E1516" i="1"/>
  <c r="E1517" i="1"/>
  <c r="D1516" i="1"/>
  <c r="D1517" i="1"/>
  <c r="J1516" i="1"/>
  <c r="F1516" i="1"/>
  <c r="H1516" i="1"/>
  <c r="C1516" i="1"/>
  <c r="C1518" i="1" s="1"/>
  <c r="H1518" i="1" l="1"/>
  <c r="I1518" i="1"/>
  <c r="L1518" i="1"/>
  <c r="C1521" i="1"/>
  <c r="K1518" i="1"/>
  <c r="D1518" i="1"/>
  <c r="F1518" i="1"/>
  <c r="J1518" i="1"/>
  <c r="E1518" i="1"/>
  <c r="G1518" i="1"/>
  <c r="K1520" i="1" l="1"/>
  <c r="K1521" i="1"/>
  <c r="K1519" i="1"/>
  <c r="C1520" i="1"/>
  <c r="G1521" i="1"/>
  <c r="G1519" i="1"/>
  <c r="G1520" i="1"/>
  <c r="J1520" i="1"/>
  <c r="J1521" i="1"/>
  <c r="J1519" i="1"/>
  <c r="L1520" i="1"/>
  <c r="L1519" i="1"/>
  <c r="L1521" i="1"/>
  <c r="C1519" i="1"/>
  <c r="F1521" i="1"/>
  <c r="F1519" i="1"/>
  <c r="F1520" i="1"/>
  <c r="I1519" i="1"/>
  <c r="I1521" i="1"/>
  <c r="I1520" i="1"/>
  <c r="N1518" i="1"/>
  <c r="E1521" i="1"/>
  <c r="E1520" i="1"/>
  <c r="E1519" i="1"/>
  <c r="D1520" i="1"/>
  <c r="D1519" i="1"/>
  <c r="D1521" i="1"/>
  <c r="H1521" i="1"/>
  <c r="H1519" i="1"/>
  <c r="H1520" i="1"/>
  <c r="M1518" i="1" l="1"/>
  <c r="L1522" i="1"/>
  <c r="L1523" i="1"/>
  <c r="G1523" i="1"/>
  <c r="G1522" i="1"/>
  <c r="H1523" i="1"/>
  <c r="H1522" i="1"/>
  <c r="E1523" i="1"/>
  <c r="E1522" i="1"/>
  <c r="I1523" i="1"/>
  <c r="I1522" i="1"/>
  <c r="J1522" i="1"/>
  <c r="J1523" i="1"/>
  <c r="D1522" i="1"/>
  <c r="D1523" i="1"/>
  <c r="K1522" i="1"/>
  <c r="K1523" i="1"/>
  <c r="F1523" i="1"/>
  <c r="F1522" i="1"/>
  <c r="C1523" i="1" l="1"/>
  <c r="C1522" i="1"/>
  <c r="C1524" i="1" s="1"/>
  <c r="G1524" i="1" l="1"/>
  <c r="L1524" i="1"/>
  <c r="K1524" i="1"/>
  <c r="K1527" i="1" s="1"/>
  <c r="J1524" i="1"/>
  <c r="G1527" i="1"/>
  <c r="F1524" i="1"/>
  <c r="C1527" i="1"/>
  <c r="I1524" i="1"/>
  <c r="L1527" i="1"/>
  <c r="H1524" i="1"/>
  <c r="J1527" i="1"/>
  <c r="E1524" i="1"/>
  <c r="D1524" i="1"/>
  <c r="C1525" i="1" l="1"/>
  <c r="N1524" i="1"/>
  <c r="L1526" i="1"/>
  <c r="H1526" i="1"/>
  <c r="H1525" i="1"/>
  <c r="H1527" i="1"/>
  <c r="L1525" i="1"/>
  <c r="D1527" i="1"/>
  <c r="D1525" i="1"/>
  <c r="D1526" i="1"/>
  <c r="E1527" i="1"/>
  <c r="E1525" i="1"/>
  <c r="E1526" i="1"/>
  <c r="K1525" i="1"/>
  <c r="F1527" i="1"/>
  <c r="F1525" i="1"/>
  <c r="F1526" i="1"/>
  <c r="K1526" i="1"/>
  <c r="J1525" i="1"/>
  <c r="G1525" i="1"/>
  <c r="C1526" i="1"/>
  <c r="J1526" i="1"/>
  <c r="I1526" i="1"/>
  <c r="I1527" i="1"/>
  <c r="I1525" i="1"/>
  <c r="G1526" i="1"/>
  <c r="M1524" i="1" l="1"/>
  <c r="L1529" i="1"/>
  <c r="J1529" i="1"/>
  <c r="C1529" i="1"/>
  <c r="L1528" i="1"/>
  <c r="K1528" i="1"/>
  <c r="G1529" i="1"/>
  <c r="J1528" i="1"/>
  <c r="G1528" i="1"/>
  <c r="K1529" i="1"/>
  <c r="C1528" i="1"/>
  <c r="D1529" i="1"/>
  <c r="D1528" i="1"/>
  <c r="H1528" i="1"/>
  <c r="H1529" i="1"/>
  <c r="F1529" i="1"/>
  <c r="F1528" i="1"/>
  <c r="I1528" i="1"/>
  <c r="I1529" i="1"/>
  <c r="E1529" i="1"/>
  <c r="E1528" i="1"/>
  <c r="F1530" i="1" l="1"/>
  <c r="G1530" i="1"/>
  <c r="K1530" i="1"/>
  <c r="F1533" i="1"/>
  <c r="E1530" i="1"/>
  <c r="G1533" i="1"/>
  <c r="D1530" i="1"/>
  <c r="C1530" i="1"/>
  <c r="J1530" i="1"/>
  <c r="H1530" i="1"/>
  <c r="L1530" i="1"/>
  <c r="I1530" i="1"/>
  <c r="G1531" i="1" l="1"/>
  <c r="G1532" i="1"/>
  <c r="F1532" i="1"/>
  <c r="E1533" i="1"/>
  <c r="E1532" i="1"/>
  <c r="E1531" i="1"/>
  <c r="J1533" i="1"/>
  <c r="J1531" i="1"/>
  <c r="J1532" i="1"/>
  <c r="I1531" i="1"/>
  <c r="I1533" i="1"/>
  <c r="I1532" i="1"/>
  <c r="L1533" i="1"/>
  <c r="L1531" i="1"/>
  <c r="L1532" i="1"/>
  <c r="H1532" i="1"/>
  <c r="H1531" i="1"/>
  <c r="H1533" i="1"/>
  <c r="F1531" i="1"/>
  <c r="C1533" i="1"/>
  <c r="C1531" i="1"/>
  <c r="C1532" i="1"/>
  <c r="N1530" i="1"/>
  <c r="D1533" i="1"/>
  <c r="D1531" i="1"/>
  <c r="D1532" i="1"/>
  <c r="K1533" i="1"/>
  <c r="K1531" i="1"/>
  <c r="K1532" i="1"/>
  <c r="M1530" i="1" l="1"/>
  <c r="L1535" i="1"/>
  <c r="L1534" i="1"/>
  <c r="I1535" i="1"/>
  <c r="I1534" i="1"/>
  <c r="C1535" i="1"/>
  <c r="C1534" i="1"/>
  <c r="J1535" i="1"/>
  <c r="J1534" i="1"/>
  <c r="K1535" i="1"/>
  <c r="K1534" i="1"/>
  <c r="H1534" i="1"/>
  <c r="H1535" i="1"/>
  <c r="D1535" i="1"/>
  <c r="D1534" i="1"/>
  <c r="E1535" i="1"/>
  <c r="E1534" i="1"/>
  <c r="G1534" i="1" l="1"/>
  <c r="G1535" i="1"/>
  <c r="F1535" i="1"/>
  <c r="F1534" i="1"/>
  <c r="F1536" i="1" s="1"/>
  <c r="K1536" i="1" l="1"/>
  <c r="H1536" i="1"/>
  <c r="J1536" i="1"/>
  <c r="D1536" i="1"/>
  <c r="H1539" i="1"/>
  <c r="L1536" i="1"/>
  <c r="K1539" i="1"/>
  <c r="F1539" i="1"/>
  <c r="I1536" i="1"/>
  <c r="J1539" i="1"/>
  <c r="D1537" i="1"/>
  <c r="D1539" i="1"/>
  <c r="E1536" i="1"/>
  <c r="J1538" i="1" s="1"/>
  <c r="G1536" i="1"/>
  <c r="K1537" i="1" s="1"/>
  <c r="C1536" i="1"/>
  <c r="D1538" i="1" l="1"/>
  <c r="H1538" i="1"/>
  <c r="F1538" i="1"/>
  <c r="J1537" i="1"/>
  <c r="K1538" i="1"/>
  <c r="I1539" i="1"/>
  <c r="I1537" i="1"/>
  <c r="I1538" i="1"/>
  <c r="C1539" i="1"/>
  <c r="C1538" i="1"/>
  <c r="C1537" i="1"/>
  <c r="N1536" i="1"/>
  <c r="G1538" i="1"/>
  <c r="G1537" i="1"/>
  <c r="G1539" i="1"/>
  <c r="E1538" i="1"/>
  <c r="E1539" i="1"/>
  <c r="E1537" i="1"/>
  <c r="H1537" i="1"/>
  <c r="L1538" i="1"/>
  <c r="L1537" i="1"/>
  <c r="L1539" i="1"/>
  <c r="F1537" i="1"/>
  <c r="M1536" i="1" l="1"/>
  <c r="I1540" i="1" s="1"/>
  <c r="G1541" i="1" l="1"/>
  <c r="E1541" i="1"/>
  <c r="G1540" i="1"/>
  <c r="L1540" i="1"/>
  <c r="C1541" i="1"/>
  <c r="E1540" i="1"/>
  <c r="L1541" i="1"/>
  <c r="K1540" i="1"/>
  <c r="D1541" i="1"/>
  <c r="J1540" i="1"/>
  <c r="F1541" i="1"/>
  <c r="H1540" i="1"/>
  <c r="K1541" i="1"/>
  <c r="D1540" i="1"/>
  <c r="H1541" i="1"/>
  <c r="J1541" i="1"/>
  <c r="F1540" i="1"/>
  <c r="I1541" i="1"/>
  <c r="C1540" i="1"/>
  <c r="C1542" i="1" l="1"/>
  <c r="H1542" i="1"/>
  <c r="J1542" i="1"/>
  <c r="L1542" i="1"/>
  <c r="C1545" i="1"/>
  <c r="G1542" i="1"/>
  <c r="K1542" i="1"/>
  <c r="D1542" i="1"/>
  <c r="E1542" i="1"/>
  <c r="H1545" i="1"/>
  <c r="F1542" i="1"/>
  <c r="I1542" i="1"/>
  <c r="H1543" i="1" l="1"/>
  <c r="K1544" i="1"/>
  <c r="K1545" i="1"/>
  <c r="K1543" i="1"/>
  <c r="N1542" i="1"/>
  <c r="C1544" i="1"/>
  <c r="G1545" i="1"/>
  <c r="G1543" i="1"/>
  <c r="G1544" i="1"/>
  <c r="H1544" i="1"/>
  <c r="E1544" i="1"/>
  <c r="E1543" i="1"/>
  <c r="E1545" i="1"/>
  <c r="L1544" i="1"/>
  <c r="L1543" i="1"/>
  <c r="L1545" i="1"/>
  <c r="I1545" i="1"/>
  <c r="I1544" i="1"/>
  <c r="I1543" i="1"/>
  <c r="F1545" i="1"/>
  <c r="F1543" i="1"/>
  <c r="F1544" i="1"/>
  <c r="C1543" i="1"/>
  <c r="D1544" i="1"/>
  <c r="D1545" i="1"/>
  <c r="D1543" i="1"/>
  <c r="J1544" i="1"/>
  <c r="J1545" i="1"/>
  <c r="J1543" i="1"/>
  <c r="M1542" i="1" l="1"/>
  <c r="G1547" i="1" s="1"/>
  <c r="D1547" i="1" l="1"/>
  <c r="E1547" i="1"/>
  <c r="G1546" i="1"/>
  <c r="K1546" i="1"/>
  <c r="C1547" i="1"/>
  <c r="H1547" i="1"/>
  <c r="H1546" i="1"/>
  <c r="C1546" i="1"/>
  <c r="C1548" i="1" s="1"/>
  <c r="F1546" i="1"/>
  <c r="L1547" i="1"/>
  <c r="I1547" i="1"/>
  <c r="J1547" i="1"/>
  <c r="D1546" i="1"/>
  <c r="E1546" i="1"/>
  <c r="F1547" i="1"/>
  <c r="K1547" i="1"/>
  <c r="L1546" i="1"/>
  <c r="I1546" i="1"/>
  <c r="J1546" i="1"/>
  <c r="C1551" i="1" l="1"/>
  <c r="E1548" i="1"/>
  <c r="G1548" i="1"/>
  <c r="D1548" i="1"/>
  <c r="I1548" i="1"/>
  <c r="H1548" i="1"/>
  <c r="K1548" i="1"/>
  <c r="J1548" i="1"/>
  <c r="L1548" i="1"/>
  <c r="F1548" i="1"/>
  <c r="N1548" i="1" l="1"/>
  <c r="D1551" i="1"/>
  <c r="D1549" i="1"/>
  <c r="D1550" i="1"/>
  <c r="G1549" i="1"/>
  <c r="G1551" i="1"/>
  <c r="G1550" i="1"/>
  <c r="F1551" i="1"/>
  <c r="F1549" i="1"/>
  <c r="F1550" i="1"/>
  <c r="E1551" i="1"/>
  <c r="E1549" i="1"/>
  <c r="E1550" i="1"/>
  <c r="C1550" i="1"/>
  <c r="K1550" i="1"/>
  <c r="K1549" i="1"/>
  <c r="K1551" i="1"/>
  <c r="I1550" i="1"/>
  <c r="I1549" i="1"/>
  <c r="I1551" i="1"/>
  <c r="L1551" i="1"/>
  <c r="L1549" i="1"/>
  <c r="L1550" i="1"/>
  <c r="J1550" i="1"/>
  <c r="J1551" i="1"/>
  <c r="J1549" i="1"/>
  <c r="H1550" i="1"/>
  <c r="H1551" i="1"/>
  <c r="H1549" i="1"/>
  <c r="C1549" i="1"/>
  <c r="M1548" i="1" l="1"/>
  <c r="C1553" i="1" s="1"/>
  <c r="F1553" i="1"/>
  <c r="F1552" i="1"/>
  <c r="H1552" i="1"/>
  <c r="H1553" i="1"/>
  <c r="I1552" i="1"/>
  <c r="I1553" i="1"/>
  <c r="L1553" i="1"/>
  <c r="L1552" i="1"/>
  <c r="G1552" i="1"/>
  <c r="G1553" i="1"/>
  <c r="C1552" i="1"/>
  <c r="E1553" i="1"/>
  <c r="E1552" i="1"/>
  <c r="J1552" i="1"/>
  <c r="J1553" i="1"/>
  <c r="K1553" i="1"/>
  <c r="K1552" i="1"/>
  <c r="D1553" i="1"/>
  <c r="D1552" i="1"/>
  <c r="L1554" i="1" l="1"/>
  <c r="J1554" i="1"/>
  <c r="L1557" i="1"/>
  <c r="I1554" i="1"/>
  <c r="C1554" i="1"/>
  <c r="H1554" i="1"/>
  <c r="D1554" i="1"/>
  <c r="F1554" i="1"/>
  <c r="E1554" i="1"/>
  <c r="K1554" i="1"/>
  <c r="G1554" i="1"/>
  <c r="L1555" i="1" l="1"/>
  <c r="I1557" i="1"/>
  <c r="I1556" i="1"/>
  <c r="I1555" i="1"/>
  <c r="H1556" i="1"/>
  <c r="H1555" i="1"/>
  <c r="H1557" i="1"/>
  <c r="L1556" i="1"/>
  <c r="D1557" i="1"/>
  <c r="D1555" i="1"/>
  <c r="D1556" i="1"/>
  <c r="G1556" i="1"/>
  <c r="G1555" i="1"/>
  <c r="G1557" i="1"/>
  <c r="E1556" i="1"/>
  <c r="E1555" i="1"/>
  <c r="E1557" i="1"/>
  <c r="C1557" i="1"/>
  <c r="C1555" i="1"/>
  <c r="C1556" i="1"/>
  <c r="N1554" i="1"/>
  <c r="K1557" i="1"/>
  <c r="K1555" i="1"/>
  <c r="K1556" i="1"/>
  <c r="F1556" i="1"/>
  <c r="F1557" i="1"/>
  <c r="F1555" i="1"/>
  <c r="J1557" i="1"/>
  <c r="J1555" i="1"/>
  <c r="J1556" i="1"/>
  <c r="M1554" i="1" l="1"/>
  <c r="E1558" i="1" s="1"/>
  <c r="F1558" i="1"/>
  <c r="F1559" i="1"/>
  <c r="K1559" i="1" l="1"/>
  <c r="D1558" i="1"/>
  <c r="D1559" i="1"/>
  <c r="I1558" i="1"/>
  <c r="J1558" i="1"/>
  <c r="J1559" i="1"/>
  <c r="G1559" i="1"/>
  <c r="C1558" i="1"/>
  <c r="F1560" i="1" s="1"/>
  <c r="G1558" i="1"/>
  <c r="L1559" i="1"/>
  <c r="L1558" i="1"/>
  <c r="H1559" i="1"/>
  <c r="H1558" i="1"/>
  <c r="I1559" i="1"/>
  <c r="C1559" i="1"/>
  <c r="K1558" i="1"/>
  <c r="E1559" i="1"/>
  <c r="H1560" i="1" l="1"/>
  <c r="J1560" i="1"/>
  <c r="F1563" i="1"/>
  <c r="J1563" i="1"/>
  <c r="H1563" i="1"/>
  <c r="L1560" i="1"/>
  <c r="I1560" i="1"/>
  <c r="G1560" i="1"/>
  <c r="D1560" i="1"/>
  <c r="K1560" i="1"/>
  <c r="C1560" i="1"/>
  <c r="E1560" i="1"/>
  <c r="H1561" i="1" l="1"/>
  <c r="J1562" i="1"/>
  <c r="K1562" i="1"/>
  <c r="K1561" i="1"/>
  <c r="K1563" i="1"/>
  <c r="C1561" i="1"/>
  <c r="C1563" i="1"/>
  <c r="C1562" i="1"/>
  <c r="N1560" i="1"/>
  <c r="I1563" i="1"/>
  <c r="I1561" i="1"/>
  <c r="I1562" i="1"/>
  <c r="E1562" i="1"/>
  <c r="E1563" i="1"/>
  <c r="E1561" i="1"/>
  <c r="J1561" i="1"/>
  <c r="L1562" i="1"/>
  <c r="L1561" i="1"/>
  <c r="L1563" i="1"/>
  <c r="F1561" i="1"/>
  <c r="D1562" i="1"/>
  <c r="D1563" i="1"/>
  <c r="D1561" i="1"/>
  <c r="G1562" i="1"/>
  <c r="G1563" i="1"/>
  <c r="G1561" i="1"/>
  <c r="H1562" i="1"/>
  <c r="F1562" i="1"/>
  <c r="M1560" i="1" l="1"/>
  <c r="J1564" i="1" l="1"/>
  <c r="J1565" i="1"/>
  <c r="F1565" i="1"/>
  <c r="H1565" i="1"/>
  <c r="H1564" i="1"/>
  <c r="F1564" i="1"/>
  <c r="I1565" i="1"/>
  <c r="L1564" i="1"/>
  <c r="L1566" i="1" s="1"/>
  <c r="K1564" i="1"/>
  <c r="I1564" i="1"/>
  <c r="C1565" i="1"/>
  <c r="D1564" i="1"/>
  <c r="E1564" i="1"/>
  <c r="G1565" i="1"/>
  <c r="C1564" i="1"/>
  <c r="D1565" i="1"/>
  <c r="L1565" i="1"/>
  <c r="E1565" i="1"/>
  <c r="K1565" i="1"/>
  <c r="G1564" i="1"/>
  <c r="F1566" i="1" l="1"/>
  <c r="G1566" i="1"/>
  <c r="D1566" i="1"/>
  <c r="E1566" i="1"/>
  <c r="C1566" i="1"/>
  <c r="I1566" i="1"/>
  <c r="L1568" i="1"/>
  <c r="L1567" i="1"/>
  <c r="L1569" i="1"/>
  <c r="H1566" i="1"/>
  <c r="K1566" i="1"/>
  <c r="J1566" i="1"/>
  <c r="I1569" i="1" l="1"/>
  <c r="I1567" i="1"/>
  <c r="I1568" i="1"/>
  <c r="E1569" i="1"/>
  <c r="E1568" i="1"/>
  <c r="E1567" i="1"/>
  <c r="C1568" i="1"/>
  <c r="C1569" i="1"/>
  <c r="C1567" i="1"/>
  <c r="N1566" i="1"/>
  <c r="D1568" i="1"/>
  <c r="D1567" i="1"/>
  <c r="D1569" i="1"/>
  <c r="J1568" i="1"/>
  <c r="J1569" i="1"/>
  <c r="J1567" i="1"/>
  <c r="H1569" i="1"/>
  <c r="H1567" i="1"/>
  <c r="H1568" i="1"/>
  <c r="G1569" i="1"/>
  <c r="G1567" i="1"/>
  <c r="G1568" i="1"/>
  <c r="K1568" i="1"/>
  <c r="K1569" i="1"/>
  <c r="K1567" i="1"/>
  <c r="F1569" i="1"/>
  <c r="F1567" i="1"/>
  <c r="F1568" i="1"/>
  <c r="M1566" i="1" l="1"/>
  <c r="F1571" i="1" s="1"/>
  <c r="I1570" i="1"/>
  <c r="I1571" i="1" l="1"/>
  <c r="J1571" i="1"/>
  <c r="J1570" i="1"/>
  <c r="E1571" i="1"/>
  <c r="E1570" i="1"/>
  <c r="H1571" i="1"/>
  <c r="G1571" i="1"/>
  <c r="D1571" i="1"/>
  <c r="F1570" i="1"/>
  <c r="G1570" i="1"/>
  <c r="D1570" i="1"/>
  <c r="L1571" i="1"/>
  <c r="L1570" i="1"/>
  <c r="K1571" i="1"/>
  <c r="C1571" i="1"/>
  <c r="H1570" i="1"/>
  <c r="K1570" i="1"/>
  <c r="C1570" i="1"/>
  <c r="L1572" i="1" l="1"/>
  <c r="C1572" i="1"/>
  <c r="L1575" i="1"/>
  <c r="C1575" i="1"/>
  <c r="J1572" i="1"/>
  <c r="H1572" i="1"/>
  <c r="F1572" i="1"/>
  <c r="G1572" i="1"/>
  <c r="K1572" i="1"/>
  <c r="I1572" i="1"/>
  <c r="E1572" i="1"/>
  <c r="D1572" i="1"/>
  <c r="N1572" i="1" l="1"/>
  <c r="C1574" i="1"/>
  <c r="D1575" i="1"/>
  <c r="D1573" i="1"/>
  <c r="D1574" i="1"/>
  <c r="C1573" i="1"/>
  <c r="L1574" i="1"/>
  <c r="J1574" i="1"/>
  <c r="J1575" i="1"/>
  <c r="J1573" i="1"/>
  <c r="L1573" i="1"/>
  <c r="E1575" i="1"/>
  <c r="E1573" i="1"/>
  <c r="E1574" i="1"/>
  <c r="I1574" i="1"/>
  <c r="I1575" i="1"/>
  <c r="I1573" i="1"/>
  <c r="K1574" i="1"/>
  <c r="K1575" i="1"/>
  <c r="K1573" i="1"/>
  <c r="G1575" i="1"/>
  <c r="G1574" i="1"/>
  <c r="G1573" i="1"/>
  <c r="F1575" i="1"/>
  <c r="F1573" i="1"/>
  <c r="F1574" i="1"/>
  <c r="H1574" i="1"/>
  <c r="H1573" i="1"/>
  <c r="H1575" i="1"/>
  <c r="M1572" i="1" l="1"/>
  <c r="J1577" i="1" s="1"/>
  <c r="F1577" i="1"/>
  <c r="F1576" i="1"/>
  <c r="D1577" i="1" l="1"/>
  <c r="K1577" i="1"/>
  <c r="E1576" i="1"/>
  <c r="I1577" i="1"/>
  <c r="K1576" i="1"/>
  <c r="E1577" i="1"/>
  <c r="I1576" i="1"/>
  <c r="H1577" i="1"/>
  <c r="H1576" i="1"/>
  <c r="G1576" i="1"/>
  <c r="C1577" i="1"/>
  <c r="C1576" i="1"/>
  <c r="L1577" i="1"/>
  <c r="L1576" i="1"/>
  <c r="D1576" i="1"/>
  <c r="G1577" i="1"/>
  <c r="J1576" i="1"/>
  <c r="C1578" i="1" l="1"/>
  <c r="K1578" i="1"/>
  <c r="F1578" i="1"/>
  <c r="H1578" i="1"/>
  <c r="J1578" i="1"/>
  <c r="L1578" i="1"/>
  <c r="I1578" i="1"/>
  <c r="C1581" i="1"/>
  <c r="G1578" i="1"/>
  <c r="D1578" i="1"/>
  <c r="E1578" i="1"/>
  <c r="C1579" i="1" l="1"/>
  <c r="I1580" i="1"/>
  <c r="I1579" i="1"/>
  <c r="I1581" i="1"/>
  <c r="D1581" i="1"/>
  <c r="D1579" i="1"/>
  <c r="D1580" i="1"/>
  <c r="J1581" i="1"/>
  <c r="J1579" i="1"/>
  <c r="J1580" i="1"/>
  <c r="E1580" i="1"/>
  <c r="E1581" i="1"/>
  <c r="E1579" i="1"/>
  <c r="G1580" i="1"/>
  <c r="G1579" i="1"/>
  <c r="G1581" i="1"/>
  <c r="H1580" i="1"/>
  <c r="H1581" i="1"/>
  <c r="H1579" i="1"/>
  <c r="N1578" i="1"/>
  <c r="F1580" i="1"/>
  <c r="F1579" i="1"/>
  <c r="F1581" i="1"/>
  <c r="L1581" i="1"/>
  <c r="L1579" i="1"/>
  <c r="L1580" i="1"/>
  <c r="C1580" i="1"/>
  <c r="K1581" i="1"/>
  <c r="K1579" i="1"/>
  <c r="K1580" i="1"/>
  <c r="M1578" i="1" l="1"/>
  <c r="C1582" i="1"/>
  <c r="C1583" i="1"/>
  <c r="K1583" i="1"/>
  <c r="K1582" i="1"/>
  <c r="D1583" i="1"/>
  <c r="D1582" i="1"/>
  <c r="I1583" i="1"/>
  <c r="I1582" i="1"/>
  <c r="F1582" i="1"/>
  <c r="F1583" i="1"/>
  <c r="H1582" i="1"/>
  <c r="H1583" i="1"/>
  <c r="L1583" i="1"/>
  <c r="L1582" i="1"/>
  <c r="E1583" i="1"/>
  <c r="E1582" i="1"/>
  <c r="G1582" i="1"/>
  <c r="G1583" i="1"/>
  <c r="J1583" i="1"/>
  <c r="J1582" i="1"/>
  <c r="I1584" i="1" l="1"/>
  <c r="D1584" i="1"/>
  <c r="K1584" i="1"/>
  <c r="H1584" i="1"/>
  <c r="I1587" i="1"/>
  <c r="J1584" i="1"/>
  <c r="G1584" i="1"/>
  <c r="I1586" i="1" s="1"/>
  <c r="L1584" i="1"/>
  <c r="E1584" i="1"/>
  <c r="F1584" i="1"/>
  <c r="C1584" i="1"/>
  <c r="J1587" i="1" l="1"/>
  <c r="J1585" i="1"/>
  <c r="J1586" i="1"/>
  <c r="H1587" i="1"/>
  <c r="H1585" i="1"/>
  <c r="H1586" i="1"/>
  <c r="E1586" i="1"/>
  <c r="E1587" i="1"/>
  <c r="E1585" i="1"/>
  <c r="K1585" i="1"/>
  <c r="K1587" i="1"/>
  <c r="K1586" i="1"/>
  <c r="G1585" i="1"/>
  <c r="G1586" i="1"/>
  <c r="G1587" i="1"/>
  <c r="I1585" i="1"/>
  <c r="C1587" i="1"/>
  <c r="C1586" i="1"/>
  <c r="C1585" i="1"/>
  <c r="N1584" i="1"/>
  <c r="F1586" i="1"/>
  <c r="F1585" i="1"/>
  <c r="F1587" i="1"/>
  <c r="L1586" i="1"/>
  <c r="L1587" i="1"/>
  <c r="L1585" i="1"/>
  <c r="D1586" i="1"/>
  <c r="D1587" i="1"/>
  <c r="D1585" i="1"/>
  <c r="M1584" i="1" l="1"/>
  <c r="H1588" i="1" s="1"/>
  <c r="C1589" i="1" l="1"/>
  <c r="J1588" i="1"/>
  <c r="D1589" i="1"/>
  <c r="L1588" i="1"/>
  <c r="F1588" i="1"/>
  <c r="I1588" i="1"/>
  <c r="I1589" i="1"/>
  <c r="C1588" i="1"/>
  <c r="L1589" i="1"/>
  <c r="D1588" i="1"/>
  <c r="G1588" i="1"/>
  <c r="E1589" i="1"/>
  <c r="H1589" i="1"/>
  <c r="F1589" i="1"/>
  <c r="K1589" i="1"/>
  <c r="K1588" i="1"/>
  <c r="J1589" i="1"/>
  <c r="G1589" i="1"/>
  <c r="E1588" i="1"/>
  <c r="I1590" i="1" l="1"/>
  <c r="F1590" i="1"/>
  <c r="E1590" i="1"/>
  <c r="G1590" i="1"/>
  <c r="J1590" i="1"/>
  <c r="L1590" i="1"/>
  <c r="I1591" i="1"/>
  <c r="I1593" i="1"/>
  <c r="D1590" i="1"/>
  <c r="K1590" i="1"/>
  <c r="C1590" i="1"/>
  <c r="H1590" i="1"/>
  <c r="I1592" i="1" s="1"/>
  <c r="J1592" i="1" l="1"/>
  <c r="J1591" i="1"/>
  <c r="J1593" i="1"/>
  <c r="G1593" i="1"/>
  <c r="G1591" i="1"/>
  <c r="G1592" i="1"/>
  <c r="H1593" i="1"/>
  <c r="H1591" i="1"/>
  <c r="H1592" i="1"/>
  <c r="K1592" i="1"/>
  <c r="K1591" i="1"/>
  <c r="K1593" i="1"/>
  <c r="E1592" i="1"/>
  <c r="E1591" i="1"/>
  <c r="E1593" i="1"/>
  <c r="L1592" i="1"/>
  <c r="L1591" i="1"/>
  <c r="L1593" i="1"/>
  <c r="C1592" i="1"/>
  <c r="C1591" i="1"/>
  <c r="C1593" i="1"/>
  <c r="N1590" i="1"/>
  <c r="D1592" i="1"/>
  <c r="D1593" i="1"/>
  <c r="D1591" i="1"/>
  <c r="F1593" i="1"/>
  <c r="F1591" i="1"/>
  <c r="F1592" i="1"/>
  <c r="M1590" i="1" l="1"/>
  <c r="F1595" i="1"/>
  <c r="F1594" i="1"/>
  <c r="L1594" i="1"/>
  <c r="L1595" i="1"/>
  <c r="K1594" i="1"/>
  <c r="G1594" i="1"/>
  <c r="J1594" i="1"/>
  <c r="J1595" i="1"/>
  <c r="C1594" i="1"/>
  <c r="C1595" i="1"/>
  <c r="D1594" i="1"/>
  <c r="D1595" i="1"/>
  <c r="I1595" i="1" l="1"/>
  <c r="I1594" i="1"/>
  <c r="E1594" i="1"/>
  <c r="G1595" i="1"/>
  <c r="H1594" i="1"/>
  <c r="E1595" i="1"/>
  <c r="K1595" i="1"/>
  <c r="H1595" i="1"/>
  <c r="E1596" i="1" l="1"/>
  <c r="I1596" i="1"/>
  <c r="J1596" i="1"/>
  <c r="G1596" i="1"/>
  <c r="C1596" i="1"/>
  <c r="E1598" i="1" s="1"/>
  <c r="F1596" i="1"/>
  <c r="E1599" i="1"/>
  <c r="E1597" i="1"/>
  <c r="H1596" i="1"/>
  <c r="K1596" i="1"/>
  <c r="D1596" i="1"/>
  <c r="L1596" i="1"/>
  <c r="L1599" i="1" l="1"/>
  <c r="L1597" i="1"/>
  <c r="L1598" i="1"/>
  <c r="G1597" i="1"/>
  <c r="G1599" i="1"/>
  <c r="G1598" i="1"/>
  <c r="C1599" i="1"/>
  <c r="C1598" i="1"/>
  <c r="C1597" i="1"/>
  <c r="N1596" i="1"/>
  <c r="D1599" i="1"/>
  <c r="D1597" i="1"/>
  <c r="D1598" i="1"/>
  <c r="K1597" i="1"/>
  <c r="K1599" i="1"/>
  <c r="K1598" i="1"/>
  <c r="J1598" i="1"/>
  <c r="J1599" i="1"/>
  <c r="J1597" i="1"/>
  <c r="F1599" i="1"/>
  <c r="F1597" i="1"/>
  <c r="F1598" i="1"/>
  <c r="H1598" i="1"/>
  <c r="H1599" i="1"/>
  <c r="H1597" i="1"/>
  <c r="I1598" i="1"/>
  <c r="I1599" i="1"/>
  <c r="I1597" i="1"/>
  <c r="M1596" i="1" l="1"/>
  <c r="G1600" i="1" s="1"/>
  <c r="L1601" i="1"/>
  <c r="H1601" i="1"/>
  <c r="J1601" i="1" l="1"/>
  <c r="D1600" i="1"/>
  <c r="J1600" i="1"/>
  <c r="H1600" i="1"/>
  <c r="F1600" i="1"/>
  <c r="K1601" i="1"/>
  <c r="E1601" i="1"/>
  <c r="E1600" i="1"/>
  <c r="C1600" i="1"/>
  <c r="D1601" i="1"/>
  <c r="C1601" i="1"/>
  <c r="I1601" i="1"/>
  <c r="F1601" i="1"/>
  <c r="I1600" i="1"/>
  <c r="K1600" i="1"/>
  <c r="L1600" i="1"/>
  <c r="G1601" i="1"/>
  <c r="I1602" i="1" l="1"/>
  <c r="K1602" i="1"/>
  <c r="K1605" i="1" s="1"/>
  <c r="F1602" i="1"/>
  <c r="I1605" i="1"/>
  <c r="J1602" i="1"/>
  <c r="H1602" i="1"/>
  <c r="D1602" i="1"/>
  <c r="C1602" i="1"/>
  <c r="I1604" i="1" s="1"/>
  <c r="L1602" i="1"/>
  <c r="E1602" i="1"/>
  <c r="G1602" i="1"/>
  <c r="G1604" i="1" l="1"/>
  <c r="G1605" i="1"/>
  <c r="G1603" i="1"/>
  <c r="H1604" i="1"/>
  <c r="H1603" i="1"/>
  <c r="H1605" i="1"/>
  <c r="D1605" i="1"/>
  <c r="D1603" i="1"/>
  <c r="D1604" i="1"/>
  <c r="L1605" i="1"/>
  <c r="L1603" i="1"/>
  <c r="L1604" i="1"/>
  <c r="I1603" i="1"/>
  <c r="E1604" i="1"/>
  <c r="E1603" i="1"/>
  <c r="E1605" i="1"/>
  <c r="C1605" i="1"/>
  <c r="C1603" i="1"/>
  <c r="C1604" i="1"/>
  <c r="N1602" i="1"/>
  <c r="J1605" i="1"/>
  <c r="J1603" i="1"/>
  <c r="J1604" i="1"/>
  <c r="K1603" i="1"/>
  <c r="K1604" i="1"/>
  <c r="F1604" i="1"/>
  <c r="F1603" i="1"/>
  <c r="F1605" i="1"/>
  <c r="M1602" i="1" l="1"/>
  <c r="F1607" i="1" s="1"/>
  <c r="L1607" i="1"/>
  <c r="C1606" i="1" l="1"/>
  <c r="D1606" i="1"/>
  <c r="E1606" i="1"/>
  <c r="J1607" i="1"/>
  <c r="E1607" i="1"/>
  <c r="H1607" i="1"/>
  <c r="C1607" i="1"/>
  <c r="D1607" i="1"/>
  <c r="J1606" i="1"/>
  <c r="G1607" i="1"/>
  <c r="G1606" i="1"/>
  <c r="L1606" i="1"/>
  <c r="H1606" i="1"/>
  <c r="I1606" i="1"/>
  <c r="I1607" i="1"/>
  <c r="K1607" i="1"/>
  <c r="K1606" i="1"/>
  <c r="F1606" i="1"/>
  <c r="I1608" i="1" l="1"/>
  <c r="G1608" i="1"/>
  <c r="G1611" i="1" s="1"/>
  <c r="H1608" i="1"/>
  <c r="L1608" i="1"/>
  <c r="K1608" i="1"/>
  <c r="F1608" i="1"/>
  <c r="D1608" i="1"/>
  <c r="I1611" i="1"/>
  <c r="E1608" i="1"/>
  <c r="C1608" i="1"/>
  <c r="J1608" i="1"/>
  <c r="D1610" i="1" l="1"/>
  <c r="D1611" i="1"/>
  <c r="D1609" i="1"/>
  <c r="K1611" i="1"/>
  <c r="K1610" i="1"/>
  <c r="K1609" i="1"/>
  <c r="C1609" i="1"/>
  <c r="C1611" i="1"/>
  <c r="C1610" i="1"/>
  <c r="N1608" i="1"/>
  <c r="L1610" i="1"/>
  <c r="L1609" i="1"/>
  <c r="L1611" i="1"/>
  <c r="I1610" i="1"/>
  <c r="G1610" i="1"/>
  <c r="J1611" i="1"/>
  <c r="J1609" i="1"/>
  <c r="J1610" i="1"/>
  <c r="I1609" i="1"/>
  <c r="F1610" i="1"/>
  <c r="F1609" i="1"/>
  <c r="F1611" i="1"/>
  <c r="E1610" i="1"/>
  <c r="E1611" i="1"/>
  <c r="E1609" i="1"/>
  <c r="H1611" i="1"/>
  <c r="H1609" i="1"/>
  <c r="H1610" i="1"/>
  <c r="G1609" i="1"/>
  <c r="M1608" i="1" l="1"/>
  <c r="L1612" i="1"/>
  <c r="L1613" i="1"/>
  <c r="E1612" i="1"/>
  <c r="E1613" i="1"/>
  <c r="F1613" i="1"/>
  <c r="J1613" i="1"/>
  <c r="J1612" i="1"/>
  <c r="H1613" i="1"/>
  <c r="H1612" i="1"/>
  <c r="G1612" i="1" l="1"/>
  <c r="I1613" i="1"/>
  <c r="G1613" i="1"/>
  <c r="I1612" i="1"/>
  <c r="K1612" i="1"/>
  <c r="D1613" i="1"/>
  <c r="C1612" i="1"/>
  <c r="F1612" i="1"/>
  <c r="K1613" i="1"/>
  <c r="D1612" i="1"/>
  <c r="C1613" i="1"/>
  <c r="I1614" i="1" l="1"/>
  <c r="K1614" i="1"/>
  <c r="E1614" i="1"/>
  <c r="J1614" i="1"/>
  <c r="J1617" i="1" s="1"/>
  <c r="E1617" i="1"/>
  <c r="I1615" i="1"/>
  <c r="I1617" i="1"/>
  <c r="G1614" i="1"/>
  <c r="K1617" i="1"/>
  <c r="C1614" i="1"/>
  <c r="I1616" i="1" s="1"/>
  <c r="L1614" i="1"/>
  <c r="D1614" i="1"/>
  <c r="F1614" i="1"/>
  <c r="H1614" i="1"/>
  <c r="E1615" i="1" l="1"/>
  <c r="J1615" i="1"/>
  <c r="D1616" i="1"/>
  <c r="D1617" i="1"/>
  <c r="D1615" i="1"/>
  <c r="K1615" i="1"/>
  <c r="J1616" i="1"/>
  <c r="K1616" i="1"/>
  <c r="H1617" i="1"/>
  <c r="H1615" i="1"/>
  <c r="H1616" i="1"/>
  <c r="G1617" i="1"/>
  <c r="G1615" i="1"/>
  <c r="G1616" i="1"/>
  <c r="L1616" i="1"/>
  <c r="L1617" i="1"/>
  <c r="L1615" i="1"/>
  <c r="C1616" i="1"/>
  <c r="C1617" i="1"/>
  <c r="C1615" i="1"/>
  <c r="N1614" i="1"/>
  <c r="F1617" i="1"/>
  <c r="F1615" i="1"/>
  <c r="F1616" i="1"/>
  <c r="E1616" i="1"/>
  <c r="M1614" i="1" l="1"/>
  <c r="C1619" i="1" s="1"/>
  <c r="G1618" i="1"/>
  <c r="L1619" i="1" l="1"/>
  <c r="L1618" i="1"/>
  <c r="G1619" i="1"/>
  <c r="D1618" i="1"/>
  <c r="K1618" i="1"/>
  <c r="J1619" i="1"/>
  <c r="K1619" i="1"/>
  <c r="E1618" i="1"/>
  <c r="E1619" i="1"/>
  <c r="J1618" i="1"/>
  <c r="I1618" i="1"/>
  <c r="I1619" i="1"/>
  <c r="F1618" i="1"/>
  <c r="F1619" i="1"/>
  <c r="H1618" i="1"/>
  <c r="C1618" i="1"/>
  <c r="G1620" i="1" s="1"/>
  <c r="D1619" i="1"/>
  <c r="H1619" i="1"/>
  <c r="J1620" i="1" l="1"/>
  <c r="G1623" i="1"/>
  <c r="K1620" i="1"/>
  <c r="J1623" i="1"/>
  <c r="E1620" i="1"/>
  <c r="F1620" i="1"/>
  <c r="C1620" i="1"/>
  <c r="G1621" i="1" s="1"/>
  <c r="L1620" i="1"/>
  <c r="H1620" i="1"/>
  <c r="I1620" i="1"/>
  <c r="D1620" i="1"/>
  <c r="J1621" i="1" l="1"/>
  <c r="E1623" i="1"/>
  <c r="E1621" i="1"/>
  <c r="E1622" i="1"/>
  <c r="D1623" i="1"/>
  <c r="D1621" i="1"/>
  <c r="D1622" i="1"/>
  <c r="H1622" i="1"/>
  <c r="H1621" i="1"/>
  <c r="H1623" i="1"/>
  <c r="K1621" i="1"/>
  <c r="K1622" i="1"/>
  <c r="K1623" i="1"/>
  <c r="G1622" i="1"/>
  <c r="I1622" i="1"/>
  <c r="I1621" i="1"/>
  <c r="I1623" i="1"/>
  <c r="J1622" i="1"/>
  <c r="L1623" i="1"/>
  <c r="L1621" i="1"/>
  <c r="L1622" i="1"/>
  <c r="C1622" i="1"/>
  <c r="C1621" i="1"/>
  <c r="C1623" i="1"/>
  <c r="N1620" i="1"/>
  <c r="F1623" i="1"/>
  <c r="F1621" i="1"/>
  <c r="F1622" i="1"/>
  <c r="M1620" i="1" l="1"/>
  <c r="G1624" i="1" s="1"/>
  <c r="J1625" i="1"/>
  <c r="G1625" i="1"/>
  <c r="J1624" i="1"/>
  <c r="K1624" i="1"/>
  <c r="K1625" i="1"/>
  <c r="L1625" i="1"/>
  <c r="L1624" i="1"/>
  <c r="L1626" i="1" s="1"/>
  <c r="D1625" i="1"/>
  <c r="D1624" i="1"/>
  <c r="H1624" i="1"/>
  <c r="H1625" i="1"/>
  <c r="I1624" i="1"/>
  <c r="I1625" i="1"/>
  <c r="F1625" i="1"/>
  <c r="F1624" i="1"/>
  <c r="C1625" i="1"/>
  <c r="C1624" i="1"/>
  <c r="E1625" i="1"/>
  <c r="E1624" i="1"/>
  <c r="I1626" i="1" l="1"/>
  <c r="J1626" i="1"/>
  <c r="E1626" i="1"/>
  <c r="H1626" i="1"/>
  <c r="L1629" i="1"/>
  <c r="K1626" i="1"/>
  <c r="D1626" i="1"/>
  <c r="C1626" i="1"/>
  <c r="F1626" i="1"/>
  <c r="G1626" i="1"/>
  <c r="L1628" i="1" l="1"/>
  <c r="L1627" i="1"/>
  <c r="H1628" i="1"/>
  <c r="H1629" i="1"/>
  <c r="H1627" i="1"/>
  <c r="K1629" i="1"/>
  <c r="K1627" i="1"/>
  <c r="K1628" i="1"/>
  <c r="F1628" i="1"/>
  <c r="F1629" i="1"/>
  <c r="F1627" i="1"/>
  <c r="C1629" i="1"/>
  <c r="C1627" i="1"/>
  <c r="C1628" i="1"/>
  <c r="N1626" i="1"/>
  <c r="J1629" i="1"/>
  <c r="J1627" i="1"/>
  <c r="J1628" i="1"/>
  <c r="G1628" i="1"/>
  <c r="G1627" i="1"/>
  <c r="G1629" i="1"/>
  <c r="E1627" i="1"/>
  <c r="E1629" i="1"/>
  <c r="E1628" i="1"/>
  <c r="D1629" i="1"/>
  <c r="D1627" i="1"/>
  <c r="D1628" i="1"/>
  <c r="I1628" i="1"/>
  <c r="I1629" i="1"/>
  <c r="I1627" i="1"/>
  <c r="M1626" i="1" l="1"/>
  <c r="L1631" i="1" l="1"/>
  <c r="L1630" i="1"/>
  <c r="H1630" i="1"/>
  <c r="F1630" i="1"/>
  <c r="D1631" i="1"/>
  <c r="K1630" i="1"/>
  <c r="I1631" i="1"/>
  <c r="F1631" i="1"/>
  <c r="D1630" i="1"/>
  <c r="C1630" i="1"/>
  <c r="K1631" i="1"/>
  <c r="J1630" i="1"/>
  <c r="E1630" i="1"/>
  <c r="H1631" i="1"/>
  <c r="G1631" i="1"/>
  <c r="G1630" i="1"/>
  <c r="G1632" i="1" s="1"/>
  <c r="I1630" i="1"/>
  <c r="C1631" i="1"/>
  <c r="E1631" i="1"/>
  <c r="J1631" i="1"/>
  <c r="G1635" i="1" l="1"/>
  <c r="K1632" i="1"/>
  <c r="J1632" i="1"/>
  <c r="H1632" i="1"/>
  <c r="C1632" i="1"/>
  <c r="G1634" i="1" s="1"/>
  <c r="L1632" i="1"/>
  <c r="E1632" i="1"/>
  <c r="F1632" i="1"/>
  <c r="I1632" i="1"/>
  <c r="D1632" i="1"/>
  <c r="L1634" i="1" l="1"/>
  <c r="L1635" i="1"/>
  <c r="L1633" i="1"/>
  <c r="H1635" i="1"/>
  <c r="H1633" i="1"/>
  <c r="H1634" i="1"/>
  <c r="J1635" i="1"/>
  <c r="J1633" i="1"/>
  <c r="J1634" i="1"/>
  <c r="I1635" i="1"/>
  <c r="I1633" i="1"/>
  <c r="I1634" i="1"/>
  <c r="G1633" i="1"/>
  <c r="D1634" i="1"/>
  <c r="D1635" i="1"/>
  <c r="D1633" i="1"/>
  <c r="C1634" i="1"/>
  <c r="C1635" i="1"/>
  <c r="C1633" i="1"/>
  <c r="N1632" i="1"/>
  <c r="K1633" i="1"/>
  <c r="K1635" i="1"/>
  <c r="K1634" i="1"/>
  <c r="F1634" i="1"/>
  <c r="F1633" i="1"/>
  <c r="F1635" i="1"/>
  <c r="E1634" i="1"/>
  <c r="E1633" i="1"/>
  <c r="E1635" i="1"/>
  <c r="M1632" i="1" l="1"/>
  <c r="J1637" i="1" s="1"/>
  <c r="E1636" i="1"/>
  <c r="L1636" i="1" l="1"/>
  <c r="H1636" i="1"/>
  <c r="I1637" i="1"/>
  <c r="H1637" i="1"/>
  <c r="C1637" i="1"/>
  <c r="G1637" i="1"/>
  <c r="G1636" i="1"/>
  <c r="G1638" i="1" s="1"/>
  <c r="I1636" i="1"/>
  <c r="J1636" i="1"/>
  <c r="C1636" i="1"/>
  <c r="D1637" i="1"/>
  <c r="F1636" i="1"/>
  <c r="L1637" i="1"/>
  <c r="K1636" i="1"/>
  <c r="K1637" i="1"/>
  <c r="E1637" i="1"/>
  <c r="F1637" i="1"/>
  <c r="D1636" i="1"/>
  <c r="K1638" i="1" l="1"/>
  <c r="K1641" i="1" s="1"/>
  <c r="D1638" i="1"/>
  <c r="C1638" i="1"/>
  <c r="H1638" i="1"/>
  <c r="F1638" i="1"/>
  <c r="J1638" i="1"/>
  <c r="L1638" i="1"/>
  <c r="G1641" i="1"/>
  <c r="I1638" i="1"/>
  <c r="E1638" i="1"/>
  <c r="K1639" i="1" l="1"/>
  <c r="J1640" i="1"/>
  <c r="J1639" i="1"/>
  <c r="J1641" i="1"/>
  <c r="E1639" i="1"/>
  <c r="E1640" i="1"/>
  <c r="E1641" i="1"/>
  <c r="D1640" i="1"/>
  <c r="D1641" i="1"/>
  <c r="D1639" i="1"/>
  <c r="H1641" i="1"/>
  <c r="H1639" i="1"/>
  <c r="H1640" i="1"/>
  <c r="G1639" i="1"/>
  <c r="G1640" i="1"/>
  <c r="F1641" i="1"/>
  <c r="F1639" i="1"/>
  <c r="F1640" i="1"/>
  <c r="I1640" i="1"/>
  <c r="I1639" i="1"/>
  <c r="I1641" i="1"/>
  <c r="C1640" i="1"/>
  <c r="C1641" i="1"/>
  <c r="C1639" i="1"/>
  <c r="N1638" i="1"/>
  <c r="L1640" i="1"/>
  <c r="L1639" i="1"/>
  <c r="L1641" i="1"/>
  <c r="K1640" i="1"/>
  <c r="M1638" i="1" l="1"/>
  <c r="D1643" i="1" s="1"/>
  <c r="F1643" i="1"/>
  <c r="C1643" i="1"/>
  <c r="C1642" i="1" l="1"/>
  <c r="I1642" i="1"/>
  <c r="J1643" i="1"/>
  <c r="L1642" i="1"/>
  <c r="I1643" i="1"/>
  <c r="H1642" i="1"/>
  <c r="J1642" i="1"/>
  <c r="K1642" i="1"/>
  <c r="K1644" i="1" s="1"/>
  <c r="K1643" i="1"/>
  <c r="G1643" i="1"/>
  <c r="G1642" i="1"/>
  <c r="E1643" i="1"/>
  <c r="E1642" i="1"/>
  <c r="L1643" i="1"/>
  <c r="H1643" i="1"/>
  <c r="F1642" i="1"/>
  <c r="F1644" i="1" s="1"/>
  <c r="D1642" i="1"/>
  <c r="H1644" i="1" l="1"/>
  <c r="F1647" i="1"/>
  <c r="L1644" i="1"/>
  <c r="G1644" i="1"/>
  <c r="K1647" i="1"/>
  <c r="I1644" i="1"/>
  <c r="J1644" i="1"/>
  <c r="E1644" i="1"/>
  <c r="D1644" i="1"/>
  <c r="C1644" i="1"/>
  <c r="K1645" i="1" l="1"/>
  <c r="F1646" i="1"/>
  <c r="C1647" i="1"/>
  <c r="C1646" i="1"/>
  <c r="C1645" i="1"/>
  <c r="N1644" i="1"/>
  <c r="G1645" i="1"/>
  <c r="G1647" i="1"/>
  <c r="G1646" i="1"/>
  <c r="E1647" i="1"/>
  <c r="E1645" i="1"/>
  <c r="E1646" i="1"/>
  <c r="F1645" i="1"/>
  <c r="I1646" i="1"/>
  <c r="I1647" i="1"/>
  <c r="I1645" i="1"/>
  <c r="D1647" i="1"/>
  <c r="D1645" i="1"/>
  <c r="D1646" i="1"/>
  <c r="L1647" i="1"/>
  <c r="L1645" i="1"/>
  <c r="L1646" i="1"/>
  <c r="J1646" i="1"/>
  <c r="J1645" i="1"/>
  <c r="J1647" i="1"/>
  <c r="K1646" i="1"/>
  <c r="H1646" i="1"/>
  <c r="H1645" i="1"/>
  <c r="H1647" i="1"/>
  <c r="M1644" i="1" l="1"/>
  <c r="H1649" i="1" s="1"/>
  <c r="I1648" i="1"/>
  <c r="I1649" i="1"/>
  <c r="G1648" i="1" l="1"/>
  <c r="L1648" i="1"/>
  <c r="J1649" i="1"/>
  <c r="L1649" i="1"/>
  <c r="G1649" i="1"/>
  <c r="J1648" i="1"/>
  <c r="K1648" i="1"/>
  <c r="K1649" i="1"/>
  <c r="F1649" i="1"/>
  <c r="F1648" i="1"/>
  <c r="H1648" i="1"/>
  <c r="C1649" i="1"/>
  <c r="D1648" i="1"/>
  <c r="E1648" i="1"/>
  <c r="C1648" i="1"/>
  <c r="L1650" i="1" s="1"/>
  <c r="D1649" i="1"/>
  <c r="E1649" i="1"/>
  <c r="H1650" i="1" l="1"/>
  <c r="L1653" i="1"/>
  <c r="H1653" i="1"/>
  <c r="K1650" i="1"/>
  <c r="F1650" i="1"/>
  <c r="I1650" i="1"/>
  <c r="D1650" i="1"/>
  <c r="J1650" i="1"/>
  <c r="C1650" i="1"/>
  <c r="E1650" i="1"/>
  <c r="G1650" i="1"/>
  <c r="H1651" i="1" l="1"/>
  <c r="L1651" i="1"/>
  <c r="F1652" i="1"/>
  <c r="F1651" i="1"/>
  <c r="F1653" i="1"/>
  <c r="K1653" i="1"/>
  <c r="K1651" i="1"/>
  <c r="K1652" i="1"/>
  <c r="E1653" i="1"/>
  <c r="E1652" i="1"/>
  <c r="E1651" i="1"/>
  <c r="L1652" i="1"/>
  <c r="H1652" i="1"/>
  <c r="D1653" i="1"/>
  <c r="D1651" i="1"/>
  <c r="D1652" i="1"/>
  <c r="G1652" i="1"/>
  <c r="G1653" i="1"/>
  <c r="G1651" i="1"/>
  <c r="C1653" i="1"/>
  <c r="C1651" i="1"/>
  <c r="C1652" i="1"/>
  <c r="N1650" i="1"/>
  <c r="J1653" i="1"/>
  <c r="J1651" i="1"/>
  <c r="J1652" i="1"/>
  <c r="I1653" i="1"/>
  <c r="I1652" i="1"/>
  <c r="I1651" i="1"/>
  <c r="M1650" i="1" l="1"/>
  <c r="C1655" i="1"/>
  <c r="C1654" i="1"/>
  <c r="D1655" i="1"/>
  <c r="D1654" i="1"/>
  <c r="K1655" i="1"/>
  <c r="F1654" i="1"/>
  <c r="F1655" i="1"/>
  <c r="J1655" i="1"/>
  <c r="J1654" i="1"/>
  <c r="H1654" i="1" l="1"/>
  <c r="H1655" i="1"/>
  <c r="L1655" i="1"/>
  <c r="L1654" i="1"/>
  <c r="G1655" i="1"/>
  <c r="I1654" i="1"/>
  <c r="E1654" i="1"/>
  <c r="F1656" i="1" s="1"/>
  <c r="I1655" i="1"/>
  <c r="G1654" i="1"/>
  <c r="K1654" i="1"/>
  <c r="E1655" i="1"/>
  <c r="I1656" i="1" l="1"/>
  <c r="F1659" i="1"/>
  <c r="L1656" i="1"/>
  <c r="I1659" i="1"/>
  <c r="G1656" i="1"/>
  <c r="F1657" i="1" s="1"/>
  <c r="C1656" i="1"/>
  <c r="H1656" i="1"/>
  <c r="D1656" i="1"/>
  <c r="K1656" i="1"/>
  <c r="E1656" i="1"/>
  <c r="J1656" i="1"/>
  <c r="I1658" i="1" l="1"/>
  <c r="I1657" i="1"/>
  <c r="K1659" i="1"/>
  <c r="K1657" i="1"/>
  <c r="K1658" i="1"/>
  <c r="L1658" i="1"/>
  <c r="L1657" i="1"/>
  <c r="L1659" i="1"/>
  <c r="H1659" i="1"/>
  <c r="H1657" i="1"/>
  <c r="H1658" i="1"/>
  <c r="G1658" i="1"/>
  <c r="G1657" i="1"/>
  <c r="G1659" i="1"/>
  <c r="J1659" i="1"/>
  <c r="J1657" i="1"/>
  <c r="J1658" i="1"/>
  <c r="E1658" i="1"/>
  <c r="E1657" i="1"/>
  <c r="E1659" i="1"/>
  <c r="D1658" i="1"/>
  <c r="D1657" i="1"/>
  <c r="D1659" i="1"/>
  <c r="C1658" i="1"/>
  <c r="C1657" i="1"/>
  <c r="C1659" i="1"/>
  <c r="N1656" i="1"/>
  <c r="F1658" i="1"/>
  <c r="M1656" i="1" l="1"/>
  <c r="E1661" i="1" s="1"/>
  <c r="D1660" i="1"/>
  <c r="G1661" i="1"/>
  <c r="G1660" i="1"/>
  <c r="C1661" i="1" l="1"/>
  <c r="K1661" i="1"/>
  <c r="K1660" i="1"/>
  <c r="L1661" i="1"/>
  <c r="J1661" i="1"/>
  <c r="F1660" i="1"/>
  <c r="I1661" i="1"/>
  <c r="I1660" i="1"/>
  <c r="F1661" i="1"/>
  <c r="C1660" i="1"/>
  <c r="H1660" i="1"/>
  <c r="H1661" i="1"/>
  <c r="J1660" i="1"/>
  <c r="L1660" i="1"/>
  <c r="D1661" i="1"/>
  <c r="E1660" i="1"/>
  <c r="H1662" i="1" l="1"/>
  <c r="L1662" i="1"/>
  <c r="L1665" i="1" s="1"/>
  <c r="F1662" i="1"/>
  <c r="H1665" i="1"/>
  <c r="F1665" i="1"/>
  <c r="G1662" i="1"/>
  <c r="K1662" i="1"/>
  <c r="I1662" i="1"/>
  <c r="J1662" i="1"/>
  <c r="C1662" i="1"/>
  <c r="E1662" i="1"/>
  <c r="D1662" i="1"/>
  <c r="F1664" i="1" l="1"/>
  <c r="K1664" i="1"/>
  <c r="K1663" i="1"/>
  <c r="K1665" i="1"/>
  <c r="G1665" i="1"/>
  <c r="G1663" i="1"/>
  <c r="G1664" i="1"/>
  <c r="C1664" i="1"/>
  <c r="C1665" i="1"/>
  <c r="C1663" i="1"/>
  <c r="N1662" i="1"/>
  <c r="L1663" i="1"/>
  <c r="J1664" i="1"/>
  <c r="J1665" i="1"/>
  <c r="J1663" i="1"/>
  <c r="L1664" i="1"/>
  <c r="H1663" i="1"/>
  <c r="D1664" i="1"/>
  <c r="D1665" i="1"/>
  <c r="D1663" i="1"/>
  <c r="E1663" i="1"/>
  <c r="E1664" i="1"/>
  <c r="E1665" i="1"/>
  <c r="F1663" i="1"/>
  <c r="H1664" i="1"/>
  <c r="I1663" i="1"/>
  <c r="I1665" i="1"/>
  <c r="I1664" i="1"/>
  <c r="M1662" i="1" l="1"/>
  <c r="K1667" i="1" s="1"/>
  <c r="D1666" i="1" l="1"/>
  <c r="D1667" i="1"/>
  <c r="E1667" i="1"/>
  <c r="E1666" i="1"/>
  <c r="G1666" i="1"/>
  <c r="F1667" i="1"/>
  <c r="H1666" i="1"/>
  <c r="H1668" i="1" s="1"/>
  <c r="H1667" i="1"/>
  <c r="F1666" i="1"/>
  <c r="L1666" i="1"/>
  <c r="L1667" i="1"/>
  <c r="C1667" i="1"/>
  <c r="C1666" i="1"/>
  <c r="I1667" i="1"/>
  <c r="I1666" i="1"/>
  <c r="I1668" i="1" s="1"/>
  <c r="J1667" i="1"/>
  <c r="J1666" i="1"/>
  <c r="G1667" i="1"/>
  <c r="K1666" i="1"/>
  <c r="H1671" i="1" l="1"/>
  <c r="E1668" i="1"/>
  <c r="G1668" i="1"/>
  <c r="L1668" i="1"/>
  <c r="I1671" i="1"/>
  <c r="C1668" i="1"/>
  <c r="K1668" i="1"/>
  <c r="J1668" i="1"/>
  <c r="F1668" i="1"/>
  <c r="D1668" i="1"/>
  <c r="H1669" i="1" l="1"/>
  <c r="G1669" i="1"/>
  <c r="G1670" i="1"/>
  <c r="G1671" i="1"/>
  <c r="I1669" i="1"/>
  <c r="I1670" i="1"/>
  <c r="F1671" i="1"/>
  <c r="F1669" i="1"/>
  <c r="F1670" i="1"/>
  <c r="J1670" i="1"/>
  <c r="J1669" i="1"/>
  <c r="J1671" i="1"/>
  <c r="C1670" i="1"/>
  <c r="C1671" i="1"/>
  <c r="C1669" i="1"/>
  <c r="N1668" i="1"/>
  <c r="D1671" i="1"/>
  <c r="D1669" i="1"/>
  <c r="D1670" i="1"/>
  <c r="L1671" i="1"/>
  <c r="L1669" i="1"/>
  <c r="L1670" i="1"/>
  <c r="E1671" i="1"/>
  <c r="E1669" i="1"/>
  <c r="E1670" i="1"/>
  <c r="K1671" i="1"/>
  <c r="K1670" i="1"/>
  <c r="K1669" i="1"/>
  <c r="H1670" i="1"/>
  <c r="M1668" i="1" l="1"/>
  <c r="J1673" i="1" s="1"/>
  <c r="F1673" i="1"/>
  <c r="F1672" i="1"/>
  <c r="G1672" i="1" l="1"/>
  <c r="H1673" i="1"/>
  <c r="H1672" i="1"/>
  <c r="I1672" i="1"/>
  <c r="I1673" i="1"/>
  <c r="D1672" i="1"/>
  <c r="K1672" i="1"/>
  <c r="K1674" i="1" s="1"/>
  <c r="D1673" i="1"/>
  <c r="K1673" i="1"/>
  <c r="C1672" i="1"/>
  <c r="L1672" i="1"/>
  <c r="C1673" i="1"/>
  <c r="E1672" i="1"/>
  <c r="J1672" i="1"/>
  <c r="L1673" i="1"/>
  <c r="G1673" i="1"/>
  <c r="E1673" i="1"/>
  <c r="J1674" i="1" l="1"/>
  <c r="J1677" i="1"/>
  <c r="G1674" i="1"/>
  <c r="K1677" i="1"/>
  <c r="D1674" i="1"/>
  <c r="I1674" i="1"/>
  <c r="H1674" i="1"/>
  <c r="C1674" i="1"/>
  <c r="K1676" i="1" s="1"/>
  <c r="E1674" i="1"/>
  <c r="L1674" i="1"/>
  <c r="F1674" i="1"/>
  <c r="D1677" i="1" l="1"/>
  <c r="D1675" i="1"/>
  <c r="D1676" i="1"/>
  <c r="F1676" i="1"/>
  <c r="F1677" i="1"/>
  <c r="F1675" i="1"/>
  <c r="L1677" i="1"/>
  <c r="L1675" i="1"/>
  <c r="L1676" i="1"/>
  <c r="G1676" i="1"/>
  <c r="G1677" i="1"/>
  <c r="G1675" i="1"/>
  <c r="E1675" i="1"/>
  <c r="E1677" i="1"/>
  <c r="E1676" i="1"/>
  <c r="C1677" i="1"/>
  <c r="C1675" i="1"/>
  <c r="C1676" i="1"/>
  <c r="N1674" i="1"/>
  <c r="H1676" i="1"/>
  <c r="H1677" i="1"/>
  <c r="H1675" i="1"/>
  <c r="J1675" i="1"/>
  <c r="K1675" i="1"/>
  <c r="J1676" i="1"/>
  <c r="I1677" i="1"/>
  <c r="I1675" i="1"/>
  <c r="I1676" i="1"/>
  <c r="M1674" i="1" l="1"/>
  <c r="G1678" i="1" s="1"/>
  <c r="G1679" i="1"/>
  <c r="L1679" i="1"/>
  <c r="L1678" i="1"/>
  <c r="F1678" i="1"/>
  <c r="F1679" i="1"/>
  <c r="C1679" i="1"/>
  <c r="C1678" i="1"/>
  <c r="E1679" i="1"/>
  <c r="E1678" i="1"/>
  <c r="H1678" i="1"/>
  <c r="H1679" i="1"/>
  <c r="I1679" i="1"/>
  <c r="I1678" i="1"/>
  <c r="D1679" i="1"/>
  <c r="D1678" i="1"/>
  <c r="K1679" i="1" l="1"/>
  <c r="K1678" i="1"/>
  <c r="J1678" i="1"/>
  <c r="J1680" i="1" s="1"/>
  <c r="J1679" i="1"/>
  <c r="H1680" i="1" l="1"/>
  <c r="C1680" i="1"/>
  <c r="D1680" i="1"/>
  <c r="D1683" i="1" s="1"/>
  <c r="F1680" i="1"/>
  <c r="F1682" i="1" s="1"/>
  <c r="L1680" i="1"/>
  <c r="H1683" i="1"/>
  <c r="C1683" i="1"/>
  <c r="K1680" i="1"/>
  <c r="E1680" i="1"/>
  <c r="J1683" i="1"/>
  <c r="I1680" i="1"/>
  <c r="G1680" i="1"/>
  <c r="N1680" i="1" s="1"/>
  <c r="F1683" i="1" l="1"/>
  <c r="H1682" i="1"/>
  <c r="L1682" i="1"/>
  <c r="L1683" i="1"/>
  <c r="G1683" i="1"/>
  <c r="G1682" i="1"/>
  <c r="G1681" i="1"/>
  <c r="I1683" i="1"/>
  <c r="I1681" i="1"/>
  <c r="I1682" i="1"/>
  <c r="C1681" i="1"/>
  <c r="D1681" i="1"/>
  <c r="E1682" i="1"/>
  <c r="E1683" i="1"/>
  <c r="E1681" i="1"/>
  <c r="K1683" i="1"/>
  <c r="K1682" i="1"/>
  <c r="K1681" i="1"/>
  <c r="J1681" i="1"/>
  <c r="D1682" i="1"/>
  <c r="H1681" i="1"/>
  <c r="J1682" i="1"/>
  <c r="C1682" i="1"/>
  <c r="F1681" i="1"/>
  <c r="L1681" i="1"/>
  <c r="M1680" i="1" l="1"/>
  <c r="I1685" i="1" s="1"/>
  <c r="I1684" i="1"/>
  <c r="K1685" i="1"/>
  <c r="K1684" i="1"/>
  <c r="E1684" i="1"/>
  <c r="E1685" i="1"/>
  <c r="G1684" i="1"/>
  <c r="G1685" i="1"/>
  <c r="D1684" i="1" l="1"/>
  <c r="H1685" i="1"/>
  <c r="F1684" i="1"/>
  <c r="J1685" i="1"/>
  <c r="C1684" i="1"/>
  <c r="L1685" i="1"/>
  <c r="D1685" i="1"/>
  <c r="H1684" i="1"/>
  <c r="L1684" i="1"/>
  <c r="F1685" i="1"/>
  <c r="J1684" i="1"/>
  <c r="C1685" i="1"/>
  <c r="F1686" i="1" l="1"/>
  <c r="J1686" i="1"/>
  <c r="J1689" i="1" s="1"/>
  <c r="K1686" i="1"/>
  <c r="K1689" i="1"/>
  <c r="L1686" i="1"/>
  <c r="H1686" i="1"/>
  <c r="F1689" i="1"/>
  <c r="D1686" i="1"/>
  <c r="I1686" i="1"/>
  <c r="G1686" i="1"/>
  <c r="C1686" i="1"/>
  <c r="E1686" i="1"/>
  <c r="J1687" i="1" l="1"/>
  <c r="D1688" i="1"/>
  <c r="D1687" i="1"/>
  <c r="D1689" i="1"/>
  <c r="E1687" i="1"/>
  <c r="E1689" i="1"/>
  <c r="E1688" i="1"/>
  <c r="H1689" i="1"/>
  <c r="H1687" i="1"/>
  <c r="H1688" i="1"/>
  <c r="C1688" i="1"/>
  <c r="C1689" i="1"/>
  <c r="C1687" i="1"/>
  <c r="N1686" i="1"/>
  <c r="L1688" i="1"/>
  <c r="L1687" i="1"/>
  <c r="L1689" i="1"/>
  <c r="I1689" i="1"/>
  <c r="I1688" i="1"/>
  <c r="I1687" i="1"/>
  <c r="F1688" i="1"/>
  <c r="F1687" i="1"/>
  <c r="G1689" i="1"/>
  <c r="G1687" i="1"/>
  <c r="G1688" i="1"/>
  <c r="J1688" i="1"/>
  <c r="K1687" i="1"/>
  <c r="K1688" i="1"/>
  <c r="M1686" i="1" l="1"/>
  <c r="I1691" i="1"/>
  <c r="I1690" i="1"/>
  <c r="C1690" i="1"/>
  <c r="C1691" i="1"/>
  <c r="D1690" i="1"/>
  <c r="D1691" i="1"/>
  <c r="H1691" i="1"/>
  <c r="H1690" i="1"/>
  <c r="G1691" i="1"/>
  <c r="G1690" i="1"/>
  <c r="L1690" i="1"/>
  <c r="L1691" i="1"/>
  <c r="E1690" i="1"/>
  <c r="E1691" i="1"/>
  <c r="J1690" i="1" l="1"/>
  <c r="K1691" i="1"/>
  <c r="F1691" i="1"/>
  <c r="K1690" i="1"/>
  <c r="F1690" i="1"/>
  <c r="J1691" i="1"/>
  <c r="G1692" i="1" l="1"/>
  <c r="J1692" i="1"/>
  <c r="J1695" i="1" s="1"/>
  <c r="G1695" i="1"/>
  <c r="H1692" i="1"/>
  <c r="I1692" i="1"/>
  <c r="L1692" i="1"/>
  <c r="D1692" i="1"/>
  <c r="K1692" i="1"/>
  <c r="C1692" i="1"/>
  <c r="F1692" i="1"/>
  <c r="E1692" i="1"/>
  <c r="K1694" i="1" l="1"/>
  <c r="K1693" i="1"/>
  <c r="K1695" i="1"/>
  <c r="L1695" i="1"/>
  <c r="L1693" i="1"/>
  <c r="L1694" i="1"/>
  <c r="C1695" i="1"/>
  <c r="C1694" i="1"/>
  <c r="C1693" i="1"/>
  <c r="N1692" i="1"/>
  <c r="D1695" i="1"/>
  <c r="D1693" i="1"/>
  <c r="D1694" i="1"/>
  <c r="F1695" i="1"/>
  <c r="F1693" i="1"/>
  <c r="F1694" i="1"/>
  <c r="J1693" i="1"/>
  <c r="G1693" i="1"/>
  <c r="E1695" i="1"/>
  <c r="E1693" i="1"/>
  <c r="E1694" i="1"/>
  <c r="I1694" i="1"/>
  <c r="I1693" i="1"/>
  <c r="I1695" i="1"/>
  <c r="H1694" i="1"/>
  <c r="H1693" i="1"/>
  <c r="H1695" i="1"/>
  <c r="J1694" i="1"/>
  <c r="G1694" i="1"/>
  <c r="M1692" i="1" l="1"/>
  <c r="I1696" i="1" s="1"/>
  <c r="H1697" i="1" l="1"/>
  <c r="H1696" i="1"/>
  <c r="K1696" i="1"/>
  <c r="K1697" i="1"/>
  <c r="L1696" i="1"/>
  <c r="C1696" i="1"/>
  <c r="L1697" i="1"/>
  <c r="E1696" i="1"/>
  <c r="I1697" i="1"/>
  <c r="E1697" i="1"/>
  <c r="J1697" i="1"/>
  <c r="G1697" i="1"/>
  <c r="G1696" i="1"/>
  <c r="J1696" i="1"/>
  <c r="F1696" i="1"/>
  <c r="D1696" i="1"/>
  <c r="C1697" i="1"/>
  <c r="F1697" i="1"/>
  <c r="D1697" i="1"/>
  <c r="J1698" i="1" l="1"/>
  <c r="J1701" i="1" s="1"/>
  <c r="G1698" i="1"/>
  <c r="H1698" i="1"/>
  <c r="E1698" i="1"/>
  <c r="D1698" i="1"/>
  <c r="L1698" i="1"/>
  <c r="I1698" i="1"/>
  <c r="K1698" i="1"/>
  <c r="F1698" i="1"/>
  <c r="C1698" i="1"/>
  <c r="L1701" i="1" l="1"/>
  <c r="L1699" i="1"/>
  <c r="L1700" i="1"/>
  <c r="C1701" i="1"/>
  <c r="C1699" i="1"/>
  <c r="C1700" i="1"/>
  <c r="N1698" i="1"/>
  <c r="D1701" i="1"/>
  <c r="D1699" i="1"/>
  <c r="D1700" i="1"/>
  <c r="H1700" i="1"/>
  <c r="H1701" i="1"/>
  <c r="H1699" i="1"/>
  <c r="G1700" i="1"/>
  <c r="G1701" i="1"/>
  <c r="G1699" i="1"/>
  <c r="F1700" i="1"/>
  <c r="F1699" i="1"/>
  <c r="F1701" i="1"/>
  <c r="K1701" i="1"/>
  <c r="K1699" i="1"/>
  <c r="K1700" i="1"/>
  <c r="J1699" i="1"/>
  <c r="E1701" i="1"/>
  <c r="E1699" i="1"/>
  <c r="E1700" i="1"/>
  <c r="J1700" i="1"/>
  <c r="I1699" i="1"/>
  <c r="I1701" i="1"/>
  <c r="I1700" i="1"/>
  <c r="M1698" i="1" l="1"/>
  <c r="H1702" i="1" s="1"/>
  <c r="H1703" i="1"/>
  <c r="F1702" i="1"/>
  <c r="E1703" i="1"/>
  <c r="G1702" i="1"/>
  <c r="G1703" i="1"/>
  <c r="J1702" i="1" l="1"/>
  <c r="J1703" i="1"/>
  <c r="K1702" i="1"/>
  <c r="L1703" i="1"/>
  <c r="D1702" i="1"/>
  <c r="E1702" i="1"/>
  <c r="L1702" i="1"/>
  <c r="I1703" i="1"/>
  <c r="K1703" i="1"/>
  <c r="I1702" i="1"/>
  <c r="C1702" i="1"/>
  <c r="C1703" i="1"/>
  <c r="F1703" i="1"/>
  <c r="D1703" i="1"/>
  <c r="D1704" i="1" l="1"/>
  <c r="C1704" i="1"/>
  <c r="D1707" i="1"/>
  <c r="H1704" i="1"/>
  <c r="F1704" i="1"/>
  <c r="I1704" i="1"/>
  <c r="K1704" i="1"/>
  <c r="C1705" i="1"/>
  <c r="C1707" i="1"/>
  <c r="L1704" i="1"/>
  <c r="J1704" i="1"/>
  <c r="E1704" i="1"/>
  <c r="G1704" i="1"/>
  <c r="G1706" i="1" l="1"/>
  <c r="G1707" i="1"/>
  <c r="G1705" i="1"/>
  <c r="K1707" i="1"/>
  <c r="K1705" i="1"/>
  <c r="K1706" i="1"/>
  <c r="E1706" i="1"/>
  <c r="E1705" i="1"/>
  <c r="E1707" i="1"/>
  <c r="I1707" i="1"/>
  <c r="I1705" i="1"/>
  <c r="I1706" i="1"/>
  <c r="J1707" i="1"/>
  <c r="J1705" i="1"/>
  <c r="J1706" i="1"/>
  <c r="F1706" i="1"/>
  <c r="F1707" i="1"/>
  <c r="F1705" i="1"/>
  <c r="L1706" i="1"/>
  <c r="L1705" i="1"/>
  <c r="L1707" i="1"/>
  <c r="H1707" i="1"/>
  <c r="H1705" i="1"/>
  <c r="H1706" i="1"/>
  <c r="N1704" i="1"/>
  <c r="D1705" i="1"/>
  <c r="C1706" i="1"/>
  <c r="D1706" i="1"/>
  <c r="M1704" i="1" l="1"/>
  <c r="C1708" i="1"/>
  <c r="C1709" i="1"/>
  <c r="D1708" i="1"/>
  <c r="D1709" i="1"/>
  <c r="L1708" i="1"/>
  <c r="L1709" i="1"/>
  <c r="J1709" i="1"/>
  <c r="J1708" i="1"/>
  <c r="K1708" i="1"/>
  <c r="K1709" i="1"/>
  <c r="H1709" i="1"/>
  <c r="H1708" i="1"/>
  <c r="I1709" i="1"/>
  <c r="I1708" i="1"/>
  <c r="I1710" i="1" s="1"/>
  <c r="G1709" i="1"/>
  <c r="G1708" i="1"/>
  <c r="F1708" i="1"/>
  <c r="F1709" i="1"/>
  <c r="E1708" i="1"/>
  <c r="E1709" i="1"/>
  <c r="I1713" i="1" l="1"/>
  <c r="G1710" i="1"/>
  <c r="J1710" i="1"/>
  <c r="E1710" i="1"/>
  <c r="D1710" i="1"/>
  <c r="F1710" i="1"/>
  <c r="L1710" i="1"/>
  <c r="H1710" i="1"/>
  <c r="K1710" i="1"/>
  <c r="C1710" i="1"/>
  <c r="I1712" i="1" l="1"/>
  <c r="E1713" i="1"/>
  <c r="E1712" i="1"/>
  <c r="E1711" i="1"/>
  <c r="G1713" i="1"/>
  <c r="G1711" i="1"/>
  <c r="G1712" i="1"/>
  <c r="F1713" i="1"/>
  <c r="F1711" i="1"/>
  <c r="F1712" i="1"/>
  <c r="D1712" i="1"/>
  <c r="D1711" i="1"/>
  <c r="D1713" i="1"/>
  <c r="J1712" i="1"/>
  <c r="J1713" i="1"/>
  <c r="J1711" i="1"/>
  <c r="H1713" i="1"/>
  <c r="H1711" i="1"/>
  <c r="H1712" i="1"/>
  <c r="C1712" i="1"/>
  <c r="C1711" i="1"/>
  <c r="C1713" i="1"/>
  <c r="N1710" i="1"/>
  <c r="K1712" i="1"/>
  <c r="K1713" i="1"/>
  <c r="K1711" i="1"/>
  <c r="L1712" i="1"/>
  <c r="L1711" i="1"/>
  <c r="L1713" i="1"/>
  <c r="I1711" i="1"/>
  <c r="M1710" i="1" l="1"/>
  <c r="J1714" i="1" s="1"/>
  <c r="K1715" i="1"/>
  <c r="J1715" i="1" l="1"/>
  <c r="K1714" i="1"/>
  <c r="I1714" i="1"/>
  <c r="I1715" i="1"/>
  <c r="L1715" i="1"/>
  <c r="L1714" i="1"/>
  <c r="G1714" i="1"/>
  <c r="G1715" i="1"/>
  <c r="H1714" i="1"/>
  <c r="D1715" i="1"/>
  <c r="C1715" i="1"/>
  <c r="E1714" i="1"/>
  <c r="F1714" i="1"/>
  <c r="E1715" i="1"/>
  <c r="F1715" i="1"/>
  <c r="H1715" i="1"/>
  <c r="D1714" i="1"/>
  <c r="C1714" i="1"/>
  <c r="K1716" i="1" l="1"/>
  <c r="H1716" i="1"/>
  <c r="H1719" i="1" s="1"/>
  <c r="K1719" i="1"/>
  <c r="F1716" i="1"/>
  <c r="L1716" i="1"/>
  <c r="C1716" i="1"/>
  <c r="I1716" i="1"/>
  <c r="G1716" i="1"/>
  <c r="E1716" i="1"/>
  <c r="D1716" i="1"/>
  <c r="J1716" i="1"/>
  <c r="H1718" i="1" s="1"/>
  <c r="I1718" i="1" l="1"/>
  <c r="I1719" i="1"/>
  <c r="I1717" i="1"/>
  <c r="D1719" i="1"/>
  <c r="D1717" i="1"/>
  <c r="D1718" i="1"/>
  <c r="E1719" i="1"/>
  <c r="E1717" i="1"/>
  <c r="E1718" i="1"/>
  <c r="F1719" i="1"/>
  <c r="F1717" i="1"/>
  <c r="F1718" i="1"/>
  <c r="C1719" i="1"/>
  <c r="C1717" i="1"/>
  <c r="C1718" i="1"/>
  <c r="N1716" i="1"/>
  <c r="K1717" i="1"/>
  <c r="K1718" i="1"/>
  <c r="J1718" i="1"/>
  <c r="J1717" i="1"/>
  <c r="J1719" i="1"/>
  <c r="L1719" i="1"/>
  <c r="L1717" i="1"/>
  <c r="L1718" i="1"/>
  <c r="G1718" i="1"/>
  <c r="G1717" i="1"/>
  <c r="G1719" i="1"/>
  <c r="H1717" i="1"/>
  <c r="M1716" i="1" l="1"/>
  <c r="C1720" i="1" s="1"/>
  <c r="E1721" i="1" l="1"/>
  <c r="I1721" i="1"/>
  <c r="L1720" i="1"/>
  <c r="J1720" i="1"/>
  <c r="D1721" i="1"/>
  <c r="C1721" i="1"/>
  <c r="G1721" i="1"/>
  <c r="F1721" i="1"/>
  <c r="H1720" i="1"/>
  <c r="H1721" i="1"/>
  <c r="K1721" i="1"/>
  <c r="K1720" i="1"/>
  <c r="J1721" i="1"/>
  <c r="L1721" i="1"/>
  <c r="D1720" i="1"/>
  <c r="I1720" i="1"/>
  <c r="F1720" i="1"/>
  <c r="G1720" i="1"/>
  <c r="E1720" i="1"/>
  <c r="D1722" i="1" l="1"/>
  <c r="E1722" i="1"/>
  <c r="J1722" i="1"/>
  <c r="L1722" i="1"/>
  <c r="F1722" i="1"/>
  <c r="H1722" i="1"/>
  <c r="D1725" i="1"/>
  <c r="D1723" i="1"/>
  <c r="K1722" i="1"/>
  <c r="G1722" i="1"/>
  <c r="D1724" i="1" s="1"/>
  <c r="I1722" i="1"/>
  <c r="C1722" i="1"/>
  <c r="C1725" i="1" l="1"/>
  <c r="C1723" i="1"/>
  <c r="C1724" i="1"/>
  <c r="N1722" i="1"/>
  <c r="F1724" i="1"/>
  <c r="F1725" i="1"/>
  <c r="F1723" i="1"/>
  <c r="L1725" i="1"/>
  <c r="L1723" i="1"/>
  <c r="L1724" i="1"/>
  <c r="G1724" i="1"/>
  <c r="G1725" i="1"/>
  <c r="G1723" i="1"/>
  <c r="J1725" i="1"/>
  <c r="J1723" i="1"/>
  <c r="J1724" i="1"/>
  <c r="H1724" i="1"/>
  <c r="H1723" i="1"/>
  <c r="H1725" i="1"/>
  <c r="I1723" i="1"/>
  <c r="I1725" i="1"/>
  <c r="I1724" i="1"/>
  <c r="K1725" i="1"/>
  <c r="K1723" i="1"/>
  <c r="K1724" i="1"/>
  <c r="E1725" i="1"/>
  <c r="E1724" i="1"/>
  <c r="E1723" i="1"/>
  <c r="M1722" i="1" l="1"/>
  <c r="G1727" i="1" s="1"/>
  <c r="J1726" i="1" l="1"/>
  <c r="D1726" i="1"/>
  <c r="D1727" i="1"/>
  <c r="G1726" i="1"/>
  <c r="C1727" i="1"/>
  <c r="E1727" i="1"/>
  <c r="K1726" i="1"/>
  <c r="I1727" i="1"/>
  <c r="H1727" i="1"/>
  <c r="F1726" i="1"/>
  <c r="L1726" i="1"/>
  <c r="L1727" i="1"/>
  <c r="J1727" i="1"/>
  <c r="C1726" i="1"/>
  <c r="E1726" i="1"/>
  <c r="E1728" i="1" s="1"/>
  <c r="I1726" i="1"/>
  <c r="I1728" i="1" s="1"/>
  <c r="K1727" i="1"/>
  <c r="F1727" i="1"/>
  <c r="H1726" i="1"/>
  <c r="E1731" i="1" l="1"/>
  <c r="I1731" i="1"/>
  <c r="K1728" i="1"/>
  <c r="H1728" i="1"/>
  <c r="F1728" i="1"/>
  <c r="D1728" i="1"/>
  <c r="C1728" i="1"/>
  <c r="G1728" i="1"/>
  <c r="E1729" i="1" s="1"/>
  <c r="L1728" i="1"/>
  <c r="J1728" i="1"/>
  <c r="I1730" i="1" l="1"/>
  <c r="H1731" i="1"/>
  <c r="H1729" i="1"/>
  <c r="H1730" i="1"/>
  <c r="J1731" i="1"/>
  <c r="J1729" i="1"/>
  <c r="J1730" i="1"/>
  <c r="L1730" i="1"/>
  <c r="L1729" i="1"/>
  <c r="L1731" i="1"/>
  <c r="G1730" i="1"/>
  <c r="G1731" i="1"/>
  <c r="G1729" i="1"/>
  <c r="C1731" i="1"/>
  <c r="C1730" i="1"/>
  <c r="C1729" i="1"/>
  <c r="N1728" i="1"/>
  <c r="D1730" i="1"/>
  <c r="D1729" i="1"/>
  <c r="D1731" i="1"/>
  <c r="K1730" i="1"/>
  <c r="K1731" i="1"/>
  <c r="K1729" i="1"/>
  <c r="I1729" i="1"/>
  <c r="F1730" i="1"/>
  <c r="F1729" i="1"/>
  <c r="F1731" i="1"/>
  <c r="E1730" i="1"/>
  <c r="M1728" i="1" l="1"/>
  <c r="K1732" i="1" s="1"/>
  <c r="H1733" i="1" l="1"/>
  <c r="G1732" i="1"/>
  <c r="L1732" i="1"/>
  <c r="D1733" i="1"/>
  <c r="G1733" i="1"/>
  <c r="H1732" i="1"/>
  <c r="L1733" i="1"/>
  <c r="D1732" i="1"/>
  <c r="J1732" i="1"/>
  <c r="F1733" i="1"/>
  <c r="J1733" i="1"/>
  <c r="C1732" i="1"/>
  <c r="C1733" i="1"/>
  <c r="F1732" i="1"/>
  <c r="I1733" i="1"/>
  <c r="I1732" i="1"/>
  <c r="I1734" i="1" s="1"/>
  <c r="E1732" i="1"/>
  <c r="E1733" i="1"/>
  <c r="K1733" i="1"/>
  <c r="E1734" i="1" l="1"/>
  <c r="I1737" i="1"/>
  <c r="C1734" i="1"/>
  <c r="K1734" i="1"/>
  <c r="F1734" i="1"/>
  <c r="J1734" i="1"/>
  <c r="L1734" i="1"/>
  <c r="E1736" i="1"/>
  <c r="E1737" i="1"/>
  <c r="H1734" i="1"/>
  <c r="G1734" i="1"/>
  <c r="D1734" i="1"/>
  <c r="L1736" i="1" l="1"/>
  <c r="L1737" i="1"/>
  <c r="L1735" i="1"/>
  <c r="D1736" i="1"/>
  <c r="D1737" i="1"/>
  <c r="D1735" i="1"/>
  <c r="F1737" i="1"/>
  <c r="F1735" i="1"/>
  <c r="F1736" i="1"/>
  <c r="G1737" i="1"/>
  <c r="G1735" i="1"/>
  <c r="G1736" i="1"/>
  <c r="K1736" i="1"/>
  <c r="K1735" i="1"/>
  <c r="K1737" i="1"/>
  <c r="H1737" i="1"/>
  <c r="H1735" i="1"/>
  <c r="H1736" i="1"/>
  <c r="C1736" i="1"/>
  <c r="C1735" i="1"/>
  <c r="C1737" i="1"/>
  <c r="N1734" i="1"/>
  <c r="J1736" i="1"/>
  <c r="J1737" i="1"/>
  <c r="J1735" i="1"/>
  <c r="I1735" i="1"/>
  <c r="E1735" i="1"/>
  <c r="I1736" i="1"/>
  <c r="M1734" i="1" l="1"/>
  <c r="D1738" i="1" s="1"/>
  <c r="G1738" i="1" l="1"/>
  <c r="G1739" i="1"/>
  <c r="H1738" i="1"/>
  <c r="H1739" i="1"/>
  <c r="I1739" i="1"/>
  <c r="I1738" i="1"/>
  <c r="E1739" i="1"/>
  <c r="E1738" i="1"/>
  <c r="J1738" i="1"/>
  <c r="F1738" i="1"/>
  <c r="F1739" i="1"/>
  <c r="C1739" i="1"/>
  <c r="L1739" i="1"/>
  <c r="K1739" i="1"/>
  <c r="C1738" i="1"/>
  <c r="J1739" i="1"/>
  <c r="D1739" i="1"/>
  <c r="L1738" i="1"/>
  <c r="K1738" i="1"/>
  <c r="J1740" i="1" l="1"/>
  <c r="C1740" i="1"/>
  <c r="J1743" i="1"/>
  <c r="I1740" i="1"/>
  <c r="H1740" i="1"/>
  <c r="K1740" i="1"/>
  <c r="G1740" i="1"/>
  <c r="E1740" i="1"/>
  <c r="L1740" i="1"/>
  <c r="F1740" i="1"/>
  <c r="D1740" i="1"/>
  <c r="J1741" i="1" l="1"/>
  <c r="G1741" i="1"/>
  <c r="G1743" i="1"/>
  <c r="G1742" i="1"/>
  <c r="H1742" i="1"/>
  <c r="H1743" i="1"/>
  <c r="H1741" i="1"/>
  <c r="D1743" i="1"/>
  <c r="D1741" i="1"/>
  <c r="D1742" i="1"/>
  <c r="F1743" i="1"/>
  <c r="F1741" i="1"/>
  <c r="F1742" i="1"/>
  <c r="J1742" i="1"/>
  <c r="K1742" i="1"/>
  <c r="K1741" i="1"/>
  <c r="K1743" i="1"/>
  <c r="I1742" i="1"/>
  <c r="I1741" i="1"/>
  <c r="I1743" i="1"/>
  <c r="L1743" i="1"/>
  <c r="L1741" i="1"/>
  <c r="L1742" i="1"/>
  <c r="E1743" i="1"/>
  <c r="E1741" i="1"/>
  <c r="E1742" i="1"/>
  <c r="C1741" i="1"/>
  <c r="C1743" i="1"/>
  <c r="C1742" i="1"/>
  <c r="N1740" i="1"/>
  <c r="M1740" i="1" l="1"/>
  <c r="K1744" i="1" s="1"/>
  <c r="L1745" i="1"/>
  <c r="E1745" i="1"/>
  <c r="G1745" i="1" l="1"/>
  <c r="F1744" i="1"/>
  <c r="H1744" i="1"/>
  <c r="F1745" i="1"/>
  <c r="C1745" i="1"/>
  <c r="H1745" i="1"/>
  <c r="C1744" i="1"/>
  <c r="D1746" i="1" s="1"/>
  <c r="I1744" i="1"/>
  <c r="D1744" i="1"/>
  <c r="G1744" i="1"/>
  <c r="I1745" i="1"/>
  <c r="E1744" i="1"/>
  <c r="L1744" i="1"/>
  <c r="D1745" i="1"/>
  <c r="F1746" i="1"/>
  <c r="I1746" i="1"/>
  <c r="J1744" i="1"/>
  <c r="J1745" i="1"/>
  <c r="K1745" i="1"/>
  <c r="L1746" i="1" l="1"/>
  <c r="H1746" i="1"/>
  <c r="H1749" i="1" s="1"/>
  <c r="J1746" i="1"/>
  <c r="J1749" i="1" s="1"/>
  <c r="C1746" i="1"/>
  <c r="C1749" i="1" s="1"/>
  <c r="L1749" i="1"/>
  <c r="D1749" i="1"/>
  <c r="D1747" i="1"/>
  <c r="F1749" i="1"/>
  <c r="E1746" i="1"/>
  <c r="I1749" i="1"/>
  <c r="G1746" i="1"/>
  <c r="K1746" i="1"/>
  <c r="D1748" i="1" l="1"/>
  <c r="F1747" i="1"/>
  <c r="F1748" i="1"/>
  <c r="I1748" i="1"/>
  <c r="J1747" i="1"/>
  <c r="E1749" i="1"/>
  <c r="E1747" i="1"/>
  <c r="E1748" i="1"/>
  <c r="I1747" i="1"/>
  <c r="C1748" i="1"/>
  <c r="H1747" i="1"/>
  <c r="L1748" i="1"/>
  <c r="H1748" i="1"/>
  <c r="L1747" i="1"/>
  <c r="G1748" i="1"/>
  <c r="G1747" i="1"/>
  <c r="G1749" i="1"/>
  <c r="J1748" i="1"/>
  <c r="N1746" i="1"/>
  <c r="C1747" i="1"/>
  <c r="K1749" i="1"/>
  <c r="K1747" i="1"/>
  <c r="K1748" i="1"/>
  <c r="M1746" i="1" l="1"/>
  <c r="G1750" i="1" s="1"/>
  <c r="E1751" i="1"/>
  <c r="K1751" i="1"/>
  <c r="K1750" i="1"/>
  <c r="E1750" i="1" l="1"/>
  <c r="G1751" i="1"/>
  <c r="I1751" i="1"/>
  <c r="H1751" i="1"/>
  <c r="D1751" i="1"/>
  <c r="F1750" i="1"/>
  <c r="L1751" i="1"/>
  <c r="C1751" i="1"/>
  <c r="C1750" i="1"/>
  <c r="I1750" i="1"/>
  <c r="D1750" i="1"/>
  <c r="F1751" i="1"/>
  <c r="J1751" i="1"/>
  <c r="J1750" i="1"/>
  <c r="L1750" i="1"/>
  <c r="H1750" i="1"/>
  <c r="F1752" i="1" l="1"/>
  <c r="J1752" i="1"/>
  <c r="K1752" i="1"/>
  <c r="K1755" i="1"/>
  <c r="J1755" i="1"/>
  <c r="D1752" i="1"/>
  <c r="E1752" i="1"/>
  <c r="I1752" i="1"/>
  <c r="H1752" i="1"/>
  <c r="F1755" i="1"/>
  <c r="C1752" i="1"/>
  <c r="L1752" i="1"/>
  <c r="G1752" i="1"/>
  <c r="F1754" i="1" l="1"/>
  <c r="G1755" i="1"/>
  <c r="G1753" i="1"/>
  <c r="G1754" i="1"/>
  <c r="D1754" i="1"/>
  <c r="D1755" i="1"/>
  <c r="D1753" i="1"/>
  <c r="F1753" i="1"/>
  <c r="L1754" i="1"/>
  <c r="L1753" i="1"/>
  <c r="L1755" i="1"/>
  <c r="C1753" i="1"/>
  <c r="C1754" i="1"/>
  <c r="C1755" i="1"/>
  <c r="N1752" i="1"/>
  <c r="K1753" i="1"/>
  <c r="E1754" i="1"/>
  <c r="E1755" i="1"/>
  <c r="E1753" i="1"/>
  <c r="J1754" i="1"/>
  <c r="J1753" i="1"/>
  <c r="H1755" i="1"/>
  <c r="H1753" i="1"/>
  <c r="H1754" i="1"/>
  <c r="I1755" i="1"/>
  <c r="I1753" i="1"/>
  <c r="I1754" i="1"/>
  <c r="K1754" i="1"/>
  <c r="M1752" i="1" l="1"/>
  <c r="L1756" i="1"/>
  <c r="L1757" i="1"/>
  <c r="I1757" i="1"/>
  <c r="I1756" i="1"/>
  <c r="H1757" i="1"/>
  <c r="E1756" i="1"/>
  <c r="E1757" i="1"/>
  <c r="D1756" i="1"/>
  <c r="D1757" i="1"/>
  <c r="G1757" i="1"/>
  <c r="G1756" i="1"/>
  <c r="K1757" i="1" l="1"/>
  <c r="F1756" i="1"/>
  <c r="J1757" i="1"/>
  <c r="K1756" i="1"/>
  <c r="F1757" i="1"/>
  <c r="J1756" i="1"/>
  <c r="C1756" i="1"/>
  <c r="E1758" i="1" s="1"/>
  <c r="H1756" i="1"/>
  <c r="C1757" i="1"/>
  <c r="L1758" i="1" l="1"/>
  <c r="K1758" i="1"/>
  <c r="E1761" i="1"/>
  <c r="L1761" i="1"/>
  <c r="H1758" i="1"/>
  <c r="C1758" i="1"/>
  <c r="D1758" i="1"/>
  <c r="K1761" i="1"/>
  <c r="F1758" i="1"/>
  <c r="G1758" i="1"/>
  <c r="J1758" i="1"/>
  <c r="I1758" i="1"/>
  <c r="E1759" i="1" l="1"/>
  <c r="J1760" i="1"/>
  <c r="J1761" i="1"/>
  <c r="J1759" i="1"/>
  <c r="H1761" i="1"/>
  <c r="H1759" i="1"/>
  <c r="H1760" i="1"/>
  <c r="G1761" i="1"/>
  <c r="G1759" i="1"/>
  <c r="G1760" i="1"/>
  <c r="K1759" i="1"/>
  <c r="C1760" i="1"/>
  <c r="C1761" i="1"/>
  <c r="C1759" i="1"/>
  <c r="N1758" i="1"/>
  <c r="L1759" i="1"/>
  <c r="E1760" i="1"/>
  <c r="I1760" i="1"/>
  <c r="I1761" i="1"/>
  <c r="I1759" i="1"/>
  <c r="F1761" i="1"/>
  <c r="F1759" i="1"/>
  <c r="F1760" i="1"/>
  <c r="L1760" i="1"/>
  <c r="K1760" i="1"/>
  <c r="D1760" i="1"/>
  <c r="D1759" i="1"/>
  <c r="D1761" i="1"/>
  <c r="M1758" i="1" l="1"/>
  <c r="G1763" i="1"/>
  <c r="G1762" i="1"/>
  <c r="I1763" i="1"/>
  <c r="I1762" i="1"/>
  <c r="C1762" i="1"/>
  <c r="D1762" i="1"/>
  <c r="D1763" i="1"/>
  <c r="H1763" i="1"/>
  <c r="H1762" i="1"/>
  <c r="J1762" i="1"/>
  <c r="J1763" i="1"/>
  <c r="E1763" i="1" l="1"/>
  <c r="L1762" i="1"/>
  <c r="K1762" i="1"/>
  <c r="L1763" i="1"/>
  <c r="K1763" i="1"/>
  <c r="E1762" i="1"/>
  <c r="F1762" i="1"/>
  <c r="D1764" i="1" s="1"/>
  <c r="C1763" i="1"/>
  <c r="F1763" i="1"/>
  <c r="I1764" i="1" l="1"/>
  <c r="I1767" i="1" s="1"/>
  <c r="L1764" i="1"/>
  <c r="K1764" i="1"/>
  <c r="K1767" i="1" s="1"/>
  <c r="D1767" i="1"/>
  <c r="L1767" i="1"/>
  <c r="F1764" i="1"/>
  <c r="J1764" i="1"/>
  <c r="G1764" i="1"/>
  <c r="C1764" i="1"/>
  <c r="E1764" i="1"/>
  <c r="H1764" i="1"/>
  <c r="I1765" i="1" l="1"/>
  <c r="F1767" i="1"/>
  <c r="F1765" i="1"/>
  <c r="F1766" i="1"/>
  <c r="C1765" i="1"/>
  <c r="C1767" i="1"/>
  <c r="C1766" i="1"/>
  <c r="N1764" i="1"/>
  <c r="D1766" i="1"/>
  <c r="G1767" i="1"/>
  <c r="G1766" i="1"/>
  <c r="G1765" i="1"/>
  <c r="K1765" i="1"/>
  <c r="H1766" i="1"/>
  <c r="H1765" i="1"/>
  <c r="H1767" i="1"/>
  <c r="K1766" i="1"/>
  <c r="D1765" i="1"/>
  <c r="L1765" i="1"/>
  <c r="J1766" i="1"/>
  <c r="J1765" i="1"/>
  <c r="J1767" i="1"/>
  <c r="I1766" i="1"/>
  <c r="E1767" i="1"/>
  <c r="E1765" i="1"/>
  <c r="E1766" i="1"/>
  <c r="L1766" i="1"/>
  <c r="M1764" i="1" l="1"/>
  <c r="G1768" i="1" s="1"/>
  <c r="C1768" i="1" l="1"/>
  <c r="H1768" i="1"/>
  <c r="J1768" i="1"/>
  <c r="C1769" i="1"/>
  <c r="F1768" i="1"/>
  <c r="H1769" i="1"/>
  <c r="F1769" i="1"/>
  <c r="L1769" i="1"/>
  <c r="D1769" i="1"/>
  <c r="D1768" i="1"/>
  <c r="K1769" i="1"/>
  <c r="L1768" i="1"/>
  <c r="K1768" i="1"/>
  <c r="I1768" i="1"/>
  <c r="I1769" i="1"/>
  <c r="J1769" i="1"/>
  <c r="E1768" i="1"/>
  <c r="E1769" i="1"/>
  <c r="G1769" i="1"/>
  <c r="I1770" i="1" l="1"/>
  <c r="L1770" i="1"/>
  <c r="I1773" i="1"/>
  <c r="H1770" i="1"/>
  <c r="F1770" i="1"/>
  <c r="E1770" i="1"/>
  <c r="C1770" i="1"/>
  <c r="I1771" i="1" s="1"/>
  <c r="K1770" i="1"/>
  <c r="J1770" i="1"/>
  <c r="D1770" i="1"/>
  <c r="G1770" i="1"/>
  <c r="F1772" i="1" l="1"/>
  <c r="F1771" i="1"/>
  <c r="F1773" i="1"/>
  <c r="H1772" i="1"/>
  <c r="H1773" i="1"/>
  <c r="H1771" i="1"/>
  <c r="C1773" i="1"/>
  <c r="C1771" i="1"/>
  <c r="C1772" i="1"/>
  <c r="N1770" i="1"/>
  <c r="I1772" i="1"/>
  <c r="E1772" i="1"/>
  <c r="E1773" i="1"/>
  <c r="E1771" i="1"/>
  <c r="G1772" i="1"/>
  <c r="G1771" i="1"/>
  <c r="G1773" i="1"/>
  <c r="D1773" i="1"/>
  <c r="D1771" i="1"/>
  <c r="D1772" i="1"/>
  <c r="J1773" i="1"/>
  <c r="J1771" i="1"/>
  <c r="J1772" i="1"/>
  <c r="K1773" i="1"/>
  <c r="K1771" i="1"/>
  <c r="K1772" i="1"/>
  <c r="L1773" i="1"/>
  <c r="L1771" i="1"/>
  <c r="L1772" i="1"/>
  <c r="M1770" i="1" l="1"/>
  <c r="J1775" i="1" s="1"/>
  <c r="E1775" i="1"/>
  <c r="E1774" i="1"/>
  <c r="C1775" i="1"/>
  <c r="C1774" i="1"/>
  <c r="H1774" i="1"/>
  <c r="H1775" i="1"/>
  <c r="D1775" i="1"/>
  <c r="G1774" i="1"/>
  <c r="G1775" i="1"/>
  <c r="F1774" i="1"/>
  <c r="F1775" i="1"/>
  <c r="K1775" i="1"/>
  <c r="K1774" i="1"/>
  <c r="L1775" i="1"/>
  <c r="L1774" i="1" l="1"/>
  <c r="D1774" i="1"/>
  <c r="J1774" i="1"/>
  <c r="I1774" i="1"/>
  <c r="C1776" i="1" s="1"/>
  <c r="I1775" i="1"/>
  <c r="G1776" i="1" l="1"/>
  <c r="D1776" i="1"/>
  <c r="H1776" i="1"/>
  <c r="H1779" i="1" s="1"/>
  <c r="L1776" i="1"/>
  <c r="L1779" i="1" s="1"/>
  <c r="J1776" i="1"/>
  <c r="J1779" i="1" s="1"/>
  <c r="I1776" i="1"/>
  <c r="I1779" i="1" s="1"/>
  <c r="D1779" i="1"/>
  <c r="C1779" i="1"/>
  <c r="E1776" i="1"/>
  <c r="G1779" i="1"/>
  <c r="K1776" i="1"/>
  <c r="F1776" i="1"/>
  <c r="G1778" i="1" l="1"/>
  <c r="I1777" i="1"/>
  <c r="N1776" i="1"/>
  <c r="J1777" i="1"/>
  <c r="E1778" i="1"/>
  <c r="E1777" i="1"/>
  <c r="E1779" i="1"/>
  <c r="C1778" i="1"/>
  <c r="D1777" i="1"/>
  <c r="K1777" i="1"/>
  <c r="K1779" i="1"/>
  <c r="K1778" i="1"/>
  <c r="G1777" i="1"/>
  <c r="C1777" i="1"/>
  <c r="L1778" i="1"/>
  <c r="H1778" i="1"/>
  <c r="J1778" i="1"/>
  <c r="I1778" i="1"/>
  <c r="L1777" i="1"/>
  <c r="F1778" i="1"/>
  <c r="F1779" i="1"/>
  <c r="F1777" i="1"/>
  <c r="H1777" i="1"/>
  <c r="D1778" i="1"/>
  <c r="M1776" i="1" l="1"/>
  <c r="F1781" i="1" s="1"/>
  <c r="E1781" i="1"/>
  <c r="E1780" i="1" l="1"/>
  <c r="K1780" i="1"/>
  <c r="K1781" i="1"/>
  <c r="J1781" i="1"/>
  <c r="G1781" i="1"/>
  <c r="J1780" i="1"/>
  <c r="G1780" i="1"/>
  <c r="I1781" i="1"/>
  <c r="C1780" i="1"/>
  <c r="I1780" i="1"/>
  <c r="C1781" i="1"/>
  <c r="L1780" i="1"/>
  <c r="L1781" i="1"/>
  <c r="H1781" i="1"/>
  <c r="D1780" i="1"/>
  <c r="H1780" i="1"/>
  <c r="H1782" i="1" s="1"/>
  <c r="D1781" i="1"/>
  <c r="F1780" i="1"/>
  <c r="G1782" i="1" l="1"/>
  <c r="D1782" i="1"/>
  <c r="D1785" i="1" s="1"/>
  <c r="E1782" i="1"/>
  <c r="E1785" i="1"/>
  <c r="G1785" i="1"/>
  <c r="L1782" i="1"/>
  <c r="F1782" i="1"/>
  <c r="I1782" i="1"/>
  <c r="H1785" i="1"/>
  <c r="J1782" i="1"/>
  <c r="C1782" i="1"/>
  <c r="K1782" i="1"/>
  <c r="G1783" i="1" l="1"/>
  <c r="H1784" i="1"/>
  <c r="E1783" i="1"/>
  <c r="H1783" i="1"/>
  <c r="D1783" i="1"/>
  <c r="F1785" i="1"/>
  <c r="F1783" i="1"/>
  <c r="F1784" i="1"/>
  <c r="J1784" i="1"/>
  <c r="J1785" i="1"/>
  <c r="J1783" i="1"/>
  <c r="I1785" i="1"/>
  <c r="I1783" i="1"/>
  <c r="I1784" i="1"/>
  <c r="K1784" i="1"/>
  <c r="K1783" i="1"/>
  <c r="K1785" i="1"/>
  <c r="L1784" i="1"/>
  <c r="L1783" i="1"/>
  <c r="L1785" i="1"/>
  <c r="D1784" i="1"/>
  <c r="C1784" i="1"/>
  <c r="C1783" i="1"/>
  <c r="C1785" i="1"/>
  <c r="N1782" i="1"/>
  <c r="G1784" i="1"/>
  <c r="E1784" i="1"/>
  <c r="M1782" i="1" l="1"/>
  <c r="L1787" i="1" s="1"/>
  <c r="I1787" i="1" l="1"/>
  <c r="C1787" i="1"/>
  <c r="K1786" i="1"/>
  <c r="I1786" i="1"/>
  <c r="C1786" i="1"/>
  <c r="J1786" i="1"/>
  <c r="F1786" i="1"/>
  <c r="J1787" i="1"/>
  <c r="K1787" i="1"/>
  <c r="F1787" i="1"/>
  <c r="G1787" i="1"/>
  <c r="D1787" i="1"/>
  <c r="G1786" i="1"/>
  <c r="H1786" i="1"/>
  <c r="D1786" i="1"/>
  <c r="H1787" i="1"/>
  <c r="E1786" i="1"/>
  <c r="E1787" i="1"/>
  <c r="L1786" i="1"/>
  <c r="G1788" i="1" l="1"/>
  <c r="K1788" i="1"/>
  <c r="K1791" i="1" s="1"/>
  <c r="L1788" i="1"/>
  <c r="G1791" i="1"/>
  <c r="E1788" i="1"/>
  <c r="D1788" i="1"/>
  <c r="I1788" i="1"/>
  <c r="F1788" i="1"/>
  <c r="J1788" i="1"/>
  <c r="H1788" i="1"/>
  <c r="C1788" i="1"/>
  <c r="K1789" i="1" l="1"/>
  <c r="E1791" i="1"/>
  <c r="E1789" i="1"/>
  <c r="E1790" i="1"/>
  <c r="G1790" i="1"/>
  <c r="H1790" i="1"/>
  <c r="H1791" i="1"/>
  <c r="H1789" i="1"/>
  <c r="C1791" i="1"/>
  <c r="C1790" i="1"/>
  <c r="C1789" i="1"/>
  <c r="N1788" i="1"/>
  <c r="J1790" i="1"/>
  <c r="J1791" i="1"/>
  <c r="J1789" i="1"/>
  <c r="L1791" i="1"/>
  <c r="L1789" i="1"/>
  <c r="L1790" i="1"/>
  <c r="I1790" i="1"/>
  <c r="I1791" i="1"/>
  <c r="I1789" i="1"/>
  <c r="G1789" i="1"/>
  <c r="F1791" i="1"/>
  <c r="F1789" i="1"/>
  <c r="F1790" i="1"/>
  <c r="D1791" i="1"/>
  <c r="D1789" i="1"/>
  <c r="D1790" i="1"/>
  <c r="K1790" i="1"/>
  <c r="M1788" i="1" l="1"/>
  <c r="J1793" i="1" s="1"/>
  <c r="D1792" i="1" l="1"/>
  <c r="E1792" i="1"/>
  <c r="L1792" i="1"/>
  <c r="L1793" i="1"/>
  <c r="I1793" i="1"/>
  <c r="C1792" i="1"/>
  <c r="I1792" i="1"/>
  <c r="E1793" i="1"/>
  <c r="D1793" i="1"/>
  <c r="C1793" i="1"/>
  <c r="H1793" i="1"/>
  <c r="F1792" i="1"/>
  <c r="H1792" i="1"/>
  <c r="F1793" i="1"/>
  <c r="G1792" i="1"/>
  <c r="G1794" i="1" s="1"/>
  <c r="G1793" i="1"/>
  <c r="K1792" i="1"/>
  <c r="K1793" i="1"/>
  <c r="J1792" i="1"/>
  <c r="G1797" i="1" l="1"/>
  <c r="J1794" i="1"/>
  <c r="C1794" i="1"/>
  <c r="F1794" i="1"/>
  <c r="D1794" i="1"/>
  <c r="K1794" i="1"/>
  <c r="L1794" i="1"/>
  <c r="I1794" i="1"/>
  <c r="E1794" i="1"/>
  <c r="H1794" i="1"/>
  <c r="G1795" i="1" l="1"/>
  <c r="D1797" i="1"/>
  <c r="D1795" i="1"/>
  <c r="D1796" i="1"/>
  <c r="F1796" i="1"/>
  <c r="F1795" i="1"/>
  <c r="F1797" i="1"/>
  <c r="K1797" i="1"/>
  <c r="K1795" i="1"/>
  <c r="K1796" i="1"/>
  <c r="C1797" i="1"/>
  <c r="C1795" i="1"/>
  <c r="C1796" i="1"/>
  <c r="N1794" i="1"/>
  <c r="E1796" i="1"/>
  <c r="E1795" i="1"/>
  <c r="E1797" i="1"/>
  <c r="I1797" i="1"/>
  <c r="I1795" i="1"/>
  <c r="I1796" i="1"/>
  <c r="H1796" i="1"/>
  <c r="H1795" i="1"/>
  <c r="H1797" i="1"/>
  <c r="J1797" i="1"/>
  <c r="J1795" i="1"/>
  <c r="J1796" i="1"/>
  <c r="L1797" i="1"/>
  <c r="L1795" i="1"/>
  <c r="L1796" i="1"/>
  <c r="G1796" i="1"/>
  <c r="M1794" i="1" l="1"/>
  <c r="F1798" i="1" s="1"/>
  <c r="J1798" i="1" l="1"/>
  <c r="L1799" i="1"/>
  <c r="F1799" i="1"/>
  <c r="J1799" i="1"/>
  <c r="H1799" i="1"/>
  <c r="G1798" i="1"/>
  <c r="G1799" i="1"/>
  <c r="L1798" i="1"/>
  <c r="H1798" i="1"/>
  <c r="C1798" i="1"/>
  <c r="C1799" i="1"/>
  <c r="I1799" i="1"/>
  <c r="E1799" i="1"/>
  <c r="K1798" i="1"/>
  <c r="D1798" i="1"/>
  <c r="D1799" i="1"/>
  <c r="I1798" i="1"/>
  <c r="E1798" i="1"/>
  <c r="K1799" i="1"/>
  <c r="D1800" i="1" l="1"/>
  <c r="D1803" i="1"/>
  <c r="E1800" i="1"/>
  <c r="C1800" i="1"/>
  <c r="G1800" i="1"/>
  <c r="I1800" i="1"/>
  <c r="H1800" i="1"/>
  <c r="J1800" i="1"/>
  <c r="K1800" i="1"/>
  <c r="L1800" i="1"/>
  <c r="F1800" i="1"/>
  <c r="D1801" i="1" l="1"/>
  <c r="G1801" i="1"/>
  <c r="G1803" i="1"/>
  <c r="G1802" i="1"/>
  <c r="H1803" i="1"/>
  <c r="H1801" i="1"/>
  <c r="H1802" i="1"/>
  <c r="F1802" i="1"/>
  <c r="F1801" i="1"/>
  <c r="F1803" i="1"/>
  <c r="E1802" i="1"/>
  <c r="E1803" i="1"/>
  <c r="E1801" i="1"/>
  <c r="I1803" i="1"/>
  <c r="I1801" i="1"/>
  <c r="I1802" i="1"/>
  <c r="L1802" i="1"/>
  <c r="L1801" i="1"/>
  <c r="L1803" i="1"/>
  <c r="K1803" i="1"/>
  <c r="K1802" i="1"/>
  <c r="K1801" i="1"/>
  <c r="C1802" i="1"/>
  <c r="C1803" i="1"/>
  <c r="C1801" i="1"/>
  <c r="N1800" i="1"/>
  <c r="J1803" i="1"/>
  <c r="J1801" i="1"/>
  <c r="J1802" i="1"/>
  <c r="D1802" i="1"/>
  <c r="M1800" i="1" l="1"/>
  <c r="I1804" i="1" s="1"/>
  <c r="K1804" i="1" l="1"/>
  <c r="J1804" i="1"/>
  <c r="H1804" i="1"/>
  <c r="K1805" i="1"/>
  <c r="J1805" i="1"/>
  <c r="G1805" i="1"/>
  <c r="H1805" i="1"/>
  <c r="E1805" i="1"/>
  <c r="E1804" i="1"/>
  <c r="G1804" i="1"/>
  <c r="C1804" i="1"/>
  <c r="L1805" i="1"/>
  <c r="D1804" i="1"/>
  <c r="D1805" i="1"/>
  <c r="F1805" i="1"/>
  <c r="F1804" i="1"/>
  <c r="C1805" i="1"/>
  <c r="L1804" i="1"/>
  <c r="I1805" i="1"/>
  <c r="D1806" i="1" l="1"/>
  <c r="D1809" i="1" s="1"/>
  <c r="C1806" i="1"/>
  <c r="H1806" i="1"/>
  <c r="G1806" i="1"/>
  <c r="J1806" i="1"/>
  <c r="E1806" i="1"/>
  <c r="K1806" i="1"/>
  <c r="L1806" i="1"/>
  <c r="F1806" i="1"/>
  <c r="I1806" i="1"/>
  <c r="G1809" i="1" l="1"/>
  <c r="G1807" i="1"/>
  <c r="G1808" i="1"/>
  <c r="J1808" i="1"/>
  <c r="J1807" i="1"/>
  <c r="J1809" i="1"/>
  <c r="C1808" i="1"/>
  <c r="C1809" i="1"/>
  <c r="C1807" i="1"/>
  <c r="N1806" i="1"/>
  <c r="F1809" i="1"/>
  <c r="F1807" i="1"/>
  <c r="F1808" i="1"/>
  <c r="H1809" i="1"/>
  <c r="H1807" i="1"/>
  <c r="H1808" i="1"/>
  <c r="L1808" i="1"/>
  <c r="L1809" i="1"/>
  <c r="L1807" i="1"/>
  <c r="D1807" i="1"/>
  <c r="E1808" i="1"/>
  <c r="E1807" i="1"/>
  <c r="E1809" i="1"/>
  <c r="I1808" i="1"/>
  <c r="I1807" i="1"/>
  <c r="I1809" i="1"/>
  <c r="K1808" i="1"/>
  <c r="K1807" i="1"/>
  <c r="K1809" i="1"/>
  <c r="D1808" i="1"/>
  <c r="M1806" i="1" l="1"/>
  <c r="L1810" i="1" s="1"/>
  <c r="G1810" i="1"/>
  <c r="K1810" i="1" l="1"/>
  <c r="C1811" i="1"/>
  <c r="G1811" i="1"/>
  <c r="H1811" i="1"/>
  <c r="F1810" i="1"/>
  <c r="I1810" i="1"/>
  <c r="F1811" i="1"/>
  <c r="H1810" i="1"/>
  <c r="E1810" i="1"/>
  <c r="I1811" i="1"/>
  <c r="L1811" i="1"/>
  <c r="K1811" i="1"/>
  <c r="D1810" i="1"/>
  <c r="D1811" i="1"/>
  <c r="C1810" i="1"/>
  <c r="J1811" i="1"/>
  <c r="E1811" i="1"/>
  <c r="J1810" i="1"/>
  <c r="E1812" i="1" l="1"/>
  <c r="D1812" i="1"/>
  <c r="E1815" i="1"/>
  <c r="H1812" i="1"/>
  <c r="I1812" i="1"/>
  <c r="G1812" i="1"/>
  <c r="K1812" i="1"/>
  <c r="D1815" i="1"/>
  <c r="L1812" i="1"/>
  <c r="J1812" i="1"/>
  <c r="C1812" i="1"/>
  <c r="F1812" i="1"/>
  <c r="E1813" i="1" l="1"/>
  <c r="I1814" i="1"/>
  <c r="I1815" i="1"/>
  <c r="I1813" i="1"/>
  <c r="F1815" i="1"/>
  <c r="F1813" i="1"/>
  <c r="F1814" i="1"/>
  <c r="J1814" i="1"/>
  <c r="J1813" i="1"/>
  <c r="J1815" i="1"/>
  <c r="H1814" i="1"/>
  <c r="H1815" i="1"/>
  <c r="H1813" i="1"/>
  <c r="G1815" i="1"/>
  <c r="G1813" i="1"/>
  <c r="G1814" i="1"/>
  <c r="E1814" i="1"/>
  <c r="K1813" i="1"/>
  <c r="K1814" i="1"/>
  <c r="K1815" i="1"/>
  <c r="D1814" i="1"/>
  <c r="C1814" i="1"/>
  <c r="C1813" i="1"/>
  <c r="M1812" i="1" s="1"/>
  <c r="D1817" i="1" s="1"/>
  <c r="C1815" i="1"/>
  <c r="N1812" i="1"/>
  <c r="L1815" i="1"/>
  <c r="L1813" i="1"/>
  <c r="L1814" i="1"/>
  <c r="D1813" i="1"/>
  <c r="F1817" i="1" l="1"/>
  <c r="F1816" i="1"/>
  <c r="K1816" i="1"/>
  <c r="K1817" i="1"/>
  <c r="H1816" i="1"/>
  <c r="H1817" i="1"/>
  <c r="G1817" i="1"/>
  <c r="G1816" i="1"/>
  <c r="G1818" i="1" s="1"/>
  <c r="I1816" i="1"/>
  <c r="I1817" i="1"/>
  <c r="E1816" i="1"/>
  <c r="J1816" i="1"/>
  <c r="J1817" i="1"/>
  <c r="D1816" i="1"/>
  <c r="E1817" i="1"/>
  <c r="L1817" i="1"/>
  <c r="L1816" i="1"/>
  <c r="C1817" i="1"/>
  <c r="C1816" i="1"/>
  <c r="J1818" i="1" l="1"/>
  <c r="K1818" i="1"/>
  <c r="D1818" i="1"/>
  <c r="C1818" i="1"/>
  <c r="L1818" i="1"/>
  <c r="F1818" i="1"/>
  <c r="G1820" i="1"/>
  <c r="G1819" i="1"/>
  <c r="G1821" i="1"/>
  <c r="H1818" i="1"/>
  <c r="E1818" i="1"/>
  <c r="I1818" i="1"/>
  <c r="F1820" i="1" l="1"/>
  <c r="F1821" i="1"/>
  <c r="F1819" i="1"/>
  <c r="L1821" i="1"/>
  <c r="L1819" i="1"/>
  <c r="L1820" i="1"/>
  <c r="C1821" i="1"/>
  <c r="C1819" i="1"/>
  <c r="M1818" i="1" s="1"/>
  <c r="G1822" i="1" s="1"/>
  <c r="C1820" i="1"/>
  <c r="N1818" i="1"/>
  <c r="D1821" i="1"/>
  <c r="D1819" i="1"/>
  <c r="D1820" i="1"/>
  <c r="E1819" i="1"/>
  <c r="E1821" i="1"/>
  <c r="E1820" i="1"/>
  <c r="H1820" i="1"/>
  <c r="H1821" i="1"/>
  <c r="H1819" i="1"/>
  <c r="K1821" i="1"/>
  <c r="K1819" i="1"/>
  <c r="K1820" i="1"/>
  <c r="I1820" i="1"/>
  <c r="I1821" i="1"/>
  <c r="I1819" i="1"/>
  <c r="J1821" i="1"/>
  <c r="J1819" i="1"/>
  <c r="J1820" i="1"/>
  <c r="I1823" i="1" l="1"/>
  <c r="I1822" i="1"/>
  <c r="K1823" i="1"/>
  <c r="K1822" i="1"/>
  <c r="L1823" i="1"/>
  <c r="L1822" i="1"/>
  <c r="D1823" i="1"/>
  <c r="D1822" i="1"/>
  <c r="E1822" i="1"/>
  <c r="E1823" i="1"/>
  <c r="C1823" i="1"/>
  <c r="C1822" i="1"/>
  <c r="J1823" i="1"/>
  <c r="J1822" i="1"/>
  <c r="G1823" i="1"/>
  <c r="H1822" i="1"/>
  <c r="H1823" i="1"/>
  <c r="F1822" i="1"/>
  <c r="F1823" i="1"/>
  <c r="J1824" i="1" l="1"/>
  <c r="J1827" i="1" s="1"/>
  <c r="L1824" i="1"/>
  <c r="F1824" i="1"/>
  <c r="K1824" i="1"/>
  <c r="I1824" i="1"/>
  <c r="L1827" i="1"/>
  <c r="C1824" i="1"/>
  <c r="L1826" i="1" s="1"/>
  <c r="E1824" i="1"/>
  <c r="H1824" i="1"/>
  <c r="D1824" i="1"/>
  <c r="G1824" i="1"/>
  <c r="I1827" i="1" l="1"/>
  <c r="I1825" i="1"/>
  <c r="I1826" i="1"/>
  <c r="D1826" i="1"/>
  <c r="D1827" i="1"/>
  <c r="D1825" i="1"/>
  <c r="H1827" i="1"/>
  <c r="H1825" i="1"/>
  <c r="H1826" i="1"/>
  <c r="F1826" i="1"/>
  <c r="F1825" i="1"/>
  <c r="F1827" i="1"/>
  <c r="J1826" i="1"/>
  <c r="K1825" i="1"/>
  <c r="K1826" i="1"/>
  <c r="K1827" i="1"/>
  <c r="C1827" i="1"/>
  <c r="C1826" i="1"/>
  <c r="C1825" i="1"/>
  <c r="N1824" i="1"/>
  <c r="J1825" i="1"/>
  <c r="G1827" i="1"/>
  <c r="G1826" i="1"/>
  <c r="G1825" i="1"/>
  <c r="E1826" i="1"/>
  <c r="E1825" i="1"/>
  <c r="E1827" i="1"/>
  <c r="L1825" i="1"/>
  <c r="M1824" i="1" l="1"/>
  <c r="D1828" i="1" s="1"/>
  <c r="C1828" i="1" l="1"/>
  <c r="G1829" i="1"/>
  <c r="C1829" i="1"/>
  <c r="E1829" i="1"/>
  <c r="J1829" i="1"/>
  <c r="J1828" i="1"/>
  <c r="L1828" i="1"/>
  <c r="L1829" i="1"/>
  <c r="D1829" i="1"/>
  <c r="F1828" i="1"/>
  <c r="I1828" i="1"/>
  <c r="K1829" i="1"/>
  <c r="H1828" i="1"/>
  <c r="E1828" i="1"/>
  <c r="F1829" i="1"/>
  <c r="K1828" i="1"/>
  <c r="I1829" i="1"/>
  <c r="G1828" i="1"/>
  <c r="H1829" i="1"/>
  <c r="G1830" i="1" l="1"/>
  <c r="C1830" i="1"/>
  <c r="C1833" i="1"/>
  <c r="K1830" i="1"/>
  <c r="J1830" i="1"/>
  <c r="G1833" i="1"/>
  <c r="H1830" i="1"/>
  <c r="G1831" i="1" s="1"/>
  <c r="L1830" i="1"/>
  <c r="F1830" i="1"/>
  <c r="E1830" i="1"/>
  <c r="I1830" i="1"/>
  <c r="D1830" i="1"/>
  <c r="C1831" i="1" l="1"/>
  <c r="I1832" i="1"/>
  <c r="I1831" i="1"/>
  <c r="I1833" i="1"/>
  <c r="J1832" i="1"/>
  <c r="J1831" i="1"/>
  <c r="J1833" i="1"/>
  <c r="N1830" i="1"/>
  <c r="E1832" i="1"/>
  <c r="E1831" i="1"/>
  <c r="E1833" i="1"/>
  <c r="D1832" i="1"/>
  <c r="D1831" i="1"/>
  <c r="D1833" i="1"/>
  <c r="F1833" i="1"/>
  <c r="F1831" i="1"/>
  <c r="F1832" i="1"/>
  <c r="L1832" i="1"/>
  <c r="L1831" i="1"/>
  <c r="L1833" i="1"/>
  <c r="H1833" i="1"/>
  <c r="H1831" i="1"/>
  <c r="H1832" i="1"/>
  <c r="K1832" i="1"/>
  <c r="K1833" i="1"/>
  <c r="K1831" i="1"/>
  <c r="G1832" i="1"/>
  <c r="C1832" i="1"/>
  <c r="M1830" i="1" l="1"/>
  <c r="C1834" i="1" s="1"/>
  <c r="G1834" i="1"/>
  <c r="C1835" i="1"/>
  <c r="D1834" i="1"/>
  <c r="D1835" i="1"/>
  <c r="L1834" i="1"/>
  <c r="L1835" i="1"/>
  <c r="I1834" i="1"/>
  <c r="I1835" i="1"/>
  <c r="K1834" i="1"/>
  <c r="K1835" i="1"/>
  <c r="E1835" i="1"/>
  <c r="E1834" i="1"/>
  <c r="H1835" i="1"/>
  <c r="H1834" i="1"/>
  <c r="F1835" i="1"/>
  <c r="F1834" i="1"/>
  <c r="J1834" i="1"/>
  <c r="J1835" i="1"/>
  <c r="G1835" i="1" l="1"/>
  <c r="L1836" i="1"/>
  <c r="L1838" i="1" s="1"/>
  <c r="E1836" i="1"/>
  <c r="J1836" i="1"/>
  <c r="F1836" i="1"/>
  <c r="G1836" i="1"/>
  <c r="L1839" i="1"/>
  <c r="L1837" i="1"/>
  <c r="K1836" i="1"/>
  <c r="D1836" i="1"/>
  <c r="H1836" i="1"/>
  <c r="I1836" i="1"/>
  <c r="C1836" i="1"/>
  <c r="C1839" i="1" l="1"/>
  <c r="C1837" i="1"/>
  <c r="C1838" i="1"/>
  <c r="N1836" i="1"/>
  <c r="G1838" i="1"/>
  <c r="G1837" i="1"/>
  <c r="G1839" i="1"/>
  <c r="K1837" i="1"/>
  <c r="K1839" i="1"/>
  <c r="K1838" i="1"/>
  <c r="I1838" i="1"/>
  <c r="I1839" i="1"/>
  <c r="I1837" i="1"/>
  <c r="F1839" i="1"/>
  <c r="F1837" i="1"/>
  <c r="F1838" i="1"/>
  <c r="H1838" i="1"/>
  <c r="H1839" i="1"/>
  <c r="H1837" i="1"/>
  <c r="J1838" i="1"/>
  <c r="J1837" i="1"/>
  <c r="J1839" i="1"/>
  <c r="D1839" i="1"/>
  <c r="D1837" i="1"/>
  <c r="D1838" i="1"/>
  <c r="E1839" i="1"/>
  <c r="E1837" i="1"/>
  <c r="E1838" i="1"/>
  <c r="M1836" i="1" l="1"/>
  <c r="F1840" i="1" s="1"/>
  <c r="H1840" i="1"/>
  <c r="H1841" i="1"/>
  <c r="D1841" i="1"/>
  <c r="D1840" i="1"/>
  <c r="I1841" i="1" l="1"/>
  <c r="I1840" i="1"/>
  <c r="L1840" i="1"/>
  <c r="L1841" i="1"/>
  <c r="J1841" i="1"/>
  <c r="E1840" i="1"/>
  <c r="J1840" i="1"/>
  <c r="J1842" i="1" s="1"/>
  <c r="F1842" i="1"/>
  <c r="F1841" i="1"/>
  <c r="C1840" i="1"/>
  <c r="K1840" i="1"/>
  <c r="E1841" i="1"/>
  <c r="G1840" i="1"/>
  <c r="C1841" i="1"/>
  <c r="K1841" i="1"/>
  <c r="G1841" i="1"/>
  <c r="E1842" i="1" l="1"/>
  <c r="J1845" i="1"/>
  <c r="E1845" i="1"/>
  <c r="K1842" i="1"/>
  <c r="F1845" i="1"/>
  <c r="G1842" i="1"/>
  <c r="C1842" i="1"/>
  <c r="F1844" i="1" s="1"/>
  <c r="L1842" i="1"/>
  <c r="D1842" i="1"/>
  <c r="H1842" i="1"/>
  <c r="I1842" i="1"/>
  <c r="E1844" i="1" l="1"/>
  <c r="D1845" i="1"/>
  <c r="D1843" i="1"/>
  <c r="D1844" i="1"/>
  <c r="E1843" i="1"/>
  <c r="C1845" i="1"/>
  <c r="C1843" i="1"/>
  <c r="C1844" i="1"/>
  <c r="N1842" i="1"/>
  <c r="K1845" i="1"/>
  <c r="K1843" i="1"/>
  <c r="K1844" i="1"/>
  <c r="G1844" i="1"/>
  <c r="G1845" i="1"/>
  <c r="G1843" i="1"/>
  <c r="J1844" i="1"/>
  <c r="J1843" i="1"/>
  <c r="I1843" i="1"/>
  <c r="I1845" i="1"/>
  <c r="I1844" i="1"/>
  <c r="H1844" i="1"/>
  <c r="H1845" i="1"/>
  <c r="H1843" i="1"/>
  <c r="L1845" i="1"/>
  <c r="L1843" i="1"/>
  <c r="L1844" i="1"/>
  <c r="F1843" i="1"/>
  <c r="M1842" i="1" l="1"/>
  <c r="G1846" i="1"/>
  <c r="G1847" i="1"/>
  <c r="I1846" i="1"/>
  <c r="I1847" i="1"/>
  <c r="K1847" i="1"/>
  <c r="K1846" i="1"/>
  <c r="C1847" i="1"/>
  <c r="C1846" i="1"/>
  <c r="L1847" i="1"/>
  <c r="L1846" i="1"/>
  <c r="H1846" i="1"/>
  <c r="H1847" i="1"/>
  <c r="D1847" i="1"/>
  <c r="D1846" i="1"/>
  <c r="E1847" i="1" l="1"/>
  <c r="E1846" i="1"/>
  <c r="F1846" i="1"/>
  <c r="F1847" i="1"/>
  <c r="J1847" i="1"/>
  <c r="J1846" i="1"/>
  <c r="J1848" i="1" s="1"/>
  <c r="L1848" i="1" l="1"/>
  <c r="G1848" i="1"/>
  <c r="H1848" i="1"/>
  <c r="H1851" i="1" s="1"/>
  <c r="K1848" i="1"/>
  <c r="G1851" i="1"/>
  <c r="K1851" i="1"/>
  <c r="L1851" i="1"/>
  <c r="C1848" i="1"/>
  <c r="F1848" i="1"/>
  <c r="J1851" i="1"/>
  <c r="I1848" i="1"/>
  <c r="E1848" i="1"/>
  <c r="D1848" i="1"/>
  <c r="H1850" i="1" s="1"/>
  <c r="J1849" i="1" l="1"/>
  <c r="K1849" i="1"/>
  <c r="C1850" i="1"/>
  <c r="C1851" i="1"/>
  <c r="C1849" i="1"/>
  <c r="N1848" i="1"/>
  <c r="H1849" i="1"/>
  <c r="D1850" i="1"/>
  <c r="D1849" i="1"/>
  <c r="D1851" i="1"/>
  <c r="E1850" i="1"/>
  <c r="E1849" i="1"/>
  <c r="E1851" i="1"/>
  <c r="L1849" i="1"/>
  <c r="F1850" i="1"/>
  <c r="F1851" i="1"/>
  <c r="F1849" i="1"/>
  <c r="I1851" i="1"/>
  <c r="I1849" i="1"/>
  <c r="I1850" i="1"/>
  <c r="L1850" i="1"/>
  <c r="G1849" i="1"/>
  <c r="J1850" i="1"/>
  <c r="K1850" i="1"/>
  <c r="G1850" i="1"/>
  <c r="M1848" i="1" l="1"/>
  <c r="D1852" i="1" s="1"/>
  <c r="D1853" i="1"/>
  <c r="C1853" i="1"/>
  <c r="C1852" i="1"/>
  <c r="K1853" i="1" l="1"/>
  <c r="J1852" i="1"/>
  <c r="L1853" i="1"/>
  <c r="G1853" i="1"/>
  <c r="H1853" i="1"/>
  <c r="K1852" i="1"/>
  <c r="G1852" i="1"/>
  <c r="G1854" i="1" s="1"/>
  <c r="J1853" i="1"/>
  <c r="H1852" i="1"/>
  <c r="L1852" i="1"/>
  <c r="F1853" i="1"/>
  <c r="E1853" i="1"/>
  <c r="E1852" i="1"/>
  <c r="I1852" i="1"/>
  <c r="I1853" i="1"/>
  <c r="F1852" i="1"/>
  <c r="E1854" i="1" l="1"/>
  <c r="I1854" i="1"/>
  <c r="K1854" i="1"/>
  <c r="K1857" i="1" s="1"/>
  <c r="I1857" i="1"/>
  <c r="G1857" i="1"/>
  <c r="L1854" i="1"/>
  <c r="J1854" i="1"/>
  <c r="D1854" i="1"/>
  <c r="H1854" i="1"/>
  <c r="E1857" i="1"/>
  <c r="F1854" i="1"/>
  <c r="C1854" i="1"/>
  <c r="E1855" i="1" l="1"/>
  <c r="G1856" i="1"/>
  <c r="E1856" i="1"/>
  <c r="G1855" i="1"/>
  <c r="I1856" i="1"/>
  <c r="H1857" i="1"/>
  <c r="H1855" i="1"/>
  <c r="H1856" i="1"/>
  <c r="D1856" i="1"/>
  <c r="D1855" i="1"/>
  <c r="D1857" i="1"/>
  <c r="C1856" i="1"/>
  <c r="C1857" i="1"/>
  <c r="C1855" i="1"/>
  <c r="N1854" i="1"/>
  <c r="K1855" i="1"/>
  <c r="J1856" i="1"/>
  <c r="J1857" i="1"/>
  <c r="J1855" i="1"/>
  <c r="L1856" i="1"/>
  <c r="L1857" i="1"/>
  <c r="L1855" i="1"/>
  <c r="F1857" i="1"/>
  <c r="F1855" i="1"/>
  <c r="F1856" i="1"/>
  <c r="K1856" i="1"/>
  <c r="I1855" i="1"/>
  <c r="M1854" i="1" l="1"/>
  <c r="F1859" i="1" s="1"/>
  <c r="F1858" i="1"/>
  <c r="D1858" i="1"/>
  <c r="D1859" i="1"/>
  <c r="H1859" i="1"/>
  <c r="H1858" i="1"/>
  <c r="I1859" i="1" l="1"/>
  <c r="G1859" i="1"/>
  <c r="I1858" i="1"/>
  <c r="E1858" i="1"/>
  <c r="E1859" i="1"/>
  <c r="G1858" i="1"/>
  <c r="K1858" i="1"/>
  <c r="K1860" i="1" s="1"/>
  <c r="K1859" i="1"/>
  <c r="C1858" i="1"/>
  <c r="J1859" i="1"/>
  <c r="C1859" i="1"/>
  <c r="L1859" i="1"/>
  <c r="J1858" i="1"/>
  <c r="L1858" i="1"/>
  <c r="G1860" i="1" l="1"/>
  <c r="J1860" i="1"/>
  <c r="J1863" i="1" s="1"/>
  <c r="K1863" i="1"/>
  <c r="I1860" i="1"/>
  <c r="G1863" i="1"/>
  <c r="E1860" i="1"/>
  <c r="D1860" i="1"/>
  <c r="C1860" i="1"/>
  <c r="H1860" i="1"/>
  <c r="L1860" i="1"/>
  <c r="F1860" i="1"/>
  <c r="G1861" i="1" l="1"/>
  <c r="J1861" i="1"/>
  <c r="I1862" i="1"/>
  <c r="I1861" i="1"/>
  <c r="I1863" i="1"/>
  <c r="L1863" i="1"/>
  <c r="L1861" i="1"/>
  <c r="L1862" i="1"/>
  <c r="C1862" i="1"/>
  <c r="C1861" i="1"/>
  <c r="C1863" i="1"/>
  <c r="N1860" i="1"/>
  <c r="D1863" i="1"/>
  <c r="D1861" i="1"/>
  <c r="D1862" i="1"/>
  <c r="E1863" i="1"/>
  <c r="E1861" i="1"/>
  <c r="E1862" i="1"/>
  <c r="K1861" i="1"/>
  <c r="F1863" i="1"/>
  <c r="F1861" i="1"/>
  <c r="F1862" i="1"/>
  <c r="H1862" i="1"/>
  <c r="H1863" i="1"/>
  <c r="H1861" i="1"/>
  <c r="G1862" i="1"/>
  <c r="K1862" i="1"/>
  <c r="J1862" i="1"/>
  <c r="M1860" i="1" l="1"/>
  <c r="G1864" i="1" s="1"/>
  <c r="G1865" i="1"/>
  <c r="E1865" i="1"/>
  <c r="E1864" i="1"/>
  <c r="L1865" i="1"/>
  <c r="L1864" i="1"/>
  <c r="J1865" i="1"/>
  <c r="D1865" i="1"/>
  <c r="D1864" i="1"/>
  <c r="I1864" i="1"/>
  <c r="I1865" i="1"/>
  <c r="H1864" i="1"/>
  <c r="H1865" i="1"/>
  <c r="J1864" i="1"/>
  <c r="K1865" i="1"/>
  <c r="F1865" i="1"/>
  <c r="F1864" i="1"/>
  <c r="C1865" i="1"/>
  <c r="C1864" i="1"/>
  <c r="J1866" i="1" l="1"/>
  <c r="K1864" i="1"/>
  <c r="L1866" i="1"/>
  <c r="L1869" i="1"/>
  <c r="C1866" i="1"/>
  <c r="F1866" i="1"/>
  <c r="I1866" i="1"/>
  <c r="H1866" i="1"/>
  <c r="D1866" i="1"/>
  <c r="K1866" i="1"/>
  <c r="J1869" i="1"/>
  <c r="E1866" i="1"/>
  <c r="G1866" i="1"/>
  <c r="J1868" i="1" l="1"/>
  <c r="L1867" i="1"/>
  <c r="I1869" i="1"/>
  <c r="I1868" i="1"/>
  <c r="I1867" i="1"/>
  <c r="F1868" i="1"/>
  <c r="F1869" i="1"/>
  <c r="F1867" i="1"/>
  <c r="H1868" i="1"/>
  <c r="H1869" i="1"/>
  <c r="H1867" i="1"/>
  <c r="E1867" i="1"/>
  <c r="E1868" i="1"/>
  <c r="E1869" i="1"/>
  <c r="J1867" i="1"/>
  <c r="L1868" i="1"/>
  <c r="D1869" i="1"/>
  <c r="D1867" i="1"/>
  <c r="D1868" i="1"/>
  <c r="G1868" i="1"/>
  <c r="G1869" i="1"/>
  <c r="G1867" i="1"/>
  <c r="C1869" i="1"/>
  <c r="C1867" i="1"/>
  <c r="C1868" i="1"/>
  <c r="N1866" i="1"/>
  <c r="K1869" i="1"/>
  <c r="K1867" i="1"/>
  <c r="K1868" i="1"/>
  <c r="M1866" i="1" l="1"/>
  <c r="J1871" i="1" s="1"/>
  <c r="J1870" i="1"/>
  <c r="C1871" i="1"/>
  <c r="C1870" i="1"/>
  <c r="L1871" i="1"/>
  <c r="G1870" i="1"/>
  <c r="G1871" i="1"/>
  <c r="F1870" i="1"/>
  <c r="F1871" i="1"/>
  <c r="E1871" i="1"/>
  <c r="E1870" i="1"/>
  <c r="K1871" i="1"/>
  <c r="K1870" i="1"/>
  <c r="H1870" i="1"/>
  <c r="H1871" i="1"/>
  <c r="L1870" i="1"/>
  <c r="L1872" i="1" s="1"/>
  <c r="D1871" i="1"/>
  <c r="D1870" i="1"/>
  <c r="I1870" i="1"/>
  <c r="I1871" i="1"/>
  <c r="L1875" i="1" l="1"/>
  <c r="G1872" i="1"/>
  <c r="F1872" i="1"/>
  <c r="K1872" i="1"/>
  <c r="C1872" i="1"/>
  <c r="H1872" i="1"/>
  <c r="D1872" i="1"/>
  <c r="E1872" i="1"/>
  <c r="I1872" i="1"/>
  <c r="J1872" i="1"/>
  <c r="C1874" i="1" l="1"/>
  <c r="C1873" i="1"/>
  <c r="C1875" i="1"/>
  <c r="N1872" i="1"/>
  <c r="K1873" i="1"/>
  <c r="K1874" i="1"/>
  <c r="K1875" i="1"/>
  <c r="H1875" i="1"/>
  <c r="H1873" i="1"/>
  <c r="H1874" i="1"/>
  <c r="F1874" i="1"/>
  <c r="F1873" i="1"/>
  <c r="F1875" i="1"/>
  <c r="J1875" i="1"/>
  <c r="J1873" i="1"/>
  <c r="J1874" i="1"/>
  <c r="G1875" i="1"/>
  <c r="G1873" i="1"/>
  <c r="G1874" i="1"/>
  <c r="I1875" i="1"/>
  <c r="I1873" i="1"/>
  <c r="I1874" i="1"/>
  <c r="E1874" i="1"/>
  <c r="E1875" i="1"/>
  <c r="E1873" i="1"/>
  <c r="L1873" i="1"/>
  <c r="D1874" i="1"/>
  <c r="D1873" i="1"/>
  <c r="D1875" i="1"/>
  <c r="L1874" i="1"/>
  <c r="M1872" i="1" l="1"/>
  <c r="H1876" i="1" s="1"/>
  <c r="J1877" i="1"/>
  <c r="J1876" i="1"/>
  <c r="F1876" i="1"/>
  <c r="I1876" i="1" l="1"/>
  <c r="I1877" i="1"/>
  <c r="D1877" i="1"/>
  <c r="G1877" i="1"/>
  <c r="E1877" i="1"/>
  <c r="G1876" i="1"/>
  <c r="E1876" i="1"/>
  <c r="E1878" i="1" s="1"/>
  <c r="K1877" i="1"/>
  <c r="D1876" i="1"/>
  <c r="C1877" i="1"/>
  <c r="L1877" i="1"/>
  <c r="L1876" i="1"/>
  <c r="K1876" i="1"/>
  <c r="F1877" i="1"/>
  <c r="C1876" i="1"/>
  <c r="F1878" i="1" s="1"/>
  <c r="H1877" i="1"/>
  <c r="F1881" i="1" l="1"/>
  <c r="E1881" i="1"/>
  <c r="K1878" i="1"/>
  <c r="D1878" i="1"/>
  <c r="J1878" i="1"/>
  <c r="L1878" i="1"/>
  <c r="I1878" i="1"/>
  <c r="G1878" i="1"/>
  <c r="C1878" i="1"/>
  <c r="H1878" i="1"/>
  <c r="E1880" i="1" l="1"/>
  <c r="F1880" i="1"/>
  <c r="D1880" i="1"/>
  <c r="D1879" i="1"/>
  <c r="D1881" i="1"/>
  <c r="E1879" i="1"/>
  <c r="K1880" i="1"/>
  <c r="K1881" i="1"/>
  <c r="K1879" i="1"/>
  <c r="C1880" i="1"/>
  <c r="C1881" i="1"/>
  <c r="C1879" i="1"/>
  <c r="N1878" i="1"/>
  <c r="G1881" i="1"/>
  <c r="G1879" i="1"/>
  <c r="G1880" i="1"/>
  <c r="L1880" i="1"/>
  <c r="L1881" i="1"/>
  <c r="L1879" i="1"/>
  <c r="F1879" i="1"/>
  <c r="H1881" i="1"/>
  <c r="H1879" i="1"/>
  <c r="H1880" i="1"/>
  <c r="I1881" i="1"/>
  <c r="I1880" i="1"/>
  <c r="I1879" i="1"/>
  <c r="J1880" i="1"/>
  <c r="J1879" i="1"/>
  <c r="J1881" i="1"/>
  <c r="M1878" i="1" l="1"/>
  <c r="J1882" i="1" s="1"/>
  <c r="I1882" i="1" l="1"/>
  <c r="H1882" i="1"/>
  <c r="I1883" i="1"/>
  <c r="H1883" i="1"/>
  <c r="K1883" i="1"/>
  <c r="G1882" i="1"/>
  <c r="J1883" i="1"/>
  <c r="D1883" i="1"/>
  <c r="F1883" i="1"/>
  <c r="E1883" i="1"/>
  <c r="E1882" i="1"/>
  <c r="F1882" i="1"/>
  <c r="K1882" i="1"/>
  <c r="G1883" i="1"/>
  <c r="C1883" i="1"/>
  <c r="D1882" i="1"/>
  <c r="D1884" i="1" s="1"/>
  <c r="L1883" i="1"/>
  <c r="C1882" i="1"/>
  <c r="L1882" i="1"/>
  <c r="I1884" i="1" l="1"/>
  <c r="I1887" i="1" s="1"/>
  <c r="D1887" i="1"/>
  <c r="K1884" i="1"/>
  <c r="F1884" i="1"/>
  <c r="L1884" i="1"/>
  <c r="E1884" i="1"/>
  <c r="H1884" i="1"/>
  <c r="G1884" i="1"/>
  <c r="C1884" i="1"/>
  <c r="J1884" i="1"/>
  <c r="D1886" i="1" l="1"/>
  <c r="I1885" i="1"/>
  <c r="F1887" i="1"/>
  <c r="F1885" i="1"/>
  <c r="F1886" i="1"/>
  <c r="J1886" i="1"/>
  <c r="J1887" i="1"/>
  <c r="J1885" i="1"/>
  <c r="H1886" i="1"/>
  <c r="H1885" i="1"/>
  <c r="H1887" i="1"/>
  <c r="D1885" i="1"/>
  <c r="E1887" i="1"/>
  <c r="E1885" i="1"/>
  <c r="E1886" i="1"/>
  <c r="K1886" i="1"/>
  <c r="K1885" i="1"/>
  <c r="K1887" i="1"/>
  <c r="C1885" i="1"/>
  <c r="C1887" i="1"/>
  <c r="C1886" i="1"/>
  <c r="N1884" i="1"/>
  <c r="G1886" i="1"/>
  <c r="G1887" i="1"/>
  <c r="G1885" i="1"/>
  <c r="L1887" i="1"/>
  <c r="L1885" i="1"/>
  <c r="L1886" i="1"/>
  <c r="I1886" i="1"/>
  <c r="M1884" i="1" l="1"/>
  <c r="J1888" i="1"/>
  <c r="J1889" i="1"/>
  <c r="H1888" i="1"/>
  <c r="H1889" i="1"/>
  <c r="G1889" i="1"/>
  <c r="C1888" i="1"/>
  <c r="C1889" i="1"/>
  <c r="K1889" i="1"/>
  <c r="K1888" i="1"/>
  <c r="I1888" i="1" l="1"/>
  <c r="D1888" i="1"/>
  <c r="I1889" i="1"/>
  <c r="D1889" i="1"/>
  <c r="G1888" i="1"/>
  <c r="L1888" i="1"/>
  <c r="E1888" i="1"/>
  <c r="F1888" i="1"/>
  <c r="F1889" i="1"/>
  <c r="L1889" i="1"/>
  <c r="E1889" i="1"/>
  <c r="G1890" i="1" l="1"/>
  <c r="D1890" i="1"/>
  <c r="J1890" i="1"/>
  <c r="I1890" i="1"/>
  <c r="C1890" i="1"/>
  <c r="G1892" i="1" s="1"/>
  <c r="F1890" i="1"/>
  <c r="E1890" i="1"/>
  <c r="H1890" i="1"/>
  <c r="G1893" i="1"/>
  <c r="L1890" i="1"/>
  <c r="K1890" i="1"/>
  <c r="E1893" i="1" l="1"/>
  <c r="E1891" i="1"/>
  <c r="E1892" i="1"/>
  <c r="C1893" i="1"/>
  <c r="C1891" i="1"/>
  <c r="C1892" i="1"/>
  <c r="N1890" i="1"/>
  <c r="L1893" i="1"/>
  <c r="L1891" i="1"/>
  <c r="L1892" i="1"/>
  <c r="I1891" i="1"/>
  <c r="I1892" i="1"/>
  <c r="I1893" i="1"/>
  <c r="F1892" i="1"/>
  <c r="F1891" i="1"/>
  <c r="F1893" i="1"/>
  <c r="G1891" i="1"/>
  <c r="J1893" i="1"/>
  <c r="J1891" i="1"/>
  <c r="J1892" i="1"/>
  <c r="H1892" i="1"/>
  <c r="H1893" i="1"/>
  <c r="H1891" i="1"/>
  <c r="K1893" i="1"/>
  <c r="K1891" i="1"/>
  <c r="K1892" i="1"/>
  <c r="D1893" i="1"/>
  <c r="D1891" i="1"/>
  <c r="D1892" i="1"/>
  <c r="M1890" i="1" l="1"/>
  <c r="H1895" i="1" s="1"/>
  <c r="I1894" i="1" l="1"/>
  <c r="F1894" i="1"/>
  <c r="J1894" i="1"/>
  <c r="K1895" i="1"/>
  <c r="E1895" i="1"/>
  <c r="L1894" i="1"/>
  <c r="G1894" i="1"/>
  <c r="G1896" i="1" s="1"/>
  <c r="G1895" i="1"/>
  <c r="D1894" i="1"/>
  <c r="K1894" i="1"/>
  <c r="J1895" i="1"/>
  <c r="C1894" i="1"/>
  <c r="L1895" i="1"/>
  <c r="H1894" i="1"/>
  <c r="F1895" i="1"/>
  <c r="D1895" i="1"/>
  <c r="E1894" i="1"/>
  <c r="C1895" i="1"/>
  <c r="I1895" i="1"/>
  <c r="G1899" i="1" l="1"/>
  <c r="C1896" i="1"/>
  <c r="J1896" i="1"/>
  <c r="H1896" i="1"/>
  <c r="K1896" i="1"/>
  <c r="F1896" i="1"/>
  <c r="L1896" i="1"/>
  <c r="E1896" i="1"/>
  <c r="D1896" i="1"/>
  <c r="I1896" i="1"/>
  <c r="G1897" i="1" l="1"/>
  <c r="K1897" i="1"/>
  <c r="K1899" i="1"/>
  <c r="K1898" i="1"/>
  <c r="H1899" i="1"/>
  <c r="H1897" i="1"/>
  <c r="H1898" i="1"/>
  <c r="F1898" i="1"/>
  <c r="F1899" i="1"/>
  <c r="F1897" i="1"/>
  <c r="I1899" i="1"/>
  <c r="I1897" i="1"/>
  <c r="I1898" i="1"/>
  <c r="D1898" i="1"/>
  <c r="D1899" i="1"/>
  <c r="D1897" i="1"/>
  <c r="C1897" i="1"/>
  <c r="C1899" i="1"/>
  <c r="C1898" i="1"/>
  <c r="N1896" i="1"/>
  <c r="E1898" i="1"/>
  <c r="E1897" i="1"/>
  <c r="E1899" i="1"/>
  <c r="J1899" i="1"/>
  <c r="J1897" i="1"/>
  <c r="J1898" i="1"/>
  <c r="L1898" i="1"/>
  <c r="L1897" i="1"/>
  <c r="L1899" i="1"/>
  <c r="G1898" i="1"/>
  <c r="M1896" i="1" l="1"/>
  <c r="G1900" i="1" s="1"/>
  <c r="F1900" i="1"/>
  <c r="F1901" i="1"/>
  <c r="G1901" i="1"/>
  <c r="L1900" i="1"/>
  <c r="L1901" i="1"/>
  <c r="E1900" i="1"/>
  <c r="E1901" i="1"/>
  <c r="D1900" i="1"/>
  <c r="D1901" i="1"/>
  <c r="H1901" i="1"/>
  <c r="H1900" i="1"/>
  <c r="I1901" i="1"/>
  <c r="I1900" i="1"/>
  <c r="K1901" i="1"/>
  <c r="K1900" i="1"/>
  <c r="J1901" i="1"/>
  <c r="J1900" i="1"/>
  <c r="C1900" i="1"/>
  <c r="C1901" i="1"/>
  <c r="I1902" i="1" l="1"/>
  <c r="E1902" i="1"/>
  <c r="E1905" i="1" s="1"/>
  <c r="I1905" i="1"/>
  <c r="L1902" i="1"/>
  <c r="C1902" i="1"/>
  <c r="J1902" i="1"/>
  <c r="H1902" i="1"/>
  <c r="F1902" i="1"/>
  <c r="K1902" i="1"/>
  <c r="D1902" i="1"/>
  <c r="G1902" i="1"/>
  <c r="E1904" i="1" l="1"/>
  <c r="I1904" i="1"/>
  <c r="J1904" i="1"/>
  <c r="J1905" i="1"/>
  <c r="J1903" i="1"/>
  <c r="D1904" i="1"/>
  <c r="D1903" i="1"/>
  <c r="D1905" i="1"/>
  <c r="L1904" i="1"/>
  <c r="L1905" i="1"/>
  <c r="L1903" i="1"/>
  <c r="F1905" i="1"/>
  <c r="F1903" i="1"/>
  <c r="F1904" i="1"/>
  <c r="G1905" i="1"/>
  <c r="G1903" i="1"/>
  <c r="G1904" i="1"/>
  <c r="K1904" i="1"/>
  <c r="K1905" i="1"/>
  <c r="K1903" i="1"/>
  <c r="H1905" i="1"/>
  <c r="H1903" i="1"/>
  <c r="H1904" i="1"/>
  <c r="C1904" i="1"/>
  <c r="C1903" i="1"/>
  <c r="C1905" i="1"/>
  <c r="N1902" i="1"/>
  <c r="E1903" i="1"/>
  <c r="I1903" i="1"/>
  <c r="M1902" i="1" l="1"/>
  <c r="D1907" i="1" s="1"/>
  <c r="G1907" i="1" l="1"/>
  <c r="J1906" i="1"/>
  <c r="H1906" i="1"/>
  <c r="L1906" i="1"/>
  <c r="J1907" i="1"/>
  <c r="G1906" i="1"/>
  <c r="F1907" i="1"/>
  <c r="L1907" i="1"/>
  <c r="C1907" i="1"/>
  <c r="K1907" i="1"/>
  <c r="E1906" i="1"/>
  <c r="E1907" i="1"/>
  <c r="I1907" i="1"/>
  <c r="I1906" i="1"/>
  <c r="I1908" i="1" s="1"/>
  <c r="F1906" i="1"/>
  <c r="F1908" i="1" s="1"/>
  <c r="H1907" i="1"/>
  <c r="C1906" i="1"/>
  <c r="K1906" i="1"/>
  <c r="D1906" i="1"/>
  <c r="G1908" i="1" l="1"/>
  <c r="I1911" i="1"/>
  <c r="D1908" i="1"/>
  <c r="E1908" i="1"/>
  <c r="H1908" i="1"/>
  <c r="F1911" i="1"/>
  <c r="L1908" i="1"/>
  <c r="K1908" i="1"/>
  <c r="J1908" i="1"/>
  <c r="C1908" i="1"/>
  <c r="I1909" i="1" l="1"/>
  <c r="D1911" i="1"/>
  <c r="D1909" i="1"/>
  <c r="D1910" i="1"/>
  <c r="H1910" i="1"/>
  <c r="H1909" i="1"/>
  <c r="H1911" i="1"/>
  <c r="L1911" i="1"/>
  <c r="L1909" i="1"/>
  <c r="L1910" i="1"/>
  <c r="C1909" i="1"/>
  <c r="C1910" i="1"/>
  <c r="C1911" i="1"/>
  <c r="N1908" i="1"/>
  <c r="F1910" i="1"/>
  <c r="I1910" i="1"/>
  <c r="E1911" i="1"/>
  <c r="E1909" i="1"/>
  <c r="E1910" i="1"/>
  <c r="J1910" i="1"/>
  <c r="J1909" i="1"/>
  <c r="J1911" i="1"/>
  <c r="K1911" i="1"/>
  <c r="K1909" i="1"/>
  <c r="K1910" i="1"/>
  <c r="F1909" i="1"/>
  <c r="G1910" i="1"/>
  <c r="G1909" i="1"/>
  <c r="G1911" i="1"/>
  <c r="M1908" i="1" l="1"/>
  <c r="L1912" i="1" s="1"/>
  <c r="J1913" i="1"/>
  <c r="E1913" i="1" l="1"/>
  <c r="J1912" i="1"/>
  <c r="H1912" i="1"/>
  <c r="C1913" i="1"/>
  <c r="G1912" i="1"/>
  <c r="K1913" i="1"/>
  <c r="I1912" i="1"/>
  <c r="I1914" i="1" s="1"/>
  <c r="F1913" i="1"/>
  <c r="I1913" i="1"/>
  <c r="F1912" i="1"/>
  <c r="G1913" i="1"/>
  <c r="C1912" i="1"/>
  <c r="D1912" i="1"/>
  <c r="K1912" i="1"/>
  <c r="L1913" i="1"/>
  <c r="H1913" i="1"/>
  <c r="D1913" i="1"/>
  <c r="E1912" i="1"/>
  <c r="K1914" i="1" l="1"/>
  <c r="I1917" i="1"/>
  <c r="G1914" i="1"/>
  <c r="H1914" i="1"/>
  <c r="C1914" i="1"/>
  <c r="F1914" i="1"/>
  <c r="J1914" i="1"/>
  <c r="D1914" i="1"/>
  <c r="E1914" i="1"/>
  <c r="L1914" i="1"/>
  <c r="I1915" i="1" l="1"/>
  <c r="H1916" i="1"/>
  <c r="H1915" i="1"/>
  <c r="H1917" i="1"/>
  <c r="F1916" i="1"/>
  <c r="F1915" i="1"/>
  <c r="F1917" i="1"/>
  <c r="I1916" i="1"/>
  <c r="D1917" i="1"/>
  <c r="D1915" i="1"/>
  <c r="D1916" i="1"/>
  <c r="C1917" i="1"/>
  <c r="C1915" i="1"/>
  <c r="C1916" i="1"/>
  <c r="N1914" i="1"/>
  <c r="G1916" i="1"/>
  <c r="G1917" i="1"/>
  <c r="G1915" i="1"/>
  <c r="L1917" i="1"/>
  <c r="L1915" i="1"/>
  <c r="L1916" i="1"/>
  <c r="E1915" i="1"/>
  <c r="E1916" i="1"/>
  <c r="E1917" i="1"/>
  <c r="J1917" i="1"/>
  <c r="J1915" i="1"/>
  <c r="J1916" i="1"/>
  <c r="K1917" i="1"/>
  <c r="K1915" i="1"/>
  <c r="K1916" i="1"/>
  <c r="M1914" i="1" l="1"/>
  <c r="H1919" i="1" s="1"/>
  <c r="F1919" i="1" l="1"/>
  <c r="I1918" i="1"/>
  <c r="I1919" i="1"/>
  <c r="D1918" i="1"/>
  <c r="D1919" i="1"/>
  <c r="G1919" i="1"/>
  <c r="G1918" i="1"/>
  <c r="E1919" i="1"/>
  <c r="C1918" i="1"/>
  <c r="K1918" i="1"/>
  <c r="J1919" i="1"/>
  <c r="C1919" i="1"/>
  <c r="L1919" i="1"/>
  <c r="F1918" i="1"/>
  <c r="E1918" i="1"/>
  <c r="H1918" i="1"/>
  <c r="H1920" i="1" s="1"/>
  <c r="J1918" i="1"/>
  <c r="K1919" i="1"/>
  <c r="L1918" i="1"/>
  <c r="E1920" i="1" l="1"/>
  <c r="F1920" i="1"/>
  <c r="H1923" i="1"/>
  <c r="D1920" i="1"/>
  <c r="K1920" i="1"/>
  <c r="I1920" i="1"/>
  <c r="G1920" i="1"/>
  <c r="L1920" i="1"/>
  <c r="J1920" i="1"/>
  <c r="C1920" i="1"/>
  <c r="H1921" i="1" s="1"/>
  <c r="H1922" i="1" l="1"/>
  <c r="K1922" i="1"/>
  <c r="K1921" i="1"/>
  <c r="K1923" i="1"/>
  <c r="D1922" i="1"/>
  <c r="D1921" i="1"/>
  <c r="D1923" i="1"/>
  <c r="J1923" i="1"/>
  <c r="J1921" i="1"/>
  <c r="J1922" i="1"/>
  <c r="L1922" i="1"/>
  <c r="L1921" i="1"/>
  <c r="L1923" i="1"/>
  <c r="F1922" i="1"/>
  <c r="F1923" i="1"/>
  <c r="F1921" i="1"/>
  <c r="I1923" i="1"/>
  <c r="I1921" i="1"/>
  <c r="I1922" i="1"/>
  <c r="C1923" i="1"/>
  <c r="C1922" i="1"/>
  <c r="C1921" i="1"/>
  <c r="N1920" i="1"/>
  <c r="G1923" i="1"/>
  <c r="G1921" i="1"/>
  <c r="G1922" i="1"/>
  <c r="E1922" i="1"/>
  <c r="E1923" i="1"/>
  <c r="E1921" i="1"/>
  <c r="M1920" i="1" l="1"/>
  <c r="H1925" i="1" s="1"/>
  <c r="H1924" i="1"/>
  <c r="L1924" i="1"/>
  <c r="L1925" i="1"/>
  <c r="D1924" i="1"/>
  <c r="D1925" i="1"/>
  <c r="K1924" i="1"/>
  <c r="K1925" i="1"/>
  <c r="F1924" i="1"/>
  <c r="F1925" i="1"/>
  <c r="E1924" i="1"/>
  <c r="E1925" i="1"/>
  <c r="C1925" i="1"/>
  <c r="C1924" i="1"/>
  <c r="I1925" i="1"/>
  <c r="I1924" i="1"/>
  <c r="G1924" i="1"/>
  <c r="G1925" i="1"/>
  <c r="J1925" i="1"/>
  <c r="J1924" i="1"/>
  <c r="F1926" i="1" l="1"/>
  <c r="F1929" i="1"/>
  <c r="K1926" i="1"/>
  <c r="I1926" i="1"/>
  <c r="J1926" i="1"/>
  <c r="D1926" i="1"/>
  <c r="C1926" i="1"/>
  <c r="F1928" i="1" s="1"/>
  <c r="E1926" i="1"/>
  <c r="H1926" i="1"/>
  <c r="G1926" i="1"/>
  <c r="L1926" i="1"/>
  <c r="J1928" i="1" l="1"/>
  <c r="J1927" i="1"/>
  <c r="J1929" i="1"/>
  <c r="I1929" i="1"/>
  <c r="I1928" i="1"/>
  <c r="I1927" i="1"/>
  <c r="C1928" i="1"/>
  <c r="C1927" i="1"/>
  <c r="M1926" i="1" s="1"/>
  <c r="F1931" i="1" s="1"/>
  <c r="C1929" i="1"/>
  <c r="N1926" i="1"/>
  <c r="K1928" i="1"/>
  <c r="K1927" i="1"/>
  <c r="K1929" i="1"/>
  <c r="F1927" i="1"/>
  <c r="D1928" i="1"/>
  <c r="D1929" i="1"/>
  <c r="D1927" i="1"/>
  <c r="L1928" i="1"/>
  <c r="L1929" i="1"/>
  <c r="L1927" i="1"/>
  <c r="G1929" i="1"/>
  <c r="G1927" i="1"/>
  <c r="G1928" i="1"/>
  <c r="H1929" i="1"/>
  <c r="H1927" i="1"/>
  <c r="H1928" i="1"/>
  <c r="E1928" i="1"/>
  <c r="E1927" i="1"/>
  <c r="E1929" i="1"/>
  <c r="H1931" i="1" l="1"/>
  <c r="H1930" i="1"/>
  <c r="D1930" i="1"/>
  <c r="D1931" i="1"/>
  <c r="F1930" i="1"/>
  <c r="I1931" i="1"/>
  <c r="I1930" i="1"/>
  <c r="L1930" i="1"/>
  <c r="L1931" i="1"/>
  <c r="J1930" i="1"/>
  <c r="J1931" i="1"/>
  <c r="E1931" i="1"/>
  <c r="E1930" i="1"/>
  <c r="G1931" i="1"/>
  <c r="G1930" i="1"/>
  <c r="K1930" i="1"/>
  <c r="K1932" i="1" s="1"/>
  <c r="K1931" i="1"/>
  <c r="C1930" i="1"/>
  <c r="C1931" i="1"/>
  <c r="K1935" i="1" l="1"/>
  <c r="F1932" i="1"/>
  <c r="G1932" i="1"/>
  <c r="C1932" i="1"/>
  <c r="D1932" i="1"/>
  <c r="I1932" i="1"/>
  <c r="J1932" i="1"/>
  <c r="H1932" i="1"/>
  <c r="L1932" i="1"/>
  <c r="E1932" i="1"/>
  <c r="D1935" i="1" l="1"/>
  <c r="D1933" i="1"/>
  <c r="D1934" i="1"/>
  <c r="C1933" i="1"/>
  <c r="C1935" i="1"/>
  <c r="C1934" i="1"/>
  <c r="N1932" i="1"/>
  <c r="F1935" i="1"/>
  <c r="F1933" i="1"/>
  <c r="F1934" i="1"/>
  <c r="L1935" i="1"/>
  <c r="L1933" i="1"/>
  <c r="L1934" i="1"/>
  <c r="K1933" i="1"/>
  <c r="I1934" i="1"/>
  <c r="I1933" i="1"/>
  <c r="I1935" i="1"/>
  <c r="E1935" i="1"/>
  <c r="E1933" i="1"/>
  <c r="E1934" i="1"/>
  <c r="H1934" i="1"/>
  <c r="H1935" i="1"/>
  <c r="H1933" i="1"/>
  <c r="G1933" i="1"/>
  <c r="G1935" i="1"/>
  <c r="G1934" i="1"/>
  <c r="J1934" i="1"/>
  <c r="J1935" i="1"/>
  <c r="J1933" i="1"/>
  <c r="K1934" i="1"/>
  <c r="M1932" i="1" l="1"/>
  <c r="H1937" i="1" s="1"/>
  <c r="G1936" i="1"/>
  <c r="G1937" i="1"/>
  <c r="E1937" i="1"/>
  <c r="L1937" i="1" l="1"/>
  <c r="F1936" i="1"/>
  <c r="F1937" i="1"/>
  <c r="E1936" i="1"/>
  <c r="K1936" i="1"/>
  <c r="K1937" i="1"/>
  <c r="H1936" i="1"/>
  <c r="D1937" i="1"/>
  <c r="C1937" i="1"/>
  <c r="J1937" i="1"/>
  <c r="C1936" i="1"/>
  <c r="J1936" i="1"/>
  <c r="D1936" i="1"/>
  <c r="I1937" i="1"/>
  <c r="I1936" i="1"/>
  <c r="L1936" i="1"/>
  <c r="L1938" i="1" s="1"/>
  <c r="E1938" i="1" l="1"/>
  <c r="L1941" i="1"/>
  <c r="I1938" i="1"/>
  <c r="J1938" i="1"/>
  <c r="D1938" i="1"/>
  <c r="K1938" i="1"/>
  <c r="E1941" i="1"/>
  <c r="H1938" i="1"/>
  <c r="C1938" i="1"/>
  <c r="G1938" i="1"/>
  <c r="F1938" i="1"/>
  <c r="L1939" i="1" l="1"/>
  <c r="F1940" i="1"/>
  <c r="F1939" i="1"/>
  <c r="F1941" i="1"/>
  <c r="D1941" i="1"/>
  <c r="D1939" i="1"/>
  <c r="D1940" i="1"/>
  <c r="G1940" i="1"/>
  <c r="G1939" i="1"/>
  <c r="G1941" i="1"/>
  <c r="I1941" i="1"/>
  <c r="I1940" i="1"/>
  <c r="I1939" i="1"/>
  <c r="H1940" i="1"/>
  <c r="H1939" i="1"/>
  <c r="H1941" i="1"/>
  <c r="L1940" i="1"/>
  <c r="J1941" i="1"/>
  <c r="J1939" i="1"/>
  <c r="J1940" i="1"/>
  <c r="E1940" i="1"/>
  <c r="K1941" i="1"/>
  <c r="K1939" i="1"/>
  <c r="K1940" i="1"/>
  <c r="C1941" i="1"/>
  <c r="C1939" i="1"/>
  <c r="C1940" i="1"/>
  <c r="N1938" i="1"/>
  <c r="E1939" i="1"/>
  <c r="M1938" i="1" l="1"/>
  <c r="K1942" i="1" s="1"/>
  <c r="G1943" i="1" l="1"/>
  <c r="I1943" i="1"/>
  <c r="D1942" i="1"/>
  <c r="D1943" i="1"/>
  <c r="F1942" i="1"/>
  <c r="K1944" i="1" s="1"/>
  <c r="C1943" i="1"/>
  <c r="H1943" i="1"/>
  <c r="I1942" i="1"/>
  <c r="J1944" i="1" s="1"/>
  <c r="C1942" i="1"/>
  <c r="J1942" i="1"/>
  <c r="H1942" i="1"/>
  <c r="G1942" i="1"/>
  <c r="F1943" i="1"/>
  <c r="J1943" i="1"/>
  <c r="E1943" i="1"/>
  <c r="E1942" i="1"/>
  <c r="L1942" i="1"/>
  <c r="L1943" i="1"/>
  <c r="K1943" i="1"/>
  <c r="C1944" i="1" l="1"/>
  <c r="G1944" i="1"/>
  <c r="L1944" i="1"/>
  <c r="H1944" i="1"/>
  <c r="H1947" i="1" s="1"/>
  <c r="G1947" i="1"/>
  <c r="K1947" i="1"/>
  <c r="L1947" i="1"/>
  <c r="E1944" i="1"/>
  <c r="F1944" i="1"/>
  <c r="C1947" i="1"/>
  <c r="J1947" i="1"/>
  <c r="I1944" i="1"/>
  <c r="D1944" i="1"/>
  <c r="K1945" i="1" l="1"/>
  <c r="H1946" i="1"/>
  <c r="J1946" i="1"/>
  <c r="C1946" i="1"/>
  <c r="C1945" i="1"/>
  <c r="K1946" i="1"/>
  <c r="I1947" i="1"/>
  <c r="I1945" i="1"/>
  <c r="I1946" i="1"/>
  <c r="F1946" i="1"/>
  <c r="F1945" i="1"/>
  <c r="F1947" i="1"/>
  <c r="D1946" i="1"/>
  <c r="D1947" i="1"/>
  <c r="D1945" i="1"/>
  <c r="E1946" i="1"/>
  <c r="E1945" i="1"/>
  <c r="E1947" i="1"/>
  <c r="J1945" i="1"/>
  <c r="L1945" i="1"/>
  <c r="G1945" i="1"/>
  <c r="H1945" i="1"/>
  <c r="L1946" i="1"/>
  <c r="N1944" i="1"/>
  <c r="G1946" i="1"/>
  <c r="M1944" i="1" l="1"/>
  <c r="E1948" i="1" s="1"/>
  <c r="D1948" i="1" l="1"/>
  <c r="I1948" i="1"/>
  <c r="E1949" i="1"/>
  <c r="I1949" i="1"/>
  <c r="L1949" i="1"/>
  <c r="J1949" i="1"/>
  <c r="G1949" i="1"/>
  <c r="J1948" i="1"/>
  <c r="G1948" i="1"/>
  <c r="C1948" i="1"/>
  <c r="C1949" i="1"/>
  <c r="H1949" i="1"/>
  <c r="K1948" i="1"/>
  <c r="L1948" i="1"/>
  <c r="H1948" i="1"/>
  <c r="K1949" i="1"/>
  <c r="F1949" i="1"/>
  <c r="D1949" i="1"/>
  <c r="F1948" i="1"/>
  <c r="C1950" i="1" l="1"/>
  <c r="E1950" i="1"/>
  <c r="C1953" i="1"/>
  <c r="J1950" i="1"/>
  <c r="L1950" i="1"/>
  <c r="F1950" i="1"/>
  <c r="I1950" i="1"/>
  <c r="G1950" i="1"/>
  <c r="H1950" i="1"/>
  <c r="K1950" i="1"/>
  <c r="D1950" i="1"/>
  <c r="N1950" i="1" s="1"/>
  <c r="F1953" i="1" l="1"/>
  <c r="F1951" i="1"/>
  <c r="F1952" i="1"/>
  <c r="J1952" i="1"/>
  <c r="J1951" i="1"/>
  <c r="J1953" i="1"/>
  <c r="D1952" i="1"/>
  <c r="D1951" i="1"/>
  <c r="D1953" i="1"/>
  <c r="K1952" i="1"/>
  <c r="K1953" i="1"/>
  <c r="K1951" i="1"/>
  <c r="C1952" i="1"/>
  <c r="L1952" i="1"/>
  <c r="L1951" i="1"/>
  <c r="L1953" i="1"/>
  <c r="C1951" i="1"/>
  <c r="H1953" i="1"/>
  <c r="H1951" i="1"/>
  <c r="H1952" i="1"/>
  <c r="G1953" i="1"/>
  <c r="G1951" i="1"/>
  <c r="G1952" i="1"/>
  <c r="I1953" i="1"/>
  <c r="I1951" i="1"/>
  <c r="I1952" i="1"/>
  <c r="E1953" i="1"/>
  <c r="E1951" i="1"/>
  <c r="E1952" i="1"/>
  <c r="M1950" i="1" l="1"/>
  <c r="E1955" i="1" s="1"/>
  <c r="K1954" i="1" l="1"/>
  <c r="J1954" i="1"/>
  <c r="G1954" i="1"/>
  <c r="L1955" i="1"/>
  <c r="I1954" i="1"/>
  <c r="G1955" i="1"/>
  <c r="F1955" i="1"/>
  <c r="H1954" i="1"/>
  <c r="I1955" i="1"/>
  <c r="F1954" i="1"/>
  <c r="D1955" i="1"/>
  <c r="H1955" i="1"/>
  <c r="J1955" i="1"/>
  <c r="K1955" i="1"/>
  <c r="D1954" i="1"/>
  <c r="C1954" i="1"/>
  <c r="C1956" i="1" s="1"/>
  <c r="C1955" i="1"/>
  <c r="L1954" i="1"/>
  <c r="E1954" i="1"/>
  <c r="C1959" i="1" l="1"/>
  <c r="D1956" i="1"/>
  <c r="K1956" i="1"/>
  <c r="H1956" i="1"/>
  <c r="L1956" i="1"/>
  <c r="G1956" i="1"/>
  <c r="F1956" i="1"/>
  <c r="E1956" i="1"/>
  <c r="I1956" i="1"/>
  <c r="J1956" i="1"/>
  <c r="K1959" i="1" l="1"/>
  <c r="K1957" i="1"/>
  <c r="K1958" i="1"/>
  <c r="D1959" i="1"/>
  <c r="D1957" i="1"/>
  <c r="D1958" i="1"/>
  <c r="I1958" i="1"/>
  <c r="I1959" i="1"/>
  <c r="I1957" i="1"/>
  <c r="L1959" i="1"/>
  <c r="L1957" i="1"/>
  <c r="L1958" i="1"/>
  <c r="H1958" i="1"/>
  <c r="H1957" i="1"/>
  <c r="H1959" i="1"/>
  <c r="J1958" i="1"/>
  <c r="J1959" i="1"/>
  <c r="J1957" i="1"/>
  <c r="C1958" i="1"/>
  <c r="F1959" i="1"/>
  <c r="F1957" i="1"/>
  <c r="F1958" i="1"/>
  <c r="N1956" i="1"/>
  <c r="E1959" i="1"/>
  <c r="E1957" i="1"/>
  <c r="E1958" i="1"/>
  <c r="G1959" i="1"/>
  <c r="G1958" i="1"/>
  <c r="G1957" i="1"/>
  <c r="C1957" i="1"/>
  <c r="M1956" i="1" l="1"/>
  <c r="C1960" i="1" s="1"/>
  <c r="G1961" i="1"/>
  <c r="G1960" i="1"/>
  <c r="F1961" i="1"/>
  <c r="F1960" i="1"/>
  <c r="C1961" i="1"/>
  <c r="I1960" i="1"/>
  <c r="I1961" i="1"/>
  <c r="H1960" i="1"/>
  <c r="H1961" i="1"/>
  <c r="E1961" i="1"/>
  <c r="E1960" i="1"/>
  <c r="L1961" i="1"/>
  <c r="L1960" i="1"/>
  <c r="D1961" i="1"/>
  <c r="D1960" i="1"/>
  <c r="D1962" i="1" s="1"/>
  <c r="J1960" i="1"/>
  <c r="J1961" i="1"/>
  <c r="K1960" i="1"/>
  <c r="K1961" i="1"/>
  <c r="D1965" i="1" l="1"/>
  <c r="F1962" i="1"/>
  <c r="G1962" i="1"/>
  <c r="I1962" i="1"/>
  <c r="E1962" i="1"/>
  <c r="J1962" i="1"/>
  <c r="L1962" i="1"/>
  <c r="K1962" i="1"/>
  <c r="H1962" i="1"/>
  <c r="C1962" i="1"/>
  <c r="E1964" i="1" l="1"/>
  <c r="E1963" i="1"/>
  <c r="E1965" i="1"/>
  <c r="F1964" i="1"/>
  <c r="F1963" i="1"/>
  <c r="F1965" i="1"/>
  <c r="I1964" i="1"/>
  <c r="I1963" i="1"/>
  <c r="I1965" i="1"/>
  <c r="C1965" i="1"/>
  <c r="C1963" i="1"/>
  <c r="C1964" i="1"/>
  <c r="N1962" i="1"/>
  <c r="H1964" i="1"/>
  <c r="H1965" i="1"/>
  <c r="H1963" i="1"/>
  <c r="D1963" i="1"/>
  <c r="J1965" i="1"/>
  <c r="J1963" i="1"/>
  <c r="J1964" i="1"/>
  <c r="G1964" i="1"/>
  <c r="G1963" i="1"/>
  <c r="G1965" i="1"/>
  <c r="D1964" i="1"/>
  <c r="K1965" i="1"/>
  <c r="K1963" i="1"/>
  <c r="K1964" i="1"/>
  <c r="L1965" i="1"/>
  <c r="L1963" i="1"/>
  <c r="L1964" i="1"/>
  <c r="M1962" i="1" l="1"/>
  <c r="G1967" i="1" s="1"/>
  <c r="E1966" i="1"/>
  <c r="E1967" i="1"/>
  <c r="H1966" i="1"/>
  <c r="H1967" i="1"/>
  <c r="F1966" i="1"/>
  <c r="J1967" i="1"/>
  <c r="J1966" i="1"/>
  <c r="C1967" i="1"/>
  <c r="C1966" i="1"/>
  <c r="I1967" i="1"/>
  <c r="I1966" i="1"/>
  <c r="L1966" i="1" l="1"/>
  <c r="K1966" i="1"/>
  <c r="L1967" i="1"/>
  <c r="D1967" i="1"/>
  <c r="D1966" i="1"/>
  <c r="H1968" i="1" s="1"/>
  <c r="K1967" i="1"/>
  <c r="F1967" i="1"/>
  <c r="G1966" i="1"/>
  <c r="C1968" i="1" l="1"/>
  <c r="G1968" i="1"/>
  <c r="G1971" i="1" s="1"/>
  <c r="J1968" i="1"/>
  <c r="H1971" i="1"/>
  <c r="J1971" i="1"/>
  <c r="K1968" i="1"/>
  <c r="L1968" i="1"/>
  <c r="I1968" i="1"/>
  <c r="C1971" i="1"/>
  <c r="D1968" i="1"/>
  <c r="E1968" i="1"/>
  <c r="G1969" i="1" s="1"/>
  <c r="F1968" i="1"/>
  <c r="J1969" i="1" l="1"/>
  <c r="H1969" i="1"/>
  <c r="C1969" i="1"/>
  <c r="J1970" i="1"/>
  <c r="N1968" i="1"/>
  <c r="G1970" i="1"/>
  <c r="C1970" i="1"/>
  <c r="H1970" i="1"/>
  <c r="K1969" i="1"/>
  <c r="K1971" i="1"/>
  <c r="K1970" i="1"/>
  <c r="I1971" i="1"/>
  <c r="I1969" i="1"/>
  <c r="I1970" i="1"/>
  <c r="F1970" i="1"/>
  <c r="F1971" i="1"/>
  <c r="F1969" i="1"/>
  <c r="L1970" i="1"/>
  <c r="L1971" i="1"/>
  <c r="L1969" i="1"/>
  <c r="E1970" i="1"/>
  <c r="E1969" i="1"/>
  <c r="E1971" i="1"/>
  <c r="D1970" i="1"/>
  <c r="D1969" i="1"/>
  <c r="D1971" i="1"/>
  <c r="M1968" i="1" l="1"/>
  <c r="C1973" i="1"/>
  <c r="G1973" i="1"/>
  <c r="C1972" i="1"/>
  <c r="G1972" i="1"/>
  <c r="J1972" i="1"/>
  <c r="H1972" i="1"/>
  <c r="J1973" i="1"/>
  <c r="H1973" i="1"/>
  <c r="I1973" i="1"/>
  <c r="I1972" i="1"/>
  <c r="F1972" i="1"/>
  <c r="F1973" i="1"/>
  <c r="L1972" i="1"/>
  <c r="L1973" i="1"/>
  <c r="K1972" i="1"/>
  <c r="K1974" i="1" s="1"/>
  <c r="K1973" i="1"/>
  <c r="E1972" i="1"/>
  <c r="E1973" i="1"/>
  <c r="D1972" i="1"/>
  <c r="D1973" i="1"/>
  <c r="H1974" i="1" l="1"/>
  <c r="L1974" i="1"/>
  <c r="J1974" i="1"/>
  <c r="F1974" i="1"/>
  <c r="K1977" i="1"/>
  <c r="D1974" i="1"/>
  <c r="I1974" i="1"/>
  <c r="G1974" i="1"/>
  <c r="C1974" i="1"/>
  <c r="E1974" i="1"/>
  <c r="K1975" i="1" l="1"/>
  <c r="D1976" i="1"/>
  <c r="D1977" i="1"/>
  <c r="D1975" i="1"/>
  <c r="F1977" i="1"/>
  <c r="F1975" i="1"/>
  <c r="F1976" i="1"/>
  <c r="C1976" i="1"/>
  <c r="C1975" i="1"/>
  <c r="C1977" i="1"/>
  <c r="N1974" i="1"/>
  <c r="J1976" i="1"/>
  <c r="J1977" i="1"/>
  <c r="J1975" i="1"/>
  <c r="E1976" i="1"/>
  <c r="E1975" i="1"/>
  <c r="E1977" i="1"/>
  <c r="G1977" i="1"/>
  <c r="G1975" i="1"/>
  <c r="G1976" i="1"/>
  <c r="L1976" i="1"/>
  <c r="L1975" i="1"/>
  <c r="L1977" i="1"/>
  <c r="K1976" i="1"/>
  <c r="I1977" i="1"/>
  <c r="I1976" i="1"/>
  <c r="I1975" i="1"/>
  <c r="H1977" i="1"/>
  <c r="H1975" i="1"/>
  <c r="H1976" i="1"/>
  <c r="M1974" i="1" l="1"/>
  <c r="K1979" i="1" s="1"/>
  <c r="L1978" i="1" l="1"/>
  <c r="D1979" i="1"/>
  <c r="E1978" i="1"/>
  <c r="F1978" i="1"/>
  <c r="G1978" i="1"/>
  <c r="C1979" i="1"/>
  <c r="I1978" i="1"/>
  <c r="J1979" i="1"/>
  <c r="H1979" i="1"/>
  <c r="G1979" i="1"/>
  <c r="E1979" i="1"/>
  <c r="C1978" i="1"/>
  <c r="I1979" i="1"/>
  <c r="J1978" i="1"/>
  <c r="D1978" i="1"/>
  <c r="C1980" i="1" s="1"/>
  <c r="F1979" i="1"/>
  <c r="L1979" i="1"/>
  <c r="H1978" i="1"/>
  <c r="K1978" i="1"/>
  <c r="J1980" i="1" l="1"/>
  <c r="I1980" i="1"/>
  <c r="K1980" i="1"/>
  <c r="D1980" i="1"/>
  <c r="D1983" i="1" s="1"/>
  <c r="F1980" i="1"/>
  <c r="F1983" i="1" s="1"/>
  <c r="L1980" i="1"/>
  <c r="L1983" i="1" s="1"/>
  <c r="G1980" i="1"/>
  <c r="E1980" i="1"/>
  <c r="E1983" i="1" s="1"/>
  <c r="H1980" i="1"/>
  <c r="I1983" i="1"/>
  <c r="J1983" i="1"/>
  <c r="H1981" i="1"/>
  <c r="C1983" i="1"/>
  <c r="J1981" i="1" l="1"/>
  <c r="K1982" i="1"/>
  <c r="F1982" i="1"/>
  <c r="K1983" i="1"/>
  <c r="H1982" i="1"/>
  <c r="D1981" i="1"/>
  <c r="F1981" i="1"/>
  <c r="N1980" i="1"/>
  <c r="D1982" i="1"/>
  <c r="I1981" i="1"/>
  <c r="H1983" i="1"/>
  <c r="I1982" i="1"/>
  <c r="K1981" i="1"/>
  <c r="C1981" i="1"/>
  <c r="E1982" i="1"/>
  <c r="J1982" i="1"/>
  <c r="G1983" i="1"/>
  <c r="G1981" i="1"/>
  <c r="L1982" i="1"/>
  <c r="C1982" i="1"/>
  <c r="L1981" i="1"/>
  <c r="E1981" i="1"/>
  <c r="G1982" i="1"/>
  <c r="M1980" i="1" l="1"/>
  <c r="F1985" i="1"/>
  <c r="I1984" i="1"/>
  <c r="I1985" i="1"/>
  <c r="E1985" i="1"/>
  <c r="E1984" i="1"/>
  <c r="K1985" i="1"/>
  <c r="K1984" i="1"/>
  <c r="L1984" i="1"/>
  <c r="F1984" i="1"/>
  <c r="L1985" i="1"/>
  <c r="D1985" i="1"/>
  <c r="G1985" i="1"/>
  <c r="G1984" i="1"/>
  <c r="D1984" i="1"/>
  <c r="J1985" i="1"/>
  <c r="H1985" i="1"/>
  <c r="C1984" i="1"/>
  <c r="J1984" i="1"/>
  <c r="C1985" i="1"/>
  <c r="H1984" i="1"/>
  <c r="J1986" i="1" l="1"/>
  <c r="J1989" i="1" s="1"/>
  <c r="C1986" i="1"/>
  <c r="C1989" i="1"/>
  <c r="E1986" i="1"/>
  <c r="K1986" i="1"/>
  <c r="L1986" i="1"/>
  <c r="D1986" i="1"/>
  <c r="F1986" i="1"/>
  <c r="H1986" i="1"/>
  <c r="G1986" i="1"/>
  <c r="I1986" i="1"/>
  <c r="J1988" i="1" l="1"/>
  <c r="E1988" i="1"/>
  <c r="E1987" i="1"/>
  <c r="E1989" i="1"/>
  <c r="J1987" i="1"/>
  <c r="F1988" i="1"/>
  <c r="F1987" i="1"/>
  <c r="F1989" i="1"/>
  <c r="D1989" i="1"/>
  <c r="D1987" i="1"/>
  <c r="D1988" i="1"/>
  <c r="C1988" i="1"/>
  <c r="I1989" i="1"/>
  <c r="I1987" i="1"/>
  <c r="I1988" i="1"/>
  <c r="G1988" i="1"/>
  <c r="G1989" i="1"/>
  <c r="G1987" i="1"/>
  <c r="H1988" i="1"/>
  <c r="H1987" i="1"/>
  <c r="H1989" i="1"/>
  <c r="L1989" i="1"/>
  <c r="L1987" i="1"/>
  <c r="L1988" i="1"/>
  <c r="C1987" i="1"/>
  <c r="N1986" i="1"/>
  <c r="K1989" i="1"/>
  <c r="K1987" i="1"/>
  <c r="K1988" i="1"/>
  <c r="M1986" i="1" l="1"/>
  <c r="L1990" i="1" s="1"/>
  <c r="D1991" i="1"/>
  <c r="G1991" i="1" l="1"/>
  <c r="G1990" i="1"/>
  <c r="E1991" i="1"/>
  <c r="E1990" i="1"/>
  <c r="I1991" i="1"/>
  <c r="D1990" i="1"/>
  <c r="I1990" i="1"/>
  <c r="K1990" i="1"/>
  <c r="H1990" i="1"/>
  <c r="H1991" i="1"/>
  <c r="F1991" i="1"/>
  <c r="K1991" i="1"/>
  <c r="J1991" i="1"/>
  <c r="J1990" i="1"/>
  <c r="C1991" i="1"/>
  <c r="C1990" i="1"/>
  <c r="C1992" i="1" s="1"/>
  <c r="F1990" i="1"/>
  <c r="L1991" i="1"/>
  <c r="F1992" i="1" l="1"/>
  <c r="D1992" i="1"/>
  <c r="J1992" i="1"/>
  <c r="I1992" i="1"/>
  <c r="C1995" i="1"/>
  <c r="H1992" i="1"/>
  <c r="E1992" i="1"/>
  <c r="F1995" i="1"/>
  <c r="G1992" i="1"/>
  <c r="K1992" i="1"/>
  <c r="L1992" i="1"/>
  <c r="N1992" i="1" l="1"/>
  <c r="F1994" i="1"/>
  <c r="H1995" i="1"/>
  <c r="H1993" i="1"/>
  <c r="H1994" i="1"/>
  <c r="K1995" i="1"/>
  <c r="K1994" i="1"/>
  <c r="K1993" i="1"/>
  <c r="C1994" i="1"/>
  <c r="F1993" i="1"/>
  <c r="I1995" i="1"/>
  <c r="I1993" i="1"/>
  <c r="I1994" i="1"/>
  <c r="C1993" i="1"/>
  <c r="J1995" i="1"/>
  <c r="J1993" i="1"/>
  <c r="J1994" i="1"/>
  <c r="L1994" i="1"/>
  <c r="L1993" i="1"/>
  <c r="L1995" i="1"/>
  <c r="G1993" i="1"/>
  <c r="G1995" i="1"/>
  <c r="G1994" i="1"/>
  <c r="E1994" i="1"/>
  <c r="E1995" i="1"/>
  <c r="E1993" i="1"/>
  <c r="D1994" i="1"/>
  <c r="D1993" i="1"/>
  <c r="D1995" i="1"/>
  <c r="M1992" i="1" l="1"/>
  <c r="E1996" i="1" s="1"/>
  <c r="L1997" i="1" l="1"/>
  <c r="G1996" i="1"/>
  <c r="H1997" i="1"/>
  <c r="I1997" i="1"/>
  <c r="K1996" i="1"/>
  <c r="E1997" i="1"/>
  <c r="L1996" i="1"/>
  <c r="J1997" i="1"/>
  <c r="I1996" i="1"/>
  <c r="K1997" i="1"/>
  <c r="F1996" i="1"/>
  <c r="C1997" i="1"/>
  <c r="F1997" i="1"/>
  <c r="C1996" i="1"/>
  <c r="C1998" i="1" s="1"/>
  <c r="E1998" i="1"/>
  <c r="G1997" i="1"/>
  <c r="D1997" i="1"/>
  <c r="H1996" i="1"/>
  <c r="J1996" i="1"/>
  <c r="D1996" i="1"/>
  <c r="D1998" i="1" l="1"/>
  <c r="D2001" i="1" s="1"/>
  <c r="C2001" i="1"/>
  <c r="L1998" i="1"/>
  <c r="F1998" i="1"/>
  <c r="E2001" i="1"/>
  <c r="H1998" i="1"/>
  <c r="K1998" i="1"/>
  <c r="G1998" i="1"/>
  <c r="E1999" i="1" s="1"/>
  <c r="J1998" i="1"/>
  <c r="I1998" i="1"/>
  <c r="J2000" i="1" l="1"/>
  <c r="J1999" i="1"/>
  <c r="J2001" i="1"/>
  <c r="D1999" i="1"/>
  <c r="D2000" i="1"/>
  <c r="N1998" i="1"/>
  <c r="C1999" i="1"/>
  <c r="K2000" i="1"/>
  <c r="K1999" i="1"/>
  <c r="K2001" i="1"/>
  <c r="H2001" i="1"/>
  <c r="H1999" i="1"/>
  <c r="H2000" i="1"/>
  <c r="L2000" i="1"/>
  <c r="L2001" i="1"/>
  <c r="L1999" i="1"/>
  <c r="G2001" i="1"/>
  <c r="G1999" i="1"/>
  <c r="G2000" i="1"/>
  <c r="E2000" i="1"/>
  <c r="I2000" i="1"/>
  <c r="I2001" i="1"/>
  <c r="I1999" i="1"/>
  <c r="F2001" i="1"/>
  <c r="F1999" i="1"/>
  <c r="F2000" i="1"/>
  <c r="C2000" i="1"/>
  <c r="M1998" i="1" l="1"/>
  <c r="F2003" i="1" s="1"/>
  <c r="I2002" i="1"/>
  <c r="I2003" i="1"/>
  <c r="K2002" i="1"/>
  <c r="L2003" i="1" l="1"/>
  <c r="F2002" i="1"/>
  <c r="J2002" i="1"/>
  <c r="H2002" i="1"/>
  <c r="K2003" i="1"/>
  <c r="H2003" i="1"/>
  <c r="L2002" i="1"/>
  <c r="D2003" i="1"/>
  <c r="E2003" i="1"/>
  <c r="C2002" i="1"/>
  <c r="C2003" i="1"/>
  <c r="D2002" i="1"/>
  <c r="E2002" i="1"/>
  <c r="G2002" i="1"/>
  <c r="J2003" i="1"/>
  <c r="G2003" i="1"/>
  <c r="C2004" i="1" l="1"/>
  <c r="C2007" i="1" s="1"/>
  <c r="I2004" i="1"/>
  <c r="H2004" i="1"/>
  <c r="G2004" i="1"/>
  <c r="L2004" i="1"/>
  <c r="K2004" i="1"/>
  <c r="E2004" i="1"/>
  <c r="F2004" i="1"/>
  <c r="D2004" i="1"/>
  <c r="J2004" i="1"/>
  <c r="C2005" i="1" l="1"/>
  <c r="G2007" i="1"/>
  <c r="G2006" i="1"/>
  <c r="G2005" i="1"/>
  <c r="H2006" i="1"/>
  <c r="H2007" i="1"/>
  <c r="H2005" i="1"/>
  <c r="N2004" i="1"/>
  <c r="F2007" i="1"/>
  <c r="F2005" i="1"/>
  <c r="F2006" i="1"/>
  <c r="I2006" i="1"/>
  <c r="I2007" i="1"/>
  <c r="I2005" i="1"/>
  <c r="E2007" i="1"/>
  <c r="E2005" i="1"/>
  <c r="E2006" i="1"/>
  <c r="L2007" i="1"/>
  <c r="L2005" i="1"/>
  <c r="L2006" i="1"/>
  <c r="J2006" i="1"/>
  <c r="J2007" i="1"/>
  <c r="J2005" i="1"/>
  <c r="D2007" i="1"/>
  <c r="D2005" i="1"/>
  <c r="D2006" i="1"/>
  <c r="K2005" i="1"/>
  <c r="K2007" i="1"/>
  <c r="K2006" i="1"/>
  <c r="C2006" i="1"/>
  <c r="M2004" i="1" l="1"/>
  <c r="C2009" i="1"/>
  <c r="C2008" i="1"/>
  <c r="K2009" i="1"/>
  <c r="K2008" i="1"/>
  <c r="J2008" i="1"/>
  <c r="J2009" i="1"/>
  <c r="I2008" i="1"/>
  <c r="I2010" i="1" s="1"/>
  <c r="I2009" i="1"/>
  <c r="L2009" i="1"/>
  <c r="L2008" i="1"/>
  <c r="D2009" i="1"/>
  <c r="D2008" i="1"/>
  <c r="G2009" i="1"/>
  <c r="G2008" i="1"/>
  <c r="H2008" i="1"/>
  <c r="H2010" i="1" s="1"/>
  <c r="H2009" i="1"/>
  <c r="E2009" i="1"/>
  <c r="E2008" i="1"/>
  <c r="F2009" i="1"/>
  <c r="F2008" i="1"/>
  <c r="I2013" i="1" l="1"/>
  <c r="J2010" i="1"/>
  <c r="G2010" i="1"/>
  <c r="F2010" i="1"/>
  <c r="L2010" i="1"/>
  <c r="K2010" i="1"/>
  <c r="C2010" i="1"/>
  <c r="I2011" i="1" s="1"/>
  <c r="H2013" i="1"/>
  <c r="D2010" i="1"/>
  <c r="E2010" i="1"/>
  <c r="E2011" i="1" l="1"/>
  <c r="E2013" i="1"/>
  <c r="E2012" i="1"/>
  <c r="F2012" i="1"/>
  <c r="F2013" i="1"/>
  <c r="F2011" i="1"/>
  <c r="L2013" i="1"/>
  <c r="L2011" i="1"/>
  <c r="L2012" i="1"/>
  <c r="J2013" i="1"/>
  <c r="J2011" i="1"/>
  <c r="J2012" i="1"/>
  <c r="K2013" i="1"/>
  <c r="K2011" i="1"/>
  <c r="K2012" i="1"/>
  <c r="D2013" i="1"/>
  <c r="D2011" i="1"/>
  <c r="D2012" i="1"/>
  <c r="G2012" i="1"/>
  <c r="G2011" i="1"/>
  <c r="G2013" i="1"/>
  <c r="H2012" i="1"/>
  <c r="H2011" i="1"/>
  <c r="C2013" i="1"/>
  <c r="C2011" i="1"/>
  <c r="C2012" i="1"/>
  <c r="N2010" i="1"/>
  <c r="I2012" i="1"/>
  <c r="M2010" i="1" l="1"/>
  <c r="L2015" i="1" s="1"/>
  <c r="C2014" i="1"/>
  <c r="G2014" i="1"/>
  <c r="G2015" i="1"/>
  <c r="J2015" i="1" l="1"/>
  <c r="C2015" i="1"/>
  <c r="L2014" i="1"/>
  <c r="H2014" i="1"/>
  <c r="I2014" i="1"/>
  <c r="H2015" i="1"/>
  <c r="I2015" i="1"/>
  <c r="E2015" i="1"/>
  <c r="D2015" i="1"/>
  <c r="D2014" i="1"/>
  <c r="K2014" i="1"/>
  <c r="E2014" i="1"/>
  <c r="F2015" i="1"/>
  <c r="K2015" i="1"/>
  <c r="J2014" i="1"/>
  <c r="F2014" i="1"/>
  <c r="F2016" i="1" s="1"/>
  <c r="J2016" i="1" l="1"/>
  <c r="J2019" i="1" s="1"/>
  <c r="C2016" i="1"/>
  <c r="K2016" i="1"/>
  <c r="I2016" i="1"/>
  <c r="F2017" i="1"/>
  <c r="F2019" i="1"/>
  <c r="E2016" i="1"/>
  <c r="H2016" i="1"/>
  <c r="D2016" i="1"/>
  <c r="L2016" i="1"/>
  <c r="G2016" i="1"/>
  <c r="F2018" i="1" l="1"/>
  <c r="J2017" i="1"/>
  <c r="G2019" i="1"/>
  <c r="G2018" i="1"/>
  <c r="G2017" i="1"/>
  <c r="I2019" i="1"/>
  <c r="I2017" i="1"/>
  <c r="I2018" i="1"/>
  <c r="L2018" i="1"/>
  <c r="L2019" i="1"/>
  <c r="L2017" i="1"/>
  <c r="D2018" i="1"/>
  <c r="D2019" i="1"/>
  <c r="D2017" i="1"/>
  <c r="H2019" i="1"/>
  <c r="H2017" i="1"/>
  <c r="H2018" i="1"/>
  <c r="J2018" i="1"/>
  <c r="K2017" i="1"/>
  <c r="K2019" i="1"/>
  <c r="K2018" i="1"/>
  <c r="E2018" i="1"/>
  <c r="E2017" i="1"/>
  <c r="E2019" i="1"/>
  <c r="C2019" i="1"/>
  <c r="C2018" i="1"/>
  <c r="C2017" i="1"/>
  <c r="N2016" i="1"/>
  <c r="M2016" i="1" l="1"/>
  <c r="G2020" i="1" s="1"/>
  <c r="D2020" i="1" l="1"/>
  <c r="L2020" i="1"/>
  <c r="H2020" i="1"/>
  <c r="H2021" i="1"/>
  <c r="K2020" i="1"/>
  <c r="K2021" i="1"/>
  <c r="F2021" i="1"/>
  <c r="F2020" i="1"/>
  <c r="J2021" i="1"/>
  <c r="J2020" i="1"/>
  <c r="D2021" i="1"/>
  <c r="I2020" i="1"/>
  <c r="I2021" i="1"/>
  <c r="L2021" i="1"/>
  <c r="C2020" i="1"/>
  <c r="C2022" i="1" s="1"/>
  <c r="E2021" i="1"/>
  <c r="G2021" i="1"/>
  <c r="C2021" i="1"/>
  <c r="E2020" i="1"/>
  <c r="K2022" i="1" l="1"/>
  <c r="J2022" i="1"/>
  <c r="L2022" i="1"/>
  <c r="C2025" i="1"/>
  <c r="I2022" i="1"/>
  <c r="H2022" i="1"/>
  <c r="D2022" i="1"/>
  <c r="E2022" i="1"/>
  <c r="F2022" i="1"/>
  <c r="G2022" i="1"/>
  <c r="N2022" i="1" l="1"/>
  <c r="I2024" i="1"/>
  <c r="I2023" i="1"/>
  <c r="I2025" i="1"/>
  <c r="C2024" i="1"/>
  <c r="E2024" i="1"/>
  <c r="E2025" i="1"/>
  <c r="E2023" i="1"/>
  <c r="L2024" i="1"/>
  <c r="L2023" i="1"/>
  <c r="L2025" i="1"/>
  <c r="G2025" i="1"/>
  <c r="G2023" i="1"/>
  <c r="G2024" i="1"/>
  <c r="F2025" i="1"/>
  <c r="F2023" i="1"/>
  <c r="F2024" i="1"/>
  <c r="D2024" i="1"/>
  <c r="D2023" i="1"/>
  <c r="D2025" i="1"/>
  <c r="J2024" i="1"/>
  <c r="J2023" i="1"/>
  <c r="J2025" i="1"/>
  <c r="C2023" i="1"/>
  <c r="H2025" i="1"/>
  <c r="H2023" i="1"/>
  <c r="H2024" i="1"/>
  <c r="K2024" i="1"/>
  <c r="K2025" i="1"/>
  <c r="K2023" i="1"/>
  <c r="M2022" i="1" l="1"/>
  <c r="D2027" i="1" s="1"/>
  <c r="J2026" i="1"/>
  <c r="I2026" i="1" l="1"/>
  <c r="H2027" i="1"/>
  <c r="F2026" i="1"/>
  <c r="L2026" i="1"/>
  <c r="G2027" i="1"/>
  <c r="I2027" i="1"/>
  <c r="H2026" i="1"/>
  <c r="H2028" i="1" s="1"/>
  <c r="L2027" i="1"/>
  <c r="F2027" i="1"/>
  <c r="E2027" i="1"/>
  <c r="C2027" i="1"/>
  <c r="C2026" i="1"/>
  <c r="K2027" i="1"/>
  <c r="K2026" i="1"/>
  <c r="K2028" i="1" s="1"/>
  <c r="G2026" i="1"/>
  <c r="G2028" i="1" s="1"/>
  <c r="J2027" i="1"/>
  <c r="E2026" i="1"/>
  <c r="D2026" i="1"/>
  <c r="K2031" i="1" l="1"/>
  <c r="G2031" i="1"/>
  <c r="L2028" i="1"/>
  <c r="D2028" i="1"/>
  <c r="H2031" i="1"/>
  <c r="C2028" i="1"/>
  <c r="K2030" i="1" s="1"/>
  <c r="E2028" i="1"/>
  <c r="F2028" i="1"/>
  <c r="I2028" i="1"/>
  <c r="J2028" i="1"/>
  <c r="G2029" i="1" l="1"/>
  <c r="I2030" i="1"/>
  <c r="I2029" i="1"/>
  <c r="I2031" i="1"/>
  <c r="D2031" i="1"/>
  <c r="D2029" i="1"/>
  <c r="D2030" i="1"/>
  <c r="F2031" i="1"/>
  <c r="F2029" i="1"/>
  <c r="F2030" i="1"/>
  <c r="H2029" i="1"/>
  <c r="J2030" i="1"/>
  <c r="J2029" i="1"/>
  <c r="J2031" i="1"/>
  <c r="L2031" i="1"/>
  <c r="L2029" i="1"/>
  <c r="L2030" i="1"/>
  <c r="E2031" i="1"/>
  <c r="E2029" i="1"/>
  <c r="E2030" i="1"/>
  <c r="C2031" i="1"/>
  <c r="C2029" i="1"/>
  <c r="C2030" i="1"/>
  <c r="N2028" i="1"/>
  <c r="G2030" i="1"/>
  <c r="H2030" i="1"/>
  <c r="K2029" i="1"/>
  <c r="M2028" i="1" l="1"/>
  <c r="L2032" i="1" s="1"/>
  <c r="D2033" i="1" l="1"/>
  <c r="F2032" i="1"/>
  <c r="C2032" i="1"/>
  <c r="F2033" i="1"/>
  <c r="E2032" i="1"/>
  <c r="E2033" i="1"/>
  <c r="D2032" i="1"/>
  <c r="D2034" i="1" s="1"/>
  <c r="I2032" i="1"/>
  <c r="J2033" i="1"/>
  <c r="G2032" i="1"/>
  <c r="H2032" i="1"/>
  <c r="H2033" i="1"/>
  <c r="K2033" i="1"/>
  <c r="K2032" i="1"/>
  <c r="G2033" i="1"/>
  <c r="I2033" i="1"/>
  <c r="C2033" i="1"/>
  <c r="J2032" i="1"/>
  <c r="L2033" i="1"/>
  <c r="K2034" i="1" l="1"/>
  <c r="J2034" i="1"/>
  <c r="G2034" i="1"/>
  <c r="F2034" i="1"/>
  <c r="D2037" i="1"/>
  <c r="D2036" i="1"/>
  <c r="C2034" i="1"/>
  <c r="D2035" i="1" s="1"/>
  <c r="E2034" i="1"/>
  <c r="H2034" i="1"/>
  <c r="I2034" i="1"/>
  <c r="L2034" i="1"/>
  <c r="F2036" i="1" l="1"/>
  <c r="F2035" i="1"/>
  <c r="F2037" i="1"/>
  <c r="I2036" i="1"/>
  <c r="I2037" i="1"/>
  <c r="I2035" i="1"/>
  <c r="G2036" i="1"/>
  <c r="G2037" i="1"/>
  <c r="G2035" i="1"/>
  <c r="C2037" i="1"/>
  <c r="C2035" i="1"/>
  <c r="C2036" i="1"/>
  <c r="N2034" i="1"/>
  <c r="L2037" i="1"/>
  <c r="L2035" i="1"/>
  <c r="L2036" i="1"/>
  <c r="H2036" i="1"/>
  <c r="H2037" i="1"/>
  <c r="H2035" i="1"/>
  <c r="J2037" i="1"/>
  <c r="J2035" i="1"/>
  <c r="J2036" i="1"/>
  <c r="E2037" i="1"/>
  <c r="E2036" i="1"/>
  <c r="E2035" i="1"/>
  <c r="K2037" i="1"/>
  <c r="K2035" i="1"/>
  <c r="K2036" i="1"/>
  <c r="M2034" i="1" l="1"/>
  <c r="L2038" i="1" s="1"/>
  <c r="H2038" i="1" l="1"/>
  <c r="J2039" i="1"/>
  <c r="K2038" i="1"/>
  <c r="E2039" i="1"/>
  <c r="H2039" i="1"/>
  <c r="J2038" i="1"/>
  <c r="F2039" i="1"/>
  <c r="D2039" i="1"/>
  <c r="D2038" i="1"/>
  <c r="I2039" i="1"/>
  <c r="I2038" i="1"/>
  <c r="E2038" i="1"/>
  <c r="G2039" i="1"/>
  <c r="K2039" i="1"/>
  <c r="G2038" i="1"/>
  <c r="C2038" i="1"/>
  <c r="C2039" i="1"/>
  <c r="F2038" i="1"/>
  <c r="L2039" i="1"/>
  <c r="G2040" i="1" l="1"/>
  <c r="G2043" i="1" s="1"/>
  <c r="J2040" i="1"/>
  <c r="F2040" i="1"/>
  <c r="K2040" i="1"/>
  <c r="H2040" i="1"/>
  <c r="E2040" i="1"/>
  <c r="I2040" i="1"/>
  <c r="D2040" i="1"/>
  <c r="C2040" i="1"/>
  <c r="L2040" i="1"/>
  <c r="G2042" i="1" l="1"/>
  <c r="E2042" i="1"/>
  <c r="E2041" i="1"/>
  <c r="E2043" i="1"/>
  <c r="K2043" i="1"/>
  <c r="K2042" i="1"/>
  <c r="K2041" i="1"/>
  <c r="F2042" i="1"/>
  <c r="F2043" i="1"/>
  <c r="F2041" i="1"/>
  <c r="G2041" i="1"/>
  <c r="H2043" i="1"/>
  <c r="H2041" i="1"/>
  <c r="H2042" i="1"/>
  <c r="L2042" i="1"/>
  <c r="L2041" i="1"/>
  <c r="L2043" i="1"/>
  <c r="C2042" i="1"/>
  <c r="C2043" i="1"/>
  <c r="C2041" i="1"/>
  <c r="N2040" i="1"/>
  <c r="D2042" i="1"/>
  <c r="D2041" i="1"/>
  <c r="D2043" i="1"/>
  <c r="I2043" i="1"/>
  <c r="I2041" i="1"/>
  <c r="I2042" i="1"/>
  <c r="J2043" i="1"/>
  <c r="J2041" i="1"/>
  <c r="J2042" i="1"/>
  <c r="M2040" i="1" l="1"/>
  <c r="H2044" i="1" s="1"/>
  <c r="H2045" i="1"/>
  <c r="E2044" i="1"/>
  <c r="E2045" i="1"/>
  <c r="F2044" i="1"/>
  <c r="F2045" i="1"/>
  <c r="J2044" i="1"/>
  <c r="C2044" i="1"/>
  <c r="C2045" i="1"/>
  <c r="K2045" i="1"/>
  <c r="I2045" i="1"/>
  <c r="I2044" i="1"/>
  <c r="L2045" i="1"/>
  <c r="D2044" i="1"/>
  <c r="D2045" i="1"/>
  <c r="K2044" i="1" l="1"/>
  <c r="G2045" i="1"/>
  <c r="G2044" i="1"/>
  <c r="L2044" i="1"/>
  <c r="K2046" i="1" s="1"/>
  <c r="J2045" i="1"/>
  <c r="F2046" i="1" l="1"/>
  <c r="H2046" i="1"/>
  <c r="H2049" i="1" s="1"/>
  <c r="G2046" i="1"/>
  <c r="G2049" i="1" s="1"/>
  <c r="K2049" i="1"/>
  <c r="F2049" i="1"/>
  <c r="E2046" i="1"/>
  <c r="F2047" i="1" s="1"/>
  <c r="L2046" i="1"/>
  <c r="C2046" i="1"/>
  <c r="J2046" i="1"/>
  <c r="D2046" i="1"/>
  <c r="I2046" i="1"/>
  <c r="C2048" i="1" l="1"/>
  <c r="C2049" i="1"/>
  <c r="C2047" i="1"/>
  <c r="N2046" i="1"/>
  <c r="G2048" i="1"/>
  <c r="K2047" i="1"/>
  <c r="J2048" i="1"/>
  <c r="J2049" i="1"/>
  <c r="J2047" i="1"/>
  <c r="L2048" i="1"/>
  <c r="L2049" i="1"/>
  <c r="L2047" i="1"/>
  <c r="H2048" i="1"/>
  <c r="K2048" i="1"/>
  <c r="I2047" i="1"/>
  <c r="I2049" i="1"/>
  <c r="I2048" i="1"/>
  <c r="E2047" i="1"/>
  <c r="E2049" i="1"/>
  <c r="E2048" i="1"/>
  <c r="H2047" i="1"/>
  <c r="G2047" i="1"/>
  <c r="D2048" i="1"/>
  <c r="D2047" i="1"/>
  <c r="D2049" i="1"/>
  <c r="F2048" i="1"/>
  <c r="M2046" i="1" l="1"/>
  <c r="D2050" i="1" s="1"/>
  <c r="I2050" i="1" l="1"/>
  <c r="H2051" i="1"/>
  <c r="K2051" i="1"/>
  <c r="G2050" i="1"/>
  <c r="F2051" i="1"/>
  <c r="H2050" i="1"/>
  <c r="F2050" i="1"/>
  <c r="K2050" i="1"/>
  <c r="G2051" i="1"/>
  <c r="L2050" i="1"/>
  <c r="I2051" i="1"/>
  <c r="C2051" i="1"/>
  <c r="J2051" i="1"/>
  <c r="L2051" i="1"/>
  <c r="E2050" i="1"/>
  <c r="E2052" i="1" s="1"/>
  <c r="E2051" i="1"/>
  <c r="D2051" i="1"/>
  <c r="C2050" i="1"/>
  <c r="J2050" i="1"/>
  <c r="F2052" i="1" l="1"/>
  <c r="H2052" i="1"/>
  <c r="E2055" i="1"/>
  <c r="H2055" i="1"/>
  <c r="J2052" i="1"/>
  <c r="L2052" i="1"/>
  <c r="F2055" i="1"/>
  <c r="G2052" i="1"/>
  <c r="I2052" i="1"/>
  <c r="C2052" i="1"/>
  <c r="K2052" i="1"/>
  <c r="D2052" i="1"/>
  <c r="D2055" i="1" l="1"/>
  <c r="D2053" i="1"/>
  <c r="D2054" i="1"/>
  <c r="C2054" i="1"/>
  <c r="C2055" i="1"/>
  <c r="C2053" i="1"/>
  <c r="N2052" i="1"/>
  <c r="H2053" i="1"/>
  <c r="L2055" i="1"/>
  <c r="L2053" i="1"/>
  <c r="L2054" i="1"/>
  <c r="F2054" i="1"/>
  <c r="E2054" i="1"/>
  <c r="J2054" i="1"/>
  <c r="J2053" i="1"/>
  <c r="J2055" i="1"/>
  <c r="I2054" i="1"/>
  <c r="I2053" i="1"/>
  <c r="I2055" i="1"/>
  <c r="G2054" i="1"/>
  <c r="G2055" i="1"/>
  <c r="G2053" i="1"/>
  <c r="F2053" i="1"/>
  <c r="E2053" i="1"/>
  <c r="K2055" i="1"/>
  <c r="K2054" i="1"/>
  <c r="K2053" i="1"/>
  <c r="H2054" i="1"/>
  <c r="M2052" i="1" l="1"/>
  <c r="G2056" i="1" s="1"/>
  <c r="C2056" i="1"/>
  <c r="J2056" i="1"/>
  <c r="J2057" i="1"/>
  <c r="I2057" i="1"/>
  <c r="K2057" i="1"/>
  <c r="L2057" i="1"/>
  <c r="L2056" i="1"/>
  <c r="D2057" i="1"/>
  <c r="D2056" i="1"/>
  <c r="C2057" i="1" l="1"/>
  <c r="K2056" i="1"/>
  <c r="E2057" i="1"/>
  <c r="E2056" i="1"/>
  <c r="H2057" i="1"/>
  <c r="F2056" i="1"/>
  <c r="H2056" i="1"/>
  <c r="F2057" i="1"/>
  <c r="I2056" i="1"/>
  <c r="G2057" i="1"/>
  <c r="K2058" i="1" l="1"/>
  <c r="H2058" i="1"/>
  <c r="H2061" i="1" s="1"/>
  <c r="K2061" i="1"/>
  <c r="F2058" i="1"/>
  <c r="C2058" i="1"/>
  <c r="K2060" i="1" s="1"/>
  <c r="G2058" i="1"/>
  <c r="H2059" i="1"/>
  <c r="E2058" i="1"/>
  <c r="J2058" i="1"/>
  <c r="L2058" i="1"/>
  <c r="I2058" i="1"/>
  <c r="D2058" i="1"/>
  <c r="H2060" i="1" s="1"/>
  <c r="D2061" i="1" l="1"/>
  <c r="D2059" i="1"/>
  <c r="D2060" i="1"/>
  <c r="G2060" i="1"/>
  <c r="G2061" i="1"/>
  <c r="G2059" i="1"/>
  <c r="L2061" i="1"/>
  <c r="L2059" i="1"/>
  <c r="L2060" i="1"/>
  <c r="C2061" i="1"/>
  <c r="C2059" i="1"/>
  <c r="C2060" i="1"/>
  <c r="N2058" i="1"/>
  <c r="F2060" i="1"/>
  <c r="F2061" i="1"/>
  <c r="F2059" i="1"/>
  <c r="E2059" i="1"/>
  <c r="E2061" i="1"/>
  <c r="E2060" i="1"/>
  <c r="K2059" i="1"/>
  <c r="I2060" i="1"/>
  <c r="I2059" i="1"/>
  <c r="I2061" i="1"/>
  <c r="J2061" i="1"/>
  <c r="J2059" i="1"/>
  <c r="J2060" i="1"/>
  <c r="M2058" i="1" l="1"/>
  <c r="G2062" i="1"/>
  <c r="G2063" i="1"/>
  <c r="H2062" i="1" l="1"/>
  <c r="H2063" i="1"/>
  <c r="K2063" i="1"/>
  <c r="K2062" i="1"/>
  <c r="J2063" i="1"/>
  <c r="L2063" i="1"/>
  <c r="I2063" i="1"/>
  <c r="C2062" i="1"/>
  <c r="J2062" i="1"/>
  <c r="I2062" i="1"/>
  <c r="L2062" i="1"/>
  <c r="C2063" i="1"/>
  <c r="D2062" i="1"/>
  <c r="E2062" i="1"/>
  <c r="F2063" i="1"/>
  <c r="D2063" i="1"/>
  <c r="E2063" i="1"/>
  <c r="F2062" i="1"/>
  <c r="E2064" i="1" l="1"/>
  <c r="D2064" i="1"/>
  <c r="D2067" i="1" s="1"/>
  <c r="L2064" i="1"/>
  <c r="I2064" i="1"/>
  <c r="G2064" i="1"/>
  <c r="K2064" i="1"/>
  <c r="J2064" i="1"/>
  <c r="E2067" i="1"/>
  <c r="F2064" i="1"/>
  <c r="C2064" i="1"/>
  <c r="D2065" i="1" s="1"/>
  <c r="H2064" i="1"/>
  <c r="G2067" i="1" l="1"/>
  <c r="G2066" i="1"/>
  <c r="G2065" i="1"/>
  <c r="K2067" i="1"/>
  <c r="K2065" i="1"/>
  <c r="K2066" i="1"/>
  <c r="I2067" i="1"/>
  <c r="I2065" i="1"/>
  <c r="I2066" i="1"/>
  <c r="E2065" i="1"/>
  <c r="H2067" i="1"/>
  <c r="H2065" i="1"/>
  <c r="H2066" i="1"/>
  <c r="F2066" i="1"/>
  <c r="F2065" i="1"/>
  <c r="F2067" i="1"/>
  <c r="L2066" i="1"/>
  <c r="L2067" i="1"/>
  <c r="L2065" i="1"/>
  <c r="J2067" i="1"/>
  <c r="J2065" i="1"/>
  <c r="J2066" i="1"/>
  <c r="C2066" i="1"/>
  <c r="C2065" i="1"/>
  <c r="C2067" i="1"/>
  <c r="N2064" i="1"/>
  <c r="E2066" i="1"/>
  <c r="D2066" i="1"/>
  <c r="M2064" i="1" l="1"/>
  <c r="I2068" i="1" s="1"/>
  <c r="K2068" i="1"/>
  <c r="L2068" i="1" l="1"/>
  <c r="K2069" i="1"/>
  <c r="D2069" i="1"/>
  <c r="E2069" i="1"/>
  <c r="D2068" i="1"/>
  <c r="E2068" i="1"/>
  <c r="C2069" i="1"/>
  <c r="J2069" i="1"/>
  <c r="F2069" i="1"/>
  <c r="H2068" i="1"/>
  <c r="J2068" i="1"/>
  <c r="G2069" i="1"/>
  <c r="F2068" i="1"/>
  <c r="H2069" i="1"/>
  <c r="I2069" i="1"/>
  <c r="C2068" i="1"/>
  <c r="K2070" i="1" s="1"/>
  <c r="G2068" i="1"/>
  <c r="L2069" i="1"/>
  <c r="F2070" i="1" l="1"/>
  <c r="K2073" i="1"/>
  <c r="F2073" i="1"/>
  <c r="J2070" i="1"/>
  <c r="I2070" i="1"/>
  <c r="E2070" i="1"/>
  <c r="G2070" i="1"/>
  <c r="H2070" i="1"/>
  <c r="D2070" i="1"/>
  <c r="C2070" i="1"/>
  <c r="L2070" i="1"/>
  <c r="F2072" i="1" l="1"/>
  <c r="K2071" i="1"/>
  <c r="I2073" i="1"/>
  <c r="I2072" i="1"/>
  <c r="I2071" i="1"/>
  <c r="L2072" i="1"/>
  <c r="L2073" i="1"/>
  <c r="L2071" i="1"/>
  <c r="H2073" i="1"/>
  <c r="H2071" i="1"/>
  <c r="H2072" i="1"/>
  <c r="J2072" i="1"/>
  <c r="J2071" i="1"/>
  <c r="J2073" i="1"/>
  <c r="C2072" i="1"/>
  <c r="C2071" i="1"/>
  <c r="C2073" i="1"/>
  <c r="N2070" i="1"/>
  <c r="D2072" i="1"/>
  <c r="D2071" i="1"/>
  <c r="D2073" i="1"/>
  <c r="G2073" i="1"/>
  <c r="G2071" i="1"/>
  <c r="G2072" i="1"/>
  <c r="F2071" i="1"/>
  <c r="E2071" i="1"/>
  <c r="E2073" i="1"/>
  <c r="E2072" i="1"/>
  <c r="K2072" i="1"/>
  <c r="M2070" i="1" l="1"/>
  <c r="K2074" i="1" s="1"/>
  <c r="F2075" i="1"/>
  <c r="G2075" i="1"/>
  <c r="G2074" i="1"/>
  <c r="J2074" i="1"/>
  <c r="J2075" i="1"/>
  <c r="F2074" i="1"/>
  <c r="E2074" i="1"/>
  <c r="E2076" i="1" s="1"/>
  <c r="E2075" i="1"/>
  <c r="L2074" i="1"/>
  <c r="L2075" i="1"/>
  <c r="K2075" i="1"/>
  <c r="D2074" i="1"/>
  <c r="D2075" i="1"/>
  <c r="C2074" i="1"/>
  <c r="C2075" i="1"/>
  <c r="H2075" i="1"/>
  <c r="H2074" i="1"/>
  <c r="I2075" i="1"/>
  <c r="I2074" i="1"/>
  <c r="C2076" i="1" l="1"/>
  <c r="C2079" i="1"/>
  <c r="D2076" i="1"/>
  <c r="H2076" i="1"/>
  <c r="E2079" i="1"/>
  <c r="J2076" i="1"/>
  <c r="L2076" i="1"/>
  <c r="F2076" i="1"/>
  <c r="E2077" i="1" s="1"/>
  <c r="I2076" i="1"/>
  <c r="G2076" i="1"/>
  <c r="K2076" i="1"/>
  <c r="G2078" i="1" l="1"/>
  <c r="G2079" i="1"/>
  <c r="G2077" i="1"/>
  <c r="I2078" i="1"/>
  <c r="I2077" i="1"/>
  <c r="I2079" i="1"/>
  <c r="D2079" i="1"/>
  <c r="D2077" i="1"/>
  <c r="D2078" i="1"/>
  <c r="N2076" i="1"/>
  <c r="L2079" i="1"/>
  <c r="L2077" i="1"/>
  <c r="L2078" i="1"/>
  <c r="F2079" i="1"/>
  <c r="F2077" i="1"/>
  <c r="F2078" i="1"/>
  <c r="J2078" i="1"/>
  <c r="J2079" i="1"/>
  <c r="J2077" i="1"/>
  <c r="C2077" i="1"/>
  <c r="K2078" i="1"/>
  <c r="K2077" i="1"/>
  <c r="K2079" i="1"/>
  <c r="H2078" i="1"/>
  <c r="H2077" i="1"/>
  <c r="H2079" i="1"/>
  <c r="E2078" i="1"/>
  <c r="C2078" i="1"/>
  <c r="M2076" i="1" l="1"/>
  <c r="E2080" i="1" s="1"/>
  <c r="C2081" i="1"/>
  <c r="D2081" i="1"/>
  <c r="D2080" i="1"/>
  <c r="H2080" i="1"/>
  <c r="H2081" i="1"/>
  <c r="J2080" i="1"/>
  <c r="J2081" i="1"/>
  <c r="C2080" i="1"/>
  <c r="I2080" i="1"/>
  <c r="I2081" i="1"/>
  <c r="E2081" i="1"/>
  <c r="K2081" i="1"/>
  <c r="K2080" i="1"/>
  <c r="L2081" i="1"/>
  <c r="L2080" i="1"/>
  <c r="L2082" i="1" s="1"/>
  <c r="F2081" i="1"/>
  <c r="F2080" i="1"/>
  <c r="G2081" i="1"/>
  <c r="G2080" i="1"/>
  <c r="J2082" i="1" l="1"/>
  <c r="H2082" i="1"/>
  <c r="K2082" i="1"/>
  <c r="D2082" i="1"/>
  <c r="F2082" i="1"/>
  <c r="I2082" i="1"/>
  <c r="L2085" i="1"/>
  <c r="L2083" i="1"/>
  <c r="G2082" i="1"/>
  <c r="C2082" i="1"/>
  <c r="E2082" i="1"/>
  <c r="I2083" i="1" l="1"/>
  <c r="I2084" i="1"/>
  <c r="I2085" i="1"/>
  <c r="D2085" i="1"/>
  <c r="D2083" i="1"/>
  <c r="D2084" i="1"/>
  <c r="C2085" i="1"/>
  <c r="C2083" i="1"/>
  <c r="C2084" i="1"/>
  <c r="N2082" i="1"/>
  <c r="K2085" i="1"/>
  <c r="K2083" i="1"/>
  <c r="K2084" i="1"/>
  <c r="F2084" i="1"/>
  <c r="F2083" i="1"/>
  <c r="F2085" i="1"/>
  <c r="G2084" i="1"/>
  <c r="G2085" i="1"/>
  <c r="G2083" i="1"/>
  <c r="H2084" i="1"/>
  <c r="H2083" i="1"/>
  <c r="H2085" i="1"/>
  <c r="E2085" i="1"/>
  <c r="E2084" i="1"/>
  <c r="E2083" i="1"/>
  <c r="L2084" i="1"/>
  <c r="J2085" i="1"/>
  <c r="J2083" i="1"/>
  <c r="J2084" i="1"/>
  <c r="M2082" i="1" l="1"/>
  <c r="J2087" i="1" s="1"/>
  <c r="F2087" i="1" l="1"/>
  <c r="I2087" i="1"/>
  <c r="K2087" i="1"/>
  <c r="J2086" i="1"/>
  <c r="L2087" i="1"/>
  <c r="L2086" i="1"/>
  <c r="G2087" i="1"/>
  <c r="G2086" i="1"/>
  <c r="H2086" i="1"/>
  <c r="F2086" i="1"/>
  <c r="K2086" i="1"/>
  <c r="C2086" i="1"/>
  <c r="C2087" i="1"/>
  <c r="H2087" i="1"/>
  <c r="E2087" i="1"/>
  <c r="D2086" i="1"/>
  <c r="E2086" i="1"/>
  <c r="I2086" i="1"/>
  <c r="D2087" i="1"/>
  <c r="F2088" i="1" l="1"/>
  <c r="I2088" i="1"/>
  <c r="E2088" i="1"/>
  <c r="H2088" i="1"/>
  <c r="L2088" i="1"/>
  <c r="F2091" i="1"/>
  <c r="D2088" i="1"/>
  <c r="C2088" i="1"/>
  <c r="I2089" i="1" s="1"/>
  <c r="J2088" i="1"/>
  <c r="I2091" i="1"/>
  <c r="G2088" i="1"/>
  <c r="K2088" i="1"/>
  <c r="K2090" i="1" l="1"/>
  <c r="K2089" i="1"/>
  <c r="K2091" i="1"/>
  <c r="F2089" i="1"/>
  <c r="L2090" i="1"/>
  <c r="L2091" i="1"/>
  <c r="L2089" i="1"/>
  <c r="C2089" i="1"/>
  <c r="C2091" i="1"/>
  <c r="C2090" i="1"/>
  <c r="N2088" i="1"/>
  <c r="F2090" i="1"/>
  <c r="H2091" i="1"/>
  <c r="H2089" i="1"/>
  <c r="H2090" i="1"/>
  <c r="D2090" i="1"/>
  <c r="D2091" i="1"/>
  <c r="D2089" i="1"/>
  <c r="G2090" i="1"/>
  <c r="G2089" i="1"/>
  <c r="G2091" i="1"/>
  <c r="I2090" i="1"/>
  <c r="J2091" i="1"/>
  <c r="J2089" i="1"/>
  <c r="J2090" i="1"/>
  <c r="E2090" i="1"/>
  <c r="E2089" i="1"/>
  <c r="E2091" i="1"/>
  <c r="M2088" i="1" l="1"/>
  <c r="J2093" i="1" s="1"/>
  <c r="E2092" i="1"/>
  <c r="H2093" i="1" l="1"/>
  <c r="K2093" i="1"/>
  <c r="C2092" i="1"/>
  <c r="H2092" i="1"/>
  <c r="K2092" i="1"/>
  <c r="C2093" i="1"/>
  <c r="D2092" i="1"/>
  <c r="J2092" i="1"/>
  <c r="G2092" i="1"/>
  <c r="G2093" i="1"/>
  <c r="D2093" i="1"/>
  <c r="E2093" i="1"/>
  <c r="I2093" i="1"/>
  <c r="F2092" i="1"/>
  <c r="I2092" i="1"/>
  <c r="F2093" i="1"/>
  <c r="L2093" i="1"/>
  <c r="L2092" i="1"/>
  <c r="F2094" i="1" l="1"/>
  <c r="F2097" i="1" s="1"/>
  <c r="H2094" i="1"/>
  <c r="J2094" i="1"/>
  <c r="E2094" i="1"/>
  <c r="L2094" i="1"/>
  <c r="K2094" i="1"/>
  <c r="C2094" i="1"/>
  <c r="D2094" i="1"/>
  <c r="I2094" i="1"/>
  <c r="G2094" i="1"/>
  <c r="F2096" i="1" l="1"/>
  <c r="K2096" i="1"/>
  <c r="K2097" i="1"/>
  <c r="K2095" i="1"/>
  <c r="E2097" i="1"/>
  <c r="E2096" i="1"/>
  <c r="E2095" i="1"/>
  <c r="G2097" i="1"/>
  <c r="G2095" i="1"/>
  <c r="G2096" i="1"/>
  <c r="I2095" i="1"/>
  <c r="I2097" i="1"/>
  <c r="I2096" i="1"/>
  <c r="J2096" i="1"/>
  <c r="J2097" i="1"/>
  <c r="J2095" i="1"/>
  <c r="D2096" i="1"/>
  <c r="D2095" i="1"/>
  <c r="D2097" i="1"/>
  <c r="F2095" i="1"/>
  <c r="L2096" i="1"/>
  <c r="L2097" i="1"/>
  <c r="L2095" i="1"/>
  <c r="H2097" i="1"/>
  <c r="H2095" i="1"/>
  <c r="H2096" i="1"/>
  <c r="C2096" i="1"/>
  <c r="C2095" i="1"/>
  <c r="C2097" i="1"/>
  <c r="N2094" i="1"/>
  <c r="M2094" i="1" l="1"/>
  <c r="F2098" i="1" l="1"/>
  <c r="F2099" i="1"/>
  <c r="G2099" i="1"/>
  <c r="C2099" i="1"/>
  <c r="H2099" i="1"/>
  <c r="C2098" i="1"/>
  <c r="E2099" i="1"/>
  <c r="L2099" i="1"/>
  <c r="K2099" i="1"/>
  <c r="G2098" i="1"/>
  <c r="D2098" i="1"/>
  <c r="E2098" i="1"/>
  <c r="J2099" i="1"/>
  <c r="I2098" i="1"/>
  <c r="L2098" i="1"/>
  <c r="L2100" i="1" s="1"/>
  <c r="K2098" i="1"/>
  <c r="K2100" i="1" s="1"/>
  <c r="D2099" i="1"/>
  <c r="H2098" i="1"/>
  <c r="J2098" i="1"/>
  <c r="I2099" i="1"/>
  <c r="K2103" i="1" l="1"/>
  <c r="C2100" i="1"/>
  <c r="L2103" i="1"/>
  <c r="E2100" i="1"/>
  <c r="J2100" i="1"/>
  <c r="D2100" i="1"/>
  <c r="G2100" i="1"/>
  <c r="I2100" i="1"/>
  <c r="H2100" i="1"/>
  <c r="F2100" i="1"/>
  <c r="L2102" i="1" l="1"/>
  <c r="E2103" i="1"/>
  <c r="E2101" i="1"/>
  <c r="E2102" i="1"/>
  <c r="H2102" i="1"/>
  <c r="H2101" i="1"/>
  <c r="H2103" i="1"/>
  <c r="C2102" i="1"/>
  <c r="C2101" i="1"/>
  <c r="C2103" i="1"/>
  <c r="N2100" i="1"/>
  <c r="G2102" i="1"/>
  <c r="G2101" i="1"/>
  <c r="G2103" i="1"/>
  <c r="K2101" i="1"/>
  <c r="F2103" i="1"/>
  <c r="F2101" i="1"/>
  <c r="F2102" i="1"/>
  <c r="I2102" i="1"/>
  <c r="I2103" i="1"/>
  <c r="I2101" i="1"/>
  <c r="D2103" i="1"/>
  <c r="D2101" i="1"/>
  <c r="D2102" i="1"/>
  <c r="K2102" i="1"/>
  <c r="L2101" i="1"/>
  <c r="J2102" i="1"/>
  <c r="J2101" i="1"/>
  <c r="J2103" i="1"/>
  <c r="M2100" i="1" l="1"/>
  <c r="I2104" i="1" s="1"/>
  <c r="F2104" i="1"/>
  <c r="D2104" i="1" l="1"/>
  <c r="G2104" i="1"/>
  <c r="F2105" i="1"/>
  <c r="D2105" i="1"/>
  <c r="G2105" i="1"/>
  <c r="C2105" i="1"/>
  <c r="L2105" i="1"/>
  <c r="K2104" i="1"/>
  <c r="L2104" i="1"/>
  <c r="K2105" i="1"/>
  <c r="E2104" i="1"/>
  <c r="J2105" i="1"/>
  <c r="H2105" i="1"/>
  <c r="C2104" i="1"/>
  <c r="I2105" i="1"/>
  <c r="E2105" i="1"/>
  <c r="J2104" i="1"/>
  <c r="H2104" i="1"/>
  <c r="E2106" i="1" l="1"/>
  <c r="H2106" i="1"/>
  <c r="G2106" i="1"/>
  <c r="G2109" i="1" s="1"/>
  <c r="E2109" i="1"/>
  <c r="L2106" i="1"/>
  <c r="F2106" i="1"/>
  <c r="J2106" i="1"/>
  <c r="K2106" i="1"/>
  <c r="H2109" i="1"/>
  <c r="C2106" i="1"/>
  <c r="D2106" i="1"/>
  <c r="I2106" i="1"/>
  <c r="I2107" i="1" l="1"/>
  <c r="I2109" i="1"/>
  <c r="I2108" i="1"/>
  <c r="C2109" i="1"/>
  <c r="C2107" i="1"/>
  <c r="C2108" i="1"/>
  <c r="N2106" i="1"/>
  <c r="E2108" i="1"/>
  <c r="L2109" i="1"/>
  <c r="L2107" i="1"/>
  <c r="L2108" i="1"/>
  <c r="H2108" i="1"/>
  <c r="G2107" i="1"/>
  <c r="D2109" i="1"/>
  <c r="D2107" i="1"/>
  <c r="D2108" i="1"/>
  <c r="H2107" i="1"/>
  <c r="K2109" i="1"/>
  <c r="K2107" i="1"/>
  <c r="K2108" i="1"/>
  <c r="F2108" i="1"/>
  <c r="F2109" i="1"/>
  <c r="F2107" i="1"/>
  <c r="E2107" i="1"/>
  <c r="J2109" i="1"/>
  <c r="J2107" i="1"/>
  <c r="J2108" i="1"/>
  <c r="G2108" i="1"/>
  <c r="M2106" i="1" l="1"/>
  <c r="D2110" i="1" s="1"/>
  <c r="J2110" i="1" l="1"/>
  <c r="F2110" i="1"/>
  <c r="I2110" i="1"/>
  <c r="L2110" i="1"/>
  <c r="L2111" i="1"/>
  <c r="J2111" i="1"/>
  <c r="I2111" i="1"/>
  <c r="C2110" i="1"/>
  <c r="G2110" i="1"/>
  <c r="H2110" i="1"/>
  <c r="E2111" i="1"/>
  <c r="H2111" i="1"/>
  <c r="E2110" i="1"/>
  <c r="G2111" i="1"/>
  <c r="F2111" i="1"/>
  <c r="K2110" i="1"/>
  <c r="K2111" i="1"/>
  <c r="C2111" i="1"/>
  <c r="D2111" i="1"/>
  <c r="E2112" i="1" l="1"/>
  <c r="E2115" i="1" s="1"/>
  <c r="L2112" i="1"/>
  <c r="H2112" i="1"/>
  <c r="F2112" i="1"/>
  <c r="G2112" i="1"/>
  <c r="J2112" i="1"/>
  <c r="I2112" i="1"/>
  <c r="K2112" i="1"/>
  <c r="C2112" i="1"/>
  <c r="D2112" i="1"/>
  <c r="F2114" i="1" l="1"/>
  <c r="F2115" i="1"/>
  <c r="F2113" i="1"/>
  <c r="H2115" i="1"/>
  <c r="H2113" i="1"/>
  <c r="H2114" i="1"/>
  <c r="C2115" i="1"/>
  <c r="C2114" i="1"/>
  <c r="C2113" i="1"/>
  <c r="N2112" i="1"/>
  <c r="E2113" i="1"/>
  <c r="J2115" i="1"/>
  <c r="J2113" i="1"/>
  <c r="J2114" i="1"/>
  <c r="L2114" i="1"/>
  <c r="L2113" i="1"/>
  <c r="L2115" i="1"/>
  <c r="K2114" i="1"/>
  <c r="K2113" i="1"/>
  <c r="K2115" i="1"/>
  <c r="G2115" i="1"/>
  <c r="G2114" i="1"/>
  <c r="G2113" i="1"/>
  <c r="D2114" i="1"/>
  <c r="D2113" i="1"/>
  <c r="D2115" i="1"/>
  <c r="I2115" i="1"/>
  <c r="I2113" i="1"/>
  <c r="I2114" i="1"/>
  <c r="E2114" i="1"/>
  <c r="M2112" i="1" l="1"/>
  <c r="C2116" i="1" s="1"/>
  <c r="H2117" i="1" l="1"/>
  <c r="J2116" i="1"/>
  <c r="K2116" i="1"/>
  <c r="D2117" i="1"/>
  <c r="K2117" i="1"/>
  <c r="J2117" i="1"/>
  <c r="I2116" i="1"/>
  <c r="I2117" i="1"/>
  <c r="G2117" i="1"/>
  <c r="L2117" i="1"/>
  <c r="F2117" i="1"/>
  <c r="G2116" i="1"/>
  <c r="D2116" i="1"/>
  <c r="L2116" i="1"/>
  <c r="F2116" i="1"/>
  <c r="E2116" i="1"/>
  <c r="E2117" i="1"/>
  <c r="H2116" i="1"/>
  <c r="C2117" i="1"/>
  <c r="D2118" i="1" l="1"/>
  <c r="J2118" i="1"/>
  <c r="E2118" i="1"/>
  <c r="I2118" i="1"/>
  <c r="G2118" i="1"/>
  <c r="D2120" i="1" s="1"/>
  <c r="K2118" i="1"/>
  <c r="D2121" i="1"/>
  <c r="H2118" i="1"/>
  <c r="F2118" i="1"/>
  <c r="L2118" i="1"/>
  <c r="C2118" i="1"/>
  <c r="D2119" i="1" s="1"/>
  <c r="K2120" i="1" l="1"/>
  <c r="K2121" i="1"/>
  <c r="K2119" i="1"/>
  <c r="L2120" i="1"/>
  <c r="L2121" i="1"/>
  <c r="L2119" i="1"/>
  <c r="I2121" i="1"/>
  <c r="I2119" i="1"/>
  <c r="I2120" i="1"/>
  <c r="C2120" i="1"/>
  <c r="C2119" i="1"/>
  <c r="C2121" i="1"/>
  <c r="N2118" i="1"/>
  <c r="F2121" i="1"/>
  <c r="F2119" i="1"/>
  <c r="F2120" i="1"/>
  <c r="E2120" i="1"/>
  <c r="E2119" i="1"/>
  <c r="E2121" i="1"/>
  <c r="G2121" i="1"/>
  <c r="G2119" i="1"/>
  <c r="G2120" i="1"/>
  <c r="H2121" i="1"/>
  <c r="H2119" i="1"/>
  <c r="H2120" i="1"/>
  <c r="J2120" i="1"/>
  <c r="J2121" i="1"/>
  <c r="J2119" i="1"/>
  <c r="M2118" i="1" l="1"/>
  <c r="I2123" i="1" s="1"/>
  <c r="K2123" i="1" l="1"/>
  <c r="E2123" i="1"/>
  <c r="E2122" i="1"/>
  <c r="C2122" i="1"/>
  <c r="G2122" i="1"/>
  <c r="J2123" i="1"/>
  <c r="J2122" i="1"/>
  <c r="K2122" i="1"/>
  <c r="C2123" i="1"/>
  <c r="H2122" i="1"/>
  <c r="L2123" i="1"/>
  <c r="G2123" i="1"/>
  <c r="F2122" i="1"/>
  <c r="F2123" i="1"/>
  <c r="H2123" i="1"/>
  <c r="L2122" i="1"/>
  <c r="D2123" i="1"/>
  <c r="D2122" i="1"/>
  <c r="I2122" i="1"/>
  <c r="L2124" i="1" l="1"/>
  <c r="G2124" i="1"/>
  <c r="I2124" i="1"/>
  <c r="I2127" i="1" s="1"/>
  <c r="J2124" i="1"/>
  <c r="C2124" i="1"/>
  <c r="C2127" i="1" s="1"/>
  <c r="K2124" i="1"/>
  <c r="K2127" i="1" s="1"/>
  <c r="D2124" i="1"/>
  <c r="D2127" i="1" s="1"/>
  <c r="J2127" i="1"/>
  <c r="L2127" i="1"/>
  <c r="H2124" i="1"/>
  <c r="G2127" i="1"/>
  <c r="E2124" i="1"/>
  <c r="F2124" i="1"/>
  <c r="L2125" i="1" s="1"/>
  <c r="D2126" i="1" l="1"/>
  <c r="J2125" i="1"/>
  <c r="D2125" i="1"/>
  <c r="G2126" i="1"/>
  <c r="I2126" i="1"/>
  <c r="G2125" i="1"/>
  <c r="E2127" i="1"/>
  <c r="E2125" i="1"/>
  <c r="E2126" i="1"/>
  <c r="N2124" i="1"/>
  <c r="C2126" i="1"/>
  <c r="H2126" i="1"/>
  <c r="H2127" i="1"/>
  <c r="H2125" i="1"/>
  <c r="I2125" i="1"/>
  <c r="K2125" i="1"/>
  <c r="K2126" i="1"/>
  <c r="F2127" i="1"/>
  <c r="F2125" i="1"/>
  <c r="F2126" i="1"/>
  <c r="C2125" i="1"/>
  <c r="L2126" i="1"/>
  <c r="J2126" i="1"/>
  <c r="M2124" i="1" l="1"/>
  <c r="E2128" i="1" s="1"/>
  <c r="F2129" i="1" l="1"/>
  <c r="H2128" i="1"/>
  <c r="J2128" i="1"/>
  <c r="K2129" i="1"/>
  <c r="D2129" i="1"/>
  <c r="G2128" i="1"/>
  <c r="I2128" i="1"/>
  <c r="I2130" i="1" s="1"/>
  <c r="J2129" i="1"/>
  <c r="C2128" i="1"/>
  <c r="D2128" i="1"/>
  <c r="G2129" i="1"/>
  <c r="I2129" i="1"/>
  <c r="C2129" i="1"/>
  <c r="L2128" i="1"/>
  <c r="K2128" i="1"/>
  <c r="K2130" i="1" s="1"/>
  <c r="L2129" i="1"/>
  <c r="H2129" i="1"/>
  <c r="F2128" i="1"/>
  <c r="E2129" i="1"/>
  <c r="L2130" i="1" l="1"/>
  <c r="G2130" i="1"/>
  <c r="L2133" i="1"/>
  <c r="I2133" i="1"/>
  <c r="F2130" i="1"/>
  <c r="D2130" i="1"/>
  <c r="H2130" i="1"/>
  <c r="G2133" i="1"/>
  <c r="C2130" i="1"/>
  <c r="K2133" i="1"/>
  <c r="J2130" i="1"/>
  <c r="E2130" i="1"/>
  <c r="K2132" i="1" l="1"/>
  <c r="K2131" i="1"/>
  <c r="L2131" i="1"/>
  <c r="D2133" i="1"/>
  <c r="D2131" i="1"/>
  <c r="D2132" i="1"/>
  <c r="I2132" i="1"/>
  <c r="I2131" i="1"/>
  <c r="G2131" i="1"/>
  <c r="L2132" i="1"/>
  <c r="G2132" i="1"/>
  <c r="F2132" i="1"/>
  <c r="F2131" i="1"/>
  <c r="F2133" i="1"/>
  <c r="C2133" i="1"/>
  <c r="C2131" i="1"/>
  <c r="C2132" i="1"/>
  <c r="N2130" i="1"/>
  <c r="E2132" i="1"/>
  <c r="E2131" i="1"/>
  <c r="E2133" i="1"/>
  <c r="J2133" i="1"/>
  <c r="J2131" i="1"/>
  <c r="J2132" i="1"/>
  <c r="H2132" i="1"/>
  <c r="H2131" i="1"/>
  <c r="H2133" i="1"/>
  <c r="M2130" i="1" l="1"/>
  <c r="E2134" i="1" s="1"/>
  <c r="D2134" i="1"/>
  <c r="C2134" i="1" l="1"/>
  <c r="F2134" i="1"/>
  <c r="C2135" i="1"/>
  <c r="D2135" i="1"/>
  <c r="E2135" i="1"/>
  <c r="J2134" i="1"/>
  <c r="K2134" i="1"/>
  <c r="K2136" i="1" s="1"/>
  <c r="G2135" i="1"/>
  <c r="L2134" i="1"/>
  <c r="I2135" i="1"/>
  <c r="G2134" i="1"/>
  <c r="L2135" i="1"/>
  <c r="I2134" i="1"/>
  <c r="C2136" i="1" s="1"/>
  <c r="K2135" i="1"/>
  <c r="J2135" i="1"/>
  <c r="H2135" i="1"/>
  <c r="F2135" i="1"/>
  <c r="H2134" i="1"/>
  <c r="C2139" i="1" l="1"/>
  <c r="F2136" i="1"/>
  <c r="H2136" i="1"/>
  <c r="K2139" i="1"/>
  <c r="J2136" i="1"/>
  <c r="K2138" i="1" s="1"/>
  <c r="L2136" i="1"/>
  <c r="K2137" i="1" s="1"/>
  <c r="I2136" i="1"/>
  <c r="G2136" i="1"/>
  <c r="D2136" i="1"/>
  <c r="E2136" i="1"/>
  <c r="N2136" i="1" l="1"/>
  <c r="D2138" i="1"/>
  <c r="D2139" i="1"/>
  <c r="D2137" i="1"/>
  <c r="G2137" i="1"/>
  <c r="G2139" i="1"/>
  <c r="G2138" i="1"/>
  <c r="F2138" i="1"/>
  <c r="F2139" i="1"/>
  <c r="F2137" i="1"/>
  <c r="I2139" i="1"/>
  <c r="I2137" i="1"/>
  <c r="I2138" i="1"/>
  <c r="L2138" i="1"/>
  <c r="L2137" i="1"/>
  <c r="L2139" i="1"/>
  <c r="C2138" i="1"/>
  <c r="J2139" i="1"/>
  <c r="J2137" i="1"/>
  <c r="J2138" i="1"/>
  <c r="E2138" i="1"/>
  <c r="E2139" i="1"/>
  <c r="E2137" i="1"/>
  <c r="H2139" i="1"/>
  <c r="H2137" i="1"/>
  <c r="H2138" i="1"/>
  <c r="C2137" i="1"/>
  <c r="M2136" i="1" l="1"/>
  <c r="C2141" i="1" s="1"/>
  <c r="C2140" i="1"/>
  <c r="G2140" i="1"/>
  <c r="G2141" i="1"/>
  <c r="E2140" i="1"/>
  <c r="E2141" i="1"/>
  <c r="L2140" i="1"/>
  <c r="L2142" i="1" s="1"/>
  <c r="L2141" i="1"/>
  <c r="I2141" i="1"/>
  <c r="I2140" i="1"/>
  <c r="D2140" i="1"/>
  <c r="D2141" i="1"/>
  <c r="H2141" i="1"/>
  <c r="H2140" i="1"/>
  <c r="K2140" i="1"/>
  <c r="K2142" i="1" s="1"/>
  <c r="J2141" i="1"/>
  <c r="J2140" i="1"/>
  <c r="F2140" i="1"/>
  <c r="F2141" i="1"/>
  <c r="K2141" i="1" l="1"/>
  <c r="H2142" i="1"/>
  <c r="H2145" i="1" s="1"/>
  <c r="E2142" i="1"/>
  <c r="G2142" i="1"/>
  <c r="K2143" i="1" s="1"/>
  <c r="K2145" i="1"/>
  <c r="I2142" i="1"/>
  <c r="C2142" i="1"/>
  <c r="L2145" i="1"/>
  <c r="D2142" i="1"/>
  <c r="F2142" i="1"/>
  <c r="J2142" i="1"/>
  <c r="J2144" i="1" l="1"/>
  <c r="J2143" i="1"/>
  <c r="J2145" i="1"/>
  <c r="D2144" i="1"/>
  <c r="D2143" i="1"/>
  <c r="D2145" i="1"/>
  <c r="K2144" i="1"/>
  <c r="F2145" i="1"/>
  <c r="F2143" i="1"/>
  <c r="F2144" i="1"/>
  <c r="G2145" i="1"/>
  <c r="G2143" i="1"/>
  <c r="G2144" i="1"/>
  <c r="H2144" i="1"/>
  <c r="L2144" i="1"/>
  <c r="C2144" i="1"/>
  <c r="C2145" i="1"/>
  <c r="C2143" i="1"/>
  <c r="N2142" i="1"/>
  <c r="H2143" i="1"/>
  <c r="L2143" i="1"/>
  <c r="E2145" i="1"/>
  <c r="E2144" i="1"/>
  <c r="E2143" i="1"/>
  <c r="I2143" i="1"/>
  <c r="I2145" i="1"/>
  <c r="I2144" i="1"/>
  <c r="M2142" i="1" l="1"/>
  <c r="G2147" i="1" s="1"/>
  <c r="C2146" i="1" l="1"/>
  <c r="D2147" i="1"/>
  <c r="J2147" i="1"/>
  <c r="I2146" i="1"/>
  <c r="H2146" i="1"/>
  <c r="L2146" i="1"/>
  <c r="K2146" i="1"/>
  <c r="L2147" i="1"/>
  <c r="K2147" i="1"/>
  <c r="H2147" i="1"/>
  <c r="E2147" i="1"/>
  <c r="E2146" i="1"/>
  <c r="D2146" i="1"/>
  <c r="J2146" i="1"/>
  <c r="G2146" i="1"/>
  <c r="G2148" i="1" s="1"/>
  <c r="I2147" i="1"/>
  <c r="F2146" i="1"/>
  <c r="C2147" i="1"/>
  <c r="F2147" i="1"/>
  <c r="K2148" i="1" l="1"/>
  <c r="L2148" i="1"/>
  <c r="L2151" i="1" s="1"/>
  <c r="K2151" i="1"/>
  <c r="I2148" i="1"/>
  <c r="J2148" i="1"/>
  <c r="H2148" i="1"/>
  <c r="G2151" i="1"/>
  <c r="D2148" i="1"/>
  <c r="E2148" i="1"/>
  <c r="F2148" i="1"/>
  <c r="C2148" i="1"/>
  <c r="J2150" i="1" l="1"/>
  <c r="J2149" i="1"/>
  <c r="J2151" i="1"/>
  <c r="E2151" i="1"/>
  <c r="E2149" i="1"/>
  <c r="E2150" i="1"/>
  <c r="C2149" i="1"/>
  <c r="C2151" i="1"/>
  <c r="C2150" i="1"/>
  <c r="N2148" i="1"/>
  <c r="K2149" i="1"/>
  <c r="G2150" i="1"/>
  <c r="L2150" i="1"/>
  <c r="I2150" i="1"/>
  <c r="I2151" i="1"/>
  <c r="I2149" i="1"/>
  <c r="G2149" i="1"/>
  <c r="L2149" i="1"/>
  <c r="F2151" i="1"/>
  <c r="F2149" i="1"/>
  <c r="F2150" i="1"/>
  <c r="D2151" i="1"/>
  <c r="D2149" i="1"/>
  <c r="D2150" i="1"/>
  <c r="K2150" i="1"/>
  <c r="H2150" i="1"/>
  <c r="H2149" i="1"/>
  <c r="H2151" i="1"/>
  <c r="M2148" i="1" l="1"/>
  <c r="J2152" i="1" s="1"/>
  <c r="L2153" i="1" l="1"/>
  <c r="G2153" i="1"/>
  <c r="K2153" i="1"/>
  <c r="L2152" i="1"/>
  <c r="G2152" i="1"/>
  <c r="K2152" i="1"/>
  <c r="I2153" i="1"/>
  <c r="E2152" i="1"/>
  <c r="C2152" i="1"/>
  <c r="F2152" i="1"/>
  <c r="J2153" i="1"/>
  <c r="I2152" i="1"/>
  <c r="C2153" i="1"/>
  <c r="E2153" i="1"/>
  <c r="D2152" i="1"/>
  <c r="D2153" i="1"/>
  <c r="H2153" i="1"/>
  <c r="F2153" i="1"/>
  <c r="H2152" i="1"/>
  <c r="K2154" i="1" l="1"/>
  <c r="D2154" i="1"/>
  <c r="D2157" i="1" s="1"/>
  <c r="I2154" i="1"/>
  <c r="F2154" i="1"/>
  <c r="K2156" i="1" s="1"/>
  <c r="K2157" i="1"/>
  <c r="L2154" i="1"/>
  <c r="C2154" i="1"/>
  <c r="G2154" i="1"/>
  <c r="H2154" i="1"/>
  <c r="E2154" i="1"/>
  <c r="J2154" i="1"/>
  <c r="K2155" i="1" s="1"/>
  <c r="D2156" i="1" l="1"/>
  <c r="J2157" i="1"/>
  <c r="J2155" i="1"/>
  <c r="J2156" i="1"/>
  <c r="F2156" i="1"/>
  <c r="F2155" i="1"/>
  <c r="F2157" i="1"/>
  <c r="E2156" i="1"/>
  <c r="E2155" i="1"/>
  <c r="E2157" i="1"/>
  <c r="H2156" i="1"/>
  <c r="H2157" i="1"/>
  <c r="H2155" i="1"/>
  <c r="C2157" i="1"/>
  <c r="C2155" i="1"/>
  <c r="C2156" i="1"/>
  <c r="N2154" i="1"/>
  <c r="D2155" i="1"/>
  <c r="I2156" i="1"/>
  <c r="I2155" i="1"/>
  <c r="I2157" i="1"/>
  <c r="G2156" i="1"/>
  <c r="G2155" i="1"/>
  <c r="G2157" i="1"/>
  <c r="L2157" i="1"/>
  <c r="L2155" i="1"/>
  <c r="L2156" i="1"/>
  <c r="M2154" i="1" l="1"/>
  <c r="C2159" i="1" s="1"/>
  <c r="I2159" i="1"/>
  <c r="I2158" i="1"/>
  <c r="F2158" i="1"/>
  <c r="F2159" i="1"/>
  <c r="H2158" i="1"/>
  <c r="H2159" i="1"/>
  <c r="E2159" i="1"/>
  <c r="L2159" i="1"/>
  <c r="L2158" i="1"/>
  <c r="G2158" i="1"/>
  <c r="G2159" i="1"/>
  <c r="J2159" i="1"/>
  <c r="J2158" i="1"/>
  <c r="E2158" i="1" l="1"/>
  <c r="C2158" i="1"/>
  <c r="K2159" i="1"/>
  <c r="K2158" i="1"/>
  <c r="J2160" i="1" s="1"/>
  <c r="D2159" i="1"/>
  <c r="D2158" i="1"/>
  <c r="H2160" i="1" l="1"/>
  <c r="I2160" i="1"/>
  <c r="G2160" i="1"/>
  <c r="D2160" i="1"/>
  <c r="D2163" i="1" s="1"/>
  <c r="C2160" i="1"/>
  <c r="C2163" i="1" s="1"/>
  <c r="J2163" i="1"/>
  <c r="H2163" i="1"/>
  <c r="E2160" i="1"/>
  <c r="J2162" i="1" s="1"/>
  <c r="K2160" i="1"/>
  <c r="F2160" i="1"/>
  <c r="I2163" i="1"/>
  <c r="L2160" i="1"/>
  <c r="C2162" i="1" l="1"/>
  <c r="G2161" i="1"/>
  <c r="G2163" i="1"/>
  <c r="N2160" i="1"/>
  <c r="K2161" i="1"/>
  <c r="K2163" i="1"/>
  <c r="K2162" i="1"/>
  <c r="H2162" i="1"/>
  <c r="C2161" i="1"/>
  <c r="D2162" i="1"/>
  <c r="L2162" i="1"/>
  <c r="L2163" i="1"/>
  <c r="L2161" i="1"/>
  <c r="E2162" i="1"/>
  <c r="E2161" i="1"/>
  <c r="E2163" i="1"/>
  <c r="D2161" i="1"/>
  <c r="I2162" i="1"/>
  <c r="J2161" i="1"/>
  <c r="F2162" i="1"/>
  <c r="F2163" i="1"/>
  <c r="F2161" i="1"/>
  <c r="H2161" i="1"/>
  <c r="I2161" i="1"/>
  <c r="G2162" i="1"/>
  <c r="M2160" i="1" l="1"/>
  <c r="L2164" i="1"/>
  <c r="L2165" i="1"/>
  <c r="K2164" i="1"/>
  <c r="K2165" i="1"/>
  <c r="F2164" i="1"/>
  <c r="F2165" i="1"/>
  <c r="E2164" i="1"/>
  <c r="E2165" i="1"/>
  <c r="I2165" i="1" l="1"/>
  <c r="C2164" i="1"/>
  <c r="J2165" i="1"/>
  <c r="J2164" i="1"/>
  <c r="D2164" i="1"/>
  <c r="I2164" i="1"/>
  <c r="C2165" i="1"/>
  <c r="D2165" i="1"/>
  <c r="H2165" i="1"/>
  <c r="G2165" i="1"/>
  <c r="G2164" i="1"/>
  <c r="H2164" i="1"/>
  <c r="G2166" i="1" l="1"/>
  <c r="H2166" i="1"/>
  <c r="F2166" i="1"/>
  <c r="J2166" i="1"/>
  <c r="J2169" i="1" s="1"/>
  <c r="F2169" i="1"/>
  <c r="K2166" i="1"/>
  <c r="G2169" i="1"/>
  <c r="E2166" i="1"/>
  <c r="I2166" i="1"/>
  <c r="H2169" i="1"/>
  <c r="C2166" i="1"/>
  <c r="D2166" i="1"/>
  <c r="L2166" i="1"/>
  <c r="H2168" i="1" l="1"/>
  <c r="C2168" i="1"/>
  <c r="C2167" i="1"/>
  <c r="C2169" i="1"/>
  <c r="N2166" i="1"/>
  <c r="H2167" i="1"/>
  <c r="K2168" i="1"/>
  <c r="K2167" i="1"/>
  <c r="K2169" i="1"/>
  <c r="J2168" i="1"/>
  <c r="E2168" i="1"/>
  <c r="E2169" i="1"/>
  <c r="E2167" i="1"/>
  <c r="F2168" i="1"/>
  <c r="J2167" i="1"/>
  <c r="L2168" i="1"/>
  <c r="L2167" i="1"/>
  <c r="L2169" i="1"/>
  <c r="G2168" i="1"/>
  <c r="F2167" i="1"/>
  <c r="I2167" i="1"/>
  <c r="I2168" i="1"/>
  <c r="I2169" i="1"/>
  <c r="D2168" i="1"/>
  <c r="D2169" i="1"/>
  <c r="D2167" i="1"/>
  <c r="G2167" i="1"/>
  <c r="M2166" i="1" l="1"/>
  <c r="D2171" i="1" s="1"/>
  <c r="E2171" i="1" l="1"/>
  <c r="I2171" i="1"/>
  <c r="C2171" i="1"/>
  <c r="C2170" i="1"/>
  <c r="I2170" i="1"/>
  <c r="L2171" i="1"/>
  <c r="L2170" i="1"/>
  <c r="G2170" i="1"/>
  <c r="H2170" i="1"/>
  <c r="F2171" i="1"/>
  <c r="G2171" i="1"/>
  <c r="H2171" i="1"/>
  <c r="F2170" i="1"/>
  <c r="J2170" i="1"/>
  <c r="J2171" i="1"/>
  <c r="K2171" i="1"/>
  <c r="K2170" i="1"/>
  <c r="E2170" i="1"/>
  <c r="D2170" i="1"/>
  <c r="D2172" i="1" l="1"/>
  <c r="H2172" i="1"/>
  <c r="K2172" i="1"/>
  <c r="J2172" i="1"/>
  <c r="L2172" i="1"/>
  <c r="E2172" i="1"/>
  <c r="C2172" i="1"/>
  <c r="F2172" i="1"/>
  <c r="D2175" i="1"/>
  <c r="G2172" i="1"/>
  <c r="I2172" i="1"/>
  <c r="F2175" i="1" l="1"/>
  <c r="F2173" i="1"/>
  <c r="F2174" i="1"/>
  <c r="C2175" i="1"/>
  <c r="C2174" i="1"/>
  <c r="C2173" i="1"/>
  <c r="N2172" i="1"/>
  <c r="L2175" i="1"/>
  <c r="L2173" i="1"/>
  <c r="L2174" i="1"/>
  <c r="G2173" i="1"/>
  <c r="G2175" i="1"/>
  <c r="G2174" i="1"/>
  <c r="J2174" i="1"/>
  <c r="J2175" i="1"/>
  <c r="J2173" i="1"/>
  <c r="E2175" i="1"/>
  <c r="E2173" i="1"/>
  <c r="E2174" i="1"/>
  <c r="D2174" i="1"/>
  <c r="K2175" i="1"/>
  <c r="K2173" i="1"/>
  <c r="K2174" i="1"/>
  <c r="I2174" i="1"/>
  <c r="I2173" i="1"/>
  <c r="I2175" i="1"/>
  <c r="D2173" i="1"/>
  <c r="H2174" i="1"/>
  <c r="H2175" i="1"/>
  <c r="H2173" i="1"/>
  <c r="M2172" i="1" l="1"/>
  <c r="K2177" i="1"/>
  <c r="K2176" i="1"/>
  <c r="L2177" i="1"/>
  <c r="L2176" i="1"/>
  <c r="H2176" i="1"/>
  <c r="H2177" i="1"/>
  <c r="J2176" i="1"/>
  <c r="J2177" i="1"/>
  <c r="G2177" i="1"/>
  <c r="G2176" i="1"/>
  <c r="C2177" i="1"/>
  <c r="C2176" i="1"/>
  <c r="I2176" i="1"/>
  <c r="I2177" i="1"/>
  <c r="E2177" i="1"/>
  <c r="E2176" i="1"/>
  <c r="F2177" i="1"/>
  <c r="F2176" i="1"/>
  <c r="D2176" i="1" l="1"/>
  <c r="D2178" i="1" s="1"/>
  <c r="D2177" i="1"/>
  <c r="J2178" i="1" l="1"/>
  <c r="D2181" i="1"/>
  <c r="F2178" i="1"/>
  <c r="I2178" i="1"/>
  <c r="E2178" i="1"/>
  <c r="G2178" i="1"/>
  <c r="D2180" i="1" s="1"/>
  <c r="H2178" i="1"/>
  <c r="K2178" i="1"/>
  <c r="C2178" i="1"/>
  <c r="L2178" i="1"/>
  <c r="D2179" i="1" l="1"/>
  <c r="I2181" i="1"/>
  <c r="I2180" i="1"/>
  <c r="I2179" i="1"/>
  <c r="E2180" i="1"/>
  <c r="E2179" i="1"/>
  <c r="E2181" i="1"/>
  <c r="L2181" i="1"/>
  <c r="L2179" i="1"/>
  <c r="L2180" i="1"/>
  <c r="K2181" i="1"/>
  <c r="K2179" i="1"/>
  <c r="K2180" i="1"/>
  <c r="G2180" i="1"/>
  <c r="G2181" i="1"/>
  <c r="G2179" i="1"/>
  <c r="F2180" i="1"/>
  <c r="F2179" i="1"/>
  <c r="F2181" i="1"/>
  <c r="C2181" i="1"/>
  <c r="C2179" i="1"/>
  <c r="C2180" i="1"/>
  <c r="N2178" i="1"/>
  <c r="H2180" i="1"/>
  <c r="H2179" i="1"/>
  <c r="H2181" i="1"/>
  <c r="J2181" i="1"/>
  <c r="J2179" i="1"/>
  <c r="J2180" i="1"/>
  <c r="M2178" i="1" l="1"/>
  <c r="E2182" i="1"/>
  <c r="E2183" i="1"/>
  <c r="C2183" i="1"/>
  <c r="C2182" i="1"/>
  <c r="L2183" i="1"/>
  <c r="L2182" i="1"/>
  <c r="H2182" i="1"/>
  <c r="H2183" i="1"/>
  <c r="G2182" i="1"/>
  <c r="G2183" i="1"/>
  <c r="J2183" i="1"/>
  <c r="J2182" i="1"/>
  <c r="F2182" i="1"/>
  <c r="F2183" i="1"/>
  <c r="K2183" i="1"/>
  <c r="K2182" i="1"/>
  <c r="I2182" i="1"/>
  <c r="I2183" i="1"/>
  <c r="D2183" i="1" l="1"/>
  <c r="D2182" i="1"/>
  <c r="D2184" i="1" s="1"/>
  <c r="E2184" i="1" l="1"/>
  <c r="K2184" i="1"/>
  <c r="L2184" i="1"/>
  <c r="H2184" i="1"/>
  <c r="H2185" i="1" s="1"/>
  <c r="G2184" i="1"/>
  <c r="G2187" i="1" s="1"/>
  <c r="E2187" i="1"/>
  <c r="K2187" i="1"/>
  <c r="K2186" i="1"/>
  <c r="D2187" i="1"/>
  <c r="I2184" i="1"/>
  <c r="L2187" i="1"/>
  <c r="F2184" i="1"/>
  <c r="H2187" i="1"/>
  <c r="C2184" i="1"/>
  <c r="J2184" i="1"/>
  <c r="G2185" i="1" l="1"/>
  <c r="D2185" i="1"/>
  <c r="D2186" i="1"/>
  <c r="J2187" i="1"/>
  <c r="J2185" i="1"/>
  <c r="J2186" i="1"/>
  <c r="F2186" i="1"/>
  <c r="F2185" i="1"/>
  <c r="F2187" i="1"/>
  <c r="K2185" i="1"/>
  <c r="G2186" i="1"/>
  <c r="L2186" i="1"/>
  <c r="E2185" i="1"/>
  <c r="I2187" i="1"/>
  <c r="I2185" i="1"/>
  <c r="I2186" i="1"/>
  <c r="C2185" i="1"/>
  <c r="C2187" i="1"/>
  <c r="C2186" i="1"/>
  <c r="N2184" i="1"/>
  <c r="L2185" i="1"/>
  <c r="H2186" i="1"/>
  <c r="E2186" i="1"/>
  <c r="M2184" i="1" l="1"/>
  <c r="F2188" i="1"/>
  <c r="F2189" i="1"/>
  <c r="C2189" i="1"/>
  <c r="C2188" i="1"/>
  <c r="I2189" i="1"/>
  <c r="I2188" i="1"/>
  <c r="J2189" i="1"/>
  <c r="J2188" i="1"/>
  <c r="H2188" i="1" l="1"/>
  <c r="K2189" i="1"/>
  <c r="L2188" i="1"/>
  <c r="L2189" i="1"/>
  <c r="D2189" i="1"/>
  <c r="H2189" i="1"/>
  <c r="G2188" i="1"/>
  <c r="G2189" i="1"/>
  <c r="E2188" i="1"/>
  <c r="E2189" i="1"/>
  <c r="D2188" i="1"/>
  <c r="K2188" i="1"/>
  <c r="F2190" i="1" l="1"/>
  <c r="K2190" i="1"/>
  <c r="F2193" i="1"/>
  <c r="L2190" i="1"/>
  <c r="K2193" i="1"/>
  <c r="E2190" i="1"/>
  <c r="G2190" i="1"/>
  <c r="D2190" i="1"/>
  <c r="H2190" i="1"/>
  <c r="J2190" i="1"/>
  <c r="C2190" i="1"/>
  <c r="I2190" i="1"/>
  <c r="F2192" i="1" l="1"/>
  <c r="I2192" i="1"/>
  <c r="I2193" i="1"/>
  <c r="I2191" i="1"/>
  <c r="K2191" i="1"/>
  <c r="L2192" i="1"/>
  <c r="L2193" i="1"/>
  <c r="L2191" i="1"/>
  <c r="E2193" i="1"/>
  <c r="E2192" i="1"/>
  <c r="E2191" i="1"/>
  <c r="C2192" i="1"/>
  <c r="C2193" i="1"/>
  <c r="C2191" i="1"/>
  <c r="N2190" i="1"/>
  <c r="J2192" i="1"/>
  <c r="J2191" i="1"/>
  <c r="J2193" i="1"/>
  <c r="D2192" i="1"/>
  <c r="D2193" i="1"/>
  <c r="D2191" i="1"/>
  <c r="F2191" i="1"/>
  <c r="K2192" i="1"/>
  <c r="H2193" i="1"/>
  <c r="H2191" i="1"/>
  <c r="H2192" i="1"/>
  <c r="G2193" i="1"/>
  <c r="G2191" i="1"/>
  <c r="G2192" i="1"/>
  <c r="M2190" i="1" l="1"/>
  <c r="L2194" i="1"/>
  <c r="L2195" i="1"/>
  <c r="C2194" i="1"/>
  <c r="C2195" i="1"/>
  <c r="K2195" i="1"/>
  <c r="D2194" i="1"/>
  <c r="D2195" i="1"/>
  <c r="K2194" i="1"/>
  <c r="G2195" i="1"/>
  <c r="G2194" i="1"/>
  <c r="J2194" i="1"/>
  <c r="J2195" i="1"/>
  <c r="E2194" i="1"/>
  <c r="E2195" i="1"/>
  <c r="I2195" i="1"/>
  <c r="I2194" i="1"/>
  <c r="H2195" i="1"/>
  <c r="H2194" i="1"/>
  <c r="F2195" i="1" l="1"/>
  <c r="F2194" i="1"/>
  <c r="K2196" i="1" s="1"/>
  <c r="D2196" i="1"/>
  <c r="C2196" i="1"/>
  <c r="H2196" i="1"/>
  <c r="I2196" i="1"/>
  <c r="L2196" i="1"/>
  <c r="K2199" i="1" l="1"/>
  <c r="F2196" i="1"/>
  <c r="G2196" i="1"/>
  <c r="E2196" i="1"/>
  <c r="E2199" i="1" s="1"/>
  <c r="J2196" i="1"/>
  <c r="J2197" i="1" s="1"/>
  <c r="I2199" i="1"/>
  <c r="C2199" i="1"/>
  <c r="L2199" i="1"/>
  <c r="D2199" i="1"/>
  <c r="D2197" i="1"/>
  <c r="G2199" i="1"/>
  <c r="H2199" i="1"/>
  <c r="F2199" i="1"/>
  <c r="C2198" i="1" l="1"/>
  <c r="G2197" i="1"/>
  <c r="J2199" i="1"/>
  <c r="F2198" i="1"/>
  <c r="G2198" i="1"/>
  <c r="N2196" i="1"/>
  <c r="F2197" i="1"/>
  <c r="J2198" i="1"/>
  <c r="D2198" i="1"/>
  <c r="C2197" i="1"/>
  <c r="L2198" i="1"/>
  <c r="I2197" i="1"/>
  <c r="H2198" i="1"/>
  <c r="E2197" i="1"/>
  <c r="K2197" i="1"/>
  <c r="L2197" i="1"/>
  <c r="I2198" i="1"/>
  <c r="K2198" i="1"/>
  <c r="H2197" i="1"/>
  <c r="E2198" i="1"/>
  <c r="M2196" i="1" l="1"/>
  <c r="G2201" i="1"/>
  <c r="J2201" i="1"/>
  <c r="E2201" i="1"/>
  <c r="E2200" i="1"/>
  <c r="G2200" i="1"/>
  <c r="C2201" i="1"/>
  <c r="K2200" i="1"/>
  <c r="K2201" i="1"/>
  <c r="F2200" i="1"/>
  <c r="I2200" i="1"/>
  <c r="J2200" i="1"/>
  <c r="I2201" i="1"/>
  <c r="L2200" i="1"/>
  <c r="F2201" i="1"/>
  <c r="D2200" i="1"/>
  <c r="H2201" i="1"/>
  <c r="H2200" i="1"/>
  <c r="L2201" i="1"/>
  <c r="C2200" i="1"/>
  <c r="D2201" i="1"/>
  <c r="J2202" i="1" l="1"/>
  <c r="C2202" i="1"/>
  <c r="C2205" i="1" s="1"/>
  <c r="H2202" i="1"/>
  <c r="D2202" i="1"/>
  <c r="I2202" i="1"/>
  <c r="K2202" i="1"/>
  <c r="J2205" i="1"/>
  <c r="G2202" i="1"/>
  <c r="F2202" i="1"/>
  <c r="L2202" i="1"/>
  <c r="E2202" i="1"/>
  <c r="E2203" i="1" l="1"/>
  <c r="E2205" i="1"/>
  <c r="E2204" i="1"/>
  <c r="I2204" i="1"/>
  <c r="I2205" i="1"/>
  <c r="I2203" i="1"/>
  <c r="L2205" i="1"/>
  <c r="L2203" i="1"/>
  <c r="L2204" i="1"/>
  <c r="D2205" i="1"/>
  <c r="D2203" i="1"/>
  <c r="D2204" i="1"/>
  <c r="F2204" i="1"/>
  <c r="F2205" i="1"/>
  <c r="F2203" i="1"/>
  <c r="J2204" i="1"/>
  <c r="C2204" i="1"/>
  <c r="K2205" i="1"/>
  <c r="K2203" i="1"/>
  <c r="K2204" i="1"/>
  <c r="H2204" i="1"/>
  <c r="H2205" i="1"/>
  <c r="H2203" i="1"/>
  <c r="G2204" i="1"/>
  <c r="G2203" i="1"/>
  <c r="G2205" i="1"/>
  <c r="J2203" i="1"/>
  <c r="C2203" i="1"/>
  <c r="N2202" i="1"/>
  <c r="M2202" i="1" l="1"/>
  <c r="H2206" i="1" s="1"/>
  <c r="D2207" i="1" l="1"/>
  <c r="D2206" i="1"/>
  <c r="K2206" i="1"/>
  <c r="I2206" i="1"/>
  <c r="I2207" i="1"/>
  <c r="E2207" i="1"/>
  <c r="F2206" i="1"/>
  <c r="F2207" i="1"/>
  <c r="E2206" i="1"/>
  <c r="H2207" i="1"/>
  <c r="C2206" i="1"/>
  <c r="J2207" i="1"/>
  <c r="J2206" i="1"/>
  <c r="C2207" i="1"/>
  <c r="G2207" i="1"/>
  <c r="L2206" i="1"/>
  <c r="K2207" i="1"/>
  <c r="G2206" i="1"/>
  <c r="L2207" i="1"/>
  <c r="F2208" i="1" l="1"/>
  <c r="F2211" i="1" s="1"/>
  <c r="J2208" i="1"/>
  <c r="J2211" i="1"/>
  <c r="G2208" i="1"/>
  <c r="C2208" i="1"/>
  <c r="D2208" i="1"/>
  <c r="I2208" i="1"/>
  <c r="E2208" i="1"/>
  <c r="K2208" i="1"/>
  <c r="L2208" i="1"/>
  <c r="H2208" i="1"/>
  <c r="J2210" i="1" l="1"/>
  <c r="G2211" i="1"/>
  <c r="G2210" i="1"/>
  <c r="G2209" i="1"/>
  <c r="L2210" i="1"/>
  <c r="L2211" i="1"/>
  <c r="L2209" i="1"/>
  <c r="K2209" i="1"/>
  <c r="K2210" i="1"/>
  <c r="K2211" i="1"/>
  <c r="E2210" i="1"/>
  <c r="E2209" i="1"/>
  <c r="E2211" i="1"/>
  <c r="C2209" i="1"/>
  <c r="C2210" i="1"/>
  <c r="C2211" i="1"/>
  <c r="N2208" i="1"/>
  <c r="J2209" i="1"/>
  <c r="I2211" i="1"/>
  <c r="I2209" i="1"/>
  <c r="I2210" i="1"/>
  <c r="F2209" i="1"/>
  <c r="H2211" i="1"/>
  <c r="H2209" i="1"/>
  <c r="H2210" i="1"/>
  <c r="D2210" i="1"/>
  <c r="D2211" i="1"/>
  <c r="D2209" i="1"/>
  <c r="F2210" i="1"/>
  <c r="M2208" i="1" l="1"/>
  <c r="H2213" i="1" s="1"/>
  <c r="D2212" i="1"/>
  <c r="D2213" i="1"/>
  <c r="L2212" i="1"/>
  <c r="L2213" i="1"/>
  <c r="I2213" i="1"/>
  <c r="C2212" i="1"/>
  <c r="C2213" i="1"/>
  <c r="K2213" i="1"/>
  <c r="K2212" i="1"/>
  <c r="G2213" i="1"/>
  <c r="E2212" i="1" l="1"/>
  <c r="H2212" i="1"/>
  <c r="E2213" i="1"/>
  <c r="G2212" i="1"/>
  <c r="I2212" i="1"/>
  <c r="J2212" i="1"/>
  <c r="F2212" i="1"/>
  <c r="F2214" i="1" s="1"/>
  <c r="J2213" i="1"/>
  <c r="F2213" i="1"/>
  <c r="C2214" i="1" l="1"/>
  <c r="E2214" i="1"/>
  <c r="C2217" i="1"/>
  <c r="J2214" i="1"/>
  <c r="F2217" i="1"/>
  <c r="E2217" i="1"/>
  <c r="I2214" i="1"/>
  <c r="G2214" i="1"/>
  <c r="L2214" i="1"/>
  <c r="D2214" i="1"/>
  <c r="H2214" i="1"/>
  <c r="K2214" i="1"/>
  <c r="F2215" i="1" l="1"/>
  <c r="F2216" i="1"/>
  <c r="E2215" i="1"/>
  <c r="L2216" i="1"/>
  <c r="L2215" i="1"/>
  <c r="L2217" i="1"/>
  <c r="J2216" i="1"/>
  <c r="J2215" i="1"/>
  <c r="J2217" i="1"/>
  <c r="E2216" i="1"/>
  <c r="C2215" i="1"/>
  <c r="N2214" i="1"/>
  <c r="H2217" i="1"/>
  <c r="H2215" i="1"/>
  <c r="H2216" i="1"/>
  <c r="D2216" i="1"/>
  <c r="D2217" i="1"/>
  <c r="D2215" i="1"/>
  <c r="G2217" i="1"/>
  <c r="G2215" i="1"/>
  <c r="G2216" i="1"/>
  <c r="I2216" i="1"/>
  <c r="I2215" i="1"/>
  <c r="I2217" i="1"/>
  <c r="K2216" i="1"/>
  <c r="K2217" i="1"/>
  <c r="K2215" i="1"/>
  <c r="C2216" i="1"/>
  <c r="M2214" i="1" l="1"/>
  <c r="H2218" i="1" s="1"/>
  <c r="I2219" i="1"/>
  <c r="I2218" i="1" l="1"/>
  <c r="K2219" i="1"/>
  <c r="K2218" i="1"/>
  <c r="G2218" i="1"/>
  <c r="D2218" i="1"/>
  <c r="J2219" i="1"/>
  <c r="L2219" i="1"/>
  <c r="J2218" i="1"/>
  <c r="D2219" i="1"/>
  <c r="F2219" i="1"/>
  <c r="C2218" i="1"/>
  <c r="F2218" i="1"/>
  <c r="C2219" i="1"/>
  <c r="E2219" i="1"/>
  <c r="E2218" i="1"/>
  <c r="E2220" i="1" s="1"/>
  <c r="G2219" i="1"/>
  <c r="L2218" i="1"/>
  <c r="H2219" i="1"/>
  <c r="K2220" i="1" l="1"/>
  <c r="J2220" i="1"/>
  <c r="I2220" i="1"/>
  <c r="I2223" i="1" s="1"/>
  <c r="E2223" i="1"/>
  <c r="C2220" i="1"/>
  <c r="K2222" i="1" s="1"/>
  <c r="G2220" i="1"/>
  <c r="J2223" i="1"/>
  <c r="F2220" i="1"/>
  <c r="K2223" i="1"/>
  <c r="D2220" i="1"/>
  <c r="L2220" i="1"/>
  <c r="H2220" i="1"/>
  <c r="D2223" i="1" l="1"/>
  <c r="D2221" i="1"/>
  <c r="D2222" i="1"/>
  <c r="C2223" i="1"/>
  <c r="C2222" i="1"/>
  <c r="C2221" i="1"/>
  <c r="N2220" i="1"/>
  <c r="E2222" i="1"/>
  <c r="G2223" i="1"/>
  <c r="G2222" i="1"/>
  <c r="G2221" i="1"/>
  <c r="K2221" i="1"/>
  <c r="F2223" i="1"/>
  <c r="F2221" i="1"/>
  <c r="F2222" i="1"/>
  <c r="H2222" i="1"/>
  <c r="H2223" i="1"/>
  <c r="H2221" i="1"/>
  <c r="J2221" i="1"/>
  <c r="I2221" i="1"/>
  <c r="E2221" i="1"/>
  <c r="L2223" i="1"/>
  <c r="L2221" i="1"/>
  <c r="L2222" i="1"/>
  <c r="J2222" i="1"/>
  <c r="I2222" i="1"/>
  <c r="M2220" i="1" l="1"/>
  <c r="F2224" i="1"/>
  <c r="C2224" i="1"/>
  <c r="C2225" i="1"/>
  <c r="D2225" i="1"/>
  <c r="D2224" i="1"/>
  <c r="E2224" i="1" l="1"/>
  <c r="J2224" i="1"/>
  <c r="E2225" i="1"/>
  <c r="I2225" i="1"/>
  <c r="J2225" i="1"/>
  <c r="I2224" i="1"/>
  <c r="K2225" i="1"/>
  <c r="K2224" i="1"/>
  <c r="G2225" i="1"/>
  <c r="L2224" i="1"/>
  <c r="F2225" i="1"/>
  <c r="H2225" i="1"/>
  <c r="L2225" i="1"/>
  <c r="G2224" i="1"/>
  <c r="H2224" i="1"/>
  <c r="C2226" i="1" l="1"/>
  <c r="I2226" i="1"/>
  <c r="C2229" i="1"/>
  <c r="L2226" i="1"/>
  <c r="J2226" i="1"/>
  <c r="I2229" i="1"/>
  <c r="H2226" i="1"/>
  <c r="I2227" i="1" s="1"/>
  <c r="E2226" i="1"/>
  <c r="D2226" i="1"/>
  <c r="G2226" i="1"/>
  <c r="K2226" i="1"/>
  <c r="F2226" i="1"/>
  <c r="N2226" i="1" l="1"/>
  <c r="C2227" i="1"/>
  <c r="I2228" i="1"/>
  <c r="K2229" i="1"/>
  <c r="K2227" i="1"/>
  <c r="K2228" i="1"/>
  <c r="J2229" i="1"/>
  <c r="J2227" i="1"/>
  <c r="J2228" i="1"/>
  <c r="C2228" i="1"/>
  <c r="L2229" i="1"/>
  <c r="L2227" i="1"/>
  <c r="L2228" i="1"/>
  <c r="F2228" i="1"/>
  <c r="F2227" i="1"/>
  <c r="F2229" i="1"/>
  <c r="G2228" i="1"/>
  <c r="G2229" i="1"/>
  <c r="G2227" i="1"/>
  <c r="D2229" i="1"/>
  <c r="D2227" i="1"/>
  <c r="D2228" i="1"/>
  <c r="E2229" i="1"/>
  <c r="E2228" i="1"/>
  <c r="E2227" i="1"/>
  <c r="H2228" i="1"/>
  <c r="H2229" i="1"/>
  <c r="H2227" i="1"/>
  <c r="M2226" i="1" l="1"/>
  <c r="I2230" i="1"/>
  <c r="I2231" i="1"/>
  <c r="C2230" i="1"/>
  <c r="C2231" i="1"/>
  <c r="F2230" i="1"/>
  <c r="F2231" i="1"/>
  <c r="E2231" i="1"/>
  <c r="E2230" i="1"/>
  <c r="J2231" i="1"/>
  <c r="J2230" i="1"/>
  <c r="D2231" i="1"/>
  <c r="D2230" i="1"/>
  <c r="K2231" i="1"/>
  <c r="K2230" i="1"/>
  <c r="H2230" i="1"/>
  <c r="H2231" i="1"/>
  <c r="L2231" i="1"/>
  <c r="L2230" i="1"/>
  <c r="G2230" i="1"/>
  <c r="G2231" i="1"/>
  <c r="E2232" i="1" l="1"/>
  <c r="K2232" i="1"/>
  <c r="E2235" i="1"/>
  <c r="F2232" i="1"/>
  <c r="G2232" i="1"/>
  <c r="C2232" i="1"/>
  <c r="E2233" i="1" s="1"/>
  <c r="H2232" i="1"/>
  <c r="D2232" i="1"/>
  <c r="L2232" i="1"/>
  <c r="J2232" i="1"/>
  <c r="I2232" i="1"/>
  <c r="F2234" i="1" l="1"/>
  <c r="F2235" i="1"/>
  <c r="F2233" i="1"/>
  <c r="H2235" i="1"/>
  <c r="H2233" i="1"/>
  <c r="H2234" i="1"/>
  <c r="I2235" i="1"/>
  <c r="I2233" i="1"/>
  <c r="I2234" i="1"/>
  <c r="C2234" i="1"/>
  <c r="C2233" i="1"/>
  <c r="C2235" i="1"/>
  <c r="N2232" i="1"/>
  <c r="E2234" i="1"/>
  <c r="G2234" i="1"/>
  <c r="G2233" i="1"/>
  <c r="G2235" i="1"/>
  <c r="J2235" i="1"/>
  <c r="J2233" i="1"/>
  <c r="J2234" i="1"/>
  <c r="L2234" i="1"/>
  <c r="L2235" i="1"/>
  <c r="L2233" i="1"/>
  <c r="D2234" i="1"/>
  <c r="D2233" i="1"/>
  <c r="D2235" i="1"/>
  <c r="K2235" i="1"/>
  <c r="K2234" i="1"/>
  <c r="K2233" i="1"/>
  <c r="M2232" i="1" l="1"/>
  <c r="I2236" i="1" s="1"/>
  <c r="D2236" i="1"/>
  <c r="C2236" i="1"/>
  <c r="H2237" i="1"/>
  <c r="K2236" i="1"/>
  <c r="K2237" i="1"/>
  <c r="J2236" i="1"/>
  <c r="G2237" i="1"/>
  <c r="G2236" i="1"/>
  <c r="D2237" i="1" l="1"/>
  <c r="L2237" i="1"/>
  <c r="F2237" i="1"/>
  <c r="L2236" i="1"/>
  <c r="F2236" i="1"/>
  <c r="H2236" i="1"/>
  <c r="E2236" i="1"/>
  <c r="E2238" i="1" s="1"/>
  <c r="E2237" i="1"/>
  <c r="J2237" i="1"/>
  <c r="C2237" i="1"/>
  <c r="I2237" i="1"/>
  <c r="G2238" i="1" l="1"/>
  <c r="D2238" i="1"/>
  <c r="C2238" i="1"/>
  <c r="C2241" i="1" s="1"/>
  <c r="I2238" i="1"/>
  <c r="J2238" i="1"/>
  <c r="G2241" i="1"/>
  <c r="D2241" i="1"/>
  <c r="E2241" i="1"/>
  <c r="I2241" i="1"/>
  <c r="H2238" i="1"/>
  <c r="L2238" i="1"/>
  <c r="J2241" i="1"/>
  <c r="K2238" i="1"/>
  <c r="F2238" i="1"/>
  <c r="E2240" i="1" s="1"/>
  <c r="N2238" i="1" l="1"/>
  <c r="C2239" i="1"/>
  <c r="F2241" i="1"/>
  <c r="F2239" i="1"/>
  <c r="F2240" i="1"/>
  <c r="E2239" i="1"/>
  <c r="K2240" i="1"/>
  <c r="K2239" i="1"/>
  <c r="K2241" i="1"/>
  <c r="D2239" i="1"/>
  <c r="I2240" i="1"/>
  <c r="G2240" i="1"/>
  <c r="C2240" i="1"/>
  <c r="D2240" i="1"/>
  <c r="L2240" i="1"/>
  <c r="L2241" i="1"/>
  <c r="L2239" i="1"/>
  <c r="G2239" i="1"/>
  <c r="J2239" i="1"/>
  <c r="J2240" i="1"/>
  <c r="I2239" i="1"/>
  <c r="H2241" i="1"/>
  <c r="H2239" i="1"/>
  <c r="H2240" i="1"/>
  <c r="M2238" i="1" l="1"/>
  <c r="C2242" i="1"/>
  <c r="I2243" i="1"/>
  <c r="E2243" i="1"/>
  <c r="J2243" i="1"/>
  <c r="G2243" i="1"/>
  <c r="G2242" i="1"/>
  <c r="C2243" i="1"/>
  <c r="J2242" i="1"/>
  <c r="E2242" i="1"/>
  <c r="D2242" i="1"/>
  <c r="D2243" i="1"/>
  <c r="I2242" i="1"/>
  <c r="H2243" i="1"/>
  <c r="H2242" i="1"/>
  <c r="L2242" i="1"/>
  <c r="L2244" i="1" s="1"/>
  <c r="L2243" i="1"/>
  <c r="K2242" i="1"/>
  <c r="K2243" i="1"/>
  <c r="F2243" i="1"/>
  <c r="F2242" i="1"/>
  <c r="J2244" i="1" l="1"/>
  <c r="G2244" i="1"/>
  <c r="L2247" i="1"/>
  <c r="F2244" i="1"/>
  <c r="J2247" i="1"/>
  <c r="I2244" i="1"/>
  <c r="D2244" i="1"/>
  <c r="H2244" i="1"/>
  <c r="K2244" i="1"/>
  <c r="E2244" i="1"/>
  <c r="C2244" i="1"/>
  <c r="J2245" i="1" l="1"/>
  <c r="J2246" i="1"/>
  <c r="C2246" i="1"/>
  <c r="C2247" i="1"/>
  <c r="C2245" i="1"/>
  <c r="N2244" i="1"/>
  <c r="F2247" i="1"/>
  <c r="F2245" i="1"/>
  <c r="F2246" i="1"/>
  <c r="H2246" i="1"/>
  <c r="H2245" i="1"/>
  <c r="H2247" i="1"/>
  <c r="L2245" i="1"/>
  <c r="E2247" i="1"/>
  <c r="E2245" i="1"/>
  <c r="E2246" i="1"/>
  <c r="K2247" i="1"/>
  <c r="K2246" i="1"/>
  <c r="K2245" i="1"/>
  <c r="D2247" i="1"/>
  <c r="D2245" i="1"/>
  <c r="D2246" i="1"/>
  <c r="L2246" i="1"/>
  <c r="I2246" i="1"/>
  <c r="I2245" i="1"/>
  <c r="I2247" i="1"/>
  <c r="G2247" i="1"/>
  <c r="G2245" i="1"/>
  <c r="G2246" i="1"/>
  <c r="M2244" i="1" l="1"/>
  <c r="K2248" i="1" s="1"/>
  <c r="G2249" i="1"/>
  <c r="D2249" i="1"/>
  <c r="D2248" i="1"/>
  <c r="H2248" i="1"/>
  <c r="H2249" i="1"/>
  <c r="C2248" i="1"/>
  <c r="F2249" i="1"/>
  <c r="I2248" i="1"/>
  <c r="I2249" i="1"/>
  <c r="E2249" i="1"/>
  <c r="E2248" i="1"/>
  <c r="F2248" i="1" l="1"/>
  <c r="G2248" i="1"/>
  <c r="C2249" i="1"/>
  <c r="J2248" i="1"/>
  <c r="L2249" i="1"/>
  <c r="L2248" i="1"/>
  <c r="L2250" i="1" s="1"/>
  <c r="J2249" i="1"/>
  <c r="F2250" i="1"/>
  <c r="K2249" i="1"/>
  <c r="F2253" i="1" l="1"/>
  <c r="J2250" i="1"/>
  <c r="C2250" i="1"/>
  <c r="G2250" i="1"/>
  <c r="K2250" i="1"/>
  <c r="D2250" i="1"/>
  <c r="L2253" i="1"/>
  <c r="H2250" i="1"/>
  <c r="E2250" i="1"/>
  <c r="I2250" i="1"/>
  <c r="L2251" i="1" l="1"/>
  <c r="K2253" i="1"/>
  <c r="K2251" i="1"/>
  <c r="K2252" i="1"/>
  <c r="I2253" i="1"/>
  <c r="I2251" i="1"/>
  <c r="I2252" i="1"/>
  <c r="G2252" i="1"/>
  <c r="G2251" i="1"/>
  <c r="G2253" i="1"/>
  <c r="L2252" i="1"/>
  <c r="F2251" i="1"/>
  <c r="E2251" i="1"/>
  <c r="E2252" i="1"/>
  <c r="E2253" i="1"/>
  <c r="J2253" i="1"/>
  <c r="J2251" i="1"/>
  <c r="J2252" i="1"/>
  <c r="D2253" i="1"/>
  <c r="D2251" i="1"/>
  <c r="D2252" i="1"/>
  <c r="C2253" i="1"/>
  <c r="C2251" i="1"/>
  <c r="M2250" i="1" s="1"/>
  <c r="F2254" i="1" s="1"/>
  <c r="C2252" i="1"/>
  <c r="N2250" i="1"/>
  <c r="H2252" i="1"/>
  <c r="H2251" i="1"/>
  <c r="H2253" i="1"/>
  <c r="F2252" i="1"/>
  <c r="L2254" i="1" l="1"/>
  <c r="C2255" i="1"/>
  <c r="C2254" i="1"/>
  <c r="J2255" i="1"/>
  <c r="J2254" i="1"/>
  <c r="L2255" i="1"/>
  <c r="E2255" i="1"/>
  <c r="E2254" i="1"/>
  <c r="H2254" i="1"/>
  <c r="H2255" i="1"/>
  <c r="D2255" i="1"/>
  <c r="D2254" i="1"/>
  <c r="F2255" i="1"/>
  <c r="I2255" i="1"/>
  <c r="I2254" i="1"/>
  <c r="G2254" i="1"/>
  <c r="G2255" i="1"/>
  <c r="K2255" i="1"/>
  <c r="K2254" i="1"/>
  <c r="D2256" i="1" l="1"/>
  <c r="J2256" i="1"/>
  <c r="J2259" i="1" s="1"/>
  <c r="K2256" i="1"/>
  <c r="C2256" i="1"/>
  <c r="K2259" i="1"/>
  <c r="H2256" i="1"/>
  <c r="L2256" i="1"/>
  <c r="D2259" i="1"/>
  <c r="G2256" i="1"/>
  <c r="I2256" i="1"/>
  <c r="E2256" i="1"/>
  <c r="F2256" i="1"/>
  <c r="J2258" i="1" l="1"/>
  <c r="F2258" i="1"/>
  <c r="F2257" i="1"/>
  <c r="F2259" i="1"/>
  <c r="E2258" i="1"/>
  <c r="E2259" i="1"/>
  <c r="E2257" i="1"/>
  <c r="I2259" i="1"/>
  <c r="I2257" i="1"/>
  <c r="I2258" i="1"/>
  <c r="K2257" i="1"/>
  <c r="D2257" i="1"/>
  <c r="K2258" i="1"/>
  <c r="C2258" i="1"/>
  <c r="C2257" i="1"/>
  <c r="C2259" i="1"/>
  <c r="N2256" i="1"/>
  <c r="J2257" i="1"/>
  <c r="H2259" i="1"/>
  <c r="H2257" i="1"/>
  <c r="H2258" i="1"/>
  <c r="G2259" i="1"/>
  <c r="G2258" i="1"/>
  <c r="G2257" i="1"/>
  <c r="D2258" i="1"/>
  <c r="L2258" i="1"/>
  <c r="L2259" i="1"/>
  <c r="L2257" i="1"/>
  <c r="M2256" i="1" l="1"/>
  <c r="J2260" i="1" s="1"/>
  <c r="G2261" i="1"/>
  <c r="I2260" i="1"/>
  <c r="L2260" i="1"/>
  <c r="L2261" i="1"/>
  <c r="E2260" i="1"/>
  <c r="E2261" i="1"/>
  <c r="H2261" i="1"/>
  <c r="H2260" i="1"/>
  <c r="D2261" i="1"/>
  <c r="K2260" i="1"/>
  <c r="F2260" i="1"/>
  <c r="F2261" i="1"/>
  <c r="J2261" i="1"/>
  <c r="D2260" i="1"/>
  <c r="K2261" i="1"/>
  <c r="C2260" i="1"/>
  <c r="C2261" i="1"/>
  <c r="I2261" i="1" l="1"/>
  <c r="G2260" i="1"/>
  <c r="E2262" i="1" s="1"/>
  <c r="L2262" i="1"/>
  <c r="F2262" i="1"/>
  <c r="I2262" i="1"/>
  <c r="H2262" i="1"/>
  <c r="C2262" i="1"/>
  <c r="D2262" i="1"/>
  <c r="J2262" i="1"/>
  <c r="E2265" i="1" l="1"/>
  <c r="K2262" i="1"/>
  <c r="K2264" i="1" s="1"/>
  <c r="G2262" i="1"/>
  <c r="E2264" i="1" s="1"/>
  <c r="K2263" i="1"/>
  <c r="H2265" i="1"/>
  <c r="D2263" i="1"/>
  <c r="D2265" i="1"/>
  <c r="I2265" i="1"/>
  <c r="I2264" i="1"/>
  <c r="I2263" i="1"/>
  <c r="J2265" i="1"/>
  <c r="F2265" i="1"/>
  <c r="E2263" i="1"/>
  <c r="C2264" i="1"/>
  <c r="C2265" i="1"/>
  <c r="G2265" i="1"/>
  <c r="L2264" i="1"/>
  <c r="L2263" i="1"/>
  <c r="L2265" i="1"/>
  <c r="G2264" i="1" l="1"/>
  <c r="F2264" i="1"/>
  <c r="K2265" i="1"/>
  <c r="G2263" i="1"/>
  <c r="F2263" i="1"/>
  <c r="M2262" i="1" s="1"/>
  <c r="N2262" i="1"/>
  <c r="D2264" i="1"/>
  <c r="J2263" i="1"/>
  <c r="H2264" i="1"/>
  <c r="C2263" i="1"/>
  <c r="J2264" i="1"/>
  <c r="H2263" i="1"/>
  <c r="L2267" i="1" l="1"/>
  <c r="G2266" i="1"/>
  <c r="G2267" i="1"/>
  <c r="J2267" i="1"/>
  <c r="J2266" i="1"/>
  <c r="K2266" i="1"/>
  <c r="I2266" i="1"/>
  <c r="F2266" i="1"/>
  <c r="I2267" i="1"/>
  <c r="K2267" i="1"/>
  <c r="C2266" i="1"/>
  <c r="F2267" i="1"/>
  <c r="E2267" i="1"/>
  <c r="E2266" i="1"/>
  <c r="L2266" i="1"/>
  <c r="H2266" i="1"/>
  <c r="H2268" i="1" s="1"/>
  <c r="D2267" i="1"/>
  <c r="C2267" i="1"/>
  <c r="D2266" i="1"/>
  <c r="H2267" i="1"/>
  <c r="C2268" i="1" l="1"/>
  <c r="C2271" i="1" s="1"/>
  <c r="H2271" i="1"/>
  <c r="L2268" i="1"/>
  <c r="E2268" i="1"/>
  <c r="J2268" i="1"/>
  <c r="F2268" i="1"/>
  <c r="D2268" i="1"/>
  <c r="G2268" i="1"/>
  <c r="K2268" i="1"/>
  <c r="I2268" i="1"/>
  <c r="H2270" i="1" l="1"/>
  <c r="I2270" i="1"/>
  <c r="I2269" i="1"/>
  <c r="I2271" i="1"/>
  <c r="K2270" i="1"/>
  <c r="K2269" i="1"/>
  <c r="K2271" i="1"/>
  <c r="H2269" i="1"/>
  <c r="G2270" i="1"/>
  <c r="G2271" i="1"/>
  <c r="G2269" i="1"/>
  <c r="D2271" i="1"/>
  <c r="D2269" i="1"/>
  <c r="D2270" i="1"/>
  <c r="F2271" i="1"/>
  <c r="F2269" i="1"/>
  <c r="F2270" i="1"/>
  <c r="J2270" i="1"/>
  <c r="J2271" i="1"/>
  <c r="J2269" i="1"/>
  <c r="C2269" i="1"/>
  <c r="L2271" i="1"/>
  <c r="L2269" i="1"/>
  <c r="L2270" i="1"/>
  <c r="N2268" i="1"/>
  <c r="E2271" i="1"/>
  <c r="E2269" i="1"/>
  <c r="E2270" i="1"/>
  <c r="C2270" i="1"/>
  <c r="M2268" i="1" l="1"/>
  <c r="H2272" i="1" s="1"/>
  <c r="F2273" i="1"/>
  <c r="D2272" i="1"/>
  <c r="I2272" i="1"/>
  <c r="G2273" i="1"/>
  <c r="G2272" i="1"/>
  <c r="C2272" i="1" l="1"/>
  <c r="D2273" i="1"/>
  <c r="K2272" i="1"/>
  <c r="E2272" i="1"/>
  <c r="K2273" i="1"/>
  <c r="E2273" i="1"/>
  <c r="H2273" i="1"/>
  <c r="J2273" i="1"/>
  <c r="L2272" i="1"/>
  <c r="C2273" i="1"/>
  <c r="J2272" i="1"/>
  <c r="L2273" i="1"/>
  <c r="I2273" i="1"/>
  <c r="F2272" i="1"/>
  <c r="F2274" i="1" s="1"/>
  <c r="H2274" i="1" l="1"/>
  <c r="G2274" i="1"/>
  <c r="I2274" i="1"/>
  <c r="I2275" i="1" s="1"/>
  <c r="C2274" i="1"/>
  <c r="H2275" i="1" s="1"/>
  <c r="D2274" i="1"/>
  <c r="I2276" i="1" s="1"/>
  <c r="J2274" i="1"/>
  <c r="G2276" i="1" s="1"/>
  <c r="L2274" i="1"/>
  <c r="E2274" i="1"/>
  <c r="E2277" i="1" s="1"/>
  <c r="K2274" i="1"/>
  <c r="I2277" i="1"/>
  <c r="C2276" i="1"/>
  <c r="G2277" i="1"/>
  <c r="H2277" i="1"/>
  <c r="F2277" i="1"/>
  <c r="L2277" i="1"/>
  <c r="C2277" i="1" l="1"/>
  <c r="C2275" i="1"/>
  <c r="F2275" i="1"/>
  <c r="K2277" i="1"/>
  <c r="K2276" i="1"/>
  <c r="H2276" i="1"/>
  <c r="F2276" i="1"/>
  <c r="D2276" i="1"/>
  <c r="G2275" i="1"/>
  <c r="J2275" i="1"/>
  <c r="L2276" i="1"/>
  <c r="J2277" i="1"/>
  <c r="E2275" i="1"/>
  <c r="J2276" i="1"/>
  <c r="D2275" i="1"/>
  <c r="M2274" i="1" s="1"/>
  <c r="D2277" i="1"/>
  <c r="L2275" i="1"/>
  <c r="E2276" i="1"/>
  <c r="N2274" i="1"/>
  <c r="K2275" i="1"/>
  <c r="D2279" i="1" l="1"/>
  <c r="E2279" i="1"/>
  <c r="H2279" i="1"/>
  <c r="K2278" i="1"/>
  <c r="E2278" i="1"/>
  <c r="L2278" i="1"/>
  <c r="G2278" i="1"/>
  <c r="L2279" i="1"/>
  <c r="C2278" i="1"/>
  <c r="J2278" i="1"/>
  <c r="F2279" i="1"/>
  <c r="C2279" i="1"/>
  <c r="J2279" i="1"/>
  <c r="F2278" i="1"/>
  <c r="K2279" i="1"/>
  <c r="I2279" i="1"/>
  <c r="I2278" i="1"/>
  <c r="G2279" i="1"/>
  <c r="H2278" i="1"/>
  <c r="D2278" i="1"/>
  <c r="L2280" i="1" l="1"/>
  <c r="C2280" i="1"/>
  <c r="E2280" i="1"/>
  <c r="K2280" i="1"/>
  <c r="K2283" i="1" s="1"/>
  <c r="I2280" i="1"/>
  <c r="I2283" i="1" s="1"/>
  <c r="H2280" i="1"/>
  <c r="H2283" i="1" s="1"/>
  <c r="G2280" i="1"/>
  <c r="G2282" i="1" s="1"/>
  <c r="J2280" i="1"/>
  <c r="E2282" i="1" s="1"/>
  <c r="F2280" i="1"/>
  <c r="D2280" i="1"/>
  <c r="D2283" i="1" s="1"/>
  <c r="L2283" i="1"/>
  <c r="C2283" i="1"/>
  <c r="E2281" i="1"/>
  <c r="F2283" i="1"/>
  <c r="N2280" i="1" l="1"/>
  <c r="L2281" i="1"/>
  <c r="F2281" i="1"/>
  <c r="K2282" i="1"/>
  <c r="C2281" i="1"/>
  <c r="M2280" i="1" s="1"/>
  <c r="I2282" i="1"/>
  <c r="I2281" i="1"/>
  <c r="J2282" i="1"/>
  <c r="K2281" i="1"/>
  <c r="H2281" i="1"/>
  <c r="J2281" i="1"/>
  <c r="E2283" i="1"/>
  <c r="J2283" i="1"/>
  <c r="C2282" i="1"/>
  <c r="D2281" i="1"/>
  <c r="L2282" i="1"/>
  <c r="F2282" i="1"/>
  <c r="G2283" i="1"/>
  <c r="D2282" i="1"/>
  <c r="G2281" i="1"/>
  <c r="H2282" i="1"/>
  <c r="I2285" i="1" l="1"/>
  <c r="J2284" i="1"/>
  <c r="K2284" i="1"/>
  <c r="G2285" i="1"/>
  <c r="E2284" i="1"/>
  <c r="E2285" i="1"/>
  <c r="F2285" i="1"/>
  <c r="F2284" i="1"/>
  <c r="J2285" i="1"/>
  <c r="K2285" i="1"/>
  <c r="L2285" i="1"/>
  <c r="C2285" i="1"/>
  <c r="L2284" i="1"/>
  <c r="C2284" i="1"/>
  <c r="G2284" i="1"/>
  <c r="I2284" i="1"/>
  <c r="H2285" i="1"/>
  <c r="D2285" i="1"/>
  <c r="H2284" i="1"/>
  <c r="D2284" i="1"/>
  <c r="J2286" i="1" l="1"/>
  <c r="L2286" i="1"/>
  <c r="G2286" i="1"/>
  <c r="G2289" i="1" s="1"/>
  <c r="D2286" i="1"/>
  <c r="D2289" i="1" s="1"/>
  <c r="K2286" i="1"/>
  <c r="K2289" i="1" s="1"/>
  <c r="L2289" i="1"/>
  <c r="C2286" i="1"/>
  <c r="H2286" i="1"/>
  <c r="E2286" i="1"/>
  <c r="J2289" i="1"/>
  <c r="I2286" i="1"/>
  <c r="F2286" i="1"/>
  <c r="D2287" i="1" s="1"/>
  <c r="K2288" i="1" l="1"/>
  <c r="L2287" i="1"/>
  <c r="G2288" i="1"/>
  <c r="J2287" i="1"/>
  <c r="J2288" i="1"/>
  <c r="H2289" i="1"/>
  <c r="H2287" i="1"/>
  <c r="H2288" i="1"/>
  <c r="I2287" i="1"/>
  <c r="I2288" i="1"/>
  <c r="I2289" i="1"/>
  <c r="K2287" i="1"/>
  <c r="C2288" i="1"/>
  <c r="C2287" i="1"/>
  <c r="C2289" i="1"/>
  <c r="N2286" i="1"/>
  <c r="G2287" i="1"/>
  <c r="L2288" i="1"/>
  <c r="F2289" i="1"/>
  <c r="F2287" i="1"/>
  <c r="F2288" i="1"/>
  <c r="E2289" i="1"/>
  <c r="E2288" i="1"/>
  <c r="E2287" i="1"/>
  <c r="D2288" i="1"/>
  <c r="M2286" i="1" l="1"/>
  <c r="I2290" i="1" s="1"/>
  <c r="H2291" i="1"/>
  <c r="H2290" i="1"/>
  <c r="E2291" i="1" l="1"/>
  <c r="C2290" i="1"/>
  <c r="C2291" i="1"/>
  <c r="G2291" i="1"/>
  <c r="D2291" i="1"/>
  <c r="J2290" i="1"/>
  <c r="J2291" i="1"/>
  <c r="K2290" i="1"/>
  <c r="L2290" i="1"/>
  <c r="K2291" i="1"/>
  <c r="L2291" i="1"/>
  <c r="D2290" i="1"/>
  <c r="G2290" i="1"/>
  <c r="F2290" i="1"/>
  <c r="I2291" i="1"/>
  <c r="E2290" i="1"/>
  <c r="E2292" i="1" s="1"/>
  <c r="F2291" i="1"/>
  <c r="L2292" i="1" l="1"/>
  <c r="L2295" i="1" s="1"/>
  <c r="H2292" i="1"/>
  <c r="G2292" i="1"/>
  <c r="D2292" i="1"/>
  <c r="E2295" i="1"/>
  <c r="J2292" i="1"/>
  <c r="I2292" i="1"/>
  <c r="K2292" i="1"/>
  <c r="F2292" i="1"/>
  <c r="C2292" i="1"/>
  <c r="E2293" i="1" s="1"/>
  <c r="L2293" i="1" l="1"/>
  <c r="D2295" i="1"/>
  <c r="D2293" i="1"/>
  <c r="D2294" i="1"/>
  <c r="F2295" i="1"/>
  <c r="F2293" i="1"/>
  <c r="F2294" i="1"/>
  <c r="I2294" i="1"/>
  <c r="I2295" i="1"/>
  <c r="I2293" i="1"/>
  <c r="L2294" i="1"/>
  <c r="G2294" i="1"/>
  <c r="G2293" i="1"/>
  <c r="G2295" i="1"/>
  <c r="H2294" i="1"/>
  <c r="H2293" i="1"/>
  <c r="H2295" i="1"/>
  <c r="J2294" i="1"/>
  <c r="J2293" i="1"/>
  <c r="J2295" i="1"/>
  <c r="C2295" i="1"/>
  <c r="C2293" i="1"/>
  <c r="C2294" i="1"/>
  <c r="N2292" i="1"/>
  <c r="K2295" i="1"/>
  <c r="K2293" i="1"/>
  <c r="K2294" i="1"/>
  <c r="E2294" i="1"/>
  <c r="M2292" i="1" l="1"/>
  <c r="E2297" i="1" s="1"/>
  <c r="I2296" i="1"/>
  <c r="I2297" i="1"/>
  <c r="L2296" i="1"/>
  <c r="L2297" i="1"/>
  <c r="C2297" i="1"/>
  <c r="C2296" i="1"/>
  <c r="E2296" i="1"/>
  <c r="F2297" i="1"/>
  <c r="F2296" i="1"/>
  <c r="K2296" i="1"/>
  <c r="K2297" i="1"/>
  <c r="H2296" i="1"/>
  <c r="H2297" i="1"/>
  <c r="G2296" i="1"/>
  <c r="G2297" i="1"/>
  <c r="J2296" i="1"/>
  <c r="J2297" i="1"/>
  <c r="D2297" i="1"/>
  <c r="D2296" i="1"/>
  <c r="J2298" i="1" l="1"/>
  <c r="C2298" i="1"/>
  <c r="D2298" i="1"/>
  <c r="J2300" i="1" s="1"/>
  <c r="L2298" i="1"/>
  <c r="E2298" i="1"/>
  <c r="K2298" i="1"/>
  <c r="J2301" i="1"/>
  <c r="J2299" i="1"/>
  <c r="G2298" i="1"/>
  <c r="H2298" i="1"/>
  <c r="F2298" i="1"/>
  <c r="I2298" i="1"/>
  <c r="K2301" i="1" l="1"/>
  <c r="K2299" i="1"/>
  <c r="K2300" i="1"/>
  <c r="F2300" i="1"/>
  <c r="F2301" i="1"/>
  <c r="F2299" i="1"/>
  <c r="L2301" i="1"/>
  <c r="L2299" i="1"/>
  <c r="L2300" i="1"/>
  <c r="I2299" i="1"/>
  <c r="I2301" i="1"/>
  <c r="I2300" i="1"/>
  <c r="D2301" i="1"/>
  <c r="D2299" i="1"/>
  <c r="D2300" i="1"/>
  <c r="E2300" i="1"/>
  <c r="E2299" i="1"/>
  <c r="E2301" i="1"/>
  <c r="H2300" i="1"/>
  <c r="H2299" i="1"/>
  <c r="H2301" i="1"/>
  <c r="G2300" i="1"/>
  <c r="G2301" i="1"/>
  <c r="G2299" i="1"/>
  <c r="C2301" i="1"/>
  <c r="C2299" i="1"/>
  <c r="C2300" i="1"/>
  <c r="N2298" i="1"/>
  <c r="M2298" i="1" l="1"/>
  <c r="E2303" i="1" s="1"/>
  <c r="E2302" i="1"/>
  <c r="K2303" i="1"/>
  <c r="K2302" i="1"/>
  <c r="D2303" i="1"/>
  <c r="D2302" i="1"/>
  <c r="F2303" i="1"/>
  <c r="C2302" i="1"/>
  <c r="H2302" i="1"/>
  <c r="H2303" i="1"/>
  <c r="I2303" i="1"/>
  <c r="I2302" i="1"/>
  <c r="G2303" i="1"/>
  <c r="L2302" i="1"/>
  <c r="L2303" i="1" l="1"/>
  <c r="C2303" i="1"/>
  <c r="J2303" i="1"/>
  <c r="J2302" i="1"/>
  <c r="G2302" i="1"/>
  <c r="F2302" i="1"/>
  <c r="J2304" i="1" l="1"/>
  <c r="J2307" i="1" s="1"/>
  <c r="F2304" i="1"/>
  <c r="C2304" i="1"/>
  <c r="L2304" i="1"/>
  <c r="I2304" i="1"/>
  <c r="G2304" i="1"/>
  <c r="E2304" i="1"/>
  <c r="H2304" i="1"/>
  <c r="D2304" i="1"/>
  <c r="K2304" i="1"/>
  <c r="I2307" i="1" l="1"/>
  <c r="I2305" i="1"/>
  <c r="I2306" i="1"/>
  <c r="G2306" i="1"/>
  <c r="G2307" i="1"/>
  <c r="G2305" i="1"/>
  <c r="L2306" i="1"/>
  <c r="L2305" i="1"/>
  <c r="L2307" i="1"/>
  <c r="D2306" i="1"/>
  <c r="D2305" i="1"/>
  <c r="D2307" i="1"/>
  <c r="J2305" i="1"/>
  <c r="C2307" i="1"/>
  <c r="C2306" i="1"/>
  <c r="C2305" i="1"/>
  <c r="N2304" i="1"/>
  <c r="J2306" i="1"/>
  <c r="K2306" i="1"/>
  <c r="K2307" i="1"/>
  <c r="K2305" i="1"/>
  <c r="H2307" i="1"/>
  <c r="H2305" i="1"/>
  <c r="H2306" i="1"/>
  <c r="E2306" i="1"/>
  <c r="E2307" i="1"/>
  <c r="E2305" i="1"/>
  <c r="F2306" i="1"/>
  <c r="F2305" i="1"/>
  <c r="F2307" i="1"/>
  <c r="M2304" i="1" l="1"/>
  <c r="D2309" i="1" s="1"/>
  <c r="E2309" i="1"/>
  <c r="J2309" i="1" l="1"/>
  <c r="J2308" i="1"/>
  <c r="I2308" i="1"/>
  <c r="I2309" i="1"/>
  <c r="C2308" i="1"/>
  <c r="F2308" i="1"/>
  <c r="D2308" i="1"/>
  <c r="D2310" i="1" s="1"/>
  <c r="G2309" i="1"/>
  <c r="G2308" i="1"/>
  <c r="L2309" i="1"/>
  <c r="C2309" i="1"/>
  <c r="K2308" i="1"/>
  <c r="E2308" i="1"/>
  <c r="H2308" i="1"/>
  <c r="H2309" i="1"/>
  <c r="F2309" i="1"/>
  <c r="L2308" i="1"/>
  <c r="K2309" i="1"/>
  <c r="F2310" i="1" l="1"/>
  <c r="D2313" i="1"/>
  <c r="C2310" i="1"/>
  <c r="I2310" i="1"/>
  <c r="H2310" i="1"/>
  <c r="K2310" i="1"/>
  <c r="J2310" i="1"/>
  <c r="E2310" i="1"/>
  <c r="L2310" i="1"/>
  <c r="G2310" i="1"/>
  <c r="I2313" i="1" l="1"/>
  <c r="I2311" i="1"/>
  <c r="I2312" i="1"/>
  <c r="H2313" i="1"/>
  <c r="H2311" i="1"/>
  <c r="H2312" i="1"/>
  <c r="G2313" i="1"/>
  <c r="G2311" i="1"/>
  <c r="G2312" i="1"/>
  <c r="L2312" i="1"/>
  <c r="L2311" i="1"/>
  <c r="L2313" i="1"/>
  <c r="K2312" i="1"/>
  <c r="K2313" i="1"/>
  <c r="K2311" i="1"/>
  <c r="C2312" i="1"/>
  <c r="C2311" i="1"/>
  <c r="C2313" i="1"/>
  <c r="N2310" i="1"/>
  <c r="E2312" i="1"/>
  <c r="E2311" i="1"/>
  <c r="E2313" i="1"/>
  <c r="D2312" i="1"/>
  <c r="D2311" i="1"/>
  <c r="J2312" i="1"/>
  <c r="J2313" i="1"/>
  <c r="J2311" i="1"/>
  <c r="F2313" i="1"/>
  <c r="F2311" i="1"/>
  <c r="F2312" i="1"/>
  <c r="M2310" i="1" l="1"/>
  <c r="K2315" i="1" s="1"/>
  <c r="L2315" i="1"/>
  <c r="E2315" i="1" l="1"/>
  <c r="J2315" i="1"/>
  <c r="F2315" i="1"/>
  <c r="G2315" i="1"/>
  <c r="L2314" i="1"/>
  <c r="J2314" i="1"/>
  <c r="C2315" i="1"/>
  <c r="C2314" i="1"/>
  <c r="H2314" i="1"/>
  <c r="D2314" i="1"/>
  <c r="D2315" i="1"/>
  <c r="F2314" i="1"/>
  <c r="I2314" i="1"/>
  <c r="G2314" i="1"/>
  <c r="I2315" i="1"/>
  <c r="H2315" i="1"/>
  <c r="E2314" i="1"/>
  <c r="K2314" i="1"/>
  <c r="C2316" i="1" l="1"/>
  <c r="J2316" i="1"/>
  <c r="G2316" i="1"/>
  <c r="F2316" i="1"/>
  <c r="C2319" i="1"/>
  <c r="I2316" i="1"/>
  <c r="K2316" i="1"/>
  <c r="D2316" i="1"/>
  <c r="L2316" i="1"/>
  <c r="E2316" i="1"/>
  <c r="H2316" i="1"/>
  <c r="C2318" i="1" l="1"/>
  <c r="N2316" i="1"/>
  <c r="L2319" i="1"/>
  <c r="L2317" i="1"/>
  <c r="L2318" i="1"/>
  <c r="F2319" i="1"/>
  <c r="F2317" i="1"/>
  <c r="F2318" i="1"/>
  <c r="I2318" i="1"/>
  <c r="I2317" i="1"/>
  <c r="I2319" i="1"/>
  <c r="C2317" i="1"/>
  <c r="D2319" i="1"/>
  <c r="D2317" i="1"/>
  <c r="D2318" i="1"/>
  <c r="G2317" i="1"/>
  <c r="G2319" i="1"/>
  <c r="G2318" i="1"/>
  <c r="H2318" i="1"/>
  <c r="H2319" i="1"/>
  <c r="H2317" i="1"/>
  <c r="E2319" i="1"/>
  <c r="E2317" i="1"/>
  <c r="E2318" i="1"/>
  <c r="K2318" i="1"/>
  <c r="K2317" i="1"/>
  <c r="K2319" i="1"/>
  <c r="J2318" i="1"/>
  <c r="J2319" i="1"/>
  <c r="J2317" i="1"/>
  <c r="M2316" i="1" l="1"/>
  <c r="E2320" i="1" s="1"/>
  <c r="G2321" i="1" l="1"/>
  <c r="L2321" i="1"/>
  <c r="D2320" i="1"/>
  <c r="D2321" i="1"/>
  <c r="F2321" i="1"/>
  <c r="H2320" i="1"/>
  <c r="J2321" i="1"/>
  <c r="G2320" i="1"/>
  <c r="I2321" i="1"/>
  <c r="K2320" i="1"/>
  <c r="K2321" i="1"/>
  <c r="F2320" i="1"/>
  <c r="H2321" i="1"/>
  <c r="L2320" i="1"/>
  <c r="J2320" i="1"/>
  <c r="C2320" i="1"/>
  <c r="C2321" i="1"/>
  <c r="I2320" i="1"/>
  <c r="E2321" i="1"/>
  <c r="K2322" i="1" l="1"/>
  <c r="J2322" i="1"/>
  <c r="G2322" i="1"/>
  <c r="G2325" i="1" s="1"/>
  <c r="I2322" i="1"/>
  <c r="I2325" i="1" s="1"/>
  <c r="D2322" i="1"/>
  <c r="L2322" i="1"/>
  <c r="L2325" i="1" s="1"/>
  <c r="F2322" i="1"/>
  <c r="F2325" i="1" s="1"/>
  <c r="D2325" i="1"/>
  <c r="H2322" i="1"/>
  <c r="J2325" i="1"/>
  <c r="K2325" i="1"/>
  <c r="C2322" i="1"/>
  <c r="D2323" i="1" s="1"/>
  <c r="E2322" i="1"/>
  <c r="L2324" i="1" l="1"/>
  <c r="E2325" i="1"/>
  <c r="E2324" i="1"/>
  <c r="E2323" i="1"/>
  <c r="F2324" i="1"/>
  <c r="K2324" i="1"/>
  <c r="G2323" i="1"/>
  <c r="I2324" i="1"/>
  <c r="D2324" i="1"/>
  <c r="L2323" i="1"/>
  <c r="I2323" i="1"/>
  <c r="J2324" i="1"/>
  <c r="C2325" i="1"/>
  <c r="C2323" i="1"/>
  <c r="C2324" i="1"/>
  <c r="N2322" i="1"/>
  <c r="K2323" i="1"/>
  <c r="H2324" i="1"/>
  <c r="H2323" i="1"/>
  <c r="H2325" i="1"/>
  <c r="G2324" i="1"/>
  <c r="J2323" i="1"/>
  <c r="F2323" i="1"/>
  <c r="M2322" i="1" l="1"/>
  <c r="C2327" i="1"/>
  <c r="C2326" i="1"/>
  <c r="H2326" i="1"/>
  <c r="H2327" i="1"/>
  <c r="E2327" i="1"/>
  <c r="E2326" i="1"/>
  <c r="G2327" i="1" l="1"/>
  <c r="J2326" i="1"/>
  <c r="G2326" i="1"/>
  <c r="K2327" i="1"/>
  <c r="D2327" i="1"/>
  <c r="K2326" i="1"/>
  <c r="I2327" i="1"/>
  <c r="D2326" i="1"/>
  <c r="I2326" i="1"/>
  <c r="L2327" i="1"/>
  <c r="L2326" i="1"/>
  <c r="F2326" i="1"/>
  <c r="F2327" i="1"/>
  <c r="J2327" i="1"/>
  <c r="F2328" i="1" l="1"/>
  <c r="G2328" i="1"/>
  <c r="G2331" i="1" s="1"/>
  <c r="L2328" i="1"/>
  <c r="D2328" i="1"/>
  <c r="H2328" i="1"/>
  <c r="I2328" i="1"/>
  <c r="C2328" i="1"/>
  <c r="G2329" i="1" s="1"/>
  <c r="F2331" i="1"/>
  <c r="J2328" i="1"/>
  <c r="K2328" i="1"/>
  <c r="E2328" i="1"/>
  <c r="E2330" i="1" l="1"/>
  <c r="E2331" i="1"/>
  <c r="E2329" i="1"/>
  <c r="H2331" i="1"/>
  <c r="H2329" i="1"/>
  <c r="H2330" i="1"/>
  <c r="K2330" i="1"/>
  <c r="K2329" i="1"/>
  <c r="K2331" i="1"/>
  <c r="L2330" i="1"/>
  <c r="L2329" i="1"/>
  <c r="L2331" i="1"/>
  <c r="F2329" i="1"/>
  <c r="I2331" i="1"/>
  <c r="I2329" i="1"/>
  <c r="I2330" i="1"/>
  <c r="J2331" i="1"/>
  <c r="J2329" i="1"/>
  <c r="J2330" i="1"/>
  <c r="C2329" i="1"/>
  <c r="C2330" i="1"/>
  <c r="C2331" i="1"/>
  <c r="N2328" i="1"/>
  <c r="D2330" i="1"/>
  <c r="D2331" i="1"/>
  <c r="D2329" i="1"/>
  <c r="F2330" i="1"/>
  <c r="G2330" i="1"/>
  <c r="M2328" i="1" l="1"/>
  <c r="G2333" i="1" s="1"/>
  <c r="I2333" i="1"/>
  <c r="I2332" i="1"/>
  <c r="F2333" i="1"/>
  <c r="G2332" i="1"/>
  <c r="L2332" i="1"/>
  <c r="L2333" i="1"/>
  <c r="H2333" i="1"/>
  <c r="H2332" i="1"/>
  <c r="J2333" i="1"/>
  <c r="J2332" i="1"/>
  <c r="C2333" i="1"/>
  <c r="C2332" i="1"/>
  <c r="E2332" i="1"/>
  <c r="E2333" i="1"/>
  <c r="F2332" i="1"/>
  <c r="F2334" i="1" s="1"/>
  <c r="D2332" i="1"/>
  <c r="D2333" i="1"/>
  <c r="K2332" i="1"/>
  <c r="K2333" i="1"/>
  <c r="E2334" i="1" l="1"/>
  <c r="L2334" i="1"/>
  <c r="G2334" i="1"/>
  <c r="K2334" i="1"/>
  <c r="J2334" i="1"/>
  <c r="I2334" i="1"/>
  <c r="F2337" i="1"/>
  <c r="F2335" i="1"/>
  <c r="C2334" i="1"/>
  <c r="D2334" i="1"/>
  <c r="H2334" i="1"/>
  <c r="I2336" i="1" l="1"/>
  <c r="I2335" i="1"/>
  <c r="I2337" i="1"/>
  <c r="H2337" i="1"/>
  <c r="H2335" i="1"/>
  <c r="H2336" i="1"/>
  <c r="D2336" i="1"/>
  <c r="D2335" i="1"/>
  <c r="D2337" i="1"/>
  <c r="G2337" i="1"/>
  <c r="G2335" i="1"/>
  <c r="G2336" i="1"/>
  <c r="K2336" i="1"/>
  <c r="K2337" i="1"/>
  <c r="K2335" i="1"/>
  <c r="C2336" i="1"/>
  <c r="C2337" i="1"/>
  <c r="C2335" i="1"/>
  <c r="N2334" i="1"/>
  <c r="L2336" i="1"/>
  <c r="L2335" i="1"/>
  <c r="L2337" i="1"/>
  <c r="J2336" i="1"/>
  <c r="J2335" i="1"/>
  <c r="J2337" i="1"/>
  <c r="F2336" i="1"/>
  <c r="E2337" i="1"/>
  <c r="E2335" i="1"/>
  <c r="E2336" i="1"/>
  <c r="M2334" i="1" l="1"/>
  <c r="G2339" i="1" s="1"/>
  <c r="G2338" i="1"/>
  <c r="J2338" i="1"/>
  <c r="J2339" i="1"/>
  <c r="C2338" i="1"/>
  <c r="D2339" i="1"/>
  <c r="I2339" i="1"/>
  <c r="I2338" i="1"/>
  <c r="L2338" i="1"/>
  <c r="L2339" i="1"/>
  <c r="K2338" i="1"/>
  <c r="K2339" i="1"/>
  <c r="E2338" i="1"/>
  <c r="E2339" i="1"/>
  <c r="F2339" i="1" l="1"/>
  <c r="F2338" i="1"/>
  <c r="D2338" i="1"/>
  <c r="H2338" i="1"/>
  <c r="H2340" i="1" s="1"/>
  <c r="C2339" i="1"/>
  <c r="H2339" i="1"/>
  <c r="D2340" i="1" l="1"/>
  <c r="I2340" i="1"/>
  <c r="K2340" i="1"/>
  <c r="E2340" i="1"/>
  <c r="D2343" i="1"/>
  <c r="F2340" i="1"/>
  <c r="G2340" i="1"/>
  <c r="J2340" i="1"/>
  <c r="H2343" i="1"/>
  <c r="L2340" i="1"/>
  <c r="C2340" i="1"/>
  <c r="H2341" i="1" l="1"/>
  <c r="G2343" i="1"/>
  <c r="G2342" i="1"/>
  <c r="G2341" i="1"/>
  <c r="D2342" i="1"/>
  <c r="D2341" i="1"/>
  <c r="E2343" i="1"/>
  <c r="E2341" i="1"/>
  <c r="E2342" i="1"/>
  <c r="C2341" i="1"/>
  <c r="C2343" i="1"/>
  <c r="C2342" i="1"/>
  <c r="N2340" i="1"/>
  <c r="H2342" i="1"/>
  <c r="K2341" i="1"/>
  <c r="K2343" i="1"/>
  <c r="K2342" i="1"/>
  <c r="F2343" i="1"/>
  <c r="F2341" i="1"/>
  <c r="F2342" i="1"/>
  <c r="L2343" i="1"/>
  <c r="L2341" i="1"/>
  <c r="L2342" i="1"/>
  <c r="J2342" i="1"/>
  <c r="J2343" i="1"/>
  <c r="J2341" i="1"/>
  <c r="I2342" i="1"/>
  <c r="I2343" i="1"/>
  <c r="I2341" i="1"/>
  <c r="M2340" i="1" l="1"/>
  <c r="I2345" i="1" s="1"/>
  <c r="J2344" i="1" l="1"/>
  <c r="F2344" i="1"/>
  <c r="L2344" i="1"/>
  <c r="C2344" i="1"/>
  <c r="L2345" i="1"/>
  <c r="J2345" i="1"/>
  <c r="E2344" i="1"/>
  <c r="E2346" i="1" s="1"/>
  <c r="F2345" i="1"/>
  <c r="G2344" i="1"/>
  <c r="C2345" i="1"/>
  <c r="D2345" i="1"/>
  <c r="D2344" i="1"/>
  <c r="H2344" i="1"/>
  <c r="H2345" i="1"/>
  <c r="K2345" i="1"/>
  <c r="K2344" i="1"/>
  <c r="K2346" i="1" s="1"/>
  <c r="E2345" i="1"/>
  <c r="G2345" i="1"/>
  <c r="I2344" i="1"/>
  <c r="K2349" i="1" l="1"/>
  <c r="H2346" i="1"/>
  <c r="I2346" i="1"/>
  <c r="L2346" i="1"/>
  <c r="E2349" i="1"/>
  <c r="D2346" i="1"/>
  <c r="F2346" i="1"/>
  <c r="C2346" i="1"/>
  <c r="G2346" i="1"/>
  <c r="J2346" i="1"/>
  <c r="E2347" i="1" l="1"/>
  <c r="E2348" i="1"/>
  <c r="L2349" i="1"/>
  <c r="L2347" i="1"/>
  <c r="L2348" i="1"/>
  <c r="C2349" i="1"/>
  <c r="C2347" i="1"/>
  <c r="C2348" i="1"/>
  <c r="N2346" i="1"/>
  <c r="K2348" i="1"/>
  <c r="I2348" i="1"/>
  <c r="I2347" i="1"/>
  <c r="I2349" i="1"/>
  <c r="H2348" i="1"/>
  <c r="H2349" i="1"/>
  <c r="H2347" i="1"/>
  <c r="D2349" i="1"/>
  <c r="D2347" i="1"/>
  <c r="D2348" i="1"/>
  <c r="K2347" i="1"/>
  <c r="J2349" i="1"/>
  <c r="J2347" i="1"/>
  <c r="J2348" i="1"/>
  <c r="G2348" i="1"/>
  <c r="G2347" i="1"/>
  <c r="G2349" i="1"/>
  <c r="F2348" i="1"/>
  <c r="F2347" i="1"/>
  <c r="F2349" i="1"/>
  <c r="M2346" i="1" l="1"/>
  <c r="H2351" i="1" s="1"/>
  <c r="G2351" i="1"/>
  <c r="D2351" i="1"/>
  <c r="D2350" i="1"/>
  <c r="G2350" i="1" l="1"/>
  <c r="J2351" i="1"/>
  <c r="F2351" i="1"/>
  <c r="F2350" i="1"/>
  <c r="I2350" i="1"/>
  <c r="E2350" i="1"/>
  <c r="E2351" i="1"/>
  <c r="K2350" i="1"/>
  <c r="K2351" i="1"/>
  <c r="C2351" i="1"/>
  <c r="L2350" i="1"/>
  <c r="I2351" i="1"/>
  <c r="H2350" i="1"/>
  <c r="C2350" i="1"/>
  <c r="L2351" i="1"/>
  <c r="J2350" i="1"/>
  <c r="J2352" i="1" s="1"/>
  <c r="J2355" i="1" l="1"/>
  <c r="I2352" i="1"/>
  <c r="C2352" i="1"/>
  <c r="E2352" i="1"/>
  <c r="G2352" i="1"/>
  <c r="K2352" i="1"/>
  <c r="F2352" i="1"/>
  <c r="H2352" i="1"/>
  <c r="L2352" i="1"/>
  <c r="D2352" i="1"/>
  <c r="C2355" i="1" l="1"/>
  <c r="C2353" i="1"/>
  <c r="C2354" i="1"/>
  <c r="N2352" i="1"/>
  <c r="E2354" i="1"/>
  <c r="E2355" i="1"/>
  <c r="E2353" i="1"/>
  <c r="L2354" i="1"/>
  <c r="L2355" i="1"/>
  <c r="L2353" i="1"/>
  <c r="J2354" i="1"/>
  <c r="K2353" i="1"/>
  <c r="K2355" i="1"/>
  <c r="K2354" i="1"/>
  <c r="D2354" i="1"/>
  <c r="D2355" i="1"/>
  <c r="D2353" i="1"/>
  <c r="H2355" i="1"/>
  <c r="H2353" i="1"/>
  <c r="H2354" i="1"/>
  <c r="J2353" i="1"/>
  <c r="G2353" i="1"/>
  <c r="G2354" i="1"/>
  <c r="G2355" i="1"/>
  <c r="I2355" i="1"/>
  <c r="I2353" i="1"/>
  <c r="I2354" i="1"/>
  <c r="F2354" i="1"/>
  <c r="F2353" i="1"/>
  <c r="F2355" i="1"/>
  <c r="M2352" i="1" l="1"/>
  <c r="E2357" i="1" s="1"/>
  <c r="H2357" i="1"/>
  <c r="C2356" i="1" l="1"/>
  <c r="C2357" i="1"/>
  <c r="D2356" i="1"/>
  <c r="G2357" i="1"/>
  <c r="I2357" i="1"/>
  <c r="G2356" i="1"/>
  <c r="K2357" i="1"/>
  <c r="D2357" i="1"/>
  <c r="L2357" i="1"/>
  <c r="I2356" i="1"/>
  <c r="H2356" i="1"/>
  <c r="J2357" i="1"/>
  <c r="J2356" i="1"/>
  <c r="E2356" i="1"/>
  <c r="E2358" i="1" s="1"/>
  <c r="H2358" i="1"/>
  <c r="C2358" i="1"/>
  <c r="F2357" i="1"/>
  <c r="L2356" i="1"/>
  <c r="K2356" i="1"/>
  <c r="F2356" i="1"/>
  <c r="C2361" i="1" l="1"/>
  <c r="F2358" i="1"/>
  <c r="K2358" i="1"/>
  <c r="E2361" i="1"/>
  <c r="L2358" i="1"/>
  <c r="G2358" i="1"/>
  <c r="H2361" i="1"/>
  <c r="J2358" i="1"/>
  <c r="I2358" i="1"/>
  <c r="D2358" i="1"/>
  <c r="C2359" i="1" l="1"/>
  <c r="E2360" i="1"/>
  <c r="J2360" i="1"/>
  <c r="J2361" i="1"/>
  <c r="J2359" i="1"/>
  <c r="H2359" i="1"/>
  <c r="F2361" i="1"/>
  <c r="F2359" i="1"/>
  <c r="F2360" i="1"/>
  <c r="N2358" i="1"/>
  <c r="G2361" i="1"/>
  <c r="G2359" i="1"/>
  <c r="G2360" i="1"/>
  <c r="K2360" i="1"/>
  <c r="K2359" i="1"/>
  <c r="K2361" i="1"/>
  <c r="L2360" i="1"/>
  <c r="L2359" i="1"/>
  <c r="L2361" i="1"/>
  <c r="I2359" i="1"/>
  <c r="I2361" i="1"/>
  <c r="I2360" i="1"/>
  <c r="H2360" i="1"/>
  <c r="D2360" i="1"/>
  <c r="D2361" i="1"/>
  <c r="D2359" i="1"/>
  <c r="E2359" i="1"/>
  <c r="C2360" i="1"/>
  <c r="M2358" i="1" l="1"/>
  <c r="E2363" i="1"/>
  <c r="H2362" i="1"/>
  <c r="E2362" i="1"/>
  <c r="H2363" i="1"/>
  <c r="C2362" i="1"/>
  <c r="C2363" i="1"/>
  <c r="D2362" i="1"/>
  <c r="D2364" i="1" s="1"/>
  <c r="D2363" i="1"/>
  <c r="L2362" i="1"/>
  <c r="L2363" i="1"/>
  <c r="G2363" i="1"/>
  <c r="G2362" i="1"/>
  <c r="K2362" i="1"/>
  <c r="K2363" i="1"/>
  <c r="F2363" i="1"/>
  <c r="F2362" i="1"/>
  <c r="J2362" i="1"/>
  <c r="J2363" i="1"/>
  <c r="I2362" i="1"/>
  <c r="I2363" i="1"/>
  <c r="C2364" i="1" l="1"/>
  <c r="D2367" i="1"/>
  <c r="G2364" i="1"/>
  <c r="E2364" i="1"/>
  <c r="K2364" i="1"/>
  <c r="J2364" i="1"/>
  <c r="H2364" i="1"/>
  <c r="I2364" i="1"/>
  <c r="F2364" i="1"/>
  <c r="L2364" i="1"/>
  <c r="D2366" i="1" l="1"/>
  <c r="G2365" i="1"/>
  <c r="G2366" i="1"/>
  <c r="G2367" i="1"/>
  <c r="L2367" i="1"/>
  <c r="L2365" i="1"/>
  <c r="L2366" i="1"/>
  <c r="K2366" i="1"/>
  <c r="K2367" i="1"/>
  <c r="K2365" i="1"/>
  <c r="F2367" i="1"/>
  <c r="F2365" i="1"/>
  <c r="F2366" i="1"/>
  <c r="I2366" i="1"/>
  <c r="I2365" i="1"/>
  <c r="I2367" i="1"/>
  <c r="J2366" i="1"/>
  <c r="J2367" i="1"/>
  <c r="J2365" i="1"/>
  <c r="E2367" i="1"/>
  <c r="E2365" i="1"/>
  <c r="E2366" i="1"/>
  <c r="D2365" i="1"/>
  <c r="H2366" i="1"/>
  <c r="H2367" i="1"/>
  <c r="H2365" i="1"/>
  <c r="C2367" i="1"/>
  <c r="C2366" i="1"/>
  <c r="C2365" i="1"/>
  <c r="N2364" i="1"/>
  <c r="M2364" i="1" l="1"/>
  <c r="E2369" i="1"/>
  <c r="E2368" i="1"/>
  <c r="I2368" i="1"/>
  <c r="I2369" i="1"/>
  <c r="L2369" i="1"/>
  <c r="L2368" i="1"/>
  <c r="G2369" i="1"/>
  <c r="G2368" i="1"/>
  <c r="H2368" i="1"/>
  <c r="H2369" i="1"/>
  <c r="F2369" i="1"/>
  <c r="F2368" i="1"/>
  <c r="J2368" i="1"/>
  <c r="J2369" i="1"/>
  <c r="D2368" i="1" l="1"/>
  <c r="D2369" i="1"/>
  <c r="C2368" i="1"/>
  <c r="K2369" i="1"/>
  <c r="C2369" i="1"/>
  <c r="K2368" i="1"/>
  <c r="C2370" i="1" l="1"/>
  <c r="F2370" i="1"/>
  <c r="D2370" i="1"/>
  <c r="J2370" i="1"/>
  <c r="G2370" i="1"/>
  <c r="H2370" i="1"/>
  <c r="C2373" i="1"/>
  <c r="C2371" i="1"/>
  <c r="K2370" i="1"/>
  <c r="L2370" i="1"/>
  <c r="I2370" i="1"/>
  <c r="E2370" i="1"/>
  <c r="C2372" i="1" l="1"/>
  <c r="L2373" i="1"/>
  <c r="L2371" i="1"/>
  <c r="L2372" i="1"/>
  <c r="E2372" i="1"/>
  <c r="E2371" i="1"/>
  <c r="E2373" i="1"/>
  <c r="H2372" i="1"/>
  <c r="H2371" i="1"/>
  <c r="H2373" i="1"/>
  <c r="I2373" i="1"/>
  <c r="I2371" i="1"/>
  <c r="I2372" i="1"/>
  <c r="G2372" i="1"/>
  <c r="G2373" i="1"/>
  <c r="G2371" i="1"/>
  <c r="J2373" i="1"/>
  <c r="J2371" i="1"/>
  <c r="J2372" i="1"/>
  <c r="K2373" i="1"/>
  <c r="K2371" i="1"/>
  <c r="K2372" i="1"/>
  <c r="D2373" i="1"/>
  <c r="D2371" i="1"/>
  <c r="D2372" i="1"/>
  <c r="N2370" i="1"/>
  <c r="F2372" i="1"/>
  <c r="F2371" i="1"/>
  <c r="F2373" i="1"/>
  <c r="M2370" i="1" l="1"/>
  <c r="C2375" i="1"/>
  <c r="C2374" i="1"/>
  <c r="D2375" i="1"/>
  <c r="D2374" i="1"/>
  <c r="I2374" i="1"/>
  <c r="I2375" i="1"/>
  <c r="F2374" i="1"/>
  <c r="F2376" i="1" s="1"/>
  <c r="F2375" i="1"/>
  <c r="E2374" i="1"/>
  <c r="E2375" i="1"/>
  <c r="K2375" i="1"/>
  <c r="K2374" i="1"/>
  <c r="H2374" i="1"/>
  <c r="H2375" i="1"/>
  <c r="L2375" i="1"/>
  <c r="L2374" i="1"/>
  <c r="G2374" i="1"/>
  <c r="G2375" i="1"/>
  <c r="J2375" i="1"/>
  <c r="J2374" i="1"/>
  <c r="F2379" i="1" l="1"/>
  <c r="I2376" i="1"/>
  <c r="J2376" i="1"/>
  <c r="G2376" i="1"/>
  <c r="C2376" i="1"/>
  <c r="H2376" i="1"/>
  <c r="K2376" i="1"/>
  <c r="D2376" i="1"/>
  <c r="L2376" i="1"/>
  <c r="E2376" i="1"/>
  <c r="G2377" i="1" l="1"/>
  <c r="G2379" i="1"/>
  <c r="G2378" i="1"/>
  <c r="C2378" i="1"/>
  <c r="C2379" i="1"/>
  <c r="C2377" i="1"/>
  <c r="N2376" i="1"/>
  <c r="E2378" i="1"/>
  <c r="E2379" i="1"/>
  <c r="E2377" i="1"/>
  <c r="L2378" i="1"/>
  <c r="L2377" i="1"/>
  <c r="L2379" i="1"/>
  <c r="F2377" i="1"/>
  <c r="H2379" i="1"/>
  <c r="H2377" i="1"/>
  <c r="H2378" i="1"/>
  <c r="J2379" i="1"/>
  <c r="J2377" i="1"/>
  <c r="J2378" i="1"/>
  <c r="I2379" i="1"/>
  <c r="I2377" i="1"/>
  <c r="I2378" i="1"/>
  <c r="D2378" i="1"/>
  <c r="D2379" i="1"/>
  <c r="D2377" i="1"/>
  <c r="K2379" i="1"/>
  <c r="K2378" i="1"/>
  <c r="K2377" i="1"/>
  <c r="F2378" i="1"/>
  <c r="M2376" i="1" l="1"/>
  <c r="I2381" i="1"/>
  <c r="I2380" i="1"/>
  <c r="L2380" i="1"/>
  <c r="L2381" i="1"/>
  <c r="C2381" i="1"/>
  <c r="D2380" i="1"/>
  <c r="D2381" i="1"/>
  <c r="G2381" i="1"/>
  <c r="G2380" i="1"/>
  <c r="E2380" i="1"/>
  <c r="F2381" i="1" l="1"/>
  <c r="F2380" i="1"/>
  <c r="H2381" i="1"/>
  <c r="J2381" i="1"/>
  <c r="K2380" i="1"/>
  <c r="H2380" i="1"/>
  <c r="J2380" i="1"/>
  <c r="E2381" i="1"/>
  <c r="C2380" i="1"/>
  <c r="K2381" i="1"/>
  <c r="F2382" i="1" l="1"/>
  <c r="C2382" i="1"/>
  <c r="C2385" i="1" s="1"/>
  <c r="J2382" i="1"/>
  <c r="H2382" i="1"/>
  <c r="L2382" i="1"/>
  <c r="G2382" i="1"/>
  <c r="I2382" i="1"/>
  <c r="F2385" i="1"/>
  <c r="D2382" i="1"/>
  <c r="K2382" i="1"/>
  <c r="E2382" i="1"/>
  <c r="F2384" i="1" l="1"/>
  <c r="G2385" i="1"/>
  <c r="G2383" i="1"/>
  <c r="G2384" i="1"/>
  <c r="E2383" i="1"/>
  <c r="E2384" i="1"/>
  <c r="E2385" i="1"/>
  <c r="L2384" i="1"/>
  <c r="L2385" i="1"/>
  <c r="L2383" i="1"/>
  <c r="K2384" i="1"/>
  <c r="K2383" i="1"/>
  <c r="K2385" i="1"/>
  <c r="H2385" i="1"/>
  <c r="H2383" i="1"/>
  <c r="H2384" i="1"/>
  <c r="D2384" i="1"/>
  <c r="D2385" i="1"/>
  <c r="D2383" i="1"/>
  <c r="J2384" i="1"/>
  <c r="J2383" i="1"/>
  <c r="J2385" i="1"/>
  <c r="F2383" i="1"/>
  <c r="C2383" i="1"/>
  <c r="N2382" i="1"/>
  <c r="I2384" i="1"/>
  <c r="I2383" i="1"/>
  <c r="I2385" i="1"/>
  <c r="C2384" i="1"/>
  <c r="M2382" i="1" l="1"/>
  <c r="J2386" i="1" s="1"/>
  <c r="J2387" i="1"/>
  <c r="H2387" i="1"/>
  <c r="K2386" i="1"/>
  <c r="D2386" i="1"/>
  <c r="D2387" i="1"/>
  <c r="K2387" i="1" l="1"/>
  <c r="F2386" i="1"/>
  <c r="C2386" i="1"/>
  <c r="C2387" i="1"/>
  <c r="F2387" i="1"/>
  <c r="I2386" i="1"/>
  <c r="I2387" i="1"/>
  <c r="E2387" i="1"/>
  <c r="G2386" i="1"/>
  <c r="E2386" i="1"/>
  <c r="L2387" i="1"/>
  <c r="G2387" i="1"/>
  <c r="H2386" i="1"/>
  <c r="L2386" i="1"/>
  <c r="E2388" i="1" l="1"/>
  <c r="G2388" i="1"/>
  <c r="E2391" i="1"/>
  <c r="H2388" i="1"/>
  <c r="I2388" i="1"/>
  <c r="G2391" i="1"/>
  <c r="G2389" i="1"/>
  <c r="G2390" i="1"/>
  <c r="C2388" i="1"/>
  <c r="F2388" i="1"/>
  <c r="D2388" i="1"/>
  <c r="L2388" i="1"/>
  <c r="K2388" i="1"/>
  <c r="J2388" i="1"/>
  <c r="E2390" i="1" s="1"/>
  <c r="E2389" i="1" l="1"/>
  <c r="I2390" i="1"/>
  <c r="I2391" i="1"/>
  <c r="I2389" i="1"/>
  <c r="H2390" i="1"/>
  <c r="H2391" i="1"/>
  <c r="H2389" i="1"/>
  <c r="J2390" i="1"/>
  <c r="J2391" i="1"/>
  <c r="J2389" i="1"/>
  <c r="K2389" i="1"/>
  <c r="K2391" i="1"/>
  <c r="K2390" i="1"/>
  <c r="L2391" i="1"/>
  <c r="L2389" i="1"/>
  <c r="L2390" i="1"/>
  <c r="D2391" i="1"/>
  <c r="D2389" i="1"/>
  <c r="D2390" i="1"/>
  <c r="F2391" i="1"/>
  <c r="F2389" i="1"/>
  <c r="F2390" i="1"/>
  <c r="C2390" i="1"/>
  <c r="C2389" i="1"/>
  <c r="C2391" i="1"/>
  <c r="N2388" i="1"/>
  <c r="M2388" i="1" l="1"/>
  <c r="K2392" i="1" s="1"/>
  <c r="D2393" i="1" l="1"/>
  <c r="J2393" i="1"/>
  <c r="D2392" i="1"/>
  <c r="I2392" i="1"/>
  <c r="J2392" i="1"/>
  <c r="H2393" i="1"/>
  <c r="H2392" i="1"/>
  <c r="L2393" i="1"/>
  <c r="K2393" i="1"/>
  <c r="C2392" i="1"/>
  <c r="G2393" i="1"/>
  <c r="G2392" i="1"/>
  <c r="E2393" i="1"/>
  <c r="E2392" i="1"/>
  <c r="C2393" i="1"/>
  <c r="F2392" i="1"/>
  <c r="L2392" i="1"/>
  <c r="I2393" i="1"/>
  <c r="F2393" i="1"/>
  <c r="E2394" i="1" l="1"/>
  <c r="D2394" i="1"/>
  <c r="D2397" i="1" s="1"/>
  <c r="E2397" i="1"/>
  <c r="G2394" i="1"/>
  <c r="I2394" i="1"/>
  <c r="E2396" i="1" s="1"/>
  <c r="C2394" i="1"/>
  <c r="J2394" i="1"/>
  <c r="L2394" i="1"/>
  <c r="H2394" i="1"/>
  <c r="F2394" i="1"/>
  <c r="K2394" i="1"/>
  <c r="I2396" i="1" l="1"/>
  <c r="I2397" i="1"/>
  <c r="I2395" i="1"/>
  <c r="F2396" i="1"/>
  <c r="F2397" i="1"/>
  <c r="F2395" i="1"/>
  <c r="H2396" i="1"/>
  <c r="H2397" i="1"/>
  <c r="H2395" i="1"/>
  <c r="L2397" i="1"/>
  <c r="L2395" i="1"/>
  <c r="L2396" i="1"/>
  <c r="D2396" i="1"/>
  <c r="K2397" i="1"/>
  <c r="K2395" i="1"/>
  <c r="K2396" i="1"/>
  <c r="J2397" i="1"/>
  <c r="J2395" i="1"/>
  <c r="J2396" i="1"/>
  <c r="D2395" i="1"/>
  <c r="G2396" i="1"/>
  <c r="G2395" i="1"/>
  <c r="G2397" i="1"/>
  <c r="E2395" i="1"/>
  <c r="C2397" i="1"/>
  <c r="C2395" i="1"/>
  <c r="C2396" i="1"/>
  <c r="N2394" i="1"/>
  <c r="M2394" i="1" l="1"/>
  <c r="J2398" i="1"/>
  <c r="I2398" i="1"/>
  <c r="E2398" i="1" l="1"/>
  <c r="E2399" i="1"/>
  <c r="D2399" i="1"/>
  <c r="D2398" i="1"/>
  <c r="C2398" i="1"/>
  <c r="H2398" i="1"/>
  <c r="C2399" i="1"/>
  <c r="K2398" i="1"/>
  <c r="K2400" i="1" s="1"/>
  <c r="J2399" i="1"/>
  <c r="L2399" i="1"/>
  <c r="G2399" i="1"/>
  <c r="F2399" i="1"/>
  <c r="K2399" i="1"/>
  <c r="I2399" i="1"/>
  <c r="L2398" i="1"/>
  <c r="H2399" i="1"/>
  <c r="G2398" i="1"/>
  <c r="F2398" i="1"/>
  <c r="H2400" i="1" l="1"/>
  <c r="K2403" i="1"/>
  <c r="C2400" i="1"/>
  <c r="G2400" i="1"/>
  <c r="D2400" i="1"/>
  <c r="I2400" i="1"/>
  <c r="F2400" i="1"/>
  <c r="L2400" i="1"/>
  <c r="J2400" i="1"/>
  <c r="E2400" i="1"/>
  <c r="G2403" i="1" l="1"/>
  <c r="G2402" i="1"/>
  <c r="G2401" i="1"/>
  <c r="C2401" i="1"/>
  <c r="C2403" i="1"/>
  <c r="C2402" i="1"/>
  <c r="N2400" i="1"/>
  <c r="K2402" i="1"/>
  <c r="I2403" i="1"/>
  <c r="I2401" i="1"/>
  <c r="I2402" i="1"/>
  <c r="K2401" i="1"/>
  <c r="D2402" i="1"/>
  <c r="D2403" i="1"/>
  <c r="D2401" i="1"/>
  <c r="E2402" i="1"/>
  <c r="E2401" i="1"/>
  <c r="E2403" i="1"/>
  <c r="J2403" i="1"/>
  <c r="J2401" i="1"/>
  <c r="J2402" i="1"/>
  <c r="L2402" i="1"/>
  <c r="L2403" i="1"/>
  <c r="L2401" i="1"/>
  <c r="F2402" i="1"/>
  <c r="F2401" i="1"/>
  <c r="F2403" i="1"/>
  <c r="H2403" i="1"/>
  <c r="H2401" i="1"/>
  <c r="H2402" i="1"/>
  <c r="M2400" i="1" l="1"/>
  <c r="D2405" i="1" s="1"/>
  <c r="H2404" i="1"/>
  <c r="L2404" i="1"/>
  <c r="J2404" i="1" l="1"/>
  <c r="H2405" i="1"/>
  <c r="C2404" i="1"/>
  <c r="C2405" i="1"/>
  <c r="L2405" i="1"/>
  <c r="J2405" i="1"/>
  <c r="F2404" i="1"/>
  <c r="G2404" i="1"/>
  <c r="F2405" i="1"/>
  <c r="I2404" i="1"/>
  <c r="E2405" i="1"/>
  <c r="K2405" i="1"/>
  <c r="K2404" i="1"/>
  <c r="G2405" i="1"/>
  <c r="I2405" i="1"/>
  <c r="E2404" i="1"/>
  <c r="D2404" i="1"/>
  <c r="I2406" i="1" l="1"/>
  <c r="D2406" i="1"/>
  <c r="D2409" i="1"/>
  <c r="F2406" i="1"/>
  <c r="E2406" i="1"/>
  <c r="C2406" i="1"/>
  <c r="I2408" i="1"/>
  <c r="I2407" i="1"/>
  <c r="I2409" i="1"/>
  <c r="G2406" i="1"/>
  <c r="K2406" i="1"/>
  <c r="L2406" i="1"/>
  <c r="J2406" i="1"/>
  <c r="H2406" i="1"/>
  <c r="C2408" i="1" l="1"/>
  <c r="C2409" i="1"/>
  <c r="C2407" i="1"/>
  <c r="N2406" i="1"/>
  <c r="J2408" i="1"/>
  <c r="J2407" i="1"/>
  <c r="J2409" i="1"/>
  <c r="L2408" i="1"/>
  <c r="L2407" i="1"/>
  <c r="L2409" i="1"/>
  <c r="D2407" i="1"/>
  <c r="E2408" i="1"/>
  <c r="E2409" i="1"/>
  <c r="E2407" i="1"/>
  <c r="K2408" i="1"/>
  <c r="K2409" i="1"/>
  <c r="K2407" i="1"/>
  <c r="G2409" i="1"/>
  <c r="G2407" i="1"/>
  <c r="G2408" i="1"/>
  <c r="H2409" i="1"/>
  <c r="H2407" i="1"/>
  <c r="H2408" i="1"/>
  <c r="F2409" i="1"/>
  <c r="F2407" i="1"/>
  <c r="F2408" i="1"/>
  <c r="D2408" i="1"/>
  <c r="M2406" i="1" l="1"/>
  <c r="K2411" i="1" s="1"/>
  <c r="L2411" i="1" l="1"/>
  <c r="L2410" i="1"/>
  <c r="H2411" i="1"/>
  <c r="J2411" i="1"/>
  <c r="G2411" i="1"/>
  <c r="H2410" i="1"/>
  <c r="C2411" i="1"/>
  <c r="I2410" i="1"/>
  <c r="I2412" i="1" s="1"/>
  <c r="D2411" i="1"/>
  <c r="I2411" i="1"/>
  <c r="D2410" i="1"/>
  <c r="G2410" i="1"/>
  <c r="J2410" i="1"/>
  <c r="F2410" i="1"/>
  <c r="F2411" i="1"/>
  <c r="E2411" i="1"/>
  <c r="C2410" i="1"/>
  <c r="E2410" i="1"/>
  <c r="K2410" i="1"/>
  <c r="F2412" i="1" l="1"/>
  <c r="H2412" i="1"/>
  <c r="K2412" i="1"/>
  <c r="D2412" i="1"/>
  <c r="G2412" i="1"/>
  <c r="L2412" i="1"/>
  <c r="I2414" i="1"/>
  <c r="I2413" i="1"/>
  <c r="I2415" i="1"/>
  <c r="J2412" i="1"/>
  <c r="E2412" i="1"/>
  <c r="C2412" i="1"/>
  <c r="L2415" i="1" l="1"/>
  <c r="L2413" i="1"/>
  <c r="L2414" i="1"/>
  <c r="D2415" i="1"/>
  <c r="D2413" i="1"/>
  <c r="D2414" i="1"/>
  <c r="E2415" i="1"/>
  <c r="E2413" i="1"/>
  <c r="E2414" i="1"/>
  <c r="K2413" i="1"/>
  <c r="K2415" i="1"/>
  <c r="K2414" i="1"/>
  <c r="C2415" i="1"/>
  <c r="C2413" i="1"/>
  <c r="C2414" i="1"/>
  <c r="N2412" i="1"/>
  <c r="J2414" i="1"/>
  <c r="J2413" i="1"/>
  <c r="J2415" i="1"/>
  <c r="H2414" i="1"/>
  <c r="H2415" i="1"/>
  <c r="H2413" i="1"/>
  <c r="G2413" i="1"/>
  <c r="G2414" i="1"/>
  <c r="G2415" i="1"/>
  <c r="F2415" i="1"/>
  <c r="F2413" i="1"/>
  <c r="F2414" i="1"/>
  <c r="M2412" i="1" l="1"/>
  <c r="E2416" i="1" s="1"/>
  <c r="F2417" i="1" l="1"/>
  <c r="K2417" i="1"/>
  <c r="H2417" i="1"/>
  <c r="J2417" i="1"/>
  <c r="L2417" i="1"/>
  <c r="J2416" i="1"/>
  <c r="I2416" i="1"/>
  <c r="I2417" i="1"/>
  <c r="C2416" i="1"/>
  <c r="L2416" i="1"/>
  <c r="G2416" i="1"/>
  <c r="D2416" i="1"/>
  <c r="E2417" i="1"/>
  <c r="F2416" i="1"/>
  <c r="C2417" i="1"/>
  <c r="K2416" i="1"/>
  <c r="H2416" i="1"/>
  <c r="G2417" i="1"/>
  <c r="D2417" i="1"/>
  <c r="I2418" i="1" l="1"/>
  <c r="I2421" i="1" s="1"/>
  <c r="D2418" i="1"/>
  <c r="L2418" i="1"/>
  <c r="J2418" i="1"/>
  <c r="G2418" i="1"/>
  <c r="C2418" i="1"/>
  <c r="F2418" i="1"/>
  <c r="H2418" i="1"/>
  <c r="K2418" i="1"/>
  <c r="E2418" i="1"/>
  <c r="C2421" i="1" l="1"/>
  <c r="C2419" i="1"/>
  <c r="C2420" i="1"/>
  <c r="N2418" i="1"/>
  <c r="J2421" i="1"/>
  <c r="J2419" i="1"/>
  <c r="J2420" i="1"/>
  <c r="L2421" i="1"/>
  <c r="L2419" i="1"/>
  <c r="L2420" i="1"/>
  <c r="K2421" i="1"/>
  <c r="K2419" i="1"/>
  <c r="K2420" i="1"/>
  <c r="I2420" i="1"/>
  <c r="E2421" i="1"/>
  <c r="E2420" i="1"/>
  <c r="E2419" i="1"/>
  <c r="H2420" i="1"/>
  <c r="H2421" i="1"/>
  <c r="H2419" i="1"/>
  <c r="I2419" i="1"/>
  <c r="G2420" i="1"/>
  <c r="G2421" i="1"/>
  <c r="G2419" i="1"/>
  <c r="D2421" i="1"/>
  <c r="D2419" i="1"/>
  <c r="D2420" i="1"/>
  <c r="F2420" i="1"/>
  <c r="F2419" i="1"/>
  <c r="F2421" i="1"/>
  <c r="M2418" i="1" l="1"/>
  <c r="F2423" i="1" s="1"/>
  <c r="E2422" i="1"/>
  <c r="K2423" i="1" l="1"/>
  <c r="E2423" i="1"/>
  <c r="H2423" i="1"/>
  <c r="H2422" i="1"/>
  <c r="J2422" i="1"/>
  <c r="C2423" i="1"/>
  <c r="L2422" i="1"/>
  <c r="J2423" i="1"/>
  <c r="G2423" i="1"/>
  <c r="G2422" i="1"/>
  <c r="D2422" i="1"/>
  <c r="L2423" i="1"/>
  <c r="I2422" i="1"/>
  <c r="I2423" i="1"/>
  <c r="C2422" i="1"/>
  <c r="D2423" i="1"/>
  <c r="K2422" i="1"/>
  <c r="F2422" i="1"/>
  <c r="F2424" i="1" l="1"/>
  <c r="F2427" i="1"/>
  <c r="K2424" i="1"/>
  <c r="L2424" i="1"/>
  <c r="I2424" i="1"/>
  <c r="G2424" i="1"/>
  <c r="E2424" i="1"/>
  <c r="J2424" i="1"/>
  <c r="C2424" i="1"/>
  <c r="D2424" i="1"/>
  <c r="H2424" i="1"/>
  <c r="F2425" i="1" l="1"/>
  <c r="G2426" i="1"/>
  <c r="G2425" i="1"/>
  <c r="G2427" i="1"/>
  <c r="I2427" i="1"/>
  <c r="I2425" i="1"/>
  <c r="I2426" i="1"/>
  <c r="L2426" i="1"/>
  <c r="L2427" i="1"/>
  <c r="L2425" i="1"/>
  <c r="D2426" i="1"/>
  <c r="D2425" i="1"/>
  <c r="D2427" i="1"/>
  <c r="H2427" i="1"/>
  <c r="H2425" i="1"/>
  <c r="H2426" i="1"/>
  <c r="C2426" i="1"/>
  <c r="C2427" i="1"/>
  <c r="C2425" i="1"/>
  <c r="N2424" i="1"/>
  <c r="E2426" i="1"/>
  <c r="E2425" i="1"/>
  <c r="E2427" i="1"/>
  <c r="K2427" i="1"/>
  <c r="K2425" i="1"/>
  <c r="K2426" i="1"/>
  <c r="J2427" i="1"/>
  <c r="J2425" i="1"/>
  <c r="J2426" i="1"/>
  <c r="F2426" i="1"/>
  <c r="M2424" i="1" l="1"/>
  <c r="J2429" i="1" s="1"/>
  <c r="I2428" i="1" l="1"/>
  <c r="E2428" i="1"/>
  <c r="C2429" i="1"/>
  <c r="C2428" i="1"/>
  <c r="F2428" i="1"/>
  <c r="F2429" i="1"/>
  <c r="E2429" i="1"/>
  <c r="D2428" i="1"/>
  <c r="D2430" i="1" s="1"/>
  <c r="G2429" i="1"/>
  <c r="K2428" i="1"/>
  <c r="L2429" i="1"/>
  <c r="H2428" i="1"/>
  <c r="I2429" i="1"/>
  <c r="D2429" i="1"/>
  <c r="G2428" i="1"/>
  <c r="J2428" i="1"/>
  <c r="J2430" i="1" s="1"/>
  <c r="K2429" i="1"/>
  <c r="L2428" i="1"/>
  <c r="H2429" i="1"/>
  <c r="G2430" i="1" l="1"/>
  <c r="J2433" i="1"/>
  <c r="G2433" i="1"/>
  <c r="H2430" i="1"/>
  <c r="C2430" i="1"/>
  <c r="D2433" i="1"/>
  <c r="L2430" i="1"/>
  <c r="E2430" i="1"/>
  <c r="F2430" i="1"/>
  <c r="K2430" i="1"/>
  <c r="I2430" i="1"/>
  <c r="C2432" i="1" l="1"/>
  <c r="C2433" i="1"/>
  <c r="C2431" i="1"/>
  <c r="N2430" i="1"/>
  <c r="G2431" i="1"/>
  <c r="H2433" i="1"/>
  <c r="H2431" i="1"/>
  <c r="H2432" i="1"/>
  <c r="E2431" i="1"/>
  <c r="E2433" i="1"/>
  <c r="E2432" i="1"/>
  <c r="D2431" i="1"/>
  <c r="J2431" i="1"/>
  <c r="G2432" i="1"/>
  <c r="I2431" i="1"/>
  <c r="I2433" i="1"/>
  <c r="I2432" i="1"/>
  <c r="K2432" i="1"/>
  <c r="K2431" i="1"/>
  <c r="K2433" i="1"/>
  <c r="F2433" i="1"/>
  <c r="F2431" i="1"/>
  <c r="F2432" i="1"/>
  <c r="L2432" i="1"/>
  <c r="L2433" i="1"/>
  <c r="L2431" i="1"/>
  <c r="D2432" i="1"/>
  <c r="J2432" i="1"/>
  <c r="M2430" i="1" l="1"/>
  <c r="L2434" i="1" s="1"/>
  <c r="F2435" i="1"/>
  <c r="F2434" i="1"/>
  <c r="K2434" i="1"/>
  <c r="K2435" i="1"/>
  <c r="E2434" i="1"/>
  <c r="C2435" i="1"/>
  <c r="I2434" i="1"/>
  <c r="I2435" i="1"/>
  <c r="H2435" i="1"/>
  <c r="H2434" i="1"/>
  <c r="C2434" i="1" l="1"/>
  <c r="L2435" i="1"/>
  <c r="E2435" i="1"/>
  <c r="D2434" i="1"/>
  <c r="D2435" i="1"/>
  <c r="J2434" i="1"/>
  <c r="J2436" i="1" s="1"/>
  <c r="J2435" i="1"/>
  <c r="G2435" i="1"/>
  <c r="G2434" i="1"/>
  <c r="J2439" i="1" l="1"/>
  <c r="D2436" i="1"/>
  <c r="F2436" i="1"/>
  <c r="C2436" i="1"/>
  <c r="L2436" i="1"/>
  <c r="E2436" i="1"/>
  <c r="H2436" i="1"/>
  <c r="I2436" i="1"/>
  <c r="G2436" i="1"/>
  <c r="K2436" i="1"/>
  <c r="J2437" i="1" l="1"/>
  <c r="L2439" i="1"/>
  <c r="L2437" i="1"/>
  <c r="L2438" i="1"/>
  <c r="F2439" i="1"/>
  <c r="F2437" i="1"/>
  <c r="F2438" i="1"/>
  <c r="D2439" i="1"/>
  <c r="D2437" i="1"/>
  <c r="D2438" i="1"/>
  <c r="G2437" i="1"/>
  <c r="G2439" i="1"/>
  <c r="G2438" i="1"/>
  <c r="E2439" i="1"/>
  <c r="E2437" i="1"/>
  <c r="E2438" i="1"/>
  <c r="K2439" i="1"/>
  <c r="K2438" i="1"/>
  <c r="K2437" i="1"/>
  <c r="I2438" i="1"/>
  <c r="I2437" i="1"/>
  <c r="I2439" i="1"/>
  <c r="C2438" i="1"/>
  <c r="C2439" i="1"/>
  <c r="C2437" i="1"/>
  <c r="N2436" i="1"/>
  <c r="H2438" i="1"/>
  <c r="H2437" i="1"/>
  <c r="H2439" i="1"/>
  <c r="J2438" i="1"/>
  <c r="M2436" i="1" l="1"/>
  <c r="E2441" i="1" s="1"/>
  <c r="K2441" i="1"/>
  <c r="K2440" i="1"/>
  <c r="F2441" i="1"/>
  <c r="H2440" i="1" l="1"/>
  <c r="D2440" i="1"/>
  <c r="H2441" i="1"/>
  <c r="F2440" i="1"/>
  <c r="D2441" i="1"/>
  <c r="L2440" i="1"/>
  <c r="G2440" i="1"/>
  <c r="J2440" i="1"/>
  <c r="J2441" i="1"/>
  <c r="L2441" i="1"/>
  <c r="C2440" i="1"/>
  <c r="G2441" i="1"/>
  <c r="I2441" i="1"/>
  <c r="E2440" i="1"/>
  <c r="C2441" i="1"/>
  <c r="I2440" i="1"/>
  <c r="I2442" i="1" s="1"/>
  <c r="E2442" i="1" l="1"/>
  <c r="D2442" i="1"/>
  <c r="L2442" i="1"/>
  <c r="G2442" i="1"/>
  <c r="H2442" i="1"/>
  <c r="I2445" i="1"/>
  <c r="I2444" i="1"/>
  <c r="I2443" i="1"/>
  <c r="J2442" i="1"/>
  <c r="K2442" i="1"/>
  <c r="C2442" i="1"/>
  <c r="F2442" i="1"/>
  <c r="F2444" i="1" l="1"/>
  <c r="F2445" i="1"/>
  <c r="F2443" i="1"/>
  <c r="C2445" i="1"/>
  <c r="C2443" i="1"/>
  <c r="C2444" i="1"/>
  <c r="N2442" i="1"/>
  <c r="L2445" i="1"/>
  <c r="L2443" i="1"/>
  <c r="L2444" i="1"/>
  <c r="H2444" i="1"/>
  <c r="H2445" i="1"/>
  <c r="H2443" i="1"/>
  <c r="G2444" i="1"/>
  <c r="G2445" i="1"/>
  <c r="G2443" i="1"/>
  <c r="K2445" i="1"/>
  <c r="K2443" i="1"/>
  <c r="K2444" i="1"/>
  <c r="D2445" i="1"/>
  <c r="D2443" i="1"/>
  <c r="D2444" i="1"/>
  <c r="J2445" i="1"/>
  <c r="J2443" i="1"/>
  <c r="J2444" i="1"/>
  <c r="E2443" i="1"/>
  <c r="E2444" i="1"/>
  <c r="E2445" i="1"/>
  <c r="M2442" i="1" l="1"/>
  <c r="I2447" i="1" s="1"/>
  <c r="H2446" i="1"/>
  <c r="H2447" i="1"/>
  <c r="K2447" i="1"/>
  <c r="K2446" i="1"/>
  <c r="E2447" i="1"/>
  <c r="E2446" i="1"/>
  <c r="D2447" i="1"/>
  <c r="D2446" i="1"/>
  <c r="C2447" i="1"/>
  <c r="C2446" i="1"/>
  <c r="L2447" i="1"/>
  <c r="L2446" i="1"/>
  <c r="I2446" i="1"/>
  <c r="F2446" i="1"/>
  <c r="F2447" i="1"/>
  <c r="J2447" i="1"/>
  <c r="J2446" i="1"/>
  <c r="G2446" i="1"/>
  <c r="G2447" i="1"/>
  <c r="D2448" i="1" l="1"/>
  <c r="D2451" i="1" s="1"/>
  <c r="E2448" i="1"/>
  <c r="F2448" i="1"/>
  <c r="K2448" i="1"/>
  <c r="I2448" i="1"/>
  <c r="L2448" i="1"/>
  <c r="C2448" i="1"/>
  <c r="D2449" i="1" s="1"/>
  <c r="G2448" i="1"/>
  <c r="J2448" i="1"/>
  <c r="H2448" i="1"/>
  <c r="I2451" i="1" l="1"/>
  <c r="I2449" i="1"/>
  <c r="I2450" i="1"/>
  <c r="K2451" i="1"/>
  <c r="K2449" i="1"/>
  <c r="K2450" i="1"/>
  <c r="H2451" i="1"/>
  <c r="H2449" i="1"/>
  <c r="H2450" i="1"/>
  <c r="E2450" i="1"/>
  <c r="E2451" i="1"/>
  <c r="E2449" i="1"/>
  <c r="J2451" i="1"/>
  <c r="J2449" i="1"/>
  <c r="J2450" i="1"/>
  <c r="F2450" i="1"/>
  <c r="F2449" i="1"/>
  <c r="F2451" i="1"/>
  <c r="G2451" i="1"/>
  <c r="G2449" i="1"/>
  <c r="G2450" i="1"/>
  <c r="L2450" i="1"/>
  <c r="L2449" i="1"/>
  <c r="L2451" i="1"/>
  <c r="C2450" i="1"/>
  <c r="C2449" i="1"/>
  <c r="C2451" i="1"/>
  <c r="N2448" i="1"/>
  <c r="D2450" i="1"/>
  <c r="M2448" i="1" l="1"/>
  <c r="E2452" i="1" s="1"/>
  <c r="F2452" i="1"/>
  <c r="F2453" i="1"/>
  <c r="G2452" i="1"/>
  <c r="G2453" i="1"/>
  <c r="C2452" i="1" l="1"/>
  <c r="L2453" i="1"/>
  <c r="H2453" i="1"/>
  <c r="I2453" i="1"/>
  <c r="L2452" i="1"/>
  <c r="E2453" i="1"/>
  <c r="C2453" i="1"/>
  <c r="H2452" i="1"/>
  <c r="J2452" i="1"/>
  <c r="K2452" i="1"/>
  <c r="D2453" i="1"/>
  <c r="D2452" i="1"/>
  <c r="I2452" i="1"/>
  <c r="J2453" i="1"/>
  <c r="K2453" i="1"/>
  <c r="I2454" i="1" l="1"/>
  <c r="I2457" i="1" s="1"/>
  <c r="D2454" i="1"/>
  <c r="H2454" i="1"/>
  <c r="C2454" i="1"/>
  <c r="L2454" i="1"/>
  <c r="J2454" i="1"/>
  <c r="G2454" i="1"/>
  <c r="K2454" i="1"/>
  <c r="F2454" i="1"/>
  <c r="E2454" i="1"/>
  <c r="I2455" i="1" l="1"/>
  <c r="L2456" i="1"/>
  <c r="L2455" i="1"/>
  <c r="L2457" i="1"/>
  <c r="H2457" i="1"/>
  <c r="H2455" i="1"/>
  <c r="H2456" i="1"/>
  <c r="E2455" i="1"/>
  <c r="E2457" i="1"/>
  <c r="E2456" i="1"/>
  <c r="F2457" i="1"/>
  <c r="F2455" i="1"/>
  <c r="F2456" i="1"/>
  <c r="C2456" i="1"/>
  <c r="C2455" i="1"/>
  <c r="C2457" i="1"/>
  <c r="N2454" i="1"/>
  <c r="K2456" i="1"/>
  <c r="K2457" i="1"/>
  <c r="K2455" i="1"/>
  <c r="I2456" i="1"/>
  <c r="J2456" i="1"/>
  <c r="J2455" i="1"/>
  <c r="J2457" i="1"/>
  <c r="D2456" i="1"/>
  <c r="D2455" i="1"/>
  <c r="D2457" i="1"/>
  <c r="G2457" i="1"/>
  <c r="G2455" i="1"/>
  <c r="G2456" i="1"/>
  <c r="M2454" i="1" l="1"/>
  <c r="E2458" i="1"/>
  <c r="E2459" i="1"/>
  <c r="L2458" i="1"/>
  <c r="L2459" i="1"/>
  <c r="D2458" i="1"/>
  <c r="D2459" i="1"/>
  <c r="K2458" i="1"/>
  <c r="K2459" i="1"/>
  <c r="J2459" i="1"/>
  <c r="I2458" i="1" l="1"/>
  <c r="I2459" i="1"/>
  <c r="J2458" i="1"/>
  <c r="G2459" i="1"/>
  <c r="C2459" i="1"/>
  <c r="G2458" i="1"/>
  <c r="F2458" i="1"/>
  <c r="H2458" i="1"/>
  <c r="C2458" i="1"/>
  <c r="F2459" i="1"/>
  <c r="H2459" i="1"/>
  <c r="L2460" i="1" l="1"/>
  <c r="E2460" i="1"/>
  <c r="J2460" i="1"/>
  <c r="C2460" i="1"/>
  <c r="C2463" i="1" s="1"/>
  <c r="E2463" i="1"/>
  <c r="L2463" i="1"/>
  <c r="H2460" i="1"/>
  <c r="I2460" i="1"/>
  <c r="L2461" i="1" s="1"/>
  <c r="F2460" i="1"/>
  <c r="D2460" i="1"/>
  <c r="J2463" i="1"/>
  <c r="G2460" i="1"/>
  <c r="J2462" i="1" s="1"/>
  <c r="K2460" i="1"/>
  <c r="N2460" i="1" l="1"/>
  <c r="H2462" i="1"/>
  <c r="H2461" i="1"/>
  <c r="H2463" i="1"/>
  <c r="D2463" i="1"/>
  <c r="D2461" i="1"/>
  <c r="D2462" i="1"/>
  <c r="L2462" i="1"/>
  <c r="K2462" i="1"/>
  <c r="K2461" i="1"/>
  <c r="K2463" i="1"/>
  <c r="C2462" i="1"/>
  <c r="E2462" i="1"/>
  <c r="G2462" i="1"/>
  <c r="G2461" i="1"/>
  <c r="G2463" i="1"/>
  <c r="C2461" i="1"/>
  <c r="E2461" i="1"/>
  <c r="I2462" i="1"/>
  <c r="I2461" i="1"/>
  <c r="I2463" i="1"/>
  <c r="F2463" i="1"/>
  <c r="F2461" i="1"/>
  <c r="F2462" i="1"/>
  <c r="J2461" i="1"/>
  <c r="M2460" i="1" l="1"/>
  <c r="I2464" i="1" s="1"/>
  <c r="K2465" i="1" l="1"/>
  <c r="D2464" i="1"/>
  <c r="H2464" i="1"/>
  <c r="G2465" i="1"/>
  <c r="J2464" i="1"/>
  <c r="E2464" i="1"/>
  <c r="E2466" i="1" s="1"/>
  <c r="L2465" i="1"/>
  <c r="C2465" i="1"/>
  <c r="J2465" i="1"/>
  <c r="E2465" i="1"/>
  <c r="L2464" i="1"/>
  <c r="C2464" i="1"/>
  <c r="H2465" i="1"/>
  <c r="G2464" i="1"/>
  <c r="G2466" i="1" s="1"/>
  <c r="D2465" i="1"/>
  <c r="I2465" i="1"/>
  <c r="F2464" i="1"/>
  <c r="K2464" i="1"/>
  <c r="F2465" i="1"/>
  <c r="J2466" i="1" l="1"/>
  <c r="G2469" i="1"/>
  <c r="K2466" i="1"/>
  <c r="D2466" i="1"/>
  <c r="C2466" i="1"/>
  <c r="G2467" i="1" s="1"/>
  <c r="H2466" i="1"/>
  <c r="E2468" i="1" s="1"/>
  <c r="F2466" i="1"/>
  <c r="E2469" i="1"/>
  <c r="L2466" i="1"/>
  <c r="I2466" i="1"/>
  <c r="I2467" i="1" l="1"/>
  <c r="I2469" i="1"/>
  <c r="I2468" i="1"/>
  <c r="D2469" i="1"/>
  <c r="D2467" i="1"/>
  <c r="D2468" i="1"/>
  <c r="C2469" i="1"/>
  <c r="C2467" i="1"/>
  <c r="M2466" i="1" s="1"/>
  <c r="E2470" i="1" s="1"/>
  <c r="C2468" i="1"/>
  <c r="N2466" i="1"/>
  <c r="K2469" i="1"/>
  <c r="K2467" i="1"/>
  <c r="K2468" i="1"/>
  <c r="G2468" i="1"/>
  <c r="H2468" i="1"/>
  <c r="H2469" i="1"/>
  <c r="H2467" i="1"/>
  <c r="L2469" i="1"/>
  <c r="L2467" i="1"/>
  <c r="L2468" i="1"/>
  <c r="E2467" i="1"/>
  <c r="F2468" i="1"/>
  <c r="F2467" i="1"/>
  <c r="F2469" i="1"/>
  <c r="J2469" i="1"/>
  <c r="J2467" i="1"/>
  <c r="J2468" i="1"/>
  <c r="E2471" i="1" l="1"/>
  <c r="G2471" i="1"/>
  <c r="C2471" i="1"/>
  <c r="C2470" i="1"/>
  <c r="G2470" i="1"/>
  <c r="F2470" i="1"/>
  <c r="F2471" i="1"/>
  <c r="K2471" i="1"/>
  <c r="K2470" i="1"/>
  <c r="J2471" i="1"/>
  <c r="J2470" i="1"/>
  <c r="L2471" i="1"/>
  <c r="L2470" i="1"/>
  <c r="D2471" i="1"/>
  <c r="D2470" i="1"/>
  <c r="D2472" i="1" s="1"/>
  <c r="H2470" i="1"/>
  <c r="H2471" i="1"/>
  <c r="I2470" i="1"/>
  <c r="I2471" i="1"/>
  <c r="G2472" i="1" l="1"/>
  <c r="L2472" i="1"/>
  <c r="J2472" i="1"/>
  <c r="C2472" i="1"/>
  <c r="D2474" i="1" s="1"/>
  <c r="K2472" i="1"/>
  <c r="D2475" i="1"/>
  <c r="D2473" i="1"/>
  <c r="F2472" i="1"/>
  <c r="I2472" i="1"/>
  <c r="H2472" i="1"/>
  <c r="E2472" i="1"/>
  <c r="E2474" i="1" l="1"/>
  <c r="E2473" i="1"/>
  <c r="E2475" i="1"/>
  <c r="J2475" i="1"/>
  <c r="J2473" i="1"/>
  <c r="J2474" i="1"/>
  <c r="C2473" i="1"/>
  <c r="C2475" i="1"/>
  <c r="C2474" i="1"/>
  <c r="N2472" i="1"/>
  <c r="I2475" i="1"/>
  <c r="I2473" i="1"/>
  <c r="I2474" i="1"/>
  <c r="L2474" i="1"/>
  <c r="L2475" i="1"/>
  <c r="L2473" i="1"/>
  <c r="K2475" i="1"/>
  <c r="K2473" i="1"/>
  <c r="K2474" i="1"/>
  <c r="H2475" i="1"/>
  <c r="H2473" i="1"/>
  <c r="H2474" i="1"/>
  <c r="F2474" i="1"/>
  <c r="F2475" i="1"/>
  <c r="F2473" i="1"/>
  <c r="G2474" i="1"/>
  <c r="G2475" i="1"/>
  <c r="G2473" i="1"/>
  <c r="M2472" i="1" l="1"/>
  <c r="K2477" i="1" s="1"/>
  <c r="C2476" i="1" l="1"/>
  <c r="F2476" i="1"/>
  <c r="E2476" i="1"/>
  <c r="K2476" i="1"/>
  <c r="F2477" i="1"/>
  <c r="J2476" i="1"/>
  <c r="D2476" i="1"/>
  <c r="D2477" i="1"/>
  <c r="I2476" i="1"/>
  <c r="L2477" i="1"/>
  <c r="H2476" i="1"/>
  <c r="I2477" i="1"/>
  <c r="L2476" i="1"/>
  <c r="H2477" i="1"/>
  <c r="G2476" i="1"/>
  <c r="J2477" i="1"/>
  <c r="C2477" i="1"/>
  <c r="E2477" i="1"/>
  <c r="G2477" i="1"/>
  <c r="H2478" i="1" l="1"/>
  <c r="I2478" i="1"/>
  <c r="I2481" i="1" s="1"/>
  <c r="D2478" i="1"/>
  <c r="J2478" i="1"/>
  <c r="F2478" i="1"/>
  <c r="G2478" i="1"/>
  <c r="E2478" i="1"/>
  <c r="H2480" i="1" s="1"/>
  <c r="C2478" i="1"/>
  <c r="H2481" i="1"/>
  <c r="L2478" i="1"/>
  <c r="K2478" i="1"/>
  <c r="H2479" i="1" l="1"/>
  <c r="I2480" i="1"/>
  <c r="G2481" i="1"/>
  <c r="G2479" i="1"/>
  <c r="G2480" i="1"/>
  <c r="K2480" i="1"/>
  <c r="K2479" i="1"/>
  <c r="K2481" i="1"/>
  <c r="F2481" i="1"/>
  <c r="F2479" i="1"/>
  <c r="F2480" i="1"/>
  <c r="L2480" i="1"/>
  <c r="L2481" i="1"/>
  <c r="L2479" i="1"/>
  <c r="D2480" i="1"/>
  <c r="D2479" i="1"/>
  <c r="D2481" i="1"/>
  <c r="E2481" i="1"/>
  <c r="E2480" i="1"/>
  <c r="E2479" i="1"/>
  <c r="J2480" i="1"/>
  <c r="J2481" i="1"/>
  <c r="J2479" i="1"/>
  <c r="C2480" i="1"/>
  <c r="C2479" i="1"/>
  <c r="C2481" i="1"/>
  <c r="N2478" i="1"/>
  <c r="I2479" i="1"/>
  <c r="M2478" i="1" l="1"/>
  <c r="D2483" i="1" s="1"/>
  <c r="C2483" i="1"/>
  <c r="C2482" i="1" l="1"/>
  <c r="G2482" i="1"/>
  <c r="K2483" i="1"/>
  <c r="E2482" i="1"/>
  <c r="K2482" i="1"/>
  <c r="J2483" i="1"/>
  <c r="J2482" i="1"/>
  <c r="G2483" i="1"/>
  <c r="E2483" i="1"/>
  <c r="F2482" i="1"/>
  <c r="L2483" i="1"/>
  <c r="F2483" i="1"/>
  <c r="L2482" i="1"/>
  <c r="H2482" i="1"/>
  <c r="I2483" i="1"/>
  <c r="I2482" i="1"/>
  <c r="H2483" i="1"/>
  <c r="D2482" i="1"/>
  <c r="J2484" i="1" l="1"/>
  <c r="L2484" i="1"/>
  <c r="J2487" i="1"/>
  <c r="I2484" i="1"/>
  <c r="D2484" i="1"/>
  <c r="H2484" i="1"/>
  <c r="F2484" i="1"/>
  <c r="L2487" i="1"/>
  <c r="G2484" i="1"/>
  <c r="K2484" i="1"/>
  <c r="C2484" i="1"/>
  <c r="E2484" i="1"/>
  <c r="E2487" i="1" l="1"/>
  <c r="E2485" i="1"/>
  <c r="E2486" i="1"/>
  <c r="H2486" i="1"/>
  <c r="H2485" i="1"/>
  <c r="H2487" i="1"/>
  <c r="C2487" i="1"/>
  <c r="C2486" i="1"/>
  <c r="C2485" i="1"/>
  <c r="N2484" i="1"/>
  <c r="I2486" i="1"/>
  <c r="I2487" i="1"/>
  <c r="I2485" i="1"/>
  <c r="G2486" i="1"/>
  <c r="G2485" i="1"/>
  <c r="G2487" i="1"/>
  <c r="D2487" i="1"/>
  <c r="D2485" i="1"/>
  <c r="D2486" i="1"/>
  <c r="L2486" i="1"/>
  <c r="J2485" i="1"/>
  <c r="F2487" i="1"/>
  <c r="F2485" i="1"/>
  <c r="F2486" i="1"/>
  <c r="K2487" i="1"/>
  <c r="K2485" i="1"/>
  <c r="K2486" i="1"/>
  <c r="L2485" i="1"/>
  <c r="J2486" i="1"/>
  <c r="M2484" i="1" l="1"/>
  <c r="E2489" i="1"/>
  <c r="E2488" i="1"/>
  <c r="I2488" i="1"/>
  <c r="I2489" i="1"/>
  <c r="K2488" i="1"/>
  <c r="K2489" i="1"/>
  <c r="D2489" i="1"/>
  <c r="D2488" i="1"/>
  <c r="F2489" i="1"/>
  <c r="F2488" i="1"/>
  <c r="G2488" i="1"/>
  <c r="G2489" i="1"/>
  <c r="H2488" i="1"/>
  <c r="H2489" i="1"/>
  <c r="C2489" i="1"/>
  <c r="C2488" i="1"/>
  <c r="L2489" i="1" l="1"/>
  <c r="L2488" i="1"/>
  <c r="J2489" i="1"/>
  <c r="J2488" i="1"/>
  <c r="J2490" i="1" s="1"/>
  <c r="C2490" i="1" l="1"/>
  <c r="D2490" i="1"/>
  <c r="G2490" i="1"/>
  <c r="D2493" i="1"/>
  <c r="J2493" i="1"/>
  <c r="E2490" i="1"/>
  <c r="G2493" i="1"/>
  <c r="L2490" i="1"/>
  <c r="F2490" i="1"/>
  <c r="C2493" i="1"/>
  <c r="I2490" i="1"/>
  <c r="H2490" i="1"/>
  <c r="K2490" i="1"/>
  <c r="N2490" i="1" l="1"/>
  <c r="G2492" i="1"/>
  <c r="D2492" i="1"/>
  <c r="C2491" i="1"/>
  <c r="C2492" i="1"/>
  <c r="J2492" i="1"/>
  <c r="K2493" i="1"/>
  <c r="K2491" i="1"/>
  <c r="K2492" i="1"/>
  <c r="E2493" i="1"/>
  <c r="E2492" i="1"/>
  <c r="E2491" i="1"/>
  <c r="G2491" i="1"/>
  <c r="D2491" i="1"/>
  <c r="J2491" i="1"/>
  <c r="F2492" i="1"/>
  <c r="F2491" i="1"/>
  <c r="F2493" i="1"/>
  <c r="L2493" i="1"/>
  <c r="L2491" i="1"/>
  <c r="L2492" i="1"/>
  <c r="H2492" i="1"/>
  <c r="H2491" i="1"/>
  <c r="H2493" i="1"/>
  <c r="I2491" i="1"/>
  <c r="I2493" i="1"/>
  <c r="I2492" i="1"/>
  <c r="M2490" i="1" l="1"/>
  <c r="C2494" i="1"/>
  <c r="J2494" i="1"/>
  <c r="G2494" i="1"/>
  <c r="D2495" i="1"/>
  <c r="C2495" i="1"/>
  <c r="J2495" i="1"/>
  <c r="D2494" i="1"/>
  <c r="D2496" i="1" s="1"/>
  <c r="G2495" i="1"/>
  <c r="K2495" i="1"/>
  <c r="K2494" i="1"/>
  <c r="L2495" i="1"/>
  <c r="L2494" i="1"/>
  <c r="I2495" i="1"/>
  <c r="I2494" i="1"/>
  <c r="F2494" i="1"/>
  <c r="F2496" i="1" s="1"/>
  <c r="F2495" i="1"/>
  <c r="H2494" i="1"/>
  <c r="H2495" i="1"/>
  <c r="E2495" i="1"/>
  <c r="E2494" i="1"/>
  <c r="F2499" i="1" l="1"/>
  <c r="L2496" i="1"/>
  <c r="G2496" i="1"/>
  <c r="D2499" i="1"/>
  <c r="E2496" i="1"/>
  <c r="D2497" i="1" s="1"/>
  <c r="K2496" i="1"/>
  <c r="J2496" i="1"/>
  <c r="I2496" i="1"/>
  <c r="H2496" i="1"/>
  <c r="C2496" i="1"/>
  <c r="D2498" i="1" l="1"/>
  <c r="G2499" i="1"/>
  <c r="G2497" i="1"/>
  <c r="G2498" i="1"/>
  <c r="L2498" i="1"/>
  <c r="L2497" i="1"/>
  <c r="L2499" i="1"/>
  <c r="J2499" i="1"/>
  <c r="J2497" i="1"/>
  <c r="J2498" i="1"/>
  <c r="C2499" i="1"/>
  <c r="C2498" i="1"/>
  <c r="C2497" i="1"/>
  <c r="N2496" i="1"/>
  <c r="K2498" i="1"/>
  <c r="K2499" i="1"/>
  <c r="K2497" i="1"/>
  <c r="F2497" i="1"/>
  <c r="H2499" i="1"/>
  <c r="H2497" i="1"/>
  <c r="H2498" i="1"/>
  <c r="I2499" i="1"/>
  <c r="I2497" i="1"/>
  <c r="I2498" i="1"/>
  <c r="E2498" i="1"/>
  <c r="E2499" i="1"/>
  <c r="E2497" i="1"/>
  <c r="F2498" i="1"/>
  <c r="M2496" i="1" l="1"/>
  <c r="D2500" i="1" s="1"/>
  <c r="H2501" i="1"/>
  <c r="H2500" i="1"/>
  <c r="C2501" i="1"/>
  <c r="C2500" i="1"/>
  <c r="E2500" i="1"/>
  <c r="E2501" i="1"/>
  <c r="F2501" i="1"/>
  <c r="F2500" i="1"/>
  <c r="K2500" i="1"/>
  <c r="K2501" i="1"/>
  <c r="G2500" i="1"/>
  <c r="G2501" i="1"/>
  <c r="D2501" i="1"/>
  <c r="L2500" i="1"/>
  <c r="L2502" i="1" s="1"/>
  <c r="L2501" i="1"/>
  <c r="I2501" i="1"/>
  <c r="I2500" i="1"/>
  <c r="J2501" i="1"/>
  <c r="J2500" i="1"/>
  <c r="L2505" i="1" l="1"/>
  <c r="E2502" i="1"/>
  <c r="H2502" i="1"/>
  <c r="C2502" i="1"/>
  <c r="I2502" i="1"/>
  <c r="J2502" i="1"/>
  <c r="G2502" i="1"/>
  <c r="K2502" i="1"/>
  <c r="F2502" i="1"/>
  <c r="D2502" i="1"/>
  <c r="C2504" i="1" l="1"/>
  <c r="C2503" i="1"/>
  <c r="C2505" i="1"/>
  <c r="N2502" i="1"/>
  <c r="I2505" i="1"/>
  <c r="I2504" i="1"/>
  <c r="I2503" i="1"/>
  <c r="F2505" i="1"/>
  <c r="F2503" i="1"/>
  <c r="F2504" i="1"/>
  <c r="L2503" i="1"/>
  <c r="D2504" i="1"/>
  <c r="D2505" i="1"/>
  <c r="D2503" i="1"/>
  <c r="K2504" i="1"/>
  <c r="K2503" i="1"/>
  <c r="K2505" i="1"/>
  <c r="J2504" i="1"/>
  <c r="J2505" i="1"/>
  <c r="J2503" i="1"/>
  <c r="H2505" i="1"/>
  <c r="H2503" i="1"/>
  <c r="H2504" i="1"/>
  <c r="E2504" i="1"/>
  <c r="E2503" i="1"/>
  <c r="E2505" i="1"/>
  <c r="G2505" i="1"/>
  <c r="G2503" i="1"/>
  <c r="G2504" i="1"/>
  <c r="L2504" i="1"/>
  <c r="M2502" i="1" l="1"/>
  <c r="G2506" i="1" s="1"/>
  <c r="F2506" i="1"/>
  <c r="I2506" i="1" l="1"/>
  <c r="F2507" i="1"/>
  <c r="I2507" i="1"/>
  <c r="D2507" i="1"/>
  <c r="D2506" i="1"/>
  <c r="K2506" i="1"/>
  <c r="J2506" i="1"/>
  <c r="C2507" i="1"/>
  <c r="C2506" i="1"/>
  <c r="H2506" i="1"/>
  <c r="E2506" i="1"/>
  <c r="L2506" i="1"/>
  <c r="L2507" i="1"/>
  <c r="K2507" i="1"/>
  <c r="J2507" i="1"/>
  <c r="H2507" i="1"/>
  <c r="E2507" i="1"/>
  <c r="G2507" i="1"/>
  <c r="C2508" i="1" l="1"/>
  <c r="J2508" i="1"/>
  <c r="L2508" i="1"/>
  <c r="D2508" i="1"/>
  <c r="C2509" i="1" s="1"/>
  <c r="I2508" i="1"/>
  <c r="K2508" i="1"/>
  <c r="E2508" i="1"/>
  <c r="F2508" i="1"/>
  <c r="C2511" i="1"/>
  <c r="H2508" i="1"/>
  <c r="G2508" i="1"/>
  <c r="F2511" i="1" l="1"/>
  <c r="F2509" i="1"/>
  <c r="F2510" i="1"/>
  <c r="E2511" i="1"/>
  <c r="E2509" i="1"/>
  <c r="E2510" i="1"/>
  <c r="N2508" i="1"/>
  <c r="D2511" i="1"/>
  <c r="D2509" i="1"/>
  <c r="D2510" i="1"/>
  <c r="G2509" i="1"/>
  <c r="G2511" i="1"/>
  <c r="G2510" i="1"/>
  <c r="H2510" i="1"/>
  <c r="H2511" i="1"/>
  <c r="H2509" i="1"/>
  <c r="C2510" i="1"/>
  <c r="L2511" i="1"/>
  <c r="L2509" i="1"/>
  <c r="L2510" i="1"/>
  <c r="K2510" i="1"/>
  <c r="K2511" i="1"/>
  <c r="K2509" i="1"/>
  <c r="I2510" i="1"/>
  <c r="I2509" i="1"/>
  <c r="I2511" i="1"/>
  <c r="J2510" i="1"/>
  <c r="J2511" i="1"/>
  <c r="J2509" i="1"/>
  <c r="M2508" i="1" l="1"/>
  <c r="C2512" i="1" s="1"/>
  <c r="C2513" i="1"/>
  <c r="D2513" i="1"/>
  <c r="D2512" i="1"/>
  <c r="J2512" i="1"/>
  <c r="J2513" i="1"/>
  <c r="H2512" i="1"/>
  <c r="H2513" i="1"/>
  <c r="I2512" i="1"/>
  <c r="I2513" i="1"/>
  <c r="K2513" i="1"/>
  <c r="K2512" i="1"/>
  <c r="G2512" i="1"/>
  <c r="G2513" i="1"/>
  <c r="L2513" i="1"/>
  <c r="L2512" i="1"/>
  <c r="E2513" i="1"/>
  <c r="E2512" i="1"/>
  <c r="F2513" i="1"/>
  <c r="F2512" i="1"/>
  <c r="L2514" i="1" l="1"/>
  <c r="H2514" i="1"/>
  <c r="J2514" i="1"/>
  <c r="K2514" i="1"/>
  <c r="E2514" i="1"/>
  <c r="G2514" i="1"/>
  <c r="D2514" i="1"/>
  <c r="L2517" i="1"/>
  <c r="F2514" i="1"/>
  <c r="I2514" i="1"/>
  <c r="C2514" i="1"/>
  <c r="L2515" i="1" s="1"/>
  <c r="D2517" i="1" l="1"/>
  <c r="D2515" i="1"/>
  <c r="D2516" i="1"/>
  <c r="E2517" i="1"/>
  <c r="E2516" i="1"/>
  <c r="E2515" i="1"/>
  <c r="I2517" i="1"/>
  <c r="I2516" i="1"/>
  <c r="I2515" i="1"/>
  <c r="K2517" i="1"/>
  <c r="K2515" i="1"/>
  <c r="K2516" i="1"/>
  <c r="C2517" i="1"/>
  <c r="C2515" i="1"/>
  <c r="C2516" i="1"/>
  <c r="N2514" i="1"/>
  <c r="F2516" i="1"/>
  <c r="F2517" i="1"/>
  <c r="F2515" i="1"/>
  <c r="J2517" i="1"/>
  <c r="J2515" i="1"/>
  <c r="J2516" i="1"/>
  <c r="G2516" i="1"/>
  <c r="G2515" i="1"/>
  <c r="G2517" i="1"/>
  <c r="L2516" i="1"/>
  <c r="H2516" i="1"/>
  <c r="H2515" i="1"/>
  <c r="H2517" i="1"/>
  <c r="M2514" i="1" l="1"/>
  <c r="L2519" i="1" s="1"/>
  <c r="H2518" i="1"/>
  <c r="H2519" i="1"/>
  <c r="C2519" i="1"/>
  <c r="C2518" i="1"/>
  <c r="I2519" i="1"/>
  <c r="I2518" i="1"/>
  <c r="J2519" i="1"/>
  <c r="J2518" i="1"/>
  <c r="L2518" i="1"/>
  <c r="K2519" i="1"/>
  <c r="K2518" i="1"/>
  <c r="F2518" i="1"/>
  <c r="F2519" i="1"/>
  <c r="E2519" i="1"/>
  <c r="E2518" i="1"/>
  <c r="E2520" i="1" s="1"/>
  <c r="G2518" i="1"/>
  <c r="G2519" i="1"/>
  <c r="D2519" i="1"/>
  <c r="D2518" i="1"/>
  <c r="J2520" i="1" l="1"/>
  <c r="I2520" i="1"/>
  <c r="C2520" i="1"/>
  <c r="J2523" i="1"/>
  <c r="J2522" i="1"/>
  <c r="F2520" i="1"/>
  <c r="K2520" i="1"/>
  <c r="E2522" i="1"/>
  <c r="E2523" i="1"/>
  <c r="D2520" i="1"/>
  <c r="G2520" i="1"/>
  <c r="L2520" i="1"/>
  <c r="H2520" i="1"/>
  <c r="F2522" i="1" l="1"/>
  <c r="F2521" i="1"/>
  <c r="F2523" i="1"/>
  <c r="K2522" i="1"/>
  <c r="K2521" i="1"/>
  <c r="K2523" i="1"/>
  <c r="L2522" i="1"/>
  <c r="L2521" i="1"/>
  <c r="L2523" i="1"/>
  <c r="D2522" i="1"/>
  <c r="D2523" i="1"/>
  <c r="D2521" i="1"/>
  <c r="G2522" i="1"/>
  <c r="G2521" i="1"/>
  <c r="G2523" i="1"/>
  <c r="C2521" i="1"/>
  <c r="C2523" i="1"/>
  <c r="C2522" i="1"/>
  <c r="N2520" i="1"/>
  <c r="H2523" i="1"/>
  <c r="H2521" i="1"/>
  <c r="H2522" i="1"/>
  <c r="J2521" i="1"/>
  <c r="E2521" i="1"/>
  <c r="I2523" i="1"/>
  <c r="I2521" i="1"/>
  <c r="I2522" i="1"/>
  <c r="M2520" i="1" l="1"/>
  <c r="K2525" i="1" s="1"/>
  <c r="I2524" i="1"/>
  <c r="I2525" i="1" l="1"/>
  <c r="D2525" i="1"/>
  <c r="D2524" i="1"/>
  <c r="C2524" i="1"/>
  <c r="G2524" i="1"/>
  <c r="C2525" i="1"/>
  <c r="G2525" i="1"/>
  <c r="J2525" i="1"/>
  <c r="E2524" i="1"/>
  <c r="E2525" i="1"/>
  <c r="J2524" i="1"/>
  <c r="K2524" i="1"/>
  <c r="L2525" i="1"/>
  <c r="F2525" i="1"/>
  <c r="H2524" i="1"/>
  <c r="L2524" i="1"/>
  <c r="F2524" i="1"/>
  <c r="H2525" i="1"/>
  <c r="F2526" i="1" l="1"/>
  <c r="F2529" i="1" s="1"/>
  <c r="K2526" i="1"/>
  <c r="I2526" i="1"/>
  <c r="E2526" i="1"/>
  <c r="L2526" i="1"/>
  <c r="H2526" i="1"/>
  <c r="D2526" i="1"/>
  <c r="J2526" i="1"/>
  <c r="G2526" i="1"/>
  <c r="C2526" i="1"/>
  <c r="I2529" i="1" l="1"/>
  <c r="I2528" i="1"/>
  <c r="I2527" i="1"/>
  <c r="H2529" i="1"/>
  <c r="H2527" i="1"/>
  <c r="H2528" i="1"/>
  <c r="C2528" i="1"/>
  <c r="C2529" i="1"/>
  <c r="C2527" i="1"/>
  <c r="N2526" i="1"/>
  <c r="F2528" i="1"/>
  <c r="L2528" i="1"/>
  <c r="L2527" i="1"/>
  <c r="L2529" i="1"/>
  <c r="F2527" i="1"/>
  <c r="E2529" i="1"/>
  <c r="E2527" i="1"/>
  <c r="E2528" i="1"/>
  <c r="K2528" i="1"/>
  <c r="K2527" i="1"/>
  <c r="K2529" i="1"/>
  <c r="G2529" i="1"/>
  <c r="G2527" i="1"/>
  <c r="G2528" i="1"/>
  <c r="J2528" i="1"/>
  <c r="J2529" i="1"/>
  <c r="J2527" i="1"/>
  <c r="D2528" i="1"/>
  <c r="D2527" i="1"/>
  <c r="D2529" i="1"/>
  <c r="M2526" i="1" l="1"/>
  <c r="E2530" i="1" s="1"/>
  <c r="I2531" i="1"/>
  <c r="I2530" i="1" l="1"/>
  <c r="G2530" i="1"/>
  <c r="G2531" i="1"/>
  <c r="D2531" i="1"/>
  <c r="D2530" i="1"/>
  <c r="C2531" i="1"/>
  <c r="C2530" i="1"/>
  <c r="H2530" i="1"/>
  <c r="E2531" i="1"/>
  <c r="J2530" i="1"/>
  <c r="H2531" i="1"/>
  <c r="F2530" i="1"/>
  <c r="F2531" i="1"/>
  <c r="L2531" i="1"/>
  <c r="K2531" i="1"/>
  <c r="J2531" i="1"/>
  <c r="L2530" i="1"/>
  <c r="K2530" i="1"/>
  <c r="C2532" i="1" l="1"/>
  <c r="K2532" i="1"/>
  <c r="K2535" i="1" s="1"/>
  <c r="L2532" i="1"/>
  <c r="C2535" i="1"/>
  <c r="L2535" i="1"/>
  <c r="H2532" i="1"/>
  <c r="I2532" i="1"/>
  <c r="E2532" i="1"/>
  <c r="G2532" i="1"/>
  <c r="D2532" i="1"/>
  <c r="F2532" i="1"/>
  <c r="J2532" i="1"/>
  <c r="L2534" i="1" l="1"/>
  <c r="N2532" i="1"/>
  <c r="G2535" i="1"/>
  <c r="G2534" i="1"/>
  <c r="G2533" i="1"/>
  <c r="L2533" i="1"/>
  <c r="F2535" i="1"/>
  <c r="F2533" i="1"/>
  <c r="F2534" i="1"/>
  <c r="K2533" i="1"/>
  <c r="K2534" i="1"/>
  <c r="C2534" i="1"/>
  <c r="E2535" i="1"/>
  <c r="E2533" i="1"/>
  <c r="E2534" i="1"/>
  <c r="H2534" i="1"/>
  <c r="H2533" i="1"/>
  <c r="H2535" i="1"/>
  <c r="D2535" i="1"/>
  <c r="D2533" i="1"/>
  <c r="D2534" i="1"/>
  <c r="J2534" i="1"/>
  <c r="J2533" i="1"/>
  <c r="J2535" i="1"/>
  <c r="I2534" i="1"/>
  <c r="I2535" i="1"/>
  <c r="I2533" i="1"/>
  <c r="C2533" i="1"/>
  <c r="M2532" i="1" l="1"/>
  <c r="J2536" i="1" s="1"/>
  <c r="I2536" i="1" l="1"/>
  <c r="H2536" i="1"/>
  <c r="K2536" i="1"/>
  <c r="K2537" i="1"/>
  <c r="C2537" i="1"/>
  <c r="C2536" i="1"/>
  <c r="L2536" i="1"/>
  <c r="L2538" i="1" s="1"/>
  <c r="L2537" i="1"/>
  <c r="H2537" i="1"/>
  <c r="D2536" i="1"/>
  <c r="G2536" i="1"/>
  <c r="F2536" i="1"/>
  <c r="I2537" i="1"/>
  <c r="E2536" i="1"/>
  <c r="E2537" i="1"/>
  <c r="J2537" i="1"/>
  <c r="D2537" i="1"/>
  <c r="G2537" i="1"/>
  <c r="F2537" i="1"/>
  <c r="E2538" i="1" l="1"/>
  <c r="L2541" i="1"/>
  <c r="H2538" i="1"/>
  <c r="F2538" i="1"/>
  <c r="K2538" i="1"/>
  <c r="I2538" i="1"/>
  <c r="C2538" i="1"/>
  <c r="G2538" i="1"/>
  <c r="D2538" i="1"/>
  <c r="J2538" i="1"/>
  <c r="L2540" i="1" l="1"/>
  <c r="L2539" i="1"/>
  <c r="F2540" i="1"/>
  <c r="F2539" i="1"/>
  <c r="F2541" i="1"/>
  <c r="K2541" i="1"/>
  <c r="K2539" i="1"/>
  <c r="K2540" i="1"/>
  <c r="G2540" i="1"/>
  <c r="G2539" i="1"/>
  <c r="G2541" i="1"/>
  <c r="I2540" i="1"/>
  <c r="I2539" i="1"/>
  <c r="I2541" i="1"/>
  <c r="H2540" i="1"/>
  <c r="H2541" i="1"/>
  <c r="H2539" i="1"/>
  <c r="J2541" i="1"/>
  <c r="J2539" i="1"/>
  <c r="J2540" i="1"/>
  <c r="D2541" i="1"/>
  <c r="D2539" i="1"/>
  <c r="D2540" i="1"/>
  <c r="C2541" i="1"/>
  <c r="C2539" i="1"/>
  <c r="C2540" i="1"/>
  <c r="N2538" i="1"/>
  <c r="E2540" i="1"/>
  <c r="E2541" i="1"/>
  <c r="E2539" i="1"/>
  <c r="M2538" i="1" l="1"/>
  <c r="C2543" i="1" s="1"/>
  <c r="G2543" i="1"/>
  <c r="G2542" i="1" l="1"/>
  <c r="J2543" i="1"/>
  <c r="K2542" i="1"/>
  <c r="J2542" i="1"/>
  <c r="F2542" i="1"/>
  <c r="C2542" i="1"/>
  <c r="H2543" i="1"/>
  <c r="D2543" i="1"/>
  <c r="H2542" i="1"/>
  <c r="E2543" i="1"/>
  <c r="E2542" i="1"/>
  <c r="L2543" i="1"/>
  <c r="L2542" i="1"/>
  <c r="K2543" i="1"/>
  <c r="I2542" i="1"/>
  <c r="D2542" i="1"/>
  <c r="F2543" i="1"/>
  <c r="I2543" i="1"/>
  <c r="L2544" i="1" l="1"/>
  <c r="E2544" i="1"/>
  <c r="E2547" i="1" s="1"/>
  <c r="L2547" i="1"/>
  <c r="G2544" i="1"/>
  <c r="C2544" i="1"/>
  <c r="H2544" i="1"/>
  <c r="K2544" i="1"/>
  <c r="J2544" i="1"/>
  <c r="D2544" i="1"/>
  <c r="I2544" i="1"/>
  <c r="F2544" i="1"/>
  <c r="E2545" i="1" l="1"/>
  <c r="F2546" i="1"/>
  <c r="F2545" i="1"/>
  <c r="F2547" i="1"/>
  <c r="L2545" i="1"/>
  <c r="I2547" i="1"/>
  <c r="I2545" i="1"/>
  <c r="I2546" i="1"/>
  <c r="J2547" i="1"/>
  <c r="J2545" i="1"/>
  <c r="J2546" i="1"/>
  <c r="C2547" i="1"/>
  <c r="C2546" i="1"/>
  <c r="C2545" i="1"/>
  <c r="N2544" i="1"/>
  <c r="D2546" i="1"/>
  <c r="D2547" i="1"/>
  <c r="D2545" i="1"/>
  <c r="K2545" i="1"/>
  <c r="K2547" i="1"/>
  <c r="K2546" i="1"/>
  <c r="G2545" i="1"/>
  <c r="G2547" i="1"/>
  <c r="G2546" i="1"/>
  <c r="L2546" i="1"/>
  <c r="H2547" i="1"/>
  <c r="H2545" i="1"/>
  <c r="H2546" i="1"/>
  <c r="E2546" i="1"/>
  <c r="M2544" i="1" l="1"/>
  <c r="G2548" i="1" s="1"/>
  <c r="E2548" i="1" l="1"/>
  <c r="L2549" i="1"/>
  <c r="E2549" i="1"/>
  <c r="L2548" i="1"/>
  <c r="K2548" i="1"/>
  <c r="K2549" i="1"/>
  <c r="F2548" i="1"/>
  <c r="G2549" i="1"/>
  <c r="F2549" i="1"/>
  <c r="H2548" i="1"/>
  <c r="C2548" i="1"/>
  <c r="H2549" i="1"/>
  <c r="C2549" i="1"/>
  <c r="D2549" i="1"/>
  <c r="I2548" i="1"/>
  <c r="J2548" i="1"/>
  <c r="D2548" i="1"/>
  <c r="I2549" i="1"/>
  <c r="J2549" i="1"/>
  <c r="I2550" i="1" l="1"/>
  <c r="K2550" i="1"/>
  <c r="F2550" i="1"/>
  <c r="K2553" i="1"/>
  <c r="C2550" i="1"/>
  <c r="H2550" i="1"/>
  <c r="F2553" i="1"/>
  <c r="F2551" i="1"/>
  <c r="L2550" i="1"/>
  <c r="E2550" i="1"/>
  <c r="I2553" i="1"/>
  <c r="D2550" i="1"/>
  <c r="J2550" i="1"/>
  <c r="G2550" i="1"/>
  <c r="F2552" i="1" l="1"/>
  <c r="I2552" i="1"/>
  <c r="D2552" i="1"/>
  <c r="D2553" i="1"/>
  <c r="D2551" i="1"/>
  <c r="J2552" i="1"/>
  <c r="J2553" i="1"/>
  <c r="J2551" i="1"/>
  <c r="H2553" i="1"/>
  <c r="H2551" i="1"/>
  <c r="H2552" i="1"/>
  <c r="C2552" i="1"/>
  <c r="C2551" i="1"/>
  <c r="C2553" i="1"/>
  <c r="N2550" i="1"/>
  <c r="E2552" i="1"/>
  <c r="E2551" i="1"/>
  <c r="E2553" i="1"/>
  <c r="K2551" i="1"/>
  <c r="G2553" i="1"/>
  <c r="G2551" i="1"/>
  <c r="G2552" i="1"/>
  <c r="I2551" i="1"/>
  <c r="L2552" i="1"/>
  <c r="L2551" i="1"/>
  <c r="L2553" i="1"/>
  <c r="K2552" i="1"/>
  <c r="M2550" i="1" l="1"/>
  <c r="C2554" i="1" s="1"/>
  <c r="H2554" i="1"/>
  <c r="F2555" i="1" l="1"/>
  <c r="K2554" i="1"/>
  <c r="F2554" i="1"/>
  <c r="K2555" i="1"/>
  <c r="I2555" i="1"/>
  <c r="I2554" i="1"/>
  <c r="E2555" i="1"/>
  <c r="L2554" i="1"/>
  <c r="G2554" i="1"/>
  <c r="L2555" i="1"/>
  <c r="D2554" i="1"/>
  <c r="J2555" i="1"/>
  <c r="H2555" i="1"/>
  <c r="E2554" i="1"/>
  <c r="G2555" i="1"/>
  <c r="D2555" i="1"/>
  <c r="C2555" i="1"/>
  <c r="J2554" i="1"/>
  <c r="E2556" i="1" l="1"/>
  <c r="C2556" i="1"/>
  <c r="F2556" i="1"/>
  <c r="K2556" i="1"/>
  <c r="E2559" i="1"/>
  <c r="J2556" i="1"/>
  <c r="G2556" i="1"/>
  <c r="E2558" i="1" s="1"/>
  <c r="I2556" i="1"/>
  <c r="D2556" i="1"/>
  <c r="L2556" i="1"/>
  <c r="H2556" i="1"/>
  <c r="G2557" i="1" l="1"/>
  <c r="G2559" i="1"/>
  <c r="G2558" i="1"/>
  <c r="L2559" i="1"/>
  <c r="L2557" i="1"/>
  <c r="L2558" i="1"/>
  <c r="K2558" i="1"/>
  <c r="K2559" i="1"/>
  <c r="K2557" i="1"/>
  <c r="J2558" i="1"/>
  <c r="J2557" i="1"/>
  <c r="J2559" i="1"/>
  <c r="H2558" i="1"/>
  <c r="H2559" i="1"/>
  <c r="H2557" i="1"/>
  <c r="D2559" i="1"/>
  <c r="D2557" i="1"/>
  <c r="D2558" i="1"/>
  <c r="F2559" i="1"/>
  <c r="F2557" i="1"/>
  <c r="F2558" i="1"/>
  <c r="E2557" i="1"/>
  <c r="I2558" i="1"/>
  <c r="I2559" i="1"/>
  <c r="I2557" i="1"/>
  <c r="C2559" i="1"/>
  <c r="C2558" i="1"/>
  <c r="C2557" i="1"/>
  <c r="N2556" i="1"/>
  <c r="M2556" i="1" l="1"/>
  <c r="J2561" i="1" s="1"/>
  <c r="J2560" i="1"/>
  <c r="L2561" i="1"/>
  <c r="L2560" i="1"/>
  <c r="H2560" i="1"/>
  <c r="H2561" i="1"/>
  <c r="F2561" i="1"/>
  <c r="F2560" i="1"/>
  <c r="I2560" i="1"/>
  <c r="I2561" i="1"/>
  <c r="D2561" i="1"/>
  <c r="D2560" i="1"/>
  <c r="K2560" i="1"/>
  <c r="K2561" i="1"/>
  <c r="G2561" i="1"/>
  <c r="G2560" i="1"/>
  <c r="C2561" i="1"/>
  <c r="C2560" i="1"/>
  <c r="E2560" i="1" l="1"/>
  <c r="E2562" i="1" s="1"/>
  <c r="E2561" i="1"/>
  <c r="D2562" i="1" l="1"/>
  <c r="G2562" i="1"/>
  <c r="J2562" i="1"/>
  <c r="J2565" i="1" s="1"/>
  <c r="I2562" i="1"/>
  <c r="C2562" i="1"/>
  <c r="J2563" i="1" s="1"/>
  <c r="D2565" i="1"/>
  <c r="I2565" i="1"/>
  <c r="H2562" i="1"/>
  <c r="E2565" i="1"/>
  <c r="L2562" i="1"/>
  <c r="F2562" i="1"/>
  <c r="D2564" i="1" s="1"/>
  <c r="K2562" i="1"/>
  <c r="G2564" i="1" l="1"/>
  <c r="C2565" i="1"/>
  <c r="G2565" i="1"/>
  <c r="N2562" i="1"/>
  <c r="I2563" i="1"/>
  <c r="K2565" i="1"/>
  <c r="K2563" i="1"/>
  <c r="K2564" i="1"/>
  <c r="C2564" i="1"/>
  <c r="E2563" i="1"/>
  <c r="F2564" i="1"/>
  <c r="F2563" i="1"/>
  <c r="F2565" i="1"/>
  <c r="L2565" i="1"/>
  <c r="L2563" i="1"/>
  <c r="L2564" i="1"/>
  <c r="C2563" i="1"/>
  <c r="E2564" i="1"/>
  <c r="G2563" i="1"/>
  <c r="D2563" i="1"/>
  <c r="H2564" i="1"/>
  <c r="H2563" i="1"/>
  <c r="H2565" i="1"/>
  <c r="I2564" i="1"/>
  <c r="J2564" i="1"/>
  <c r="M2562" i="1" l="1"/>
  <c r="K2567" i="1"/>
  <c r="K2566" i="1"/>
  <c r="H2566" i="1"/>
  <c r="H2567" i="1"/>
  <c r="L2567" i="1"/>
  <c r="D2567" i="1" l="1"/>
  <c r="E2567" i="1"/>
  <c r="C2567" i="1"/>
  <c r="D2566" i="1"/>
  <c r="I2566" i="1"/>
  <c r="E2566" i="1"/>
  <c r="C2566" i="1"/>
  <c r="C2568" i="1" s="1"/>
  <c r="J2567" i="1"/>
  <c r="G2566" i="1"/>
  <c r="G2567" i="1"/>
  <c r="J2566" i="1"/>
  <c r="I2567" i="1"/>
  <c r="F2567" i="1"/>
  <c r="L2566" i="1"/>
  <c r="F2566" i="1"/>
  <c r="L2568" i="1" l="1"/>
  <c r="E2568" i="1"/>
  <c r="E2571" i="1" s="1"/>
  <c r="C2571" i="1"/>
  <c r="J2568" i="1"/>
  <c r="L2571" i="1"/>
  <c r="I2568" i="1"/>
  <c r="G2568" i="1"/>
  <c r="H2568" i="1"/>
  <c r="D2568" i="1"/>
  <c r="F2568" i="1"/>
  <c r="K2568" i="1"/>
  <c r="N2568" i="1" l="1"/>
  <c r="D2570" i="1"/>
  <c r="D2571" i="1"/>
  <c r="D2569" i="1"/>
  <c r="C2570" i="1"/>
  <c r="J2571" i="1"/>
  <c r="J2569" i="1"/>
  <c r="J2570" i="1"/>
  <c r="H2571" i="1"/>
  <c r="H2569" i="1"/>
  <c r="H2570" i="1"/>
  <c r="G2569" i="1"/>
  <c r="G2571" i="1"/>
  <c r="G2570" i="1"/>
  <c r="I2571" i="1"/>
  <c r="I2569" i="1"/>
  <c r="I2570" i="1"/>
  <c r="L2569" i="1"/>
  <c r="E2569" i="1"/>
  <c r="F2570" i="1"/>
  <c r="F2569" i="1"/>
  <c r="F2571" i="1"/>
  <c r="C2569" i="1"/>
  <c r="K2571" i="1"/>
  <c r="K2570" i="1"/>
  <c r="K2569" i="1"/>
  <c r="L2570" i="1"/>
  <c r="E2570" i="1"/>
  <c r="M2568" i="1" l="1"/>
  <c r="K2572" i="1" s="1"/>
  <c r="H2572" i="1" l="1"/>
  <c r="H2573" i="1"/>
  <c r="D2573" i="1"/>
  <c r="D2572" i="1"/>
  <c r="F2573" i="1"/>
  <c r="F2572" i="1"/>
  <c r="G2573" i="1"/>
  <c r="J2572" i="1"/>
  <c r="I2572" i="1"/>
  <c r="J2573" i="1"/>
  <c r="I2573" i="1"/>
  <c r="C2572" i="1"/>
  <c r="E2573" i="1"/>
  <c r="L2572" i="1"/>
  <c r="C2573" i="1"/>
  <c r="L2573" i="1"/>
  <c r="E2572" i="1"/>
  <c r="G2572" i="1"/>
  <c r="K2573" i="1"/>
  <c r="J2574" i="1" l="1"/>
  <c r="D2574" i="1"/>
  <c r="G2574" i="1"/>
  <c r="G2577" i="1" s="1"/>
  <c r="E2574" i="1"/>
  <c r="E2577" i="1" s="1"/>
  <c r="D2577" i="1"/>
  <c r="J2577" i="1"/>
  <c r="H2574" i="1"/>
  <c r="I2574" i="1"/>
  <c r="L2574" i="1"/>
  <c r="F2574" i="1"/>
  <c r="C2574" i="1"/>
  <c r="K2574" i="1"/>
  <c r="G2575" i="1" l="1"/>
  <c r="E2575" i="1"/>
  <c r="E2576" i="1"/>
  <c r="F2577" i="1"/>
  <c r="F2575" i="1"/>
  <c r="F2576" i="1"/>
  <c r="H2577" i="1"/>
  <c r="H2575" i="1"/>
  <c r="H2576" i="1"/>
  <c r="G2576" i="1"/>
  <c r="D2575" i="1"/>
  <c r="I2576" i="1"/>
  <c r="I2577" i="1"/>
  <c r="I2575" i="1"/>
  <c r="J2575" i="1"/>
  <c r="L2576" i="1"/>
  <c r="L2577" i="1"/>
  <c r="L2575" i="1"/>
  <c r="K2576" i="1"/>
  <c r="K2575" i="1"/>
  <c r="K2577" i="1"/>
  <c r="J2576" i="1"/>
  <c r="C2576" i="1"/>
  <c r="C2577" i="1"/>
  <c r="C2575" i="1"/>
  <c r="N2574" i="1"/>
  <c r="D2576" i="1"/>
  <c r="M2574" i="1" l="1"/>
  <c r="K2579" i="1" s="1"/>
  <c r="F2578" i="1"/>
  <c r="F2579" i="1" l="1"/>
  <c r="H2579" i="1"/>
  <c r="C2579" i="1"/>
  <c r="C2578" i="1"/>
  <c r="I2579" i="1"/>
  <c r="I2578" i="1"/>
  <c r="L2578" i="1"/>
  <c r="J2578" i="1"/>
  <c r="J2579" i="1"/>
  <c r="G2579" i="1"/>
  <c r="E2578" i="1"/>
  <c r="D2578" i="1"/>
  <c r="G2578" i="1"/>
  <c r="E2579" i="1"/>
  <c r="D2579" i="1"/>
  <c r="L2579" i="1"/>
  <c r="H2578" i="1"/>
  <c r="K2578" i="1"/>
  <c r="K2580" i="1" l="1"/>
  <c r="H2580" i="1"/>
  <c r="H2583" i="1" s="1"/>
  <c r="F2580" i="1"/>
  <c r="G2580" i="1"/>
  <c r="I2580" i="1"/>
  <c r="K2581" i="1"/>
  <c r="K2582" i="1"/>
  <c r="K2583" i="1"/>
  <c r="L2580" i="1"/>
  <c r="D2580" i="1"/>
  <c r="C2580" i="1"/>
  <c r="J2580" i="1"/>
  <c r="E2580" i="1"/>
  <c r="I2582" i="1" l="1"/>
  <c r="I2583" i="1"/>
  <c r="I2581" i="1"/>
  <c r="C2582" i="1"/>
  <c r="C2581" i="1"/>
  <c r="C2583" i="1"/>
  <c r="N2580" i="1"/>
  <c r="D2583" i="1"/>
  <c r="D2581" i="1"/>
  <c r="D2582" i="1"/>
  <c r="E2583" i="1"/>
  <c r="E2581" i="1"/>
  <c r="E2582" i="1"/>
  <c r="G2583" i="1"/>
  <c r="G2582" i="1"/>
  <c r="G2581" i="1"/>
  <c r="H2581" i="1"/>
  <c r="L2583" i="1"/>
  <c r="L2581" i="1"/>
  <c r="L2582" i="1"/>
  <c r="J2582" i="1"/>
  <c r="J2583" i="1"/>
  <c r="J2581" i="1"/>
  <c r="F2583" i="1"/>
  <c r="F2581" i="1"/>
  <c r="F2582" i="1"/>
  <c r="H2582" i="1"/>
  <c r="M2580" i="1" l="1"/>
  <c r="D2585" i="1" s="1"/>
  <c r="I2584" i="1" l="1"/>
  <c r="L2584" i="1"/>
  <c r="L2585" i="1"/>
  <c r="E2584" i="1"/>
  <c r="E2585" i="1"/>
  <c r="C2585" i="1"/>
  <c r="C2584" i="1"/>
  <c r="G2584" i="1"/>
  <c r="I2585" i="1"/>
  <c r="D2584" i="1"/>
  <c r="F2584" i="1"/>
  <c r="H2584" i="1"/>
  <c r="K2585" i="1"/>
  <c r="K2584" i="1"/>
  <c r="H2585" i="1"/>
  <c r="F2585" i="1"/>
  <c r="J2585" i="1"/>
  <c r="G2585" i="1"/>
  <c r="J2584" i="1"/>
  <c r="J2586" i="1" l="1"/>
  <c r="H2586" i="1"/>
  <c r="I2586" i="1"/>
  <c r="F2586" i="1"/>
  <c r="D2586" i="1"/>
  <c r="H2589" i="1"/>
  <c r="L2586" i="1"/>
  <c r="G2586" i="1"/>
  <c r="H2587" i="1" s="1"/>
  <c r="J2589" i="1"/>
  <c r="E2586" i="1"/>
  <c r="K2586" i="1"/>
  <c r="C2586" i="1"/>
  <c r="J2588" i="1" l="1"/>
  <c r="G2588" i="1"/>
  <c r="G2587" i="1"/>
  <c r="G2589" i="1"/>
  <c r="D2589" i="1"/>
  <c r="D2587" i="1"/>
  <c r="D2588" i="1"/>
  <c r="C2589" i="1"/>
  <c r="C2587" i="1"/>
  <c r="C2588" i="1"/>
  <c r="N2586" i="1"/>
  <c r="E2587" i="1"/>
  <c r="E2589" i="1"/>
  <c r="E2588" i="1"/>
  <c r="J2587" i="1"/>
  <c r="F2588" i="1"/>
  <c r="F2589" i="1"/>
  <c r="F2587" i="1"/>
  <c r="L2589" i="1"/>
  <c r="L2587" i="1"/>
  <c r="L2588" i="1"/>
  <c r="K2589" i="1"/>
  <c r="K2587" i="1"/>
  <c r="K2588" i="1"/>
  <c r="H2588" i="1"/>
  <c r="I2588" i="1"/>
  <c r="I2587" i="1"/>
  <c r="I2589" i="1"/>
  <c r="M2586" i="1" l="1"/>
  <c r="G2591" i="1" s="1"/>
  <c r="K2590" i="1"/>
  <c r="C2590" i="1" l="1"/>
  <c r="C2591" i="1"/>
  <c r="D2590" i="1"/>
  <c r="E2591" i="1"/>
  <c r="I2590" i="1"/>
  <c r="F2591" i="1"/>
  <c r="F2590" i="1"/>
  <c r="L2590" i="1"/>
  <c r="L2591" i="1"/>
  <c r="D2591" i="1"/>
  <c r="E2590" i="1"/>
  <c r="I2591" i="1"/>
  <c r="K2591" i="1"/>
  <c r="J2590" i="1"/>
  <c r="J2591" i="1"/>
  <c r="H2590" i="1"/>
  <c r="H2591" i="1"/>
  <c r="G2590" i="1"/>
  <c r="J2592" i="1" l="1"/>
  <c r="E2592" i="1"/>
  <c r="G2592" i="1"/>
  <c r="I2592" i="1"/>
  <c r="L2592" i="1"/>
  <c r="K2592" i="1"/>
  <c r="J2595" i="1"/>
  <c r="J2593" i="1"/>
  <c r="C2592" i="1"/>
  <c r="F2592" i="1"/>
  <c r="H2592" i="1"/>
  <c r="D2592" i="1"/>
  <c r="J2594" i="1" l="1"/>
  <c r="K2593" i="1"/>
  <c r="K2595" i="1"/>
  <c r="K2594" i="1"/>
  <c r="H2595" i="1"/>
  <c r="H2593" i="1"/>
  <c r="H2594" i="1"/>
  <c r="I2595" i="1"/>
  <c r="I2593" i="1"/>
  <c r="I2594" i="1"/>
  <c r="D2594" i="1"/>
  <c r="D2595" i="1"/>
  <c r="D2593" i="1"/>
  <c r="F2594" i="1"/>
  <c r="F2593" i="1"/>
  <c r="F2595" i="1"/>
  <c r="G2595" i="1"/>
  <c r="G2594" i="1"/>
  <c r="G2593" i="1"/>
  <c r="L2594" i="1"/>
  <c r="L2595" i="1"/>
  <c r="L2593" i="1"/>
  <c r="C2594" i="1"/>
  <c r="C2595" i="1"/>
  <c r="C2593" i="1"/>
  <c r="N2592" i="1"/>
  <c r="E2594" i="1"/>
  <c r="E2593" i="1"/>
  <c r="E2595" i="1"/>
  <c r="M2592" i="1" l="1"/>
  <c r="H2597" i="1" s="1"/>
  <c r="G2597" i="1"/>
  <c r="G2596" i="1"/>
  <c r="C2597" i="1"/>
  <c r="C2596" i="1"/>
  <c r="D2596" i="1" l="1"/>
  <c r="H2596" i="1"/>
  <c r="J2597" i="1"/>
  <c r="J2596" i="1"/>
  <c r="I2597" i="1"/>
  <c r="K2596" i="1"/>
  <c r="L2596" i="1"/>
  <c r="L2598" i="1" s="1"/>
  <c r="L2597" i="1"/>
  <c r="F2597" i="1"/>
  <c r="K2597" i="1"/>
  <c r="E2597" i="1"/>
  <c r="I2596" i="1"/>
  <c r="F2596" i="1"/>
  <c r="D2597" i="1"/>
  <c r="E2596" i="1"/>
  <c r="H2598" i="1" s="1"/>
  <c r="F2598" i="1" l="1"/>
  <c r="H2601" i="1"/>
  <c r="F2601" i="1"/>
  <c r="G2598" i="1"/>
  <c r="I2598" i="1"/>
  <c r="J2598" i="1"/>
  <c r="L2601" i="1"/>
  <c r="C2598" i="1"/>
  <c r="H2600" i="1" s="1"/>
  <c r="K2598" i="1"/>
  <c r="E2598" i="1"/>
  <c r="D2598" i="1"/>
  <c r="F2599" i="1" l="1"/>
  <c r="E2600" i="1"/>
  <c r="E2601" i="1"/>
  <c r="E2599" i="1"/>
  <c r="F2600" i="1"/>
  <c r="L2599" i="1"/>
  <c r="D2600" i="1"/>
  <c r="D2599" i="1"/>
  <c r="D2601" i="1"/>
  <c r="G2601" i="1"/>
  <c r="G2599" i="1"/>
  <c r="G2600" i="1"/>
  <c r="C2600" i="1"/>
  <c r="C2601" i="1"/>
  <c r="C2599" i="1"/>
  <c r="N2598" i="1"/>
  <c r="L2600" i="1"/>
  <c r="H2599" i="1"/>
  <c r="I2600" i="1"/>
  <c r="I2599" i="1"/>
  <c r="I2601" i="1"/>
  <c r="K2600" i="1"/>
  <c r="K2601" i="1"/>
  <c r="K2599" i="1"/>
  <c r="J2600" i="1"/>
  <c r="J2599" i="1"/>
  <c r="J2601" i="1"/>
  <c r="M2598" i="1" l="1"/>
  <c r="K2602" i="1" s="1"/>
  <c r="I2603" i="1"/>
  <c r="C2603" i="1"/>
  <c r="G2603" i="1"/>
  <c r="G2602" i="1"/>
  <c r="I2602" i="1" l="1"/>
  <c r="C2602" i="1"/>
  <c r="D2603" i="1"/>
  <c r="D2602" i="1"/>
  <c r="L2603" i="1"/>
  <c r="F2602" i="1"/>
  <c r="H2603" i="1"/>
  <c r="L2602" i="1"/>
  <c r="H2602" i="1"/>
  <c r="F2603" i="1"/>
  <c r="E2603" i="1"/>
  <c r="J2603" i="1"/>
  <c r="K2603" i="1"/>
  <c r="E2602" i="1"/>
  <c r="J2602" i="1"/>
  <c r="E2604" i="1" l="1"/>
  <c r="F2604" i="1"/>
  <c r="F2607" i="1" s="1"/>
  <c r="I2604" i="1"/>
  <c r="C2604" i="1"/>
  <c r="E2606" i="1" s="1"/>
  <c r="E2607" i="1"/>
  <c r="H2604" i="1"/>
  <c r="G2604" i="1"/>
  <c r="D2604" i="1"/>
  <c r="L2604" i="1"/>
  <c r="J2604" i="1"/>
  <c r="K2604" i="1"/>
  <c r="G2605" i="1" l="1"/>
  <c r="G2607" i="1"/>
  <c r="G2606" i="1"/>
  <c r="K2605" i="1"/>
  <c r="K2607" i="1"/>
  <c r="K2606" i="1"/>
  <c r="H2606" i="1"/>
  <c r="H2607" i="1"/>
  <c r="H2605" i="1"/>
  <c r="J2606" i="1"/>
  <c r="J2605" i="1"/>
  <c r="J2607" i="1"/>
  <c r="L2607" i="1"/>
  <c r="L2605" i="1"/>
  <c r="L2606" i="1"/>
  <c r="D2607" i="1"/>
  <c r="D2605" i="1"/>
  <c r="D2606" i="1"/>
  <c r="F2606" i="1"/>
  <c r="C2607" i="1"/>
  <c r="C2606" i="1"/>
  <c r="C2605" i="1"/>
  <c r="N2604" i="1"/>
  <c r="E2605" i="1"/>
  <c r="F2605" i="1"/>
  <c r="I2606" i="1"/>
  <c r="I2607" i="1"/>
  <c r="I2605" i="1"/>
  <c r="M2604" i="1" l="1"/>
  <c r="L2609" i="1" s="1"/>
  <c r="D2608" i="1"/>
  <c r="G2609" i="1"/>
  <c r="K2609" i="1" l="1"/>
  <c r="K2608" i="1"/>
  <c r="D2609" i="1"/>
  <c r="L2608" i="1"/>
  <c r="G2608" i="1"/>
  <c r="F2609" i="1"/>
  <c r="F2608" i="1"/>
  <c r="E2609" i="1"/>
  <c r="E2608" i="1"/>
  <c r="I2608" i="1"/>
  <c r="I2609" i="1"/>
  <c r="C2609" i="1"/>
  <c r="J2609" i="1"/>
  <c r="H2609" i="1"/>
  <c r="C2608" i="1"/>
  <c r="J2608" i="1"/>
  <c r="H2608" i="1"/>
  <c r="K2610" i="1" l="1"/>
  <c r="H2610" i="1"/>
  <c r="H2613" i="1" s="1"/>
  <c r="K2613" i="1"/>
  <c r="J2610" i="1"/>
  <c r="E2610" i="1"/>
  <c r="I2610" i="1"/>
  <c r="D2610" i="1"/>
  <c r="C2610" i="1"/>
  <c r="F2610" i="1"/>
  <c r="L2610" i="1"/>
  <c r="G2610" i="1"/>
  <c r="H2611" i="1" l="1"/>
  <c r="J2613" i="1"/>
  <c r="J2611" i="1"/>
  <c r="J2612" i="1"/>
  <c r="C2613" i="1"/>
  <c r="C2611" i="1"/>
  <c r="C2612" i="1"/>
  <c r="N2610" i="1"/>
  <c r="K2612" i="1"/>
  <c r="G2612" i="1"/>
  <c r="G2613" i="1"/>
  <c r="G2611" i="1"/>
  <c r="L2613" i="1"/>
  <c r="L2611" i="1"/>
  <c r="L2612" i="1"/>
  <c r="F2612" i="1"/>
  <c r="F2611" i="1"/>
  <c r="F2613" i="1"/>
  <c r="D2613" i="1"/>
  <c r="D2611" i="1"/>
  <c r="D2612" i="1"/>
  <c r="K2611" i="1"/>
  <c r="E2613" i="1"/>
  <c r="E2612" i="1"/>
  <c r="E2611" i="1"/>
  <c r="H2612" i="1"/>
  <c r="I2613" i="1"/>
  <c r="I2611" i="1"/>
  <c r="I2612" i="1"/>
  <c r="M2610" i="1" l="1"/>
  <c r="L2615" i="1"/>
  <c r="L2614" i="1"/>
  <c r="C2615" i="1"/>
  <c r="C2614" i="1"/>
  <c r="G2614" i="1"/>
  <c r="F2615" i="1"/>
  <c r="I2614" i="1"/>
  <c r="I2615" i="1"/>
  <c r="D2615" i="1"/>
  <c r="D2614" i="1"/>
  <c r="H2614" i="1" l="1"/>
  <c r="K2615" i="1"/>
  <c r="H2615" i="1"/>
  <c r="K2614" i="1"/>
  <c r="J2614" i="1"/>
  <c r="F2614" i="1"/>
  <c r="E2614" i="1"/>
  <c r="J2615" i="1"/>
  <c r="G2615" i="1"/>
  <c r="E2615" i="1"/>
  <c r="G2616" i="1" l="1"/>
  <c r="K2616" i="1"/>
  <c r="I2616" i="1"/>
  <c r="I2619" i="1" s="1"/>
  <c r="K2619" i="1"/>
  <c r="E2616" i="1"/>
  <c r="H2616" i="1"/>
  <c r="F2616" i="1"/>
  <c r="I2618" i="1" s="1"/>
  <c r="L2616" i="1"/>
  <c r="G2619" i="1"/>
  <c r="C2616" i="1"/>
  <c r="J2616" i="1"/>
  <c r="D2616" i="1"/>
  <c r="D2618" i="1" l="1"/>
  <c r="D2617" i="1"/>
  <c r="D2619" i="1"/>
  <c r="H2619" i="1"/>
  <c r="H2617" i="1"/>
  <c r="H2618" i="1"/>
  <c r="J2619" i="1"/>
  <c r="J2617" i="1"/>
  <c r="J2618" i="1"/>
  <c r="E2618" i="1"/>
  <c r="E2617" i="1"/>
  <c r="E2619" i="1"/>
  <c r="C2618" i="1"/>
  <c r="C2619" i="1"/>
  <c r="C2617" i="1"/>
  <c r="N2616" i="1"/>
  <c r="I2617" i="1"/>
  <c r="G2617" i="1"/>
  <c r="G2618" i="1"/>
  <c r="L2618" i="1"/>
  <c r="L2617" i="1"/>
  <c r="L2619" i="1"/>
  <c r="K2617" i="1"/>
  <c r="K2618" i="1"/>
  <c r="F2618" i="1"/>
  <c r="F2619" i="1"/>
  <c r="F2617" i="1"/>
  <c r="M2616" i="1" l="1"/>
  <c r="J2621" i="1" s="1"/>
  <c r="E2621" i="1" l="1"/>
  <c r="E2620" i="1"/>
  <c r="F2621" i="1"/>
  <c r="F2620" i="1"/>
  <c r="L2620" i="1"/>
  <c r="D2621" i="1"/>
  <c r="C2620" i="1"/>
  <c r="C2621" i="1"/>
  <c r="L2621" i="1"/>
  <c r="H2620" i="1"/>
  <c r="J2620" i="1"/>
  <c r="D2620" i="1"/>
  <c r="H2621" i="1"/>
  <c r="G2621" i="1"/>
  <c r="K2621" i="1"/>
  <c r="G2620" i="1"/>
  <c r="L2622" i="1" s="1"/>
  <c r="I2621" i="1"/>
  <c r="I2620" i="1"/>
  <c r="K2620" i="1"/>
  <c r="I2622" i="1" l="1"/>
  <c r="L2625" i="1"/>
  <c r="K2622" i="1"/>
  <c r="I2625" i="1"/>
  <c r="H2622" i="1"/>
  <c r="E2622" i="1"/>
  <c r="D2622" i="1"/>
  <c r="J2622" i="1"/>
  <c r="G2622" i="1"/>
  <c r="F2622" i="1"/>
  <c r="C2622" i="1"/>
  <c r="I2624" i="1" l="1"/>
  <c r="I2623" i="1"/>
  <c r="H2625" i="1"/>
  <c r="H2623" i="1"/>
  <c r="H2624" i="1"/>
  <c r="G2625" i="1"/>
  <c r="G2623" i="1"/>
  <c r="G2624" i="1"/>
  <c r="J2624" i="1"/>
  <c r="J2625" i="1"/>
  <c r="J2623" i="1"/>
  <c r="D2624" i="1"/>
  <c r="D2625" i="1"/>
  <c r="D2623" i="1"/>
  <c r="C2624" i="1"/>
  <c r="C2625" i="1"/>
  <c r="C2623" i="1"/>
  <c r="N2622" i="1"/>
  <c r="F2625" i="1"/>
  <c r="F2623" i="1"/>
  <c r="F2624" i="1"/>
  <c r="K2624" i="1"/>
  <c r="K2623" i="1"/>
  <c r="K2625" i="1"/>
  <c r="L2623" i="1"/>
  <c r="E2623" i="1"/>
  <c r="E2624" i="1"/>
  <c r="E2625" i="1"/>
  <c r="L2624" i="1"/>
  <c r="M2622" i="1" l="1"/>
  <c r="E2626" i="1" s="1"/>
  <c r="K2627" i="1"/>
  <c r="D2627" i="1" l="1"/>
  <c r="D2626" i="1"/>
  <c r="G2626" i="1"/>
  <c r="G2627" i="1"/>
  <c r="H2626" i="1"/>
  <c r="L2627" i="1"/>
  <c r="I2627" i="1"/>
  <c r="I2626" i="1"/>
  <c r="L2626" i="1"/>
  <c r="K2626" i="1"/>
  <c r="C2627" i="1"/>
  <c r="C2626" i="1"/>
  <c r="F2626" i="1"/>
  <c r="F2627" i="1"/>
  <c r="J2627" i="1"/>
  <c r="J2626" i="1"/>
  <c r="H2627" i="1"/>
  <c r="E2627" i="1"/>
  <c r="F2628" i="1" l="1"/>
  <c r="H2628" i="1"/>
  <c r="H2631" i="1" s="1"/>
  <c r="C2628" i="1"/>
  <c r="C2631" i="1"/>
  <c r="F2631" i="1"/>
  <c r="G2628" i="1"/>
  <c r="D2628" i="1"/>
  <c r="C2629" i="1" s="1"/>
  <c r="L2628" i="1"/>
  <c r="K2628" i="1"/>
  <c r="J2628" i="1"/>
  <c r="I2628" i="1"/>
  <c r="E2628" i="1"/>
  <c r="F2630" i="1" l="1"/>
  <c r="G2630" i="1"/>
  <c r="G2631" i="1"/>
  <c r="G2629" i="1"/>
  <c r="F2629" i="1"/>
  <c r="H2629" i="1"/>
  <c r="H2630" i="1"/>
  <c r="L2631" i="1"/>
  <c r="L2629" i="1"/>
  <c r="L2630" i="1"/>
  <c r="I2630" i="1"/>
  <c r="I2629" i="1"/>
  <c r="I2631" i="1"/>
  <c r="J2630" i="1"/>
  <c r="J2629" i="1"/>
  <c r="J2631" i="1"/>
  <c r="K2631" i="1"/>
  <c r="K2630" i="1"/>
  <c r="K2629" i="1"/>
  <c r="N2628" i="1"/>
  <c r="E2631" i="1"/>
  <c r="E2629" i="1"/>
  <c r="E2630" i="1"/>
  <c r="D2631" i="1"/>
  <c r="D2629" i="1"/>
  <c r="D2630" i="1"/>
  <c r="C2630" i="1"/>
  <c r="M2628" i="1" l="1"/>
  <c r="H2633" i="1" s="1"/>
  <c r="F2633" i="1"/>
  <c r="H2632" i="1"/>
  <c r="C2633" i="1"/>
  <c r="C2632" i="1"/>
  <c r="F2632" i="1"/>
  <c r="E2633" i="1"/>
  <c r="E2632" i="1"/>
  <c r="I2632" i="1"/>
  <c r="I2633" i="1"/>
  <c r="G2632" i="1"/>
  <c r="G2633" i="1"/>
  <c r="J2632" i="1"/>
  <c r="J2633" i="1"/>
  <c r="K2633" i="1"/>
  <c r="K2632" i="1"/>
  <c r="D2633" i="1"/>
  <c r="D2632" i="1"/>
  <c r="L2633" i="1"/>
  <c r="L2632" i="1"/>
  <c r="E2634" i="1" l="1"/>
  <c r="E2637" i="1" s="1"/>
  <c r="L2634" i="1"/>
  <c r="J2634" i="1"/>
  <c r="D2634" i="1"/>
  <c r="H2634" i="1"/>
  <c r="F2634" i="1"/>
  <c r="C2634" i="1"/>
  <c r="G2634" i="1"/>
  <c r="K2634" i="1"/>
  <c r="I2634" i="1"/>
  <c r="E2636" i="1" l="1"/>
  <c r="H2636" i="1"/>
  <c r="H2637" i="1"/>
  <c r="H2635" i="1"/>
  <c r="D2637" i="1"/>
  <c r="D2635" i="1"/>
  <c r="D2636" i="1"/>
  <c r="J2637" i="1"/>
  <c r="J2635" i="1"/>
  <c r="J2636" i="1"/>
  <c r="I2635" i="1"/>
  <c r="I2636" i="1"/>
  <c r="I2637" i="1"/>
  <c r="G2636" i="1"/>
  <c r="G2637" i="1"/>
  <c r="G2635" i="1"/>
  <c r="F2636" i="1"/>
  <c r="F2637" i="1"/>
  <c r="F2635" i="1"/>
  <c r="L2637" i="1"/>
  <c r="L2635" i="1"/>
  <c r="L2636" i="1"/>
  <c r="K2637" i="1"/>
  <c r="K2635" i="1"/>
  <c r="K2636" i="1"/>
  <c r="C2637" i="1"/>
  <c r="C2635" i="1"/>
  <c r="C2636" i="1"/>
  <c r="N2634" i="1"/>
  <c r="E2635" i="1"/>
  <c r="M2634" i="1" l="1"/>
  <c r="D2639" i="1" s="1"/>
  <c r="I2639" i="1"/>
  <c r="E2638" i="1" l="1"/>
  <c r="E2639" i="1"/>
  <c r="L2639" i="1"/>
  <c r="F2639" i="1"/>
  <c r="F2638" i="1"/>
  <c r="H2639" i="1"/>
  <c r="G2638" i="1"/>
  <c r="L2638" i="1"/>
  <c r="J2639" i="1"/>
  <c r="C2638" i="1"/>
  <c r="H2638" i="1"/>
  <c r="K2638" i="1"/>
  <c r="I2638" i="1"/>
  <c r="J2638" i="1"/>
  <c r="G2639" i="1"/>
  <c r="C2639" i="1"/>
  <c r="D2638" i="1"/>
  <c r="K2639" i="1"/>
  <c r="J2640" i="1" l="1"/>
  <c r="G2640" i="1"/>
  <c r="I2640" i="1"/>
  <c r="F2640" i="1"/>
  <c r="J2643" i="1"/>
  <c r="L2640" i="1"/>
  <c r="K2640" i="1"/>
  <c r="J2642" i="1" s="1"/>
  <c r="C2640" i="1"/>
  <c r="H2640" i="1"/>
  <c r="D2640" i="1"/>
  <c r="E2640" i="1"/>
  <c r="L2642" i="1" l="1"/>
  <c r="L2643" i="1"/>
  <c r="L2641" i="1"/>
  <c r="K2643" i="1"/>
  <c r="K2641" i="1"/>
  <c r="K2642" i="1"/>
  <c r="D2642" i="1"/>
  <c r="D2641" i="1"/>
  <c r="D2643" i="1"/>
  <c r="F2642" i="1"/>
  <c r="F2641" i="1"/>
  <c r="F2643" i="1"/>
  <c r="J2641" i="1"/>
  <c r="E2642" i="1"/>
  <c r="E2643" i="1"/>
  <c r="E2641" i="1"/>
  <c r="H2643" i="1"/>
  <c r="H2641" i="1"/>
  <c r="H2642" i="1"/>
  <c r="I2643" i="1"/>
  <c r="I2641" i="1"/>
  <c r="I2642" i="1"/>
  <c r="C2642" i="1"/>
  <c r="C2641" i="1"/>
  <c r="C2643" i="1"/>
  <c r="N2640" i="1"/>
  <c r="G2643" i="1"/>
  <c r="G2642" i="1"/>
  <c r="G2641" i="1"/>
  <c r="M2640" i="1" l="1"/>
  <c r="F2645" i="1" s="1"/>
  <c r="I2644" i="1" l="1"/>
  <c r="K2645" i="1"/>
  <c r="L2644" i="1"/>
  <c r="D2644" i="1"/>
  <c r="C2645" i="1"/>
  <c r="E2644" i="1"/>
  <c r="G2645" i="1"/>
  <c r="G2644" i="1"/>
  <c r="G2646" i="1" s="1"/>
  <c r="I2645" i="1"/>
  <c r="L2645" i="1"/>
  <c r="D2645" i="1"/>
  <c r="E2645" i="1"/>
  <c r="H2644" i="1"/>
  <c r="C2644" i="1"/>
  <c r="J2644" i="1"/>
  <c r="J2645" i="1"/>
  <c r="H2645" i="1"/>
  <c r="K2644" i="1"/>
  <c r="F2644" i="1"/>
  <c r="E2646" i="1" l="1"/>
  <c r="C2646" i="1"/>
  <c r="D2646" i="1"/>
  <c r="L2646" i="1"/>
  <c r="G2649" i="1"/>
  <c r="K2646" i="1"/>
  <c r="G2647" i="1" s="1"/>
  <c r="J2646" i="1"/>
  <c r="G2648" i="1" s="1"/>
  <c r="H2646" i="1"/>
  <c r="F2646" i="1"/>
  <c r="I2646" i="1"/>
  <c r="K2648" i="1" l="1"/>
  <c r="K2649" i="1"/>
  <c r="K2647" i="1"/>
  <c r="F2649" i="1"/>
  <c r="F2647" i="1"/>
  <c r="F2648" i="1"/>
  <c r="D2648" i="1"/>
  <c r="D2647" i="1"/>
  <c r="D2649" i="1"/>
  <c r="I2649" i="1"/>
  <c r="I2648" i="1"/>
  <c r="I2647" i="1"/>
  <c r="H2649" i="1"/>
  <c r="H2647" i="1"/>
  <c r="H2648" i="1"/>
  <c r="C2648" i="1"/>
  <c r="C2649" i="1"/>
  <c r="C2647" i="1"/>
  <c r="N2646" i="1"/>
  <c r="L2648" i="1"/>
  <c r="L2649" i="1"/>
  <c r="L2647" i="1"/>
  <c r="J2648" i="1"/>
  <c r="J2647" i="1"/>
  <c r="J2649" i="1"/>
  <c r="E2647" i="1"/>
  <c r="E2649" i="1"/>
  <c r="E2648" i="1"/>
  <c r="M2646" i="1" l="1"/>
  <c r="E2650" i="1" s="1"/>
  <c r="J2651" i="1" l="1"/>
  <c r="J2650" i="1"/>
  <c r="G2651" i="1"/>
  <c r="G2650" i="1"/>
  <c r="H2650" i="1"/>
  <c r="C2650" i="1"/>
  <c r="E2651" i="1"/>
  <c r="F2650" i="1"/>
  <c r="D2651" i="1"/>
  <c r="D2650" i="1"/>
  <c r="C2651" i="1"/>
  <c r="H2651" i="1"/>
  <c r="L2651" i="1"/>
  <c r="L2650" i="1"/>
  <c r="K2651" i="1"/>
  <c r="I2650" i="1"/>
  <c r="K2650" i="1"/>
  <c r="I2651" i="1"/>
  <c r="F2651" i="1"/>
  <c r="C2652" i="1" l="1"/>
  <c r="L2652" i="1"/>
  <c r="H2652" i="1"/>
  <c r="H2655" i="1" s="1"/>
  <c r="G2652" i="1"/>
  <c r="J2652" i="1"/>
  <c r="L2655" i="1"/>
  <c r="L2654" i="1"/>
  <c r="K2652" i="1"/>
  <c r="C2655" i="1"/>
  <c r="D2652" i="1"/>
  <c r="I2652" i="1"/>
  <c r="F2652" i="1"/>
  <c r="L2653" i="1" s="1"/>
  <c r="E2652" i="1"/>
  <c r="J2654" i="1" l="1"/>
  <c r="J2655" i="1"/>
  <c r="J2653" i="1"/>
  <c r="D2655" i="1"/>
  <c r="D2653" i="1"/>
  <c r="D2654" i="1"/>
  <c r="C2653" i="1"/>
  <c r="F2655" i="1"/>
  <c r="F2653" i="1"/>
  <c r="F2654" i="1"/>
  <c r="I2654" i="1"/>
  <c r="I2653" i="1"/>
  <c r="I2655" i="1"/>
  <c r="C2654" i="1"/>
  <c r="H2653" i="1"/>
  <c r="N2652" i="1"/>
  <c r="G2654" i="1"/>
  <c r="G2653" i="1"/>
  <c r="G2655" i="1"/>
  <c r="E2655" i="1"/>
  <c r="E2653" i="1"/>
  <c r="E2654" i="1"/>
  <c r="K2654" i="1"/>
  <c r="K2653" i="1"/>
  <c r="K2655" i="1"/>
  <c r="H2654" i="1"/>
  <c r="M2652" i="1" l="1"/>
  <c r="L2657" i="1" l="1"/>
  <c r="C2656" i="1"/>
  <c r="H2656" i="1"/>
  <c r="H2657" i="1"/>
  <c r="L2656" i="1"/>
  <c r="C2657" i="1"/>
  <c r="I2657" i="1"/>
  <c r="D2657" i="1"/>
  <c r="J2656" i="1"/>
  <c r="F2656" i="1"/>
  <c r="G2656" i="1"/>
  <c r="K2656" i="1"/>
  <c r="I2656" i="1"/>
  <c r="J2657" i="1"/>
  <c r="E2656" i="1"/>
  <c r="E2658" i="1" s="1"/>
  <c r="F2657" i="1"/>
  <c r="G2657" i="1"/>
  <c r="K2657" i="1"/>
  <c r="D2656" i="1"/>
  <c r="E2657" i="1"/>
  <c r="L2658" i="1" l="1"/>
  <c r="D2658" i="1"/>
  <c r="G2658" i="1"/>
  <c r="H2658" i="1"/>
  <c r="I2658" i="1"/>
  <c r="C2658" i="1"/>
  <c r="E2661" i="1"/>
  <c r="E2659" i="1"/>
  <c r="K2658" i="1"/>
  <c r="F2658" i="1"/>
  <c r="J2658" i="1"/>
  <c r="C2661" i="1" l="1"/>
  <c r="C2659" i="1"/>
  <c r="C2660" i="1"/>
  <c r="N2658" i="1"/>
  <c r="J2661" i="1"/>
  <c r="J2659" i="1"/>
  <c r="J2660" i="1"/>
  <c r="F2660" i="1"/>
  <c r="F2659" i="1"/>
  <c r="F2661" i="1"/>
  <c r="G2660" i="1"/>
  <c r="G2661" i="1"/>
  <c r="G2659" i="1"/>
  <c r="I2659" i="1"/>
  <c r="I2660" i="1"/>
  <c r="I2661" i="1"/>
  <c r="H2660" i="1"/>
  <c r="H2661" i="1"/>
  <c r="H2659" i="1"/>
  <c r="K2661" i="1"/>
  <c r="K2659" i="1"/>
  <c r="K2660" i="1"/>
  <c r="D2661" i="1"/>
  <c r="D2659" i="1"/>
  <c r="D2660" i="1"/>
  <c r="E2660" i="1"/>
  <c r="L2661" i="1"/>
  <c r="L2659" i="1"/>
  <c r="L2660" i="1"/>
  <c r="M2658" i="1" l="1"/>
  <c r="K2663" i="1" s="1"/>
  <c r="I2663" i="1" l="1"/>
  <c r="I2662" i="1"/>
  <c r="L2662" i="1"/>
  <c r="L2663" i="1"/>
  <c r="G2662" i="1"/>
  <c r="K2662" i="1"/>
  <c r="C2663" i="1"/>
  <c r="H2662" i="1"/>
  <c r="E2662" i="1"/>
  <c r="E2663" i="1"/>
  <c r="H2663" i="1"/>
  <c r="D2662" i="1"/>
  <c r="F2663" i="1"/>
  <c r="J2662" i="1"/>
  <c r="G2663" i="1"/>
  <c r="C2662" i="1"/>
  <c r="D2663" i="1"/>
  <c r="F2662" i="1"/>
  <c r="J2663" i="1"/>
  <c r="F2664" i="1" l="1"/>
  <c r="H2664" i="1"/>
  <c r="J2664" i="1"/>
  <c r="C2664" i="1"/>
  <c r="F2665" i="1" s="1"/>
  <c r="L2664" i="1"/>
  <c r="K2664" i="1"/>
  <c r="F2666" i="1"/>
  <c r="F2667" i="1"/>
  <c r="E2664" i="1"/>
  <c r="I2664" i="1"/>
  <c r="D2664" i="1"/>
  <c r="G2664" i="1"/>
  <c r="K2665" i="1" l="1"/>
  <c r="K2666" i="1"/>
  <c r="K2667" i="1"/>
  <c r="D2666" i="1"/>
  <c r="D2667" i="1"/>
  <c r="D2665" i="1"/>
  <c r="C2665" i="1"/>
  <c r="C2667" i="1"/>
  <c r="C2666" i="1"/>
  <c r="N2664" i="1"/>
  <c r="L2666" i="1"/>
  <c r="L2667" i="1"/>
  <c r="L2665" i="1"/>
  <c r="I2667" i="1"/>
  <c r="I2665" i="1"/>
  <c r="I2666" i="1"/>
  <c r="J2667" i="1"/>
  <c r="J2665" i="1"/>
  <c r="J2666" i="1"/>
  <c r="G2666" i="1"/>
  <c r="G2667" i="1"/>
  <c r="G2665" i="1"/>
  <c r="E2666" i="1"/>
  <c r="E2665" i="1"/>
  <c r="E2667" i="1"/>
  <c r="H2667" i="1"/>
  <c r="H2665" i="1"/>
  <c r="H2666" i="1"/>
  <c r="M2664" i="1" l="1"/>
  <c r="F2668" i="1" l="1"/>
  <c r="F2669" i="1"/>
  <c r="K2668" i="1"/>
  <c r="E2668" i="1"/>
  <c r="H2668" i="1"/>
  <c r="G2668" i="1"/>
  <c r="J2669" i="1"/>
  <c r="H2669" i="1"/>
  <c r="G2669" i="1"/>
  <c r="K2669" i="1"/>
  <c r="E2669" i="1"/>
  <c r="C2669" i="1"/>
  <c r="L2669" i="1"/>
  <c r="L2668" i="1"/>
  <c r="J2668" i="1"/>
  <c r="J2670" i="1" s="1"/>
  <c r="D2669" i="1"/>
  <c r="I2668" i="1"/>
  <c r="D2668" i="1"/>
  <c r="C2668" i="1"/>
  <c r="I2669" i="1"/>
  <c r="H2670" i="1" l="1"/>
  <c r="H2673" i="1"/>
  <c r="G2670" i="1"/>
  <c r="C2670" i="1"/>
  <c r="K2670" i="1"/>
  <c r="J2673" i="1"/>
  <c r="E2670" i="1"/>
  <c r="J2672" i="1" s="1"/>
  <c r="L2670" i="1"/>
  <c r="D2670" i="1"/>
  <c r="I2670" i="1"/>
  <c r="F2670" i="1"/>
  <c r="H2672" i="1" l="1"/>
  <c r="F2673" i="1"/>
  <c r="F2671" i="1"/>
  <c r="F2672" i="1"/>
  <c r="K2672" i="1"/>
  <c r="K2671" i="1"/>
  <c r="K2673" i="1"/>
  <c r="I2671" i="1"/>
  <c r="I2673" i="1"/>
  <c r="I2672" i="1"/>
  <c r="G2673" i="1"/>
  <c r="G2671" i="1"/>
  <c r="G2672" i="1"/>
  <c r="L2672" i="1"/>
  <c r="L2673" i="1"/>
  <c r="L2671" i="1"/>
  <c r="C2672" i="1"/>
  <c r="C2671" i="1"/>
  <c r="C2673" i="1"/>
  <c r="N2670" i="1"/>
  <c r="E2673" i="1"/>
  <c r="E2672" i="1"/>
  <c r="E2671" i="1"/>
  <c r="H2671" i="1"/>
  <c r="D2672" i="1"/>
  <c r="D2671" i="1"/>
  <c r="D2673" i="1"/>
  <c r="J2671" i="1"/>
  <c r="M2670" i="1" l="1"/>
  <c r="J2675" i="1" l="1"/>
  <c r="H2674" i="1"/>
  <c r="J2674" i="1"/>
  <c r="H2675" i="1"/>
  <c r="I2675" i="1"/>
  <c r="E2675" i="1"/>
  <c r="K2675" i="1"/>
  <c r="C2674" i="1"/>
  <c r="C2676" i="1" s="1"/>
  <c r="K2674" i="1"/>
  <c r="G2674" i="1"/>
  <c r="G2675" i="1"/>
  <c r="C2675" i="1"/>
  <c r="F2674" i="1"/>
  <c r="D2675" i="1"/>
  <c r="L2675" i="1"/>
  <c r="I2674" i="1"/>
  <c r="I2676" i="1" s="1"/>
  <c r="E2674" i="1"/>
  <c r="F2675" i="1"/>
  <c r="D2674" i="1"/>
  <c r="L2674" i="1"/>
  <c r="I2679" i="1" l="1"/>
  <c r="F2676" i="1"/>
  <c r="D2676" i="1"/>
  <c r="J2676" i="1"/>
  <c r="L2676" i="1"/>
  <c r="G2676" i="1"/>
  <c r="H2676" i="1"/>
  <c r="C2679" i="1"/>
  <c r="E2676" i="1"/>
  <c r="K2676" i="1"/>
  <c r="K2679" i="1" l="1"/>
  <c r="K2678" i="1"/>
  <c r="K2677" i="1"/>
  <c r="E2679" i="1"/>
  <c r="E2677" i="1"/>
  <c r="E2678" i="1"/>
  <c r="D2679" i="1"/>
  <c r="D2677" i="1"/>
  <c r="D2678" i="1"/>
  <c r="L2679" i="1"/>
  <c r="L2677" i="1"/>
  <c r="L2678" i="1"/>
  <c r="J2678" i="1"/>
  <c r="J2677" i="1"/>
  <c r="J2679" i="1"/>
  <c r="F2679" i="1"/>
  <c r="F2677" i="1"/>
  <c r="F2678" i="1"/>
  <c r="I2677" i="1"/>
  <c r="G2678" i="1"/>
  <c r="G2677" i="1"/>
  <c r="G2679" i="1"/>
  <c r="C2678" i="1"/>
  <c r="C2677" i="1"/>
  <c r="M2676" i="1" s="1"/>
  <c r="I2680" i="1" s="1"/>
  <c r="N2676" i="1"/>
  <c r="H2678" i="1"/>
  <c r="H2677" i="1"/>
  <c r="H2679" i="1"/>
  <c r="I2678" i="1"/>
  <c r="H2680" i="1" l="1"/>
  <c r="H2681" i="1"/>
  <c r="J2680" i="1"/>
  <c r="J2681" i="1"/>
  <c r="D2681" i="1"/>
  <c r="D2680" i="1"/>
  <c r="G2680" i="1"/>
  <c r="G2681" i="1"/>
  <c r="F2681" i="1"/>
  <c r="F2680" i="1"/>
  <c r="E2681" i="1"/>
  <c r="E2680" i="1"/>
  <c r="C2680" i="1"/>
  <c r="I2681" i="1"/>
  <c r="L2681" i="1"/>
  <c r="L2680" i="1"/>
  <c r="C2681" i="1"/>
  <c r="K2680" i="1"/>
  <c r="K2681" i="1"/>
  <c r="G2682" i="1" l="1"/>
  <c r="G2685" i="1"/>
  <c r="D2682" i="1"/>
  <c r="K2682" i="1"/>
  <c r="F2682" i="1"/>
  <c r="C2682" i="1"/>
  <c r="L2682" i="1"/>
  <c r="H2682" i="1"/>
  <c r="E2682" i="1"/>
  <c r="J2682" i="1"/>
  <c r="I2682" i="1"/>
  <c r="C2685" i="1" l="1"/>
  <c r="C2683" i="1"/>
  <c r="C2684" i="1"/>
  <c r="N2682" i="1"/>
  <c r="F2684" i="1"/>
  <c r="F2683" i="1"/>
  <c r="F2685" i="1"/>
  <c r="K2685" i="1"/>
  <c r="K2683" i="1"/>
  <c r="K2684" i="1"/>
  <c r="L2685" i="1"/>
  <c r="L2683" i="1"/>
  <c r="L2684" i="1"/>
  <c r="G2683" i="1"/>
  <c r="E2685" i="1"/>
  <c r="E2683" i="1"/>
  <c r="E2684" i="1"/>
  <c r="I2683" i="1"/>
  <c r="I2685" i="1"/>
  <c r="I2684" i="1"/>
  <c r="D2685" i="1"/>
  <c r="D2683" i="1"/>
  <c r="D2684" i="1"/>
  <c r="J2685" i="1"/>
  <c r="J2683" i="1"/>
  <c r="J2684" i="1"/>
  <c r="H2684" i="1"/>
  <c r="H2683" i="1"/>
  <c r="H2685" i="1"/>
  <c r="G2684" i="1"/>
  <c r="M2682" i="1" l="1"/>
  <c r="H2686" i="1" s="1"/>
  <c r="D2687" i="1" l="1"/>
  <c r="E2687" i="1"/>
  <c r="J2687" i="1"/>
  <c r="G2686" i="1"/>
  <c r="G2687" i="1"/>
  <c r="J2686" i="1"/>
  <c r="K2686" i="1"/>
  <c r="K2688" i="1" s="1"/>
  <c r="L2687" i="1"/>
  <c r="F2687" i="1"/>
  <c r="I2687" i="1"/>
  <c r="E2686" i="1"/>
  <c r="H2687" i="1"/>
  <c r="C2686" i="1"/>
  <c r="L2686" i="1"/>
  <c r="C2687" i="1"/>
  <c r="K2687" i="1"/>
  <c r="D2686" i="1"/>
  <c r="F2686" i="1"/>
  <c r="I2686" i="1"/>
  <c r="J2688" i="1" l="1"/>
  <c r="G2688" i="1"/>
  <c r="L2688" i="1"/>
  <c r="E2688" i="1"/>
  <c r="D2688" i="1"/>
  <c r="K2690" i="1"/>
  <c r="K2689" i="1"/>
  <c r="K2691" i="1"/>
  <c r="C2688" i="1"/>
  <c r="I2688" i="1"/>
  <c r="F2688" i="1"/>
  <c r="H2688" i="1"/>
  <c r="D2690" i="1" l="1"/>
  <c r="D2689" i="1"/>
  <c r="D2691" i="1"/>
  <c r="E2690" i="1"/>
  <c r="E2691" i="1"/>
  <c r="E2689" i="1"/>
  <c r="L2690" i="1"/>
  <c r="L2689" i="1"/>
  <c r="L2691" i="1"/>
  <c r="I2691" i="1"/>
  <c r="I2689" i="1"/>
  <c r="I2690" i="1"/>
  <c r="G2691" i="1"/>
  <c r="G2690" i="1"/>
  <c r="G2689" i="1"/>
  <c r="H2691" i="1"/>
  <c r="H2689" i="1"/>
  <c r="H2690" i="1"/>
  <c r="F2690" i="1"/>
  <c r="F2689" i="1"/>
  <c r="F2691" i="1"/>
  <c r="C2691" i="1"/>
  <c r="C2690" i="1"/>
  <c r="C2689" i="1"/>
  <c r="N2688" i="1"/>
  <c r="J2691" i="1"/>
  <c r="J2689" i="1"/>
  <c r="J2690" i="1"/>
  <c r="M2688" i="1" l="1"/>
  <c r="D2692" i="1" s="1"/>
  <c r="H2692" i="1"/>
  <c r="G2692" i="1"/>
  <c r="H2693" i="1" l="1"/>
  <c r="J2692" i="1"/>
  <c r="J2693" i="1"/>
  <c r="F2693" i="1"/>
  <c r="G2693" i="1"/>
  <c r="F2692" i="1"/>
  <c r="L2693" i="1"/>
  <c r="K2693" i="1"/>
  <c r="K2692" i="1"/>
  <c r="D2693" i="1"/>
  <c r="L2692" i="1"/>
  <c r="E2693" i="1"/>
  <c r="I2692" i="1"/>
  <c r="C2692" i="1"/>
  <c r="E2692" i="1"/>
  <c r="I2693" i="1"/>
  <c r="C2693" i="1"/>
  <c r="K2694" i="1" l="1"/>
  <c r="K2697" i="1"/>
  <c r="E2694" i="1"/>
  <c r="C2694" i="1"/>
  <c r="F2694" i="1"/>
  <c r="J2694" i="1"/>
  <c r="H2694" i="1"/>
  <c r="G2694" i="1"/>
  <c r="I2694" i="1"/>
  <c r="L2694" i="1"/>
  <c r="D2694" i="1"/>
  <c r="K2695" i="1" l="1"/>
  <c r="J2696" i="1"/>
  <c r="J2695" i="1"/>
  <c r="J2697" i="1"/>
  <c r="F2697" i="1"/>
  <c r="F2695" i="1"/>
  <c r="F2696" i="1"/>
  <c r="C2696" i="1"/>
  <c r="C2695" i="1"/>
  <c r="C2697" i="1"/>
  <c r="N2694" i="1"/>
  <c r="E2696" i="1"/>
  <c r="E2695" i="1"/>
  <c r="E2697" i="1"/>
  <c r="L2696" i="1"/>
  <c r="L2697" i="1"/>
  <c r="L2695" i="1"/>
  <c r="I2697" i="1"/>
  <c r="I2696" i="1"/>
  <c r="I2695" i="1"/>
  <c r="H2697" i="1"/>
  <c r="H2695" i="1"/>
  <c r="H2696" i="1"/>
  <c r="D2696" i="1"/>
  <c r="D2697" i="1"/>
  <c r="D2695" i="1"/>
  <c r="G2697" i="1"/>
  <c r="G2695" i="1"/>
  <c r="G2696" i="1"/>
  <c r="K2696" i="1"/>
  <c r="M2694" i="1" l="1"/>
  <c r="J2698" i="1" s="1"/>
  <c r="F2699" i="1"/>
  <c r="F2698" i="1"/>
  <c r="J2699" i="1"/>
  <c r="L2698" i="1"/>
  <c r="L2699" i="1"/>
  <c r="H2699" i="1"/>
  <c r="H2698" i="1"/>
  <c r="E2699" i="1"/>
  <c r="E2698" i="1"/>
  <c r="G2699" i="1"/>
  <c r="G2698" i="1"/>
  <c r="D2698" i="1"/>
  <c r="D2699" i="1"/>
  <c r="I2698" i="1"/>
  <c r="I2699" i="1"/>
  <c r="C2698" i="1"/>
  <c r="C2699" i="1"/>
  <c r="K2699" i="1" l="1"/>
  <c r="K2698" i="1"/>
  <c r="K2700" i="1" s="1"/>
  <c r="J2700" i="1" l="1"/>
  <c r="F2700" i="1"/>
  <c r="L2700" i="1"/>
  <c r="L2703" i="1" s="1"/>
  <c r="H2700" i="1"/>
  <c r="H2703" i="1" s="1"/>
  <c r="C2700" i="1"/>
  <c r="C2703" i="1" s="1"/>
  <c r="F2703" i="1"/>
  <c r="H2701" i="1"/>
  <c r="K2703" i="1"/>
  <c r="G2700" i="1"/>
  <c r="E2700" i="1"/>
  <c r="J2703" i="1"/>
  <c r="I2700" i="1"/>
  <c r="D2700" i="1"/>
  <c r="J2702" i="1" s="1"/>
  <c r="N2700" i="1" l="1"/>
  <c r="L2701" i="1"/>
  <c r="G2701" i="1"/>
  <c r="G2703" i="1"/>
  <c r="G2702" i="1"/>
  <c r="D2703" i="1"/>
  <c r="D2701" i="1"/>
  <c r="D2702" i="1"/>
  <c r="K2701" i="1"/>
  <c r="H2702" i="1"/>
  <c r="C2701" i="1"/>
  <c r="K2702" i="1"/>
  <c r="F2701" i="1"/>
  <c r="I2702" i="1"/>
  <c r="I2701" i="1"/>
  <c r="I2703" i="1"/>
  <c r="E2703" i="1"/>
  <c r="E2701" i="1"/>
  <c r="E2702" i="1"/>
  <c r="C2702" i="1"/>
  <c r="F2702" i="1"/>
  <c r="J2701" i="1"/>
  <c r="L2702" i="1"/>
  <c r="M2700" i="1" l="1"/>
  <c r="G2704" i="1" s="1"/>
  <c r="G2705" i="1"/>
  <c r="E2705" i="1"/>
  <c r="E2704" i="1"/>
  <c r="I2704" i="1"/>
  <c r="I2705" i="1"/>
  <c r="D2705" i="1"/>
  <c r="D2704" i="1"/>
  <c r="F2705" i="1" l="1"/>
  <c r="C2705" i="1"/>
  <c r="K2705" i="1"/>
  <c r="F2704" i="1"/>
  <c r="J2704" i="1"/>
  <c r="C2704" i="1"/>
  <c r="K2704" i="1"/>
  <c r="H2704" i="1"/>
  <c r="L2705" i="1"/>
  <c r="H2705" i="1"/>
  <c r="L2704" i="1"/>
  <c r="J2705" i="1"/>
  <c r="F2706" i="1" l="1"/>
  <c r="E2706" i="1"/>
  <c r="E2709" i="1" s="1"/>
  <c r="L2706" i="1"/>
  <c r="L2709" i="1" s="1"/>
  <c r="K2706" i="1"/>
  <c r="I2706" i="1"/>
  <c r="F2709" i="1"/>
  <c r="H2706" i="1"/>
  <c r="D2706" i="1"/>
  <c r="C2706" i="1"/>
  <c r="J2706" i="1"/>
  <c r="G2706" i="1"/>
  <c r="G2708" i="1" l="1"/>
  <c r="G2707" i="1"/>
  <c r="G2709" i="1"/>
  <c r="C2709" i="1"/>
  <c r="C2707" i="1"/>
  <c r="C2708" i="1"/>
  <c r="N2706" i="1"/>
  <c r="D2709" i="1"/>
  <c r="D2707" i="1"/>
  <c r="D2708" i="1"/>
  <c r="L2707" i="1"/>
  <c r="L2708" i="1"/>
  <c r="I2709" i="1"/>
  <c r="I2708" i="1"/>
  <c r="I2707" i="1"/>
  <c r="K2709" i="1"/>
  <c r="K2707" i="1"/>
  <c r="K2708" i="1"/>
  <c r="H2708" i="1"/>
  <c r="H2707" i="1"/>
  <c r="H2709" i="1"/>
  <c r="F2707" i="1"/>
  <c r="E2708" i="1"/>
  <c r="J2709" i="1"/>
  <c r="J2707" i="1"/>
  <c r="J2708" i="1"/>
  <c r="F2708" i="1"/>
  <c r="E2707" i="1"/>
  <c r="M2706" i="1" l="1"/>
  <c r="D2711" i="1"/>
  <c r="D2710" i="1"/>
  <c r="G2710" i="1"/>
  <c r="G2711" i="1"/>
  <c r="J2711" i="1"/>
  <c r="J2710" i="1"/>
  <c r="K2711" i="1"/>
  <c r="K2710" i="1"/>
  <c r="C2711" i="1"/>
  <c r="C2710" i="1"/>
  <c r="H2710" i="1"/>
  <c r="H2711" i="1"/>
  <c r="I2711" i="1"/>
  <c r="I2710" i="1"/>
  <c r="E2711" i="1" l="1"/>
  <c r="L2711" i="1"/>
  <c r="L2710" i="1"/>
  <c r="F2710" i="1"/>
  <c r="F2711" i="1"/>
  <c r="E2710" i="1"/>
  <c r="E2712" i="1" s="1"/>
  <c r="D2712" i="1" l="1"/>
  <c r="C2712" i="1"/>
  <c r="D2715" i="1"/>
  <c r="E2715" i="1"/>
  <c r="F2712" i="1"/>
  <c r="K2712" i="1"/>
  <c r="G2712" i="1"/>
  <c r="C2715" i="1"/>
  <c r="H2712" i="1"/>
  <c r="J2712" i="1"/>
  <c r="L2712" i="1"/>
  <c r="I2712" i="1"/>
  <c r="C2713" i="1" l="1"/>
  <c r="N2712" i="1"/>
  <c r="E2714" i="1"/>
  <c r="D2713" i="1"/>
  <c r="L2714" i="1"/>
  <c r="L2713" i="1"/>
  <c r="L2715" i="1"/>
  <c r="J2715" i="1"/>
  <c r="J2713" i="1"/>
  <c r="J2714" i="1"/>
  <c r="H2715" i="1"/>
  <c r="H2713" i="1"/>
  <c r="H2714" i="1"/>
  <c r="E2713" i="1"/>
  <c r="K2714" i="1"/>
  <c r="K2713" i="1"/>
  <c r="K2715" i="1"/>
  <c r="F2714" i="1"/>
  <c r="F2715" i="1"/>
  <c r="F2713" i="1"/>
  <c r="C2714" i="1"/>
  <c r="I2715" i="1"/>
  <c r="I2713" i="1"/>
  <c r="I2714" i="1"/>
  <c r="G2715" i="1"/>
  <c r="G2713" i="1"/>
  <c r="G2714" i="1"/>
  <c r="D2714" i="1"/>
  <c r="M2712" i="1" l="1"/>
  <c r="E2717" i="1" s="1"/>
  <c r="C2717" i="1"/>
  <c r="H2716" i="1"/>
  <c r="I2717" i="1"/>
  <c r="K2717" i="1"/>
  <c r="F2716" i="1"/>
  <c r="K2716" i="1" l="1"/>
  <c r="G2717" i="1"/>
  <c r="L2717" i="1"/>
  <c r="D2717" i="1"/>
  <c r="L2716" i="1"/>
  <c r="J2717" i="1"/>
  <c r="C2716" i="1"/>
  <c r="C2718" i="1" s="1"/>
  <c r="H2717" i="1"/>
  <c r="D2716" i="1"/>
  <c r="G2716" i="1"/>
  <c r="E2716" i="1"/>
  <c r="J2716" i="1"/>
  <c r="F2717" i="1"/>
  <c r="I2716" i="1"/>
  <c r="L2718" i="1"/>
  <c r="F2718" i="1"/>
  <c r="D2718" i="1" l="1"/>
  <c r="G2718" i="1"/>
  <c r="H2718" i="1"/>
  <c r="J2718" i="1"/>
  <c r="J2719" i="1" s="1"/>
  <c r="K2718" i="1"/>
  <c r="K2721" i="1" s="1"/>
  <c r="E2718" i="1"/>
  <c r="I2718" i="1"/>
  <c r="I2721" i="1" s="1"/>
  <c r="J2721" i="1"/>
  <c r="F2721" i="1"/>
  <c r="L2721" i="1"/>
  <c r="G2721" i="1"/>
  <c r="D2721" i="1"/>
  <c r="C2721" i="1"/>
  <c r="E2721" i="1"/>
  <c r="C2719" i="1" l="1"/>
  <c r="G2719" i="1"/>
  <c r="E2719" i="1"/>
  <c r="E2720" i="1"/>
  <c r="L2719" i="1"/>
  <c r="J2720" i="1"/>
  <c r="I2719" i="1"/>
  <c r="L2720" i="1"/>
  <c r="I2720" i="1"/>
  <c r="K2719" i="1"/>
  <c r="N2718" i="1"/>
  <c r="G2720" i="1"/>
  <c r="F2719" i="1"/>
  <c r="C2720" i="1"/>
  <c r="K2720" i="1"/>
  <c r="H2719" i="1"/>
  <c r="D2719" i="1"/>
  <c r="D2720" i="1"/>
  <c r="F2720" i="1"/>
  <c r="H2720" i="1"/>
  <c r="H2721" i="1"/>
  <c r="M2718" i="1" l="1"/>
  <c r="K2722" i="1"/>
  <c r="H2722" i="1"/>
  <c r="G2723" i="1"/>
  <c r="L2722" i="1"/>
  <c r="D2722" i="1"/>
  <c r="G2722" i="1"/>
  <c r="F2723" i="1"/>
  <c r="I2723" i="1"/>
  <c r="E2723" i="1"/>
  <c r="F2722" i="1"/>
  <c r="I2722" i="1"/>
  <c r="H2723" i="1"/>
  <c r="K2723" i="1"/>
  <c r="C2722" i="1"/>
  <c r="D2724" i="1" s="1"/>
  <c r="J2722" i="1"/>
  <c r="L2723" i="1"/>
  <c r="D2723" i="1"/>
  <c r="E2722" i="1"/>
  <c r="C2723" i="1"/>
  <c r="J2723" i="1"/>
  <c r="H2724" i="1" l="1"/>
  <c r="J2724" i="1"/>
  <c r="J2727" i="1" s="1"/>
  <c r="C2724" i="1"/>
  <c r="G2724" i="1"/>
  <c r="G2727" i="1" s="1"/>
  <c r="I2724" i="1"/>
  <c r="I2725" i="1" s="1"/>
  <c r="K2724" i="1"/>
  <c r="E2724" i="1"/>
  <c r="F2724" i="1"/>
  <c r="E2726" i="1" s="1"/>
  <c r="L2724" i="1"/>
  <c r="L2727" i="1" s="1"/>
  <c r="H2727" i="1"/>
  <c r="D2727" i="1"/>
  <c r="K2727" i="1"/>
  <c r="H2725" i="1" l="1"/>
  <c r="F2726" i="1"/>
  <c r="F2727" i="1"/>
  <c r="I2727" i="1"/>
  <c r="H2726" i="1"/>
  <c r="K2725" i="1"/>
  <c r="F2725" i="1"/>
  <c r="G2725" i="1"/>
  <c r="G2726" i="1"/>
  <c r="D2726" i="1"/>
  <c r="E2727" i="1"/>
  <c r="N2724" i="1"/>
  <c r="L2725" i="1"/>
  <c r="I2726" i="1"/>
  <c r="J2725" i="1"/>
  <c r="K2726" i="1"/>
  <c r="J2726" i="1"/>
  <c r="E2725" i="1"/>
  <c r="D2725" i="1"/>
  <c r="L2726" i="1"/>
  <c r="C2726" i="1"/>
  <c r="C2727" i="1"/>
  <c r="C2725" i="1"/>
  <c r="M2724" i="1" l="1"/>
  <c r="E2729" i="1" s="1"/>
  <c r="F2728" i="1"/>
  <c r="I2729" i="1"/>
  <c r="C2728" i="1"/>
  <c r="D2729" i="1"/>
  <c r="J2728" i="1"/>
  <c r="K2729" i="1" l="1"/>
  <c r="K2728" i="1"/>
  <c r="L2728" i="1"/>
  <c r="E2728" i="1"/>
  <c r="D2730" i="1" s="1"/>
  <c r="D2733" i="1" s="1"/>
  <c r="F2729" i="1"/>
  <c r="G2728" i="1"/>
  <c r="I2728" i="1"/>
  <c r="G2730" i="1" s="1"/>
  <c r="H2728" i="1"/>
  <c r="J2729" i="1"/>
  <c r="D2728" i="1"/>
  <c r="H2729" i="1"/>
  <c r="L2729" i="1"/>
  <c r="G2729" i="1"/>
  <c r="C2729" i="1"/>
  <c r="G2733" i="1" l="1"/>
  <c r="I2730" i="1"/>
  <c r="C2730" i="1"/>
  <c r="C2733" i="1" s="1"/>
  <c r="E2730" i="1"/>
  <c r="E2733" i="1" s="1"/>
  <c r="J2730" i="1"/>
  <c r="L2730" i="1"/>
  <c r="F2730" i="1"/>
  <c r="K2730" i="1"/>
  <c r="H2730" i="1"/>
  <c r="C2732" i="1"/>
  <c r="I2733" i="1"/>
  <c r="K2731" i="1"/>
  <c r="E2732" i="1"/>
  <c r="L2731" i="1" l="1"/>
  <c r="L2733" i="1"/>
  <c r="L2732" i="1"/>
  <c r="J2733" i="1"/>
  <c r="J2731" i="1"/>
  <c r="D2732" i="1"/>
  <c r="C2731" i="1"/>
  <c r="N2730" i="1"/>
  <c r="I2731" i="1"/>
  <c r="I2732" i="1"/>
  <c r="F2731" i="1"/>
  <c r="H2733" i="1"/>
  <c r="H2731" i="1"/>
  <c r="H2732" i="1"/>
  <c r="G2731" i="1"/>
  <c r="K2733" i="1"/>
  <c r="K2732" i="1"/>
  <c r="G2732" i="1"/>
  <c r="F2732" i="1"/>
  <c r="E2731" i="1"/>
  <c r="D2731" i="1"/>
  <c r="J2732" i="1"/>
  <c r="F2733" i="1"/>
  <c r="M2730" i="1" l="1"/>
  <c r="K2735" i="1" s="1"/>
  <c r="C2735" i="1" l="1"/>
  <c r="H2734" i="1"/>
  <c r="J2735" i="1"/>
  <c r="C2734" i="1"/>
  <c r="H2735" i="1"/>
  <c r="D2735" i="1"/>
  <c r="G2735" i="1"/>
  <c r="I2735" i="1"/>
  <c r="E2735" i="1"/>
  <c r="I2734" i="1"/>
  <c r="D2734" i="1"/>
  <c r="F2735" i="1"/>
  <c r="G2734" i="1"/>
  <c r="L2735" i="1"/>
  <c r="L2734" i="1"/>
  <c r="E2734" i="1"/>
  <c r="J2734" i="1"/>
  <c r="F2734" i="1"/>
  <c r="K2734" i="1"/>
  <c r="K2736" i="1" l="1"/>
  <c r="L2736" i="1"/>
  <c r="E2736" i="1"/>
  <c r="D2736" i="1"/>
  <c r="G2736" i="1"/>
  <c r="J2736" i="1"/>
  <c r="C2736" i="1"/>
  <c r="F2736" i="1"/>
  <c r="I2736" i="1"/>
  <c r="H2736" i="1"/>
  <c r="N2736" i="1" l="1"/>
  <c r="C2739" i="1"/>
  <c r="C2737" i="1"/>
  <c r="C2738" i="1"/>
  <c r="J2738" i="1"/>
  <c r="J2739" i="1"/>
  <c r="J2737" i="1"/>
  <c r="D2739" i="1"/>
  <c r="D2737" i="1"/>
  <c r="D2738" i="1"/>
  <c r="G2737" i="1"/>
  <c r="G2739" i="1"/>
  <c r="G2738" i="1"/>
  <c r="E2737" i="1"/>
  <c r="E2738" i="1"/>
  <c r="E2739" i="1"/>
  <c r="H2738" i="1"/>
  <c r="H2737" i="1"/>
  <c r="H2739" i="1"/>
  <c r="L2739" i="1"/>
  <c r="L2737" i="1"/>
  <c r="L2738" i="1"/>
  <c r="F2738" i="1"/>
  <c r="F2737" i="1"/>
  <c r="F2739" i="1"/>
  <c r="I2739" i="1"/>
  <c r="I2737" i="1"/>
  <c r="I2738" i="1"/>
  <c r="K2738" i="1"/>
  <c r="K2737" i="1"/>
  <c r="K2739" i="1"/>
  <c r="L2740" i="1" l="1"/>
  <c r="K2740" i="1"/>
  <c r="D2740" i="1"/>
  <c r="J2741" i="1"/>
  <c r="J2740" i="1"/>
  <c r="G2740" i="1"/>
  <c r="H2740" i="1"/>
  <c r="M2736" i="1"/>
  <c r="E2741" i="1"/>
  <c r="K2741" i="1"/>
  <c r="E2740" i="1"/>
  <c r="F2741" i="1"/>
  <c r="F2740" i="1"/>
  <c r="H2741" i="1" l="1"/>
  <c r="C2740" i="1"/>
  <c r="L2741" i="1"/>
  <c r="G2741" i="1"/>
  <c r="I2741" i="1"/>
  <c r="I2740" i="1"/>
  <c r="C2741" i="1"/>
  <c r="D2741" i="1"/>
  <c r="E2742" i="1" l="1"/>
  <c r="G2742" i="1"/>
  <c r="C2742" i="1"/>
  <c r="D2742" i="1"/>
  <c r="H2742" i="1"/>
  <c r="I2742" i="1"/>
  <c r="J2742" i="1"/>
  <c r="K2742" i="1"/>
  <c r="L2742" i="1"/>
  <c r="F2742" i="1"/>
  <c r="J2743" i="1" l="1"/>
  <c r="J2745" i="1"/>
  <c r="J2744" i="1"/>
  <c r="I2744" i="1"/>
  <c r="I2745" i="1"/>
  <c r="I2743" i="1"/>
  <c r="D2745" i="1"/>
  <c r="D2743" i="1"/>
  <c r="D2744" i="1"/>
  <c r="C2745" i="1"/>
  <c r="C2743" i="1"/>
  <c r="N2742" i="1"/>
  <c r="C2744" i="1"/>
  <c r="H2743" i="1"/>
  <c r="H2745" i="1"/>
  <c r="H2744" i="1"/>
  <c r="F2745" i="1"/>
  <c r="F2744" i="1"/>
  <c r="F2743" i="1"/>
  <c r="G2744" i="1"/>
  <c r="G2745" i="1"/>
  <c r="G2743" i="1"/>
  <c r="K2744" i="1"/>
  <c r="K2745" i="1"/>
  <c r="K2743" i="1"/>
  <c r="L2745" i="1"/>
  <c r="L2744" i="1"/>
  <c r="L2743" i="1"/>
  <c r="E2745" i="1"/>
  <c r="E2743" i="1"/>
  <c r="E2744" i="1"/>
  <c r="M2742" i="1" l="1"/>
  <c r="I2747" i="1" s="1"/>
  <c r="D2746" i="1" l="1"/>
  <c r="H2746" i="1"/>
  <c r="D2747" i="1"/>
  <c r="I2746" i="1"/>
  <c r="K2746" i="1"/>
  <c r="C2747" i="1"/>
  <c r="J2746" i="1"/>
  <c r="C2746" i="1"/>
  <c r="J2747" i="1"/>
  <c r="F2747" i="1"/>
  <c r="G2747" i="1"/>
  <c r="F2746" i="1"/>
  <c r="H2747" i="1"/>
  <c r="G2746" i="1"/>
  <c r="E2746" i="1"/>
  <c r="L2746" i="1"/>
  <c r="L2747" i="1"/>
  <c r="E2747" i="1"/>
  <c r="K2747" i="1"/>
  <c r="H2748" i="1" l="1"/>
  <c r="L2748" i="1"/>
  <c r="C2748" i="1"/>
  <c r="K2748" i="1"/>
  <c r="D2748" i="1"/>
  <c r="G2748" i="1"/>
  <c r="J2748" i="1"/>
  <c r="E2748" i="1"/>
  <c r="I2748" i="1"/>
  <c r="F2748" i="1"/>
  <c r="E2751" i="1" l="1"/>
  <c r="E2750" i="1"/>
  <c r="E2749" i="1"/>
  <c r="G2749" i="1"/>
  <c r="G2751" i="1"/>
  <c r="G2753" i="1" s="1"/>
  <c r="G2750" i="1"/>
  <c r="K2751" i="1"/>
  <c r="K2749" i="1"/>
  <c r="K2750" i="1"/>
  <c r="J2751" i="1"/>
  <c r="J2749" i="1"/>
  <c r="J2750" i="1"/>
  <c r="N2748" i="1"/>
  <c r="C2751" i="1"/>
  <c r="C2750" i="1"/>
  <c r="C2749" i="1"/>
  <c r="M2748" i="1" s="1"/>
  <c r="G2752" i="1" s="1"/>
  <c r="F2751" i="1"/>
  <c r="F2750" i="1"/>
  <c r="F2749" i="1"/>
  <c r="L2749" i="1"/>
  <c r="L2750" i="1"/>
  <c r="L2751" i="1"/>
  <c r="D2750" i="1"/>
  <c r="D2749" i="1"/>
  <c r="D2751" i="1"/>
  <c r="I2749" i="1"/>
  <c r="I2750" i="1"/>
  <c r="I2751" i="1"/>
  <c r="I2752" i="1" s="1"/>
  <c r="H2750" i="1"/>
  <c r="H2751" i="1"/>
  <c r="H2752" i="1" s="1"/>
  <c r="H2749" i="1"/>
  <c r="F2752" i="1" l="1"/>
  <c r="I2753" i="1"/>
  <c r="F2753" i="1"/>
  <c r="J2752" i="1"/>
  <c r="D2752" i="1"/>
  <c r="J2753" i="1"/>
  <c r="K2752" i="1"/>
  <c r="C2752" i="1"/>
  <c r="E2754" i="1" s="1"/>
  <c r="E2757" i="1" s="1"/>
  <c r="C2753" i="1"/>
  <c r="K2753" i="1"/>
  <c r="H2753" i="1"/>
  <c r="E2752" i="1"/>
  <c r="L2753" i="1"/>
  <c r="E2753" i="1"/>
  <c r="L2752" i="1"/>
  <c r="D2753" i="1"/>
  <c r="J2754" i="1" l="1"/>
  <c r="C2754" i="1"/>
  <c r="C2757" i="1" s="1"/>
  <c r="F2754" i="1"/>
  <c r="D2754" i="1"/>
  <c r="I2754" i="1"/>
  <c r="I2757" i="1" s="1"/>
  <c r="H2754" i="1"/>
  <c r="H2756" i="1" s="1"/>
  <c r="K2754" i="1"/>
  <c r="K2757" i="1" s="1"/>
  <c r="G2754" i="1"/>
  <c r="G2757" i="1" s="1"/>
  <c r="L2754" i="1"/>
  <c r="H2757" i="1"/>
  <c r="J2757" i="1"/>
  <c r="F2757" i="1"/>
  <c r="I2755" i="1"/>
  <c r="L2757" i="1"/>
  <c r="E2755" i="1"/>
  <c r="D2757" i="1"/>
  <c r="E2756" i="1"/>
  <c r="I2756" i="1" l="1"/>
  <c r="D2756" i="1"/>
  <c r="L2755" i="1"/>
  <c r="J2755" i="1"/>
  <c r="N2754" i="1"/>
  <c r="L2756" i="1"/>
  <c r="F2756" i="1"/>
  <c r="H2755" i="1"/>
  <c r="G2756" i="1"/>
  <c r="D2755" i="1"/>
  <c r="M2754" i="1" s="1"/>
  <c r="C2756" i="1"/>
  <c r="K2755" i="1"/>
  <c r="G2755" i="1"/>
  <c r="J2756" i="1"/>
  <c r="F2755" i="1"/>
  <c r="K2756" i="1"/>
  <c r="C2755" i="1"/>
  <c r="G2759" i="1" l="1"/>
  <c r="H2758" i="1"/>
  <c r="K2759" i="1"/>
  <c r="J2758" i="1"/>
  <c r="J2759" i="1"/>
  <c r="L2759" i="1"/>
  <c r="I2759" i="1"/>
  <c r="C2758" i="1"/>
  <c r="D2758" i="1"/>
  <c r="I2758" i="1"/>
  <c r="L2758" i="1"/>
  <c r="F2759" i="1"/>
  <c r="F2758" i="1"/>
  <c r="C2759" i="1"/>
  <c r="D2759" i="1"/>
  <c r="E2758" i="1"/>
  <c r="E2759" i="1"/>
  <c r="K2758" i="1"/>
  <c r="H2759" i="1"/>
  <c r="G2758" i="1"/>
  <c r="K2760" i="1" l="1"/>
  <c r="D2760" i="1"/>
  <c r="D2763" i="1" s="1"/>
  <c r="K2763" i="1"/>
  <c r="C2760" i="1"/>
  <c r="F2760" i="1"/>
  <c r="H2760" i="1"/>
  <c r="E2760" i="1"/>
  <c r="G2760" i="1"/>
  <c r="I2760" i="1"/>
  <c r="L2760" i="1"/>
  <c r="J2760" i="1"/>
  <c r="K2761" i="1" l="1"/>
  <c r="C2763" i="1"/>
  <c r="C2762" i="1"/>
  <c r="C2761" i="1"/>
  <c r="N2760" i="1"/>
  <c r="D2761" i="1"/>
  <c r="F2762" i="1"/>
  <c r="F2761" i="1"/>
  <c r="F2763" i="1"/>
  <c r="J2763" i="1"/>
  <c r="J2761" i="1"/>
  <c r="J2762" i="1"/>
  <c r="L2762" i="1"/>
  <c r="L2761" i="1"/>
  <c r="L2763" i="1"/>
  <c r="I2763" i="1"/>
  <c r="I2761" i="1"/>
  <c r="I2762" i="1"/>
  <c r="G2761" i="1"/>
  <c r="G2763" i="1"/>
  <c r="G2762" i="1"/>
  <c r="E2762" i="1"/>
  <c r="E2761" i="1"/>
  <c r="E2763" i="1"/>
  <c r="K2762" i="1"/>
  <c r="H2763" i="1"/>
  <c r="H2761" i="1"/>
  <c r="H2762" i="1"/>
  <c r="D2762" i="1"/>
  <c r="M2760" i="1" l="1"/>
  <c r="G2765" i="1" s="1"/>
  <c r="I2764" i="1" l="1"/>
  <c r="I2765" i="1"/>
  <c r="J2764" i="1"/>
  <c r="L2765" i="1"/>
  <c r="D2764" i="1"/>
  <c r="D2765" i="1"/>
  <c r="K2765" i="1"/>
  <c r="K2764" i="1"/>
  <c r="K2766" i="1" s="1"/>
  <c r="E2764" i="1"/>
  <c r="E2765" i="1"/>
  <c r="J2765" i="1"/>
  <c r="G2764" i="1"/>
  <c r="L2764" i="1"/>
  <c r="C2764" i="1"/>
  <c r="F2765" i="1"/>
  <c r="H2764" i="1"/>
  <c r="H2766" i="1" s="1"/>
  <c r="C2765" i="1"/>
  <c r="F2764" i="1"/>
  <c r="H2765" i="1"/>
  <c r="K2769" i="1" l="1"/>
  <c r="C2766" i="1"/>
  <c r="D2766" i="1"/>
  <c r="J2766" i="1"/>
  <c r="L2766" i="1"/>
  <c r="F2766" i="1"/>
  <c r="H2769" i="1"/>
  <c r="G2766" i="1"/>
  <c r="E2766" i="1"/>
  <c r="I2766" i="1"/>
  <c r="K2767" i="1" l="1"/>
  <c r="L2768" i="1"/>
  <c r="L2769" i="1"/>
  <c r="L2767" i="1"/>
  <c r="J2768" i="1"/>
  <c r="J2767" i="1"/>
  <c r="J2769" i="1"/>
  <c r="E2768" i="1"/>
  <c r="E2769" i="1"/>
  <c r="E2767" i="1"/>
  <c r="H2768" i="1"/>
  <c r="F2769" i="1"/>
  <c r="F2767" i="1"/>
  <c r="F2768" i="1"/>
  <c r="D2768" i="1"/>
  <c r="D2769" i="1"/>
  <c r="D2767" i="1"/>
  <c r="H2767" i="1"/>
  <c r="I2768" i="1"/>
  <c r="I2769" i="1"/>
  <c r="I2767" i="1"/>
  <c r="G2769" i="1"/>
  <c r="G2767" i="1"/>
  <c r="G2768" i="1"/>
  <c r="C2768" i="1"/>
  <c r="C2769" i="1"/>
  <c r="C2767" i="1"/>
  <c r="N2766" i="1"/>
  <c r="K2768" i="1"/>
  <c r="M2766" i="1" l="1"/>
  <c r="C2770" i="1" s="1"/>
  <c r="L2770" i="1"/>
  <c r="L2771" i="1"/>
  <c r="F2771" i="1"/>
  <c r="F2770" i="1"/>
  <c r="I2770" i="1" l="1"/>
  <c r="I2771" i="1"/>
  <c r="C2771" i="1"/>
  <c r="G2771" i="1"/>
  <c r="K2771" i="1"/>
  <c r="K2770" i="1"/>
  <c r="H2770" i="1"/>
  <c r="H2771" i="1"/>
  <c r="G2770" i="1"/>
  <c r="D2771" i="1"/>
  <c r="E2771" i="1"/>
  <c r="J2771" i="1"/>
  <c r="D2770" i="1"/>
  <c r="E2770" i="1"/>
  <c r="J2770" i="1"/>
  <c r="D2772" i="1" l="1"/>
  <c r="D2775" i="1" s="1"/>
  <c r="I2772" i="1"/>
  <c r="L2772" i="1"/>
  <c r="G2772" i="1"/>
  <c r="H2772" i="1"/>
  <c r="F2772" i="1"/>
  <c r="J2772" i="1"/>
  <c r="E2772" i="1"/>
  <c r="K2772" i="1"/>
  <c r="C2772" i="1"/>
  <c r="D2773" i="1" l="1"/>
  <c r="G2775" i="1"/>
  <c r="G2774" i="1"/>
  <c r="G2773" i="1"/>
  <c r="L2775" i="1"/>
  <c r="L2773" i="1"/>
  <c r="L2774" i="1"/>
  <c r="K2773" i="1"/>
  <c r="K2774" i="1"/>
  <c r="K2775" i="1"/>
  <c r="D2774" i="1"/>
  <c r="H2774" i="1"/>
  <c r="H2775" i="1"/>
  <c r="H2773" i="1"/>
  <c r="I2774" i="1"/>
  <c r="I2773" i="1"/>
  <c r="I2775" i="1"/>
  <c r="F2775" i="1"/>
  <c r="F2773" i="1"/>
  <c r="F2774" i="1"/>
  <c r="C2774" i="1"/>
  <c r="C2773" i="1"/>
  <c r="C2775" i="1"/>
  <c r="N2772" i="1"/>
  <c r="E2775" i="1"/>
  <c r="E2773" i="1"/>
  <c r="E2774" i="1"/>
  <c r="J2774" i="1"/>
  <c r="J2773" i="1"/>
  <c r="J2775" i="1"/>
  <c r="M2772" i="1" l="1"/>
  <c r="D2777" i="1" s="1"/>
  <c r="I2776" i="1"/>
  <c r="I2777" i="1"/>
  <c r="D2776" i="1"/>
  <c r="C2777" i="1"/>
  <c r="C2776" i="1"/>
  <c r="J2776" i="1"/>
  <c r="J2777" i="1"/>
  <c r="E2777" i="1"/>
  <c r="E2776" i="1"/>
  <c r="H2776" i="1"/>
  <c r="H2777" i="1"/>
  <c r="L2777" i="1"/>
  <c r="L2776" i="1"/>
  <c r="F2777" i="1"/>
  <c r="F2776" i="1"/>
  <c r="F2778" i="1" s="1"/>
  <c r="K2776" i="1"/>
  <c r="K2777" i="1"/>
  <c r="G2776" i="1"/>
  <c r="G2777" i="1"/>
  <c r="J2778" i="1" l="1"/>
  <c r="C2778" i="1"/>
  <c r="F2781" i="1"/>
  <c r="G2778" i="1"/>
  <c r="H2778" i="1"/>
  <c r="D2778" i="1"/>
  <c r="E2778" i="1"/>
  <c r="L2778" i="1"/>
  <c r="K2778" i="1"/>
  <c r="I2778" i="1"/>
  <c r="F2779" i="1" l="1"/>
  <c r="F2780" i="1"/>
  <c r="G2780" i="1"/>
  <c r="G2779" i="1"/>
  <c r="G2781" i="1"/>
  <c r="H2780" i="1"/>
  <c r="H2781" i="1"/>
  <c r="H2779" i="1"/>
  <c r="C2781" i="1"/>
  <c r="C2779" i="1"/>
  <c r="C2780" i="1"/>
  <c r="N2778" i="1"/>
  <c r="D2781" i="1"/>
  <c r="D2779" i="1"/>
  <c r="D2780" i="1"/>
  <c r="I2780" i="1"/>
  <c r="I2781" i="1"/>
  <c r="I2779" i="1"/>
  <c r="K2781" i="1"/>
  <c r="K2779" i="1"/>
  <c r="K2780" i="1"/>
  <c r="L2781" i="1"/>
  <c r="L2779" i="1"/>
  <c r="L2780" i="1"/>
  <c r="E2779" i="1"/>
  <c r="E2781" i="1"/>
  <c r="E2780" i="1"/>
  <c r="J2781" i="1"/>
  <c r="J2779" i="1"/>
  <c r="J2780" i="1"/>
  <c r="M2778" i="1" l="1"/>
  <c r="F2783" i="1" l="1"/>
  <c r="F2782" i="1"/>
  <c r="J2782" i="1"/>
  <c r="J2783" i="1"/>
  <c r="C2783" i="1"/>
  <c r="H2782" i="1"/>
  <c r="G2783" i="1"/>
  <c r="K2782" i="1"/>
  <c r="K2784" i="1" s="1"/>
  <c r="I2782" i="1"/>
  <c r="D2782" i="1"/>
  <c r="L2782" i="1"/>
  <c r="E2783" i="1"/>
  <c r="E2782" i="1"/>
  <c r="G2782" i="1"/>
  <c r="C2782" i="1"/>
  <c r="H2783" i="1"/>
  <c r="K2783" i="1"/>
  <c r="I2783" i="1"/>
  <c r="D2783" i="1"/>
  <c r="L2783" i="1"/>
  <c r="H2784" i="1" l="1"/>
  <c r="H2787" i="1"/>
  <c r="K2787" i="1"/>
  <c r="E2784" i="1"/>
  <c r="L2784" i="1"/>
  <c r="J2784" i="1"/>
  <c r="G2784" i="1"/>
  <c r="D2784" i="1"/>
  <c r="F2784" i="1"/>
  <c r="C2784" i="1"/>
  <c r="I2784" i="1"/>
  <c r="K2786" i="1" l="1"/>
  <c r="L2786" i="1"/>
  <c r="L2787" i="1"/>
  <c r="L2785" i="1"/>
  <c r="I2787" i="1"/>
  <c r="I2785" i="1"/>
  <c r="I2786" i="1"/>
  <c r="C2787" i="1"/>
  <c r="C2786" i="1"/>
  <c r="C2785" i="1"/>
  <c r="N2784" i="1"/>
  <c r="F2786" i="1"/>
  <c r="F2785" i="1"/>
  <c r="F2787" i="1"/>
  <c r="H2786" i="1"/>
  <c r="G2787" i="1"/>
  <c r="G2786" i="1"/>
  <c r="G2785" i="1"/>
  <c r="H2785" i="1"/>
  <c r="E2786" i="1"/>
  <c r="E2785" i="1"/>
  <c r="E2787" i="1"/>
  <c r="K2785" i="1"/>
  <c r="D2786" i="1"/>
  <c r="D2785" i="1"/>
  <c r="D2787" i="1"/>
  <c r="J2787" i="1"/>
  <c r="J2785" i="1"/>
  <c r="J2786" i="1"/>
  <c r="M2784" i="1" l="1"/>
  <c r="E2788" i="1" s="1"/>
  <c r="J2789" i="1"/>
  <c r="J2788" i="1"/>
  <c r="I2789" i="1"/>
  <c r="G2789" i="1"/>
  <c r="G2788" i="1"/>
  <c r="D2789" i="1" l="1"/>
  <c r="H2788" i="1"/>
  <c r="K2789" i="1"/>
  <c r="H2789" i="1"/>
  <c r="K2788" i="1"/>
  <c r="L2788" i="1"/>
  <c r="C2789" i="1"/>
  <c r="D2788" i="1"/>
  <c r="F2789" i="1"/>
  <c r="L2789" i="1"/>
  <c r="E2789" i="1"/>
  <c r="C2788" i="1"/>
  <c r="I2788" i="1"/>
  <c r="F2788" i="1"/>
  <c r="I2790" i="1" l="1"/>
  <c r="J2790" i="1"/>
  <c r="J2793" i="1" s="1"/>
  <c r="I2793" i="1"/>
  <c r="K2790" i="1"/>
  <c r="C2790" i="1"/>
  <c r="I2792" i="1" s="1"/>
  <c r="H2790" i="1"/>
  <c r="D2790" i="1"/>
  <c r="L2790" i="1"/>
  <c r="G2790" i="1"/>
  <c r="F2790" i="1"/>
  <c r="E2790" i="1"/>
  <c r="E2793" i="1" l="1"/>
  <c r="E2791" i="1"/>
  <c r="E2792" i="1"/>
  <c r="K2792" i="1"/>
  <c r="K2793" i="1"/>
  <c r="K2791" i="1"/>
  <c r="L2792" i="1"/>
  <c r="L2791" i="1"/>
  <c r="L2793" i="1"/>
  <c r="C2792" i="1"/>
  <c r="C2793" i="1"/>
  <c r="C2791" i="1"/>
  <c r="N2790" i="1"/>
  <c r="F2793" i="1"/>
  <c r="F2791" i="1"/>
  <c r="F2792" i="1"/>
  <c r="D2792" i="1"/>
  <c r="D2791" i="1"/>
  <c r="D2793" i="1"/>
  <c r="J2791" i="1"/>
  <c r="I2791" i="1"/>
  <c r="G2793" i="1"/>
  <c r="G2791" i="1"/>
  <c r="G2792" i="1"/>
  <c r="H2793" i="1"/>
  <c r="H2791" i="1"/>
  <c r="H2792" i="1"/>
  <c r="J2792" i="1"/>
  <c r="M2790" i="1" l="1"/>
  <c r="I2794" i="1" s="1"/>
  <c r="H2795" i="1"/>
  <c r="H2794" i="1"/>
  <c r="J2795" i="1"/>
  <c r="I2795" i="1"/>
  <c r="L2794" i="1"/>
  <c r="L2795" i="1"/>
  <c r="D2794" i="1"/>
  <c r="D2795" i="1"/>
  <c r="C2794" i="1"/>
  <c r="C2795" i="1"/>
  <c r="K2794" i="1"/>
  <c r="K2795" i="1"/>
  <c r="J2794" i="1"/>
  <c r="G2795" i="1"/>
  <c r="G2794" i="1"/>
  <c r="G2796" i="1" s="1"/>
  <c r="F2795" i="1"/>
  <c r="F2794" i="1"/>
  <c r="E2795" i="1"/>
  <c r="E2794" i="1"/>
  <c r="D2796" i="1" l="1"/>
  <c r="L2796" i="1"/>
  <c r="D2799" i="1"/>
  <c r="E2796" i="1"/>
  <c r="H2796" i="1"/>
  <c r="K2796" i="1"/>
  <c r="C2796" i="1"/>
  <c r="D2798" i="1" s="1"/>
  <c r="G2799" i="1"/>
  <c r="J2796" i="1"/>
  <c r="F2796" i="1"/>
  <c r="I2796" i="1"/>
  <c r="K2797" i="1" l="1"/>
  <c r="K2799" i="1"/>
  <c r="K2798" i="1"/>
  <c r="I2798" i="1"/>
  <c r="I2799" i="1"/>
  <c r="I2797" i="1"/>
  <c r="H2798" i="1"/>
  <c r="H2799" i="1"/>
  <c r="H2797" i="1"/>
  <c r="E2799" i="1"/>
  <c r="E2797" i="1"/>
  <c r="E2798" i="1"/>
  <c r="G2797" i="1"/>
  <c r="D2797" i="1"/>
  <c r="C2799" i="1"/>
  <c r="C2798" i="1"/>
  <c r="C2797" i="1"/>
  <c r="N2796" i="1"/>
  <c r="F2799" i="1"/>
  <c r="F2797" i="1"/>
  <c r="F2798" i="1"/>
  <c r="J2798" i="1"/>
  <c r="J2797" i="1"/>
  <c r="J2799" i="1"/>
  <c r="G2798" i="1"/>
  <c r="L2799" i="1"/>
  <c r="L2797" i="1"/>
  <c r="L2798" i="1"/>
  <c r="M2796" i="1" l="1"/>
  <c r="C2800" i="1" s="1"/>
  <c r="D2801" i="1" l="1"/>
  <c r="G2800" i="1"/>
  <c r="D2800" i="1"/>
  <c r="G2801" i="1"/>
  <c r="F2800" i="1"/>
  <c r="F2801" i="1"/>
  <c r="K2800" i="1"/>
  <c r="J2800" i="1"/>
  <c r="E2801" i="1"/>
  <c r="L2800" i="1"/>
  <c r="H2801" i="1"/>
  <c r="H2800" i="1"/>
  <c r="J2801" i="1"/>
  <c r="K2801" i="1"/>
  <c r="E2800" i="1"/>
  <c r="E2802" i="1" s="1"/>
  <c r="I2801" i="1"/>
  <c r="I2800" i="1"/>
  <c r="C2801" i="1"/>
  <c r="L2801" i="1"/>
  <c r="K2802" i="1" l="1"/>
  <c r="F2802" i="1"/>
  <c r="E2805" i="1"/>
  <c r="H2802" i="1"/>
  <c r="L2802" i="1"/>
  <c r="G2802" i="1"/>
  <c r="I2802" i="1"/>
  <c r="K2805" i="1"/>
  <c r="D2802" i="1"/>
  <c r="J2802" i="1"/>
  <c r="C2802" i="1"/>
  <c r="G2804" i="1" l="1"/>
  <c r="G2805" i="1"/>
  <c r="G2803" i="1"/>
  <c r="C2805" i="1"/>
  <c r="C2803" i="1"/>
  <c r="C2804" i="1"/>
  <c r="N2802" i="1"/>
  <c r="L2805" i="1"/>
  <c r="L2803" i="1"/>
  <c r="L2804" i="1"/>
  <c r="H2804" i="1"/>
  <c r="H2803" i="1"/>
  <c r="H2805" i="1"/>
  <c r="K2804" i="1"/>
  <c r="E2804" i="1"/>
  <c r="I2804" i="1"/>
  <c r="I2803" i="1"/>
  <c r="I2805" i="1"/>
  <c r="E2803" i="1"/>
  <c r="K2803" i="1"/>
  <c r="J2805" i="1"/>
  <c r="J2803" i="1"/>
  <c r="J2804" i="1"/>
  <c r="D2805" i="1"/>
  <c r="D2803" i="1"/>
  <c r="D2804" i="1"/>
  <c r="F2804" i="1"/>
  <c r="F2803" i="1"/>
  <c r="F2805" i="1"/>
  <c r="M2802" i="1" l="1"/>
  <c r="L2806" i="1" s="1"/>
  <c r="I2807" i="1" l="1"/>
  <c r="G2807" i="1"/>
  <c r="H2807" i="1"/>
  <c r="I2806" i="1"/>
  <c r="J2807" i="1"/>
  <c r="D2807" i="1"/>
  <c r="E2807" i="1"/>
  <c r="K2807" i="1"/>
  <c r="E2806" i="1"/>
  <c r="K2806" i="1"/>
  <c r="H2806" i="1"/>
  <c r="D2806" i="1"/>
  <c r="F2807" i="1"/>
  <c r="C2806" i="1"/>
  <c r="L2807" i="1"/>
  <c r="G2806" i="1"/>
  <c r="J2806" i="1"/>
  <c r="F2806" i="1"/>
  <c r="C2807" i="1"/>
  <c r="C2808" i="1" l="1"/>
  <c r="C2811" i="1" s="1"/>
  <c r="I2808" i="1"/>
  <c r="F2808" i="1"/>
  <c r="K2808" i="1"/>
  <c r="D2808" i="1"/>
  <c r="C2809" i="1" s="1"/>
  <c r="E2808" i="1"/>
  <c r="H2808" i="1"/>
  <c r="J2808" i="1"/>
  <c r="G2808" i="1"/>
  <c r="L2808" i="1"/>
  <c r="I2811" i="1" l="1"/>
  <c r="I2809" i="1"/>
  <c r="I2810" i="1"/>
  <c r="K2811" i="1"/>
  <c r="K2809" i="1"/>
  <c r="K2810" i="1"/>
  <c r="L2810" i="1"/>
  <c r="L2811" i="1"/>
  <c r="L2809" i="1"/>
  <c r="D2810" i="1"/>
  <c r="D2809" i="1"/>
  <c r="D2811" i="1"/>
  <c r="F2810" i="1"/>
  <c r="F2811" i="1"/>
  <c r="F2809" i="1"/>
  <c r="G2810" i="1"/>
  <c r="G2809" i="1"/>
  <c r="G2811" i="1"/>
  <c r="J2811" i="1"/>
  <c r="J2809" i="1"/>
  <c r="J2810" i="1"/>
  <c r="H2811" i="1"/>
  <c r="H2809" i="1"/>
  <c r="H2810" i="1"/>
  <c r="N2808" i="1"/>
  <c r="E2810" i="1"/>
  <c r="E2809" i="1"/>
  <c r="E2811" i="1"/>
  <c r="C2810" i="1"/>
  <c r="M2808" i="1" l="1"/>
  <c r="C2813" i="1"/>
  <c r="C2812" i="1"/>
  <c r="E2812" i="1"/>
  <c r="E2813" i="1"/>
  <c r="F2812" i="1"/>
  <c r="F2813" i="1"/>
  <c r="K2813" i="1"/>
  <c r="K2812" i="1"/>
  <c r="H2813" i="1"/>
  <c r="H2812" i="1"/>
  <c r="D2812" i="1"/>
  <c r="D2813" i="1"/>
  <c r="I2813" i="1"/>
  <c r="I2812" i="1"/>
  <c r="J2813" i="1"/>
  <c r="J2812" i="1"/>
  <c r="G2813" i="1"/>
  <c r="G2812" i="1"/>
  <c r="L2812" i="1"/>
  <c r="L2813" i="1"/>
  <c r="K2814" i="1" l="1"/>
  <c r="I2814" i="1"/>
  <c r="K2817" i="1"/>
  <c r="G2814" i="1"/>
  <c r="D2814" i="1"/>
  <c r="E2814" i="1"/>
  <c r="F2814" i="1"/>
  <c r="H2814" i="1"/>
  <c r="C2814" i="1"/>
  <c r="L2814" i="1"/>
  <c r="J2814" i="1"/>
  <c r="K2815" i="1" l="1"/>
  <c r="F2817" i="1"/>
  <c r="F2815" i="1"/>
  <c r="F2816" i="1"/>
  <c r="D2816" i="1"/>
  <c r="D2817" i="1"/>
  <c r="D2815" i="1"/>
  <c r="E2815" i="1"/>
  <c r="E2816" i="1"/>
  <c r="E2817" i="1"/>
  <c r="J2816" i="1"/>
  <c r="J2817" i="1"/>
  <c r="J2815" i="1"/>
  <c r="L2816" i="1"/>
  <c r="L2817" i="1"/>
  <c r="L2815" i="1"/>
  <c r="G2817" i="1"/>
  <c r="G2815" i="1"/>
  <c r="G2816" i="1"/>
  <c r="C2816" i="1"/>
  <c r="C2815" i="1"/>
  <c r="C2817" i="1"/>
  <c r="N2814" i="1"/>
  <c r="K2816" i="1"/>
  <c r="H2817" i="1"/>
  <c r="H2815" i="1"/>
  <c r="H2816" i="1"/>
  <c r="I2815" i="1"/>
  <c r="I2817" i="1"/>
  <c r="I2816" i="1"/>
  <c r="M2814" i="1" l="1"/>
  <c r="G2818" i="1" s="1"/>
  <c r="H2818" i="1"/>
  <c r="J2818" i="1" l="1"/>
  <c r="H2819" i="1"/>
  <c r="D2818" i="1"/>
  <c r="F2818" i="1"/>
  <c r="K2819" i="1"/>
  <c r="K2818" i="1"/>
  <c r="L2819" i="1"/>
  <c r="L2818" i="1"/>
  <c r="E2818" i="1"/>
  <c r="G2819" i="1"/>
  <c r="I2819" i="1"/>
  <c r="D2819" i="1"/>
  <c r="C2819" i="1"/>
  <c r="C2818" i="1"/>
  <c r="F2819" i="1"/>
  <c r="E2819" i="1"/>
  <c r="J2819" i="1"/>
  <c r="I2818" i="1"/>
  <c r="C2820" i="1" l="1"/>
  <c r="C2823" i="1"/>
  <c r="J2820" i="1"/>
  <c r="D2820" i="1"/>
  <c r="I2820" i="1"/>
  <c r="E2820" i="1"/>
  <c r="H2820" i="1"/>
  <c r="K2820" i="1"/>
  <c r="F2820" i="1"/>
  <c r="L2820" i="1"/>
  <c r="G2820" i="1"/>
  <c r="I2822" i="1" l="1"/>
  <c r="I2821" i="1"/>
  <c r="I2823" i="1"/>
  <c r="D2823" i="1"/>
  <c r="D2821" i="1"/>
  <c r="D2822" i="1"/>
  <c r="E2823" i="1"/>
  <c r="E2821" i="1"/>
  <c r="E2822" i="1"/>
  <c r="L2823" i="1"/>
  <c r="L2821" i="1"/>
  <c r="L2822" i="1"/>
  <c r="C2821" i="1"/>
  <c r="N2820" i="1"/>
  <c r="F2823" i="1"/>
  <c r="F2821" i="1"/>
  <c r="F2822" i="1"/>
  <c r="K2823" i="1"/>
  <c r="K2822" i="1"/>
  <c r="K2821" i="1"/>
  <c r="G2823" i="1"/>
  <c r="G2821" i="1"/>
  <c r="G2822" i="1"/>
  <c r="J2822" i="1"/>
  <c r="J2821" i="1"/>
  <c r="J2823" i="1"/>
  <c r="H2822" i="1"/>
  <c r="H2823" i="1"/>
  <c r="H2821" i="1"/>
  <c r="C2822" i="1"/>
  <c r="M2820" i="1" l="1"/>
  <c r="H2824" i="1" s="1"/>
  <c r="K2825" i="1" l="1"/>
  <c r="H2825" i="1"/>
  <c r="D2824" i="1"/>
  <c r="C2825" i="1"/>
  <c r="C2824" i="1"/>
  <c r="F2824" i="1"/>
  <c r="L2824" i="1"/>
  <c r="I2825" i="1"/>
  <c r="F2825" i="1"/>
  <c r="D2825" i="1"/>
  <c r="E2825" i="1"/>
  <c r="L2825" i="1"/>
  <c r="I2824" i="1"/>
  <c r="G2824" i="1"/>
  <c r="E2824" i="1"/>
  <c r="J2825" i="1"/>
  <c r="J2824" i="1"/>
  <c r="K2824" i="1"/>
  <c r="G2825" i="1"/>
  <c r="J2826" i="1" l="1"/>
  <c r="E2826" i="1"/>
  <c r="G2826" i="1"/>
  <c r="F2826" i="1"/>
  <c r="J2829" i="1"/>
  <c r="I2826" i="1"/>
  <c r="C2826" i="1"/>
  <c r="J2827" i="1" s="1"/>
  <c r="D2826" i="1"/>
  <c r="H2826" i="1"/>
  <c r="L2826" i="1"/>
  <c r="K2826" i="1"/>
  <c r="J2828" i="1" l="1"/>
  <c r="L2829" i="1"/>
  <c r="L2827" i="1"/>
  <c r="L2828" i="1"/>
  <c r="F2828" i="1"/>
  <c r="F2829" i="1"/>
  <c r="F2827" i="1"/>
  <c r="I2828" i="1"/>
  <c r="I2827" i="1"/>
  <c r="I2829" i="1"/>
  <c r="K2829" i="1"/>
  <c r="K2827" i="1"/>
  <c r="K2828" i="1"/>
  <c r="H2828" i="1"/>
  <c r="H2829" i="1"/>
  <c r="H2827" i="1"/>
  <c r="G2828" i="1"/>
  <c r="G2829" i="1"/>
  <c r="G2827" i="1"/>
  <c r="C2829" i="1"/>
  <c r="C2827" i="1"/>
  <c r="C2828" i="1"/>
  <c r="N2826" i="1"/>
  <c r="D2829" i="1"/>
  <c r="D2827" i="1"/>
  <c r="D2828" i="1"/>
  <c r="E2827" i="1"/>
  <c r="E2828" i="1"/>
  <c r="E2829" i="1"/>
  <c r="M2826" i="1" l="1"/>
  <c r="E2830" i="1" s="1"/>
  <c r="K2830" i="1"/>
  <c r="L2831" i="1" l="1"/>
  <c r="G2831" i="1"/>
  <c r="D2830" i="1"/>
  <c r="H2831" i="1"/>
  <c r="K2831" i="1"/>
  <c r="L2830" i="1"/>
  <c r="C2831" i="1"/>
  <c r="F2831" i="1"/>
  <c r="G2830" i="1"/>
  <c r="F2830" i="1"/>
  <c r="D2831" i="1"/>
  <c r="H2830" i="1"/>
  <c r="I2830" i="1"/>
  <c r="J2830" i="1"/>
  <c r="G2832" i="1" s="1"/>
  <c r="J2831" i="1"/>
  <c r="I2831" i="1"/>
  <c r="C2830" i="1"/>
  <c r="E2831" i="1"/>
  <c r="F2832" i="1" l="1"/>
  <c r="K2832" i="1"/>
  <c r="I2832" i="1"/>
  <c r="F2835" i="1"/>
  <c r="I2835" i="1"/>
  <c r="H2832" i="1"/>
  <c r="L2832" i="1"/>
  <c r="G2835" i="1"/>
  <c r="D2832" i="1"/>
  <c r="K2835" i="1"/>
  <c r="C2832" i="1"/>
  <c r="J2832" i="1"/>
  <c r="E2832" i="1"/>
  <c r="C2834" i="1" l="1"/>
  <c r="C2833" i="1"/>
  <c r="C2835" i="1"/>
  <c r="N2832" i="1"/>
  <c r="K2833" i="1"/>
  <c r="I2834" i="1"/>
  <c r="K2834" i="1"/>
  <c r="G2834" i="1"/>
  <c r="L2834" i="1"/>
  <c r="L2835" i="1"/>
  <c r="L2833" i="1"/>
  <c r="I2833" i="1"/>
  <c r="G2833" i="1"/>
  <c r="F2833" i="1"/>
  <c r="H2835" i="1"/>
  <c r="H2833" i="1"/>
  <c r="H2834" i="1"/>
  <c r="D2834" i="1"/>
  <c r="D2833" i="1"/>
  <c r="D2835" i="1"/>
  <c r="E2834" i="1"/>
  <c r="E2835" i="1"/>
  <c r="E2833" i="1"/>
  <c r="J2835" i="1"/>
  <c r="J2833" i="1"/>
  <c r="J2834" i="1"/>
  <c r="F2834" i="1"/>
  <c r="M2832" i="1" l="1"/>
  <c r="J2836" i="1" s="1"/>
  <c r="D2837" i="1"/>
  <c r="C2837" i="1" l="1"/>
  <c r="D2836" i="1"/>
  <c r="L2836" i="1"/>
  <c r="C2836" i="1"/>
  <c r="H2837" i="1"/>
  <c r="H2836" i="1"/>
  <c r="E2836" i="1"/>
  <c r="L2838" i="1" s="1"/>
  <c r="I2836" i="1"/>
  <c r="I2838" i="1" s="1"/>
  <c r="G2836" i="1"/>
  <c r="K2836" i="1"/>
  <c r="G2837" i="1"/>
  <c r="F2837" i="1"/>
  <c r="F2836" i="1"/>
  <c r="K2837" i="1"/>
  <c r="I2837" i="1"/>
  <c r="E2837" i="1"/>
  <c r="L2837" i="1"/>
  <c r="J2837" i="1"/>
  <c r="L2841" i="1" l="1"/>
  <c r="F2838" i="1"/>
  <c r="I2841" i="1"/>
  <c r="E2838" i="1"/>
  <c r="D2838" i="1"/>
  <c r="C2838" i="1"/>
  <c r="L2839" i="1" s="1"/>
  <c r="H2838" i="1"/>
  <c r="K2838" i="1"/>
  <c r="G2838" i="1"/>
  <c r="J2838" i="1"/>
  <c r="I2839" i="1" l="1"/>
  <c r="I2840" i="1"/>
  <c r="E2839" i="1"/>
  <c r="E2841" i="1"/>
  <c r="E2840" i="1"/>
  <c r="G2841" i="1"/>
  <c r="G2839" i="1"/>
  <c r="G2840" i="1"/>
  <c r="J2840" i="1"/>
  <c r="J2839" i="1"/>
  <c r="J2841" i="1"/>
  <c r="F2841" i="1"/>
  <c r="F2839" i="1"/>
  <c r="F2840" i="1"/>
  <c r="H2841" i="1"/>
  <c r="H2839" i="1"/>
  <c r="H2840" i="1"/>
  <c r="K2840" i="1"/>
  <c r="K2841" i="1"/>
  <c r="K2839" i="1"/>
  <c r="C2840" i="1"/>
  <c r="C2839" i="1"/>
  <c r="C2841" i="1"/>
  <c r="N2838" i="1"/>
  <c r="D2840" i="1"/>
  <c r="D2839" i="1"/>
  <c r="D2841" i="1"/>
  <c r="L2840" i="1"/>
  <c r="M2838" i="1" l="1"/>
  <c r="K2842" i="1" s="1"/>
  <c r="K2843" i="1"/>
  <c r="J2842" i="1"/>
  <c r="J2843" i="1"/>
  <c r="F2843" i="1"/>
  <c r="F2842" i="1"/>
  <c r="G2842" i="1"/>
  <c r="E2842" i="1"/>
  <c r="C2842" i="1"/>
  <c r="C2843" i="1"/>
  <c r="H2843" i="1"/>
  <c r="H2842" i="1"/>
  <c r="D2843" i="1"/>
  <c r="E2843" i="1" l="1"/>
  <c r="L2842" i="1"/>
  <c r="I2843" i="1"/>
  <c r="L2843" i="1"/>
  <c r="I2842" i="1"/>
  <c r="D2842" i="1"/>
  <c r="D2844" i="1" s="1"/>
  <c r="G2843" i="1"/>
  <c r="L2844" i="1" l="1"/>
  <c r="D2847" i="1"/>
  <c r="G2844" i="1"/>
  <c r="C2844" i="1"/>
  <c r="J2844" i="1"/>
  <c r="E2844" i="1"/>
  <c r="F2844" i="1"/>
  <c r="H2844" i="1"/>
  <c r="L2847" i="1"/>
  <c r="I2844" i="1"/>
  <c r="K2844" i="1"/>
  <c r="D2845" i="1" l="1"/>
  <c r="E2847" i="1"/>
  <c r="E2845" i="1"/>
  <c r="E2846" i="1"/>
  <c r="K2846" i="1"/>
  <c r="K2845" i="1"/>
  <c r="K2847" i="1"/>
  <c r="J2846" i="1"/>
  <c r="J2847" i="1"/>
  <c r="J2845" i="1"/>
  <c r="F2847" i="1"/>
  <c r="F2845" i="1"/>
  <c r="F2846" i="1"/>
  <c r="L2846" i="1"/>
  <c r="D2846" i="1"/>
  <c r="I2846" i="1"/>
  <c r="I2845" i="1"/>
  <c r="I2847" i="1"/>
  <c r="L2845" i="1"/>
  <c r="C2846" i="1"/>
  <c r="C2845" i="1"/>
  <c r="C2847" i="1"/>
  <c r="N2844" i="1"/>
  <c r="G2846" i="1"/>
  <c r="G2847" i="1"/>
  <c r="G2845" i="1"/>
  <c r="H2846" i="1"/>
  <c r="H2845" i="1"/>
  <c r="H2847" i="1"/>
  <c r="M2844" i="1" l="1"/>
  <c r="K2849" i="1" s="1"/>
  <c r="C2848" i="1"/>
  <c r="C2849" i="1"/>
  <c r="E2848" i="1" l="1"/>
  <c r="I2849" i="1"/>
  <c r="F2848" i="1"/>
  <c r="K2848" i="1"/>
  <c r="J2848" i="1"/>
  <c r="G2848" i="1"/>
  <c r="I2848" i="1"/>
  <c r="G2849" i="1"/>
  <c r="F2849" i="1"/>
  <c r="L2849" i="1"/>
  <c r="L2848" i="1"/>
  <c r="D2848" i="1"/>
  <c r="D2849" i="1"/>
  <c r="H2849" i="1"/>
  <c r="E2849" i="1"/>
  <c r="J2849" i="1"/>
  <c r="H2848" i="1"/>
  <c r="D2850" i="1" l="1"/>
  <c r="L2850" i="1"/>
  <c r="H2850" i="1"/>
  <c r="H2853" i="1"/>
  <c r="E2850" i="1"/>
  <c r="C2850" i="1"/>
  <c r="K2850" i="1"/>
  <c r="F2850" i="1"/>
  <c r="D2852" i="1" s="1"/>
  <c r="I2850" i="1"/>
  <c r="L2853" i="1"/>
  <c r="G2850" i="1"/>
  <c r="D2853" i="1"/>
  <c r="J2850" i="1"/>
  <c r="D2851" i="1" s="1"/>
  <c r="L2852" i="1" l="1"/>
  <c r="K2853" i="1"/>
  <c r="K2851" i="1"/>
  <c r="K2852" i="1"/>
  <c r="I2851" i="1"/>
  <c r="I2852" i="1"/>
  <c r="I2853" i="1"/>
  <c r="C2853" i="1"/>
  <c r="C2851" i="1"/>
  <c r="C2852" i="1"/>
  <c r="N2850" i="1"/>
  <c r="L2851" i="1"/>
  <c r="H2851" i="1"/>
  <c r="J2853" i="1"/>
  <c r="J2851" i="1"/>
  <c r="J2852" i="1"/>
  <c r="F2852" i="1"/>
  <c r="F2853" i="1"/>
  <c r="F2851" i="1"/>
  <c r="G2852" i="1"/>
  <c r="G2853" i="1"/>
  <c r="G2851" i="1"/>
  <c r="E2853" i="1"/>
  <c r="E2851" i="1"/>
  <c r="E2852" i="1"/>
  <c r="H2852" i="1"/>
  <c r="M2850" i="1" l="1"/>
  <c r="G2855" i="1" s="1"/>
  <c r="J2855" i="1"/>
  <c r="J2854" i="1"/>
  <c r="K2855" i="1"/>
  <c r="C2855" i="1" l="1"/>
  <c r="E2855" i="1"/>
  <c r="C2854" i="1"/>
  <c r="K2854" i="1"/>
  <c r="F2855" i="1"/>
  <c r="F2854" i="1"/>
  <c r="I2854" i="1"/>
  <c r="D2854" i="1"/>
  <c r="J2856" i="1" s="1"/>
  <c r="D2855" i="1"/>
  <c r="L2855" i="1"/>
  <c r="H2854" i="1"/>
  <c r="L2854" i="1"/>
  <c r="H2855" i="1"/>
  <c r="I2855" i="1"/>
  <c r="E2854" i="1"/>
  <c r="G2854" i="1"/>
  <c r="G2856" i="1" s="1"/>
  <c r="J2859" i="1" l="1"/>
  <c r="G2859" i="1"/>
  <c r="I2856" i="1"/>
  <c r="F2856" i="1"/>
  <c r="E2856" i="1"/>
  <c r="C2856" i="1"/>
  <c r="D2856" i="1"/>
  <c r="L2856" i="1"/>
  <c r="H2856" i="1"/>
  <c r="K2856" i="1"/>
  <c r="J2858" i="1" l="1"/>
  <c r="G2858" i="1"/>
  <c r="G2857" i="1"/>
  <c r="H2859" i="1"/>
  <c r="H2857" i="1"/>
  <c r="H2858" i="1"/>
  <c r="L2858" i="1"/>
  <c r="L2859" i="1"/>
  <c r="L2857" i="1"/>
  <c r="I2859" i="1"/>
  <c r="I2857" i="1"/>
  <c r="I2858" i="1"/>
  <c r="C2857" i="1"/>
  <c r="C2859" i="1"/>
  <c r="C2858" i="1"/>
  <c r="N2856" i="1"/>
  <c r="J2857" i="1"/>
  <c r="F2858" i="1"/>
  <c r="F2859" i="1"/>
  <c r="F2857" i="1"/>
  <c r="K2859" i="1"/>
  <c r="K2857" i="1"/>
  <c r="K2858" i="1"/>
  <c r="D2858" i="1"/>
  <c r="D2859" i="1"/>
  <c r="D2857" i="1"/>
  <c r="E2858" i="1"/>
  <c r="E2857" i="1"/>
  <c r="E2859" i="1"/>
  <c r="M2856" i="1" l="1"/>
  <c r="E2860" i="1"/>
  <c r="E2861" i="1"/>
  <c r="C2861" i="1"/>
  <c r="D2860" i="1"/>
  <c r="D2861" i="1"/>
  <c r="G2861" i="1" l="1"/>
  <c r="J2861" i="1"/>
  <c r="G2860" i="1"/>
  <c r="J2860" i="1"/>
  <c r="L2861" i="1"/>
  <c r="H2860" i="1"/>
  <c r="K2861" i="1"/>
  <c r="I2860" i="1"/>
  <c r="C2860" i="1"/>
  <c r="L2860" i="1"/>
  <c r="H2861" i="1"/>
  <c r="F2861" i="1"/>
  <c r="F2860" i="1"/>
  <c r="K2860" i="1"/>
  <c r="I2861" i="1"/>
  <c r="K2862" i="1" l="1"/>
  <c r="H2862" i="1"/>
  <c r="J2862" i="1"/>
  <c r="H2865" i="1"/>
  <c r="C2862" i="1"/>
  <c r="K2865" i="1"/>
  <c r="L2862" i="1"/>
  <c r="K2863" i="1" s="1"/>
  <c r="I2862" i="1"/>
  <c r="D2862" i="1"/>
  <c r="F2862" i="1"/>
  <c r="G2862" i="1"/>
  <c r="E2862" i="1"/>
  <c r="K2864" i="1" l="1"/>
  <c r="C2864" i="1"/>
  <c r="C2863" i="1"/>
  <c r="C2865" i="1"/>
  <c r="N2862" i="1"/>
  <c r="H2863" i="1"/>
  <c r="H2864" i="1"/>
  <c r="I2863" i="1"/>
  <c r="I2864" i="1"/>
  <c r="I2865" i="1"/>
  <c r="E2865" i="1"/>
  <c r="E2864" i="1"/>
  <c r="E2863" i="1"/>
  <c r="G2865" i="1"/>
  <c r="G2863" i="1"/>
  <c r="G2864" i="1"/>
  <c r="F2865" i="1"/>
  <c r="F2863" i="1"/>
  <c r="F2864" i="1"/>
  <c r="D2864" i="1"/>
  <c r="D2863" i="1"/>
  <c r="D2865" i="1"/>
  <c r="L2864" i="1"/>
  <c r="L2865" i="1"/>
  <c r="L2863" i="1"/>
  <c r="J2864" i="1"/>
  <c r="J2865" i="1"/>
  <c r="J2863" i="1"/>
  <c r="M2862" i="1" l="1"/>
  <c r="J2867" i="1" s="1"/>
  <c r="L2866" i="1"/>
  <c r="L2867" i="1"/>
  <c r="D2866" i="1"/>
  <c r="D2867" i="1"/>
  <c r="F2867" i="1" l="1"/>
  <c r="C2867" i="1"/>
  <c r="C2866" i="1"/>
  <c r="I2866" i="1"/>
  <c r="E2867" i="1"/>
  <c r="E2866" i="1"/>
  <c r="G2866" i="1"/>
  <c r="I2867" i="1"/>
  <c r="K2866" i="1"/>
  <c r="H2867" i="1"/>
  <c r="K2867" i="1"/>
  <c r="H2866" i="1"/>
  <c r="G2867" i="1"/>
  <c r="F2866" i="1"/>
  <c r="J2866" i="1"/>
  <c r="J2868" i="1" s="1"/>
  <c r="D2868" i="1" l="1"/>
  <c r="D2871" i="1"/>
  <c r="J2871" i="1"/>
  <c r="G2868" i="1"/>
  <c r="L2868" i="1"/>
  <c r="C2868" i="1"/>
  <c r="H2868" i="1"/>
  <c r="F2868" i="1"/>
  <c r="E2868" i="1"/>
  <c r="K2868" i="1"/>
  <c r="I2868" i="1"/>
  <c r="G2870" i="1" l="1"/>
  <c r="G2869" i="1"/>
  <c r="G2871" i="1"/>
  <c r="I2870" i="1"/>
  <c r="I2871" i="1"/>
  <c r="I2869" i="1"/>
  <c r="L2871" i="1"/>
  <c r="L2869" i="1"/>
  <c r="L2870" i="1"/>
  <c r="K2871" i="1"/>
  <c r="K2869" i="1"/>
  <c r="K2870" i="1"/>
  <c r="E2871" i="1"/>
  <c r="E2869" i="1"/>
  <c r="E2870" i="1"/>
  <c r="D2870" i="1"/>
  <c r="J2870" i="1"/>
  <c r="D2869" i="1"/>
  <c r="J2869" i="1"/>
  <c r="F2871" i="1"/>
  <c r="F2869" i="1"/>
  <c r="F2870" i="1"/>
  <c r="H2870" i="1"/>
  <c r="H2869" i="1"/>
  <c r="H2871" i="1"/>
  <c r="C2870" i="1"/>
  <c r="C2871" i="1"/>
  <c r="C2869" i="1"/>
  <c r="N2868" i="1"/>
  <c r="M2868" i="1" l="1"/>
  <c r="F2873" i="1"/>
  <c r="F2872" i="1"/>
  <c r="I2872" i="1"/>
  <c r="I2873" i="1"/>
  <c r="G2872" i="1"/>
  <c r="G2873" i="1"/>
  <c r="C2873" i="1"/>
  <c r="C2872" i="1"/>
  <c r="K2872" i="1"/>
  <c r="K2873" i="1"/>
  <c r="L2872" i="1"/>
  <c r="D2872" i="1" l="1"/>
  <c r="J2873" i="1"/>
  <c r="J2872" i="1"/>
  <c r="D2873" i="1"/>
  <c r="H2873" i="1"/>
  <c r="E2872" i="1"/>
  <c r="I2874" i="1" s="1"/>
  <c r="L2873" i="1"/>
  <c r="H2872" i="1"/>
  <c r="E2873" i="1"/>
  <c r="H2874" i="1" l="1"/>
  <c r="I2877" i="1"/>
  <c r="L2874" i="1"/>
  <c r="E2874" i="1"/>
  <c r="D2874" i="1"/>
  <c r="J2874" i="1"/>
  <c r="G2874" i="1"/>
  <c r="C2874" i="1"/>
  <c r="H2876" i="1" s="1"/>
  <c r="H2877" i="1"/>
  <c r="F2874" i="1"/>
  <c r="K2874" i="1"/>
  <c r="G2876" i="1" l="1"/>
  <c r="G2877" i="1"/>
  <c r="G2875" i="1"/>
  <c r="J2877" i="1"/>
  <c r="J2875" i="1"/>
  <c r="J2876" i="1"/>
  <c r="K2877" i="1"/>
  <c r="K2875" i="1"/>
  <c r="K2876" i="1"/>
  <c r="D2877" i="1"/>
  <c r="D2875" i="1"/>
  <c r="D2876" i="1"/>
  <c r="E2876" i="1"/>
  <c r="E2875" i="1"/>
  <c r="E2877" i="1"/>
  <c r="H2875" i="1"/>
  <c r="I2876" i="1"/>
  <c r="F2876" i="1"/>
  <c r="F2875" i="1"/>
  <c r="F2877" i="1"/>
  <c r="L2877" i="1"/>
  <c r="L2875" i="1"/>
  <c r="L2876" i="1"/>
  <c r="C2877" i="1"/>
  <c r="C2875" i="1"/>
  <c r="C2876" i="1"/>
  <c r="N2874" i="1"/>
  <c r="I2875" i="1"/>
  <c r="M2874" i="1" l="1"/>
  <c r="L2879" i="1"/>
  <c r="L2878" i="1"/>
  <c r="J2879" i="1"/>
  <c r="J2878" i="1"/>
  <c r="G2879" i="1"/>
  <c r="K2879" i="1"/>
  <c r="K2878" i="1"/>
  <c r="C2879" i="1"/>
  <c r="C2878" i="1"/>
  <c r="I2878" i="1" l="1"/>
  <c r="I2879" i="1"/>
  <c r="H2878" i="1"/>
  <c r="H2879" i="1"/>
  <c r="G2878" i="1"/>
  <c r="E2878" i="1"/>
  <c r="F2879" i="1"/>
  <c r="D2878" i="1"/>
  <c r="K2880" i="1" s="1"/>
  <c r="E2879" i="1"/>
  <c r="F2878" i="1"/>
  <c r="D2879" i="1"/>
  <c r="E2880" i="1" l="1"/>
  <c r="K2883" i="1"/>
  <c r="E2883" i="1"/>
  <c r="H2880" i="1"/>
  <c r="I2880" i="1"/>
  <c r="F2880" i="1"/>
  <c r="J2880" i="1"/>
  <c r="G2880" i="1"/>
  <c r="D2880" i="1"/>
  <c r="L2880" i="1"/>
  <c r="C2880" i="1"/>
  <c r="E2882" i="1" l="1"/>
  <c r="E2881" i="1"/>
  <c r="H2883" i="1"/>
  <c r="H2881" i="1"/>
  <c r="H2882" i="1"/>
  <c r="L2882" i="1"/>
  <c r="L2881" i="1"/>
  <c r="L2883" i="1"/>
  <c r="D2882" i="1"/>
  <c r="D2881" i="1"/>
  <c r="D2883" i="1"/>
  <c r="G2881" i="1"/>
  <c r="G2882" i="1"/>
  <c r="G2883" i="1"/>
  <c r="K2881" i="1"/>
  <c r="I2883" i="1"/>
  <c r="I2881" i="1"/>
  <c r="I2882" i="1"/>
  <c r="J2883" i="1"/>
  <c r="J2881" i="1"/>
  <c r="J2882" i="1"/>
  <c r="C2883" i="1"/>
  <c r="C2882" i="1"/>
  <c r="C2881" i="1"/>
  <c r="M2880" i="1" s="1"/>
  <c r="E2884" i="1" s="1"/>
  <c r="N2880" i="1"/>
  <c r="F2882" i="1"/>
  <c r="F2883" i="1"/>
  <c r="F2881" i="1"/>
  <c r="K2882" i="1"/>
  <c r="C2885" i="1" l="1"/>
  <c r="C2884" i="1"/>
  <c r="I2885" i="1"/>
  <c r="I2884" i="1"/>
  <c r="L2884" i="1"/>
  <c r="L2885" i="1"/>
  <c r="F2884" i="1"/>
  <c r="F2885" i="1"/>
  <c r="K2885" i="1"/>
  <c r="K2884" i="1"/>
  <c r="G2884" i="1"/>
  <c r="G2885" i="1"/>
  <c r="E2885" i="1"/>
  <c r="J2885" i="1"/>
  <c r="J2884" i="1"/>
  <c r="D2884" i="1"/>
  <c r="D2885" i="1"/>
  <c r="H2885" i="1"/>
  <c r="H2884" i="1"/>
  <c r="F2886" i="1" l="1"/>
  <c r="L2886" i="1"/>
  <c r="F2889" i="1"/>
  <c r="H2886" i="1"/>
  <c r="K2886" i="1"/>
  <c r="C2886" i="1"/>
  <c r="I2886" i="1"/>
  <c r="D2886" i="1"/>
  <c r="G2886" i="1"/>
  <c r="J2886" i="1"/>
  <c r="E2886" i="1"/>
  <c r="I2889" i="1" l="1"/>
  <c r="I2887" i="1"/>
  <c r="I2888" i="1"/>
  <c r="C2888" i="1"/>
  <c r="C2887" i="1"/>
  <c r="C2889" i="1"/>
  <c r="N2886" i="1"/>
  <c r="H2889" i="1"/>
  <c r="H2887" i="1"/>
  <c r="H2888" i="1"/>
  <c r="F2888" i="1"/>
  <c r="J2888" i="1"/>
  <c r="J2887" i="1"/>
  <c r="J2889" i="1"/>
  <c r="G2889" i="1"/>
  <c r="G2887" i="1"/>
  <c r="G2888" i="1"/>
  <c r="K2888" i="1"/>
  <c r="K2889" i="1"/>
  <c r="K2887" i="1"/>
  <c r="E2888" i="1"/>
  <c r="E2887" i="1"/>
  <c r="E2889" i="1"/>
  <c r="F2887" i="1"/>
  <c r="D2888" i="1"/>
  <c r="D2889" i="1"/>
  <c r="D2887" i="1"/>
  <c r="L2888" i="1"/>
  <c r="L2889" i="1"/>
  <c r="L2887" i="1"/>
  <c r="M2886" i="1" l="1"/>
  <c r="L2890" i="1" s="1"/>
  <c r="K2891" i="1"/>
  <c r="K2890" i="1" l="1"/>
  <c r="J2890" i="1"/>
  <c r="G2890" i="1"/>
  <c r="C2890" i="1"/>
  <c r="I2891" i="1"/>
  <c r="D2891" i="1"/>
  <c r="F2890" i="1"/>
  <c r="F2891" i="1"/>
  <c r="G2891" i="1"/>
  <c r="D2890" i="1"/>
  <c r="C2891" i="1"/>
  <c r="I2890" i="1"/>
  <c r="L2891" i="1"/>
  <c r="E2890" i="1"/>
  <c r="H2890" i="1"/>
  <c r="H2892" i="1" s="1"/>
  <c r="E2891" i="1"/>
  <c r="J2891" i="1"/>
  <c r="H2891" i="1"/>
  <c r="F2892" i="1" l="1"/>
  <c r="F2895" i="1" s="1"/>
  <c r="K2892" i="1"/>
  <c r="K2895" i="1" s="1"/>
  <c r="E2892" i="1"/>
  <c r="J2892" i="1"/>
  <c r="D2892" i="1"/>
  <c r="G2892" i="1"/>
  <c r="H2894" i="1"/>
  <c r="H2895" i="1"/>
  <c r="I2892" i="1"/>
  <c r="C2892" i="1"/>
  <c r="L2892" i="1"/>
  <c r="F2894" i="1" l="1"/>
  <c r="K2893" i="1"/>
  <c r="F2893" i="1"/>
  <c r="J2894" i="1"/>
  <c r="J2895" i="1"/>
  <c r="J2893" i="1"/>
  <c r="L2895" i="1"/>
  <c r="L2893" i="1"/>
  <c r="L2894" i="1"/>
  <c r="G2893" i="1"/>
  <c r="G2895" i="1"/>
  <c r="G2894" i="1"/>
  <c r="D2895" i="1"/>
  <c r="D2893" i="1"/>
  <c r="D2894" i="1"/>
  <c r="E2895" i="1"/>
  <c r="E2893" i="1"/>
  <c r="E2894" i="1"/>
  <c r="I2894" i="1"/>
  <c r="I2893" i="1"/>
  <c r="I2895" i="1"/>
  <c r="C2893" i="1"/>
  <c r="C2894" i="1"/>
  <c r="C2895" i="1"/>
  <c r="N2892" i="1"/>
  <c r="H2893" i="1"/>
  <c r="K2894" i="1"/>
  <c r="M2892" i="1" l="1"/>
  <c r="F2897" i="1" s="1"/>
  <c r="E2896" i="1"/>
  <c r="H2896" i="1"/>
  <c r="F2896" i="1"/>
  <c r="L2897" i="1"/>
  <c r="L2896" i="1"/>
  <c r="H2897" i="1"/>
  <c r="K2897" i="1"/>
  <c r="I2896" i="1"/>
  <c r="I2897" i="1"/>
  <c r="D2897" i="1"/>
  <c r="D2896" i="1"/>
  <c r="J2896" i="1"/>
  <c r="J2897" i="1"/>
  <c r="K2896" i="1"/>
  <c r="C2896" i="1"/>
  <c r="C2897" i="1"/>
  <c r="G2896" i="1"/>
  <c r="G2897" i="1"/>
  <c r="K2898" i="1" l="1"/>
  <c r="E2897" i="1"/>
  <c r="K2901" i="1"/>
  <c r="D2898" i="1"/>
  <c r="G2898" i="1"/>
  <c r="H2898" i="1"/>
  <c r="J2898" i="1"/>
  <c r="I2898" i="1"/>
  <c r="E2898" i="1"/>
  <c r="L2898" i="1"/>
  <c r="F2898" i="1"/>
  <c r="C2898" i="1"/>
  <c r="K2900" i="1" l="1"/>
  <c r="H2900" i="1"/>
  <c r="H2899" i="1"/>
  <c r="H2901" i="1"/>
  <c r="I2901" i="1"/>
  <c r="I2900" i="1"/>
  <c r="I2899" i="1"/>
  <c r="F2900" i="1"/>
  <c r="F2901" i="1"/>
  <c r="F2899" i="1"/>
  <c r="J2901" i="1"/>
  <c r="J2899" i="1"/>
  <c r="J2900" i="1"/>
  <c r="C2901" i="1"/>
  <c r="C2899" i="1"/>
  <c r="C2900" i="1"/>
  <c r="N2898" i="1"/>
  <c r="L2901" i="1"/>
  <c r="L2899" i="1"/>
  <c r="L2900" i="1"/>
  <c r="K2899" i="1"/>
  <c r="G2900" i="1"/>
  <c r="G2899" i="1"/>
  <c r="G2901" i="1"/>
  <c r="D2901" i="1"/>
  <c r="D2899" i="1"/>
  <c r="D2900" i="1"/>
  <c r="E2899" i="1"/>
  <c r="E2901" i="1"/>
  <c r="E2900" i="1"/>
  <c r="M2898" i="1" l="1"/>
  <c r="G2902" i="1" s="1"/>
  <c r="G2903" i="1"/>
  <c r="E2903" i="1"/>
  <c r="E2902" i="1"/>
  <c r="H2902" i="1"/>
  <c r="H2903" i="1"/>
  <c r="D2903" i="1"/>
  <c r="D2902" i="1"/>
  <c r="J2903" i="1"/>
  <c r="J2902" i="1"/>
  <c r="F2902" i="1"/>
  <c r="F2903" i="1"/>
  <c r="C2903" i="1"/>
  <c r="C2902" i="1"/>
  <c r="I2903" i="1"/>
  <c r="I2902" i="1"/>
  <c r="L2903" i="1"/>
  <c r="L2902" i="1"/>
  <c r="K2902" i="1" l="1"/>
  <c r="K2904" i="1" s="1"/>
  <c r="K2903" i="1"/>
  <c r="I2904" i="1" l="1"/>
  <c r="F2904" i="1"/>
  <c r="C2904" i="1"/>
  <c r="J2904" i="1"/>
  <c r="J2907" i="1" s="1"/>
  <c r="H2904" i="1"/>
  <c r="H2907" i="1" s="1"/>
  <c r="G2904" i="1"/>
  <c r="F2907" i="1"/>
  <c r="G2907" i="1"/>
  <c r="K2907" i="1"/>
  <c r="L2904" i="1"/>
  <c r="I2907" i="1"/>
  <c r="C2907" i="1"/>
  <c r="D2904" i="1"/>
  <c r="E2904" i="1"/>
  <c r="F2905" i="1" l="1"/>
  <c r="I2906" i="1"/>
  <c r="J2905" i="1"/>
  <c r="H2905" i="1"/>
  <c r="G2905" i="1"/>
  <c r="N2904" i="1"/>
  <c r="K2905" i="1"/>
  <c r="D2906" i="1"/>
  <c r="D2907" i="1"/>
  <c r="D2905" i="1"/>
  <c r="I2905" i="1"/>
  <c r="L2906" i="1"/>
  <c r="L2905" i="1"/>
  <c r="L2907" i="1"/>
  <c r="G2906" i="1"/>
  <c r="C2906" i="1"/>
  <c r="K2906" i="1"/>
  <c r="H2906" i="1"/>
  <c r="E2906" i="1"/>
  <c r="E2905" i="1"/>
  <c r="E2907" i="1"/>
  <c r="C2905" i="1"/>
  <c r="J2906" i="1"/>
  <c r="F2906" i="1"/>
  <c r="M2904" i="1" l="1"/>
  <c r="L2909" i="1" s="1"/>
  <c r="E2909" i="1"/>
  <c r="E2908" i="1" l="1"/>
  <c r="D2909" i="1"/>
  <c r="D2908" i="1"/>
  <c r="K2908" i="1"/>
  <c r="F2909" i="1"/>
  <c r="H2908" i="1"/>
  <c r="F2908" i="1"/>
  <c r="F2910" i="1" s="1"/>
  <c r="J2909" i="1"/>
  <c r="K2909" i="1"/>
  <c r="G2909" i="1"/>
  <c r="J2908" i="1"/>
  <c r="C2909" i="1"/>
  <c r="H2909" i="1"/>
  <c r="C2908" i="1"/>
  <c r="I2908" i="1"/>
  <c r="I2910" i="1" s="1"/>
  <c r="I2909" i="1"/>
  <c r="G2908" i="1"/>
  <c r="L2908" i="1"/>
  <c r="C2910" i="1" l="1"/>
  <c r="H2910" i="1"/>
  <c r="F2913" i="1"/>
  <c r="J2910" i="1"/>
  <c r="D2910" i="1"/>
  <c r="I2913" i="1"/>
  <c r="L2910" i="1"/>
  <c r="I2912" i="1" s="1"/>
  <c r="C2913" i="1"/>
  <c r="K2910" i="1"/>
  <c r="G2910" i="1"/>
  <c r="E2910" i="1"/>
  <c r="C2912" i="1" l="1"/>
  <c r="N2910" i="1"/>
  <c r="D2912" i="1"/>
  <c r="D2911" i="1"/>
  <c r="D2913" i="1"/>
  <c r="I2911" i="1"/>
  <c r="J2912" i="1"/>
  <c r="J2911" i="1"/>
  <c r="J2913" i="1"/>
  <c r="F2911" i="1"/>
  <c r="K2912" i="1"/>
  <c r="K2913" i="1"/>
  <c r="K2911" i="1"/>
  <c r="L2912" i="1"/>
  <c r="L2911" i="1"/>
  <c r="L2913" i="1"/>
  <c r="G2913" i="1"/>
  <c r="G2911" i="1"/>
  <c r="G2912" i="1"/>
  <c r="C2911" i="1"/>
  <c r="F2912" i="1"/>
  <c r="E2913" i="1"/>
  <c r="E2911" i="1"/>
  <c r="E2912" i="1"/>
  <c r="H2913" i="1"/>
  <c r="H2911" i="1"/>
  <c r="H2912" i="1"/>
  <c r="M2910" i="1" l="1"/>
  <c r="J2914" i="1"/>
  <c r="J2915" i="1"/>
  <c r="G2915" i="1"/>
  <c r="G2914" i="1"/>
  <c r="D2914" i="1"/>
  <c r="D2915" i="1"/>
  <c r="H2915" i="1"/>
  <c r="H2914" i="1"/>
  <c r="K2914" i="1"/>
  <c r="K2915" i="1"/>
  <c r="E2914" i="1"/>
  <c r="E2915" i="1"/>
  <c r="L2914" i="1"/>
  <c r="L2915" i="1"/>
  <c r="C2914" i="1" l="1"/>
  <c r="F2914" i="1"/>
  <c r="I2914" i="1"/>
  <c r="C2915" i="1"/>
  <c r="F2915" i="1"/>
  <c r="I2915" i="1"/>
  <c r="C2916" i="1" l="1"/>
  <c r="D2916" i="1"/>
  <c r="J2916" i="1"/>
  <c r="G2916" i="1"/>
  <c r="C2919" i="1"/>
  <c r="K2916" i="1"/>
  <c r="I2916" i="1"/>
  <c r="N2916" i="1" s="1"/>
  <c r="E2916" i="1"/>
  <c r="H2916" i="1"/>
  <c r="F2916" i="1"/>
  <c r="L2916" i="1"/>
  <c r="C2918" i="1" l="1"/>
  <c r="K2919" i="1"/>
  <c r="K2917" i="1"/>
  <c r="K2918" i="1"/>
  <c r="F2919" i="1"/>
  <c r="F2917" i="1"/>
  <c r="F2918" i="1"/>
  <c r="H2918" i="1"/>
  <c r="H2917" i="1"/>
  <c r="H2919" i="1"/>
  <c r="G2919" i="1"/>
  <c r="G2918" i="1"/>
  <c r="G2917" i="1"/>
  <c r="E2919" i="1"/>
  <c r="E2917" i="1"/>
  <c r="E2918" i="1"/>
  <c r="L2919" i="1"/>
  <c r="L2917" i="1"/>
  <c r="L2918" i="1"/>
  <c r="C2917" i="1"/>
  <c r="J2918" i="1"/>
  <c r="J2919" i="1"/>
  <c r="J2917" i="1"/>
  <c r="I2918" i="1"/>
  <c r="I2919" i="1"/>
  <c r="I2917" i="1"/>
  <c r="D2919" i="1"/>
  <c r="D2917" i="1"/>
  <c r="D2918" i="1"/>
  <c r="M2916" i="1" l="1"/>
  <c r="J2921" i="1" s="1"/>
  <c r="F2920" i="1"/>
  <c r="D2921" i="1"/>
  <c r="L2921" i="1"/>
  <c r="L2920" i="1"/>
  <c r="H2920" i="1"/>
  <c r="F2921" i="1" l="1"/>
  <c r="K2921" i="1"/>
  <c r="I2921" i="1"/>
  <c r="I2920" i="1"/>
  <c r="G2920" i="1"/>
  <c r="C2920" i="1"/>
  <c r="C2921" i="1"/>
  <c r="E2920" i="1"/>
  <c r="E2921" i="1"/>
  <c r="K2920" i="1"/>
  <c r="G2921" i="1"/>
  <c r="H2921" i="1"/>
  <c r="D2920" i="1"/>
  <c r="J2920" i="1"/>
  <c r="L2922" i="1" l="1"/>
  <c r="D2922" i="1"/>
  <c r="D2925" i="1" s="1"/>
  <c r="I2922" i="1"/>
  <c r="I2925" i="1"/>
  <c r="L2925" i="1"/>
  <c r="K2922" i="1"/>
  <c r="E2922" i="1"/>
  <c r="G2922" i="1"/>
  <c r="H2922" i="1"/>
  <c r="J2922" i="1"/>
  <c r="C2922" i="1"/>
  <c r="F2922" i="1"/>
  <c r="C2925" i="1" l="1"/>
  <c r="C2923" i="1"/>
  <c r="C2924" i="1"/>
  <c r="N2922" i="1"/>
  <c r="J2925" i="1"/>
  <c r="J2923" i="1"/>
  <c r="J2924" i="1"/>
  <c r="L2924" i="1"/>
  <c r="E2924" i="1"/>
  <c r="E2923" i="1"/>
  <c r="E2925" i="1"/>
  <c r="H2924" i="1"/>
  <c r="H2925" i="1"/>
  <c r="H2923" i="1"/>
  <c r="D2923" i="1"/>
  <c r="K2925" i="1"/>
  <c r="K2923" i="1"/>
  <c r="K2924" i="1"/>
  <c r="L2923" i="1"/>
  <c r="I2923" i="1"/>
  <c r="F2924" i="1"/>
  <c r="F2923" i="1"/>
  <c r="F2925" i="1"/>
  <c r="D2924" i="1"/>
  <c r="G2924" i="1"/>
  <c r="G2923" i="1"/>
  <c r="G2925" i="1"/>
  <c r="I2924" i="1"/>
  <c r="M2922" i="1" l="1"/>
  <c r="H2927" i="1" s="1"/>
  <c r="G2926" i="1" l="1"/>
  <c r="K2927" i="1"/>
  <c r="J2927" i="1"/>
  <c r="C2926" i="1"/>
  <c r="C2927" i="1"/>
  <c r="E2926" i="1"/>
  <c r="D2926" i="1"/>
  <c r="L2926" i="1"/>
  <c r="L2928" i="1" s="1"/>
  <c r="I2927" i="1"/>
  <c r="I2926" i="1"/>
  <c r="L2927" i="1"/>
  <c r="D2927" i="1"/>
  <c r="G2927" i="1"/>
  <c r="E2927" i="1"/>
  <c r="K2926" i="1"/>
  <c r="J2926" i="1"/>
  <c r="J2928" i="1" s="1"/>
  <c r="F2927" i="1"/>
  <c r="H2926" i="1"/>
  <c r="F2926" i="1"/>
  <c r="L2931" i="1" l="1"/>
  <c r="D2928" i="1"/>
  <c r="C2928" i="1"/>
  <c r="K2928" i="1"/>
  <c r="F2928" i="1"/>
  <c r="I2928" i="1"/>
  <c r="J2931" i="1"/>
  <c r="E2928" i="1"/>
  <c r="H2928" i="1"/>
  <c r="G2928" i="1"/>
  <c r="J2929" i="1" l="1"/>
  <c r="K2929" i="1"/>
  <c r="K2931" i="1"/>
  <c r="K2930" i="1"/>
  <c r="F2930" i="1"/>
  <c r="F2931" i="1"/>
  <c r="F2929" i="1"/>
  <c r="J2930" i="1"/>
  <c r="L2929" i="1"/>
  <c r="I2931" i="1"/>
  <c r="I2929" i="1"/>
  <c r="I2930" i="1"/>
  <c r="H2931" i="1"/>
  <c r="H2929" i="1"/>
  <c r="H2930" i="1"/>
  <c r="E2930" i="1"/>
  <c r="E2931" i="1"/>
  <c r="E2929" i="1"/>
  <c r="G2929" i="1"/>
  <c r="G2931" i="1"/>
  <c r="G2930" i="1"/>
  <c r="C2931" i="1"/>
  <c r="C2929" i="1"/>
  <c r="C2930" i="1"/>
  <c r="N2928" i="1"/>
  <c r="D2930" i="1"/>
  <c r="D2931" i="1"/>
  <c r="D2929" i="1"/>
  <c r="L2930" i="1"/>
  <c r="M2928" i="1" l="1"/>
  <c r="L2932" i="1" s="1"/>
  <c r="E2932" i="1"/>
  <c r="E2933" i="1"/>
  <c r="C2933" i="1"/>
  <c r="C2932" i="1"/>
  <c r="J2933" i="1"/>
  <c r="F2932" i="1"/>
  <c r="F2933" i="1"/>
  <c r="L2933" i="1"/>
  <c r="J2932" i="1"/>
  <c r="H2933" i="1"/>
  <c r="H2932" i="1"/>
  <c r="K2932" i="1"/>
  <c r="K2933" i="1"/>
  <c r="G2932" i="1"/>
  <c r="G2933" i="1"/>
  <c r="D2932" i="1"/>
  <c r="D2933" i="1"/>
  <c r="I2933" i="1"/>
  <c r="I2932" i="1"/>
  <c r="G2934" i="1" l="1"/>
  <c r="G2937" i="1"/>
  <c r="K2934" i="1"/>
  <c r="I2934" i="1"/>
  <c r="H2934" i="1"/>
  <c r="C2934" i="1"/>
  <c r="J2934" i="1"/>
  <c r="E2934" i="1"/>
  <c r="F2934" i="1"/>
  <c r="D2934" i="1"/>
  <c r="L2934" i="1"/>
  <c r="G2935" i="1" l="1"/>
  <c r="H2937" i="1"/>
  <c r="H2935" i="1"/>
  <c r="H2936" i="1"/>
  <c r="I2937" i="1"/>
  <c r="I2935" i="1"/>
  <c r="I2936" i="1"/>
  <c r="G2936" i="1"/>
  <c r="J2936" i="1"/>
  <c r="J2937" i="1"/>
  <c r="J2935" i="1"/>
  <c r="L2936" i="1"/>
  <c r="L2935" i="1"/>
  <c r="L2937" i="1"/>
  <c r="C2936" i="1"/>
  <c r="C2935" i="1"/>
  <c r="C2937" i="1"/>
  <c r="N2934" i="1"/>
  <c r="K2936" i="1"/>
  <c r="K2935" i="1"/>
  <c r="K2937" i="1"/>
  <c r="D2936" i="1"/>
  <c r="D2937" i="1"/>
  <c r="D2935" i="1"/>
  <c r="F2937" i="1"/>
  <c r="F2935" i="1"/>
  <c r="F2936" i="1"/>
  <c r="E2936" i="1"/>
  <c r="E2937" i="1"/>
  <c r="E2935" i="1"/>
  <c r="M2934" i="1" l="1"/>
  <c r="G2939" i="1" s="1"/>
  <c r="L2938" i="1"/>
  <c r="L2939" i="1"/>
  <c r="D2938" i="1"/>
  <c r="D2939" i="1"/>
  <c r="K2938" i="1"/>
  <c r="K2939" i="1"/>
  <c r="F2939" i="1"/>
  <c r="F2938" i="1"/>
  <c r="C2938" i="1"/>
  <c r="C2939" i="1"/>
  <c r="G2938" i="1"/>
  <c r="E2939" i="1"/>
  <c r="E2938" i="1"/>
  <c r="I2939" i="1"/>
  <c r="I2938" i="1"/>
  <c r="J2938" i="1"/>
  <c r="J2939" i="1"/>
  <c r="H2939" i="1"/>
  <c r="H2938" i="1"/>
  <c r="F2940" i="1" l="1"/>
  <c r="I2940" i="1"/>
  <c r="H2940" i="1"/>
  <c r="D2940" i="1"/>
  <c r="K2940" i="1"/>
  <c r="G2940" i="1"/>
  <c r="F2943" i="1"/>
  <c r="F2941" i="1"/>
  <c r="E2940" i="1"/>
  <c r="J2940" i="1"/>
  <c r="C2940" i="1"/>
  <c r="F2942" i="1" s="1"/>
  <c r="L2940" i="1"/>
  <c r="D2943" i="1" l="1"/>
  <c r="D2941" i="1"/>
  <c r="D2942" i="1"/>
  <c r="G2941" i="1"/>
  <c r="G2942" i="1"/>
  <c r="G2943" i="1"/>
  <c r="K2943" i="1"/>
  <c r="K2942" i="1"/>
  <c r="K2941" i="1"/>
  <c r="J2942" i="1"/>
  <c r="J2941" i="1"/>
  <c r="J2943" i="1"/>
  <c r="H2942" i="1"/>
  <c r="H2943" i="1"/>
  <c r="H2941" i="1"/>
  <c r="L2943" i="1"/>
  <c r="L2941" i="1"/>
  <c r="L2942" i="1"/>
  <c r="C2943" i="1"/>
  <c r="C2942" i="1"/>
  <c r="C2941" i="1"/>
  <c r="N2940" i="1"/>
  <c r="E2943" i="1"/>
  <c r="E2941" i="1"/>
  <c r="E2942" i="1"/>
  <c r="I2942" i="1"/>
  <c r="I2941" i="1"/>
  <c r="I2943" i="1"/>
  <c r="M2940" i="1" l="1"/>
  <c r="F2945" i="1" s="1"/>
  <c r="H2944" i="1"/>
  <c r="H2945" i="1"/>
  <c r="I2945" i="1"/>
  <c r="J2944" i="1"/>
  <c r="J2945" i="1"/>
  <c r="D2945" i="1"/>
  <c r="D2944" i="1"/>
  <c r="G2945" i="1"/>
  <c r="G2944" i="1"/>
  <c r="L2944" i="1"/>
  <c r="F2944" i="1"/>
  <c r="C2945" i="1"/>
  <c r="C2944" i="1"/>
  <c r="E2945" i="1"/>
  <c r="E2944" i="1"/>
  <c r="K2944" i="1"/>
  <c r="K2945" i="1"/>
  <c r="L2945" i="1" l="1"/>
  <c r="I2944" i="1"/>
  <c r="C2946" i="1"/>
  <c r="D2946" i="1"/>
  <c r="D2949" i="1" s="1"/>
  <c r="J2946" i="1"/>
  <c r="G2946" i="1"/>
  <c r="N2946" i="1" s="1"/>
  <c r="I2946" i="1"/>
  <c r="F2946" i="1"/>
  <c r="K2946" i="1"/>
  <c r="E2946" i="1"/>
  <c r="L2946" i="1"/>
  <c r="H2946" i="1"/>
  <c r="C2947" i="1" l="1"/>
  <c r="C2949" i="1"/>
  <c r="H2948" i="1"/>
  <c r="H2947" i="1"/>
  <c r="H2949" i="1"/>
  <c r="I2949" i="1"/>
  <c r="I2947" i="1"/>
  <c r="I2948" i="1"/>
  <c r="L2949" i="1"/>
  <c r="L2947" i="1"/>
  <c r="L2948" i="1"/>
  <c r="G2948" i="1"/>
  <c r="G2949" i="1"/>
  <c r="G2947" i="1"/>
  <c r="E2948" i="1"/>
  <c r="E2947" i="1"/>
  <c r="E2949" i="1"/>
  <c r="D2948" i="1"/>
  <c r="K2949" i="1"/>
  <c r="K2947" i="1"/>
  <c r="K2948" i="1"/>
  <c r="F2948" i="1"/>
  <c r="F2947" i="1"/>
  <c r="F2949" i="1"/>
  <c r="D2947" i="1"/>
  <c r="J2949" i="1"/>
  <c r="J2947" i="1"/>
  <c r="J2948" i="1"/>
  <c r="C2948" i="1"/>
  <c r="M2946" i="1" l="1"/>
  <c r="D2950" i="1"/>
  <c r="C2950" i="1"/>
  <c r="C2951" i="1"/>
  <c r="D2951" i="1"/>
  <c r="I2950" i="1"/>
  <c r="I2951" i="1"/>
  <c r="E2950" i="1"/>
  <c r="E2952" i="1" s="1"/>
  <c r="E2951" i="1"/>
  <c r="L2951" i="1"/>
  <c r="L2950" i="1"/>
  <c r="J2951" i="1"/>
  <c r="J2950" i="1"/>
  <c r="G2950" i="1"/>
  <c r="G2951" i="1"/>
  <c r="K2951" i="1"/>
  <c r="K2950" i="1"/>
  <c r="F2950" i="1"/>
  <c r="F2951" i="1"/>
  <c r="H2950" i="1"/>
  <c r="H2951" i="1"/>
  <c r="K2952" i="1" l="1"/>
  <c r="E2955" i="1"/>
  <c r="G2952" i="1"/>
  <c r="H2952" i="1"/>
  <c r="K2955" i="1"/>
  <c r="I2952" i="1"/>
  <c r="L2952" i="1"/>
  <c r="K2953" i="1" s="1"/>
  <c r="C2952" i="1"/>
  <c r="J2952" i="1"/>
  <c r="F2952" i="1"/>
  <c r="D2952" i="1"/>
  <c r="K2954" i="1" l="1"/>
  <c r="D2954" i="1"/>
  <c r="D2953" i="1"/>
  <c r="D2955" i="1"/>
  <c r="E2953" i="1"/>
  <c r="F2954" i="1"/>
  <c r="F2953" i="1"/>
  <c r="F2955" i="1"/>
  <c r="J2955" i="1"/>
  <c r="J2953" i="1"/>
  <c r="J2954" i="1"/>
  <c r="C2953" i="1"/>
  <c r="C2954" i="1"/>
  <c r="C2955" i="1"/>
  <c r="N2952" i="1"/>
  <c r="L2954" i="1"/>
  <c r="L2953" i="1"/>
  <c r="L2955" i="1"/>
  <c r="H2955" i="1"/>
  <c r="H2953" i="1"/>
  <c r="H2954" i="1"/>
  <c r="G2953" i="1"/>
  <c r="G2955" i="1"/>
  <c r="G2954" i="1"/>
  <c r="I2955" i="1"/>
  <c r="I2953" i="1"/>
  <c r="I2954" i="1"/>
  <c r="E2954" i="1"/>
  <c r="M2952" i="1" l="1"/>
  <c r="C2957" i="1" s="1"/>
  <c r="I2957" i="1"/>
  <c r="I2956" i="1"/>
  <c r="D2956" i="1" l="1"/>
  <c r="L2957" i="1"/>
  <c r="J2956" i="1"/>
  <c r="G2957" i="1"/>
  <c r="C2956" i="1"/>
  <c r="L2956" i="1"/>
  <c r="J2957" i="1"/>
  <c r="F2957" i="1"/>
  <c r="G2956" i="1"/>
  <c r="E2956" i="1"/>
  <c r="K2956" i="1"/>
  <c r="K2957" i="1"/>
  <c r="E2957" i="1"/>
  <c r="H2956" i="1"/>
  <c r="H2957" i="1"/>
  <c r="F2956" i="1"/>
  <c r="F2958" i="1" s="1"/>
  <c r="D2957" i="1"/>
  <c r="G2958" i="1" l="1"/>
  <c r="F2961" i="1"/>
  <c r="C2958" i="1"/>
  <c r="G2961" i="1"/>
  <c r="H2958" i="1"/>
  <c r="I2958" i="1"/>
  <c r="E2958" i="1"/>
  <c r="G2960" i="1" s="1"/>
  <c r="L2958" i="1"/>
  <c r="K2958" i="1"/>
  <c r="D2958" i="1"/>
  <c r="J2958" i="1"/>
  <c r="G2959" i="1" l="1"/>
  <c r="F2960" i="1"/>
  <c r="H2961" i="1"/>
  <c r="H2959" i="1"/>
  <c r="H2960" i="1"/>
  <c r="C2960" i="1"/>
  <c r="C2961" i="1"/>
  <c r="C2959" i="1"/>
  <c r="N2958" i="1"/>
  <c r="F2959" i="1"/>
  <c r="J2960" i="1"/>
  <c r="J2959" i="1"/>
  <c r="J2961" i="1"/>
  <c r="D2960" i="1"/>
  <c r="D2961" i="1"/>
  <c r="D2959" i="1"/>
  <c r="K2960" i="1"/>
  <c r="K2959" i="1"/>
  <c r="K2961" i="1"/>
  <c r="L2960" i="1"/>
  <c r="L2961" i="1"/>
  <c r="L2959" i="1"/>
  <c r="E2961" i="1"/>
  <c r="E2959" i="1"/>
  <c r="E2960" i="1"/>
  <c r="I2960" i="1"/>
  <c r="I2959" i="1"/>
  <c r="I2961" i="1"/>
  <c r="M2958" i="1" l="1"/>
  <c r="E2962" i="1"/>
  <c r="E2963" i="1"/>
  <c r="D2962" i="1"/>
  <c r="D2963" i="1"/>
  <c r="C2962" i="1"/>
  <c r="C2963" i="1"/>
  <c r="J2962" i="1"/>
  <c r="J2963" i="1"/>
  <c r="K2962" i="1"/>
  <c r="K2963" i="1"/>
  <c r="L2962" i="1"/>
  <c r="L2963" i="1"/>
  <c r="I2962" i="1"/>
  <c r="I2963" i="1"/>
  <c r="H2963" i="1"/>
  <c r="H2962" i="1"/>
  <c r="G2962" i="1" l="1"/>
  <c r="F2963" i="1"/>
  <c r="G2963" i="1"/>
  <c r="F2962" i="1"/>
  <c r="F2964" i="1" s="1"/>
  <c r="L2964" i="1" l="1"/>
  <c r="K2964" i="1"/>
  <c r="K2967" i="1" s="1"/>
  <c r="I2964" i="1"/>
  <c r="I2967" i="1" s="1"/>
  <c r="L2967" i="1"/>
  <c r="J2964" i="1"/>
  <c r="F2967" i="1"/>
  <c r="D2964" i="1"/>
  <c r="E2964" i="1"/>
  <c r="H2964" i="1"/>
  <c r="G2964" i="1"/>
  <c r="C2964" i="1"/>
  <c r="F2966" i="1" l="1"/>
  <c r="L2966" i="1"/>
  <c r="D2967" i="1"/>
  <c r="D2965" i="1"/>
  <c r="D2966" i="1"/>
  <c r="I2965" i="1"/>
  <c r="F2965" i="1"/>
  <c r="E2967" i="1"/>
  <c r="E2965" i="1"/>
  <c r="E2966" i="1"/>
  <c r="K2966" i="1"/>
  <c r="I2966" i="1"/>
  <c r="C2966" i="1"/>
  <c r="C2965" i="1"/>
  <c r="C2967" i="1"/>
  <c r="N2964" i="1"/>
  <c r="L2965" i="1"/>
  <c r="H2966" i="1"/>
  <c r="H2967" i="1"/>
  <c r="H2965" i="1"/>
  <c r="J2966" i="1"/>
  <c r="J2967" i="1"/>
  <c r="J2965" i="1"/>
  <c r="G2967" i="1"/>
  <c r="G2966" i="1"/>
  <c r="G2965" i="1"/>
  <c r="K2965" i="1"/>
  <c r="M2964" i="1" l="1"/>
  <c r="E2969" i="1" s="1"/>
  <c r="G2969" i="1"/>
  <c r="G2968" i="1"/>
  <c r="J2968" i="1"/>
  <c r="J2969" i="1"/>
  <c r="D2969" i="1"/>
  <c r="D2968" i="1"/>
  <c r="H2968" i="1" l="1"/>
  <c r="E2968" i="1"/>
  <c r="H2969" i="1"/>
  <c r="C2968" i="1"/>
  <c r="L2968" i="1"/>
  <c r="I2968" i="1"/>
  <c r="F2968" i="1"/>
  <c r="I2969" i="1"/>
  <c r="K2968" i="1"/>
  <c r="F2969" i="1"/>
  <c r="K2969" i="1"/>
  <c r="L2969" i="1"/>
  <c r="C2969" i="1"/>
  <c r="L2970" i="1" l="1"/>
  <c r="C2970" i="1"/>
  <c r="C2973" i="1" s="1"/>
  <c r="E2970" i="1"/>
  <c r="G2970" i="1"/>
  <c r="K2970" i="1"/>
  <c r="F2970" i="1"/>
  <c r="H2970" i="1"/>
  <c r="L2973" i="1"/>
  <c r="D2970" i="1"/>
  <c r="I2970" i="1"/>
  <c r="J2970" i="1"/>
  <c r="C2972" i="1" l="1"/>
  <c r="F2972" i="1"/>
  <c r="F2973" i="1"/>
  <c r="F2971" i="1"/>
  <c r="J2973" i="1"/>
  <c r="J2971" i="1"/>
  <c r="J2972" i="1"/>
  <c r="K2973" i="1"/>
  <c r="K2971" i="1"/>
  <c r="K2972" i="1"/>
  <c r="I2972" i="1"/>
  <c r="I2971" i="1"/>
  <c r="I2973" i="1"/>
  <c r="G2972" i="1"/>
  <c r="G2971" i="1"/>
  <c r="G2973" i="1"/>
  <c r="E2971" i="1"/>
  <c r="E2973" i="1"/>
  <c r="E2972" i="1"/>
  <c r="D2973" i="1"/>
  <c r="D2971" i="1"/>
  <c r="D2972" i="1"/>
  <c r="L2972" i="1"/>
  <c r="L2971" i="1"/>
  <c r="C2971" i="1"/>
  <c r="N2970" i="1"/>
  <c r="H2972" i="1"/>
  <c r="H2973" i="1"/>
  <c r="H2971" i="1"/>
  <c r="M2970" i="1" l="1"/>
  <c r="G2975" i="1" s="1"/>
  <c r="I2974" i="1" l="1"/>
  <c r="F2975" i="1"/>
  <c r="K2975" i="1"/>
  <c r="I2975" i="1"/>
  <c r="F2974" i="1"/>
  <c r="D2974" i="1"/>
  <c r="E2975" i="1"/>
  <c r="J2974" i="1"/>
  <c r="J2976" i="1" s="1"/>
  <c r="C2975" i="1"/>
  <c r="L2975" i="1"/>
  <c r="L2974" i="1"/>
  <c r="C2974" i="1"/>
  <c r="H2975" i="1"/>
  <c r="H2974" i="1"/>
  <c r="K2974" i="1"/>
  <c r="D2975" i="1"/>
  <c r="E2974" i="1"/>
  <c r="J2975" i="1"/>
  <c r="G2974" i="1"/>
  <c r="I2976" i="1" l="1"/>
  <c r="I2979" i="1"/>
  <c r="D2976" i="1"/>
  <c r="G2976" i="1"/>
  <c r="K2976" i="1"/>
  <c r="F2976" i="1"/>
  <c r="L2976" i="1"/>
  <c r="J2979" i="1"/>
  <c r="H2976" i="1"/>
  <c r="C2976" i="1"/>
  <c r="E2976" i="1"/>
  <c r="C2977" i="1" l="1"/>
  <c r="C2979" i="1"/>
  <c r="C2978" i="1"/>
  <c r="N2976" i="1"/>
  <c r="G2979" i="1"/>
  <c r="G2978" i="1"/>
  <c r="G2977" i="1"/>
  <c r="E2978" i="1"/>
  <c r="E2977" i="1"/>
  <c r="E2979" i="1"/>
  <c r="I2978" i="1"/>
  <c r="F2978" i="1"/>
  <c r="F2977" i="1"/>
  <c r="F2979" i="1"/>
  <c r="H2979" i="1"/>
  <c r="H2977" i="1"/>
  <c r="H2978" i="1"/>
  <c r="J2978" i="1"/>
  <c r="I2977" i="1"/>
  <c r="L2978" i="1"/>
  <c r="L2979" i="1"/>
  <c r="L2977" i="1"/>
  <c r="K2977" i="1"/>
  <c r="K2979" i="1"/>
  <c r="K2978" i="1"/>
  <c r="D2978" i="1"/>
  <c r="D2979" i="1"/>
  <c r="D2977" i="1"/>
  <c r="J2977" i="1"/>
  <c r="M2976" i="1" l="1"/>
  <c r="H2981" i="1" s="1"/>
  <c r="E2981" i="1" l="1"/>
  <c r="D2981" i="1"/>
  <c r="D2980" i="1"/>
  <c r="E2980" i="1"/>
  <c r="G2980" i="1"/>
  <c r="F2981" i="1"/>
  <c r="F2980" i="1"/>
  <c r="C2981" i="1"/>
  <c r="H2980" i="1"/>
  <c r="I2980" i="1"/>
  <c r="I2981" i="1"/>
  <c r="J2981" i="1"/>
  <c r="J2980" i="1"/>
  <c r="L2981" i="1"/>
  <c r="K2980" i="1"/>
  <c r="G2981" i="1"/>
  <c r="C2980" i="1"/>
  <c r="L2980" i="1"/>
  <c r="K2981" i="1"/>
  <c r="J2982" i="1" l="1"/>
  <c r="L2982" i="1"/>
  <c r="F2982" i="1"/>
  <c r="F2985" i="1"/>
  <c r="L2985" i="1"/>
  <c r="D2982" i="1"/>
  <c r="I2982" i="1"/>
  <c r="K2982" i="1"/>
  <c r="J2985" i="1"/>
  <c r="C2982" i="1"/>
  <c r="G2982" i="1"/>
  <c r="H2982" i="1"/>
  <c r="E2982" i="1"/>
  <c r="L2983" i="1" l="1"/>
  <c r="F2983" i="1"/>
  <c r="H2985" i="1"/>
  <c r="H2983" i="1"/>
  <c r="H2984" i="1"/>
  <c r="D2984" i="1"/>
  <c r="D2985" i="1"/>
  <c r="D2983" i="1"/>
  <c r="G2985" i="1"/>
  <c r="G2983" i="1"/>
  <c r="G2984" i="1"/>
  <c r="F2984" i="1"/>
  <c r="E2985" i="1"/>
  <c r="E2984" i="1"/>
  <c r="E2983" i="1"/>
  <c r="L2984" i="1"/>
  <c r="J2984" i="1"/>
  <c r="I2984" i="1"/>
  <c r="I2983" i="1"/>
  <c r="I2985" i="1"/>
  <c r="C2984" i="1"/>
  <c r="C2985" i="1"/>
  <c r="C2983" i="1"/>
  <c r="N2982" i="1"/>
  <c r="J2983" i="1"/>
  <c r="K2984" i="1"/>
  <c r="K2985" i="1"/>
  <c r="K2983" i="1"/>
  <c r="M2982" i="1" l="1"/>
  <c r="G2987" i="1" s="1"/>
  <c r="K2986" i="1"/>
  <c r="K2987" i="1"/>
  <c r="H2987" i="1"/>
  <c r="H2986" i="1"/>
  <c r="C2987" i="1" l="1"/>
  <c r="G2986" i="1"/>
  <c r="I2987" i="1"/>
  <c r="I2986" i="1"/>
  <c r="D2987" i="1"/>
  <c r="D2986" i="1"/>
  <c r="E2986" i="1"/>
  <c r="J2986" i="1"/>
  <c r="F2986" i="1"/>
  <c r="L2986" i="1"/>
  <c r="J2987" i="1"/>
  <c r="L2987" i="1"/>
  <c r="F2987" i="1"/>
  <c r="C2986" i="1"/>
  <c r="E2987" i="1"/>
  <c r="C2988" i="1" l="1"/>
  <c r="E2988" i="1"/>
  <c r="E2991" i="1" s="1"/>
  <c r="C2991" i="1"/>
  <c r="G2988" i="1"/>
  <c r="L2988" i="1"/>
  <c r="J2988" i="1"/>
  <c r="D2988" i="1"/>
  <c r="I2988" i="1"/>
  <c r="F2988" i="1"/>
  <c r="H2988" i="1"/>
  <c r="K2988" i="1"/>
  <c r="E2990" i="1" l="1"/>
  <c r="K2989" i="1"/>
  <c r="K2991" i="1"/>
  <c r="K2990" i="1"/>
  <c r="C2989" i="1"/>
  <c r="G2991" i="1"/>
  <c r="G2989" i="1"/>
  <c r="G2990" i="1"/>
  <c r="H2990" i="1"/>
  <c r="H2989" i="1"/>
  <c r="H2991" i="1"/>
  <c r="C2990" i="1"/>
  <c r="I2990" i="1"/>
  <c r="I2989" i="1"/>
  <c r="I2991" i="1"/>
  <c r="D2991" i="1"/>
  <c r="D2989" i="1"/>
  <c r="D2990" i="1"/>
  <c r="E2989" i="1"/>
  <c r="N2988" i="1"/>
  <c r="F2991" i="1"/>
  <c r="F2989" i="1"/>
  <c r="F2990" i="1"/>
  <c r="J2990" i="1"/>
  <c r="J2989" i="1"/>
  <c r="J2991" i="1"/>
  <c r="L2991" i="1"/>
  <c r="L2989" i="1"/>
  <c r="L2990" i="1"/>
  <c r="M2988" i="1" l="1"/>
  <c r="I2992" i="1" s="1"/>
  <c r="F2992" i="1" l="1"/>
  <c r="F2993" i="1"/>
  <c r="G2992" i="1"/>
  <c r="G2993" i="1"/>
  <c r="K2992" i="1"/>
  <c r="H2993" i="1"/>
  <c r="I2993" i="1"/>
  <c r="J2993" i="1"/>
  <c r="J2992" i="1"/>
  <c r="H2992" i="1"/>
  <c r="C2993" i="1"/>
  <c r="E2992" i="1"/>
  <c r="C2992" i="1"/>
  <c r="E2993" i="1"/>
  <c r="L2992" i="1"/>
  <c r="D2992" i="1"/>
  <c r="K2993" i="1"/>
  <c r="L2993" i="1"/>
  <c r="D2993" i="1"/>
  <c r="C2994" i="1" l="1"/>
  <c r="C2997" i="1" s="1"/>
  <c r="H2994" i="1"/>
  <c r="D2994" i="1"/>
  <c r="K2994" i="1"/>
  <c r="E2994" i="1"/>
  <c r="F2994" i="1"/>
  <c r="J2994" i="1"/>
  <c r="G2994" i="1"/>
  <c r="L2994" i="1"/>
  <c r="I2994" i="1"/>
  <c r="N2994" i="1" l="1"/>
  <c r="K2997" i="1"/>
  <c r="K2995" i="1"/>
  <c r="K2996" i="1"/>
  <c r="D2997" i="1"/>
  <c r="D2995" i="1"/>
  <c r="D2996" i="1"/>
  <c r="C2996" i="1"/>
  <c r="C2995" i="1"/>
  <c r="E2997" i="1"/>
  <c r="E2996" i="1"/>
  <c r="E2995" i="1"/>
  <c r="I2997" i="1"/>
  <c r="I2995" i="1"/>
  <c r="I2996" i="1"/>
  <c r="H2996" i="1"/>
  <c r="H2995" i="1"/>
  <c r="H2997" i="1"/>
  <c r="L2997" i="1"/>
  <c r="L2995" i="1"/>
  <c r="L2996" i="1"/>
  <c r="G2996" i="1"/>
  <c r="G2997" i="1"/>
  <c r="G2995" i="1"/>
  <c r="J2997" i="1"/>
  <c r="J2995" i="1"/>
  <c r="J2996" i="1"/>
  <c r="F2996" i="1"/>
  <c r="F2995" i="1"/>
  <c r="F2997" i="1"/>
  <c r="M2994" i="1" l="1"/>
  <c r="G2999" i="1" s="1"/>
  <c r="I2998" i="1" l="1"/>
  <c r="I2999" i="1"/>
  <c r="K2998" i="1"/>
  <c r="E2998" i="1"/>
  <c r="L2998" i="1"/>
  <c r="L2999" i="1"/>
  <c r="D2998" i="1"/>
  <c r="K2999" i="1"/>
  <c r="D2999" i="1"/>
  <c r="F2999" i="1"/>
  <c r="J2998" i="1"/>
  <c r="C2998" i="1"/>
  <c r="C2999" i="1"/>
  <c r="E2999" i="1"/>
  <c r="F2998" i="1"/>
  <c r="H2999" i="1"/>
  <c r="J2999" i="1"/>
  <c r="H2998" i="1"/>
  <c r="G2998" i="1"/>
  <c r="H3000" i="1" l="1"/>
  <c r="J3000" i="1"/>
  <c r="J3003" i="1" s="1"/>
  <c r="F3000" i="1"/>
  <c r="C3000" i="1"/>
  <c r="K3000" i="1"/>
  <c r="H3003" i="1"/>
  <c r="H3001" i="1"/>
  <c r="E3000" i="1"/>
  <c r="D3000" i="1"/>
  <c r="G3000" i="1"/>
  <c r="I3000" i="1"/>
  <c r="L3000" i="1"/>
  <c r="L3002" i="1" l="1"/>
  <c r="L3003" i="1"/>
  <c r="L3001" i="1"/>
  <c r="K3003" i="1"/>
  <c r="K3002" i="1"/>
  <c r="K3001" i="1"/>
  <c r="I3003" i="1"/>
  <c r="I3001" i="1"/>
  <c r="I3002" i="1"/>
  <c r="C3002" i="1"/>
  <c r="C3001" i="1"/>
  <c r="C3003" i="1"/>
  <c r="N3000" i="1"/>
  <c r="G3002" i="1"/>
  <c r="G3001" i="1"/>
  <c r="G3003" i="1"/>
  <c r="F3002" i="1"/>
  <c r="F3003" i="1"/>
  <c r="F3001" i="1"/>
  <c r="D3002" i="1"/>
  <c r="D3001" i="1"/>
  <c r="D3003" i="1"/>
  <c r="E3002" i="1"/>
  <c r="E3001" i="1"/>
  <c r="E3003" i="1"/>
  <c r="J3001" i="1"/>
  <c r="J3002" i="1"/>
  <c r="H3002" i="1"/>
  <c r="M3000" i="1" l="1"/>
  <c r="D3005" i="1" s="1"/>
  <c r="E3005" i="1" l="1"/>
  <c r="E3004" i="1"/>
  <c r="L3005" i="1"/>
  <c r="C3005" i="1"/>
  <c r="C3004" i="1"/>
  <c r="G3005" i="1"/>
  <c r="I3004" i="1"/>
  <c r="H3005" i="1"/>
  <c r="H3004" i="1"/>
  <c r="J3005" i="1"/>
  <c r="J3004" i="1"/>
  <c r="K3004" i="1"/>
  <c r="K3005" i="1"/>
  <c r="L3004" i="1"/>
  <c r="G3004" i="1"/>
  <c r="F3005" i="1"/>
  <c r="I3005" i="1"/>
  <c r="F3004" i="1"/>
  <c r="D3004" i="1"/>
  <c r="G3006" i="1" l="1"/>
  <c r="I3006" i="1"/>
  <c r="D3006" i="1"/>
  <c r="G3009" i="1"/>
  <c r="C3006" i="1"/>
  <c r="E3006" i="1"/>
  <c r="L3006" i="1"/>
  <c r="K3006" i="1"/>
  <c r="J3006" i="1"/>
  <c r="F3006" i="1"/>
  <c r="H3006" i="1"/>
  <c r="E3007" i="1" l="1"/>
  <c r="E3009" i="1"/>
  <c r="E3008" i="1"/>
  <c r="C3008" i="1"/>
  <c r="C3007" i="1"/>
  <c r="C3009" i="1"/>
  <c r="N3006" i="1"/>
  <c r="F3009" i="1"/>
  <c r="F3007" i="1"/>
  <c r="F3008" i="1"/>
  <c r="L3008" i="1"/>
  <c r="L3009" i="1"/>
  <c r="L3007" i="1"/>
  <c r="G3007" i="1"/>
  <c r="D3008" i="1"/>
  <c r="D3009" i="1"/>
  <c r="D3007" i="1"/>
  <c r="G3008" i="1"/>
  <c r="H3009" i="1"/>
  <c r="H3007" i="1"/>
  <c r="H3008" i="1"/>
  <c r="J3008" i="1"/>
  <c r="J3009" i="1"/>
  <c r="J3007" i="1"/>
  <c r="K3008" i="1"/>
  <c r="K3007" i="1"/>
  <c r="K3009" i="1"/>
  <c r="I3007" i="1"/>
  <c r="I3009" i="1"/>
  <c r="I3008" i="1"/>
  <c r="M3006" i="1" l="1"/>
  <c r="D3011" i="1" s="1"/>
  <c r="C3011" i="1" l="1"/>
  <c r="I3011" i="1"/>
  <c r="C3010" i="1"/>
  <c r="E3011" i="1"/>
  <c r="H3010" i="1"/>
  <c r="F3011" i="1"/>
  <c r="L3011" i="1"/>
  <c r="L3010" i="1"/>
  <c r="K3011" i="1"/>
  <c r="K3010" i="1"/>
  <c r="I3010" i="1"/>
  <c r="E3010" i="1"/>
  <c r="F3010" i="1"/>
  <c r="J3011" i="1"/>
  <c r="J3010" i="1"/>
  <c r="H3011" i="1"/>
  <c r="G3011" i="1"/>
  <c r="G3010" i="1"/>
  <c r="D3010" i="1"/>
  <c r="E3012" i="1" l="1"/>
  <c r="D3012" i="1"/>
  <c r="J3012" i="1"/>
  <c r="L3012" i="1"/>
  <c r="L3015" i="1" s="1"/>
  <c r="F3012" i="1"/>
  <c r="F3015" i="1" s="1"/>
  <c r="H3012" i="1"/>
  <c r="H3015" i="1"/>
  <c r="J3015" i="1"/>
  <c r="E3015" i="1"/>
  <c r="G3012" i="1"/>
  <c r="I3012" i="1"/>
  <c r="D3015" i="1"/>
  <c r="K3012" i="1"/>
  <c r="C3012" i="1"/>
  <c r="E3013" i="1" l="1"/>
  <c r="F3013" i="1"/>
  <c r="L3014" i="1"/>
  <c r="D3013" i="1"/>
  <c r="K3015" i="1"/>
  <c r="K3014" i="1"/>
  <c r="K3013" i="1"/>
  <c r="D3014" i="1"/>
  <c r="I3014" i="1"/>
  <c r="I3013" i="1"/>
  <c r="I3015" i="1"/>
  <c r="C3014" i="1"/>
  <c r="C3013" i="1"/>
  <c r="C3015" i="1"/>
  <c r="N3012" i="1"/>
  <c r="J3013" i="1"/>
  <c r="G3015" i="1"/>
  <c r="G3014" i="1"/>
  <c r="G3013" i="1"/>
  <c r="H3013" i="1"/>
  <c r="L3013" i="1"/>
  <c r="J3014" i="1"/>
  <c r="F3014" i="1"/>
  <c r="E3014" i="1"/>
  <c r="H3014" i="1"/>
  <c r="M3012" i="1" l="1"/>
  <c r="K3016" i="1" s="1"/>
  <c r="C3016" i="1" l="1"/>
  <c r="I3017" i="1"/>
  <c r="G3017" i="1"/>
  <c r="C3017" i="1"/>
  <c r="I3016" i="1"/>
  <c r="F3017" i="1"/>
  <c r="J3017" i="1"/>
  <c r="F3016" i="1"/>
  <c r="H3016" i="1"/>
  <c r="E3017" i="1"/>
  <c r="L3016" i="1"/>
  <c r="J3016" i="1"/>
  <c r="H3017" i="1"/>
  <c r="L3017" i="1"/>
  <c r="E3016" i="1"/>
  <c r="D3017" i="1"/>
  <c r="D3016" i="1"/>
  <c r="G3016" i="1"/>
  <c r="K3017" i="1"/>
  <c r="G3018" i="1" l="1"/>
  <c r="C3018" i="1"/>
  <c r="C3021" i="1" s="1"/>
  <c r="E3018" i="1"/>
  <c r="G3020" i="1" s="1"/>
  <c r="H3018" i="1"/>
  <c r="J3018" i="1"/>
  <c r="G3021" i="1"/>
  <c r="D3018" i="1"/>
  <c r="F3018" i="1"/>
  <c r="I3018" i="1"/>
  <c r="L3018" i="1"/>
  <c r="K3018" i="1"/>
  <c r="C3020" i="1" l="1"/>
  <c r="C3019" i="1"/>
  <c r="J3021" i="1"/>
  <c r="J3019" i="1"/>
  <c r="J3020" i="1"/>
  <c r="H3020" i="1"/>
  <c r="H3021" i="1"/>
  <c r="H3019" i="1"/>
  <c r="I3020" i="1"/>
  <c r="I3021" i="1"/>
  <c r="I3019" i="1"/>
  <c r="F3020" i="1"/>
  <c r="F3021" i="1"/>
  <c r="F3019" i="1"/>
  <c r="K3021" i="1"/>
  <c r="K3019" i="1"/>
  <c r="K3020" i="1"/>
  <c r="L3021" i="1"/>
  <c r="L3019" i="1"/>
  <c r="L3020" i="1"/>
  <c r="E3019" i="1"/>
  <c r="E3021" i="1"/>
  <c r="E3020" i="1"/>
  <c r="N3018" i="1"/>
  <c r="D3021" i="1"/>
  <c r="D3019" i="1"/>
  <c r="D3020" i="1"/>
  <c r="G3019" i="1"/>
  <c r="M3018" i="1" l="1"/>
  <c r="C3023" i="1"/>
  <c r="G3023" i="1"/>
  <c r="G3022" i="1"/>
  <c r="C3022" i="1"/>
  <c r="H3022" i="1"/>
  <c r="H3023" i="1"/>
  <c r="F3022" i="1"/>
  <c r="F3023" i="1"/>
  <c r="J3023" i="1"/>
  <c r="J3022" i="1"/>
  <c r="K3023" i="1"/>
  <c r="K3022" i="1"/>
  <c r="E3023" i="1"/>
  <c r="E3022" i="1"/>
  <c r="D3023" i="1"/>
  <c r="D3022" i="1"/>
  <c r="L3023" i="1"/>
  <c r="L3022" i="1"/>
  <c r="I3023" i="1"/>
  <c r="I3022" i="1"/>
  <c r="E3024" i="1" l="1"/>
  <c r="D3024" i="1"/>
  <c r="F3024" i="1"/>
  <c r="E3027" i="1"/>
  <c r="H3024" i="1"/>
  <c r="C3024" i="1"/>
  <c r="I3024" i="1"/>
  <c r="K3024" i="1"/>
  <c r="L3024" i="1"/>
  <c r="G3024" i="1"/>
  <c r="J3024" i="1"/>
  <c r="I3027" i="1" l="1"/>
  <c r="I3025" i="1"/>
  <c r="I3026" i="1"/>
  <c r="C3026" i="1"/>
  <c r="C3025" i="1"/>
  <c r="C3027" i="1"/>
  <c r="N3024" i="1"/>
  <c r="E3025" i="1"/>
  <c r="E3026" i="1"/>
  <c r="L3026" i="1"/>
  <c r="L3027" i="1"/>
  <c r="L3025" i="1"/>
  <c r="F3026" i="1"/>
  <c r="F3025" i="1"/>
  <c r="F3027" i="1"/>
  <c r="H3027" i="1"/>
  <c r="H3025" i="1"/>
  <c r="H3026" i="1"/>
  <c r="J3027" i="1"/>
  <c r="J3025" i="1"/>
  <c r="J3026" i="1"/>
  <c r="G3027" i="1"/>
  <c r="G3025" i="1"/>
  <c r="G3026" i="1"/>
  <c r="K3027" i="1"/>
  <c r="K3026" i="1"/>
  <c r="K3025" i="1"/>
  <c r="D3026" i="1"/>
  <c r="D3025" i="1"/>
  <c r="D3027" i="1"/>
  <c r="M3024" i="1" l="1"/>
  <c r="K3029" i="1" s="1"/>
  <c r="I3028" i="1" l="1"/>
  <c r="H3028" i="1"/>
  <c r="I3029" i="1"/>
  <c r="H3029" i="1"/>
  <c r="L3029" i="1"/>
  <c r="C3029" i="1"/>
  <c r="K3028" i="1"/>
  <c r="L3028" i="1"/>
  <c r="J3028" i="1"/>
  <c r="C3028" i="1"/>
  <c r="J3029" i="1"/>
  <c r="F3029" i="1"/>
  <c r="F3028" i="1"/>
  <c r="E3029" i="1"/>
  <c r="E3028" i="1"/>
  <c r="D3029" i="1"/>
  <c r="G3029" i="1"/>
  <c r="D3028" i="1"/>
  <c r="G3028" i="1"/>
  <c r="H3030" i="1" l="1"/>
  <c r="E3030" i="1"/>
  <c r="H3033" i="1"/>
  <c r="G3030" i="1"/>
  <c r="E3033" i="1"/>
  <c r="D3030" i="1"/>
  <c r="F3030" i="1"/>
  <c r="L3030" i="1"/>
  <c r="J3030" i="1"/>
  <c r="I3030" i="1"/>
  <c r="K3030" i="1"/>
  <c r="C3030" i="1"/>
  <c r="E3032" i="1" s="1"/>
  <c r="H3032" i="1" l="1"/>
  <c r="K3032" i="1"/>
  <c r="K3033" i="1"/>
  <c r="K3031" i="1"/>
  <c r="E3031" i="1"/>
  <c r="C3032" i="1"/>
  <c r="C3031" i="1"/>
  <c r="C3033" i="1"/>
  <c r="N3030" i="1"/>
  <c r="G3033" i="1"/>
  <c r="G3031" i="1"/>
  <c r="G3032" i="1"/>
  <c r="L3032" i="1"/>
  <c r="L3031" i="1"/>
  <c r="L3033" i="1"/>
  <c r="H3031" i="1"/>
  <c r="D3032" i="1"/>
  <c r="D3031" i="1"/>
  <c r="D3033" i="1"/>
  <c r="I3033" i="1"/>
  <c r="I3032" i="1"/>
  <c r="I3031" i="1"/>
  <c r="J3032" i="1"/>
  <c r="J3031" i="1"/>
  <c r="J3033" i="1"/>
  <c r="F3033" i="1"/>
  <c r="F3031" i="1"/>
  <c r="F3032" i="1"/>
  <c r="M3030" i="1" l="1"/>
  <c r="E3034" i="1" s="1"/>
  <c r="H3035" i="1"/>
  <c r="I3034" i="1"/>
  <c r="D3034" i="1"/>
  <c r="D3035" i="1"/>
  <c r="K3034" i="1"/>
  <c r="K3035" i="1"/>
  <c r="L3034" i="1"/>
  <c r="L3035" i="1"/>
  <c r="H3034" i="1"/>
  <c r="F3035" i="1"/>
  <c r="F3034" i="1"/>
  <c r="E3035" i="1"/>
  <c r="G3035" i="1"/>
  <c r="G3034" i="1"/>
  <c r="J3034" i="1"/>
  <c r="J3035" i="1"/>
  <c r="C3034" i="1"/>
  <c r="C3035" i="1"/>
  <c r="I3035" i="1" l="1"/>
  <c r="K3036" i="1"/>
  <c r="F3036" i="1"/>
  <c r="D3036" i="1"/>
  <c r="K3039" i="1"/>
  <c r="C3036" i="1"/>
  <c r="H3036" i="1"/>
  <c r="J3036" i="1"/>
  <c r="I3036" i="1"/>
  <c r="G3036" i="1"/>
  <c r="L3036" i="1"/>
  <c r="E3036" i="1"/>
  <c r="J3038" i="1" l="1"/>
  <c r="J3039" i="1"/>
  <c r="J3037" i="1"/>
  <c r="H3038" i="1"/>
  <c r="H3037" i="1"/>
  <c r="H3039" i="1"/>
  <c r="C3039" i="1"/>
  <c r="C3037" i="1"/>
  <c r="C3038" i="1"/>
  <c r="N3036" i="1"/>
  <c r="K3038" i="1"/>
  <c r="E3039" i="1"/>
  <c r="E3037" i="1"/>
  <c r="E3038" i="1"/>
  <c r="L3039" i="1"/>
  <c r="L3037" i="1"/>
  <c r="L3038" i="1"/>
  <c r="G3038" i="1"/>
  <c r="G3039" i="1"/>
  <c r="G3037" i="1"/>
  <c r="D3039" i="1"/>
  <c r="D3037" i="1"/>
  <c r="D3038" i="1"/>
  <c r="K3037" i="1"/>
  <c r="I3038" i="1"/>
  <c r="I3037" i="1"/>
  <c r="I3039" i="1"/>
  <c r="F3039" i="1"/>
  <c r="F3037" i="1"/>
  <c r="F3038" i="1"/>
  <c r="M3036" i="1" l="1"/>
  <c r="H3040" i="1" s="1"/>
  <c r="J3041" i="1" l="1"/>
  <c r="E3041" i="1"/>
  <c r="K3041" i="1"/>
  <c r="K3040" i="1"/>
  <c r="J3040" i="1"/>
  <c r="G3041" i="1"/>
  <c r="L3041" i="1"/>
  <c r="F3041" i="1"/>
  <c r="D3040" i="1"/>
  <c r="I3041" i="1"/>
  <c r="C3041" i="1"/>
  <c r="H3041" i="1"/>
  <c r="E3040" i="1"/>
  <c r="L3040" i="1"/>
  <c r="F3040" i="1"/>
  <c r="F3042" i="1" s="1"/>
  <c r="G3040" i="1"/>
  <c r="D3041" i="1"/>
  <c r="I3040" i="1"/>
  <c r="C3040" i="1"/>
  <c r="J3042" i="1" l="1"/>
  <c r="K3042" i="1"/>
  <c r="L3042" i="1"/>
  <c r="I3042" i="1"/>
  <c r="E3042" i="1"/>
  <c r="D3042" i="1"/>
  <c r="F3044" i="1"/>
  <c r="F3045" i="1"/>
  <c r="C3042" i="1"/>
  <c r="G3042" i="1"/>
  <c r="H3042" i="1"/>
  <c r="D3045" i="1" l="1"/>
  <c r="D3043" i="1"/>
  <c r="D3044" i="1"/>
  <c r="E3045" i="1"/>
  <c r="E3044" i="1"/>
  <c r="E3043" i="1"/>
  <c r="L3045" i="1"/>
  <c r="L3043" i="1"/>
  <c r="L3044" i="1"/>
  <c r="H3044" i="1"/>
  <c r="H3043" i="1"/>
  <c r="H3045" i="1"/>
  <c r="G3044" i="1"/>
  <c r="G3045" i="1"/>
  <c r="G3043" i="1"/>
  <c r="C3045" i="1"/>
  <c r="C3043" i="1"/>
  <c r="C3044" i="1"/>
  <c r="N3042" i="1"/>
  <c r="K3045" i="1"/>
  <c r="K3043" i="1"/>
  <c r="K3044" i="1"/>
  <c r="I3043" i="1"/>
  <c r="I3045" i="1"/>
  <c r="I3044" i="1"/>
  <c r="F3043" i="1"/>
  <c r="J3045" i="1"/>
  <c r="J3043" i="1"/>
  <c r="J3044" i="1"/>
  <c r="M3042" i="1" l="1"/>
  <c r="K3047" i="1"/>
  <c r="K3046" i="1"/>
  <c r="H3046" i="1"/>
  <c r="I3047" i="1"/>
  <c r="I3046" i="1"/>
  <c r="C3047" i="1"/>
  <c r="C3046" i="1"/>
  <c r="F3046" i="1" l="1"/>
  <c r="F3047" i="1"/>
  <c r="D3046" i="1"/>
  <c r="G3047" i="1"/>
  <c r="J3046" i="1"/>
  <c r="L3046" i="1"/>
  <c r="J3047" i="1"/>
  <c r="E3046" i="1"/>
  <c r="D3047" i="1"/>
  <c r="G3046" i="1"/>
  <c r="L3047" i="1"/>
  <c r="H3047" i="1"/>
  <c r="E3047" i="1"/>
  <c r="J3048" i="1" l="1"/>
  <c r="J3051" i="1" s="1"/>
  <c r="D3048" i="1"/>
  <c r="I3048" i="1"/>
  <c r="G3048" i="1"/>
  <c r="K3048" i="1"/>
  <c r="C3048" i="1"/>
  <c r="F3048" i="1"/>
  <c r="E3048" i="1"/>
  <c r="L3048" i="1"/>
  <c r="H3048" i="1"/>
  <c r="C3049" i="1" l="1"/>
  <c r="C3051" i="1"/>
  <c r="C3050" i="1"/>
  <c r="N3048" i="1"/>
  <c r="K3050" i="1"/>
  <c r="K3051" i="1"/>
  <c r="K3049" i="1"/>
  <c r="G3050" i="1"/>
  <c r="G3051" i="1"/>
  <c r="G3049" i="1"/>
  <c r="I3051" i="1"/>
  <c r="I3049" i="1"/>
  <c r="I3050" i="1"/>
  <c r="H3051" i="1"/>
  <c r="H3049" i="1"/>
  <c r="H3050" i="1"/>
  <c r="D3050" i="1"/>
  <c r="D3051" i="1"/>
  <c r="D3049" i="1"/>
  <c r="L3050" i="1"/>
  <c r="L3051" i="1"/>
  <c r="L3049" i="1"/>
  <c r="E3050" i="1"/>
  <c r="E3049" i="1"/>
  <c r="E3051" i="1"/>
  <c r="J3049" i="1"/>
  <c r="J3050" i="1"/>
  <c r="F3050" i="1"/>
  <c r="F3051" i="1"/>
  <c r="F3049" i="1"/>
  <c r="M3048" i="1" l="1"/>
  <c r="K3053" i="1" s="1"/>
  <c r="L3053" i="1" l="1"/>
  <c r="C3052" i="1"/>
  <c r="L3052" i="1"/>
  <c r="E3052" i="1"/>
  <c r="C3053" i="1"/>
  <c r="D3053" i="1"/>
  <c r="F3053" i="1"/>
  <c r="F3052" i="1"/>
  <c r="J3053" i="1"/>
  <c r="J3052" i="1"/>
  <c r="D3052" i="1"/>
  <c r="K3052" i="1"/>
  <c r="G3052" i="1"/>
  <c r="G3053" i="1"/>
  <c r="I3052" i="1"/>
  <c r="H3052" i="1"/>
  <c r="E3053" i="1"/>
  <c r="I3053" i="1"/>
  <c r="H3053" i="1"/>
  <c r="K3054" i="1" l="1"/>
  <c r="D3054" i="1"/>
  <c r="D3057" i="1"/>
  <c r="H3054" i="1"/>
  <c r="F3054" i="1"/>
  <c r="J3054" i="1"/>
  <c r="I3054" i="1"/>
  <c r="E3054" i="1"/>
  <c r="K3057" i="1"/>
  <c r="C3054" i="1"/>
  <c r="G3054" i="1"/>
  <c r="L3054" i="1"/>
  <c r="D3055" i="1" l="1"/>
  <c r="E3057" i="1"/>
  <c r="E3056" i="1"/>
  <c r="E3055" i="1"/>
  <c r="I3055" i="1"/>
  <c r="I3057" i="1"/>
  <c r="I3056" i="1"/>
  <c r="G3057" i="1"/>
  <c r="G3055" i="1"/>
  <c r="G3056" i="1"/>
  <c r="H3057" i="1"/>
  <c r="H3055" i="1"/>
  <c r="H3056" i="1"/>
  <c r="K3055" i="1"/>
  <c r="J3056" i="1"/>
  <c r="J3057" i="1"/>
  <c r="J3055" i="1"/>
  <c r="L3056" i="1"/>
  <c r="L3055" i="1"/>
  <c r="L3057" i="1"/>
  <c r="F3057" i="1"/>
  <c r="F3055" i="1"/>
  <c r="F3056" i="1"/>
  <c r="C3056" i="1"/>
  <c r="C3055" i="1"/>
  <c r="C3057" i="1"/>
  <c r="N3054" i="1"/>
  <c r="K3056" i="1"/>
  <c r="D3056" i="1"/>
  <c r="M3054" i="1" l="1"/>
  <c r="G3058" i="1" s="1"/>
  <c r="J3059" i="1" l="1"/>
  <c r="H3058" i="1"/>
  <c r="I3059" i="1"/>
  <c r="H3059" i="1"/>
  <c r="C3059" i="1"/>
  <c r="I3058" i="1"/>
  <c r="K3058" i="1"/>
  <c r="D3059" i="1"/>
  <c r="K3059" i="1"/>
  <c r="D3058" i="1"/>
  <c r="E3058" i="1"/>
  <c r="L3059" i="1"/>
  <c r="F3058" i="1"/>
  <c r="J3058" i="1"/>
  <c r="C3058" i="1"/>
  <c r="C3060" i="1" s="1"/>
  <c r="G3059" i="1"/>
  <c r="E3059" i="1"/>
  <c r="L3058" i="1"/>
  <c r="F3059" i="1"/>
  <c r="K3060" i="1" l="1"/>
  <c r="I3060" i="1"/>
  <c r="F3060" i="1"/>
  <c r="J3060" i="1"/>
  <c r="L3060" i="1"/>
  <c r="C3063" i="1"/>
  <c r="E3060" i="1"/>
  <c r="H3060" i="1"/>
  <c r="K3063" i="1"/>
  <c r="D3060" i="1"/>
  <c r="G3060" i="1"/>
  <c r="N3060" i="1" l="1"/>
  <c r="C3061" i="1"/>
  <c r="K3062" i="1"/>
  <c r="K3061" i="1"/>
  <c r="C3062" i="1"/>
  <c r="J3062" i="1"/>
  <c r="J3061" i="1"/>
  <c r="J3063" i="1"/>
  <c r="H3062" i="1"/>
  <c r="H3061" i="1"/>
  <c r="H3063" i="1"/>
  <c r="F3063" i="1"/>
  <c r="F3061" i="1"/>
  <c r="F3062" i="1"/>
  <c r="G3062" i="1"/>
  <c r="G3061" i="1"/>
  <c r="G3063" i="1"/>
  <c r="D3063" i="1"/>
  <c r="D3061" i="1"/>
  <c r="D3062" i="1"/>
  <c r="L3063" i="1"/>
  <c r="L3061" i="1"/>
  <c r="L3062" i="1"/>
  <c r="E3063" i="1"/>
  <c r="E3061" i="1"/>
  <c r="E3062" i="1"/>
  <c r="I3062" i="1"/>
  <c r="I3063" i="1"/>
  <c r="I3061" i="1"/>
  <c r="M3060" i="1" l="1"/>
  <c r="K3064" i="1"/>
  <c r="C3065" i="1"/>
  <c r="C3064" i="1"/>
  <c r="K3065" i="1"/>
  <c r="H3064" i="1"/>
  <c r="H3065" i="1"/>
  <c r="G3064" i="1"/>
  <c r="G3065" i="1"/>
  <c r="L3065" i="1"/>
  <c r="L3064" i="1"/>
  <c r="F3065" i="1"/>
  <c r="F3064" i="1"/>
  <c r="D3065" i="1"/>
  <c r="D3064" i="1"/>
  <c r="E3065" i="1"/>
  <c r="E3064" i="1"/>
  <c r="J3064" i="1"/>
  <c r="J3065" i="1"/>
  <c r="I3064" i="1"/>
  <c r="I3065" i="1"/>
  <c r="E3066" i="1" l="1"/>
  <c r="D3066" i="1"/>
  <c r="F3066" i="1"/>
  <c r="E3069" i="1"/>
  <c r="H3066" i="1"/>
  <c r="C3066" i="1"/>
  <c r="L3066" i="1"/>
  <c r="G3066" i="1"/>
  <c r="I3066" i="1"/>
  <c r="J3066" i="1"/>
  <c r="K3066" i="1"/>
  <c r="E3068" i="1" l="1"/>
  <c r="L3069" i="1"/>
  <c r="L3067" i="1"/>
  <c r="L3068" i="1"/>
  <c r="C3069" i="1"/>
  <c r="C3067" i="1"/>
  <c r="C3068" i="1"/>
  <c r="N3066" i="1"/>
  <c r="J3069" i="1"/>
  <c r="J3067" i="1"/>
  <c r="J3068" i="1"/>
  <c r="E3067" i="1"/>
  <c r="F3068" i="1"/>
  <c r="F3069" i="1"/>
  <c r="F3067" i="1"/>
  <c r="H3068" i="1"/>
  <c r="H3067" i="1"/>
  <c r="H3069" i="1"/>
  <c r="K3069" i="1"/>
  <c r="K3067" i="1"/>
  <c r="K3068" i="1"/>
  <c r="I3067" i="1"/>
  <c r="I3069" i="1"/>
  <c r="I3068" i="1"/>
  <c r="G3068" i="1"/>
  <c r="G3067" i="1"/>
  <c r="G3069" i="1"/>
  <c r="D3069" i="1"/>
  <c r="D3067" i="1"/>
  <c r="D3068" i="1"/>
  <c r="M3066" i="1" l="1"/>
  <c r="G3071" i="1" s="1"/>
  <c r="F3070" i="1"/>
  <c r="F3071" i="1"/>
  <c r="C3071" i="1" l="1"/>
  <c r="K3070" i="1"/>
  <c r="H3071" i="1"/>
  <c r="K3071" i="1"/>
  <c r="H3070" i="1"/>
  <c r="E3071" i="1"/>
  <c r="E3070" i="1"/>
  <c r="L3071" i="1"/>
  <c r="D3070" i="1"/>
  <c r="I3070" i="1"/>
  <c r="J3071" i="1"/>
  <c r="D3071" i="1"/>
  <c r="L3070" i="1"/>
  <c r="G3070" i="1"/>
  <c r="J3070" i="1"/>
  <c r="I3071" i="1"/>
  <c r="C3070" i="1"/>
  <c r="D3072" i="1" l="1"/>
  <c r="G3072" i="1"/>
  <c r="L3072" i="1"/>
  <c r="J3072" i="1"/>
  <c r="K3072" i="1"/>
  <c r="D3075" i="1"/>
  <c r="F3072" i="1"/>
  <c r="D3074" i="1" s="1"/>
  <c r="H3072" i="1"/>
  <c r="E3072" i="1"/>
  <c r="C3072" i="1"/>
  <c r="I3072" i="1"/>
  <c r="D3073" i="1" l="1"/>
  <c r="J3075" i="1"/>
  <c r="J3073" i="1"/>
  <c r="J3074" i="1"/>
  <c r="F3074" i="1"/>
  <c r="F3075" i="1"/>
  <c r="F3073" i="1"/>
  <c r="I3075" i="1"/>
  <c r="I3073" i="1"/>
  <c r="I3074" i="1"/>
  <c r="C3075" i="1"/>
  <c r="C3074" i="1"/>
  <c r="C3073" i="1"/>
  <c r="N3072" i="1"/>
  <c r="E3074" i="1"/>
  <c r="E3075" i="1"/>
  <c r="E3073" i="1"/>
  <c r="L3074" i="1"/>
  <c r="L3073" i="1"/>
  <c r="L3075" i="1"/>
  <c r="K3074" i="1"/>
  <c r="K3075" i="1"/>
  <c r="K3073" i="1"/>
  <c r="H3075" i="1"/>
  <c r="H3073" i="1"/>
  <c r="H3074" i="1"/>
  <c r="G3074" i="1"/>
  <c r="G3075" i="1"/>
  <c r="G3073" i="1"/>
  <c r="M3072" i="1" l="1"/>
  <c r="L3077" i="1" s="1"/>
  <c r="H3076" i="1"/>
  <c r="J3077" i="1" l="1"/>
  <c r="C3076" i="1"/>
  <c r="C3077" i="1"/>
  <c r="G3077" i="1"/>
  <c r="I3076" i="1"/>
  <c r="F3076" i="1"/>
  <c r="G3076" i="1"/>
  <c r="H3077" i="1"/>
  <c r="E3077" i="1"/>
  <c r="K3077" i="1"/>
  <c r="D3076" i="1"/>
  <c r="D3077" i="1"/>
  <c r="F3077" i="1"/>
  <c r="I3077" i="1"/>
  <c r="K3076" i="1"/>
  <c r="E3076" i="1"/>
  <c r="E3078" i="1" s="1"/>
  <c r="J3076" i="1"/>
  <c r="L3076" i="1"/>
  <c r="K3078" i="1" l="1"/>
  <c r="F3078" i="1"/>
  <c r="I3078" i="1"/>
  <c r="G3078" i="1"/>
  <c r="E3081" i="1"/>
  <c r="H3078" i="1"/>
  <c r="D3078" i="1"/>
  <c r="E3079" i="1" s="1"/>
  <c r="L3078" i="1"/>
  <c r="J3078" i="1"/>
  <c r="C3078" i="1"/>
  <c r="E3080" i="1" l="1"/>
  <c r="C3080" i="1"/>
  <c r="C3079" i="1"/>
  <c r="C3081" i="1"/>
  <c r="N3078" i="1"/>
  <c r="G3081" i="1"/>
  <c r="G3079" i="1"/>
  <c r="G3080" i="1"/>
  <c r="J3080" i="1"/>
  <c r="J3079" i="1"/>
  <c r="J3081" i="1"/>
  <c r="I3081" i="1"/>
  <c r="I3080" i="1"/>
  <c r="I3079" i="1"/>
  <c r="F3081" i="1"/>
  <c r="F3079" i="1"/>
  <c r="F3080" i="1"/>
  <c r="H3081" i="1"/>
  <c r="H3079" i="1"/>
  <c r="H3080" i="1"/>
  <c r="L3080" i="1"/>
  <c r="L3081" i="1"/>
  <c r="L3079" i="1"/>
  <c r="D3080" i="1"/>
  <c r="D3081" i="1"/>
  <c r="D3079" i="1"/>
  <c r="K3080" i="1"/>
  <c r="K3081" i="1"/>
  <c r="K3079" i="1"/>
  <c r="M3078" i="1" l="1"/>
  <c r="H3083" i="1" s="1"/>
  <c r="G3082" i="1" l="1"/>
  <c r="H3082" i="1"/>
  <c r="D3082" i="1"/>
  <c r="G3083" i="1"/>
  <c r="K3083" i="1"/>
  <c r="I3082" i="1"/>
  <c r="E3083" i="1"/>
  <c r="E3082" i="1"/>
  <c r="K3082" i="1"/>
  <c r="L3083" i="1"/>
  <c r="J3083" i="1"/>
  <c r="L3082" i="1"/>
  <c r="J3082" i="1"/>
  <c r="C3082" i="1"/>
  <c r="D3084" i="1" s="1"/>
  <c r="F3082" i="1"/>
  <c r="C3083" i="1"/>
  <c r="D3083" i="1"/>
  <c r="I3083" i="1"/>
  <c r="F3083" i="1"/>
  <c r="H3084" i="1" l="1"/>
  <c r="J3084" i="1"/>
  <c r="I3084" i="1"/>
  <c r="H3087" i="1"/>
  <c r="F3084" i="1"/>
  <c r="K3084" i="1"/>
  <c r="D3087" i="1"/>
  <c r="D3085" i="1"/>
  <c r="C3084" i="1"/>
  <c r="E3084" i="1"/>
  <c r="I3087" i="1"/>
  <c r="J3087" i="1"/>
  <c r="L3084" i="1"/>
  <c r="J3086" i="1" s="1"/>
  <c r="G3084" i="1"/>
  <c r="J3085" i="1" s="1"/>
  <c r="D3086" i="1" l="1"/>
  <c r="K3086" i="1"/>
  <c r="K3085" i="1"/>
  <c r="K3087" i="1"/>
  <c r="I3085" i="1"/>
  <c r="F3087" i="1"/>
  <c r="F3085" i="1"/>
  <c r="F3086" i="1"/>
  <c r="H3085" i="1"/>
  <c r="G3085" i="1"/>
  <c r="G3087" i="1"/>
  <c r="G3086" i="1"/>
  <c r="E3087" i="1"/>
  <c r="E3085" i="1"/>
  <c r="E3086" i="1"/>
  <c r="I3086" i="1"/>
  <c r="L3087" i="1"/>
  <c r="L3085" i="1"/>
  <c r="L3086" i="1"/>
  <c r="C3085" i="1"/>
  <c r="C3087" i="1"/>
  <c r="C3086" i="1"/>
  <c r="N3084" i="1"/>
  <c r="H3086" i="1"/>
  <c r="M3084" i="1" l="1"/>
  <c r="G3088" i="1" s="1"/>
  <c r="K3089" i="1"/>
  <c r="K3088" i="1"/>
  <c r="L3089" i="1"/>
  <c r="G3089" i="1"/>
  <c r="F3088" i="1" l="1"/>
  <c r="J3089" i="1"/>
  <c r="I3088" i="1"/>
  <c r="D3088" i="1"/>
  <c r="J3088" i="1"/>
  <c r="I3089" i="1"/>
  <c r="H3088" i="1"/>
  <c r="H3089" i="1"/>
  <c r="D3089" i="1"/>
  <c r="E3088" i="1"/>
  <c r="F3089" i="1"/>
  <c r="E3089" i="1"/>
  <c r="C3088" i="1"/>
  <c r="L3088" i="1"/>
  <c r="C3089" i="1"/>
  <c r="C3090" i="1" l="1"/>
  <c r="L3090" i="1"/>
  <c r="D3090" i="1"/>
  <c r="D3093" i="1" s="1"/>
  <c r="C3093" i="1"/>
  <c r="J3090" i="1"/>
  <c r="E3090" i="1"/>
  <c r="K3090" i="1"/>
  <c r="L3093" i="1"/>
  <c r="I3090" i="1"/>
  <c r="F3090" i="1"/>
  <c r="H3090" i="1"/>
  <c r="G3090" i="1"/>
  <c r="N3090" i="1" l="1"/>
  <c r="D3091" i="1"/>
  <c r="J3093" i="1"/>
  <c r="J3091" i="1"/>
  <c r="J3092" i="1"/>
  <c r="C3091" i="1"/>
  <c r="C3092" i="1"/>
  <c r="L3091" i="1"/>
  <c r="K3093" i="1"/>
  <c r="K3091" i="1"/>
  <c r="K3092" i="1"/>
  <c r="H3092" i="1"/>
  <c r="H3091" i="1"/>
  <c r="H3093" i="1"/>
  <c r="F3092" i="1"/>
  <c r="F3093" i="1"/>
  <c r="F3091" i="1"/>
  <c r="I3093" i="1"/>
  <c r="I3092" i="1"/>
  <c r="I3091" i="1"/>
  <c r="L3092" i="1"/>
  <c r="D3092" i="1"/>
  <c r="G3092" i="1"/>
  <c r="G3091" i="1"/>
  <c r="G3093" i="1"/>
  <c r="E3092" i="1"/>
  <c r="E3091" i="1"/>
  <c r="E3093" i="1"/>
  <c r="M3090" i="1" l="1"/>
  <c r="E3095" i="1" s="1"/>
  <c r="E3094" i="1"/>
  <c r="F3094" i="1"/>
  <c r="F3095" i="1"/>
  <c r="I3095" i="1"/>
  <c r="H3095" i="1"/>
  <c r="J3095" i="1"/>
  <c r="J3094" i="1"/>
  <c r="H3094" i="1" l="1"/>
  <c r="D3094" i="1"/>
  <c r="D3095" i="1"/>
  <c r="L3095" i="1"/>
  <c r="C3095" i="1"/>
  <c r="C3094" i="1"/>
  <c r="L3094" i="1"/>
  <c r="G3094" i="1"/>
  <c r="K3094" i="1"/>
  <c r="G3095" i="1"/>
  <c r="I3094" i="1"/>
  <c r="K3095" i="1"/>
  <c r="C3096" i="1" l="1"/>
  <c r="I3096" i="1"/>
  <c r="D3096" i="1"/>
  <c r="E3096" i="1"/>
  <c r="K3096" i="1"/>
  <c r="F3096" i="1"/>
  <c r="G3096" i="1"/>
  <c r="C3097" i="1"/>
  <c r="C3099" i="1"/>
  <c r="H3096" i="1"/>
  <c r="L3096" i="1"/>
  <c r="J3096" i="1"/>
  <c r="J3099" i="1" l="1"/>
  <c r="J3097" i="1"/>
  <c r="J3098" i="1"/>
  <c r="F3098" i="1"/>
  <c r="F3097" i="1"/>
  <c r="F3099" i="1"/>
  <c r="L3098" i="1"/>
  <c r="L3097" i="1"/>
  <c r="L3099" i="1"/>
  <c r="K3098" i="1"/>
  <c r="K3097" i="1"/>
  <c r="K3099" i="1"/>
  <c r="H3099" i="1"/>
  <c r="H3097" i="1"/>
  <c r="H3098" i="1"/>
  <c r="E3098" i="1"/>
  <c r="E3099" i="1"/>
  <c r="E3097" i="1"/>
  <c r="N3096" i="1"/>
  <c r="D3098" i="1"/>
  <c r="D3099" i="1"/>
  <c r="D3097" i="1"/>
  <c r="G3098" i="1"/>
  <c r="G3097" i="1"/>
  <c r="G3099" i="1"/>
  <c r="C3098" i="1"/>
  <c r="I3099" i="1"/>
  <c r="I3097" i="1"/>
  <c r="I3098" i="1"/>
  <c r="M3096" i="1" l="1"/>
  <c r="C3100" i="1"/>
  <c r="C3101" i="1"/>
  <c r="D3100" i="1"/>
  <c r="D3101" i="1"/>
  <c r="G3100" i="1"/>
  <c r="G3101" i="1"/>
  <c r="K3100" i="1"/>
  <c r="K3101" i="1"/>
  <c r="I3101" i="1"/>
  <c r="I3100" i="1"/>
  <c r="H3101" i="1"/>
  <c r="H3100" i="1"/>
  <c r="E3100" i="1"/>
  <c r="E3101" i="1"/>
  <c r="F3100" i="1"/>
  <c r="F3102" i="1" s="1"/>
  <c r="F3101" i="1"/>
  <c r="L3100" i="1"/>
  <c r="L3101" i="1"/>
  <c r="J3101" i="1"/>
  <c r="J3100" i="1"/>
  <c r="K3102" i="1" l="1"/>
  <c r="J3102" i="1"/>
  <c r="H3102" i="1"/>
  <c r="F3105" i="1"/>
  <c r="F3104" i="1"/>
  <c r="E3102" i="1"/>
  <c r="L3102" i="1"/>
  <c r="I3102" i="1"/>
  <c r="G3102" i="1"/>
  <c r="D3102" i="1"/>
  <c r="C3102" i="1"/>
  <c r="F3103" i="1" l="1"/>
  <c r="C3104" i="1"/>
  <c r="C3105" i="1"/>
  <c r="C3103" i="1"/>
  <c r="N3102" i="1"/>
  <c r="D3104" i="1"/>
  <c r="D3103" i="1"/>
  <c r="D3105" i="1"/>
  <c r="H3105" i="1"/>
  <c r="H3103" i="1"/>
  <c r="H3104" i="1"/>
  <c r="L3104" i="1"/>
  <c r="L3103" i="1"/>
  <c r="L3105" i="1"/>
  <c r="J3104" i="1"/>
  <c r="J3105" i="1"/>
  <c r="J3103" i="1"/>
  <c r="E3105" i="1"/>
  <c r="E3104" i="1"/>
  <c r="E3103" i="1"/>
  <c r="G3105" i="1"/>
  <c r="G3103" i="1"/>
  <c r="G3104" i="1"/>
  <c r="I3103" i="1"/>
  <c r="I3105" i="1"/>
  <c r="I3104" i="1"/>
  <c r="K3104" i="1"/>
  <c r="K3105" i="1"/>
  <c r="K3103" i="1"/>
  <c r="M3102" i="1" l="1"/>
  <c r="C3107" i="1" s="1"/>
  <c r="E3106" i="1"/>
  <c r="E3107" i="1"/>
  <c r="K3106" i="1"/>
  <c r="K3107" i="1"/>
  <c r="G3106" i="1" l="1"/>
  <c r="L3107" i="1"/>
  <c r="H3106" i="1"/>
  <c r="H3107" i="1"/>
  <c r="J3107" i="1"/>
  <c r="I3106" i="1"/>
  <c r="F3107" i="1"/>
  <c r="F3106" i="1"/>
  <c r="G3107" i="1"/>
  <c r="D3107" i="1"/>
  <c r="D3106" i="1"/>
  <c r="L3106" i="1"/>
  <c r="J3106" i="1"/>
  <c r="I3107" i="1"/>
  <c r="C3106" i="1"/>
  <c r="L3108" i="1" l="1"/>
  <c r="I3108" i="1"/>
  <c r="J3108" i="1"/>
  <c r="J3111" i="1" s="1"/>
  <c r="E3108" i="1"/>
  <c r="E3111" i="1" s="1"/>
  <c r="L3111" i="1"/>
  <c r="K3108" i="1"/>
  <c r="H3108" i="1"/>
  <c r="F3108" i="1"/>
  <c r="I3111" i="1"/>
  <c r="D3108" i="1"/>
  <c r="C3108" i="1"/>
  <c r="E3109" i="1" s="1"/>
  <c r="G3108" i="1"/>
  <c r="J3110" i="1" s="1"/>
  <c r="D3111" i="1" l="1"/>
  <c r="D3109" i="1"/>
  <c r="D3110" i="1"/>
  <c r="F3111" i="1"/>
  <c r="F3109" i="1"/>
  <c r="F3110" i="1"/>
  <c r="L3110" i="1"/>
  <c r="E3110" i="1"/>
  <c r="I3109" i="1"/>
  <c r="I3110" i="1"/>
  <c r="J3109" i="1"/>
  <c r="K3110" i="1"/>
  <c r="K3109" i="1"/>
  <c r="K3111" i="1"/>
  <c r="L3109" i="1"/>
  <c r="H3110" i="1"/>
  <c r="H3109" i="1"/>
  <c r="H3111" i="1"/>
  <c r="G3111" i="1"/>
  <c r="G3110" i="1"/>
  <c r="G3109" i="1"/>
  <c r="C3109" i="1"/>
  <c r="C3111" i="1"/>
  <c r="C3110" i="1"/>
  <c r="N3108" i="1"/>
  <c r="M3108" i="1" l="1"/>
  <c r="G3113" i="1" s="1"/>
  <c r="K3112" i="1"/>
  <c r="C3112" i="1" l="1"/>
  <c r="G3112" i="1"/>
  <c r="C3113" i="1"/>
  <c r="H3113" i="1"/>
  <c r="D3112" i="1"/>
  <c r="H3112" i="1"/>
  <c r="D3113" i="1"/>
  <c r="K3113" i="1"/>
  <c r="L3113" i="1"/>
  <c r="E3112" i="1"/>
  <c r="L3112" i="1"/>
  <c r="I3113" i="1"/>
  <c r="J3112" i="1"/>
  <c r="I3112" i="1"/>
  <c r="J3113" i="1"/>
  <c r="E3113" i="1"/>
  <c r="F3112" i="1"/>
  <c r="F3113" i="1"/>
  <c r="E3114" i="1" l="1"/>
  <c r="I3114" i="1"/>
  <c r="L3114" i="1"/>
  <c r="E3117" i="1"/>
  <c r="K3114" i="1"/>
  <c r="L3117" i="1"/>
  <c r="F3114" i="1"/>
  <c r="L3116" i="1" s="1"/>
  <c r="H3114" i="1"/>
  <c r="I3117" i="1"/>
  <c r="D3114" i="1"/>
  <c r="C3114" i="1"/>
  <c r="J3114" i="1"/>
  <c r="G3114" i="1"/>
  <c r="J3117" i="1" l="1"/>
  <c r="J3115" i="1"/>
  <c r="J3116" i="1"/>
  <c r="K3117" i="1"/>
  <c r="K3115" i="1"/>
  <c r="K3116" i="1"/>
  <c r="G3116" i="1"/>
  <c r="G3115" i="1"/>
  <c r="G3117" i="1"/>
  <c r="F3116" i="1"/>
  <c r="F3115" i="1"/>
  <c r="F3117" i="1"/>
  <c r="C3117" i="1"/>
  <c r="C3115" i="1"/>
  <c r="C3116" i="1"/>
  <c r="N3114" i="1"/>
  <c r="D3117" i="1"/>
  <c r="D3115" i="1"/>
  <c r="D3116" i="1"/>
  <c r="I3115" i="1"/>
  <c r="E3115" i="1"/>
  <c r="I3116" i="1"/>
  <c r="L3115" i="1"/>
  <c r="H3116" i="1"/>
  <c r="H3117" i="1"/>
  <c r="H3115" i="1"/>
  <c r="E3116" i="1"/>
  <c r="M3114" i="1" l="1"/>
  <c r="K3119" i="1" s="1"/>
  <c r="F3118" i="1"/>
  <c r="D3118" i="1" l="1"/>
  <c r="H3119" i="1"/>
  <c r="K3118" i="1"/>
  <c r="J3118" i="1"/>
  <c r="D3119" i="1"/>
  <c r="J3119" i="1"/>
  <c r="C3118" i="1"/>
  <c r="H3118" i="1"/>
  <c r="C3119" i="1"/>
  <c r="F3119" i="1"/>
  <c r="E3119" i="1"/>
  <c r="I3119" i="1"/>
  <c r="I3118" i="1"/>
  <c r="L3119" i="1"/>
  <c r="E3118" i="1"/>
  <c r="E3120" i="1" s="1"/>
  <c r="L3118" i="1"/>
  <c r="G3119" i="1"/>
  <c r="G3118" i="1"/>
  <c r="I3120" i="1" l="1"/>
  <c r="F3120" i="1"/>
  <c r="G3120" i="1"/>
  <c r="D3120" i="1"/>
  <c r="C3120" i="1"/>
  <c r="E3121" i="1" s="1"/>
  <c r="H3120" i="1"/>
  <c r="E3122" i="1"/>
  <c r="E3123" i="1"/>
  <c r="J3120" i="1"/>
  <c r="L3120" i="1"/>
  <c r="K3120" i="1"/>
  <c r="H3123" i="1" l="1"/>
  <c r="H3121" i="1"/>
  <c r="H3122" i="1"/>
  <c r="K3121" i="1"/>
  <c r="K3123" i="1"/>
  <c r="K3122" i="1"/>
  <c r="D3122" i="1"/>
  <c r="D3123" i="1"/>
  <c r="D3121" i="1"/>
  <c r="C3123" i="1"/>
  <c r="C3122" i="1"/>
  <c r="C3121" i="1"/>
  <c r="N3120" i="1"/>
  <c r="L3122" i="1"/>
  <c r="L3123" i="1"/>
  <c r="L3121" i="1"/>
  <c r="G3121" i="1"/>
  <c r="G3122" i="1"/>
  <c r="G3123" i="1"/>
  <c r="J3123" i="1"/>
  <c r="J3121" i="1"/>
  <c r="J3122" i="1"/>
  <c r="F3122" i="1"/>
  <c r="F3123" i="1"/>
  <c r="F3121" i="1"/>
  <c r="I3123" i="1"/>
  <c r="I3121" i="1"/>
  <c r="I3122" i="1"/>
  <c r="M3120" i="1" l="1"/>
  <c r="D3125" i="1" s="1"/>
  <c r="G3125" i="1"/>
  <c r="G3124" i="1"/>
  <c r="K3124" i="1"/>
  <c r="K3125" i="1"/>
  <c r="I3125" i="1"/>
  <c r="C3124" i="1"/>
  <c r="L3124" i="1"/>
  <c r="L3125" i="1"/>
  <c r="J3125" i="1"/>
  <c r="J3124" i="1"/>
  <c r="F3125" i="1"/>
  <c r="H3125" i="1"/>
  <c r="H3124" i="1"/>
  <c r="C3125" i="1" l="1"/>
  <c r="E3124" i="1"/>
  <c r="E3125" i="1"/>
  <c r="F3124" i="1"/>
  <c r="I3124" i="1"/>
  <c r="D3124" i="1"/>
  <c r="L3126" i="1" l="1"/>
  <c r="C3126" i="1"/>
  <c r="E3126" i="1"/>
  <c r="E3129" i="1" s="1"/>
  <c r="G3126" i="1"/>
  <c r="L3129" i="1"/>
  <c r="G3129" i="1"/>
  <c r="G3127" i="1"/>
  <c r="I3126" i="1"/>
  <c r="C3129" i="1"/>
  <c r="D3126" i="1"/>
  <c r="J3126" i="1"/>
  <c r="H3126" i="1"/>
  <c r="F3126" i="1"/>
  <c r="K3126" i="1"/>
  <c r="E3128" i="1" l="1"/>
  <c r="C3127" i="1"/>
  <c r="J3128" i="1"/>
  <c r="J3127" i="1"/>
  <c r="J3129" i="1"/>
  <c r="D3128" i="1"/>
  <c r="D3129" i="1"/>
  <c r="D3127" i="1"/>
  <c r="C3128" i="1"/>
  <c r="N3126" i="1"/>
  <c r="E3127" i="1"/>
  <c r="K3128" i="1"/>
  <c r="K3127" i="1"/>
  <c r="K3129" i="1"/>
  <c r="F3129" i="1"/>
  <c r="F3127" i="1"/>
  <c r="F3128" i="1"/>
  <c r="I3128" i="1"/>
  <c r="I3127" i="1"/>
  <c r="I3129" i="1"/>
  <c r="L3127" i="1"/>
  <c r="H3129" i="1"/>
  <c r="H3127" i="1"/>
  <c r="H3128" i="1"/>
  <c r="G3128" i="1"/>
  <c r="L3128" i="1"/>
  <c r="M3126" i="1" l="1"/>
  <c r="D3130" i="1" s="1"/>
  <c r="I3130" i="1"/>
  <c r="I3131" i="1"/>
  <c r="D3131" i="1" l="1"/>
  <c r="F3130" i="1"/>
  <c r="F3131" i="1"/>
  <c r="E3131" i="1"/>
  <c r="E3130" i="1"/>
  <c r="C3130" i="1"/>
  <c r="C3131" i="1"/>
  <c r="G3131" i="1"/>
  <c r="G3130" i="1"/>
  <c r="L3130" i="1"/>
  <c r="L3131" i="1"/>
  <c r="K3131" i="1"/>
  <c r="J3131" i="1"/>
  <c r="H3130" i="1"/>
  <c r="H3131" i="1"/>
  <c r="K3130" i="1"/>
  <c r="K3132" i="1" s="1"/>
  <c r="J3130" i="1"/>
  <c r="C3132" i="1" l="1"/>
  <c r="E3132" i="1"/>
  <c r="K3135" i="1"/>
  <c r="H3132" i="1"/>
  <c r="I3132" i="1"/>
  <c r="L3132" i="1"/>
  <c r="F3132" i="1"/>
  <c r="J3132" i="1"/>
  <c r="G3132" i="1"/>
  <c r="D3132" i="1"/>
  <c r="K3134" i="1" l="1"/>
  <c r="K3133" i="1"/>
  <c r="I3134" i="1"/>
  <c r="I3135" i="1"/>
  <c r="I3133" i="1"/>
  <c r="H3134" i="1"/>
  <c r="H3135" i="1"/>
  <c r="H3133" i="1"/>
  <c r="L3135" i="1"/>
  <c r="L3133" i="1"/>
  <c r="L3134" i="1"/>
  <c r="D3135" i="1"/>
  <c r="D3133" i="1"/>
  <c r="D3134" i="1"/>
  <c r="G3133" i="1"/>
  <c r="G3135" i="1"/>
  <c r="G3134" i="1"/>
  <c r="J3134" i="1"/>
  <c r="J3135" i="1"/>
  <c r="J3133" i="1"/>
  <c r="E3135" i="1"/>
  <c r="E3133" i="1"/>
  <c r="E3134" i="1"/>
  <c r="F3135" i="1"/>
  <c r="F3133" i="1"/>
  <c r="F3134" i="1"/>
  <c r="C3135" i="1"/>
  <c r="C3134" i="1"/>
  <c r="C3133" i="1"/>
  <c r="N3132" i="1"/>
  <c r="M3132" i="1" l="1"/>
  <c r="E3137" i="1" s="1"/>
  <c r="E3136" i="1"/>
  <c r="H3136" i="1"/>
  <c r="H3137" i="1"/>
  <c r="F3137" i="1"/>
  <c r="F3136" i="1"/>
  <c r="D3137" i="1"/>
  <c r="D3136" i="1"/>
  <c r="C3136" i="1"/>
  <c r="J3136" i="1"/>
  <c r="J3137" i="1"/>
  <c r="I3136" i="1"/>
  <c r="I3137" i="1"/>
  <c r="G3137" i="1"/>
  <c r="G3136" i="1"/>
  <c r="L3137" i="1"/>
  <c r="L3136" i="1"/>
  <c r="C3137" i="1" l="1"/>
  <c r="K3136" i="1"/>
  <c r="K3138" i="1" s="1"/>
  <c r="K3137" i="1"/>
  <c r="F3138" i="1" l="1"/>
  <c r="G3138" i="1"/>
  <c r="C3138" i="1"/>
  <c r="C3141" i="1" s="1"/>
  <c r="F3141" i="1"/>
  <c r="G3141" i="1"/>
  <c r="J3138" i="1"/>
  <c r="C3139" i="1" s="1"/>
  <c r="I3138" i="1"/>
  <c r="D3138" i="1"/>
  <c r="E3138" i="1"/>
  <c r="K3141" i="1"/>
  <c r="H3138" i="1"/>
  <c r="L3138" i="1"/>
  <c r="K3139" i="1" l="1"/>
  <c r="G3139" i="1"/>
  <c r="D3141" i="1"/>
  <c r="D3139" i="1"/>
  <c r="D3140" i="1"/>
  <c r="I3141" i="1"/>
  <c r="I3140" i="1"/>
  <c r="I3139" i="1"/>
  <c r="G3140" i="1"/>
  <c r="L3141" i="1"/>
  <c r="L3139" i="1"/>
  <c r="L3140" i="1"/>
  <c r="J3141" i="1"/>
  <c r="J3139" i="1"/>
  <c r="J3140" i="1"/>
  <c r="E3140" i="1"/>
  <c r="E3139" i="1"/>
  <c r="E3141" i="1"/>
  <c r="N3138" i="1"/>
  <c r="F3139" i="1"/>
  <c r="H3140" i="1"/>
  <c r="H3139" i="1"/>
  <c r="H3141" i="1"/>
  <c r="K3140" i="1"/>
  <c r="C3140" i="1"/>
  <c r="F3140" i="1"/>
  <c r="M3138" i="1" l="1"/>
  <c r="C3143" i="1"/>
  <c r="C3142" i="1"/>
  <c r="F3142" i="1"/>
  <c r="K3143" i="1"/>
  <c r="F3143" i="1"/>
  <c r="K3142" i="1"/>
  <c r="G3142" i="1"/>
  <c r="G3144" i="1" s="1"/>
  <c r="G3143" i="1"/>
  <c r="E3142" i="1"/>
  <c r="E3143" i="1"/>
  <c r="J3143" i="1"/>
  <c r="J3142" i="1"/>
  <c r="I3142" i="1"/>
  <c r="I3143" i="1"/>
  <c r="L3143" i="1"/>
  <c r="L3142" i="1"/>
  <c r="H3142" i="1"/>
  <c r="H3143" i="1"/>
  <c r="D3143" i="1"/>
  <c r="D3142" i="1"/>
  <c r="G3147" i="1" l="1"/>
  <c r="D3144" i="1"/>
  <c r="J3144" i="1"/>
  <c r="I3144" i="1"/>
  <c r="H3144" i="1"/>
  <c r="C3144" i="1"/>
  <c r="K3144" i="1"/>
  <c r="F3144" i="1"/>
  <c r="L3144" i="1"/>
  <c r="E3144" i="1"/>
  <c r="C3147" i="1" l="1"/>
  <c r="C3145" i="1"/>
  <c r="C3146" i="1"/>
  <c r="N3144" i="1"/>
  <c r="H3147" i="1"/>
  <c r="H3145" i="1"/>
  <c r="H3146" i="1"/>
  <c r="I3147" i="1"/>
  <c r="I3145" i="1"/>
  <c r="I3146" i="1"/>
  <c r="J3147" i="1"/>
  <c r="J3145" i="1"/>
  <c r="J3146" i="1"/>
  <c r="G3146" i="1"/>
  <c r="E3146" i="1"/>
  <c r="E3147" i="1"/>
  <c r="E3145" i="1"/>
  <c r="L3146" i="1"/>
  <c r="L3145" i="1"/>
  <c r="L3147" i="1"/>
  <c r="F3146" i="1"/>
  <c r="F3145" i="1"/>
  <c r="F3147" i="1"/>
  <c r="D3146" i="1"/>
  <c r="D3147" i="1"/>
  <c r="D3145" i="1"/>
  <c r="K3147" i="1"/>
  <c r="K3146" i="1"/>
  <c r="K3145" i="1"/>
  <c r="G3145" i="1"/>
  <c r="M3144" i="1" l="1"/>
  <c r="H3149" i="1" s="1"/>
  <c r="F3148" i="1"/>
  <c r="F3149" i="1"/>
  <c r="L3149" i="1" l="1"/>
  <c r="L3148" i="1"/>
  <c r="E3149" i="1"/>
  <c r="H3148" i="1"/>
  <c r="E3148" i="1"/>
  <c r="G3149" i="1"/>
  <c r="G3148" i="1"/>
  <c r="C3149" i="1"/>
  <c r="K3149" i="1"/>
  <c r="J3148" i="1"/>
  <c r="D3148" i="1"/>
  <c r="I3148" i="1"/>
  <c r="C3148" i="1"/>
  <c r="K3148" i="1"/>
  <c r="D3149" i="1"/>
  <c r="J3149" i="1"/>
  <c r="I3149" i="1"/>
  <c r="K3150" i="1" l="1"/>
  <c r="E3150" i="1"/>
  <c r="G3150" i="1"/>
  <c r="C3150" i="1"/>
  <c r="E3153" i="1"/>
  <c r="F3150" i="1"/>
  <c r="H3150" i="1"/>
  <c r="D3150" i="1"/>
  <c r="E3152" i="1" s="1"/>
  <c r="K3153" i="1"/>
  <c r="I3150" i="1"/>
  <c r="J3150" i="1"/>
  <c r="L3150" i="1"/>
  <c r="D3152" i="1" l="1"/>
  <c r="D3153" i="1"/>
  <c r="D3151" i="1"/>
  <c r="F3153" i="1"/>
  <c r="F3151" i="1"/>
  <c r="F3152" i="1"/>
  <c r="J3152" i="1"/>
  <c r="J3151" i="1"/>
  <c r="J3153" i="1"/>
  <c r="E3151" i="1"/>
  <c r="L3152" i="1"/>
  <c r="L3153" i="1"/>
  <c r="L3151" i="1"/>
  <c r="K3151" i="1"/>
  <c r="C3152" i="1"/>
  <c r="C3153" i="1"/>
  <c r="C3151" i="1"/>
  <c r="N3150" i="1"/>
  <c r="H3153" i="1"/>
  <c r="H3151" i="1"/>
  <c r="H3152" i="1"/>
  <c r="I3152" i="1"/>
  <c r="I3151" i="1"/>
  <c r="I3153" i="1"/>
  <c r="K3152" i="1"/>
  <c r="G3153" i="1"/>
  <c r="G3151" i="1"/>
  <c r="G3152" i="1"/>
  <c r="M3150" i="1" l="1"/>
  <c r="I3155" i="1" s="1"/>
  <c r="C3155" i="1"/>
  <c r="D3154" i="1"/>
  <c r="D3155" i="1"/>
  <c r="J3155" i="1"/>
  <c r="F3154" i="1" l="1"/>
  <c r="G3155" i="1"/>
  <c r="F3155" i="1"/>
  <c r="C3154" i="1"/>
  <c r="L3155" i="1"/>
  <c r="I3154" i="1"/>
  <c r="L3154" i="1"/>
  <c r="K3155" i="1"/>
  <c r="K3154" i="1"/>
  <c r="E3154" i="1"/>
  <c r="E3155" i="1"/>
  <c r="H3154" i="1"/>
  <c r="J3154" i="1"/>
  <c r="G3154" i="1"/>
  <c r="H3155" i="1"/>
  <c r="K3156" i="1" l="1"/>
  <c r="F3156" i="1"/>
  <c r="I3156" i="1"/>
  <c r="K3159" i="1"/>
  <c r="G3156" i="1"/>
  <c r="J3156" i="1"/>
  <c r="H3156" i="1"/>
  <c r="C3156" i="1"/>
  <c r="L3156" i="1"/>
  <c r="E3156" i="1"/>
  <c r="D3156" i="1"/>
  <c r="K3157" i="1" l="1"/>
  <c r="H3158" i="1"/>
  <c r="H3159" i="1"/>
  <c r="H3157" i="1"/>
  <c r="J3158" i="1"/>
  <c r="J3159" i="1"/>
  <c r="J3157" i="1"/>
  <c r="G3159" i="1"/>
  <c r="G3157" i="1"/>
  <c r="G3158" i="1"/>
  <c r="D3159" i="1"/>
  <c r="D3157" i="1"/>
  <c r="D3158" i="1"/>
  <c r="E3159" i="1"/>
  <c r="E3157" i="1"/>
  <c r="E3158" i="1"/>
  <c r="L3159" i="1"/>
  <c r="L3157" i="1"/>
  <c r="L3158" i="1"/>
  <c r="I3158" i="1"/>
  <c r="I3157" i="1"/>
  <c r="I3159" i="1"/>
  <c r="K3158" i="1"/>
  <c r="C3158" i="1"/>
  <c r="C3157" i="1"/>
  <c r="C3159" i="1"/>
  <c r="N3156" i="1"/>
  <c r="F3159" i="1"/>
  <c r="F3157" i="1"/>
  <c r="F3158" i="1"/>
  <c r="M3156" i="1" l="1"/>
  <c r="E3160" i="1" s="1"/>
  <c r="L3160" i="1"/>
  <c r="H3160" i="1"/>
  <c r="L3161" i="1" l="1"/>
  <c r="C3161" i="1"/>
  <c r="J3161" i="1"/>
  <c r="C3160" i="1"/>
  <c r="H3161" i="1"/>
  <c r="J3160" i="1"/>
  <c r="G3161" i="1"/>
  <c r="K3161" i="1"/>
  <c r="K3160" i="1"/>
  <c r="G3160" i="1"/>
  <c r="D3160" i="1"/>
  <c r="E3161" i="1"/>
  <c r="F3160" i="1"/>
  <c r="D3161" i="1"/>
  <c r="I3161" i="1"/>
  <c r="F3161" i="1"/>
  <c r="I3160" i="1"/>
  <c r="G3162" i="1" l="1"/>
  <c r="I3162" i="1"/>
  <c r="J3162" i="1"/>
  <c r="G3165" i="1"/>
  <c r="H3162" i="1"/>
  <c r="I3165" i="1"/>
  <c r="C3162" i="1"/>
  <c r="I3163" i="1" s="1"/>
  <c r="F3162" i="1"/>
  <c r="K3162" i="1"/>
  <c r="L3162" i="1"/>
  <c r="D3162" i="1"/>
  <c r="G3164" i="1" s="1"/>
  <c r="E3162" i="1"/>
  <c r="I3164" i="1" s="1"/>
  <c r="E3165" i="1" l="1"/>
  <c r="E3163" i="1"/>
  <c r="E3164" i="1"/>
  <c r="H3165" i="1"/>
  <c r="H3164" i="1"/>
  <c r="H3163" i="1"/>
  <c r="D3163" i="1"/>
  <c r="D3165" i="1"/>
  <c r="D3164" i="1"/>
  <c r="L3165" i="1"/>
  <c r="L3163" i="1"/>
  <c r="L3164" i="1"/>
  <c r="K3163" i="1"/>
  <c r="K3164" i="1"/>
  <c r="K3165" i="1"/>
  <c r="F3165" i="1"/>
  <c r="F3164" i="1"/>
  <c r="F3163" i="1"/>
  <c r="G3163" i="1"/>
  <c r="C3163" i="1"/>
  <c r="C3164" i="1"/>
  <c r="C3165" i="1"/>
  <c r="N3162" i="1"/>
  <c r="J3164" i="1"/>
  <c r="J3163" i="1"/>
  <c r="J3165" i="1"/>
  <c r="M3162" i="1" l="1"/>
  <c r="G3167" i="1" s="1"/>
  <c r="L3167" i="1"/>
  <c r="L3166" i="1"/>
  <c r="I3166" i="1"/>
  <c r="H3166" i="1"/>
  <c r="H3167" i="1"/>
  <c r="G3166" i="1"/>
  <c r="I3167" i="1"/>
  <c r="J3166" i="1"/>
  <c r="J3167" i="1"/>
  <c r="C3167" i="1"/>
  <c r="C3166" i="1"/>
  <c r="F3167" i="1"/>
  <c r="F3166" i="1"/>
  <c r="D3167" i="1"/>
  <c r="D3166" i="1"/>
  <c r="D3168" i="1" s="1"/>
  <c r="K3167" i="1"/>
  <c r="K3166" i="1"/>
  <c r="E3167" i="1"/>
  <c r="E3166" i="1"/>
  <c r="G3168" i="1" l="1"/>
  <c r="D3171" i="1"/>
  <c r="J3168" i="1"/>
  <c r="E3168" i="1"/>
  <c r="F3168" i="1"/>
  <c r="H3168" i="1"/>
  <c r="I3168" i="1"/>
  <c r="L3168" i="1"/>
  <c r="G3171" i="1"/>
  <c r="C3168" i="1"/>
  <c r="K3168" i="1"/>
  <c r="I3171" i="1" l="1"/>
  <c r="I3170" i="1"/>
  <c r="I3169" i="1"/>
  <c r="H3170" i="1"/>
  <c r="H3169" i="1"/>
  <c r="H3171" i="1"/>
  <c r="C3171" i="1"/>
  <c r="C3169" i="1"/>
  <c r="C3170" i="1"/>
  <c r="N3168" i="1"/>
  <c r="E3170" i="1"/>
  <c r="E3169" i="1"/>
  <c r="E3171" i="1"/>
  <c r="J3171" i="1"/>
  <c r="J3169" i="1"/>
  <c r="J3170" i="1"/>
  <c r="D3170" i="1"/>
  <c r="K3171" i="1"/>
  <c r="K3169" i="1"/>
  <c r="K3170" i="1"/>
  <c r="G3170" i="1"/>
  <c r="D3169" i="1"/>
  <c r="F3170" i="1"/>
  <c r="F3169" i="1"/>
  <c r="F3171" i="1"/>
  <c r="G3169" i="1"/>
  <c r="L3171" i="1"/>
  <c r="L3169" i="1"/>
  <c r="L3170" i="1"/>
  <c r="M3168" i="1" l="1"/>
  <c r="J3173" i="1" s="1"/>
  <c r="J3172" i="1"/>
  <c r="E3173" i="1"/>
  <c r="E3172" i="1"/>
  <c r="F3172" i="1"/>
  <c r="H3172" i="1"/>
  <c r="H3173" i="1"/>
  <c r="K3173" i="1"/>
  <c r="K3172" i="1"/>
  <c r="D3172" i="1" l="1"/>
  <c r="G3173" i="1"/>
  <c r="G3172" i="1"/>
  <c r="D3173" i="1"/>
  <c r="L3172" i="1"/>
  <c r="I3172" i="1"/>
  <c r="L3173" i="1"/>
  <c r="C3172" i="1"/>
  <c r="I3173" i="1"/>
  <c r="F3173" i="1"/>
  <c r="C3173" i="1"/>
  <c r="L3174" i="1" l="1"/>
  <c r="F3174" i="1"/>
  <c r="F3177" i="1"/>
  <c r="L3177" i="1"/>
  <c r="G3174" i="1"/>
  <c r="J3174" i="1"/>
  <c r="C3174" i="1"/>
  <c r="F3175" i="1" s="1"/>
  <c r="E3174" i="1"/>
  <c r="H3174" i="1"/>
  <c r="D3174" i="1"/>
  <c r="I3174" i="1"/>
  <c r="K3174" i="1"/>
  <c r="G3175" i="1" l="1"/>
  <c r="G3177" i="1"/>
  <c r="G3176" i="1"/>
  <c r="I3177" i="1"/>
  <c r="I3175" i="1"/>
  <c r="I3176" i="1"/>
  <c r="L3176" i="1"/>
  <c r="K3176" i="1"/>
  <c r="K3175" i="1"/>
  <c r="K3177" i="1"/>
  <c r="L3175" i="1"/>
  <c r="D3176" i="1"/>
  <c r="D3177" i="1"/>
  <c r="D3175" i="1"/>
  <c r="H3177" i="1"/>
  <c r="H3175" i="1"/>
  <c r="H3176" i="1"/>
  <c r="E3176" i="1"/>
  <c r="E3177" i="1"/>
  <c r="E3175" i="1"/>
  <c r="J3177" i="1"/>
  <c r="J3175" i="1"/>
  <c r="J3176" i="1"/>
  <c r="C3176" i="1"/>
  <c r="C3177" i="1"/>
  <c r="C3175" i="1"/>
  <c r="N3174" i="1"/>
  <c r="F3176" i="1"/>
  <c r="M3174" i="1" l="1"/>
  <c r="E3178" i="1" s="1"/>
  <c r="J3178" i="1"/>
  <c r="C3179" i="1" l="1"/>
  <c r="K3179" i="1"/>
  <c r="L3179" i="1"/>
  <c r="F3178" i="1"/>
  <c r="L3178" i="1"/>
  <c r="F3179" i="1"/>
  <c r="D3179" i="1"/>
  <c r="H3179" i="1"/>
  <c r="I3178" i="1"/>
  <c r="J3179" i="1"/>
  <c r="K3178" i="1"/>
  <c r="G3178" i="1"/>
  <c r="E3179" i="1"/>
  <c r="G3179" i="1"/>
  <c r="H3178" i="1"/>
  <c r="D3178" i="1"/>
  <c r="C3178" i="1"/>
  <c r="I3179" i="1"/>
  <c r="H3180" i="1" l="1"/>
  <c r="H3183" i="1" s="1"/>
  <c r="L3180" i="1"/>
  <c r="G3180" i="1"/>
  <c r="F3180" i="1"/>
  <c r="J3180" i="1"/>
  <c r="C3180" i="1"/>
  <c r="I3180" i="1"/>
  <c r="K3180" i="1"/>
  <c r="D3180" i="1"/>
  <c r="E3180" i="1"/>
  <c r="H3181" i="1" l="1"/>
  <c r="E3182" i="1"/>
  <c r="E3183" i="1"/>
  <c r="E3181" i="1"/>
  <c r="F3183" i="1"/>
  <c r="F3181" i="1"/>
  <c r="F3182" i="1"/>
  <c r="D3182" i="1"/>
  <c r="D3181" i="1"/>
  <c r="D3183" i="1"/>
  <c r="H3182" i="1"/>
  <c r="J3182" i="1"/>
  <c r="J3183" i="1"/>
  <c r="J3181" i="1"/>
  <c r="K3182" i="1"/>
  <c r="K3181" i="1"/>
  <c r="K3183" i="1"/>
  <c r="C3182" i="1"/>
  <c r="C3183" i="1"/>
  <c r="C3181" i="1"/>
  <c r="N3180" i="1"/>
  <c r="G3183" i="1"/>
  <c r="G3181" i="1"/>
  <c r="G3182" i="1"/>
  <c r="L3182" i="1"/>
  <c r="L3181" i="1"/>
  <c r="L3183" i="1"/>
  <c r="I3183" i="1"/>
  <c r="I3181" i="1"/>
  <c r="I3182" i="1"/>
  <c r="M3180" i="1" l="1"/>
  <c r="K3185" i="1" s="1"/>
  <c r="C3185" i="1" l="1"/>
  <c r="D3184" i="1"/>
  <c r="L3185" i="1"/>
  <c r="I3184" i="1"/>
  <c r="F3185" i="1"/>
  <c r="C3184" i="1"/>
  <c r="J3185" i="1"/>
  <c r="J3184" i="1"/>
  <c r="E3184" i="1"/>
  <c r="K3184" i="1"/>
  <c r="D3185" i="1"/>
  <c r="L3184" i="1"/>
  <c r="H3185" i="1"/>
  <c r="H3184" i="1"/>
  <c r="I3185" i="1"/>
  <c r="G3184" i="1"/>
  <c r="E3185" i="1"/>
  <c r="F3184" i="1"/>
  <c r="G3185" i="1"/>
  <c r="K3186" i="1" l="1"/>
  <c r="F3186" i="1"/>
  <c r="K3189" i="1"/>
  <c r="D3186" i="1"/>
  <c r="C3186" i="1"/>
  <c r="F3187" i="1" s="1"/>
  <c r="I3186" i="1"/>
  <c r="G3186" i="1"/>
  <c r="J3186" i="1"/>
  <c r="L3186" i="1"/>
  <c r="H3186" i="1"/>
  <c r="F3189" i="1"/>
  <c r="E3186" i="1"/>
  <c r="G3189" i="1" l="1"/>
  <c r="G3187" i="1"/>
  <c r="G3188" i="1"/>
  <c r="E3189" i="1"/>
  <c r="E3187" i="1"/>
  <c r="E3188" i="1"/>
  <c r="I3188" i="1"/>
  <c r="I3187" i="1"/>
  <c r="I3189" i="1"/>
  <c r="C3187" i="1"/>
  <c r="C3189" i="1"/>
  <c r="C3188" i="1"/>
  <c r="N3186" i="1"/>
  <c r="D3189" i="1"/>
  <c r="D3187" i="1"/>
  <c r="D3188" i="1"/>
  <c r="K3187" i="1"/>
  <c r="J3188" i="1"/>
  <c r="J3189" i="1"/>
  <c r="J3187" i="1"/>
  <c r="F3188" i="1"/>
  <c r="H3188" i="1"/>
  <c r="H3189" i="1"/>
  <c r="H3187" i="1"/>
  <c r="L3189" i="1"/>
  <c r="L3187" i="1"/>
  <c r="L3188" i="1"/>
  <c r="K3188" i="1"/>
  <c r="M3186" i="1" l="1"/>
  <c r="E3191" i="1" s="1"/>
  <c r="I3190" i="1"/>
  <c r="I3191" i="1"/>
  <c r="J3190" i="1" l="1"/>
  <c r="L3190" i="1"/>
  <c r="H3191" i="1"/>
  <c r="L3191" i="1"/>
  <c r="H3190" i="1"/>
  <c r="C3190" i="1"/>
  <c r="C3191" i="1"/>
  <c r="E3190" i="1"/>
  <c r="G3190" i="1"/>
  <c r="D3191" i="1"/>
  <c r="F3191" i="1"/>
  <c r="K3191" i="1"/>
  <c r="F3190" i="1"/>
  <c r="K3190" i="1"/>
  <c r="D3190" i="1"/>
  <c r="G3191" i="1"/>
  <c r="J3191" i="1"/>
  <c r="L3192" i="1" l="1"/>
  <c r="D3192" i="1"/>
  <c r="L3195" i="1"/>
  <c r="E3192" i="1"/>
  <c r="H3192" i="1"/>
  <c r="K3192" i="1"/>
  <c r="D3195" i="1"/>
  <c r="D3193" i="1"/>
  <c r="F3192" i="1"/>
  <c r="C3192" i="1"/>
  <c r="J3192" i="1"/>
  <c r="G3192" i="1"/>
  <c r="I3192" i="1"/>
  <c r="L3194" i="1" l="1"/>
  <c r="I3194" i="1"/>
  <c r="I3195" i="1"/>
  <c r="I3193" i="1"/>
  <c r="K3195" i="1"/>
  <c r="K3193" i="1"/>
  <c r="K3194" i="1"/>
  <c r="G3194" i="1"/>
  <c r="G3193" i="1"/>
  <c r="G3195" i="1"/>
  <c r="H3194" i="1"/>
  <c r="H3195" i="1"/>
  <c r="H3193" i="1"/>
  <c r="J3195" i="1"/>
  <c r="J3193" i="1"/>
  <c r="J3194" i="1"/>
  <c r="C3195" i="1"/>
  <c r="C3193" i="1"/>
  <c r="C3194" i="1"/>
  <c r="N3192" i="1"/>
  <c r="F3194" i="1"/>
  <c r="F3193" i="1"/>
  <c r="F3195" i="1"/>
  <c r="L3193" i="1"/>
  <c r="E3194" i="1"/>
  <c r="E3193" i="1"/>
  <c r="E3195" i="1"/>
  <c r="D3194" i="1"/>
  <c r="M3192" i="1" l="1"/>
  <c r="D3197" i="1" l="1"/>
  <c r="L3196" i="1"/>
  <c r="D3196" i="1"/>
  <c r="L3197" i="1"/>
  <c r="I3197" i="1"/>
  <c r="J3197" i="1"/>
  <c r="E3196" i="1"/>
  <c r="H3197" i="1"/>
  <c r="C3196" i="1"/>
  <c r="G3197" i="1"/>
  <c r="K3196" i="1"/>
  <c r="I3196" i="1"/>
  <c r="J3196" i="1"/>
  <c r="E3197" i="1"/>
  <c r="F3197" i="1"/>
  <c r="H3196" i="1"/>
  <c r="F3196" i="1"/>
  <c r="C3197" i="1"/>
  <c r="G3196" i="1"/>
  <c r="K3197" i="1"/>
  <c r="K3198" i="1" l="1"/>
  <c r="E3198" i="1"/>
  <c r="J3198" i="1"/>
  <c r="I3198" i="1"/>
  <c r="D3198" i="1"/>
  <c r="K3201" i="1"/>
  <c r="L3198" i="1"/>
  <c r="K3200" i="1" s="1"/>
  <c r="H3198" i="1"/>
  <c r="G3198" i="1"/>
  <c r="F3198" i="1"/>
  <c r="C3198" i="1"/>
  <c r="C3200" i="1" l="1"/>
  <c r="C3201" i="1"/>
  <c r="C3199" i="1"/>
  <c r="N3198" i="1"/>
  <c r="I3201" i="1"/>
  <c r="I3199" i="1"/>
  <c r="I3200" i="1"/>
  <c r="G3199" i="1"/>
  <c r="G3201" i="1"/>
  <c r="G3200" i="1"/>
  <c r="J3201" i="1"/>
  <c r="J3199" i="1"/>
  <c r="J3200" i="1"/>
  <c r="L3200" i="1"/>
  <c r="L3201" i="1"/>
  <c r="L3199" i="1"/>
  <c r="K3199" i="1"/>
  <c r="D3200" i="1"/>
  <c r="D3199" i="1"/>
  <c r="D3201" i="1"/>
  <c r="F3200" i="1"/>
  <c r="F3199" i="1"/>
  <c r="F3201" i="1"/>
  <c r="H3201" i="1"/>
  <c r="H3199" i="1"/>
  <c r="H3200" i="1"/>
  <c r="E3200" i="1"/>
  <c r="E3199" i="1"/>
  <c r="E3201" i="1"/>
  <c r="M3198" i="1" l="1"/>
  <c r="J3202" i="1" s="1"/>
  <c r="H3203" i="1"/>
  <c r="H3202" i="1"/>
  <c r="D3203" i="1"/>
  <c r="G3203" i="1"/>
  <c r="G3202" i="1"/>
  <c r="I3202" i="1" l="1"/>
  <c r="C3202" i="1"/>
  <c r="F3203" i="1"/>
  <c r="E3203" i="1"/>
  <c r="K3202" i="1"/>
  <c r="K3203" i="1"/>
  <c r="D3202" i="1"/>
  <c r="L3203" i="1"/>
  <c r="C3203" i="1"/>
  <c r="L3202" i="1"/>
  <c r="I3203" i="1"/>
  <c r="F3202" i="1"/>
  <c r="E3202" i="1"/>
  <c r="J3203" i="1"/>
  <c r="F3204" i="1" l="1"/>
  <c r="E3204" i="1"/>
  <c r="E3207" i="1"/>
  <c r="H3204" i="1"/>
  <c r="C3204" i="1"/>
  <c r="K3204" i="1"/>
  <c r="L3204" i="1"/>
  <c r="I3204" i="1"/>
  <c r="F3205" i="1" s="1"/>
  <c r="D3204" i="1"/>
  <c r="G3204" i="1"/>
  <c r="F3207" i="1"/>
  <c r="J3204" i="1"/>
  <c r="F3206" i="1" l="1"/>
  <c r="L3206" i="1"/>
  <c r="L3205" i="1"/>
  <c r="L3207" i="1"/>
  <c r="J3206" i="1"/>
  <c r="J3205" i="1"/>
  <c r="J3207" i="1"/>
  <c r="H3207" i="1"/>
  <c r="H3205" i="1"/>
  <c r="H3206" i="1"/>
  <c r="I3206" i="1"/>
  <c r="I3207" i="1"/>
  <c r="I3205" i="1"/>
  <c r="K3206" i="1"/>
  <c r="K3205" i="1"/>
  <c r="K3207" i="1"/>
  <c r="C3206" i="1"/>
  <c r="C3207" i="1"/>
  <c r="C3205" i="1"/>
  <c r="N3204" i="1"/>
  <c r="G3207" i="1"/>
  <c r="G3205" i="1"/>
  <c r="G3206" i="1"/>
  <c r="E3206" i="1"/>
  <c r="D3206" i="1"/>
  <c r="D3207" i="1"/>
  <c r="D3205" i="1"/>
  <c r="E3205" i="1"/>
  <c r="M3204" i="1" l="1"/>
  <c r="H3208" i="1" s="1"/>
  <c r="L3208" i="1"/>
  <c r="L3209" i="1"/>
  <c r="C3209" i="1" l="1"/>
  <c r="C3208" i="1"/>
  <c r="K3209" i="1"/>
  <c r="D3209" i="1"/>
  <c r="K3208" i="1"/>
  <c r="D3208" i="1"/>
  <c r="G3208" i="1"/>
  <c r="I3209" i="1"/>
  <c r="F3209" i="1"/>
  <c r="F3208" i="1"/>
  <c r="E3209" i="1"/>
  <c r="E3208" i="1"/>
  <c r="J3209" i="1"/>
  <c r="J3208" i="1"/>
  <c r="G3209" i="1"/>
  <c r="I3208" i="1"/>
  <c r="H3209" i="1"/>
  <c r="G3210" i="1" l="1"/>
  <c r="J3210" i="1"/>
  <c r="C3210" i="1"/>
  <c r="C3213" i="1" s="1"/>
  <c r="J3213" i="1"/>
  <c r="L3210" i="1"/>
  <c r="G3213" i="1"/>
  <c r="E3210" i="1"/>
  <c r="K3210" i="1"/>
  <c r="F3210" i="1"/>
  <c r="D3210" i="1"/>
  <c r="I3210" i="1"/>
  <c r="H3210" i="1"/>
  <c r="N3210" i="1" s="1"/>
  <c r="J3211" i="1" l="1"/>
  <c r="J3212" i="1"/>
  <c r="F3213" i="1"/>
  <c r="F3211" i="1"/>
  <c r="F3212" i="1"/>
  <c r="K3211" i="1"/>
  <c r="K3213" i="1"/>
  <c r="K3212" i="1"/>
  <c r="I3212" i="1"/>
  <c r="I3213" i="1"/>
  <c r="I3211" i="1"/>
  <c r="D3213" i="1"/>
  <c r="D3211" i="1"/>
  <c r="D3212" i="1"/>
  <c r="C3211" i="1"/>
  <c r="L3213" i="1"/>
  <c r="L3211" i="1"/>
  <c r="L3212" i="1"/>
  <c r="E3213" i="1"/>
  <c r="E3211" i="1"/>
  <c r="E3212" i="1"/>
  <c r="G3211" i="1"/>
  <c r="C3212" i="1"/>
  <c r="H3212" i="1"/>
  <c r="H3213" i="1"/>
  <c r="H3211" i="1"/>
  <c r="G3212" i="1"/>
  <c r="M3210" i="1" l="1"/>
  <c r="D3214" i="1" s="1"/>
  <c r="F3215" i="1"/>
  <c r="F3214" i="1"/>
  <c r="L3215" i="1" l="1"/>
  <c r="L3214" i="1"/>
  <c r="G3215" i="1"/>
  <c r="C3214" i="1"/>
  <c r="J3214" i="1"/>
  <c r="C3215" i="1"/>
  <c r="J3215" i="1"/>
  <c r="G3214" i="1"/>
  <c r="D3215" i="1"/>
  <c r="H3215" i="1"/>
  <c r="H3214" i="1"/>
  <c r="I3215" i="1"/>
  <c r="E3214" i="1"/>
  <c r="K3214" i="1"/>
  <c r="K3215" i="1"/>
  <c r="I3214" i="1"/>
  <c r="E3215" i="1"/>
  <c r="K3216" i="1" l="1"/>
  <c r="G3216" i="1"/>
  <c r="G3219" i="1" s="1"/>
  <c r="K3219" i="1"/>
  <c r="F3216" i="1"/>
  <c r="H3216" i="1"/>
  <c r="E3216" i="1"/>
  <c r="J3216" i="1"/>
  <c r="C3216" i="1"/>
  <c r="K3217" i="1" s="1"/>
  <c r="I3216" i="1"/>
  <c r="D3216" i="1"/>
  <c r="L3216" i="1"/>
  <c r="F3218" i="1" l="1"/>
  <c r="F3217" i="1"/>
  <c r="F3219" i="1"/>
  <c r="J3219" i="1"/>
  <c r="J3217" i="1"/>
  <c r="J3218" i="1"/>
  <c r="E3218" i="1"/>
  <c r="E3217" i="1"/>
  <c r="E3219" i="1"/>
  <c r="H3218" i="1"/>
  <c r="H3217" i="1"/>
  <c r="H3219" i="1"/>
  <c r="K3218" i="1"/>
  <c r="C3219" i="1"/>
  <c r="C3217" i="1"/>
  <c r="C3218" i="1"/>
  <c r="N3216" i="1"/>
  <c r="L3219" i="1"/>
  <c r="L3217" i="1"/>
  <c r="L3218" i="1"/>
  <c r="D3219" i="1"/>
  <c r="D3217" i="1"/>
  <c r="D3218" i="1"/>
  <c r="I3218" i="1"/>
  <c r="I3217" i="1"/>
  <c r="I3219" i="1"/>
  <c r="G3217" i="1"/>
  <c r="G3218" i="1"/>
  <c r="M3216" i="1" l="1"/>
  <c r="G3221" i="1" l="1"/>
  <c r="K3221" i="1"/>
  <c r="G3220" i="1"/>
  <c r="K3220" i="1"/>
  <c r="D3220" i="1"/>
  <c r="D3221" i="1"/>
  <c r="L3221" i="1"/>
  <c r="F3220" i="1"/>
  <c r="F3222" i="1" s="1"/>
  <c r="I3221" i="1"/>
  <c r="C3220" i="1"/>
  <c r="H3221" i="1"/>
  <c r="H3220" i="1"/>
  <c r="L3220" i="1"/>
  <c r="F3221" i="1"/>
  <c r="I3220" i="1"/>
  <c r="E3221" i="1"/>
  <c r="J3220" i="1"/>
  <c r="E3220" i="1"/>
  <c r="J3221" i="1"/>
  <c r="C3221" i="1"/>
  <c r="L3222" i="1" l="1"/>
  <c r="H3222" i="1"/>
  <c r="K3222" i="1"/>
  <c r="I3222" i="1"/>
  <c r="G3222" i="1"/>
  <c r="F3224" i="1"/>
  <c r="F3223" i="1"/>
  <c r="F3225" i="1"/>
  <c r="E3222" i="1"/>
  <c r="C3222" i="1"/>
  <c r="D3222" i="1"/>
  <c r="J3222" i="1"/>
  <c r="J3225" i="1" l="1"/>
  <c r="J3223" i="1"/>
  <c r="J3224" i="1"/>
  <c r="I3225" i="1"/>
  <c r="I3223" i="1"/>
  <c r="I3224" i="1"/>
  <c r="D3224" i="1"/>
  <c r="D3225" i="1"/>
  <c r="D3223" i="1"/>
  <c r="C3224" i="1"/>
  <c r="C3223" i="1"/>
  <c r="C3225" i="1"/>
  <c r="N3222" i="1"/>
  <c r="H3225" i="1"/>
  <c r="H3223" i="1"/>
  <c r="H3224" i="1"/>
  <c r="G3223" i="1"/>
  <c r="G3225" i="1"/>
  <c r="G3224" i="1"/>
  <c r="K3225" i="1"/>
  <c r="K3223" i="1"/>
  <c r="K3224" i="1"/>
  <c r="E3224" i="1"/>
  <c r="E3223" i="1"/>
  <c r="E3225" i="1"/>
  <c r="L3224" i="1"/>
  <c r="L3223" i="1"/>
  <c r="L3225" i="1"/>
  <c r="M3222" i="1" l="1"/>
  <c r="G3227" i="1" s="1"/>
  <c r="E3226" i="1" l="1"/>
  <c r="J3227" i="1"/>
  <c r="K3227" i="1"/>
  <c r="H3226" i="1"/>
  <c r="G3226" i="1"/>
  <c r="E3227" i="1"/>
  <c r="J3226" i="1"/>
  <c r="I3226" i="1"/>
  <c r="E3228" i="1" s="1"/>
  <c r="I3227" i="1"/>
  <c r="C3226" i="1"/>
  <c r="H3227" i="1"/>
  <c r="F3226" i="1"/>
  <c r="F3227" i="1"/>
  <c r="C3227" i="1"/>
  <c r="D3227" i="1"/>
  <c r="L3227" i="1"/>
  <c r="K3226" i="1"/>
  <c r="D3226" i="1"/>
  <c r="L3226" i="1"/>
  <c r="L3228" i="1" l="1"/>
  <c r="H3228" i="1"/>
  <c r="D3228" i="1"/>
  <c r="L3231" i="1"/>
  <c r="J3228" i="1"/>
  <c r="F3228" i="1"/>
  <c r="C3228" i="1"/>
  <c r="E3229" i="1" s="1"/>
  <c r="E3231" i="1"/>
  <c r="K3228" i="1"/>
  <c r="G3228" i="1"/>
  <c r="I3228" i="1"/>
  <c r="F3231" i="1" l="1"/>
  <c r="F3229" i="1"/>
  <c r="F3230" i="1"/>
  <c r="I3230" i="1"/>
  <c r="I3229" i="1"/>
  <c r="I3231" i="1"/>
  <c r="J3230" i="1"/>
  <c r="J3229" i="1"/>
  <c r="J3231" i="1"/>
  <c r="G3231" i="1"/>
  <c r="G3229" i="1"/>
  <c r="G3230" i="1"/>
  <c r="L3229" i="1"/>
  <c r="K3230" i="1"/>
  <c r="K3229" i="1"/>
  <c r="K3231" i="1"/>
  <c r="L3230" i="1"/>
  <c r="D3230" i="1"/>
  <c r="D3231" i="1"/>
  <c r="D3229" i="1"/>
  <c r="C3230" i="1"/>
  <c r="C3229" i="1"/>
  <c r="C3231" i="1"/>
  <c r="N3228" i="1"/>
  <c r="E3230" i="1"/>
  <c r="H3231" i="1"/>
  <c r="H3229" i="1"/>
  <c r="H3230" i="1"/>
  <c r="M3228" i="1" l="1"/>
  <c r="E3233" i="1" s="1"/>
  <c r="H3233" i="1"/>
  <c r="H3232" i="1"/>
  <c r="L3233" i="1"/>
  <c r="L3232" i="1"/>
  <c r="I3232" i="1"/>
  <c r="I3233" i="1"/>
  <c r="D3232" i="1"/>
  <c r="D3233" i="1"/>
  <c r="E3232" i="1"/>
  <c r="G3233" i="1"/>
  <c r="G3232" i="1"/>
  <c r="K3232" i="1"/>
  <c r="K3233" i="1"/>
  <c r="C3232" i="1"/>
  <c r="C3234" i="1" s="1"/>
  <c r="C3233" i="1"/>
  <c r="J3232" i="1"/>
  <c r="J3233" i="1"/>
  <c r="F3233" i="1"/>
  <c r="F3232" i="1"/>
  <c r="I3234" i="1" l="1"/>
  <c r="G3234" i="1"/>
  <c r="D3234" i="1"/>
  <c r="K3234" i="1"/>
  <c r="F3234" i="1"/>
  <c r="L3234" i="1"/>
  <c r="E3234" i="1"/>
  <c r="C3235" i="1" s="1"/>
  <c r="H3234" i="1"/>
  <c r="C3237" i="1"/>
  <c r="J3234" i="1"/>
  <c r="H3236" i="1" l="1"/>
  <c r="H3237" i="1"/>
  <c r="H3235" i="1"/>
  <c r="F3237" i="1"/>
  <c r="F3235" i="1"/>
  <c r="F3236" i="1"/>
  <c r="N3234" i="1"/>
  <c r="J3236" i="1"/>
  <c r="J3235" i="1"/>
  <c r="J3237" i="1"/>
  <c r="K3235" i="1"/>
  <c r="K3237" i="1"/>
  <c r="K3236" i="1"/>
  <c r="D3237" i="1"/>
  <c r="D3235" i="1"/>
  <c r="D3236" i="1"/>
  <c r="E3237" i="1"/>
  <c r="E3235" i="1"/>
  <c r="E3236" i="1"/>
  <c r="L3237" i="1"/>
  <c r="L3235" i="1"/>
  <c r="L3236" i="1"/>
  <c r="G3235" i="1"/>
  <c r="G3236" i="1"/>
  <c r="G3237" i="1"/>
  <c r="C3236" i="1"/>
  <c r="I3236" i="1"/>
  <c r="I3235" i="1"/>
  <c r="I3237" i="1"/>
  <c r="M3234" i="1" l="1"/>
  <c r="C3238" i="1"/>
  <c r="C3239" i="1"/>
  <c r="D3239" i="1"/>
  <c r="D3238" i="1"/>
  <c r="L3239" i="1"/>
  <c r="L3238" i="1"/>
  <c r="J3238" i="1"/>
  <c r="J3239" i="1"/>
  <c r="H3238" i="1"/>
  <c r="H3239" i="1"/>
  <c r="I3238" i="1"/>
  <c r="I3239" i="1"/>
  <c r="K3238" i="1"/>
  <c r="K3239" i="1"/>
  <c r="F3239" i="1"/>
  <c r="F3238" i="1"/>
  <c r="G3238" i="1"/>
  <c r="G3239" i="1"/>
  <c r="E3239" i="1"/>
  <c r="E3238" i="1"/>
  <c r="L3240" i="1" l="1"/>
  <c r="J3240" i="1"/>
  <c r="D3240" i="1"/>
  <c r="I3240" i="1"/>
  <c r="L3243" i="1"/>
  <c r="J3243" i="1"/>
  <c r="J3241" i="1"/>
  <c r="J3242" i="1"/>
  <c r="E3240" i="1"/>
  <c r="H3240" i="1"/>
  <c r="K3240" i="1"/>
  <c r="G3240" i="1"/>
  <c r="F3240" i="1"/>
  <c r="C3240" i="1"/>
  <c r="L3242" i="1" s="1"/>
  <c r="C3243" i="1" l="1"/>
  <c r="C3241" i="1"/>
  <c r="C3242" i="1"/>
  <c r="N3240" i="1"/>
  <c r="G3242" i="1"/>
  <c r="G3243" i="1"/>
  <c r="G3241" i="1"/>
  <c r="L3241" i="1"/>
  <c r="F3242" i="1"/>
  <c r="F3243" i="1"/>
  <c r="F3241" i="1"/>
  <c r="K3243" i="1"/>
  <c r="K3241" i="1"/>
  <c r="K3242" i="1"/>
  <c r="H3242" i="1"/>
  <c r="H3243" i="1"/>
  <c r="H3241" i="1"/>
  <c r="I3243" i="1"/>
  <c r="I3241" i="1"/>
  <c r="I3242" i="1"/>
  <c r="E3241" i="1"/>
  <c r="E3243" i="1"/>
  <c r="E3242" i="1"/>
  <c r="D3243" i="1"/>
  <c r="D3241" i="1"/>
  <c r="D3242" i="1"/>
  <c r="M3240" i="1" l="1"/>
  <c r="G3245" i="1" s="1"/>
  <c r="H3244" i="1"/>
  <c r="H3245" i="1"/>
  <c r="E3244" i="1" l="1"/>
  <c r="D3244" i="1"/>
  <c r="D3245" i="1"/>
  <c r="F3244" i="1"/>
  <c r="K3244" i="1"/>
  <c r="C3244" i="1"/>
  <c r="I3245" i="1"/>
  <c r="H3246" i="1"/>
  <c r="J3245" i="1"/>
  <c r="L3245" i="1"/>
  <c r="L3244" i="1"/>
  <c r="J3244" i="1"/>
  <c r="F3245" i="1"/>
  <c r="I3244" i="1"/>
  <c r="I3246" i="1" s="1"/>
  <c r="K3245" i="1"/>
  <c r="C3245" i="1"/>
  <c r="E3245" i="1"/>
  <c r="G3244" i="1"/>
  <c r="C3246" i="1" l="1"/>
  <c r="I3249" i="1"/>
  <c r="F3246" i="1"/>
  <c r="H3249" i="1"/>
  <c r="K3246" i="1"/>
  <c r="L3246" i="1"/>
  <c r="D3246" i="1"/>
  <c r="I3248" i="1" s="1"/>
  <c r="C3249" i="1"/>
  <c r="J3246" i="1"/>
  <c r="G3246" i="1"/>
  <c r="E3246" i="1"/>
  <c r="C3248" i="1" l="1"/>
  <c r="J3249" i="1"/>
  <c r="J3247" i="1"/>
  <c r="J3248" i="1"/>
  <c r="H3247" i="1"/>
  <c r="F3248" i="1"/>
  <c r="F3247" i="1"/>
  <c r="F3249" i="1"/>
  <c r="N3246" i="1"/>
  <c r="G3249" i="1"/>
  <c r="G3248" i="1"/>
  <c r="G3247" i="1"/>
  <c r="K3247" i="1"/>
  <c r="K3248" i="1"/>
  <c r="K3249" i="1"/>
  <c r="H3248" i="1"/>
  <c r="C3247" i="1"/>
  <c r="D3248" i="1"/>
  <c r="D3247" i="1"/>
  <c r="D3249" i="1"/>
  <c r="I3247" i="1"/>
  <c r="E3248" i="1"/>
  <c r="E3247" i="1"/>
  <c r="E3249" i="1"/>
  <c r="L3248" i="1"/>
  <c r="L3249" i="1"/>
  <c r="L3247" i="1"/>
  <c r="M3246" i="1" l="1"/>
  <c r="E3250" i="1"/>
  <c r="E3251" i="1"/>
  <c r="K3251" i="1"/>
  <c r="K3250" i="1"/>
  <c r="J3251" i="1"/>
  <c r="J3250" i="1"/>
  <c r="C3250" i="1" l="1"/>
  <c r="I3251" i="1"/>
  <c r="C3251" i="1"/>
  <c r="I3250" i="1"/>
  <c r="H3251" i="1"/>
  <c r="H3250" i="1"/>
  <c r="D3251" i="1"/>
  <c r="G3250" i="1"/>
  <c r="D3250" i="1"/>
  <c r="G3251" i="1"/>
  <c r="F3251" i="1"/>
  <c r="L3251" i="1"/>
  <c r="F3250" i="1"/>
  <c r="L3250" i="1"/>
  <c r="F3252" i="1" l="1"/>
  <c r="J3252" i="1"/>
  <c r="J3255" i="1"/>
  <c r="I3252" i="1"/>
  <c r="D3252" i="1"/>
  <c r="G3252" i="1"/>
  <c r="K3252" i="1"/>
  <c r="F3255" i="1"/>
  <c r="C3252" i="1"/>
  <c r="L3252" i="1"/>
  <c r="H3252" i="1"/>
  <c r="E3252" i="1"/>
  <c r="K3254" i="1" l="1"/>
  <c r="K3255" i="1"/>
  <c r="K3253" i="1"/>
  <c r="E3253" i="1"/>
  <c r="E3255" i="1"/>
  <c r="E3254" i="1"/>
  <c r="G3255" i="1"/>
  <c r="G3253" i="1"/>
  <c r="G3254" i="1"/>
  <c r="H3255" i="1"/>
  <c r="H3253" i="1"/>
  <c r="H3254" i="1"/>
  <c r="D3254" i="1"/>
  <c r="D3255" i="1"/>
  <c r="D3253" i="1"/>
  <c r="I3254" i="1"/>
  <c r="I3253" i="1"/>
  <c r="I3255" i="1"/>
  <c r="C3254" i="1"/>
  <c r="C3255" i="1"/>
  <c r="C3253" i="1"/>
  <c r="N3252" i="1"/>
  <c r="F3254" i="1"/>
  <c r="J3253" i="1"/>
  <c r="L3254" i="1"/>
  <c r="L3255" i="1"/>
  <c r="L3253" i="1"/>
  <c r="F3253" i="1"/>
  <c r="J3254" i="1"/>
  <c r="M3252" i="1" l="1"/>
  <c r="D3256" i="1" s="1"/>
  <c r="G3256" i="1"/>
  <c r="H3257" i="1"/>
  <c r="H3256" i="1"/>
  <c r="G3257" i="1" l="1"/>
  <c r="I3257" i="1"/>
  <c r="E3256" i="1"/>
  <c r="I3256" i="1"/>
  <c r="E3257" i="1"/>
  <c r="C3257" i="1"/>
  <c r="C3256" i="1"/>
  <c r="D3257" i="1"/>
  <c r="K3257" i="1"/>
  <c r="L3257" i="1"/>
  <c r="F3257" i="1"/>
  <c r="F3256" i="1"/>
  <c r="J3256" i="1"/>
  <c r="J3257" i="1"/>
  <c r="K3256" i="1"/>
  <c r="L3256" i="1"/>
  <c r="J3258" i="1" l="1"/>
  <c r="G3258" i="1"/>
  <c r="F3258" i="1"/>
  <c r="G3261" i="1"/>
  <c r="F3261" i="1"/>
  <c r="J3261" i="1"/>
  <c r="I3258" i="1"/>
  <c r="L3258" i="1"/>
  <c r="E3258" i="1"/>
  <c r="K3258" i="1"/>
  <c r="H3258" i="1"/>
  <c r="C3258" i="1"/>
  <c r="D3258" i="1"/>
  <c r="J3259" i="1" s="1"/>
  <c r="G3259" i="1" l="1"/>
  <c r="D3261" i="1"/>
  <c r="D3259" i="1"/>
  <c r="D3260" i="1"/>
  <c r="F3260" i="1"/>
  <c r="K3259" i="1"/>
  <c r="K3261" i="1"/>
  <c r="K3260" i="1"/>
  <c r="F3259" i="1"/>
  <c r="J3260" i="1"/>
  <c r="E3261" i="1"/>
  <c r="E3259" i="1"/>
  <c r="E3260" i="1"/>
  <c r="L3261" i="1"/>
  <c r="L3259" i="1"/>
  <c r="L3260" i="1"/>
  <c r="C3259" i="1"/>
  <c r="C3261" i="1"/>
  <c r="C3260" i="1"/>
  <c r="N3258" i="1"/>
  <c r="H3260" i="1"/>
  <c r="H3261" i="1"/>
  <c r="H3259" i="1"/>
  <c r="I3260" i="1"/>
  <c r="I3259" i="1"/>
  <c r="I3261" i="1"/>
  <c r="G3260" i="1"/>
  <c r="M3258" i="1" l="1"/>
  <c r="G3263" i="1" s="1"/>
  <c r="F3262" i="1"/>
  <c r="J3263" i="1"/>
  <c r="F3263" i="1"/>
  <c r="H3262" i="1"/>
  <c r="H3263" i="1"/>
  <c r="L3263" i="1"/>
  <c r="L3262" i="1"/>
  <c r="I3262" i="1"/>
  <c r="I3263" i="1"/>
  <c r="K3263" i="1"/>
  <c r="K3262" i="1"/>
  <c r="G3262" i="1"/>
  <c r="E3263" i="1"/>
  <c r="E3262" i="1"/>
  <c r="J3262" i="1"/>
  <c r="J3264" i="1" s="1"/>
  <c r="C3262" i="1"/>
  <c r="C3263" i="1"/>
  <c r="D3263" i="1"/>
  <c r="D3262" i="1"/>
  <c r="J3267" i="1" l="1"/>
  <c r="L3264" i="1"/>
  <c r="G3264" i="1"/>
  <c r="D3264" i="1"/>
  <c r="J3266" i="1" s="1"/>
  <c r="K3264" i="1"/>
  <c r="H3264" i="1"/>
  <c r="E3264" i="1"/>
  <c r="I3264" i="1"/>
  <c r="C3264" i="1"/>
  <c r="F3264" i="1"/>
  <c r="G3266" i="1" l="1"/>
  <c r="G3267" i="1"/>
  <c r="G3265" i="1"/>
  <c r="L3267" i="1"/>
  <c r="L3265" i="1"/>
  <c r="L3266" i="1"/>
  <c r="H3266" i="1"/>
  <c r="H3265" i="1"/>
  <c r="H3267" i="1"/>
  <c r="D3267" i="1"/>
  <c r="D3265" i="1"/>
  <c r="D3266" i="1"/>
  <c r="F3266" i="1"/>
  <c r="F3265" i="1"/>
  <c r="F3267" i="1"/>
  <c r="C3267" i="1"/>
  <c r="C3265" i="1"/>
  <c r="C3266" i="1"/>
  <c r="N3264" i="1"/>
  <c r="I3266" i="1"/>
  <c r="I3265" i="1"/>
  <c r="I3267" i="1"/>
  <c r="J3265" i="1"/>
  <c r="K3267" i="1"/>
  <c r="K3265" i="1"/>
  <c r="K3266" i="1"/>
  <c r="E3267" i="1"/>
  <c r="E3265" i="1"/>
  <c r="E3266" i="1"/>
  <c r="M3264" i="1" l="1"/>
  <c r="L3269" i="1" s="1"/>
  <c r="H3269" i="1" l="1"/>
  <c r="H3268" i="1"/>
  <c r="D3269" i="1"/>
  <c r="D3268" i="1"/>
  <c r="F3269" i="1"/>
  <c r="C3269" i="1"/>
  <c r="E3269" i="1"/>
  <c r="L3268" i="1"/>
  <c r="K3268" i="1"/>
  <c r="K3269" i="1"/>
  <c r="G3269" i="1"/>
  <c r="G3268" i="1"/>
  <c r="J3269" i="1"/>
  <c r="J3268" i="1"/>
  <c r="F3268" i="1"/>
  <c r="I3269" i="1"/>
  <c r="E3268" i="1"/>
  <c r="C3268" i="1"/>
  <c r="I3268" i="1"/>
  <c r="I3270" i="1" l="1"/>
  <c r="F3270" i="1"/>
  <c r="G3270" i="1"/>
  <c r="K3270" i="1"/>
  <c r="G3273" i="1"/>
  <c r="F3273" i="1"/>
  <c r="J3270" i="1"/>
  <c r="I3273" i="1"/>
  <c r="L3270" i="1"/>
  <c r="E3270" i="1"/>
  <c r="K3273" i="1"/>
  <c r="C3270" i="1"/>
  <c r="K3272" i="1" s="1"/>
  <c r="H3270" i="1"/>
  <c r="D3270" i="1"/>
  <c r="F3272" i="1" l="1"/>
  <c r="C3272" i="1"/>
  <c r="C3271" i="1"/>
  <c r="C3273" i="1"/>
  <c r="N3270" i="1"/>
  <c r="K3271" i="1"/>
  <c r="F3271" i="1"/>
  <c r="J3273" i="1"/>
  <c r="J3271" i="1"/>
  <c r="J3272" i="1"/>
  <c r="L3272" i="1"/>
  <c r="L3271" i="1"/>
  <c r="L3273" i="1"/>
  <c r="G3271" i="1"/>
  <c r="E3272" i="1"/>
  <c r="E3271" i="1"/>
  <c r="E3273" i="1"/>
  <c r="D3272" i="1"/>
  <c r="D3271" i="1"/>
  <c r="D3273" i="1"/>
  <c r="I3272" i="1"/>
  <c r="H3273" i="1"/>
  <c r="H3271" i="1"/>
  <c r="H3272" i="1"/>
  <c r="I3271" i="1"/>
  <c r="G3272" i="1"/>
  <c r="M3270" i="1" l="1"/>
  <c r="H3274" i="1" s="1"/>
  <c r="D3275" i="1"/>
  <c r="C3274" i="1" l="1"/>
  <c r="E3275" i="1"/>
  <c r="D3274" i="1"/>
  <c r="E3274" i="1"/>
  <c r="J3274" i="1"/>
  <c r="L3274" i="1"/>
  <c r="F3274" i="1"/>
  <c r="F3276" i="1" s="1"/>
  <c r="F3275" i="1"/>
  <c r="I3274" i="1"/>
  <c r="I3275" i="1"/>
  <c r="G3275" i="1"/>
  <c r="G3274" i="1"/>
  <c r="K3274" i="1"/>
  <c r="K3275" i="1"/>
  <c r="L3275" i="1"/>
  <c r="J3275" i="1"/>
  <c r="C3275" i="1"/>
  <c r="H3275" i="1"/>
  <c r="G3276" i="1" l="1"/>
  <c r="F3279" i="1"/>
  <c r="K3276" i="1"/>
  <c r="L3276" i="1"/>
  <c r="E3276" i="1"/>
  <c r="D3276" i="1"/>
  <c r="C3276" i="1"/>
  <c r="J3276" i="1"/>
  <c r="I3276" i="1"/>
  <c r="H3276" i="1"/>
  <c r="F3278" i="1" l="1"/>
  <c r="E3277" i="1"/>
  <c r="E3279" i="1"/>
  <c r="E3278" i="1"/>
  <c r="L3278" i="1"/>
  <c r="L3279" i="1"/>
  <c r="L3277" i="1"/>
  <c r="K3278" i="1"/>
  <c r="K3277" i="1"/>
  <c r="K3279" i="1"/>
  <c r="H3279" i="1"/>
  <c r="H3277" i="1"/>
  <c r="H3278" i="1"/>
  <c r="I3277" i="1"/>
  <c r="I3279" i="1"/>
  <c r="I3278" i="1"/>
  <c r="J3278" i="1"/>
  <c r="J3279" i="1"/>
  <c r="J3277" i="1"/>
  <c r="D3278" i="1"/>
  <c r="D3277" i="1"/>
  <c r="D3279" i="1"/>
  <c r="F3277" i="1"/>
  <c r="C3278" i="1"/>
  <c r="C3277" i="1"/>
  <c r="C3279" i="1"/>
  <c r="N3276" i="1"/>
  <c r="G3279" i="1"/>
  <c r="G3277" i="1"/>
  <c r="G3278" i="1"/>
  <c r="M3276" i="1" l="1"/>
  <c r="D3281" i="1" s="1"/>
  <c r="C3281" i="1" l="1"/>
  <c r="C3280" i="1"/>
  <c r="I3281" i="1"/>
  <c r="L3280" i="1"/>
  <c r="I3280" i="1"/>
  <c r="K3281" i="1"/>
  <c r="K3280" i="1"/>
  <c r="G3281" i="1"/>
  <c r="J3281" i="1"/>
  <c r="H3280" i="1"/>
  <c r="F3281" i="1"/>
  <c r="F3280" i="1"/>
  <c r="L3281" i="1"/>
  <c r="E3281" i="1"/>
  <c r="G3280" i="1"/>
  <c r="G3282" i="1" s="1"/>
  <c r="E3280" i="1"/>
  <c r="E3282" i="1" s="1"/>
  <c r="J3280" i="1"/>
  <c r="H3281" i="1"/>
  <c r="D3280" i="1"/>
  <c r="E3285" i="1" l="1"/>
  <c r="K3282" i="1"/>
  <c r="I3282" i="1"/>
  <c r="F3282" i="1"/>
  <c r="G3285" i="1"/>
  <c r="D3282" i="1"/>
  <c r="H3282" i="1"/>
  <c r="C3282" i="1"/>
  <c r="L3282" i="1"/>
  <c r="J3282" i="1"/>
  <c r="G3284" i="1" l="1"/>
  <c r="G3283" i="1"/>
  <c r="E3284" i="1"/>
  <c r="I3284" i="1"/>
  <c r="I3283" i="1"/>
  <c r="I3285" i="1"/>
  <c r="J3284" i="1"/>
  <c r="J3283" i="1"/>
  <c r="J3285" i="1"/>
  <c r="K3285" i="1"/>
  <c r="K3284" i="1"/>
  <c r="K3283" i="1"/>
  <c r="C3285" i="1"/>
  <c r="C3283" i="1"/>
  <c r="C3284" i="1"/>
  <c r="N3282" i="1"/>
  <c r="E3283" i="1"/>
  <c r="F3285" i="1"/>
  <c r="F3283" i="1"/>
  <c r="F3284" i="1"/>
  <c r="L3285" i="1"/>
  <c r="L3283" i="1"/>
  <c r="L3284" i="1"/>
  <c r="H3284" i="1"/>
  <c r="H3283" i="1"/>
  <c r="H3285" i="1"/>
  <c r="D3285" i="1"/>
  <c r="D3283" i="1"/>
  <c r="D3284" i="1"/>
  <c r="M3282" i="1" l="1"/>
  <c r="J3287" i="1" s="1"/>
  <c r="K3286" i="1" l="1"/>
  <c r="F3286" i="1"/>
  <c r="H3287" i="1"/>
  <c r="H3286" i="1"/>
  <c r="D3286" i="1"/>
  <c r="K3287" i="1"/>
  <c r="F3287" i="1"/>
  <c r="C3287" i="1"/>
  <c r="D3287" i="1"/>
  <c r="C3286" i="1"/>
  <c r="I3287" i="1"/>
  <c r="L3286" i="1"/>
  <c r="G3286" i="1"/>
  <c r="G3287" i="1"/>
  <c r="E3286" i="1"/>
  <c r="E3288" i="1" s="1"/>
  <c r="E3287" i="1"/>
  <c r="I3286" i="1"/>
  <c r="L3287" i="1"/>
  <c r="J3286" i="1"/>
  <c r="D3288" i="1" l="1"/>
  <c r="L3288" i="1"/>
  <c r="H3288" i="1"/>
  <c r="E3291" i="1"/>
  <c r="J3288" i="1"/>
  <c r="G3288" i="1"/>
  <c r="C3288" i="1"/>
  <c r="F3288" i="1"/>
  <c r="I3288" i="1"/>
  <c r="K3288" i="1"/>
  <c r="J3291" i="1" l="1"/>
  <c r="J3289" i="1"/>
  <c r="J3290" i="1"/>
  <c r="K3291" i="1"/>
  <c r="K3289" i="1"/>
  <c r="K3290" i="1"/>
  <c r="G3290" i="1"/>
  <c r="G3289" i="1"/>
  <c r="G3291" i="1"/>
  <c r="E3289" i="1"/>
  <c r="H3290" i="1"/>
  <c r="H3291" i="1"/>
  <c r="H3289" i="1"/>
  <c r="E3290" i="1"/>
  <c r="I3289" i="1"/>
  <c r="I3291" i="1"/>
  <c r="I3290" i="1"/>
  <c r="F3290" i="1"/>
  <c r="F3291" i="1"/>
  <c r="F3289" i="1"/>
  <c r="L3291" i="1"/>
  <c r="L3289" i="1"/>
  <c r="L3290" i="1"/>
  <c r="C3291" i="1"/>
  <c r="C3289" i="1"/>
  <c r="C3290" i="1"/>
  <c r="N3288" i="1"/>
  <c r="D3291" i="1"/>
  <c r="D3289" i="1"/>
  <c r="D3290" i="1"/>
  <c r="M3288" i="1" l="1"/>
  <c r="K3292" i="1" s="1"/>
  <c r="J3293" i="1"/>
  <c r="C3292" i="1" l="1"/>
  <c r="G3293" i="1"/>
  <c r="H3293" i="1"/>
  <c r="L3292" i="1"/>
  <c r="I3292" i="1"/>
  <c r="D3293" i="1"/>
  <c r="G3292" i="1"/>
  <c r="H3292" i="1"/>
  <c r="C3294" i="1" s="1"/>
  <c r="F3293" i="1"/>
  <c r="F3292" i="1"/>
  <c r="L3293" i="1"/>
  <c r="D3292" i="1"/>
  <c r="J3292" i="1"/>
  <c r="I3293" i="1"/>
  <c r="E3293" i="1"/>
  <c r="E3292" i="1"/>
  <c r="C3293" i="1"/>
  <c r="K3293" i="1"/>
  <c r="I3294" i="1" l="1"/>
  <c r="H3294" i="1"/>
  <c r="D3294" i="1"/>
  <c r="D3295" i="1" s="1"/>
  <c r="J3294" i="1"/>
  <c r="J3297" i="1" s="1"/>
  <c r="K3294" i="1"/>
  <c r="G3294" i="1"/>
  <c r="G3296" i="1" s="1"/>
  <c r="E3294" i="1"/>
  <c r="E3296" i="1" s="1"/>
  <c r="K3297" i="1"/>
  <c r="D3297" i="1"/>
  <c r="I3297" i="1"/>
  <c r="H3297" i="1"/>
  <c r="C3297" i="1"/>
  <c r="F3294" i="1"/>
  <c r="J3295" i="1" s="1"/>
  <c r="L3294" i="1"/>
  <c r="C3296" i="1" l="1"/>
  <c r="G3297" i="1"/>
  <c r="D3296" i="1"/>
  <c r="H3295" i="1"/>
  <c r="E3297" i="1"/>
  <c r="H3296" i="1"/>
  <c r="J3296" i="1"/>
  <c r="G3295" i="1"/>
  <c r="F3296" i="1"/>
  <c r="F3297" i="1"/>
  <c r="F3295" i="1"/>
  <c r="I3296" i="1"/>
  <c r="L3296" i="1"/>
  <c r="L3297" i="1"/>
  <c r="L3295" i="1"/>
  <c r="I3295" i="1"/>
  <c r="E3295" i="1"/>
  <c r="K3295" i="1"/>
  <c r="N3294" i="1"/>
  <c r="K3296" i="1"/>
  <c r="C3295" i="1"/>
  <c r="M3294" i="1" l="1"/>
  <c r="J3299" i="1" l="1"/>
  <c r="C3299" i="1"/>
  <c r="E3298" i="1"/>
  <c r="J3298" i="1"/>
  <c r="I3299" i="1"/>
  <c r="E3299" i="1"/>
  <c r="I3298" i="1"/>
  <c r="H3298" i="1"/>
  <c r="H3300" i="1" s="1"/>
  <c r="D3298" i="1"/>
  <c r="H3299" i="1"/>
  <c r="K3298" i="1"/>
  <c r="C3298" i="1"/>
  <c r="G3298" i="1"/>
  <c r="D3299" i="1"/>
  <c r="G3299" i="1"/>
  <c r="K3299" i="1"/>
  <c r="L3298" i="1"/>
  <c r="L3299" i="1"/>
  <c r="F3299" i="1"/>
  <c r="F3298" i="1"/>
  <c r="H3303" i="1" l="1"/>
  <c r="G3300" i="1"/>
  <c r="C3300" i="1"/>
  <c r="K3300" i="1"/>
  <c r="E3300" i="1"/>
  <c r="J3300" i="1"/>
  <c r="I3300" i="1"/>
  <c r="F3300" i="1"/>
  <c r="L3300" i="1"/>
  <c r="D3300" i="1"/>
  <c r="H3302" i="1" l="1"/>
  <c r="J3302" i="1"/>
  <c r="J3303" i="1"/>
  <c r="J3301" i="1"/>
  <c r="E3301" i="1"/>
  <c r="E3303" i="1"/>
  <c r="E3302" i="1"/>
  <c r="K3302" i="1"/>
  <c r="K3301" i="1"/>
  <c r="K3303" i="1"/>
  <c r="C3302" i="1"/>
  <c r="C3301" i="1"/>
  <c r="C3303" i="1"/>
  <c r="N3300" i="1"/>
  <c r="D3302" i="1"/>
  <c r="D3301" i="1"/>
  <c r="D3303" i="1"/>
  <c r="G3303" i="1"/>
  <c r="G3301" i="1"/>
  <c r="G3302" i="1"/>
  <c r="L3302" i="1"/>
  <c r="L3303" i="1"/>
  <c r="L3301" i="1"/>
  <c r="F3303" i="1"/>
  <c r="F3301" i="1"/>
  <c r="F3302" i="1"/>
  <c r="H3301" i="1"/>
  <c r="I3303" i="1"/>
  <c r="I3301" i="1"/>
  <c r="I3302" i="1"/>
  <c r="M3300" i="1" l="1"/>
  <c r="E3305" i="1" s="1"/>
  <c r="J3304" i="1"/>
  <c r="K3305" i="1" l="1"/>
  <c r="E3304" i="1"/>
  <c r="F3304" i="1"/>
  <c r="F3305" i="1"/>
  <c r="I3305" i="1"/>
  <c r="C3304" i="1"/>
  <c r="G3304" i="1"/>
  <c r="J3305" i="1"/>
  <c r="H3304" i="1"/>
  <c r="H3305" i="1"/>
  <c r="L3305" i="1"/>
  <c r="K3304" i="1"/>
  <c r="I3304" i="1"/>
  <c r="L3304" i="1"/>
  <c r="C3306" i="1"/>
  <c r="D3305" i="1"/>
  <c r="G3305" i="1"/>
  <c r="C3305" i="1"/>
  <c r="D3304" i="1"/>
  <c r="L3306" i="1" l="1"/>
  <c r="D3306" i="1"/>
  <c r="C3309" i="1"/>
  <c r="D3309" i="1"/>
  <c r="I3306" i="1"/>
  <c r="F3306" i="1"/>
  <c r="G3306" i="1"/>
  <c r="H3306" i="1"/>
  <c r="L3309" i="1"/>
  <c r="K3306" i="1"/>
  <c r="J3306" i="1"/>
  <c r="E3306" i="1"/>
  <c r="D3308" i="1" l="1"/>
  <c r="C3308" i="1"/>
  <c r="C3307" i="1"/>
  <c r="D3307" i="1"/>
  <c r="J3308" i="1"/>
  <c r="J3309" i="1"/>
  <c r="J3307" i="1"/>
  <c r="I3308" i="1"/>
  <c r="I3307" i="1"/>
  <c r="I3309" i="1"/>
  <c r="K3308" i="1"/>
  <c r="K3309" i="1"/>
  <c r="K3307" i="1"/>
  <c r="L3308" i="1"/>
  <c r="N3306" i="1"/>
  <c r="H3308" i="1"/>
  <c r="H3307" i="1"/>
  <c r="H3309" i="1"/>
  <c r="G3308" i="1"/>
  <c r="G3307" i="1"/>
  <c r="G3309" i="1"/>
  <c r="L3307" i="1"/>
  <c r="E3309" i="1"/>
  <c r="E3307" i="1"/>
  <c r="E3308" i="1"/>
  <c r="F3309" i="1"/>
  <c r="F3307" i="1"/>
  <c r="F3308" i="1"/>
  <c r="M3306" i="1" l="1"/>
  <c r="L3311" i="1"/>
  <c r="C3310" i="1"/>
  <c r="D3311" i="1"/>
  <c r="D3310" i="1"/>
  <c r="L3310" i="1"/>
  <c r="C3311" i="1"/>
  <c r="J3310" i="1"/>
  <c r="J3312" i="1" s="1"/>
  <c r="J3311" i="1"/>
  <c r="E3311" i="1"/>
  <c r="E3310" i="1"/>
  <c r="G3310" i="1"/>
  <c r="G3311" i="1"/>
  <c r="F3311" i="1"/>
  <c r="F3310" i="1"/>
  <c r="F3312" i="1" s="1"/>
  <c r="K3311" i="1"/>
  <c r="K3310" i="1"/>
  <c r="H3310" i="1"/>
  <c r="H3311" i="1"/>
  <c r="I3310" i="1"/>
  <c r="I3311" i="1"/>
  <c r="F3315" i="1" l="1"/>
  <c r="L3312" i="1"/>
  <c r="J3315" i="1"/>
  <c r="G3312" i="1"/>
  <c r="D3312" i="1"/>
  <c r="H3312" i="1"/>
  <c r="C3312" i="1"/>
  <c r="J3314" i="1" s="1"/>
  <c r="I3312" i="1"/>
  <c r="E3312" i="1"/>
  <c r="K3312" i="1"/>
  <c r="J3313" i="1" l="1"/>
  <c r="E3315" i="1"/>
  <c r="E3313" i="1"/>
  <c r="E3314" i="1"/>
  <c r="K3315" i="1"/>
  <c r="K3313" i="1"/>
  <c r="K3314" i="1"/>
  <c r="C3315" i="1"/>
  <c r="C3313" i="1"/>
  <c r="C3314" i="1"/>
  <c r="N3312" i="1"/>
  <c r="G3314" i="1"/>
  <c r="G3315" i="1"/>
  <c r="G3313" i="1"/>
  <c r="I3313" i="1"/>
  <c r="I3315" i="1"/>
  <c r="I3314" i="1"/>
  <c r="H3314" i="1"/>
  <c r="H3313" i="1"/>
  <c r="H3315" i="1"/>
  <c r="F3313" i="1"/>
  <c r="L3315" i="1"/>
  <c r="L3313" i="1"/>
  <c r="L3314" i="1"/>
  <c r="D3315" i="1"/>
  <c r="D3313" i="1"/>
  <c r="D3314" i="1"/>
  <c r="F3314" i="1"/>
  <c r="M3312" i="1" l="1"/>
  <c r="G3316" i="1" s="1"/>
  <c r="L3316" i="1"/>
  <c r="C3317" i="1"/>
  <c r="C3316" i="1"/>
  <c r="I3316" i="1" l="1"/>
  <c r="G3317" i="1"/>
  <c r="L3317" i="1"/>
  <c r="J3317" i="1"/>
  <c r="J3316" i="1"/>
  <c r="F3316" i="1"/>
  <c r="F3317" i="1"/>
  <c r="K3317" i="1"/>
  <c r="E3316" i="1"/>
  <c r="D3317" i="1"/>
  <c r="H3317" i="1"/>
  <c r="K3316" i="1"/>
  <c r="D3316" i="1"/>
  <c r="E3317" i="1"/>
  <c r="I3317" i="1"/>
  <c r="H3316" i="1"/>
  <c r="D3318" i="1" l="1"/>
  <c r="J3318" i="1"/>
  <c r="K3318" i="1"/>
  <c r="J3321" i="1"/>
  <c r="I3318" i="1"/>
  <c r="E3318" i="1"/>
  <c r="H3318" i="1"/>
  <c r="D3321" i="1"/>
  <c r="C3318" i="1"/>
  <c r="L3318" i="1"/>
  <c r="K3321" i="1"/>
  <c r="F3318" i="1"/>
  <c r="G3318" i="1"/>
  <c r="D3320" i="1" l="1"/>
  <c r="K3320" i="1"/>
  <c r="H3321" i="1"/>
  <c r="H3319" i="1"/>
  <c r="H3320" i="1"/>
  <c r="E3320" i="1"/>
  <c r="E3319" i="1"/>
  <c r="E3321" i="1"/>
  <c r="J3320" i="1"/>
  <c r="K3319" i="1"/>
  <c r="I3321" i="1"/>
  <c r="I3319" i="1"/>
  <c r="I3320" i="1"/>
  <c r="L3320" i="1"/>
  <c r="L3319" i="1"/>
  <c r="L3321" i="1"/>
  <c r="C3319" i="1"/>
  <c r="C3321" i="1"/>
  <c r="C3320" i="1"/>
  <c r="N3318" i="1"/>
  <c r="J3319" i="1"/>
  <c r="G3321" i="1"/>
  <c r="G3320" i="1"/>
  <c r="G3319" i="1"/>
  <c r="F3320" i="1"/>
  <c r="F3321" i="1"/>
  <c r="F3319" i="1"/>
  <c r="D3319" i="1"/>
  <c r="M3318" i="1" l="1"/>
  <c r="E3322" i="1" s="1"/>
  <c r="H3322" i="1" l="1"/>
  <c r="D3323" i="1"/>
  <c r="K3323" i="1"/>
  <c r="K3322" i="1"/>
  <c r="D3322" i="1"/>
  <c r="J3323" i="1"/>
  <c r="J3322" i="1"/>
  <c r="G3322" i="1"/>
  <c r="G3323" i="1"/>
  <c r="F3322" i="1"/>
  <c r="L3323" i="1"/>
  <c r="H3323" i="1"/>
  <c r="I3322" i="1"/>
  <c r="I3323" i="1"/>
  <c r="C3323" i="1"/>
  <c r="C3322" i="1"/>
  <c r="H3324" i="1" s="1"/>
  <c r="F3323" i="1"/>
  <c r="E3323" i="1"/>
  <c r="L3322" i="1"/>
  <c r="G3324" i="1" l="1"/>
  <c r="I3324" i="1"/>
  <c r="J3324" i="1"/>
  <c r="J3327" i="1" s="1"/>
  <c r="I3327" i="1"/>
  <c r="E3324" i="1"/>
  <c r="D3324" i="1"/>
  <c r="G3327" i="1"/>
  <c r="G3326" i="1"/>
  <c r="F3324" i="1"/>
  <c r="H3327" i="1"/>
  <c r="L3324" i="1"/>
  <c r="K3324" i="1"/>
  <c r="C3324" i="1"/>
  <c r="I3325" i="1" s="1"/>
  <c r="D3326" i="1" l="1"/>
  <c r="D3325" i="1"/>
  <c r="D3327" i="1"/>
  <c r="F3327" i="1"/>
  <c r="F3325" i="1"/>
  <c r="F3326" i="1"/>
  <c r="E3327" i="1"/>
  <c r="E3326" i="1"/>
  <c r="E3325" i="1"/>
  <c r="L3326" i="1"/>
  <c r="L3327" i="1"/>
  <c r="L3325" i="1"/>
  <c r="G3325" i="1"/>
  <c r="H3325" i="1"/>
  <c r="J3325" i="1"/>
  <c r="H3326" i="1"/>
  <c r="C3326" i="1"/>
  <c r="C3325" i="1"/>
  <c r="C3327" i="1"/>
  <c r="N3324" i="1"/>
  <c r="K3326" i="1"/>
  <c r="K3327" i="1"/>
  <c r="K3325" i="1"/>
  <c r="J3326" i="1"/>
  <c r="I3326" i="1"/>
  <c r="M3324" i="1" l="1"/>
  <c r="L3328" i="1" s="1"/>
  <c r="E3328" i="1"/>
  <c r="D3329" i="1" l="1"/>
  <c r="D3328" i="1"/>
  <c r="L3329" i="1"/>
  <c r="E3329" i="1"/>
  <c r="H3329" i="1"/>
  <c r="J3329" i="1"/>
  <c r="G3329" i="1"/>
  <c r="H3328" i="1"/>
  <c r="H3330" i="1" s="1"/>
  <c r="I3329" i="1"/>
  <c r="I3328" i="1"/>
  <c r="J3328" i="1"/>
  <c r="G3328" i="1"/>
  <c r="C3329" i="1"/>
  <c r="F3329" i="1"/>
  <c r="C3328" i="1"/>
  <c r="K3329" i="1"/>
  <c r="F3328" i="1"/>
  <c r="K3328" i="1"/>
  <c r="H3333" i="1" l="1"/>
  <c r="C3330" i="1"/>
  <c r="K3330" i="1"/>
  <c r="F3330" i="1"/>
  <c r="I3330" i="1"/>
  <c r="D3330" i="1"/>
  <c r="G3330" i="1"/>
  <c r="J3330" i="1"/>
  <c r="E3330" i="1"/>
  <c r="L3330" i="1"/>
  <c r="H3331" i="1" l="1"/>
  <c r="D3333" i="1"/>
  <c r="D3331" i="1"/>
  <c r="D3332" i="1"/>
  <c r="I3332" i="1"/>
  <c r="I3333" i="1"/>
  <c r="I3331" i="1"/>
  <c r="F3333" i="1"/>
  <c r="F3331" i="1"/>
  <c r="F3332" i="1"/>
  <c r="K3333" i="1"/>
  <c r="K3332" i="1"/>
  <c r="K3331" i="1"/>
  <c r="E3333" i="1"/>
  <c r="E3331" i="1"/>
  <c r="E3332" i="1"/>
  <c r="L3333" i="1"/>
  <c r="L3331" i="1"/>
  <c r="L3332" i="1"/>
  <c r="J3332" i="1"/>
  <c r="J3331" i="1"/>
  <c r="J3333" i="1"/>
  <c r="C3331" i="1"/>
  <c r="C3333" i="1"/>
  <c r="C3332" i="1"/>
  <c r="N3330" i="1"/>
  <c r="G3332" i="1"/>
  <c r="G3331" i="1"/>
  <c r="G3333" i="1"/>
  <c r="H3332" i="1"/>
  <c r="M3330" i="1" l="1"/>
  <c r="I3335" i="1" s="1"/>
  <c r="J3335" i="1"/>
  <c r="F3335" i="1"/>
  <c r="F3334" i="1"/>
  <c r="E3335" i="1"/>
  <c r="L3334" i="1"/>
  <c r="K3334" i="1"/>
  <c r="K3335" i="1"/>
  <c r="G3334" i="1"/>
  <c r="G3335" i="1"/>
  <c r="D3334" i="1"/>
  <c r="J3334" i="1" l="1"/>
  <c r="D3335" i="1"/>
  <c r="L3335" i="1"/>
  <c r="H3335" i="1"/>
  <c r="H3334" i="1"/>
  <c r="C3334" i="1"/>
  <c r="D3336" i="1" s="1"/>
  <c r="C3335" i="1"/>
  <c r="E3334" i="1"/>
  <c r="I3334" i="1"/>
  <c r="C3336" i="1" l="1"/>
  <c r="I3336" i="1"/>
  <c r="K3336" i="1"/>
  <c r="C3339" i="1"/>
  <c r="D3339" i="1"/>
  <c r="E3336" i="1"/>
  <c r="D3338" i="1" s="1"/>
  <c r="L3336" i="1"/>
  <c r="F3336" i="1"/>
  <c r="H3336" i="1"/>
  <c r="J3336" i="1"/>
  <c r="I3339" i="1"/>
  <c r="G3336" i="1"/>
  <c r="D3337" i="1" l="1"/>
  <c r="C3338" i="1"/>
  <c r="N3336" i="1"/>
  <c r="I3337" i="1"/>
  <c r="C3337" i="1"/>
  <c r="I3338" i="1"/>
  <c r="J3339" i="1"/>
  <c r="J3337" i="1"/>
  <c r="J3338" i="1"/>
  <c r="H3338" i="1"/>
  <c r="H3337" i="1"/>
  <c r="H3339" i="1"/>
  <c r="L3339" i="1"/>
  <c r="L3337" i="1"/>
  <c r="L3338" i="1"/>
  <c r="F3338" i="1"/>
  <c r="F3337" i="1"/>
  <c r="F3339" i="1"/>
  <c r="G3338" i="1"/>
  <c r="G3337" i="1"/>
  <c r="G3339" i="1"/>
  <c r="E3338" i="1"/>
  <c r="E3339" i="1"/>
  <c r="E3337" i="1"/>
  <c r="K3339" i="1"/>
  <c r="K3337" i="1"/>
  <c r="K3338" i="1"/>
  <c r="M3336" i="1" l="1"/>
  <c r="C3340" i="1" s="1"/>
  <c r="I3341" i="1"/>
  <c r="I3340" i="1"/>
  <c r="D3341" i="1"/>
  <c r="C3341" i="1"/>
  <c r="D3340" i="1"/>
  <c r="J3341" i="1"/>
  <c r="J3340" i="1"/>
  <c r="L3341" i="1"/>
  <c r="L3340" i="1"/>
  <c r="G3340" i="1"/>
  <c r="G3341" i="1"/>
  <c r="F3340" i="1"/>
  <c r="F3341" i="1"/>
  <c r="K3341" i="1"/>
  <c r="K3340" i="1"/>
  <c r="H3340" i="1"/>
  <c r="H3341" i="1"/>
  <c r="E3340" i="1"/>
  <c r="E3341" i="1"/>
  <c r="K3342" i="1" l="1"/>
  <c r="J3342" i="1"/>
  <c r="J3345" i="1" s="1"/>
  <c r="E3342" i="1"/>
  <c r="G3342" i="1"/>
  <c r="I3342" i="1"/>
  <c r="D3342" i="1"/>
  <c r="L3342" i="1"/>
  <c r="K3345" i="1"/>
  <c r="F3342" i="1"/>
  <c r="H3342" i="1"/>
  <c r="C3342" i="1"/>
  <c r="J3344" i="1" l="1"/>
  <c r="L3344" i="1"/>
  <c r="L3343" i="1"/>
  <c r="L3345" i="1"/>
  <c r="I3345" i="1"/>
  <c r="I3343" i="1"/>
  <c r="I3344" i="1"/>
  <c r="H3345" i="1"/>
  <c r="H3343" i="1"/>
  <c r="H3344" i="1"/>
  <c r="G3343" i="1"/>
  <c r="G3345" i="1"/>
  <c r="G3344" i="1"/>
  <c r="D3344" i="1"/>
  <c r="D3345" i="1"/>
  <c r="D3343" i="1"/>
  <c r="E3344" i="1"/>
  <c r="E3343" i="1"/>
  <c r="E3345" i="1"/>
  <c r="C3345" i="1"/>
  <c r="C3344" i="1"/>
  <c r="C3343" i="1"/>
  <c r="N3342" i="1"/>
  <c r="K3343" i="1"/>
  <c r="J3343" i="1"/>
  <c r="F3344" i="1"/>
  <c r="F3345" i="1"/>
  <c r="F3343" i="1"/>
  <c r="K3344" i="1"/>
  <c r="M3342" i="1" l="1"/>
  <c r="K3347" i="1" s="1"/>
  <c r="H3347" i="1"/>
  <c r="H3346" i="1"/>
  <c r="D3346" i="1"/>
  <c r="D3347" i="1"/>
  <c r="C3347" i="1"/>
  <c r="C3346" i="1"/>
  <c r="J3346" i="1"/>
  <c r="J3348" i="1" s="1"/>
  <c r="J3347" i="1"/>
  <c r="F3346" i="1"/>
  <c r="F3347" i="1"/>
  <c r="I3347" i="1"/>
  <c r="I3346" i="1"/>
  <c r="K3346" i="1"/>
  <c r="G3346" i="1"/>
  <c r="G3347" i="1"/>
  <c r="L3346" i="1"/>
  <c r="L3347" i="1"/>
  <c r="E3346" i="1"/>
  <c r="E3347" i="1"/>
  <c r="L3348" i="1" l="1"/>
  <c r="C3348" i="1"/>
  <c r="I3348" i="1"/>
  <c r="E3348" i="1"/>
  <c r="D3348" i="1"/>
  <c r="L3351" i="1"/>
  <c r="G3348" i="1"/>
  <c r="K3348" i="1"/>
  <c r="H3348" i="1"/>
  <c r="J3351" i="1"/>
  <c r="F3348" i="1"/>
  <c r="L3349" i="1" l="1"/>
  <c r="J3350" i="1"/>
  <c r="L3350" i="1"/>
  <c r="E3350" i="1"/>
  <c r="E3349" i="1"/>
  <c r="E3351" i="1"/>
  <c r="G3351" i="1"/>
  <c r="G3349" i="1"/>
  <c r="G3350" i="1"/>
  <c r="F3351" i="1"/>
  <c r="F3349" i="1"/>
  <c r="F3350" i="1"/>
  <c r="J3349" i="1"/>
  <c r="D3350" i="1"/>
  <c r="D3351" i="1"/>
  <c r="D3349" i="1"/>
  <c r="H3351" i="1"/>
  <c r="H3349" i="1"/>
  <c r="H3350" i="1"/>
  <c r="I3351" i="1"/>
  <c r="I3350" i="1"/>
  <c r="I3349" i="1"/>
  <c r="K3350" i="1"/>
  <c r="K3349" i="1"/>
  <c r="K3351" i="1"/>
  <c r="C3350" i="1"/>
  <c r="C3349" i="1"/>
  <c r="C3351" i="1"/>
  <c r="N3348" i="1"/>
  <c r="M3348" i="1" l="1"/>
  <c r="C3353" i="1" s="1"/>
  <c r="D3353" i="1" l="1"/>
  <c r="K3352" i="1"/>
  <c r="F3352" i="1"/>
  <c r="I3353" i="1"/>
  <c r="H3353" i="1"/>
  <c r="G3353" i="1"/>
  <c r="D3352" i="1"/>
  <c r="E3353" i="1"/>
  <c r="I3352" i="1"/>
  <c r="F3353" i="1"/>
  <c r="H3352" i="1"/>
  <c r="G3352" i="1"/>
  <c r="K3353" i="1"/>
  <c r="L3352" i="1"/>
  <c r="L3353" i="1"/>
  <c r="J3352" i="1"/>
  <c r="J3354" i="1" s="1"/>
  <c r="J3353" i="1"/>
  <c r="C3352" i="1"/>
  <c r="E3352" i="1"/>
  <c r="K3354" i="1" l="1"/>
  <c r="K3357" i="1" s="1"/>
  <c r="J3357" i="1"/>
  <c r="L3354" i="1"/>
  <c r="E3354" i="1"/>
  <c r="D3354" i="1"/>
  <c r="C3354" i="1"/>
  <c r="G3354" i="1"/>
  <c r="F3354" i="1"/>
  <c r="I3354" i="1"/>
  <c r="H3354" i="1"/>
  <c r="J3355" i="1" l="1"/>
  <c r="E3357" i="1"/>
  <c r="E3355" i="1"/>
  <c r="E3356" i="1"/>
  <c r="I3356" i="1"/>
  <c r="I3357" i="1"/>
  <c r="I3355" i="1"/>
  <c r="H3356" i="1"/>
  <c r="H3357" i="1"/>
  <c r="H3355" i="1"/>
  <c r="J3356" i="1"/>
  <c r="G3355" i="1"/>
  <c r="G3357" i="1"/>
  <c r="G3356" i="1"/>
  <c r="L3357" i="1"/>
  <c r="L3355" i="1"/>
  <c r="L3356" i="1"/>
  <c r="F3357" i="1"/>
  <c r="F3355" i="1"/>
  <c r="F3356" i="1"/>
  <c r="C3355" i="1"/>
  <c r="C3357" i="1"/>
  <c r="C3356" i="1"/>
  <c r="N3354" i="1"/>
  <c r="K3355" i="1"/>
  <c r="D3357" i="1"/>
  <c r="D3355" i="1"/>
  <c r="D3356" i="1"/>
  <c r="K3356" i="1"/>
  <c r="M3354" i="1" l="1"/>
  <c r="K3358" i="1" s="1"/>
  <c r="J3358" i="1"/>
  <c r="G3358" i="1"/>
  <c r="G3359" i="1"/>
  <c r="D3359" i="1"/>
  <c r="D3358" i="1"/>
  <c r="F3359" i="1"/>
  <c r="F3358" i="1"/>
  <c r="F3360" i="1" s="1"/>
  <c r="I3358" i="1"/>
  <c r="I3359" i="1"/>
  <c r="K3359" i="1"/>
  <c r="J3359" i="1"/>
  <c r="L3359" i="1"/>
  <c r="L3358" i="1"/>
  <c r="H3358" i="1"/>
  <c r="H3359" i="1"/>
  <c r="C3358" i="1"/>
  <c r="C3359" i="1"/>
  <c r="E3359" i="1"/>
  <c r="E3358" i="1"/>
  <c r="H3360" i="1" l="1"/>
  <c r="L3360" i="1"/>
  <c r="D3360" i="1"/>
  <c r="F3363" i="1"/>
  <c r="E3360" i="1"/>
  <c r="G3360" i="1"/>
  <c r="C3360" i="1"/>
  <c r="J3360" i="1"/>
  <c r="H3363" i="1"/>
  <c r="I3360" i="1"/>
  <c r="K3360" i="1"/>
  <c r="I3363" i="1" l="1"/>
  <c r="I3362" i="1"/>
  <c r="I3361" i="1"/>
  <c r="C3363" i="1"/>
  <c r="C3361" i="1"/>
  <c r="C3362" i="1"/>
  <c r="N3360" i="1"/>
  <c r="G3362" i="1"/>
  <c r="G3361" i="1"/>
  <c r="G3363" i="1"/>
  <c r="F3361" i="1"/>
  <c r="E3362" i="1"/>
  <c r="E3363" i="1"/>
  <c r="E3361" i="1"/>
  <c r="F3362" i="1"/>
  <c r="K3363" i="1"/>
  <c r="K3361" i="1"/>
  <c r="K3362" i="1"/>
  <c r="H3361" i="1"/>
  <c r="H3362" i="1"/>
  <c r="D3363" i="1"/>
  <c r="D3361" i="1"/>
  <c r="D3362" i="1"/>
  <c r="J3363" i="1"/>
  <c r="J3361" i="1"/>
  <c r="J3362" i="1"/>
  <c r="L3363" i="1"/>
  <c r="L3361" i="1"/>
  <c r="L3362" i="1"/>
  <c r="M3360" i="1" l="1"/>
  <c r="J3365" i="1" s="1"/>
  <c r="J3364" i="1"/>
  <c r="K3364" i="1"/>
  <c r="C3365" i="1"/>
  <c r="C3364" i="1"/>
  <c r="G3364" i="1"/>
  <c r="L3365" i="1"/>
  <c r="L3364" i="1"/>
  <c r="D3365" i="1"/>
  <c r="E3365" i="1"/>
  <c r="E3364" i="1"/>
  <c r="I3365" i="1"/>
  <c r="I3364" i="1"/>
  <c r="D3364" i="1" l="1"/>
  <c r="K3365" i="1"/>
  <c r="G3365" i="1"/>
  <c r="F3364" i="1"/>
  <c r="H3365" i="1"/>
  <c r="F3365" i="1"/>
  <c r="H3364" i="1"/>
  <c r="H3366" i="1" s="1"/>
  <c r="K3366" i="1" l="1"/>
  <c r="E3366" i="1"/>
  <c r="K3369" i="1"/>
  <c r="E3369" i="1"/>
  <c r="I3366" i="1"/>
  <c r="L3366" i="1"/>
  <c r="C3366" i="1"/>
  <c r="K3367" i="1" s="1"/>
  <c r="F3366" i="1"/>
  <c r="J3366" i="1"/>
  <c r="H3369" i="1"/>
  <c r="G3366" i="1"/>
  <c r="D3366" i="1"/>
  <c r="H3368" i="1" l="1"/>
  <c r="E3368" i="1"/>
  <c r="D3368" i="1"/>
  <c r="D3367" i="1"/>
  <c r="D3369" i="1"/>
  <c r="L3368" i="1"/>
  <c r="L3367" i="1"/>
  <c r="L3369" i="1"/>
  <c r="G3367" i="1"/>
  <c r="G3369" i="1"/>
  <c r="G3368" i="1"/>
  <c r="I3369" i="1"/>
  <c r="I3367" i="1"/>
  <c r="I3368" i="1"/>
  <c r="E3367" i="1"/>
  <c r="H3367" i="1"/>
  <c r="F3368" i="1"/>
  <c r="F3367" i="1"/>
  <c r="F3369" i="1"/>
  <c r="J3369" i="1"/>
  <c r="J3367" i="1"/>
  <c r="J3368" i="1"/>
  <c r="C3368" i="1"/>
  <c r="C3367" i="1"/>
  <c r="M3366" i="1" s="1"/>
  <c r="K3370" i="1" s="1"/>
  <c r="C3369" i="1"/>
  <c r="N3366" i="1"/>
  <c r="K3368" i="1"/>
  <c r="E3371" i="1" l="1"/>
  <c r="J3371" i="1"/>
  <c r="J3370" i="1"/>
  <c r="L3370" i="1"/>
  <c r="L3371" i="1"/>
  <c r="G3371" i="1"/>
  <c r="G3370" i="1"/>
  <c r="E3370" i="1"/>
  <c r="C3371" i="1"/>
  <c r="C3370" i="1"/>
  <c r="H3370" i="1"/>
  <c r="H3371" i="1"/>
  <c r="F3370" i="1"/>
  <c r="F3371" i="1"/>
  <c r="D3370" i="1"/>
  <c r="D3371" i="1"/>
  <c r="K3371" i="1"/>
  <c r="I3371" i="1"/>
  <c r="I3370" i="1"/>
  <c r="F3372" i="1" l="1"/>
  <c r="L3372" i="1"/>
  <c r="F3375" i="1"/>
  <c r="H3372" i="1"/>
  <c r="C3372" i="1"/>
  <c r="F3373" i="1" s="1"/>
  <c r="E3372" i="1"/>
  <c r="I3372" i="1"/>
  <c r="J3372" i="1"/>
  <c r="D3372" i="1"/>
  <c r="G3372" i="1"/>
  <c r="K3372" i="1"/>
  <c r="I3374" i="1" l="1"/>
  <c r="I3373" i="1"/>
  <c r="I3375" i="1"/>
  <c r="H3375" i="1"/>
  <c r="H3373" i="1"/>
  <c r="H3374" i="1"/>
  <c r="E3375" i="1"/>
  <c r="E3373" i="1"/>
  <c r="E3374" i="1"/>
  <c r="C3374" i="1"/>
  <c r="C3375" i="1"/>
  <c r="C3373" i="1"/>
  <c r="N3372" i="1"/>
  <c r="K3374" i="1"/>
  <c r="K3373" i="1"/>
  <c r="K3375" i="1"/>
  <c r="D3374" i="1"/>
  <c r="D3373" i="1"/>
  <c r="D3375" i="1"/>
  <c r="F3374" i="1"/>
  <c r="G3375" i="1"/>
  <c r="G3373" i="1"/>
  <c r="G3374" i="1"/>
  <c r="J3374" i="1"/>
  <c r="J3375" i="1"/>
  <c r="J3373" i="1"/>
  <c r="L3374" i="1"/>
  <c r="L3373" i="1"/>
  <c r="L3375" i="1"/>
  <c r="M3372" i="1" l="1"/>
  <c r="L3377" i="1" s="1"/>
  <c r="H3377" i="1"/>
  <c r="I3377" i="1"/>
  <c r="K3377" i="1" l="1"/>
  <c r="G3377" i="1"/>
  <c r="C3377" i="1"/>
  <c r="C3376" i="1"/>
  <c r="D3377" i="1"/>
  <c r="G3376" i="1"/>
  <c r="J3376" i="1"/>
  <c r="F3377" i="1"/>
  <c r="F3376" i="1"/>
  <c r="E3377" i="1"/>
  <c r="E3376" i="1"/>
  <c r="D3376" i="1"/>
  <c r="J3377" i="1"/>
  <c r="K3376" i="1"/>
  <c r="I3376" i="1"/>
  <c r="I3378" i="1" s="1"/>
  <c r="H3376" i="1"/>
  <c r="H3378" i="1" s="1"/>
  <c r="L3376" i="1"/>
  <c r="I3381" i="1" l="1"/>
  <c r="D3378" i="1"/>
  <c r="K3378" i="1"/>
  <c r="E3378" i="1"/>
  <c r="H3381" i="1"/>
  <c r="J3378" i="1"/>
  <c r="G3378" i="1"/>
  <c r="H3380" i="1" s="1"/>
  <c r="C3378" i="1"/>
  <c r="L3378" i="1"/>
  <c r="F3378" i="1"/>
  <c r="I3379" i="1" l="1"/>
  <c r="F3381" i="1"/>
  <c r="F3379" i="1"/>
  <c r="F3380" i="1"/>
  <c r="K3381" i="1"/>
  <c r="K3379" i="1"/>
  <c r="K3380" i="1"/>
  <c r="L3381" i="1"/>
  <c r="L3379" i="1"/>
  <c r="L3380" i="1"/>
  <c r="C3379" i="1"/>
  <c r="C3381" i="1"/>
  <c r="C3380" i="1"/>
  <c r="N3378" i="1"/>
  <c r="G3381" i="1"/>
  <c r="G3380" i="1"/>
  <c r="G3379" i="1"/>
  <c r="J3380" i="1"/>
  <c r="J3379" i="1"/>
  <c r="J3381" i="1"/>
  <c r="E3381" i="1"/>
  <c r="E3379" i="1"/>
  <c r="E3380" i="1"/>
  <c r="D3381" i="1"/>
  <c r="D3379" i="1"/>
  <c r="D3380" i="1"/>
  <c r="H3379" i="1"/>
  <c r="I3380" i="1"/>
  <c r="M3378" i="1" l="1"/>
  <c r="K3382" i="1"/>
  <c r="L3382" i="1"/>
  <c r="I3382" i="1" l="1"/>
  <c r="H3382" i="1"/>
  <c r="I3383" i="1"/>
  <c r="H3383" i="1"/>
  <c r="C3383" i="1"/>
  <c r="E3382" i="1"/>
  <c r="J3382" i="1"/>
  <c r="J3384" i="1" s="1"/>
  <c r="L3383" i="1"/>
  <c r="C3382" i="1"/>
  <c r="D3383" i="1"/>
  <c r="E3383" i="1"/>
  <c r="G3382" i="1"/>
  <c r="D3382" i="1"/>
  <c r="J3383" i="1"/>
  <c r="F3382" i="1"/>
  <c r="F3383" i="1"/>
  <c r="K3383" i="1"/>
  <c r="G3383" i="1"/>
  <c r="D3384" i="1" l="1"/>
  <c r="G3384" i="1"/>
  <c r="J3387" i="1"/>
  <c r="C3384" i="1"/>
  <c r="J3386" i="1" s="1"/>
  <c r="H3384" i="1"/>
  <c r="D3387" i="1"/>
  <c r="D3385" i="1"/>
  <c r="I3384" i="1"/>
  <c r="E3384" i="1"/>
  <c r="F3384" i="1"/>
  <c r="K3384" i="1"/>
  <c r="L3384" i="1"/>
  <c r="L3387" i="1" l="1"/>
  <c r="L3385" i="1"/>
  <c r="L3386" i="1"/>
  <c r="H3386" i="1"/>
  <c r="H3387" i="1"/>
  <c r="H3385" i="1"/>
  <c r="C3387" i="1"/>
  <c r="C3385" i="1"/>
  <c r="C3386" i="1"/>
  <c r="N3384" i="1"/>
  <c r="E3386" i="1"/>
  <c r="E3385" i="1"/>
  <c r="E3387" i="1"/>
  <c r="J3385" i="1"/>
  <c r="K3387" i="1"/>
  <c r="K3385" i="1"/>
  <c r="K3386" i="1"/>
  <c r="F3386" i="1"/>
  <c r="F3385" i="1"/>
  <c r="F3387" i="1"/>
  <c r="I3386" i="1"/>
  <c r="I3385" i="1"/>
  <c r="I3387" i="1"/>
  <c r="D3386" i="1"/>
  <c r="G3386" i="1"/>
  <c r="G3385" i="1"/>
  <c r="G3387" i="1"/>
  <c r="M3384" i="1" l="1"/>
  <c r="H3389" i="1" s="1"/>
  <c r="I3389" i="1"/>
  <c r="I3388" i="1"/>
  <c r="K3389" i="1"/>
  <c r="K3388" i="1"/>
  <c r="F3388" i="1" l="1"/>
  <c r="F3389" i="1"/>
  <c r="D3389" i="1"/>
  <c r="J3389" i="1"/>
  <c r="D3388" i="1"/>
  <c r="J3388" i="1"/>
  <c r="L3388" i="1"/>
  <c r="E3388" i="1"/>
  <c r="E3389" i="1"/>
  <c r="C3388" i="1"/>
  <c r="L3389" i="1"/>
  <c r="G3389" i="1"/>
  <c r="H3388" i="1"/>
  <c r="C3389" i="1"/>
  <c r="G3388" i="1"/>
  <c r="G3390" i="1" l="1"/>
  <c r="L3390" i="1"/>
  <c r="E3390" i="1"/>
  <c r="I3390" i="1"/>
  <c r="G3393" i="1"/>
  <c r="J3390" i="1"/>
  <c r="C3390" i="1"/>
  <c r="G3392" i="1" s="1"/>
  <c r="F3390" i="1"/>
  <c r="H3390" i="1"/>
  <c r="D3390" i="1"/>
  <c r="K3390" i="1"/>
  <c r="C3393" i="1" l="1"/>
  <c r="C3391" i="1"/>
  <c r="C3392" i="1"/>
  <c r="N3390" i="1"/>
  <c r="K3391" i="1"/>
  <c r="K3393" i="1"/>
  <c r="K3392" i="1"/>
  <c r="D3392" i="1"/>
  <c r="D3393" i="1"/>
  <c r="D3391" i="1"/>
  <c r="E3392" i="1"/>
  <c r="E3391" i="1"/>
  <c r="E3393" i="1"/>
  <c r="J3393" i="1"/>
  <c r="J3391" i="1"/>
  <c r="J3392" i="1"/>
  <c r="G3391" i="1"/>
  <c r="I3393" i="1"/>
  <c r="I3391" i="1"/>
  <c r="I3392" i="1"/>
  <c r="H3393" i="1"/>
  <c r="H3391" i="1"/>
  <c r="H3392" i="1"/>
  <c r="F3392" i="1"/>
  <c r="F3391" i="1"/>
  <c r="F3393" i="1"/>
  <c r="L3392" i="1"/>
  <c r="L3393" i="1"/>
  <c r="L3391" i="1"/>
  <c r="M3390" i="1" l="1"/>
  <c r="E3395" i="1" s="1"/>
  <c r="J3394" i="1"/>
  <c r="J3395" i="1" l="1"/>
  <c r="H3395" i="1"/>
  <c r="K3395" i="1"/>
  <c r="D3395" i="1"/>
  <c r="K3394" i="1"/>
  <c r="D3394" i="1"/>
  <c r="C3395" i="1"/>
  <c r="L3395" i="1"/>
  <c r="G3394" i="1"/>
  <c r="G3395" i="1"/>
  <c r="F3395" i="1"/>
  <c r="C3394" i="1"/>
  <c r="F3394" i="1"/>
  <c r="I3394" i="1"/>
  <c r="L3394" i="1"/>
  <c r="I3395" i="1"/>
  <c r="H3394" i="1"/>
  <c r="E3394" i="1"/>
  <c r="F3396" i="1" l="1"/>
  <c r="F3399" i="1" s="1"/>
  <c r="G3396" i="1"/>
  <c r="K3396" i="1"/>
  <c r="H3396" i="1"/>
  <c r="L3396" i="1"/>
  <c r="I3396" i="1"/>
  <c r="F3398" i="1" s="1"/>
  <c r="D3396" i="1"/>
  <c r="C3396" i="1"/>
  <c r="E3396" i="1"/>
  <c r="J3396" i="1"/>
  <c r="L3398" i="1" l="1"/>
  <c r="L3397" i="1"/>
  <c r="L3399" i="1"/>
  <c r="H3399" i="1"/>
  <c r="H3397" i="1"/>
  <c r="H3398" i="1"/>
  <c r="F3397" i="1"/>
  <c r="I3398" i="1"/>
  <c r="I3399" i="1"/>
  <c r="I3397" i="1"/>
  <c r="K3398" i="1"/>
  <c r="K3397" i="1"/>
  <c r="K3399" i="1"/>
  <c r="J3398" i="1"/>
  <c r="J3397" i="1"/>
  <c r="J3399" i="1"/>
  <c r="G3399" i="1"/>
  <c r="G3397" i="1"/>
  <c r="G3398" i="1"/>
  <c r="E3398" i="1"/>
  <c r="E3399" i="1"/>
  <c r="E3397" i="1"/>
  <c r="C3398" i="1"/>
  <c r="C3399" i="1"/>
  <c r="C3397" i="1"/>
  <c r="N3396" i="1"/>
  <c r="D3398" i="1"/>
  <c r="D3397" i="1"/>
  <c r="D3399" i="1"/>
  <c r="M3396" i="1" l="1"/>
  <c r="J3401" i="1" s="1"/>
  <c r="H3400" i="1" l="1"/>
  <c r="K3401" i="1"/>
  <c r="E3400" i="1"/>
  <c r="C3400" i="1"/>
  <c r="K3400" i="1"/>
  <c r="D3401" i="1"/>
  <c r="D3400" i="1"/>
  <c r="G3400" i="1"/>
  <c r="G3402" i="1" s="1"/>
  <c r="L3401" i="1"/>
  <c r="F3400" i="1"/>
  <c r="F3401" i="1"/>
  <c r="H3401" i="1"/>
  <c r="E3401" i="1"/>
  <c r="I3400" i="1"/>
  <c r="C3401" i="1"/>
  <c r="I3401" i="1"/>
  <c r="G3401" i="1"/>
  <c r="L3400" i="1"/>
  <c r="J3400" i="1"/>
  <c r="D3402" i="1" l="1"/>
  <c r="G3405" i="1"/>
  <c r="I3402" i="1"/>
  <c r="J3402" i="1"/>
  <c r="E3402" i="1"/>
  <c r="D3405" i="1"/>
  <c r="L3402" i="1"/>
  <c r="F3402" i="1"/>
  <c r="D3403" i="1" s="1"/>
  <c r="K3402" i="1"/>
  <c r="C3402" i="1"/>
  <c r="H3402" i="1"/>
  <c r="H3404" i="1" l="1"/>
  <c r="H3403" i="1"/>
  <c r="H3405" i="1"/>
  <c r="E3405" i="1"/>
  <c r="E3403" i="1"/>
  <c r="E3404" i="1"/>
  <c r="C3405" i="1"/>
  <c r="C3404" i="1"/>
  <c r="C3403" i="1"/>
  <c r="N3402" i="1"/>
  <c r="I3404" i="1"/>
  <c r="I3403" i="1"/>
  <c r="I3405" i="1"/>
  <c r="G3403" i="1"/>
  <c r="K3403" i="1"/>
  <c r="K3404" i="1"/>
  <c r="K3405" i="1"/>
  <c r="F3405" i="1"/>
  <c r="F3403" i="1"/>
  <c r="F3404" i="1"/>
  <c r="L3405" i="1"/>
  <c r="L3403" i="1"/>
  <c r="L3404" i="1"/>
  <c r="J3404" i="1"/>
  <c r="J3403" i="1"/>
  <c r="J3405" i="1"/>
  <c r="D3404" i="1"/>
  <c r="G3404" i="1"/>
  <c r="M3402" i="1" l="1"/>
  <c r="I3407" i="1" s="1"/>
  <c r="H3406" i="1"/>
  <c r="H3407" i="1"/>
  <c r="J3406" i="1" l="1"/>
  <c r="E3406" i="1"/>
  <c r="E3407" i="1"/>
  <c r="J3407" i="1"/>
  <c r="K3406" i="1"/>
  <c r="K3407" i="1"/>
  <c r="D3407" i="1"/>
  <c r="G3407" i="1"/>
  <c r="G3406" i="1"/>
  <c r="D3406" i="1"/>
  <c r="I3406" i="1"/>
  <c r="C3406" i="1"/>
  <c r="F3406" i="1"/>
  <c r="L3406" i="1"/>
  <c r="C3407" i="1"/>
  <c r="F3407" i="1"/>
  <c r="L3407" i="1"/>
  <c r="I3408" i="1" l="1"/>
  <c r="H3408" i="1"/>
  <c r="H3411" i="1"/>
  <c r="J3408" i="1"/>
  <c r="I3411" i="1"/>
  <c r="L3408" i="1"/>
  <c r="K3408" i="1"/>
  <c r="D3408" i="1"/>
  <c r="G3408" i="1"/>
  <c r="F3408" i="1"/>
  <c r="C3408" i="1"/>
  <c r="E3408" i="1"/>
  <c r="I3410" i="1" s="1"/>
  <c r="L3411" i="1" l="1"/>
  <c r="L3409" i="1"/>
  <c r="L3410" i="1"/>
  <c r="E3410" i="1"/>
  <c r="E3409" i="1"/>
  <c r="E3411" i="1"/>
  <c r="C3411" i="1"/>
  <c r="C3409" i="1"/>
  <c r="C3410" i="1"/>
  <c r="N3408" i="1"/>
  <c r="F3410" i="1"/>
  <c r="F3409" i="1"/>
  <c r="F3411" i="1"/>
  <c r="H3409" i="1"/>
  <c r="J3411" i="1"/>
  <c r="J3409" i="1"/>
  <c r="J3410" i="1"/>
  <c r="D3411" i="1"/>
  <c r="D3409" i="1"/>
  <c r="D3410" i="1"/>
  <c r="I3409" i="1"/>
  <c r="G3410" i="1"/>
  <c r="G3411" i="1"/>
  <c r="G3409" i="1"/>
  <c r="K3411" i="1"/>
  <c r="K3409" i="1"/>
  <c r="K3410" i="1"/>
  <c r="H3410" i="1"/>
  <c r="M3408" i="1" l="1"/>
  <c r="J3412" i="1" s="1"/>
  <c r="E3412" i="1"/>
  <c r="F3413" i="1"/>
  <c r="G3412" i="1"/>
  <c r="K3412" i="1" l="1"/>
  <c r="D3412" i="1"/>
  <c r="D3413" i="1"/>
  <c r="L3412" i="1"/>
  <c r="G3413" i="1"/>
  <c r="C3413" i="1"/>
  <c r="F3412" i="1"/>
  <c r="D3414" i="1" s="1"/>
  <c r="K3413" i="1"/>
  <c r="E3413" i="1"/>
  <c r="C3412" i="1"/>
  <c r="H3412" i="1"/>
  <c r="H3413" i="1"/>
  <c r="I3412" i="1"/>
  <c r="I3413" i="1"/>
  <c r="L3413" i="1"/>
  <c r="J3413" i="1"/>
  <c r="C3414" i="1" l="1"/>
  <c r="D3417" i="1"/>
  <c r="F3414" i="1"/>
  <c r="H3414" i="1"/>
  <c r="C3415" i="1"/>
  <c r="C3417" i="1"/>
  <c r="I3414" i="1"/>
  <c r="K3414" i="1"/>
  <c r="E3414" i="1"/>
  <c r="G3414" i="1"/>
  <c r="L3414" i="1"/>
  <c r="J3414" i="1"/>
  <c r="J3417" i="1" l="1"/>
  <c r="J3415" i="1"/>
  <c r="J3416" i="1"/>
  <c r="C3416" i="1"/>
  <c r="G3415" i="1"/>
  <c r="G3417" i="1"/>
  <c r="G3416" i="1"/>
  <c r="H3417" i="1"/>
  <c r="H3415" i="1"/>
  <c r="H3416" i="1"/>
  <c r="E3416" i="1"/>
  <c r="E3415" i="1"/>
  <c r="E3417" i="1"/>
  <c r="F3416" i="1"/>
  <c r="F3415" i="1"/>
  <c r="F3417" i="1"/>
  <c r="L3416" i="1"/>
  <c r="L3415" i="1"/>
  <c r="L3417" i="1"/>
  <c r="I3417" i="1"/>
  <c r="I3415" i="1"/>
  <c r="I3416" i="1"/>
  <c r="D3415" i="1"/>
  <c r="M3414" i="1" s="1"/>
  <c r="K3417" i="1"/>
  <c r="K3416" i="1"/>
  <c r="K3415" i="1"/>
  <c r="N3414" i="1"/>
  <c r="D3416" i="1"/>
  <c r="C3418" i="1" l="1"/>
  <c r="C3419" i="1"/>
  <c r="D3419" i="1"/>
  <c r="D3418" i="1"/>
  <c r="F3418" i="1"/>
  <c r="F3419" i="1"/>
  <c r="L3418" i="1"/>
  <c r="L3419" i="1"/>
  <c r="H3419" i="1"/>
  <c r="H3418" i="1"/>
  <c r="I3419" i="1"/>
  <c r="I3418" i="1"/>
  <c r="G3419" i="1"/>
  <c r="G3418" i="1"/>
  <c r="K3419" i="1"/>
  <c r="K3418" i="1"/>
  <c r="E3418" i="1"/>
  <c r="E3419" i="1"/>
  <c r="J3419" i="1"/>
  <c r="J3418" i="1"/>
  <c r="L3420" i="1" l="1"/>
  <c r="G3420" i="1"/>
  <c r="G3423" i="1" s="1"/>
  <c r="J3420" i="1"/>
  <c r="F3420" i="1"/>
  <c r="D3420" i="1"/>
  <c r="L3423" i="1"/>
  <c r="I3420" i="1"/>
  <c r="H3420" i="1"/>
  <c r="E3420" i="1"/>
  <c r="K3420" i="1"/>
  <c r="C3420" i="1"/>
  <c r="L3422" i="1" l="1"/>
  <c r="I3422" i="1"/>
  <c r="I3421" i="1"/>
  <c r="I3423" i="1"/>
  <c r="E3423" i="1"/>
  <c r="E3421" i="1"/>
  <c r="E3422" i="1"/>
  <c r="H3423" i="1"/>
  <c r="H3421" i="1"/>
  <c r="H3422" i="1"/>
  <c r="C3422" i="1"/>
  <c r="C3423" i="1"/>
  <c r="C3421" i="1"/>
  <c r="N3420" i="1"/>
  <c r="G3422" i="1"/>
  <c r="D3422" i="1"/>
  <c r="D3421" i="1"/>
  <c r="D3423" i="1"/>
  <c r="L3421" i="1"/>
  <c r="K3422" i="1"/>
  <c r="K3421" i="1"/>
  <c r="K3423" i="1"/>
  <c r="G3421" i="1"/>
  <c r="F3423" i="1"/>
  <c r="F3421" i="1"/>
  <c r="F3422" i="1"/>
  <c r="J3422" i="1"/>
  <c r="J3421" i="1"/>
  <c r="J3423" i="1"/>
  <c r="M3420" i="1" l="1"/>
  <c r="E3425" i="1"/>
  <c r="E3424" i="1"/>
  <c r="C3424" i="1"/>
  <c r="C3425" i="1"/>
  <c r="J3424" i="1"/>
  <c r="J3425" i="1"/>
  <c r="K3424" i="1"/>
  <c r="K3425" i="1"/>
  <c r="D3424" i="1"/>
  <c r="D3425" i="1"/>
  <c r="I3424" i="1"/>
  <c r="I3425" i="1"/>
  <c r="F3425" i="1"/>
  <c r="F3424" i="1"/>
  <c r="H3425" i="1"/>
  <c r="H3424" i="1"/>
  <c r="L3424" i="1" l="1"/>
  <c r="G3425" i="1"/>
  <c r="L3425" i="1"/>
  <c r="G3424" i="1"/>
  <c r="C3426" i="1" s="1"/>
  <c r="F3426" i="1" l="1"/>
  <c r="J3426" i="1"/>
  <c r="D3426" i="1"/>
  <c r="H3426" i="1"/>
  <c r="H3429" i="1" s="1"/>
  <c r="G3426" i="1"/>
  <c r="I3426" i="1"/>
  <c r="J3429" i="1"/>
  <c r="G3429" i="1"/>
  <c r="E3426" i="1"/>
  <c r="C3429" i="1"/>
  <c r="D3429" i="1"/>
  <c r="F3429" i="1"/>
  <c r="I3429" i="1"/>
  <c r="L3426" i="1"/>
  <c r="K3426" i="1"/>
  <c r="J3427" i="1" l="1"/>
  <c r="D3427" i="1"/>
  <c r="L3429" i="1"/>
  <c r="L3427" i="1"/>
  <c r="L3428" i="1"/>
  <c r="I3427" i="1"/>
  <c r="G3427" i="1"/>
  <c r="F3428" i="1"/>
  <c r="G3428" i="1"/>
  <c r="N3426" i="1"/>
  <c r="C3427" i="1"/>
  <c r="F3427" i="1"/>
  <c r="H3427" i="1"/>
  <c r="H3428" i="1"/>
  <c r="E3429" i="1"/>
  <c r="E3427" i="1"/>
  <c r="E3428" i="1"/>
  <c r="I3428" i="1"/>
  <c r="C3428" i="1"/>
  <c r="K3427" i="1"/>
  <c r="K3429" i="1"/>
  <c r="K3428" i="1"/>
  <c r="D3428" i="1"/>
  <c r="J3428" i="1"/>
  <c r="M3426" i="1" l="1"/>
  <c r="E3431" i="1"/>
  <c r="E3430" i="1"/>
  <c r="L3431" i="1"/>
  <c r="L3430" i="1"/>
  <c r="C3431" i="1" l="1"/>
  <c r="I3431" i="1"/>
  <c r="H3431" i="1"/>
  <c r="J3431" i="1"/>
  <c r="G3431" i="1"/>
  <c r="G3430" i="1"/>
  <c r="F3431" i="1"/>
  <c r="C3430" i="1"/>
  <c r="H3430" i="1"/>
  <c r="D3431" i="1"/>
  <c r="F3430" i="1"/>
  <c r="I3430" i="1"/>
  <c r="D3430" i="1"/>
  <c r="J3430" i="1"/>
  <c r="K3430" i="1"/>
  <c r="K3431" i="1"/>
  <c r="J3432" i="1" l="1"/>
  <c r="G3432" i="1"/>
  <c r="G3435" i="1"/>
  <c r="I3432" i="1"/>
  <c r="H3432" i="1"/>
  <c r="D3432" i="1"/>
  <c r="F3432" i="1"/>
  <c r="C3432" i="1"/>
  <c r="G3433" i="1" s="1"/>
  <c r="E3432" i="1"/>
  <c r="J3435" i="1"/>
  <c r="K3432" i="1"/>
  <c r="L3432" i="1"/>
  <c r="J3434" i="1" l="1"/>
  <c r="F3434" i="1"/>
  <c r="F3435" i="1"/>
  <c r="F3433" i="1"/>
  <c r="D3435" i="1"/>
  <c r="D3433" i="1"/>
  <c r="D3434" i="1"/>
  <c r="K3435" i="1"/>
  <c r="K3433" i="1"/>
  <c r="K3434" i="1"/>
  <c r="I3434" i="1"/>
  <c r="I3435" i="1"/>
  <c r="I3433" i="1"/>
  <c r="C3435" i="1"/>
  <c r="C3433" i="1"/>
  <c r="C3434" i="1"/>
  <c r="N3432" i="1"/>
  <c r="L3435" i="1"/>
  <c r="L3433" i="1"/>
  <c r="L3434" i="1"/>
  <c r="H3434" i="1"/>
  <c r="H3433" i="1"/>
  <c r="H3435" i="1"/>
  <c r="J3433" i="1"/>
  <c r="E3433" i="1"/>
  <c r="E3435" i="1"/>
  <c r="E3434" i="1"/>
  <c r="G3434" i="1"/>
  <c r="M3432" i="1" l="1"/>
  <c r="F3437" i="1"/>
  <c r="J3437" i="1" l="1"/>
  <c r="G3436" i="1"/>
  <c r="G3437" i="1"/>
  <c r="J3436" i="1"/>
  <c r="L3437" i="1"/>
  <c r="I3436" i="1"/>
  <c r="F3436" i="1"/>
  <c r="D3436" i="1"/>
  <c r="D3438" i="1" s="1"/>
  <c r="D3437" i="1"/>
  <c r="H3437" i="1"/>
  <c r="H3436" i="1"/>
  <c r="E3437" i="1"/>
  <c r="C3436" i="1"/>
  <c r="E3436" i="1"/>
  <c r="K3436" i="1"/>
  <c r="L3436" i="1"/>
  <c r="L3438" i="1" s="1"/>
  <c r="C3437" i="1"/>
  <c r="I3437" i="1"/>
  <c r="K3437" i="1"/>
  <c r="L3441" i="1" l="1"/>
  <c r="E3438" i="1"/>
  <c r="J3438" i="1"/>
  <c r="F3438" i="1"/>
  <c r="D3441" i="1"/>
  <c r="C3438" i="1"/>
  <c r="G3438" i="1"/>
  <c r="K3438" i="1"/>
  <c r="I3438" i="1"/>
  <c r="H3438" i="1"/>
  <c r="L3439" i="1" l="1"/>
  <c r="D3439" i="1"/>
  <c r="D3440" i="1"/>
  <c r="I3441" i="1"/>
  <c r="I3439" i="1"/>
  <c r="I3440" i="1"/>
  <c r="J3441" i="1"/>
  <c r="J3439" i="1"/>
  <c r="J3440" i="1"/>
  <c r="F3440" i="1"/>
  <c r="F3439" i="1"/>
  <c r="F3441" i="1"/>
  <c r="E3440" i="1"/>
  <c r="E3439" i="1"/>
  <c r="E3441" i="1"/>
  <c r="G3441" i="1"/>
  <c r="G3440" i="1"/>
  <c r="G3439" i="1"/>
  <c r="K3439" i="1"/>
  <c r="K3441" i="1"/>
  <c r="K3440" i="1"/>
  <c r="C3440" i="1"/>
  <c r="C3441" i="1"/>
  <c r="C3439" i="1"/>
  <c r="N3438" i="1"/>
  <c r="H3441" i="1"/>
  <c r="H3439" i="1"/>
  <c r="H3440" i="1"/>
  <c r="L3440" i="1"/>
  <c r="M3438" i="1" l="1"/>
  <c r="G3443" i="1"/>
  <c r="G3442" i="1"/>
  <c r="C3443" i="1"/>
  <c r="C3442" i="1"/>
  <c r="J3443" i="1"/>
  <c r="J3442" i="1"/>
  <c r="E3442" i="1"/>
  <c r="E3443" i="1"/>
  <c r="H3443" i="1"/>
  <c r="H3442" i="1"/>
  <c r="K3443" i="1"/>
  <c r="K3442" i="1"/>
  <c r="F3442" i="1"/>
  <c r="F3443" i="1"/>
  <c r="I3443" i="1"/>
  <c r="I3442" i="1"/>
  <c r="D3442" i="1" l="1"/>
  <c r="L3442" i="1"/>
  <c r="L3444" i="1" s="1"/>
  <c r="L3443" i="1"/>
  <c r="D3443" i="1"/>
  <c r="D3444" i="1" l="1"/>
  <c r="I3444" i="1"/>
  <c r="K3444" i="1"/>
  <c r="L3447" i="1"/>
  <c r="E3444" i="1"/>
  <c r="L3445" i="1" s="1"/>
  <c r="J3444" i="1"/>
  <c r="C3444" i="1"/>
  <c r="H3444" i="1"/>
  <c r="G3444" i="1"/>
  <c r="F3444" i="1"/>
  <c r="J3446" i="1" l="1"/>
  <c r="J3445" i="1"/>
  <c r="J3447" i="1"/>
  <c r="E3445" i="1"/>
  <c r="E3446" i="1"/>
  <c r="E3447" i="1"/>
  <c r="K3446" i="1"/>
  <c r="K3447" i="1"/>
  <c r="K3445" i="1"/>
  <c r="F3447" i="1"/>
  <c r="F3445" i="1"/>
  <c r="F3446" i="1"/>
  <c r="G3447" i="1"/>
  <c r="G3445" i="1"/>
  <c r="G3446" i="1"/>
  <c r="H3447" i="1"/>
  <c r="H3445" i="1"/>
  <c r="H3446" i="1"/>
  <c r="I3446" i="1"/>
  <c r="I3445" i="1"/>
  <c r="I3447" i="1"/>
  <c r="L3446" i="1"/>
  <c r="C3446" i="1"/>
  <c r="C3445" i="1"/>
  <c r="C3447" i="1"/>
  <c r="N3444" i="1"/>
  <c r="D3446" i="1"/>
  <c r="D3447" i="1"/>
  <c r="D3445" i="1"/>
  <c r="M3444" i="1" l="1"/>
  <c r="F3449" i="1" s="1"/>
  <c r="F3448" i="1" l="1"/>
  <c r="H3448" i="1"/>
  <c r="H3449" i="1"/>
  <c r="L3448" i="1"/>
  <c r="L3449" i="1"/>
  <c r="G3449" i="1"/>
  <c r="E3448" i="1"/>
  <c r="I3449" i="1"/>
  <c r="I3448" i="1"/>
  <c r="K3449" i="1"/>
  <c r="C3449" i="1"/>
  <c r="D3449" i="1"/>
  <c r="G3448" i="1"/>
  <c r="J3449" i="1"/>
  <c r="E3449" i="1"/>
  <c r="J3448" i="1"/>
  <c r="K3448" i="1"/>
  <c r="C3448" i="1"/>
  <c r="D3448" i="1"/>
  <c r="C3450" i="1" l="1"/>
  <c r="C3453" i="1" s="1"/>
  <c r="J3450" i="1"/>
  <c r="I3450" i="1"/>
  <c r="E3450" i="1"/>
  <c r="H3450" i="1"/>
  <c r="G3450" i="1"/>
  <c r="F3450" i="1"/>
  <c r="K3450" i="1"/>
  <c r="D3450" i="1"/>
  <c r="L3450" i="1"/>
  <c r="L3453" i="1" l="1"/>
  <c r="L3451" i="1"/>
  <c r="L3452" i="1"/>
  <c r="D3453" i="1"/>
  <c r="D3451" i="1"/>
  <c r="D3452" i="1"/>
  <c r="H3452" i="1"/>
  <c r="H3451" i="1"/>
  <c r="H3453" i="1"/>
  <c r="E3453" i="1"/>
  <c r="E3451" i="1"/>
  <c r="E3452" i="1"/>
  <c r="N3450" i="1"/>
  <c r="K3451" i="1"/>
  <c r="K3453" i="1"/>
  <c r="K3452" i="1"/>
  <c r="C3452" i="1"/>
  <c r="I3452" i="1"/>
  <c r="I3451" i="1"/>
  <c r="I3453" i="1"/>
  <c r="J3452" i="1"/>
  <c r="J3451" i="1"/>
  <c r="J3453" i="1"/>
  <c r="F3453" i="1"/>
  <c r="F3451" i="1"/>
  <c r="F3452" i="1"/>
  <c r="G3452" i="1"/>
  <c r="G3453" i="1"/>
  <c r="G3451" i="1"/>
  <c r="C3451" i="1"/>
  <c r="M3450" i="1" l="1"/>
  <c r="F3455" i="1" s="1"/>
  <c r="F3454" i="1"/>
  <c r="J3454" i="1"/>
  <c r="J3455" i="1"/>
  <c r="K3455" i="1"/>
  <c r="K3454" i="1"/>
  <c r="I3454" i="1"/>
  <c r="I3455" i="1"/>
  <c r="D3455" i="1"/>
  <c r="D3454" i="1"/>
  <c r="G3454" i="1"/>
  <c r="G3455" i="1"/>
  <c r="E3455" i="1"/>
  <c r="E3454" i="1"/>
  <c r="H3454" i="1"/>
  <c r="H3455" i="1"/>
  <c r="L3455" i="1"/>
  <c r="L3454" i="1"/>
  <c r="C3454" i="1" l="1"/>
  <c r="C3456" i="1" s="1"/>
  <c r="C3455" i="1"/>
  <c r="H3456" i="1" l="1"/>
  <c r="J3456" i="1"/>
  <c r="G3456" i="1"/>
  <c r="G3459" i="1" s="1"/>
  <c r="F3456" i="1"/>
  <c r="F3459" i="1" s="1"/>
  <c r="E3456" i="1"/>
  <c r="E3459" i="1" s="1"/>
  <c r="D3456" i="1"/>
  <c r="D3459" i="1" s="1"/>
  <c r="H3459" i="1"/>
  <c r="J3459" i="1"/>
  <c r="L3456" i="1"/>
  <c r="C3459" i="1"/>
  <c r="I3456" i="1"/>
  <c r="K3456" i="1"/>
  <c r="J3457" i="1" l="1"/>
  <c r="D3457" i="1"/>
  <c r="C3458" i="1"/>
  <c r="J3458" i="1"/>
  <c r="C3457" i="1"/>
  <c r="I3457" i="1"/>
  <c r="I3458" i="1"/>
  <c r="I3459" i="1"/>
  <c r="F3458" i="1"/>
  <c r="G3457" i="1"/>
  <c r="F3457" i="1"/>
  <c r="G3458" i="1"/>
  <c r="E3458" i="1"/>
  <c r="L3459" i="1"/>
  <c r="L3457" i="1"/>
  <c r="L3458" i="1"/>
  <c r="N3456" i="1"/>
  <c r="E3457" i="1"/>
  <c r="H3457" i="1"/>
  <c r="K3459" i="1"/>
  <c r="K3457" i="1"/>
  <c r="K3458" i="1"/>
  <c r="D3458" i="1"/>
  <c r="H3458" i="1"/>
  <c r="M3456" i="1" l="1"/>
  <c r="K3461" i="1"/>
  <c r="K3460" i="1"/>
  <c r="I3461" i="1"/>
  <c r="I3460" i="1"/>
  <c r="L3461" i="1"/>
  <c r="L3460" i="1"/>
  <c r="F3461" i="1" l="1"/>
  <c r="J3460" i="1"/>
  <c r="H3461" i="1"/>
  <c r="F3460" i="1"/>
  <c r="H3460" i="1"/>
  <c r="E3461" i="1"/>
  <c r="E3460" i="1"/>
  <c r="C3460" i="1"/>
  <c r="G3461" i="1"/>
  <c r="D3461" i="1"/>
  <c r="J3461" i="1"/>
  <c r="C3461" i="1"/>
  <c r="D3460" i="1"/>
  <c r="G3460" i="1"/>
  <c r="H3462" i="1" l="1"/>
  <c r="D3462" i="1"/>
  <c r="H3465" i="1"/>
  <c r="J3462" i="1"/>
  <c r="D3465" i="1"/>
  <c r="C3462" i="1"/>
  <c r="K3462" i="1"/>
  <c r="E3462" i="1"/>
  <c r="L3462" i="1"/>
  <c r="F3462" i="1"/>
  <c r="G3462" i="1"/>
  <c r="I3462" i="1"/>
  <c r="D3463" i="1" l="1"/>
  <c r="C3464" i="1"/>
  <c r="C3463" i="1"/>
  <c r="C3465" i="1"/>
  <c r="N3462" i="1"/>
  <c r="D3464" i="1"/>
  <c r="G3464" i="1"/>
  <c r="G3465" i="1"/>
  <c r="G3463" i="1"/>
  <c r="F3464" i="1"/>
  <c r="F3465" i="1"/>
  <c r="F3463" i="1"/>
  <c r="L3464" i="1"/>
  <c r="L3465" i="1"/>
  <c r="L3463" i="1"/>
  <c r="H3464" i="1"/>
  <c r="E3464" i="1"/>
  <c r="E3463" i="1"/>
  <c r="E3465" i="1"/>
  <c r="H3463" i="1"/>
  <c r="I3465" i="1"/>
  <c r="I3463" i="1"/>
  <c r="I3464" i="1"/>
  <c r="J3465" i="1"/>
  <c r="J3463" i="1"/>
  <c r="J3464" i="1"/>
  <c r="K3464" i="1"/>
  <c r="K3463" i="1"/>
  <c r="K3465" i="1"/>
  <c r="M3462" i="1" l="1"/>
  <c r="E3466" i="1" s="1"/>
  <c r="L3466" i="1"/>
  <c r="L3467" i="1"/>
  <c r="G3466" i="1" l="1"/>
  <c r="J3466" i="1"/>
  <c r="K3466" i="1"/>
  <c r="E3467" i="1"/>
  <c r="C3466" i="1"/>
  <c r="F3467" i="1"/>
  <c r="J3467" i="1"/>
  <c r="F3466" i="1"/>
  <c r="K3467" i="1"/>
  <c r="D3466" i="1"/>
  <c r="H3467" i="1"/>
  <c r="H3466" i="1"/>
  <c r="D3467" i="1"/>
  <c r="I3466" i="1"/>
  <c r="G3467" i="1"/>
  <c r="C3467" i="1"/>
  <c r="I3467" i="1"/>
  <c r="H3468" i="1" l="1"/>
  <c r="H3471" i="1" s="1"/>
  <c r="D3468" i="1"/>
  <c r="E3468" i="1"/>
  <c r="L3468" i="1"/>
  <c r="C3468" i="1"/>
  <c r="H3470" i="1" s="1"/>
  <c r="F3468" i="1"/>
  <c r="G3468" i="1"/>
  <c r="K3468" i="1"/>
  <c r="I3468" i="1"/>
  <c r="J3468" i="1"/>
  <c r="F3471" i="1" l="1"/>
  <c r="F3469" i="1"/>
  <c r="F3470" i="1"/>
  <c r="C3470" i="1"/>
  <c r="C3471" i="1"/>
  <c r="C3469" i="1"/>
  <c r="N3468" i="1"/>
  <c r="L3470" i="1"/>
  <c r="L3469" i="1"/>
  <c r="L3471" i="1"/>
  <c r="E3469" i="1"/>
  <c r="E3471" i="1"/>
  <c r="E3470" i="1"/>
  <c r="J3470" i="1"/>
  <c r="J3471" i="1"/>
  <c r="J3469" i="1"/>
  <c r="I3469" i="1"/>
  <c r="I3471" i="1"/>
  <c r="I3470" i="1"/>
  <c r="H3469" i="1"/>
  <c r="D3470" i="1"/>
  <c r="D3469" i="1"/>
  <c r="D3471" i="1"/>
  <c r="K3470" i="1"/>
  <c r="K3471" i="1"/>
  <c r="K3469" i="1"/>
  <c r="G3471" i="1"/>
  <c r="G3469" i="1"/>
  <c r="G3470" i="1"/>
  <c r="M3468" i="1" l="1"/>
  <c r="C3472" i="1"/>
  <c r="C3473" i="1"/>
  <c r="E3473" i="1"/>
  <c r="E3472" i="1"/>
  <c r="L3473" i="1"/>
  <c r="J3472" i="1"/>
  <c r="J3473" i="1"/>
  <c r="G3473" i="1"/>
  <c r="G3472" i="1"/>
  <c r="F3472" i="1"/>
  <c r="H3473" i="1" l="1"/>
  <c r="H3472" i="1"/>
  <c r="K3473" i="1"/>
  <c r="I3473" i="1"/>
  <c r="D3473" i="1"/>
  <c r="F3473" i="1"/>
  <c r="L3472" i="1"/>
  <c r="K3472" i="1"/>
  <c r="I3472" i="1"/>
  <c r="D3472" i="1"/>
  <c r="D3474" i="1" l="1"/>
  <c r="I3474" i="1"/>
  <c r="K3474" i="1"/>
  <c r="H3474" i="1"/>
  <c r="F3474" i="1"/>
  <c r="C3474" i="1"/>
  <c r="D3475" i="1" s="1"/>
  <c r="G3474" i="1"/>
  <c r="D3477" i="1"/>
  <c r="L3474" i="1"/>
  <c r="E3474" i="1"/>
  <c r="J3474" i="1"/>
  <c r="G3476" i="1" l="1"/>
  <c r="G3475" i="1"/>
  <c r="G3477" i="1"/>
  <c r="C3476" i="1"/>
  <c r="C3477" i="1"/>
  <c r="C3475" i="1"/>
  <c r="N3474" i="1"/>
  <c r="F3477" i="1"/>
  <c r="F3475" i="1"/>
  <c r="F3476" i="1"/>
  <c r="J3476" i="1"/>
  <c r="J3475" i="1"/>
  <c r="J3477" i="1"/>
  <c r="H3476" i="1"/>
  <c r="H3475" i="1"/>
  <c r="H3477" i="1"/>
  <c r="L3477" i="1"/>
  <c r="L3475" i="1"/>
  <c r="L3476" i="1"/>
  <c r="K3477" i="1"/>
  <c r="K3476" i="1"/>
  <c r="K3475" i="1"/>
  <c r="E3477" i="1"/>
  <c r="E3475" i="1"/>
  <c r="E3476" i="1"/>
  <c r="D3476" i="1"/>
  <c r="I3476" i="1"/>
  <c r="I3475" i="1"/>
  <c r="I3477" i="1"/>
  <c r="M3474" i="1" l="1"/>
  <c r="C3479" i="1" s="1"/>
  <c r="K3479" i="1"/>
  <c r="K3478" i="1"/>
  <c r="L3479" i="1"/>
  <c r="F3478" i="1"/>
  <c r="I3478" i="1"/>
  <c r="I3479" i="1"/>
  <c r="J3478" i="1"/>
  <c r="G3478" i="1" l="1"/>
  <c r="E3478" i="1"/>
  <c r="H3478" i="1"/>
  <c r="D3479" i="1"/>
  <c r="D3478" i="1"/>
  <c r="F3479" i="1"/>
  <c r="H3479" i="1"/>
  <c r="G3479" i="1"/>
  <c r="E3479" i="1"/>
  <c r="J3479" i="1"/>
  <c r="L3478" i="1"/>
  <c r="C3478" i="1"/>
  <c r="L3480" i="1" l="1"/>
  <c r="C3480" i="1"/>
  <c r="C3483" i="1"/>
  <c r="F3480" i="1"/>
  <c r="I3480" i="1"/>
  <c r="E3480" i="1"/>
  <c r="G3480" i="1"/>
  <c r="H3480" i="1"/>
  <c r="K3480" i="1"/>
  <c r="L3483" i="1"/>
  <c r="D3480" i="1"/>
  <c r="J3480" i="1"/>
  <c r="C3482" i="1" l="1"/>
  <c r="J3483" i="1"/>
  <c r="J3481" i="1"/>
  <c r="J3482" i="1"/>
  <c r="L3482" i="1"/>
  <c r="G3482" i="1"/>
  <c r="G3481" i="1"/>
  <c r="G3483" i="1"/>
  <c r="E3481" i="1"/>
  <c r="E3482" i="1"/>
  <c r="E3483" i="1"/>
  <c r="D3483" i="1"/>
  <c r="D3481" i="1"/>
  <c r="D3482" i="1"/>
  <c r="I3481" i="1"/>
  <c r="I3482" i="1"/>
  <c r="I3483" i="1"/>
  <c r="F3482" i="1"/>
  <c r="F3483" i="1"/>
  <c r="F3481" i="1"/>
  <c r="L3481" i="1"/>
  <c r="K3483" i="1"/>
  <c r="K3481" i="1"/>
  <c r="K3482" i="1"/>
  <c r="C3481" i="1"/>
  <c r="N3480" i="1"/>
  <c r="H3482" i="1"/>
  <c r="H3481" i="1"/>
  <c r="H3483" i="1"/>
  <c r="M3480" i="1" l="1"/>
  <c r="I3485" i="1" s="1"/>
  <c r="F3484" i="1"/>
  <c r="E3485" i="1"/>
  <c r="E3484" i="1"/>
  <c r="G3485" i="1" l="1"/>
  <c r="H3485" i="1"/>
  <c r="H3484" i="1"/>
  <c r="K3484" i="1"/>
  <c r="F3485" i="1"/>
  <c r="G3484" i="1"/>
  <c r="K3485" i="1"/>
  <c r="J3484" i="1"/>
  <c r="D3484" i="1"/>
  <c r="L3485" i="1"/>
  <c r="L3484" i="1"/>
  <c r="C3484" i="1"/>
  <c r="C3485" i="1"/>
  <c r="J3485" i="1"/>
  <c r="D3485" i="1"/>
  <c r="I3484" i="1"/>
  <c r="I3486" i="1" s="1"/>
  <c r="D3486" i="1" l="1"/>
  <c r="D3489" i="1"/>
  <c r="G3486" i="1"/>
  <c r="J3486" i="1"/>
  <c r="K3486" i="1"/>
  <c r="L3486" i="1"/>
  <c r="I3489" i="1"/>
  <c r="C3486" i="1"/>
  <c r="E3486" i="1"/>
  <c r="F3486" i="1"/>
  <c r="H3486" i="1"/>
  <c r="L3488" i="1" l="1"/>
  <c r="L3489" i="1"/>
  <c r="L3487" i="1"/>
  <c r="H3489" i="1"/>
  <c r="H3487" i="1"/>
  <c r="H3488" i="1"/>
  <c r="K3487" i="1"/>
  <c r="K3489" i="1"/>
  <c r="K3488" i="1"/>
  <c r="E3488" i="1"/>
  <c r="E3489" i="1"/>
  <c r="E3487" i="1"/>
  <c r="G3489" i="1"/>
  <c r="G3487" i="1"/>
  <c r="G3488" i="1"/>
  <c r="C3488" i="1"/>
  <c r="C3487" i="1"/>
  <c r="C3489" i="1"/>
  <c r="N3486" i="1"/>
  <c r="J3489" i="1"/>
  <c r="J3487" i="1"/>
  <c r="J3488" i="1"/>
  <c r="I3488" i="1"/>
  <c r="D3487" i="1"/>
  <c r="F3488" i="1"/>
  <c r="F3489" i="1"/>
  <c r="F3487" i="1"/>
  <c r="I3487" i="1"/>
  <c r="D3488" i="1"/>
  <c r="M3486" i="1" l="1"/>
  <c r="H3491" i="1" s="1"/>
  <c r="L3490" i="1"/>
  <c r="L3491" i="1"/>
  <c r="G3490" i="1" l="1"/>
  <c r="E3491" i="1"/>
  <c r="I3491" i="1"/>
  <c r="I3490" i="1"/>
  <c r="D3491" i="1"/>
  <c r="D3490" i="1"/>
  <c r="C3490" i="1"/>
  <c r="K3491" i="1"/>
  <c r="F3490" i="1"/>
  <c r="J3490" i="1"/>
  <c r="E3490" i="1"/>
  <c r="C3491" i="1"/>
  <c r="H3490" i="1"/>
  <c r="F3491" i="1"/>
  <c r="K3490" i="1"/>
  <c r="G3491" i="1"/>
  <c r="J3491" i="1"/>
  <c r="F3492" i="1" l="1"/>
  <c r="C3492" i="1"/>
  <c r="I3492" i="1"/>
  <c r="K3492" i="1"/>
  <c r="H3492" i="1"/>
  <c r="E3492" i="1"/>
  <c r="G3492" i="1"/>
  <c r="F3493" i="1" s="1"/>
  <c r="F3495" i="1"/>
  <c r="D3492" i="1"/>
  <c r="J3492" i="1"/>
  <c r="L3492" i="1"/>
  <c r="E3493" i="1" l="1"/>
  <c r="E3495" i="1"/>
  <c r="E3494" i="1"/>
  <c r="J3494" i="1"/>
  <c r="J3495" i="1"/>
  <c r="J3493" i="1"/>
  <c r="K3494" i="1"/>
  <c r="K3493" i="1"/>
  <c r="K3495" i="1"/>
  <c r="L3494" i="1"/>
  <c r="L3495" i="1"/>
  <c r="L3493" i="1"/>
  <c r="D3494" i="1"/>
  <c r="D3493" i="1"/>
  <c r="D3495" i="1"/>
  <c r="I3495" i="1"/>
  <c r="I3494" i="1"/>
  <c r="I3493" i="1"/>
  <c r="G3495" i="1"/>
  <c r="G3493" i="1"/>
  <c r="G3494" i="1"/>
  <c r="H3495" i="1"/>
  <c r="H3493" i="1"/>
  <c r="H3494" i="1"/>
  <c r="F3494" i="1"/>
  <c r="C3494" i="1"/>
  <c r="C3493" i="1"/>
  <c r="C3495" i="1"/>
  <c r="N3492" i="1"/>
  <c r="M3492" i="1" l="1"/>
  <c r="C3497" i="1" s="1"/>
  <c r="L3497" i="1" l="1"/>
  <c r="E3497" i="1"/>
  <c r="D3497" i="1"/>
  <c r="J3497" i="1"/>
  <c r="H3497" i="1"/>
  <c r="J3496" i="1"/>
  <c r="E3496" i="1"/>
  <c r="L3496" i="1"/>
  <c r="I3496" i="1"/>
  <c r="K3497" i="1"/>
  <c r="G3496" i="1"/>
  <c r="I3497" i="1"/>
  <c r="K3496" i="1"/>
  <c r="G3497" i="1"/>
  <c r="F3497" i="1"/>
  <c r="F3496" i="1"/>
  <c r="C3496" i="1"/>
  <c r="D3496" i="1"/>
  <c r="H3496" i="1"/>
  <c r="D3498" i="1" l="1"/>
  <c r="D3501" i="1" s="1"/>
  <c r="E3498" i="1"/>
  <c r="F3498" i="1"/>
  <c r="K3498" i="1"/>
  <c r="C3498" i="1"/>
  <c r="D3500" i="1" s="1"/>
  <c r="L3498" i="1"/>
  <c r="J3498" i="1"/>
  <c r="I3498" i="1"/>
  <c r="H3498" i="1"/>
  <c r="G3498" i="1"/>
  <c r="K3500" i="1" l="1"/>
  <c r="K3499" i="1"/>
  <c r="K3501" i="1"/>
  <c r="F3501" i="1"/>
  <c r="F3499" i="1"/>
  <c r="F3500" i="1"/>
  <c r="L3501" i="1"/>
  <c r="L3499" i="1"/>
  <c r="L3500" i="1"/>
  <c r="D3499" i="1"/>
  <c r="I3500" i="1"/>
  <c r="I3499" i="1"/>
  <c r="I3501" i="1"/>
  <c r="C3499" i="1"/>
  <c r="C3500" i="1"/>
  <c r="C3501" i="1"/>
  <c r="N3498" i="1"/>
  <c r="G3500" i="1"/>
  <c r="G3499" i="1"/>
  <c r="G3501" i="1"/>
  <c r="H3500" i="1"/>
  <c r="H3499" i="1"/>
  <c r="H3501" i="1"/>
  <c r="J3500" i="1"/>
  <c r="J3501" i="1"/>
  <c r="J3499" i="1"/>
  <c r="E3501" i="1"/>
  <c r="E3499" i="1"/>
  <c r="E3500" i="1"/>
  <c r="M3498" i="1" l="1"/>
  <c r="D3503" i="1" s="1"/>
  <c r="D3502" i="1"/>
  <c r="L3503" i="1"/>
  <c r="L3502" i="1"/>
  <c r="G3502" i="1"/>
  <c r="G3503" i="1"/>
  <c r="E3503" i="1"/>
  <c r="E3502" i="1"/>
  <c r="E3504" i="1" s="1"/>
  <c r="I3502" i="1"/>
  <c r="I3503" i="1"/>
  <c r="K3503" i="1"/>
  <c r="K3502" i="1"/>
  <c r="F3503" i="1"/>
  <c r="F3502" i="1"/>
  <c r="J3502" i="1"/>
  <c r="J3504" i="1" s="1"/>
  <c r="J3503" i="1"/>
  <c r="C3503" i="1"/>
  <c r="C3502" i="1"/>
  <c r="H3502" i="1"/>
  <c r="H3503" i="1"/>
  <c r="F3504" i="1" l="1"/>
  <c r="I3504" i="1"/>
  <c r="E3507" i="1"/>
  <c r="F3507" i="1"/>
  <c r="G3504" i="1"/>
  <c r="L3504" i="1"/>
  <c r="I3507" i="1"/>
  <c r="K3504" i="1"/>
  <c r="C3504" i="1"/>
  <c r="J3507" i="1"/>
  <c r="H3504" i="1"/>
  <c r="D3504" i="1"/>
  <c r="J3505" i="1" l="1"/>
  <c r="J3506" i="1"/>
  <c r="I3506" i="1"/>
  <c r="G3506" i="1"/>
  <c r="G3507" i="1"/>
  <c r="G3505" i="1"/>
  <c r="F3505" i="1"/>
  <c r="L3507" i="1"/>
  <c r="L3505" i="1"/>
  <c r="L3506" i="1"/>
  <c r="K3507" i="1"/>
  <c r="K3505" i="1"/>
  <c r="K3506" i="1"/>
  <c r="C3507" i="1"/>
  <c r="C3505" i="1"/>
  <c r="C3506" i="1"/>
  <c r="N3504" i="1"/>
  <c r="F3506" i="1"/>
  <c r="D3507" i="1"/>
  <c r="D3505" i="1"/>
  <c r="D3506" i="1"/>
  <c r="E3505" i="1"/>
  <c r="H3506" i="1"/>
  <c r="H3505" i="1"/>
  <c r="H3507" i="1"/>
  <c r="I3505" i="1"/>
  <c r="E3506" i="1"/>
  <c r="M3504" i="1" l="1"/>
  <c r="C3509" i="1"/>
  <c r="C3508" i="1"/>
  <c r="L3509" i="1"/>
  <c r="L3508" i="1"/>
  <c r="H3508" i="1"/>
  <c r="H3509" i="1"/>
  <c r="D3509" i="1"/>
  <c r="D3508" i="1"/>
  <c r="K3509" i="1"/>
  <c r="K3508" i="1"/>
  <c r="G3508" i="1"/>
  <c r="G3509" i="1"/>
  <c r="F3508" i="1" l="1"/>
  <c r="J3509" i="1"/>
  <c r="J3508" i="1"/>
  <c r="E3508" i="1"/>
  <c r="I3508" i="1"/>
  <c r="F3509" i="1"/>
  <c r="E3509" i="1"/>
  <c r="I3509" i="1"/>
  <c r="H3510" i="1" l="1"/>
  <c r="F3510" i="1"/>
  <c r="H3513" i="1"/>
  <c r="C3510" i="1"/>
  <c r="F3513" i="1"/>
  <c r="I3510" i="1"/>
  <c r="D3510" i="1"/>
  <c r="K3510" i="1"/>
  <c r="G3510" i="1"/>
  <c r="E3510" i="1"/>
  <c r="J3510" i="1"/>
  <c r="L3510" i="1"/>
  <c r="F3511" i="1" l="1"/>
  <c r="F3512" i="1"/>
  <c r="H3512" i="1"/>
  <c r="H3511" i="1"/>
  <c r="I3513" i="1"/>
  <c r="I3511" i="1"/>
  <c r="I3512" i="1"/>
  <c r="L3512" i="1"/>
  <c r="L3511" i="1"/>
  <c r="L3513" i="1"/>
  <c r="J3513" i="1"/>
  <c r="J3511" i="1"/>
  <c r="J3512" i="1"/>
  <c r="E3512" i="1"/>
  <c r="E3513" i="1"/>
  <c r="E3511" i="1"/>
  <c r="C3511" i="1"/>
  <c r="C3513" i="1"/>
  <c r="C3512" i="1"/>
  <c r="N3510" i="1"/>
  <c r="G3511" i="1"/>
  <c r="G3513" i="1"/>
  <c r="G3512" i="1"/>
  <c r="K3512" i="1"/>
  <c r="K3513" i="1"/>
  <c r="K3511" i="1"/>
  <c r="D3512" i="1"/>
  <c r="D3513" i="1"/>
  <c r="D3511" i="1"/>
  <c r="M3510" i="1" l="1"/>
  <c r="F3514" i="1" l="1"/>
  <c r="H3515" i="1"/>
  <c r="F3515" i="1"/>
  <c r="H3514" i="1"/>
  <c r="J3514" i="1"/>
  <c r="J3515" i="1"/>
  <c r="L3514" i="1"/>
  <c r="I3514" i="1"/>
  <c r="I3516" i="1" s="1"/>
  <c r="G3514" i="1"/>
  <c r="C3515" i="1"/>
  <c r="E3514" i="1"/>
  <c r="D3515" i="1"/>
  <c r="K3514" i="1"/>
  <c r="D3514" i="1"/>
  <c r="K3515" i="1"/>
  <c r="L3515" i="1"/>
  <c r="G3515" i="1"/>
  <c r="I3515" i="1"/>
  <c r="E3515" i="1"/>
  <c r="C3514" i="1"/>
  <c r="I3519" i="1" l="1"/>
  <c r="L3516" i="1"/>
  <c r="J3516" i="1"/>
  <c r="K3516" i="1"/>
  <c r="E3516" i="1"/>
  <c r="D3516" i="1"/>
  <c r="C3516" i="1"/>
  <c r="H3516" i="1"/>
  <c r="G3516" i="1"/>
  <c r="F3516" i="1"/>
  <c r="I3518" i="1" l="1"/>
  <c r="E3519" i="1"/>
  <c r="E3518" i="1"/>
  <c r="E3517" i="1"/>
  <c r="K3518" i="1"/>
  <c r="K3519" i="1"/>
  <c r="K3517" i="1"/>
  <c r="D3518" i="1"/>
  <c r="D3517" i="1"/>
  <c r="D3519" i="1"/>
  <c r="L3518" i="1"/>
  <c r="L3517" i="1"/>
  <c r="L3519" i="1"/>
  <c r="I3517" i="1"/>
  <c r="J3518" i="1"/>
  <c r="J3517" i="1"/>
  <c r="J3519" i="1"/>
  <c r="F3519" i="1"/>
  <c r="F3517" i="1"/>
  <c r="F3518" i="1"/>
  <c r="G3519" i="1"/>
  <c r="G3517" i="1"/>
  <c r="G3518" i="1"/>
  <c r="H3519" i="1"/>
  <c r="H3517" i="1"/>
  <c r="H3518" i="1"/>
  <c r="C3518" i="1"/>
  <c r="C3517" i="1"/>
  <c r="C3519" i="1"/>
  <c r="N3516" i="1"/>
  <c r="M3516" i="1" l="1"/>
  <c r="H3520" i="1" s="1"/>
  <c r="F3521" i="1" l="1"/>
  <c r="F3520" i="1"/>
  <c r="K3521" i="1"/>
  <c r="L3521" i="1"/>
  <c r="K3520" i="1"/>
  <c r="L3520" i="1"/>
  <c r="E3520" i="1"/>
  <c r="C3521" i="1"/>
  <c r="E3521" i="1"/>
  <c r="G3521" i="1"/>
  <c r="D3521" i="1"/>
  <c r="J3521" i="1"/>
  <c r="I3520" i="1"/>
  <c r="I3521" i="1"/>
  <c r="G3520" i="1"/>
  <c r="C3520" i="1"/>
  <c r="D3520" i="1"/>
  <c r="J3520" i="1"/>
  <c r="H3521" i="1"/>
  <c r="G3522" i="1" l="1"/>
  <c r="E3522" i="1"/>
  <c r="I3522" i="1"/>
  <c r="K3522" i="1"/>
  <c r="G3525" i="1"/>
  <c r="F3522" i="1"/>
  <c r="D3522" i="1"/>
  <c r="G3524" i="1" s="1"/>
  <c r="L3522" i="1"/>
  <c r="J3522" i="1"/>
  <c r="C3522" i="1"/>
  <c r="H3522" i="1"/>
  <c r="F3525" i="1" l="1"/>
  <c r="F3523" i="1"/>
  <c r="F3524" i="1"/>
  <c r="G3523" i="1"/>
  <c r="K3525" i="1"/>
  <c r="K3524" i="1"/>
  <c r="K3523" i="1"/>
  <c r="J3524" i="1"/>
  <c r="J3523" i="1"/>
  <c r="J3525" i="1"/>
  <c r="I3524" i="1"/>
  <c r="I3525" i="1"/>
  <c r="I3523" i="1"/>
  <c r="D3525" i="1"/>
  <c r="D3523" i="1"/>
  <c r="D3524" i="1"/>
  <c r="H3524" i="1"/>
  <c r="H3523" i="1"/>
  <c r="H3525" i="1"/>
  <c r="C3523" i="1"/>
  <c r="C3524" i="1"/>
  <c r="C3525" i="1"/>
  <c r="N3522" i="1"/>
  <c r="L3525" i="1"/>
  <c r="L3523" i="1"/>
  <c r="L3524" i="1"/>
  <c r="E3525" i="1"/>
  <c r="E3523" i="1"/>
  <c r="E3524" i="1"/>
  <c r="M3522" i="1" l="1"/>
  <c r="E3527" i="1"/>
  <c r="E3526" i="1"/>
  <c r="I3526" i="1"/>
  <c r="I3527" i="1"/>
  <c r="D3527" i="1"/>
  <c r="D3526" i="1"/>
  <c r="H3526" i="1"/>
  <c r="H3527" i="1"/>
  <c r="K3526" i="1"/>
  <c r="K3527" i="1"/>
  <c r="C3526" i="1"/>
  <c r="C3527" i="1"/>
  <c r="L3527" i="1"/>
  <c r="L3526" i="1"/>
  <c r="J3526" i="1"/>
  <c r="J3527" i="1"/>
  <c r="F3527" i="1"/>
  <c r="F3526" i="1"/>
  <c r="G3526" i="1" l="1"/>
  <c r="G3528" i="1" s="1"/>
  <c r="G3527" i="1"/>
  <c r="K3528" i="1" l="1"/>
  <c r="J3528" i="1"/>
  <c r="H3528" i="1"/>
  <c r="I3528" i="1"/>
  <c r="E3528" i="1"/>
  <c r="E3530" i="1" s="1"/>
  <c r="I3531" i="1"/>
  <c r="J3531" i="1"/>
  <c r="F3528" i="1"/>
  <c r="J3530" i="1" s="1"/>
  <c r="G3531" i="1"/>
  <c r="D3528" i="1"/>
  <c r="K3531" i="1"/>
  <c r="C3528" i="1"/>
  <c r="L3528" i="1"/>
  <c r="E3531" i="1" l="1"/>
  <c r="H3530" i="1"/>
  <c r="K3529" i="1"/>
  <c r="H3531" i="1"/>
  <c r="C3531" i="1"/>
  <c r="C3529" i="1"/>
  <c r="C3530" i="1"/>
  <c r="N3528" i="1"/>
  <c r="J3529" i="1"/>
  <c r="L3531" i="1"/>
  <c r="L3529" i="1"/>
  <c r="L3530" i="1"/>
  <c r="D3531" i="1"/>
  <c r="D3529" i="1"/>
  <c r="D3530" i="1"/>
  <c r="G3530" i="1"/>
  <c r="I3530" i="1"/>
  <c r="E3529" i="1"/>
  <c r="F3530" i="1"/>
  <c r="F3531" i="1"/>
  <c r="F3529" i="1"/>
  <c r="G3529" i="1"/>
  <c r="K3530" i="1"/>
  <c r="H3529" i="1"/>
  <c r="I3529" i="1"/>
  <c r="M3528" i="1" l="1"/>
  <c r="C3533" i="1"/>
  <c r="C3532" i="1"/>
  <c r="D3533" i="1"/>
  <c r="D3532" i="1"/>
  <c r="F3532" i="1"/>
  <c r="F3533" i="1"/>
  <c r="L3533" i="1"/>
  <c r="L3532" i="1"/>
  <c r="K3533" i="1" l="1"/>
  <c r="G3533" i="1"/>
  <c r="K3532" i="1"/>
  <c r="J3533" i="1"/>
  <c r="J3532" i="1"/>
  <c r="H3532" i="1"/>
  <c r="I3532" i="1"/>
  <c r="E3532" i="1"/>
  <c r="H3533" i="1"/>
  <c r="E3533" i="1"/>
  <c r="G3532" i="1"/>
  <c r="I3533" i="1"/>
  <c r="J3534" i="1" l="1"/>
  <c r="G3534" i="1"/>
  <c r="J3537" i="1"/>
  <c r="E3534" i="1"/>
  <c r="I3534" i="1"/>
  <c r="F3534" i="1"/>
  <c r="C3534" i="1"/>
  <c r="J3536" i="1" s="1"/>
  <c r="K3534" i="1"/>
  <c r="L3534" i="1"/>
  <c r="H3534" i="1"/>
  <c r="D3534" i="1"/>
  <c r="C3537" i="1" l="1"/>
  <c r="C3535" i="1"/>
  <c r="C3536" i="1"/>
  <c r="N3534" i="1"/>
  <c r="F3536" i="1"/>
  <c r="F3537" i="1"/>
  <c r="F3535" i="1"/>
  <c r="I3537" i="1"/>
  <c r="I3535" i="1"/>
  <c r="I3536" i="1"/>
  <c r="E3536" i="1"/>
  <c r="E3535" i="1"/>
  <c r="E3537" i="1"/>
  <c r="D3536" i="1"/>
  <c r="D3535" i="1"/>
  <c r="D3537" i="1"/>
  <c r="J3535" i="1"/>
  <c r="L3536" i="1"/>
  <c r="L3535" i="1"/>
  <c r="L3537" i="1"/>
  <c r="H3537" i="1"/>
  <c r="H3535" i="1"/>
  <c r="H3536" i="1"/>
  <c r="K3536" i="1"/>
  <c r="K3535" i="1"/>
  <c r="K3537" i="1"/>
  <c r="G3537" i="1"/>
  <c r="G3535" i="1"/>
  <c r="G3536" i="1"/>
  <c r="M3534" i="1" l="1"/>
  <c r="I3539" i="1" s="1"/>
  <c r="E3539" i="1" l="1"/>
  <c r="E3538" i="1"/>
  <c r="J3539" i="1"/>
  <c r="J3538" i="1"/>
  <c r="H3538" i="1"/>
  <c r="I3538" i="1"/>
  <c r="G3538" i="1"/>
  <c r="G3540" i="1" s="1"/>
  <c r="D3539" i="1"/>
  <c r="F3538" i="1"/>
  <c r="L3539" i="1"/>
  <c r="L3538" i="1"/>
  <c r="H3539" i="1"/>
  <c r="C3538" i="1"/>
  <c r="C3539" i="1"/>
  <c r="G3539" i="1"/>
  <c r="K3539" i="1"/>
  <c r="K3538" i="1"/>
  <c r="F3539" i="1"/>
  <c r="D3538" i="1"/>
  <c r="I3540" i="1" l="1"/>
  <c r="H3540" i="1"/>
  <c r="C3540" i="1"/>
  <c r="D3540" i="1"/>
  <c r="L3540" i="1"/>
  <c r="I3543" i="1"/>
  <c r="I3541" i="1"/>
  <c r="E3540" i="1"/>
  <c r="G3541" i="1" s="1"/>
  <c r="G3543" i="1"/>
  <c r="J3540" i="1"/>
  <c r="K3540" i="1"/>
  <c r="F3540" i="1"/>
  <c r="I3542" i="1" l="1"/>
  <c r="F3543" i="1"/>
  <c r="F3541" i="1"/>
  <c r="F3542" i="1"/>
  <c r="G3542" i="1"/>
  <c r="D3542" i="1"/>
  <c r="D3543" i="1"/>
  <c r="D3541" i="1"/>
  <c r="C3542" i="1"/>
  <c r="C3541" i="1"/>
  <c r="C3543" i="1"/>
  <c r="N3540" i="1"/>
  <c r="E3542" i="1"/>
  <c r="E3541" i="1"/>
  <c r="E3543" i="1"/>
  <c r="K3542" i="1"/>
  <c r="K3541" i="1"/>
  <c r="K3543" i="1"/>
  <c r="J3542" i="1"/>
  <c r="J3541" i="1"/>
  <c r="J3543" i="1"/>
  <c r="L3542" i="1"/>
  <c r="L3541" i="1"/>
  <c r="L3543" i="1"/>
  <c r="H3543" i="1"/>
  <c r="H3541" i="1"/>
  <c r="H3542" i="1"/>
  <c r="M3540" i="1" l="1"/>
  <c r="I3545" i="1" l="1"/>
  <c r="G3544" i="1"/>
  <c r="I3544" i="1"/>
  <c r="G3545" i="1"/>
  <c r="K3544" i="1"/>
  <c r="E3545" i="1"/>
  <c r="K3545" i="1"/>
  <c r="L3544" i="1"/>
  <c r="L3546" i="1" s="1"/>
  <c r="F3544" i="1"/>
  <c r="H3544" i="1"/>
  <c r="J3545" i="1"/>
  <c r="C3545" i="1"/>
  <c r="C3544" i="1"/>
  <c r="D3545" i="1"/>
  <c r="L3545" i="1"/>
  <c r="D3544" i="1"/>
  <c r="D3546" i="1" s="1"/>
  <c r="E3544" i="1"/>
  <c r="F3545" i="1"/>
  <c r="H3545" i="1"/>
  <c r="J3544" i="1"/>
  <c r="D3549" i="1" l="1"/>
  <c r="I3546" i="1"/>
  <c r="K3546" i="1"/>
  <c r="G3546" i="1"/>
  <c r="L3549" i="1"/>
  <c r="C3546" i="1"/>
  <c r="L3547" i="1" s="1"/>
  <c r="J3546" i="1"/>
  <c r="H3546" i="1"/>
  <c r="E3546" i="1"/>
  <c r="F3546" i="1"/>
  <c r="E3549" i="1" l="1"/>
  <c r="E3547" i="1"/>
  <c r="E3548" i="1"/>
  <c r="D3548" i="1"/>
  <c r="G3547" i="1"/>
  <c r="G3549" i="1"/>
  <c r="G3548" i="1"/>
  <c r="D3547" i="1"/>
  <c r="F3549" i="1"/>
  <c r="F3547" i="1"/>
  <c r="F3548" i="1"/>
  <c r="K3547" i="1"/>
  <c r="K3548" i="1"/>
  <c r="K3549" i="1"/>
  <c r="H3548" i="1"/>
  <c r="H3549" i="1"/>
  <c r="H3547" i="1"/>
  <c r="I3548" i="1"/>
  <c r="I3547" i="1"/>
  <c r="I3549" i="1"/>
  <c r="J3548" i="1"/>
  <c r="J3549" i="1"/>
  <c r="J3547" i="1"/>
  <c r="C3547" i="1"/>
  <c r="C3549" i="1"/>
  <c r="C3548" i="1"/>
  <c r="N3546" i="1"/>
  <c r="L3548" i="1"/>
  <c r="M3546" i="1" l="1"/>
  <c r="J3551" i="1" s="1"/>
  <c r="E3550" i="1" l="1"/>
  <c r="G3550" i="1"/>
  <c r="K3551" i="1"/>
  <c r="H3551" i="1"/>
  <c r="I3550" i="1"/>
  <c r="C3550" i="1"/>
  <c r="C3551" i="1"/>
  <c r="G3551" i="1"/>
  <c r="E3551" i="1"/>
  <c r="F3550" i="1"/>
  <c r="F3551" i="1"/>
  <c r="K3550" i="1"/>
  <c r="I3551" i="1"/>
  <c r="H3550" i="1"/>
  <c r="H3552" i="1"/>
  <c r="E3552" i="1"/>
  <c r="L3551" i="1"/>
  <c r="D3551" i="1"/>
  <c r="D3550" i="1"/>
  <c r="L3550" i="1"/>
  <c r="J3550" i="1"/>
  <c r="C3552" i="1" l="1"/>
  <c r="L3552" i="1"/>
  <c r="J3552" i="1"/>
  <c r="I3552" i="1"/>
  <c r="I3555" i="1"/>
  <c r="E3555" i="1"/>
  <c r="L3555" i="1"/>
  <c r="H3555" i="1"/>
  <c r="D3552" i="1"/>
  <c r="G3552" i="1"/>
  <c r="C3555" i="1"/>
  <c r="J3555" i="1"/>
  <c r="K3552" i="1"/>
  <c r="F3552" i="1"/>
  <c r="L3553" i="1" l="1"/>
  <c r="H3553" i="1"/>
  <c r="C3553" i="1"/>
  <c r="G3554" i="1"/>
  <c r="G3553" i="1"/>
  <c r="G3555" i="1"/>
  <c r="E3553" i="1"/>
  <c r="J3554" i="1"/>
  <c r="D3555" i="1"/>
  <c r="D3553" i="1"/>
  <c r="D3554" i="1"/>
  <c r="J3553" i="1"/>
  <c r="I3553" i="1"/>
  <c r="F3554" i="1"/>
  <c r="F3553" i="1"/>
  <c r="F3555" i="1"/>
  <c r="E3554" i="1"/>
  <c r="H3554" i="1"/>
  <c r="I3554" i="1"/>
  <c r="K3555" i="1"/>
  <c r="K3553" i="1"/>
  <c r="K3554" i="1"/>
  <c r="N3552" i="1"/>
  <c r="C3554" i="1"/>
  <c r="L3554" i="1"/>
  <c r="M3552" i="1" l="1"/>
  <c r="L3557" i="1"/>
  <c r="J3557" i="1"/>
  <c r="C3556" i="1"/>
  <c r="I3556" i="1"/>
  <c r="L3556" i="1"/>
  <c r="J3556" i="1"/>
  <c r="C3557" i="1"/>
  <c r="I3557" i="1"/>
  <c r="E3557" i="1"/>
  <c r="E3556" i="1"/>
  <c r="H3557" i="1"/>
  <c r="H3556" i="1"/>
  <c r="F3556" i="1"/>
  <c r="F3557" i="1"/>
  <c r="D3557" i="1"/>
  <c r="D3556" i="1"/>
  <c r="G3556" i="1"/>
  <c r="G3557" i="1"/>
  <c r="K3557" i="1"/>
  <c r="K3556" i="1"/>
  <c r="D3558" i="1" l="1"/>
  <c r="D3561" i="1" s="1"/>
  <c r="F3558" i="1"/>
  <c r="L3558" i="1"/>
  <c r="J3558" i="1"/>
  <c r="H3558" i="1"/>
  <c r="C3558" i="1"/>
  <c r="E3558" i="1"/>
  <c r="K3558" i="1"/>
  <c r="I3558" i="1"/>
  <c r="G3558" i="1"/>
  <c r="H3561" i="1" l="1"/>
  <c r="H3559" i="1"/>
  <c r="H3560" i="1"/>
  <c r="J3561" i="1"/>
  <c r="J3559" i="1"/>
  <c r="J3560" i="1"/>
  <c r="G3559" i="1"/>
  <c r="G3561" i="1"/>
  <c r="G3560" i="1"/>
  <c r="I3561" i="1"/>
  <c r="I3559" i="1"/>
  <c r="I3560" i="1"/>
  <c r="C3561" i="1"/>
  <c r="C3559" i="1"/>
  <c r="C3560" i="1"/>
  <c r="N3558" i="1"/>
  <c r="F3560" i="1"/>
  <c r="F3559" i="1"/>
  <c r="F3561" i="1"/>
  <c r="K3560" i="1"/>
  <c r="K3559" i="1"/>
  <c r="K3561" i="1"/>
  <c r="D3559" i="1"/>
  <c r="L3560" i="1"/>
  <c r="L3559" i="1"/>
  <c r="L3561" i="1"/>
  <c r="E3560" i="1"/>
  <c r="E3561" i="1"/>
  <c r="E3559" i="1"/>
  <c r="D3560" i="1"/>
  <c r="M3558" i="1" l="1"/>
  <c r="D3562" i="1" s="1"/>
  <c r="C3563" i="1"/>
  <c r="C3562" i="1"/>
  <c r="L3562" i="1"/>
  <c r="L3563" i="1"/>
  <c r="K3562" i="1"/>
  <c r="K3563" i="1"/>
  <c r="G3562" i="1"/>
  <c r="G3564" i="1" s="1"/>
  <c r="G3563" i="1"/>
  <c r="D3563" i="1"/>
  <c r="I3563" i="1"/>
  <c r="I3562" i="1"/>
  <c r="E3562" i="1"/>
  <c r="E3563" i="1"/>
  <c r="F3562" i="1"/>
  <c r="F3564" i="1" s="1"/>
  <c r="F3563" i="1"/>
  <c r="J3563" i="1"/>
  <c r="J3562" i="1"/>
  <c r="H3563" i="1"/>
  <c r="H3562" i="1"/>
  <c r="F3567" i="1" l="1"/>
  <c r="H3564" i="1"/>
  <c r="I3564" i="1"/>
  <c r="K3564" i="1"/>
  <c r="G3567" i="1"/>
  <c r="E3564" i="1"/>
  <c r="L3564" i="1"/>
  <c r="G3565" i="1" s="1"/>
  <c r="J3564" i="1"/>
  <c r="C3564" i="1"/>
  <c r="D3564" i="1"/>
  <c r="F3566" i="1" l="1"/>
  <c r="K3566" i="1"/>
  <c r="K3565" i="1"/>
  <c r="K3567" i="1"/>
  <c r="I3567" i="1"/>
  <c r="I3565" i="1"/>
  <c r="I3566" i="1"/>
  <c r="L3566" i="1"/>
  <c r="L3565" i="1"/>
  <c r="L3567" i="1"/>
  <c r="C3566" i="1"/>
  <c r="C3567" i="1"/>
  <c r="C3565" i="1"/>
  <c r="N3564" i="1"/>
  <c r="J3566" i="1"/>
  <c r="J3565" i="1"/>
  <c r="J3567" i="1"/>
  <c r="E3567" i="1"/>
  <c r="E3566" i="1"/>
  <c r="E3565" i="1"/>
  <c r="F3565" i="1"/>
  <c r="D3566" i="1"/>
  <c r="D3567" i="1"/>
  <c r="D3565" i="1"/>
  <c r="H3567" i="1"/>
  <c r="H3565" i="1"/>
  <c r="H3566" i="1"/>
  <c r="G3566" i="1"/>
  <c r="M3564" i="1" l="1"/>
  <c r="C3568" i="1"/>
  <c r="C3569" i="1"/>
  <c r="E3568" i="1"/>
  <c r="E3569" i="1"/>
  <c r="H3569" i="1"/>
  <c r="H3568" i="1"/>
  <c r="J3568" i="1"/>
  <c r="J3569" i="1"/>
  <c r="G3569" i="1" l="1"/>
  <c r="F3568" i="1"/>
  <c r="G3568" i="1"/>
  <c r="F3569" i="1"/>
  <c r="L3569" i="1"/>
  <c r="K3569" i="1"/>
  <c r="D3569" i="1"/>
  <c r="I3568" i="1"/>
  <c r="I3569" i="1"/>
  <c r="L3568" i="1"/>
  <c r="K3568" i="1"/>
  <c r="D3568" i="1"/>
  <c r="D3570" i="1" l="1"/>
  <c r="K3570" i="1"/>
  <c r="G3570" i="1"/>
  <c r="C3570" i="1"/>
  <c r="H3570" i="1"/>
  <c r="D3573" i="1"/>
  <c r="D3571" i="1"/>
  <c r="D3572" i="1"/>
  <c r="F3570" i="1"/>
  <c r="E3570" i="1"/>
  <c r="L3570" i="1"/>
  <c r="I3570" i="1"/>
  <c r="J3570" i="1"/>
  <c r="I3572" i="1" l="1"/>
  <c r="I3571" i="1"/>
  <c r="I3573" i="1"/>
  <c r="C3571" i="1"/>
  <c r="C3573" i="1"/>
  <c r="C3572" i="1"/>
  <c r="N3570" i="1"/>
  <c r="J3572" i="1"/>
  <c r="J3573" i="1"/>
  <c r="J3571" i="1"/>
  <c r="L3573" i="1"/>
  <c r="L3571" i="1"/>
  <c r="L3572" i="1"/>
  <c r="G3573" i="1"/>
  <c r="G3572" i="1"/>
  <c r="G3571" i="1"/>
  <c r="F3573" i="1"/>
  <c r="F3571" i="1"/>
  <c r="F3572" i="1"/>
  <c r="H3572" i="1"/>
  <c r="H3571" i="1"/>
  <c r="H3573" i="1"/>
  <c r="E3573" i="1"/>
  <c r="E3571" i="1"/>
  <c r="E3572" i="1"/>
  <c r="K3573" i="1"/>
  <c r="K3572" i="1"/>
  <c r="K3571" i="1"/>
  <c r="M3570" i="1" l="1"/>
  <c r="C3575" i="1" s="1"/>
  <c r="L3575" i="1"/>
  <c r="L3574" i="1"/>
  <c r="I3574" i="1"/>
  <c r="I3575" i="1"/>
  <c r="K3575" i="1"/>
  <c r="K3574" i="1"/>
  <c r="J3574" i="1"/>
  <c r="J3575" i="1"/>
  <c r="H3574" i="1"/>
  <c r="H3575" i="1"/>
  <c r="G3575" i="1"/>
  <c r="G3574" i="1"/>
  <c r="E3574" i="1"/>
  <c r="F3574" i="1" l="1"/>
  <c r="D3575" i="1"/>
  <c r="D3574" i="1"/>
  <c r="E3575" i="1"/>
  <c r="F3575" i="1"/>
  <c r="C3574" i="1"/>
  <c r="H3576" i="1" s="1"/>
  <c r="I3576" i="1" l="1"/>
  <c r="D3576" i="1"/>
  <c r="H3579" i="1"/>
  <c r="D3579" i="1"/>
  <c r="I3579" i="1"/>
  <c r="G3576" i="1"/>
  <c r="C3576" i="1"/>
  <c r="D3577" i="1" s="1"/>
  <c r="F3576" i="1"/>
  <c r="L3576" i="1"/>
  <c r="E3576" i="1"/>
  <c r="J3576" i="1"/>
  <c r="K3576" i="1"/>
  <c r="I3577" i="1" l="1"/>
  <c r="I3578" i="1"/>
  <c r="J3579" i="1"/>
  <c r="J3577" i="1"/>
  <c r="J3578" i="1"/>
  <c r="K3579" i="1"/>
  <c r="K3577" i="1"/>
  <c r="K3578" i="1"/>
  <c r="E3578" i="1"/>
  <c r="E3577" i="1"/>
  <c r="E3579" i="1"/>
  <c r="D3578" i="1"/>
  <c r="L3579" i="1"/>
  <c r="L3577" i="1"/>
  <c r="L3578" i="1"/>
  <c r="F3578" i="1"/>
  <c r="F3577" i="1"/>
  <c r="F3579" i="1"/>
  <c r="C3579" i="1"/>
  <c r="C3577" i="1"/>
  <c r="C3578" i="1"/>
  <c r="N3576" i="1"/>
  <c r="H3577" i="1"/>
  <c r="G3578" i="1"/>
  <c r="G3577" i="1"/>
  <c r="G3579" i="1"/>
  <c r="H3578" i="1"/>
  <c r="M3576" i="1" l="1"/>
  <c r="E3580" i="1"/>
  <c r="E3581" i="1"/>
  <c r="C3581" i="1"/>
  <c r="C3580" i="1"/>
  <c r="L3581" i="1"/>
  <c r="L3580" i="1"/>
  <c r="G3580" i="1"/>
  <c r="G3581" i="1"/>
  <c r="K3581" i="1"/>
  <c r="K3580" i="1"/>
  <c r="F3580" i="1"/>
  <c r="F3581" i="1"/>
  <c r="J3581" i="1"/>
  <c r="J3580" i="1"/>
  <c r="I3580" i="1" l="1"/>
  <c r="H3580" i="1"/>
  <c r="D3581" i="1"/>
  <c r="D3580" i="1"/>
  <c r="D3582" i="1" s="1"/>
  <c r="H3581" i="1"/>
  <c r="I3581" i="1"/>
  <c r="I3582" i="1" l="1"/>
  <c r="L3582" i="1"/>
  <c r="D3585" i="1"/>
  <c r="K3582" i="1"/>
  <c r="E3582" i="1"/>
  <c r="D3583" i="1" s="1"/>
  <c r="H3582" i="1"/>
  <c r="G3582" i="1"/>
  <c r="F3582" i="1"/>
  <c r="C3582" i="1"/>
  <c r="J3582" i="1"/>
  <c r="H3585" i="1" l="1"/>
  <c r="H3583" i="1"/>
  <c r="H3584" i="1"/>
  <c r="E3584" i="1"/>
  <c r="E3585" i="1"/>
  <c r="E3583" i="1"/>
  <c r="K3583" i="1"/>
  <c r="K3585" i="1"/>
  <c r="K3584" i="1"/>
  <c r="D3584" i="1"/>
  <c r="F3584" i="1"/>
  <c r="F3583" i="1"/>
  <c r="F3585" i="1"/>
  <c r="L3584" i="1"/>
  <c r="L3585" i="1"/>
  <c r="L3583" i="1"/>
  <c r="J3585" i="1"/>
  <c r="J3583" i="1"/>
  <c r="J3584" i="1"/>
  <c r="C3583" i="1"/>
  <c r="C3585" i="1"/>
  <c r="C3584" i="1"/>
  <c r="N3582" i="1"/>
  <c r="G3583" i="1"/>
  <c r="G3585" i="1"/>
  <c r="G3584" i="1"/>
  <c r="I3585" i="1"/>
  <c r="I3583" i="1"/>
  <c r="I3584" i="1"/>
  <c r="M3582" i="1" l="1"/>
  <c r="I3587" i="1"/>
  <c r="I3586" i="1"/>
  <c r="F3586" i="1"/>
  <c r="F3587" i="1"/>
  <c r="E3586" i="1"/>
  <c r="J3587" i="1"/>
  <c r="J3586" i="1"/>
  <c r="K3586" i="1"/>
  <c r="K3587" i="1"/>
  <c r="C3586" i="1"/>
  <c r="H3587" i="1"/>
  <c r="H3586" i="1"/>
  <c r="D3586" i="1" l="1"/>
  <c r="D3587" i="1"/>
  <c r="L3587" i="1"/>
  <c r="C3588" i="1"/>
  <c r="G3586" i="1"/>
  <c r="G3587" i="1"/>
  <c r="C3587" i="1"/>
  <c r="E3587" i="1"/>
  <c r="L3586" i="1"/>
  <c r="L3588" i="1" l="1"/>
  <c r="D3588" i="1"/>
  <c r="C3591" i="1"/>
  <c r="J3588" i="1"/>
  <c r="H3588" i="1"/>
  <c r="L3591" i="1"/>
  <c r="G3588" i="1"/>
  <c r="L3590" i="1" s="1"/>
  <c r="E3588" i="1"/>
  <c r="I3588" i="1"/>
  <c r="K3588" i="1"/>
  <c r="F3588" i="1"/>
  <c r="N3588" i="1" l="1"/>
  <c r="K3590" i="1"/>
  <c r="K3589" i="1"/>
  <c r="K3591" i="1"/>
  <c r="E3589" i="1"/>
  <c r="E3591" i="1"/>
  <c r="E3590" i="1"/>
  <c r="C3589" i="1"/>
  <c r="F3591" i="1"/>
  <c r="F3589" i="1"/>
  <c r="F3590" i="1"/>
  <c r="C3590" i="1"/>
  <c r="H3591" i="1"/>
  <c r="H3589" i="1"/>
  <c r="H3590" i="1"/>
  <c r="J3590" i="1"/>
  <c r="J3589" i="1"/>
  <c r="J3591" i="1"/>
  <c r="I3590" i="1"/>
  <c r="I3589" i="1"/>
  <c r="I3591" i="1"/>
  <c r="G3591" i="1"/>
  <c r="G3589" i="1"/>
  <c r="G3590" i="1"/>
  <c r="L3589" i="1"/>
  <c r="D3590" i="1"/>
  <c r="D3591" i="1"/>
  <c r="D3589" i="1"/>
  <c r="M3588" i="1" l="1"/>
  <c r="D3592" i="1"/>
  <c r="D3593" i="1"/>
  <c r="I3592" i="1"/>
  <c r="I3593" i="1"/>
  <c r="H3593" i="1"/>
  <c r="H3592" i="1"/>
  <c r="E3593" i="1"/>
  <c r="E3592" i="1"/>
  <c r="G3593" i="1"/>
  <c r="G3592" i="1"/>
  <c r="J3592" i="1"/>
  <c r="J3593" i="1"/>
  <c r="K3592" i="1"/>
  <c r="K3593" i="1"/>
  <c r="F3593" i="1"/>
  <c r="F3592" i="1"/>
  <c r="L3592" i="1" l="1"/>
  <c r="C3592" i="1"/>
  <c r="C3594" i="1" s="1"/>
  <c r="L3593" i="1"/>
  <c r="C3593" i="1"/>
  <c r="J3594" i="1" l="1"/>
  <c r="E3594" i="1"/>
  <c r="E3597" i="1" s="1"/>
  <c r="F3594" i="1"/>
  <c r="D3594" i="1"/>
  <c r="C3595" i="1" s="1"/>
  <c r="G3594" i="1"/>
  <c r="G3597" i="1" s="1"/>
  <c r="J3597" i="1"/>
  <c r="I3594" i="1"/>
  <c r="C3597" i="1"/>
  <c r="H3594" i="1"/>
  <c r="F3597" i="1"/>
  <c r="L3594" i="1"/>
  <c r="G3595" i="1" s="1"/>
  <c r="K3594" i="1"/>
  <c r="D3597" i="1" l="1"/>
  <c r="K3595" i="1"/>
  <c r="K3597" i="1"/>
  <c r="K3596" i="1"/>
  <c r="H3596" i="1"/>
  <c r="H3597" i="1"/>
  <c r="H3595" i="1"/>
  <c r="I3596" i="1"/>
  <c r="I3595" i="1"/>
  <c r="I3597" i="1"/>
  <c r="L3597" i="1"/>
  <c r="L3595" i="1"/>
  <c r="L3596" i="1"/>
  <c r="N3594" i="1"/>
  <c r="J3595" i="1"/>
  <c r="J3596" i="1"/>
  <c r="D3596" i="1"/>
  <c r="C3596" i="1"/>
  <c r="E3596" i="1"/>
  <c r="D3595" i="1"/>
  <c r="G3596" i="1"/>
  <c r="F3596" i="1"/>
  <c r="F3595" i="1"/>
  <c r="E3595" i="1"/>
  <c r="M3594" i="1" l="1"/>
  <c r="F3599" i="1"/>
  <c r="D3598" i="1"/>
  <c r="C3598" i="1"/>
  <c r="J3598" i="1"/>
  <c r="F3598" i="1"/>
  <c r="G3599" i="1"/>
  <c r="G3598" i="1"/>
  <c r="G3600" i="1" s="1"/>
  <c r="E3599" i="1"/>
  <c r="D3599" i="1"/>
  <c r="C3599" i="1"/>
  <c r="E3598" i="1"/>
  <c r="J3599" i="1"/>
  <c r="H3598" i="1"/>
  <c r="H3599" i="1"/>
  <c r="L3599" i="1"/>
  <c r="L3598" i="1"/>
  <c r="K3598" i="1"/>
  <c r="K3599" i="1"/>
  <c r="I3598" i="1"/>
  <c r="I3599" i="1"/>
  <c r="G3603" i="1" l="1"/>
  <c r="J3600" i="1"/>
  <c r="C3600" i="1"/>
  <c r="H3600" i="1"/>
  <c r="I3600" i="1"/>
  <c r="E3600" i="1"/>
  <c r="K3600" i="1"/>
  <c r="D3600" i="1"/>
  <c r="F3600" i="1"/>
  <c r="L3600" i="1"/>
  <c r="E3602" i="1" l="1"/>
  <c r="E3601" i="1"/>
  <c r="E3603" i="1"/>
  <c r="I3602" i="1"/>
  <c r="I3601" i="1"/>
  <c r="I3603" i="1"/>
  <c r="H3602" i="1"/>
  <c r="H3601" i="1"/>
  <c r="H3603" i="1"/>
  <c r="C3603" i="1"/>
  <c r="C3601" i="1"/>
  <c r="C3602" i="1"/>
  <c r="N3600" i="1"/>
  <c r="F3602" i="1"/>
  <c r="F3601" i="1"/>
  <c r="F3603" i="1"/>
  <c r="D3603" i="1"/>
  <c r="D3601" i="1"/>
  <c r="D3602" i="1"/>
  <c r="L3603" i="1"/>
  <c r="L3601" i="1"/>
  <c r="L3602" i="1"/>
  <c r="J3603" i="1"/>
  <c r="J3601" i="1"/>
  <c r="J3602" i="1"/>
  <c r="G3601" i="1"/>
  <c r="K3603" i="1"/>
  <c r="K3601" i="1"/>
  <c r="K3602" i="1"/>
  <c r="G3602" i="1"/>
  <c r="M3600" i="1" l="1"/>
  <c r="F3605" i="1" s="1"/>
  <c r="L3605" i="1"/>
  <c r="J3604" i="1"/>
  <c r="C3604" i="1" l="1"/>
  <c r="H3605" i="1"/>
  <c r="H3604" i="1"/>
  <c r="E3604" i="1"/>
  <c r="I3604" i="1"/>
  <c r="J3605" i="1"/>
  <c r="K3604" i="1"/>
  <c r="C3605" i="1"/>
  <c r="G3605" i="1"/>
  <c r="G3604" i="1"/>
  <c r="K3605" i="1"/>
  <c r="E3605" i="1"/>
  <c r="I3605" i="1"/>
  <c r="D3604" i="1"/>
  <c r="D3605" i="1"/>
  <c r="L3604" i="1"/>
  <c r="F3604" i="1"/>
  <c r="K3606" i="1" l="1"/>
  <c r="I3606" i="1"/>
  <c r="G3606" i="1"/>
  <c r="K3609" i="1"/>
  <c r="E3606" i="1"/>
  <c r="F3606" i="1"/>
  <c r="C3606" i="1"/>
  <c r="K3607" i="1" s="1"/>
  <c r="D3606" i="1"/>
  <c r="H3606" i="1"/>
  <c r="L3606" i="1"/>
  <c r="J3606" i="1"/>
  <c r="F3608" i="1" l="1"/>
  <c r="F3607" i="1"/>
  <c r="F3609" i="1"/>
  <c r="E3608" i="1"/>
  <c r="E3607" i="1"/>
  <c r="E3609" i="1"/>
  <c r="L3608" i="1"/>
  <c r="L3607" i="1"/>
  <c r="L3609" i="1"/>
  <c r="J3609" i="1"/>
  <c r="J3607" i="1"/>
  <c r="J3608" i="1"/>
  <c r="H3609" i="1"/>
  <c r="H3607" i="1"/>
  <c r="H3608" i="1"/>
  <c r="G3607" i="1"/>
  <c r="G3609" i="1"/>
  <c r="G3608" i="1"/>
  <c r="C3609" i="1"/>
  <c r="C3607" i="1"/>
  <c r="C3608" i="1"/>
  <c r="N3606" i="1"/>
  <c r="K3608" i="1"/>
  <c r="D3608" i="1"/>
  <c r="D3607" i="1"/>
  <c r="D3609" i="1"/>
  <c r="I3609" i="1"/>
  <c r="I3607" i="1"/>
  <c r="I3608" i="1"/>
  <c r="M3606" i="1" l="1"/>
  <c r="K3611" i="1" l="1"/>
  <c r="K3610" i="1"/>
  <c r="H3610" i="1"/>
  <c r="L3611" i="1"/>
  <c r="I3610" i="1"/>
  <c r="I3611" i="1"/>
  <c r="D3611" i="1"/>
  <c r="F3611" i="1"/>
  <c r="E3611" i="1"/>
  <c r="G3610" i="1"/>
  <c r="G3611" i="1"/>
  <c r="H3611" i="1"/>
  <c r="C3610" i="1"/>
  <c r="C3611" i="1"/>
  <c r="J3610" i="1"/>
  <c r="L3610" i="1"/>
  <c r="L3612" i="1" s="1"/>
  <c r="J3611" i="1"/>
  <c r="D3610" i="1"/>
  <c r="F3610" i="1"/>
  <c r="E3610" i="1"/>
  <c r="L3615" i="1" l="1"/>
  <c r="I3612" i="1"/>
  <c r="H3612" i="1"/>
  <c r="C3612" i="1"/>
  <c r="K3612" i="1"/>
  <c r="J3612" i="1"/>
  <c r="E3612" i="1"/>
  <c r="F3612" i="1"/>
  <c r="D3612" i="1"/>
  <c r="G3612" i="1"/>
  <c r="L3613" i="1" l="1"/>
  <c r="K3614" i="1"/>
  <c r="K3613" i="1"/>
  <c r="K3615" i="1"/>
  <c r="I3614" i="1"/>
  <c r="I3613" i="1"/>
  <c r="I3615" i="1"/>
  <c r="J3614" i="1"/>
  <c r="J3613" i="1"/>
  <c r="J3615" i="1"/>
  <c r="C3614" i="1"/>
  <c r="C3615" i="1"/>
  <c r="C3613" i="1"/>
  <c r="N3612" i="1"/>
  <c r="H3615" i="1"/>
  <c r="H3613" i="1"/>
  <c r="H3614" i="1"/>
  <c r="G3615" i="1"/>
  <c r="G3613" i="1"/>
  <c r="G3614" i="1"/>
  <c r="D3614" i="1"/>
  <c r="D3615" i="1"/>
  <c r="D3613" i="1"/>
  <c r="F3615" i="1"/>
  <c r="F3613" i="1"/>
  <c r="F3614" i="1"/>
  <c r="E3615" i="1"/>
  <c r="E3614" i="1"/>
  <c r="E3613" i="1"/>
  <c r="L3614" i="1"/>
  <c r="M3612" i="1" l="1"/>
  <c r="L3617" i="1" l="1"/>
  <c r="L3616" i="1"/>
  <c r="G3617" i="1"/>
  <c r="D3617" i="1"/>
  <c r="C3616" i="1"/>
  <c r="D3616" i="1"/>
  <c r="J3617" i="1"/>
  <c r="H3616" i="1"/>
  <c r="H3618" i="1" s="1"/>
  <c r="C3617" i="1"/>
  <c r="K3617" i="1"/>
  <c r="I3617" i="1"/>
  <c r="E3616" i="1"/>
  <c r="J3616" i="1"/>
  <c r="G3616" i="1"/>
  <c r="H3617" i="1"/>
  <c r="F3616" i="1"/>
  <c r="F3618" i="1" s="1"/>
  <c r="F3617" i="1"/>
  <c r="K3616" i="1"/>
  <c r="I3616" i="1"/>
  <c r="E3617" i="1"/>
  <c r="C3618" i="1" l="1"/>
  <c r="F3621" i="1"/>
  <c r="J3618" i="1"/>
  <c r="I3618" i="1"/>
  <c r="H3620" i="1"/>
  <c r="H3621" i="1"/>
  <c r="G3618" i="1"/>
  <c r="L3618" i="1"/>
  <c r="D3618" i="1"/>
  <c r="E3618" i="1"/>
  <c r="H3619" i="1" s="1"/>
  <c r="K3618" i="1"/>
  <c r="F3619" i="1" l="1"/>
  <c r="F3620" i="1"/>
  <c r="I3620" i="1"/>
  <c r="I3621" i="1"/>
  <c r="I3619" i="1"/>
  <c r="E3621" i="1"/>
  <c r="E3619" i="1"/>
  <c r="E3620" i="1"/>
  <c r="G3620" i="1"/>
  <c r="G3619" i="1"/>
  <c r="G3621" i="1"/>
  <c r="K3619" i="1"/>
  <c r="K3621" i="1"/>
  <c r="K3620" i="1"/>
  <c r="J3620" i="1"/>
  <c r="J3619" i="1"/>
  <c r="J3621" i="1"/>
  <c r="D3621" i="1"/>
  <c r="D3619" i="1"/>
  <c r="D3620" i="1"/>
  <c r="L3621" i="1"/>
  <c r="L3619" i="1"/>
  <c r="L3620" i="1"/>
  <c r="C3620" i="1"/>
  <c r="C3621" i="1"/>
  <c r="C3619" i="1"/>
  <c r="N3618" i="1"/>
  <c r="M3618" i="1" l="1"/>
  <c r="D3622" i="1" s="1"/>
  <c r="E3623" i="1"/>
  <c r="G3622" i="1" l="1"/>
  <c r="G3623" i="1"/>
  <c r="J3623" i="1"/>
  <c r="J3622" i="1"/>
  <c r="C3623" i="1"/>
  <c r="I3623" i="1"/>
  <c r="K3622" i="1"/>
  <c r="K3623" i="1"/>
  <c r="L3622" i="1"/>
  <c r="C3622" i="1"/>
  <c r="L3623" i="1"/>
  <c r="E3622" i="1"/>
  <c r="I3622" i="1"/>
  <c r="H3623" i="1"/>
  <c r="F3622" i="1"/>
  <c r="F3624" i="1" s="1"/>
  <c r="F3623" i="1"/>
  <c r="H3622" i="1"/>
  <c r="D3623" i="1"/>
  <c r="D3624" i="1" l="1"/>
  <c r="G3624" i="1"/>
  <c r="K3624" i="1"/>
  <c r="J3624" i="1"/>
  <c r="I3624" i="1"/>
  <c r="F3627" i="1"/>
  <c r="F3625" i="1"/>
  <c r="E3624" i="1"/>
  <c r="L3624" i="1"/>
  <c r="H3624" i="1"/>
  <c r="C3624" i="1"/>
  <c r="F3626" i="1" s="1"/>
  <c r="I3627" i="1" l="1"/>
  <c r="I3625" i="1"/>
  <c r="I3626" i="1"/>
  <c r="K3627" i="1"/>
  <c r="K3625" i="1"/>
  <c r="K3626" i="1"/>
  <c r="C3627" i="1"/>
  <c r="C3625" i="1"/>
  <c r="C3626" i="1"/>
  <c r="N3624" i="1"/>
  <c r="L3627" i="1"/>
  <c r="L3625" i="1"/>
  <c r="L3626" i="1"/>
  <c r="G3626" i="1"/>
  <c r="G3627" i="1"/>
  <c r="G3625" i="1"/>
  <c r="J3627" i="1"/>
  <c r="J3625" i="1"/>
  <c r="J3626" i="1"/>
  <c r="H3626" i="1"/>
  <c r="H3625" i="1"/>
  <c r="H3627" i="1"/>
  <c r="E3625" i="1"/>
  <c r="E3627" i="1"/>
  <c r="E3626" i="1"/>
  <c r="D3627" i="1"/>
  <c r="D3625" i="1"/>
  <c r="D3626" i="1"/>
  <c r="M3624" i="1" l="1"/>
  <c r="D3629" i="1"/>
  <c r="D3628" i="1"/>
  <c r="E3629" i="1"/>
  <c r="G3628" i="1"/>
  <c r="G3629" i="1"/>
  <c r="F3629" i="1" l="1"/>
  <c r="F3628" i="1"/>
  <c r="E3628" i="1"/>
  <c r="I3629" i="1"/>
  <c r="C3628" i="1"/>
  <c r="H3629" i="1"/>
  <c r="J3628" i="1"/>
  <c r="L3628" i="1"/>
  <c r="I3628" i="1"/>
  <c r="J3629" i="1"/>
  <c r="L3629" i="1"/>
  <c r="K3628" i="1"/>
  <c r="C3629" i="1"/>
  <c r="K3629" i="1"/>
  <c r="H3628" i="1"/>
  <c r="G3630" i="1" s="1"/>
  <c r="K3630" i="1" l="1"/>
  <c r="G3633" i="1"/>
  <c r="C3630" i="1"/>
  <c r="I3630" i="1"/>
  <c r="F3630" i="1"/>
  <c r="L3630" i="1"/>
  <c r="K3633" i="1"/>
  <c r="E3630" i="1"/>
  <c r="H3630" i="1"/>
  <c r="J3630" i="1"/>
  <c r="D3630" i="1"/>
  <c r="G3631" i="1" l="1"/>
  <c r="D3632" i="1"/>
  <c r="D3631" i="1"/>
  <c r="D3633" i="1"/>
  <c r="F3632" i="1"/>
  <c r="F3631" i="1"/>
  <c r="F3633" i="1"/>
  <c r="J3633" i="1"/>
  <c r="J3631" i="1"/>
  <c r="J3632" i="1"/>
  <c r="I3633" i="1"/>
  <c r="I3631" i="1"/>
  <c r="I3632" i="1"/>
  <c r="L3632" i="1"/>
  <c r="L3633" i="1"/>
  <c r="L3631" i="1"/>
  <c r="E3632" i="1"/>
  <c r="E3631" i="1"/>
  <c r="E3633" i="1"/>
  <c r="C3632" i="1"/>
  <c r="C3631" i="1"/>
  <c r="C3633" i="1"/>
  <c r="N3630" i="1"/>
  <c r="G3632" i="1"/>
  <c r="H3633" i="1"/>
  <c r="H3631" i="1"/>
  <c r="H3632" i="1"/>
  <c r="K3631" i="1"/>
  <c r="K3632" i="1"/>
  <c r="M3630" i="1" l="1"/>
  <c r="F3634" i="1" s="1"/>
  <c r="E3635" i="1"/>
  <c r="F3635" i="1" l="1"/>
  <c r="E3634" i="1"/>
  <c r="H3634" i="1"/>
  <c r="D3634" i="1"/>
  <c r="K3634" i="1"/>
  <c r="G3635" i="1"/>
  <c r="K3635" i="1"/>
  <c r="G3634" i="1"/>
  <c r="G3636" i="1" s="1"/>
  <c r="I3634" i="1"/>
  <c r="C3634" i="1"/>
  <c r="J3634" i="1"/>
  <c r="H3635" i="1"/>
  <c r="L3635" i="1"/>
  <c r="L3634" i="1"/>
  <c r="C3635" i="1"/>
  <c r="I3635" i="1"/>
  <c r="D3635" i="1"/>
  <c r="J3635" i="1"/>
  <c r="I3636" i="1" l="1"/>
  <c r="L3636" i="1"/>
  <c r="K3636" i="1"/>
  <c r="F3636" i="1"/>
  <c r="H3636" i="1"/>
  <c r="G3639" i="1"/>
  <c r="G3638" i="1"/>
  <c r="J3636" i="1"/>
  <c r="D3636" i="1"/>
  <c r="I3639" i="1"/>
  <c r="C3636" i="1"/>
  <c r="E3636" i="1"/>
  <c r="I3637" i="1" l="1"/>
  <c r="G3637" i="1"/>
  <c r="F3639" i="1"/>
  <c r="F3637" i="1"/>
  <c r="F3638" i="1"/>
  <c r="J3638" i="1"/>
  <c r="J3637" i="1"/>
  <c r="J3639" i="1"/>
  <c r="C3638" i="1"/>
  <c r="C3637" i="1"/>
  <c r="C3639" i="1"/>
  <c r="N3636" i="1"/>
  <c r="H3639" i="1"/>
  <c r="H3637" i="1"/>
  <c r="H3638" i="1"/>
  <c r="K3638" i="1"/>
  <c r="K3639" i="1"/>
  <c r="K3637" i="1"/>
  <c r="E3637" i="1"/>
  <c r="E3638" i="1"/>
  <c r="E3639" i="1"/>
  <c r="I3638" i="1"/>
  <c r="D3638" i="1"/>
  <c r="D3639" i="1"/>
  <c r="D3637" i="1"/>
  <c r="L3638" i="1"/>
  <c r="L3637" i="1"/>
  <c r="L3639" i="1"/>
  <c r="M3636" i="1" l="1"/>
  <c r="L3641" i="1" s="1"/>
  <c r="F3640" i="1" l="1"/>
  <c r="F3641" i="1"/>
  <c r="C3641" i="1"/>
  <c r="J3641" i="1"/>
  <c r="H3640" i="1"/>
  <c r="K3640" i="1"/>
  <c r="D3641" i="1"/>
  <c r="E3640" i="1"/>
  <c r="D3640" i="1"/>
  <c r="J3640" i="1"/>
  <c r="H3641" i="1"/>
  <c r="C3640" i="1"/>
  <c r="G3640" i="1"/>
  <c r="I3641" i="1"/>
  <c r="I3640" i="1"/>
  <c r="G3641" i="1"/>
  <c r="E3641" i="1"/>
  <c r="K3641" i="1"/>
  <c r="L3640" i="1"/>
  <c r="G3642" i="1" l="1"/>
  <c r="J3642" i="1"/>
  <c r="D3642" i="1"/>
  <c r="C3642" i="1"/>
  <c r="G3645" i="1"/>
  <c r="G3644" i="1"/>
  <c r="F3642" i="1"/>
  <c r="I3642" i="1"/>
  <c r="H3642" i="1"/>
  <c r="L3642" i="1"/>
  <c r="K3642" i="1"/>
  <c r="E3642" i="1"/>
  <c r="G3643" i="1" s="1"/>
  <c r="E3645" i="1" l="1"/>
  <c r="E3643" i="1"/>
  <c r="E3644" i="1"/>
  <c r="F3645" i="1"/>
  <c r="F3643" i="1"/>
  <c r="F3644" i="1"/>
  <c r="K3643" i="1"/>
  <c r="K3645" i="1"/>
  <c r="K3644" i="1"/>
  <c r="C3644" i="1"/>
  <c r="C3643" i="1"/>
  <c r="C3645" i="1"/>
  <c r="N3642" i="1"/>
  <c r="I3644" i="1"/>
  <c r="I3643" i="1"/>
  <c r="I3645" i="1"/>
  <c r="L3645" i="1"/>
  <c r="L3643" i="1"/>
  <c r="L3644" i="1"/>
  <c r="D3645" i="1"/>
  <c r="D3643" i="1"/>
  <c r="D3644" i="1"/>
  <c r="H3644" i="1"/>
  <c r="H3645" i="1"/>
  <c r="H3643" i="1"/>
  <c r="J3644" i="1"/>
  <c r="J3643" i="1"/>
  <c r="J3645" i="1"/>
  <c r="M3642" i="1" l="1"/>
  <c r="J3647" i="1" s="1"/>
  <c r="L3646" i="1" l="1"/>
  <c r="K3647" i="1"/>
  <c r="I3646" i="1"/>
  <c r="H3647" i="1"/>
  <c r="D3647" i="1"/>
  <c r="E3647" i="1"/>
  <c r="F3646" i="1"/>
  <c r="K3646" i="1"/>
  <c r="F3647" i="1"/>
  <c r="C3647" i="1"/>
  <c r="I3647" i="1"/>
  <c r="C3646" i="1"/>
  <c r="D3646" i="1"/>
  <c r="E3646" i="1"/>
  <c r="H3646" i="1"/>
  <c r="G3646" i="1"/>
  <c r="G3648" i="1" s="1"/>
  <c r="G3647" i="1"/>
  <c r="L3647" i="1"/>
  <c r="J3646" i="1"/>
  <c r="G3651" i="1" l="1"/>
  <c r="L3648" i="1"/>
  <c r="K3648" i="1"/>
  <c r="I3648" i="1"/>
  <c r="F3648" i="1"/>
  <c r="D3648" i="1"/>
  <c r="H3648" i="1"/>
  <c r="E3648" i="1"/>
  <c r="J3648" i="1"/>
  <c r="C3648" i="1"/>
  <c r="F3650" i="1" l="1"/>
  <c r="F3649" i="1"/>
  <c r="F3651" i="1"/>
  <c r="I3650" i="1"/>
  <c r="I3651" i="1"/>
  <c r="I3649" i="1"/>
  <c r="C3651" i="1"/>
  <c r="C3649" i="1"/>
  <c r="C3650" i="1"/>
  <c r="N3648" i="1"/>
  <c r="J3651" i="1"/>
  <c r="J3649" i="1"/>
  <c r="J3650" i="1"/>
  <c r="K3651" i="1"/>
  <c r="K3649" i="1"/>
  <c r="K3650" i="1"/>
  <c r="E3651" i="1"/>
  <c r="E3650" i="1"/>
  <c r="E3649" i="1"/>
  <c r="G3649" i="1"/>
  <c r="D3651" i="1"/>
  <c r="D3649" i="1"/>
  <c r="D3650" i="1"/>
  <c r="L3651" i="1"/>
  <c r="L3649" i="1"/>
  <c r="L3650" i="1"/>
  <c r="H3650" i="1"/>
  <c r="H3649" i="1"/>
  <c r="H3651" i="1"/>
  <c r="G3650" i="1"/>
  <c r="M3648" i="1" l="1"/>
  <c r="K3652" i="1" s="1"/>
  <c r="H3652" i="1"/>
  <c r="H3653" i="1"/>
  <c r="D3653" i="1"/>
  <c r="D3652" i="1"/>
  <c r="C3653" i="1"/>
  <c r="E3652" i="1"/>
  <c r="J3653" i="1"/>
  <c r="J3652" i="1"/>
  <c r="F3652" i="1"/>
  <c r="F3653" i="1"/>
  <c r="I3653" i="1"/>
  <c r="L3653" i="1"/>
  <c r="L3652" i="1"/>
  <c r="E3653" i="1" l="1"/>
  <c r="G3652" i="1"/>
  <c r="G3653" i="1"/>
  <c r="I3652" i="1"/>
  <c r="C3652" i="1"/>
  <c r="C3654" i="1" s="1"/>
  <c r="K3653" i="1"/>
  <c r="I3654" i="1" l="1"/>
  <c r="D3654" i="1"/>
  <c r="H3654" i="1"/>
  <c r="H3657" i="1" s="1"/>
  <c r="L3654" i="1"/>
  <c r="L3657" i="1" s="1"/>
  <c r="D3657" i="1"/>
  <c r="I3657" i="1"/>
  <c r="E3654" i="1"/>
  <c r="H3656" i="1" s="1"/>
  <c r="C3657" i="1"/>
  <c r="J3654" i="1"/>
  <c r="F3654" i="1"/>
  <c r="G3654" i="1"/>
  <c r="I3655" i="1" s="1"/>
  <c r="K3654" i="1"/>
  <c r="H3655" i="1" l="1"/>
  <c r="C3656" i="1"/>
  <c r="L3656" i="1"/>
  <c r="C3655" i="1"/>
  <c r="K3656" i="1"/>
  <c r="K3657" i="1"/>
  <c r="K3655" i="1"/>
  <c r="G3656" i="1"/>
  <c r="G3655" i="1"/>
  <c r="G3657" i="1"/>
  <c r="L3655" i="1"/>
  <c r="F3656" i="1"/>
  <c r="F3657" i="1"/>
  <c r="F3655" i="1"/>
  <c r="J3657" i="1"/>
  <c r="J3655" i="1"/>
  <c r="J3656" i="1"/>
  <c r="E3656" i="1"/>
  <c r="E3655" i="1"/>
  <c r="E3657" i="1"/>
  <c r="D3655" i="1"/>
  <c r="N3654" i="1"/>
  <c r="I3656" i="1"/>
  <c r="D3656" i="1"/>
  <c r="M3654" i="1" l="1"/>
  <c r="I3659" i="1"/>
  <c r="C3658" i="1"/>
  <c r="D3658" i="1"/>
  <c r="I3658" i="1"/>
  <c r="C3659" i="1"/>
  <c r="D3659" i="1"/>
  <c r="L3659" i="1"/>
  <c r="L3658" i="1"/>
  <c r="H3659" i="1"/>
  <c r="H3658" i="1"/>
  <c r="E3658" i="1"/>
  <c r="E3659" i="1"/>
  <c r="G3659" i="1"/>
  <c r="G3658" i="1"/>
  <c r="F3658" i="1"/>
  <c r="F3659" i="1"/>
  <c r="J3659" i="1"/>
  <c r="J3658" i="1"/>
  <c r="K3658" i="1"/>
  <c r="K3659" i="1"/>
  <c r="L3660" i="1" l="1"/>
  <c r="F3660" i="1"/>
  <c r="G3660" i="1"/>
  <c r="L3663" i="1"/>
  <c r="I3660" i="1"/>
  <c r="D3660" i="1"/>
  <c r="J3660" i="1"/>
  <c r="C3660" i="1"/>
  <c r="K3660" i="1"/>
  <c r="E3660" i="1"/>
  <c r="H3660" i="1"/>
  <c r="J3662" i="1" l="1"/>
  <c r="J3663" i="1"/>
  <c r="J3661" i="1"/>
  <c r="D3662" i="1"/>
  <c r="D3661" i="1"/>
  <c r="D3663" i="1"/>
  <c r="I3661" i="1"/>
  <c r="I3663" i="1"/>
  <c r="I3662" i="1"/>
  <c r="L3661" i="1"/>
  <c r="H3663" i="1"/>
  <c r="H3661" i="1"/>
  <c r="H3662" i="1"/>
  <c r="L3662" i="1"/>
  <c r="K3662" i="1"/>
  <c r="K3663" i="1"/>
  <c r="K3661" i="1"/>
  <c r="G3663" i="1"/>
  <c r="G3661" i="1"/>
  <c r="G3662" i="1"/>
  <c r="E3661" i="1"/>
  <c r="E3663" i="1"/>
  <c r="E3662" i="1"/>
  <c r="C3662" i="1"/>
  <c r="C3663" i="1"/>
  <c r="C3661" i="1"/>
  <c r="N3660" i="1"/>
  <c r="F3663" i="1"/>
  <c r="F3661" i="1"/>
  <c r="F3662" i="1"/>
  <c r="M3660" i="1" l="1"/>
  <c r="E3665" i="1"/>
  <c r="E3664" i="1"/>
  <c r="K3664" i="1"/>
  <c r="K3665" i="1"/>
  <c r="I3664" i="1"/>
  <c r="I3665" i="1"/>
  <c r="C3664" i="1"/>
  <c r="C3665" i="1"/>
  <c r="H3665" i="1"/>
  <c r="H3664" i="1"/>
  <c r="G3665" i="1"/>
  <c r="G3664" i="1"/>
  <c r="J3664" i="1"/>
  <c r="J3665" i="1"/>
  <c r="F3665" i="1"/>
  <c r="F3664" i="1"/>
  <c r="D3664" i="1"/>
  <c r="D3665" i="1"/>
  <c r="L3664" i="1" l="1"/>
  <c r="J3666" i="1" s="1"/>
  <c r="L3665" i="1"/>
  <c r="G3666" i="1"/>
  <c r="I3666" i="1"/>
  <c r="K3666" i="1"/>
  <c r="H3666" i="1"/>
  <c r="F3666" i="1"/>
  <c r="D3666" i="1"/>
  <c r="E3666" i="1"/>
  <c r="C3666" i="1"/>
  <c r="L3666" i="1"/>
  <c r="J3668" i="1" l="1"/>
  <c r="J3669" i="1"/>
  <c r="J3667" i="1"/>
  <c r="F3669" i="1"/>
  <c r="F3667" i="1"/>
  <c r="F3668" i="1"/>
  <c r="H3668" i="1"/>
  <c r="H3667" i="1"/>
  <c r="H3669" i="1"/>
  <c r="E3669" i="1"/>
  <c r="E3667" i="1"/>
  <c r="E3668" i="1"/>
  <c r="I3668" i="1"/>
  <c r="I3667" i="1"/>
  <c r="I3669" i="1"/>
  <c r="L3669" i="1"/>
  <c r="L3667" i="1"/>
  <c r="L3668" i="1"/>
  <c r="C3669" i="1"/>
  <c r="C3668" i="1"/>
  <c r="C3667" i="1"/>
  <c r="N3666" i="1"/>
  <c r="K3669" i="1"/>
  <c r="K3668" i="1"/>
  <c r="K3667" i="1"/>
  <c r="D3669" i="1"/>
  <c r="D3667" i="1"/>
  <c r="D3668" i="1"/>
  <c r="G3668" i="1"/>
  <c r="G3667" i="1"/>
  <c r="G3669" i="1"/>
  <c r="M3666" i="1" l="1"/>
  <c r="J3670" i="1" l="1"/>
  <c r="J3671" i="1"/>
  <c r="D3671" i="1"/>
  <c r="K3670" i="1"/>
  <c r="K3671" i="1"/>
  <c r="F3670" i="1"/>
  <c r="I3671" i="1"/>
  <c r="F3671" i="1"/>
  <c r="L3671" i="1"/>
  <c r="E3670" i="1"/>
  <c r="G3671" i="1"/>
  <c r="H3671" i="1"/>
  <c r="D3670" i="1"/>
  <c r="C3670" i="1"/>
  <c r="C3671" i="1"/>
  <c r="L3670" i="1"/>
  <c r="L3672" i="1" s="1"/>
  <c r="I3670" i="1"/>
  <c r="E3671" i="1"/>
  <c r="G3670" i="1"/>
  <c r="H3670" i="1"/>
  <c r="D3672" i="1" l="1"/>
  <c r="C3672" i="1"/>
  <c r="H3672" i="1"/>
  <c r="K3672" i="1"/>
  <c r="E3672" i="1"/>
  <c r="L3675" i="1"/>
  <c r="L3674" i="1"/>
  <c r="F3672" i="1"/>
  <c r="G3672" i="1"/>
  <c r="I3672" i="1"/>
  <c r="J3672" i="1"/>
  <c r="L3673" i="1" s="1"/>
  <c r="K3675" i="1" l="1"/>
  <c r="K3673" i="1"/>
  <c r="K3674" i="1"/>
  <c r="I3673" i="1"/>
  <c r="I3675" i="1"/>
  <c r="I3674" i="1"/>
  <c r="H3674" i="1"/>
  <c r="H3673" i="1"/>
  <c r="H3675" i="1"/>
  <c r="J3675" i="1"/>
  <c r="J3673" i="1"/>
  <c r="J3674" i="1"/>
  <c r="G3674" i="1"/>
  <c r="G3675" i="1"/>
  <c r="G3673" i="1"/>
  <c r="C3675" i="1"/>
  <c r="C3673" i="1"/>
  <c r="C3674" i="1"/>
  <c r="N3672" i="1"/>
  <c r="E3673" i="1"/>
  <c r="E3675" i="1"/>
  <c r="E3674" i="1"/>
  <c r="F3674" i="1"/>
  <c r="F3675" i="1"/>
  <c r="F3673" i="1"/>
  <c r="D3675" i="1"/>
  <c r="D3673" i="1"/>
  <c r="D3674" i="1"/>
  <c r="M3672" i="1" l="1"/>
  <c r="G3676" i="1"/>
  <c r="G3677" i="1"/>
  <c r="E3677" i="1"/>
  <c r="E3676" i="1"/>
  <c r="D3677" i="1"/>
  <c r="D3676" i="1"/>
  <c r="J3677" i="1"/>
  <c r="J3676" i="1"/>
  <c r="L3677" i="1" l="1"/>
  <c r="L3676" i="1"/>
  <c r="K3677" i="1"/>
  <c r="C3677" i="1"/>
  <c r="I3676" i="1"/>
  <c r="C3676" i="1"/>
  <c r="C3678" i="1" s="1"/>
  <c r="H3677" i="1"/>
  <c r="F3677" i="1"/>
  <c r="I3677" i="1"/>
  <c r="K3676" i="1"/>
  <c r="H3676" i="1"/>
  <c r="F3676" i="1"/>
  <c r="F3678" i="1" l="1"/>
  <c r="C3681" i="1"/>
  <c r="F3681" i="1"/>
  <c r="K3678" i="1"/>
  <c r="G3678" i="1"/>
  <c r="L3678" i="1"/>
  <c r="I3678" i="1"/>
  <c r="E3678" i="1"/>
  <c r="H3678" i="1"/>
  <c r="J3678" i="1"/>
  <c r="D3678" i="1"/>
  <c r="F3680" i="1" s="1"/>
  <c r="F3679" i="1" l="1"/>
  <c r="E3680" i="1"/>
  <c r="E3681" i="1"/>
  <c r="E3679" i="1"/>
  <c r="I3681" i="1"/>
  <c r="I3679" i="1"/>
  <c r="I3680" i="1"/>
  <c r="K3680" i="1"/>
  <c r="K3679" i="1"/>
  <c r="K3681" i="1"/>
  <c r="D3680" i="1"/>
  <c r="D3679" i="1"/>
  <c r="D3681" i="1"/>
  <c r="J3681" i="1"/>
  <c r="J3679" i="1"/>
  <c r="J3680" i="1"/>
  <c r="H3681" i="1"/>
  <c r="H3679" i="1"/>
  <c r="H3680" i="1"/>
  <c r="L3680" i="1"/>
  <c r="L3681" i="1"/>
  <c r="L3679" i="1"/>
  <c r="C3679" i="1"/>
  <c r="N3678" i="1"/>
  <c r="G3680" i="1"/>
  <c r="G3681" i="1"/>
  <c r="G3679" i="1"/>
  <c r="C3680" i="1"/>
  <c r="M3678" i="1" l="1"/>
  <c r="I3683" i="1" s="1"/>
  <c r="K3682" i="1" l="1"/>
  <c r="E3683" i="1"/>
  <c r="G3683" i="1"/>
  <c r="G3682" i="1"/>
  <c r="H3683" i="1"/>
  <c r="I3682" i="1"/>
  <c r="F3682" i="1"/>
  <c r="C3682" i="1"/>
  <c r="C3684" i="1" s="1"/>
  <c r="F3683" i="1"/>
  <c r="C3683" i="1"/>
  <c r="K3683" i="1"/>
  <c r="H3682" i="1"/>
  <c r="L3683" i="1"/>
  <c r="E3682" i="1"/>
  <c r="J3682" i="1"/>
  <c r="D3683" i="1"/>
  <c r="J3683" i="1"/>
  <c r="D3682" i="1"/>
  <c r="L3682" i="1"/>
  <c r="C3687" i="1" l="1"/>
  <c r="I3684" i="1"/>
  <c r="J3684" i="1"/>
  <c r="L3684" i="1"/>
  <c r="F3684" i="1"/>
  <c r="G3684" i="1"/>
  <c r="D3684" i="1"/>
  <c r="E3684" i="1"/>
  <c r="H3684" i="1"/>
  <c r="K3684" i="1"/>
  <c r="L3686" i="1" l="1"/>
  <c r="L3685" i="1"/>
  <c r="L3687" i="1"/>
  <c r="K3686" i="1"/>
  <c r="K3685" i="1"/>
  <c r="K3687" i="1"/>
  <c r="I3687" i="1"/>
  <c r="I3685" i="1"/>
  <c r="I3686" i="1"/>
  <c r="F3687" i="1"/>
  <c r="F3685" i="1"/>
  <c r="F3686" i="1"/>
  <c r="H3687" i="1"/>
  <c r="H3685" i="1"/>
  <c r="H3686" i="1"/>
  <c r="E3685" i="1"/>
  <c r="E3687" i="1"/>
  <c r="E3686" i="1"/>
  <c r="N3684" i="1"/>
  <c r="D3686" i="1"/>
  <c r="D3685" i="1"/>
  <c r="D3687" i="1"/>
  <c r="C3685" i="1"/>
  <c r="J3686" i="1"/>
  <c r="J3687" i="1"/>
  <c r="J3685" i="1"/>
  <c r="G3687" i="1"/>
  <c r="G3685" i="1"/>
  <c r="G3686" i="1"/>
  <c r="C3686" i="1"/>
  <c r="M3684" i="1" l="1"/>
  <c r="K3688" i="1" s="1"/>
  <c r="D3689" i="1" l="1"/>
  <c r="L3689" i="1"/>
  <c r="H3688" i="1"/>
  <c r="E3688" i="1"/>
  <c r="D3688" i="1"/>
  <c r="H3689" i="1"/>
  <c r="G3688" i="1"/>
  <c r="G3689" i="1"/>
  <c r="F3689" i="1"/>
  <c r="K3689" i="1"/>
  <c r="E3689" i="1"/>
  <c r="L3688" i="1"/>
  <c r="C3689" i="1"/>
  <c r="C3688" i="1"/>
  <c r="G3690" i="1" s="1"/>
  <c r="J3689" i="1"/>
  <c r="I3688" i="1"/>
  <c r="F3688" i="1"/>
  <c r="J3688" i="1"/>
  <c r="I3689" i="1"/>
  <c r="E3690" i="1" l="1"/>
  <c r="J3690" i="1"/>
  <c r="D3690" i="1"/>
  <c r="D3693" i="1" s="1"/>
  <c r="H3690" i="1"/>
  <c r="H3693" i="1" s="1"/>
  <c r="J3693" i="1"/>
  <c r="I3690" i="1"/>
  <c r="G3693" i="1"/>
  <c r="L3690" i="1"/>
  <c r="E3693" i="1"/>
  <c r="F3690" i="1"/>
  <c r="C3690" i="1"/>
  <c r="G3692" i="1" s="1"/>
  <c r="K3690" i="1"/>
  <c r="D3692" i="1" l="1"/>
  <c r="G3691" i="1"/>
  <c r="J3692" i="1"/>
  <c r="E3691" i="1"/>
  <c r="K3692" i="1"/>
  <c r="K3693" i="1"/>
  <c r="K3691" i="1"/>
  <c r="C3692" i="1"/>
  <c r="C3691" i="1"/>
  <c r="C3693" i="1"/>
  <c r="N3690" i="1"/>
  <c r="F3693" i="1"/>
  <c r="F3691" i="1"/>
  <c r="F3692" i="1"/>
  <c r="I3692" i="1"/>
  <c r="I3691" i="1"/>
  <c r="I3693" i="1"/>
  <c r="H3691" i="1"/>
  <c r="L3693" i="1"/>
  <c r="L3691" i="1"/>
  <c r="L3692" i="1"/>
  <c r="D3691" i="1"/>
  <c r="E3692" i="1"/>
  <c r="J3691" i="1"/>
  <c r="H3692" i="1"/>
  <c r="M3690" i="1" l="1"/>
  <c r="C3694" i="1" s="1"/>
  <c r="K3695" i="1" l="1"/>
  <c r="H3694" i="1"/>
  <c r="H3695" i="1"/>
  <c r="E3694" i="1"/>
  <c r="G3694" i="1"/>
  <c r="J3694" i="1"/>
  <c r="D3695" i="1"/>
  <c r="G3695" i="1"/>
  <c r="J3695" i="1"/>
  <c r="D3694" i="1"/>
  <c r="E3695" i="1"/>
  <c r="F3695" i="1"/>
  <c r="C3695" i="1"/>
  <c r="F3694" i="1"/>
  <c r="I3694" i="1"/>
  <c r="L3694" i="1"/>
  <c r="L3696" i="1" s="1"/>
  <c r="I3695" i="1"/>
  <c r="K3694" i="1"/>
  <c r="L3695" i="1"/>
  <c r="F3696" i="1" l="1"/>
  <c r="C3696" i="1"/>
  <c r="E3696" i="1"/>
  <c r="I3696" i="1"/>
  <c r="G3696" i="1"/>
  <c r="K3696" i="1"/>
  <c r="L3699" i="1"/>
  <c r="L3697" i="1"/>
  <c r="J3696" i="1"/>
  <c r="D3696" i="1"/>
  <c r="H3696" i="1"/>
  <c r="G3698" i="1" l="1"/>
  <c r="G3697" i="1"/>
  <c r="G3699" i="1"/>
  <c r="K3699" i="1"/>
  <c r="K3697" i="1"/>
  <c r="K3698" i="1"/>
  <c r="D3699" i="1"/>
  <c r="D3697" i="1"/>
  <c r="D3698" i="1"/>
  <c r="E3698" i="1"/>
  <c r="E3699" i="1"/>
  <c r="E3697" i="1"/>
  <c r="H3698" i="1"/>
  <c r="H3697" i="1"/>
  <c r="H3699" i="1"/>
  <c r="I3697" i="1"/>
  <c r="I3699" i="1"/>
  <c r="I3698" i="1"/>
  <c r="J3699" i="1"/>
  <c r="J3697" i="1"/>
  <c r="J3698" i="1"/>
  <c r="C3699" i="1"/>
  <c r="C3697" i="1"/>
  <c r="C3698" i="1"/>
  <c r="N3696" i="1"/>
  <c r="L3698" i="1"/>
  <c r="F3698" i="1"/>
  <c r="F3697" i="1"/>
  <c r="F3699" i="1"/>
  <c r="M3696" i="1" l="1"/>
  <c r="F3701" i="1" s="1"/>
  <c r="H3700" i="1"/>
  <c r="H3701" i="1"/>
  <c r="D3701" i="1"/>
  <c r="D3700" i="1"/>
  <c r="C3701" i="1"/>
  <c r="K3700" i="1"/>
  <c r="J3701" i="1"/>
  <c r="J3700" i="1"/>
  <c r="E3700" i="1"/>
  <c r="E3701" i="1"/>
  <c r="G3700" i="1"/>
  <c r="I3701" i="1"/>
  <c r="I3700" i="1"/>
  <c r="K3701" i="1" l="1"/>
  <c r="L3701" i="1"/>
  <c r="L3700" i="1"/>
  <c r="G3701" i="1"/>
  <c r="C3700" i="1"/>
  <c r="I3702" i="1" s="1"/>
  <c r="F3700" i="1"/>
  <c r="F3702" i="1" s="1"/>
  <c r="J3702" i="1" l="1"/>
  <c r="K3702" i="1"/>
  <c r="J3705" i="1"/>
  <c r="K3705" i="1"/>
  <c r="G3702" i="1"/>
  <c r="F3705" i="1"/>
  <c r="I3705" i="1"/>
  <c r="E3702" i="1"/>
  <c r="C3702" i="1"/>
  <c r="H3702" i="1"/>
  <c r="L3702" i="1"/>
  <c r="D3702" i="1"/>
  <c r="K3703" i="1" s="1"/>
  <c r="F3704" i="1" l="1"/>
  <c r="J3704" i="1"/>
  <c r="K3704" i="1"/>
  <c r="G3703" i="1"/>
  <c r="G3705" i="1"/>
  <c r="G3704" i="1"/>
  <c r="H3705" i="1"/>
  <c r="H3703" i="1"/>
  <c r="H3704" i="1"/>
  <c r="C3703" i="1"/>
  <c r="C3705" i="1"/>
  <c r="C3704" i="1"/>
  <c r="N3702" i="1"/>
  <c r="I3704" i="1"/>
  <c r="D3704" i="1"/>
  <c r="D3705" i="1"/>
  <c r="D3703" i="1"/>
  <c r="J3703" i="1"/>
  <c r="E3704" i="1"/>
  <c r="E3705" i="1"/>
  <c r="E3703" i="1"/>
  <c r="I3703" i="1"/>
  <c r="F3703" i="1"/>
  <c r="L3704" i="1"/>
  <c r="L3703" i="1"/>
  <c r="L3705" i="1"/>
  <c r="M3702" i="1" l="1"/>
  <c r="C3707" i="1" s="1"/>
  <c r="G3706" i="1" l="1"/>
  <c r="E3706" i="1"/>
  <c r="H3706" i="1"/>
  <c r="D3706" i="1"/>
  <c r="L3707" i="1"/>
  <c r="L3706" i="1"/>
  <c r="E3707" i="1"/>
  <c r="G3707" i="1"/>
  <c r="H3707" i="1"/>
  <c r="F3706" i="1"/>
  <c r="K3707" i="1"/>
  <c r="F3707" i="1"/>
  <c r="I3707" i="1"/>
  <c r="I3706" i="1"/>
  <c r="K3706" i="1"/>
  <c r="J3707" i="1"/>
  <c r="J3706" i="1"/>
  <c r="C3706" i="1"/>
  <c r="D3707" i="1"/>
  <c r="H3708" i="1" l="1"/>
  <c r="C3708" i="1"/>
  <c r="F3708" i="1"/>
  <c r="H3711" i="1"/>
  <c r="E3708" i="1"/>
  <c r="K3708" i="1"/>
  <c r="L3708" i="1"/>
  <c r="C3711" i="1"/>
  <c r="J3708" i="1"/>
  <c r="I3708" i="1"/>
  <c r="G3708" i="1"/>
  <c r="D3708" i="1"/>
  <c r="C3710" i="1" l="1"/>
  <c r="D3710" i="1"/>
  <c r="D3709" i="1"/>
  <c r="D3711" i="1"/>
  <c r="L3710" i="1"/>
  <c r="L3711" i="1"/>
  <c r="L3709" i="1"/>
  <c r="G3711" i="1"/>
  <c r="G3709" i="1"/>
  <c r="G3710" i="1"/>
  <c r="K3710" i="1"/>
  <c r="K3711" i="1"/>
  <c r="K3709" i="1"/>
  <c r="I3710" i="1"/>
  <c r="I3709" i="1"/>
  <c r="I3711" i="1"/>
  <c r="E3711" i="1"/>
  <c r="E3710" i="1"/>
  <c r="E3709" i="1"/>
  <c r="J3710" i="1"/>
  <c r="J3709" i="1"/>
  <c r="J3711" i="1"/>
  <c r="H3710" i="1"/>
  <c r="H3709" i="1"/>
  <c r="N3708" i="1"/>
  <c r="C3709" i="1"/>
  <c r="F3711" i="1"/>
  <c r="F3709" i="1"/>
  <c r="F3710" i="1"/>
  <c r="M3708" i="1" l="1"/>
  <c r="E3712" i="1" s="1"/>
  <c r="D3713" i="1" l="1"/>
  <c r="F3712" i="1"/>
  <c r="G3712" i="1"/>
  <c r="I3713" i="1"/>
  <c r="D3712" i="1"/>
  <c r="K3713" i="1"/>
  <c r="F3713" i="1"/>
  <c r="K3712" i="1"/>
  <c r="L3713" i="1"/>
  <c r="G3713" i="1"/>
  <c r="L3712" i="1"/>
  <c r="I3712" i="1"/>
  <c r="J3713" i="1"/>
  <c r="J3712" i="1"/>
  <c r="C3713" i="1"/>
  <c r="H3713" i="1"/>
  <c r="C3712" i="1"/>
  <c r="H3712" i="1"/>
  <c r="E3713" i="1"/>
  <c r="C3714" i="1" l="1"/>
  <c r="E3714" i="1"/>
  <c r="C3717" i="1"/>
  <c r="F3714" i="1"/>
  <c r="J3714" i="1"/>
  <c r="I3714" i="1"/>
  <c r="L3714" i="1"/>
  <c r="D3714" i="1"/>
  <c r="K3714" i="1"/>
  <c r="H3714" i="1"/>
  <c r="G3714" i="1"/>
  <c r="N3714" i="1" l="1"/>
  <c r="I3716" i="1"/>
  <c r="I3717" i="1"/>
  <c r="I3715" i="1"/>
  <c r="J3716" i="1"/>
  <c r="J3715" i="1"/>
  <c r="J3717" i="1"/>
  <c r="F3717" i="1"/>
  <c r="F3715" i="1"/>
  <c r="F3716" i="1"/>
  <c r="H3716" i="1"/>
  <c r="H3715" i="1"/>
  <c r="H3717" i="1"/>
  <c r="C3716" i="1"/>
  <c r="G3716" i="1"/>
  <c r="G3715" i="1"/>
  <c r="G3717" i="1"/>
  <c r="K3715" i="1"/>
  <c r="K3717" i="1"/>
  <c r="K3716" i="1"/>
  <c r="D3717" i="1"/>
  <c r="D3715" i="1"/>
  <c r="D3716" i="1"/>
  <c r="C3715" i="1"/>
  <c r="L3717" i="1"/>
  <c r="L3715" i="1"/>
  <c r="L3716" i="1"/>
  <c r="E3717" i="1"/>
  <c r="E3715" i="1"/>
  <c r="E3716" i="1"/>
  <c r="M3714" i="1" l="1"/>
  <c r="D3718" i="1" s="1"/>
  <c r="I3718" i="1"/>
  <c r="J3718" i="1" l="1"/>
  <c r="E3719" i="1"/>
  <c r="L3718" i="1"/>
  <c r="K3718" i="1"/>
  <c r="F3719" i="1"/>
  <c r="J3719" i="1"/>
  <c r="E3718" i="1"/>
  <c r="K3719" i="1"/>
  <c r="L3719" i="1"/>
  <c r="G3719" i="1"/>
  <c r="C3718" i="1"/>
  <c r="C3719" i="1"/>
  <c r="H3719" i="1"/>
  <c r="H3718" i="1"/>
  <c r="F3718" i="1"/>
  <c r="I3719" i="1"/>
  <c r="G3718" i="1"/>
  <c r="D3719" i="1"/>
  <c r="H3720" i="1" l="1"/>
  <c r="I3720" i="1"/>
  <c r="I3723" i="1" s="1"/>
  <c r="K3720" i="1"/>
  <c r="L3720" i="1"/>
  <c r="J3720" i="1"/>
  <c r="G3720" i="1"/>
  <c r="H3723" i="1"/>
  <c r="C3720" i="1"/>
  <c r="F3720" i="1"/>
  <c r="E3720" i="1"/>
  <c r="D3720" i="1"/>
  <c r="I3722" i="1" l="1"/>
  <c r="H3722" i="1"/>
  <c r="D3723" i="1"/>
  <c r="D3721" i="1"/>
  <c r="D3722" i="1"/>
  <c r="E3721" i="1"/>
  <c r="E3723" i="1"/>
  <c r="E3722" i="1"/>
  <c r="L3723" i="1"/>
  <c r="L3721" i="1"/>
  <c r="L3722" i="1"/>
  <c r="G3722" i="1"/>
  <c r="G3721" i="1"/>
  <c r="G3723" i="1"/>
  <c r="F3722" i="1"/>
  <c r="F3723" i="1"/>
  <c r="F3721" i="1"/>
  <c r="C3723" i="1"/>
  <c r="C3721" i="1"/>
  <c r="C3722" i="1"/>
  <c r="N3720" i="1"/>
  <c r="J3723" i="1"/>
  <c r="J3721" i="1"/>
  <c r="J3722" i="1"/>
  <c r="K3723" i="1"/>
  <c r="K3721" i="1"/>
  <c r="K3722" i="1"/>
  <c r="H3721" i="1"/>
  <c r="I3721" i="1"/>
  <c r="M3720" i="1" l="1"/>
  <c r="H3725" i="1" l="1"/>
  <c r="H3724" i="1"/>
  <c r="I3725" i="1"/>
  <c r="I3724" i="1"/>
  <c r="E3724" i="1"/>
  <c r="E3725" i="1"/>
  <c r="G3725" i="1"/>
  <c r="C3725" i="1"/>
  <c r="K3724" i="1"/>
  <c r="K3725" i="1"/>
  <c r="L3725" i="1"/>
  <c r="D3724" i="1"/>
  <c r="G3724" i="1"/>
  <c r="J3724" i="1"/>
  <c r="F3725" i="1"/>
  <c r="F3724" i="1"/>
  <c r="F3726" i="1" s="1"/>
  <c r="L3724" i="1"/>
  <c r="C3724" i="1"/>
  <c r="D3725" i="1"/>
  <c r="J3725" i="1"/>
  <c r="J3726" i="1" l="1"/>
  <c r="F3729" i="1"/>
  <c r="I3726" i="1"/>
  <c r="E3726" i="1"/>
  <c r="C3726" i="1"/>
  <c r="F3728" i="1" s="1"/>
  <c r="H3726" i="1"/>
  <c r="G3726" i="1"/>
  <c r="D3726" i="1"/>
  <c r="L3726" i="1"/>
  <c r="K3726" i="1"/>
  <c r="I3729" i="1" l="1"/>
  <c r="I3727" i="1"/>
  <c r="I3728" i="1"/>
  <c r="H3729" i="1"/>
  <c r="H3727" i="1"/>
  <c r="H3728" i="1"/>
  <c r="E3728" i="1"/>
  <c r="E3727" i="1"/>
  <c r="E3729" i="1"/>
  <c r="L3728" i="1"/>
  <c r="L3727" i="1"/>
  <c r="L3729" i="1"/>
  <c r="K3728" i="1"/>
  <c r="K3727" i="1"/>
  <c r="K3729" i="1"/>
  <c r="C3729" i="1"/>
  <c r="C3727" i="1"/>
  <c r="C3728" i="1"/>
  <c r="N3726" i="1"/>
  <c r="F3727" i="1"/>
  <c r="D3728" i="1"/>
  <c r="D3729" i="1"/>
  <c r="D3727" i="1"/>
  <c r="G3728" i="1"/>
  <c r="G3729" i="1"/>
  <c r="G3727" i="1"/>
  <c r="J3729" i="1"/>
  <c r="J3727" i="1"/>
  <c r="J3728" i="1"/>
  <c r="M3726" i="1" l="1"/>
  <c r="J3730" i="1" s="1"/>
  <c r="D3730" i="1"/>
  <c r="D3731" i="1"/>
  <c r="H3731" i="1"/>
  <c r="H3730" i="1"/>
  <c r="G3730" i="1"/>
  <c r="G3731" i="1"/>
  <c r="C3731" i="1"/>
  <c r="C3730" i="1"/>
  <c r="K3730" i="1"/>
  <c r="K3731" i="1"/>
  <c r="I3731" i="1"/>
  <c r="I3730" i="1"/>
  <c r="L3731" i="1" l="1"/>
  <c r="F3731" i="1"/>
  <c r="F3730" i="1"/>
  <c r="E3731" i="1"/>
  <c r="E3730" i="1"/>
  <c r="E3732" i="1" s="1"/>
  <c r="L3730" i="1"/>
  <c r="J3731" i="1"/>
  <c r="G3732" i="1" l="1"/>
  <c r="I3732" i="1"/>
  <c r="H3732" i="1"/>
  <c r="L3732" i="1"/>
  <c r="E3735" i="1"/>
  <c r="D3732" i="1"/>
  <c r="E3734" i="1" s="1"/>
  <c r="K3732" i="1"/>
  <c r="F3732" i="1"/>
  <c r="C3732" i="1"/>
  <c r="J3732" i="1"/>
  <c r="E3733" i="1" l="1"/>
  <c r="D3734" i="1"/>
  <c r="D3735" i="1"/>
  <c r="D3733" i="1"/>
  <c r="J3734" i="1"/>
  <c r="J3735" i="1"/>
  <c r="J3733" i="1"/>
  <c r="H3735" i="1"/>
  <c r="H3733" i="1"/>
  <c r="H3734" i="1"/>
  <c r="F3735" i="1"/>
  <c r="F3733" i="1"/>
  <c r="F3734" i="1"/>
  <c r="I3733" i="1"/>
  <c r="I3735" i="1"/>
  <c r="I3734" i="1"/>
  <c r="L3734" i="1"/>
  <c r="L3733" i="1"/>
  <c r="L3735" i="1"/>
  <c r="C3734" i="1"/>
  <c r="C3733" i="1"/>
  <c r="C3735" i="1"/>
  <c r="N3732" i="1"/>
  <c r="K3734" i="1"/>
  <c r="K3733" i="1"/>
  <c r="K3735" i="1"/>
  <c r="G3735" i="1"/>
  <c r="G3733" i="1"/>
  <c r="G3734" i="1"/>
  <c r="M3732" i="1" l="1"/>
  <c r="C3736" i="1"/>
  <c r="C3737" i="1"/>
  <c r="D3736" i="1"/>
  <c r="D3737" i="1"/>
  <c r="K3736" i="1"/>
  <c r="K3737" i="1"/>
  <c r="I3736" i="1"/>
  <c r="I3737" i="1"/>
  <c r="E3737" i="1" l="1"/>
  <c r="E3736" i="1"/>
  <c r="H3737" i="1"/>
  <c r="F3737" i="1"/>
  <c r="J3737" i="1"/>
  <c r="F3736" i="1"/>
  <c r="L3737" i="1"/>
  <c r="G3736" i="1"/>
  <c r="J3736" i="1"/>
  <c r="H3736" i="1"/>
  <c r="L3736" i="1"/>
  <c r="G3737" i="1"/>
  <c r="L3738" i="1" l="1"/>
  <c r="H3738" i="1"/>
  <c r="L3741" i="1"/>
  <c r="K3738" i="1"/>
  <c r="G3738" i="1"/>
  <c r="H3741" i="1"/>
  <c r="E3738" i="1"/>
  <c r="H3739" i="1" s="1"/>
  <c r="D3738" i="1"/>
  <c r="I3738" i="1"/>
  <c r="J3738" i="1"/>
  <c r="F3738" i="1"/>
  <c r="C3738" i="1"/>
  <c r="L3739" i="1" l="1"/>
  <c r="H3740" i="1"/>
  <c r="F3741" i="1"/>
  <c r="F3739" i="1"/>
  <c r="F3740" i="1"/>
  <c r="I3740" i="1"/>
  <c r="I3741" i="1"/>
  <c r="I3739" i="1"/>
  <c r="L3740" i="1"/>
  <c r="K3741" i="1"/>
  <c r="K3739" i="1"/>
  <c r="K3740" i="1"/>
  <c r="C3739" i="1"/>
  <c r="C3741" i="1"/>
  <c r="C3740" i="1"/>
  <c r="N3738" i="1"/>
  <c r="G3739" i="1"/>
  <c r="G3741" i="1"/>
  <c r="G3740" i="1"/>
  <c r="J3740" i="1"/>
  <c r="J3741" i="1"/>
  <c r="J3739" i="1"/>
  <c r="D3741" i="1"/>
  <c r="D3739" i="1"/>
  <c r="D3740" i="1"/>
  <c r="E3741" i="1"/>
  <c r="E3739" i="1"/>
  <c r="E3740" i="1"/>
  <c r="M3738" i="1" l="1"/>
  <c r="C3742" i="1" s="1"/>
  <c r="I3743" i="1"/>
  <c r="D3743" i="1"/>
  <c r="K3743" i="1"/>
  <c r="F3743" i="1"/>
  <c r="G3743" i="1" l="1"/>
  <c r="K3742" i="1"/>
  <c r="I3742" i="1"/>
  <c r="G3742" i="1"/>
  <c r="E3743" i="1"/>
  <c r="H3742" i="1"/>
  <c r="H3744" i="1" s="1"/>
  <c r="H3743" i="1"/>
  <c r="L3743" i="1"/>
  <c r="L3742" i="1"/>
  <c r="J3743" i="1"/>
  <c r="E3742" i="1"/>
  <c r="J3742" i="1"/>
  <c r="F3742" i="1"/>
  <c r="D3742" i="1"/>
  <c r="D3744" i="1" s="1"/>
  <c r="C3743" i="1"/>
  <c r="H3747" i="1" l="1"/>
  <c r="G3744" i="1"/>
  <c r="D3747" i="1"/>
  <c r="J3744" i="1"/>
  <c r="I3744" i="1"/>
  <c r="L3744" i="1"/>
  <c r="F3744" i="1"/>
  <c r="D3746" i="1" s="1"/>
  <c r="E3744" i="1"/>
  <c r="K3744" i="1"/>
  <c r="C3744" i="1"/>
  <c r="J3747" i="1" l="1"/>
  <c r="J3745" i="1"/>
  <c r="J3746" i="1"/>
  <c r="C3747" i="1"/>
  <c r="C3745" i="1"/>
  <c r="C3746" i="1"/>
  <c r="N3744" i="1"/>
  <c r="D3745" i="1"/>
  <c r="K3747" i="1"/>
  <c r="K3745" i="1"/>
  <c r="K3746" i="1"/>
  <c r="E3746" i="1"/>
  <c r="E3747" i="1"/>
  <c r="E3745" i="1"/>
  <c r="L3747" i="1"/>
  <c r="L3745" i="1"/>
  <c r="L3746" i="1"/>
  <c r="H3745" i="1"/>
  <c r="G3746" i="1"/>
  <c r="G3745" i="1"/>
  <c r="G3747" i="1"/>
  <c r="F3746" i="1"/>
  <c r="F3745" i="1"/>
  <c r="F3747" i="1"/>
  <c r="I3747" i="1"/>
  <c r="I3746" i="1"/>
  <c r="I3745" i="1"/>
  <c r="H3746" i="1"/>
  <c r="M3744" i="1" l="1"/>
  <c r="I3748" i="1" s="1"/>
  <c r="G3748" i="1"/>
  <c r="G3749" i="1"/>
  <c r="K3749" i="1"/>
  <c r="K3748" i="1"/>
  <c r="C3748" i="1" l="1"/>
  <c r="C3749" i="1"/>
  <c r="F3749" i="1"/>
  <c r="F3748" i="1"/>
  <c r="L3748" i="1"/>
  <c r="L3749" i="1"/>
  <c r="H3748" i="1"/>
  <c r="H3750" i="1" s="1"/>
  <c r="H3749" i="1"/>
  <c r="D3749" i="1"/>
  <c r="D3748" i="1"/>
  <c r="J3748" i="1"/>
  <c r="E3749" i="1"/>
  <c r="I3749" i="1"/>
  <c r="J3749" i="1"/>
  <c r="E3748" i="1"/>
  <c r="E3750" i="1" s="1"/>
  <c r="G3750" i="1" l="1"/>
  <c r="G3753" i="1" s="1"/>
  <c r="E3753" i="1"/>
  <c r="F3750" i="1"/>
  <c r="J3750" i="1"/>
  <c r="C3750" i="1"/>
  <c r="L3750" i="1"/>
  <c r="D3750" i="1"/>
  <c r="K3750" i="1"/>
  <c r="H3753" i="1"/>
  <c r="I3750" i="1"/>
  <c r="G3752" i="1" l="1"/>
  <c r="H3752" i="1"/>
  <c r="E3751" i="1"/>
  <c r="I3753" i="1"/>
  <c r="I3751" i="1"/>
  <c r="I3752" i="1"/>
  <c r="H3751" i="1"/>
  <c r="E3752" i="1"/>
  <c r="D3752" i="1"/>
  <c r="D3753" i="1"/>
  <c r="D3751" i="1"/>
  <c r="J3753" i="1"/>
  <c r="J3751" i="1"/>
  <c r="J3752" i="1"/>
  <c r="L3752" i="1"/>
  <c r="L3751" i="1"/>
  <c r="L3753" i="1"/>
  <c r="F3752" i="1"/>
  <c r="F3753" i="1"/>
  <c r="F3751" i="1"/>
  <c r="K3752" i="1"/>
  <c r="K3751" i="1"/>
  <c r="K3753" i="1"/>
  <c r="C3752" i="1"/>
  <c r="C3753" i="1"/>
  <c r="C3751" i="1"/>
  <c r="N3750" i="1"/>
  <c r="G3751" i="1"/>
  <c r="M3750" i="1" l="1"/>
  <c r="H3755" i="1" s="1"/>
  <c r="E3755" i="1"/>
  <c r="J3755" i="1"/>
  <c r="J3754" i="1"/>
  <c r="E3754" i="1"/>
  <c r="F3754" i="1"/>
  <c r="F3755" i="1"/>
  <c r="G3754" i="1"/>
  <c r="G3756" i="1" s="1"/>
  <c r="H3754" i="1"/>
  <c r="C3755" i="1"/>
  <c r="C3754" i="1"/>
  <c r="D3754" i="1"/>
  <c r="D3755" i="1"/>
  <c r="G3755" i="1"/>
  <c r="K3754" i="1"/>
  <c r="K3755" i="1"/>
  <c r="L3754" i="1"/>
  <c r="L3755" i="1"/>
  <c r="I3755" i="1"/>
  <c r="I3754" i="1"/>
  <c r="J3756" i="1" l="1"/>
  <c r="K3756" i="1"/>
  <c r="F3756" i="1"/>
  <c r="G3759" i="1"/>
  <c r="D3756" i="1"/>
  <c r="E3756" i="1"/>
  <c r="G3758" i="1" s="1"/>
  <c r="J3758" i="1"/>
  <c r="J3759" i="1"/>
  <c r="I3756" i="1"/>
  <c r="C3756" i="1"/>
  <c r="L3756" i="1"/>
  <c r="H3756" i="1"/>
  <c r="H3759" i="1" l="1"/>
  <c r="H3757" i="1"/>
  <c r="H3758" i="1"/>
  <c r="D3758" i="1"/>
  <c r="D3757" i="1"/>
  <c r="D3759" i="1"/>
  <c r="L3758" i="1"/>
  <c r="L3757" i="1"/>
  <c r="L3759" i="1"/>
  <c r="C3758" i="1"/>
  <c r="C3759" i="1"/>
  <c r="C3757" i="1"/>
  <c r="N3756" i="1"/>
  <c r="I3758" i="1"/>
  <c r="I3757" i="1"/>
  <c r="I3759" i="1"/>
  <c r="J3757" i="1"/>
  <c r="F3759" i="1"/>
  <c r="F3757" i="1"/>
  <c r="F3758" i="1"/>
  <c r="E3758" i="1"/>
  <c r="E3757" i="1"/>
  <c r="E3759" i="1"/>
  <c r="G3757" i="1"/>
  <c r="K3758" i="1"/>
  <c r="K3757" i="1"/>
  <c r="K3759" i="1"/>
  <c r="M3756" i="1" l="1"/>
  <c r="K3760" i="1" s="1"/>
  <c r="C3760" i="1"/>
  <c r="C3761" i="1"/>
  <c r="E3760" i="1"/>
  <c r="L3760" i="1" l="1"/>
  <c r="H3760" i="1"/>
  <c r="F3761" i="1"/>
  <c r="L3761" i="1"/>
  <c r="D3761" i="1"/>
  <c r="D3760" i="1"/>
  <c r="E3761" i="1"/>
  <c r="K3761" i="1"/>
  <c r="G3761" i="1"/>
  <c r="J3761" i="1"/>
  <c r="G3760" i="1"/>
  <c r="J3760" i="1"/>
  <c r="I3761" i="1"/>
  <c r="H3761" i="1"/>
  <c r="F3760" i="1"/>
  <c r="I3760" i="1"/>
  <c r="J3762" i="1" l="1"/>
  <c r="C3762" i="1"/>
  <c r="G3762" i="1"/>
  <c r="C3765" i="1"/>
  <c r="G3765" i="1"/>
  <c r="I3762" i="1"/>
  <c r="H3762" i="1"/>
  <c r="G3764" i="1" s="1"/>
  <c r="J3765" i="1"/>
  <c r="F3762" i="1"/>
  <c r="E3762" i="1"/>
  <c r="L3762" i="1"/>
  <c r="D3762" i="1"/>
  <c r="K3762" i="1"/>
  <c r="G3763" i="1" l="1"/>
  <c r="I3764" i="1"/>
  <c r="I3765" i="1"/>
  <c r="I3763" i="1"/>
  <c r="L3765" i="1"/>
  <c r="L3763" i="1"/>
  <c r="L3764" i="1"/>
  <c r="F3765" i="1"/>
  <c r="F3763" i="1"/>
  <c r="F3764" i="1"/>
  <c r="D3765" i="1"/>
  <c r="D3763" i="1"/>
  <c r="D3764" i="1"/>
  <c r="E3765" i="1"/>
  <c r="E3763" i="1"/>
  <c r="E3764" i="1"/>
  <c r="J3763" i="1"/>
  <c r="C3764" i="1"/>
  <c r="N3762" i="1"/>
  <c r="J3764" i="1"/>
  <c r="K3763" i="1"/>
  <c r="K3765" i="1"/>
  <c r="K3764" i="1"/>
  <c r="H3764" i="1"/>
  <c r="H3763" i="1"/>
  <c r="H3765" i="1"/>
  <c r="C3763" i="1"/>
  <c r="M3762" i="1" l="1"/>
  <c r="H3766" i="1"/>
  <c r="H3767" i="1"/>
  <c r="D3767" i="1"/>
  <c r="D3766" i="1"/>
  <c r="L3767" i="1"/>
  <c r="L3766" i="1"/>
  <c r="K3766" i="1"/>
  <c r="K3767" i="1"/>
  <c r="I3766" i="1"/>
  <c r="I3767" i="1"/>
  <c r="E3767" i="1"/>
  <c r="E3766" i="1"/>
  <c r="F3767" i="1"/>
  <c r="F3766" i="1"/>
  <c r="J3767" i="1" l="1"/>
  <c r="G3767" i="1"/>
  <c r="C3766" i="1"/>
  <c r="G3766" i="1"/>
  <c r="C3767" i="1"/>
  <c r="J3766" i="1"/>
  <c r="J3768" i="1" s="1"/>
  <c r="I3768" i="1" l="1"/>
  <c r="E3768" i="1"/>
  <c r="K3768" i="1"/>
  <c r="I3771" i="1"/>
  <c r="J3771" i="1"/>
  <c r="F3768" i="1"/>
  <c r="K3771" i="1"/>
  <c r="H3768" i="1"/>
  <c r="C3768" i="1"/>
  <c r="L3768" i="1"/>
  <c r="E3771" i="1"/>
  <c r="G3768" i="1"/>
  <c r="D3768" i="1"/>
  <c r="K3770" i="1" l="1"/>
  <c r="E3769" i="1"/>
  <c r="J3770" i="1"/>
  <c r="E3770" i="1"/>
  <c r="H3770" i="1"/>
  <c r="H3771" i="1"/>
  <c r="H3769" i="1"/>
  <c r="I3769" i="1"/>
  <c r="L3771" i="1"/>
  <c r="L3769" i="1"/>
  <c r="L3770" i="1"/>
  <c r="D3771" i="1"/>
  <c r="D3769" i="1"/>
  <c r="D3770" i="1"/>
  <c r="F3770" i="1"/>
  <c r="F3769" i="1"/>
  <c r="F3771" i="1"/>
  <c r="J3769" i="1"/>
  <c r="C3771" i="1"/>
  <c r="C3769" i="1"/>
  <c r="C3770" i="1"/>
  <c r="N3768" i="1"/>
  <c r="G3770" i="1"/>
  <c r="G3769" i="1"/>
  <c r="G3771" i="1"/>
  <c r="K3769" i="1"/>
  <c r="I3770" i="1"/>
  <c r="M3768" i="1" l="1"/>
  <c r="E3772" i="1" s="1"/>
  <c r="H3772" i="1"/>
  <c r="H3773" i="1"/>
  <c r="C3773" i="1"/>
  <c r="C3772" i="1"/>
  <c r="D3773" i="1"/>
  <c r="D3772" i="1"/>
  <c r="J3772" i="1"/>
  <c r="F3772" i="1"/>
  <c r="F3773" i="1"/>
  <c r="L3773" i="1"/>
  <c r="L3772" i="1"/>
  <c r="K3773" i="1"/>
  <c r="G3772" i="1"/>
  <c r="G3773" i="1"/>
  <c r="I3772" i="1"/>
  <c r="E3773" i="1"/>
  <c r="J3773" i="1"/>
  <c r="K3772" i="1"/>
  <c r="I3773" i="1"/>
  <c r="G3774" i="1" l="1"/>
  <c r="J3774" i="1"/>
  <c r="D3774" i="1"/>
  <c r="G3777" i="1"/>
  <c r="C3774" i="1"/>
  <c r="K3774" i="1"/>
  <c r="L3774" i="1"/>
  <c r="G3776" i="1" s="1"/>
  <c r="H3774" i="1"/>
  <c r="I3774" i="1"/>
  <c r="F3774" i="1"/>
  <c r="E3774" i="1"/>
  <c r="G3775" i="1" l="1"/>
  <c r="L3776" i="1"/>
  <c r="L3777" i="1"/>
  <c r="L3775" i="1"/>
  <c r="K3775" i="1"/>
  <c r="K3777" i="1"/>
  <c r="K3776" i="1"/>
  <c r="C3775" i="1"/>
  <c r="C3777" i="1"/>
  <c r="C3776" i="1"/>
  <c r="N3774" i="1"/>
  <c r="E3776" i="1"/>
  <c r="E3775" i="1"/>
  <c r="E3777" i="1"/>
  <c r="F3776" i="1"/>
  <c r="F3775" i="1"/>
  <c r="F3777" i="1"/>
  <c r="I3777" i="1"/>
  <c r="I3775" i="1"/>
  <c r="I3776" i="1"/>
  <c r="D3776" i="1"/>
  <c r="D3777" i="1"/>
  <c r="D3775" i="1"/>
  <c r="H3777" i="1"/>
  <c r="H3775" i="1"/>
  <c r="H3776" i="1"/>
  <c r="J3777" i="1"/>
  <c r="J3775" i="1"/>
  <c r="J3776" i="1"/>
  <c r="M3774" i="1" l="1"/>
  <c r="F3778" i="1"/>
  <c r="F3779" i="1"/>
  <c r="E3778" i="1"/>
  <c r="E3779" i="1"/>
  <c r="L3778" i="1"/>
  <c r="L3779" i="1"/>
  <c r="C3778" i="1"/>
  <c r="C3779" i="1"/>
  <c r="D3778" i="1"/>
  <c r="D3779" i="1"/>
  <c r="K3778" i="1"/>
  <c r="K3779" i="1"/>
  <c r="J3779" i="1"/>
  <c r="J3778" i="1"/>
  <c r="H3779" i="1"/>
  <c r="H3778" i="1"/>
  <c r="I3779" i="1"/>
  <c r="I3778" i="1"/>
  <c r="G3778" i="1" l="1"/>
  <c r="G3780" i="1" s="1"/>
  <c r="G3779" i="1"/>
  <c r="D3780" i="1" l="1"/>
  <c r="F3780" i="1"/>
  <c r="H3780" i="1"/>
  <c r="I3780" i="1"/>
  <c r="I3783" i="1" s="1"/>
  <c r="E3780" i="1"/>
  <c r="F3783" i="1"/>
  <c r="E3783" i="1"/>
  <c r="L3780" i="1"/>
  <c r="G3783" i="1"/>
  <c r="K3780" i="1"/>
  <c r="H3783" i="1"/>
  <c r="D3783" i="1"/>
  <c r="C3780" i="1"/>
  <c r="E3782" i="1" s="1"/>
  <c r="J3780" i="1"/>
  <c r="H3781" i="1" l="1"/>
  <c r="G3782" i="1"/>
  <c r="I3782" i="1"/>
  <c r="L3782" i="1"/>
  <c r="L3781" i="1"/>
  <c r="L3783" i="1"/>
  <c r="J3782" i="1"/>
  <c r="J3781" i="1"/>
  <c r="J3783" i="1"/>
  <c r="K3782" i="1"/>
  <c r="K3781" i="1"/>
  <c r="K3783" i="1"/>
  <c r="C3782" i="1"/>
  <c r="C3781" i="1"/>
  <c r="C3783" i="1"/>
  <c r="N3780" i="1"/>
  <c r="G3781" i="1"/>
  <c r="F3782" i="1"/>
  <c r="E3781" i="1"/>
  <c r="D3782" i="1"/>
  <c r="F3781" i="1"/>
  <c r="D3781" i="1"/>
  <c r="H3782" i="1"/>
  <c r="I3781" i="1"/>
  <c r="M3780" i="1" l="1"/>
  <c r="L3784" i="1"/>
  <c r="L3785" i="1"/>
  <c r="C3784" i="1"/>
  <c r="C3785" i="1"/>
  <c r="K3784" i="1"/>
  <c r="K3785" i="1"/>
  <c r="J3784" i="1"/>
  <c r="J3785" i="1"/>
  <c r="E3784" i="1" l="1"/>
  <c r="F3785" i="1"/>
  <c r="H3785" i="1"/>
  <c r="D3784" i="1"/>
  <c r="F3784" i="1"/>
  <c r="G3785" i="1"/>
  <c r="I3785" i="1"/>
  <c r="G3784" i="1"/>
  <c r="H3784" i="1"/>
  <c r="D3785" i="1"/>
  <c r="I3784" i="1"/>
  <c r="E3785" i="1"/>
  <c r="D3786" i="1" l="1"/>
  <c r="I3786" i="1"/>
  <c r="H3786" i="1"/>
  <c r="I3789" i="1"/>
  <c r="G3786" i="1"/>
  <c r="L3786" i="1"/>
  <c r="D3789" i="1"/>
  <c r="D3787" i="1"/>
  <c r="E3786" i="1"/>
  <c r="J3786" i="1"/>
  <c r="K3786" i="1"/>
  <c r="F3786" i="1"/>
  <c r="C3786" i="1"/>
  <c r="I3787" i="1" s="1"/>
  <c r="F3789" i="1" l="1"/>
  <c r="F3787" i="1"/>
  <c r="F3788" i="1"/>
  <c r="G3787" i="1"/>
  <c r="G3789" i="1"/>
  <c r="G3788" i="1"/>
  <c r="C3789" i="1"/>
  <c r="C3788" i="1"/>
  <c r="C3787" i="1"/>
  <c r="N3786" i="1"/>
  <c r="K3787" i="1"/>
  <c r="K3789" i="1"/>
  <c r="K3788" i="1"/>
  <c r="I3788" i="1"/>
  <c r="L3789" i="1"/>
  <c r="L3787" i="1"/>
  <c r="L3788" i="1"/>
  <c r="J3788" i="1"/>
  <c r="J3789" i="1"/>
  <c r="J3787" i="1"/>
  <c r="E3789" i="1"/>
  <c r="E3787" i="1"/>
  <c r="E3788" i="1"/>
  <c r="D3788" i="1"/>
  <c r="H3788" i="1"/>
  <c r="H3789" i="1"/>
  <c r="H3787" i="1"/>
  <c r="M3786" i="1" l="1"/>
  <c r="J3791" i="1" s="1"/>
  <c r="C3791" i="1" l="1"/>
  <c r="L3791" i="1"/>
  <c r="G3790" i="1"/>
  <c r="F3791" i="1"/>
  <c r="C3790" i="1"/>
  <c r="G3792" i="1" s="1"/>
  <c r="K3791" i="1"/>
  <c r="L3790" i="1"/>
  <c r="K3790" i="1"/>
  <c r="L3792" i="1" s="1"/>
  <c r="H3791" i="1"/>
  <c r="E3790" i="1"/>
  <c r="H3790" i="1"/>
  <c r="E3791" i="1"/>
  <c r="F3790" i="1"/>
  <c r="G3791" i="1"/>
  <c r="E3792" i="1"/>
  <c r="D3791" i="1"/>
  <c r="D3790" i="1"/>
  <c r="I3791" i="1"/>
  <c r="I3790" i="1"/>
  <c r="J3790" i="1"/>
  <c r="J3792" i="1" l="1"/>
  <c r="I3792" i="1"/>
  <c r="F3792" i="1"/>
  <c r="F3795" i="1" s="1"/>
  <c r="G3795" i="1"/>
  <c r="I3795" i="1"/>
  <c r="K3792" i="1"/>
  <c r="E3795" i="1"/>
  <c r="L3795" i="1"/>
  <c r="C3792" i="1"/>
  <c r="J3795" i="1"/>
  <c r="D3792" i="1"/>
  <c r="J3793" i="1" s="1"/>
  <c r="H3792" i="1"/>
  <c r="F3793" i="1" l="1"/>
  <c r="L3794" i="1"/>
  <c r="L3793" i="1"/>
  <c r="I3793" i="1"/>
  <c r="H3794" i="1"/>
  <c r="H3795" i="1"/>
  <c r="H3793" i="1"/>
  <c r="G3793" i="1"/>
  <c r="G3794" i="1"/>
  <c r="E3794" i="1"/>
  <c r="J3794" i="1"/>
  <c r="K3795" i="1"/>
  <c r="K3793" i="1"/>
  <c r="K3794" i="1"/>
  <c r="D3795" i="1"/>
  <c r="D3793" i="1"/>
  <c r="D3794" i="1"/>
  <c r="E3793" i="1"/>
  <c r="C3795" i="1"/>
  <c r="C3793" i="1"/>
  <c r="C3794" i="1"/>
  <c r="N3792" i="1"/>
  <c r="I3794" i="1"/>
  <c r="F3794" i="1"/>
  <c r="M3792" i="1" l="1"/>
  <c r="K3797" i="1"/>
  <c r="K3796" i="1"/>
  <c r="H3796" i="1"/>
  <c r="H3797" i="1"/>
  <c r="C3797" i="1"/>
  <c r="C3796" i="1"/>
  <c r="D3797" i="1"/>
  <c r="D3796" i="1"/>
  <c r="I3796" i="1" l="1"/>
  <c r="L3796" i="1"/>
  <c r="G3796" i="1"/>
  <c r="L3797" i="1"/>
  <c r="I3797" i="1"/>
  <c r="G3797" i="1"/>
  <c r="J3797" i="1"/>
  <c r="F3796" i="1"/>
  <c r="J3796" i="1"/>
  <c r="E3797" i="1"/>
  <c r="F3797" i="1"/>
  <c r="E3796" i="1"/>
  <c r="E3798" i="1" l="1"/>
  <c r="G3798" i="1"/>
  <c r="I3798" i="1"/>
  <c r="L3798" i="1"/>
  <c r="F3798" i="1"/>
  <c r="C3798" i="1"/>
  <c r="D3798" i="1"/>
  <c r="E3800" i="1"/>
  <c r="E3801" i="1"/>
  <c r="J3798" i="1"/>
  <c r="K3798" i="1"/>
  <c r="H3798" i="1"/>
  <c r="E3799" i="1" l="1"/>
  <c r="D3800" i="1"/>
  <c r="D3801" i="1"/>
  <c r="D3799" i="1"/>
  <c r="C3800" i="1"/>
  <c r="C3801" i="1"/>
  <c r="C3799" i="1"/>
  <c r="N3798" i="1"/>
  <c r="H3801" i="1"/>
  <c r="H3799" i="1"/>
  <c r="H3800" i="1"/>
  <c r="L3800" i="1"/>
  <c r="L3801" i="1"/>
  <c r="L3799" i="1"/>
  <c r="J3801" i="1"/>
  <c r="J3799" i="1"/>
  <c r="J3800" i="1"/>
  <c r="I3801" i="1"/>
  <c r="I3799" i="1"/>
  <c r="I3800" i="1"/>
  <c r="F3800" i="1"/>
  <c r="F3799" i="1"/>
  <c r="F3801" i="1"/>
  <c r="K3801" i="1"/>
  <c r="K3799" i="1"/>
  <c r="K3800" i="1"/>
  <c r="G3799" i="1"/>
  <c r="G3801" i="1"/>
  <c r="G3800" i="1"/>
  <c r="M3798" i="1" l="1"/>
  <c r="H3803" i="1" s="1"/>
  <c r="G3803" i="1"/>
  <c r="G3802" i="1"/>
  <c r="D3803" i="1"/>
  <c r="K3803" i="1"/>
  <c r="K3802" i="1"/>
  <c r="H3802" i="1" l="1"/>
  <c r="I3802" i="1"/>
  <c r="F3803" i="1"/>
  <c r="F3802" i="1"/>
  <c r="E3802" i="1"/>
  <c r="E3803" i="1"/>
  <c r="I3803" i="1"/>
  <c r="J3802" i="1"/>
  <c r="C3802" i="1"/>
  <c r="L3802" i="1"/>
  <c r="D3802" i="1"/>
  <c r="L3803" i="1"/>
  <c r="J3803" i="1"/>
  <c r="C3803" i="1"/>
  <c r="C3804" i="1" l="1"/>
  <c r="C3807" i="1" s="1"/>
  <c r="E3804" i="1"/>
  <c r="I3804" i="1"/>
  <c r="F3804" i="1"/>
  <c r="K3804" i="1"/>
  <c r="J3804" i="1"/>
  <c r="D3804" i="1"/>
  <c r="H3804" i="1"/>
  <c r="L3804" i="1"/>
  <c r="G3804" i="1"/>
  <c r="C3805" i="1" l="1"/>
  <c r="K3806" i="1"/>
  <c r="K3805" i="1"/>
  <c r="K3807" i="1"/>
  <c r="F3807" i="1"/>
  <c r="F3805" i="1"/>
  <c r="F3806" i="1"/>
  <c r="I3806" i="1"/>
  <c r="I3805" i="1"/>
  <c r="I3807" i="1"/>
  <c r="G3807" i="1"/>
  <c r="G3805" i="1"/>
  <c r="G3806" i="1"/>
  <c r="L3806" i="1"/>
  <c r="L3807" i="1"/>
  <c r="L3805" i="1"/>
  <c r="E3806" i="1"/>
  <c r="E3805" i="1"/>
  <c r="E3807" i="1"/>
  <c r="H3807" i="1"/>
  <c r="H3805" i="1"/>
  <c r="H3806" i="1"/>
  <c r="D3806" i="1"/>
  <c r="D3805" i="1"/>
  <c r="M3804" i="1" s="1"/>
  <c r="D3807" i="1"/>
  <c r="N3804" i="1"/>
  <c r="J3806" i="1"/>
  <c r="J3805" i="1"/>
  <c r="J3807" i="1"/>
  <c r="C3806" i="1"/>
  <c r="C3808" i="1" l="1"/>
  <c r="C3809" i="1"/>
  <c r="H3809" i="1"/>
  <c r="H3808" i="1"/>
  <c r="K3808" i="1"/>
  <c r="K3809" i="1"/>
  <c r="E3808" i="1"/>
  <c r="E3809" i="1"/>
  <c r="G3809" i="1"/>
  <c r="G3808" i="1"/>
  <c r="J3808" i="1"/>
  <c r="J3809" i="1"/>
  <c r="L3808" i="1"/>
  <c r="L3809" i="1"/>
  <c r="F3809" i="1"/>
  <c r="F3808" i="1"/>
  <c r="I3808" i="1"/>
  <c r="I3809" i="1"/>
  <c r="D3808" i="1"/>
  <c r="D3809" i="1"/>
  <c r="E3810" i="1" l="1"/>
  <c r="L3810" i="1"/>
  <c r="K3810" i="1"/>
  <c r="J3810" i="1"/>
  <c r="G3810" i="1"/>
  <c r="E3813" i="1"/>
  <c r="E3812" i="1"/>
  <c r="D3810" i="1"/>
  <c r="E3811" i="1" s="1"/>
  <c r="I3810" i="1"/>
  <c r="H3810" i="1"/>
  <c r="F3810" i="1"/>
  <c r="C3810" i="1"/>
  <c r="D3813" i="1" l="1"/>
  <c r="D3811" i="1"/>
  <c r="D3812" i="1"/>
  <c r="C3812" i="1"/>
  <c r="C3813" i="1"/>
  <c r="C3811" i="1"/>
  <c r="N3810" i="1"/>
  <c r="G3813" i="1"/>
  <c r="G3811" i="1"/>
  <c r="G3812" i="1"/>
  <c r="K3811" i="1"/>
  <c r="K3813" i="1"/>
  <c r="K3812" i="1"/>
  <c r="F3813" i="1"/>
  <c r="F3811" i="1"/>
  <c r="F3812" i="1"/>
  <c r="J3812" i="1"/>
  <c r="J3811" i="1"/>
  <c r="J3813" i="1"/>
  <c r="H3812" i="1"/>
  <c r="H3811" i="1"/>
  <c r="H3813" i="1"/>
  <c r="I3812" i="1"/>
  <c r="I3813" i="1"/>
  <c r="I3811" i="1"/>
  <c r="L3813" i="1"/>
  <c r="L3811" i="1"/>
  <c r="L3812" i="1"/>
  <c r="M3810" i="1" l="1"/>
  <c r="E3815" i="1" l="1"/>
  <c r="E3814" i="1"/>
  <c r="K3814" i="1"/>
  <c r="L3814" i="1"/>
  <c r="L3815" i="1"/>
  <c r="K3815" i="1"/>
  <c r="D3814" i="1"/>
  <c r="D3815" i="1"/>
  <c r="C3815" i="1"/>
  <c r="F3815" i="1"/>
  <c r="G3815" i="1"/>
  <c r="F3814" i="1"/>
  <c r="I3815" i="1"/>
  <c r="J3815" i="1"/>
  <c r="H3815" i="1"/>
  <c r="G3814" i="1"/>
  <c r="G3816" i="1" s="1"/>
  <c r="C3814" i="1"/>
  <c r="I3814" i="1"/>
  <c r="J3814" i="1"/>
  <c r="H3814" i="1"/>
  <c r="D3816" i="1" l="1"/>
  <c r="H3816" i="1"/>
  <c r="J3816" i="1"/>
  <c r="K3816" i="1"/>
  <c r="L3816" i="1"/>
  <c r="I3816" i="1"/>
  <c r="E3816" i="1"/>
  <c r="G3818" i="1"/>
  <c r="G3819" i="1"/>
  <c r="F3816" i="1"/>
  <c r="C3816" i="1"/>
  <c r="G3817" i="1" l="1"/>
  <c r="L3819" i="1"/>
  <c r="L3817" i="1"/>
  <c r="L3818" i="1"/>
  <c r="K3819" i="1"/>
  <c r="K3817" i="1"/>
  <c r="K3818" i="1"/>
  <c r="F3818" i="1"/>
  <c r="F3819" i="1"/>
  <c r="F3817" i="1"/>
  <c r="J3819" i="1"/>
  <c r="J3817" i="1"/>
  <c r="J3818" i="1"/>
  <c r="E3817" i="1"/>
  <c r="E3819" i="1"/>
  <c r="E3818" i="1"/>
  <c r="H3818" i="1"/>
  <c r="H3819" i="1"/>
  <c r="H3817" i="1"/>
  <c r="I3819" i="1"/>
  <c r="I3818" i="1"/>
  <c r="I3817" i="1"/>
  <c r="C3819" i="1"/>
  <c r="C3817" i="1"/>
  <c r="M3816" i="1" s="1"/>
  <c r="G3820" i="1" s="1"/>
  <c r="C3818" i="1"/>
  <c r="N3816" i="1"/>
  <c r="D3819" i="1"/>
  <c r="D3817" i="1"/>
  <c r="D3818" i="1"/>
  <c r="C3821" i="1" l="1"/>
  <c r="C3820" i="1"/>
  <c r="E3820" i="1"/>
  <c r="E3821" i="1"/>
  <c r="F3820" i="1"/>
  <c r="F3821" i="1"/>
  <c r="D3821" i="1"/>
  <c r="D3820" i="1"/>
  <c r="K3821" i="1"/>
  <c r="K3820" i="1"/>
  <c r="G3821" i="1"/>
  <c r="I3821" i="1"/>
  <c r="I3820" i="1"/>
  <c r="J3821" i="1"/>
  <c r="J3820" i="1"/>
  <c r="H3820" i="1"/>
  <c r="H3821" i="1"/>
  <c r="L3821" i="1"/>
  <c r="L3820" i="1"/>
  <c r="J3822" i="1" l="1"/>
  <c r="F3822" i="1"/>
  <c r="I3822" i="1"/>
  <c r="C3822" i="1"/>
  <c r="L3822" i="1"/>
  <c r="K3822" i="1"/>
  <c r="H3822" i="1"/>
  <c r="J3825" i="1"/>
  <c r="E3822" i="1"/>
  <c r="D3822" i="1"/>
  <c r="G3822" i="1"/>
  <c r="J3823" i="1" l="1"/>
  <c r="K3824" i="1"/>
  <c r="K3823" i="1"/>
  <c r="K3825" i="1"/>
  <c r="G3825" i="1"/>
  <c r="G3824" i="1"/>
  <c r="G3823" i="1"/>
  <c r="D3824" i="1"/>
  <c r="D3823" i="1"/>
  <c r="D3825" i="1"/>
  <c r="C3824" i="1"/>
  <c r="C3823" i="1"/>
  <c r="C3825" i="1"/>
  <c r="N3822" i="1"/>
  <c r="L3824" i="1"/>
  <c r="L3823" i="1"/>
  <c r="L3825" i="1"/>
  <c r="E3824" i="1"/>
  <c r="E3823" i="1"/>
  <c r="E3825" i="1"/>
  <c r="I3825" i="1"/>
  <c r="I3823" i="1"/>
  <c r="I3824" i="1"/>
  <c r="H3825" i="1"/>
  <c r="H3823" i="1"/>
  <c r="H3824" i="1"/>
  <c r="J3824" i="1"/>
  <c r="F3824" i="1"/>
  <c r="F3823" i="1"/>
  <c r="F3825" i="1"/>
  <c r="M3822" i="1" l="1"/>
  <c r="K3827" i="1"/>
  <c r="K3826" i="1"/>
  <c r="E3826" i="1"/>
  <c r="E3827" i="1"/>
  <c r="C3826" i="1"/>
  <c r="C3827" i="1"/>
  <c r="F3826" i="1"/>
  <c r="F3827" i="1"/>
  <c r="I3827" i="1"/>
  <c r="I3826" i="1"/>
  <c r="G3827" i="1"/>
  <c r="G3826" i="1"/>
  <c r="L3826" i="1"/>
  <c r="L3827" i="1"/>
  <c r="H3827" i="1"/>
  <c r="H3826" i="1"/>
  <c r="D3826" i="1"/>
  <c r="D3827" i="1"/>
  <c r="J3827" i="1" l="1"/>
  <c r="J3826" i="1"/>
  <c r="J3828" i="1" s="1"/>
  <c r="I3828" i="1" l="1"/>
  <c r="E3828" i="1"/>
  <c r="D3828" i="1"/>
  <c r="D3831" i="1" s="1"/>
  <c r="G3828" i="1"/>
  <c r="I3831" i="1"/>
  <c r="E3831" i="1"/>
  <c r="J3831" i="1"/>
  <c r="C3828" i="1"/>
  <c r="G3831" i="1"/>
  <c r="F3828" i="1"/>
  <c r="K3828" i="1"/>
  <c r="H3828" i="1"/>
  <c r="L3828" i="1"/>
  <c r="J3830" i="1" s="1"/>
  <c r="G3830" i="1" l="1"/>
  <c r="E3829" i="1"/>
  <c r="J3829" i="1"/>
  <c r="G3829" i="1"/>
  <c r="D3829" i="1"/>
  <c r="E3830" i="1"/>
  <c r="L3830" i="1"/>
  <c r="L3831" i="1"/>
  <c r="L3829" i="1"/>
  <c r="H3831" i="1"/>
  <c r="H3829" i="1"/>
  <c r="H3830" i="1"/>
  <c r="D3830" i="1"/>
  <c r="K3830" i="1"/>
  <c r="K3831" i="1"/>
  <c r="K3829" i="1"/>
  <c r="C3830" i="1"/>
  <c r="C3831" i="1"/>
  <c r="C3829" i="1"/>
  <c r="N3828" i="1"/>
  <c r="I3829" i="1"/>
  <c r="F3829" i="1"/>
  <c r="F3831" i="1"/>
  <c r="F3830" i="1"/>
  <c r="I3830" i="1"/>
  <c r="M3828" i="1" l="1"/>
  <c r="L3832" i="1" s="1"/>
  <c r="L3833" i="1" l="1"/>
  <c r="K3832" i="1"/>
  <c r="I3833" i="1"/>
  <c r="G3833" i="1"/>
  <c r="J3833" i="1"/>
  <c r="G3832" i="1"/>
  <c r="E3833" i="1"/>
  <c r="D3833" i="1"/>
  <c r="I3832" i="1"/>
  <c r="E3832" i="1"/>
  <c r="J3832" i="1"/>
  <c r="D3832" i="1"/>
  <c r="H3833" i="1"/>
  <c r="F3833" i="1"/>
  <c r="F3832" i="1"/>
  <c r="C3833" i="1"/>
  <c r="H3832" i="1"/>
  <c r="K3833" i="1"/>
  <c r="C3832" i="1"/>
  <c r="L3834" i="1" l="1"/>
  <c r="I3834" i="1"/>
  <c r="F3834" i="1"/>
  <c r="L3837" i="1"/>
  <c r="D3834" i="1"/>
  <c r="I3837" i="1"/>
  <c r="C3834" i="1"/>
  <c r="L3835" i="1" s="1"/>
  <c r="J3834" i="1"/>
  <c r="G3834" i="1"/>
  <c r="H3834" i="1"/>
  <c r="E3834" i="1"/>
  <c r="K3834" i="1"/>
  <c r="I3836" i="1" l="1"/>
  <c r="I3835" i="1"/>
  <c r="L3836" i="1"/>
  <c r="E3837" i="1"/>
  <c r="E3835" i="1"/>
  <c r="E3836" i="1"/>
  <c r="H3837" i="1"/>
  <c r="H3836" i="1"/>
  <c r="H3835" i="1"/>
  <c r="K3835" i="1"/>
  <c r="K3837" i="1"/>
  <c r="K3836" i="1"/>
  <c r="J3836" i="1"/>
  <c r="J3837" i="1"/>
  <c r="J3835" i="1"/>
  <c r="D3836" i="1"/>
  <c r="D3835" i="1"/>
  <c r="D3837" i="1"/>
  <c r="G3836" i="1"/>
  <c r="G3835" i="1"/>
  <c r="G3837" i="1"/>
  <c r="C3836" i="1"/>
  <c r="C3835" i="1"/>
  <c r="C3837" i="1"/>
  <c r="N3834" i="1"/>
  <c r="F3837" i="1"/>
  <c r="F3835" i="1"/>
  <c r="F3836" i="1"/>
  <c r="M3834" i="1" l="1"/>
  <c r="I3838" i="1" s="1"/>
  <c r="J3839" i="1"/>
  <c r="G3838" i="1"/>
  <c r="G3839" i="1"/>
  <c r="H3839" i="1"/>
  <c r="H3838" i="1"/>
  <c r="F3839" i="1"/>
  <c r="F3838" i="1"/>
  <c r="D3838" i="1"/>
  <c r="D3839" i="1"/>
  <c r="E3839" i="1"/>
  <c r="E3838" i="1"/>
  <c r="L3838" i="1"/>
  <c r="I3839" i="1"/>
  <c r="K3839" i="1"/>
  <c r="K3838" i="1"/>
  <c r="C3839" i="1"/>
  <c r="C3838" i="1"/>
  <c r="L3839" i="1"/>
  <c r="J3838" i="1" l="1"/>
  <c r="L3840" i="1"/>
  <c r="H3840" i="1"/>
  <c r="H3843" i="1" s="1"/>
  <c r="G3840" i="1"/>
  <c r="E3840" i="1"/>
  <c r="K3840" i="1"/>
  <c r="D3840" i="1"/>
  <c r="J3840" i="1"/>
  <c r="L3843" i="1"/>
  <c r="C3840" i="1"/>
  <c r="F3840" i="1"/>
  <c r="I3840" i="1"/>
  <c r="J3842" i="1" l="1"/>
  <c r="J3843" i="1"/>
  <c r="J3841" i="1"/>
  <c r="K3843" i="1"/>
  <c r="K3841" i="1"/>
  <c r="K3842" i="1"/>
  <c r="C3843" i="1"/>
  <c r="C3841" i="1"/>
  <c r="M3840" i="1" s="1"/>
  <c r="H3844" i="1" s="1"/>
  <c r="C3842" i="1"/>
  <c r="N3840" i="1"/>
  <c r="G3842" i="1"/>
  <c r="G3841" i="1"/>
  <c r="G3843" i="1"/>
  <c r="F3843" i="1"/>
  <c r="F3841" i="1"/>
  <c r="F3842" i="1"/>
  <c r="H3841" i="1"/>
  <c r="L3841" i="1"/>
  <c r="D3843" i="1"/>
  <c r="D3841" i="1"/>
  <c r="D3842" i="1"/>
  <c r="I3843" i="1"/>
  <c r="I3841" i="1"/>
  <c r="I3842" i="1"/>
  <c r="E3843" i="1"/>
  <c r="E3841" i="1"/>
  <c r="E3842" i="1"/>
  <c r="L3842" i="1"/>
  <c r="H3842" i="1"/>
  <c r="L3844" i="1" l="1"/>
  <c r="C3845" i="1"/>
  <c r="C3844" i="1"/>
  <c r="H3845" i="1"/>
  <c r="K3845" i="1"/>
  <c r="K3844" i="1"/>
  <c r="L3845" i="1"/>
  <c r="F3845" i="1"/>
  <c r="F3844" i="1"/>
  <c r="J3844" i="1"/>
  <c r="J3845" i="1"/>
  <c r="I3844" i="1"/>
  <c r="I3845" i="1"/>
  <c r="D3845" i="1"/>
  <c r="D3844" i="1"/>
  <c r="G3844" i="1"/>
  <c r="G3845" i="1"/>
  <c r="E3844" i="1"/>
  <c r="E3845" i="1"/>
  <c r="K3846" i="1" l="1"/>
  <c r="I3846" i="1"/>
  <c r="C3846" i="1"/>
  <c r="I3849" i="1"/>
  <c r="E3846" i="1"/>
  <c r="F3846" i="1"/>
  <c r="L3846" i="1"/>
  <c r="K3849" i="1"/>
  <c r="J3846" i="1"/>
  <c r="G3846" i="1"/>
  <c r="D3846" i="1"/>
  <c r="H3846" i="1"/>
  <c r="H3849" i="1" l="1"/>
  <c r="H3847" i="1"/>
  <c r="H3848" i="1"/>
  <c r="D3848" i="1"/>
  <c r="D3847" i="1"/>
  <c r="D3849" i="1"/>
  <c r="E3848" i="1"/>
  <c r="E3847" i="1"/>
  <c r="E3849" i="1"/>
  <c r="L3849" i="1"/>
  <c r="L3847" i="1"/>
  <c r="L3848" i="1"/>
  <c r="G3849" i="1"/>
  <c r="G3848" i="1"/>
  <c r="G3847" i="1"/>
  <c r="I3847" i="1"/>
  <c r="F3848" i="1"/>
  <c r="F3849" i="1"/>
  <c r="F3847" i="1"/>
  <c r="K3848" i="1"/>
  <c r="I3848" i="1"/>
  <c r="J3849" i="1"/>
  <c r="J3847" i="1"/>
  <c r="J3848" i="1"/>
  <c r="K3847" i="1"/>
  <c r="C3848" i="1"/>
  <c r="C3847" i="1"/>
  <c r="C3849" i="1"/>
  <c r="N3846" i="1"/>
  <c r="M3846" i="1" l="1"/>
  <c r="G3851" i="1"/>
  <c r="G3850" i="1"/>
  <c r="C3851" i="1"/>
  <c r="C3850" i="1"/>
  <c r="F3850" i="1"/>
  <c r="F3851" i="1"/>
  <c r="L3851" i="1"/>
  <c r="L3850" i="1"/>
  <c r="E3850" i="1"/>
  <c r="E3851" i="1"/>
  <c r="H3851" i="1"/>
  <c r="H3850" i="1"/>
  <c r="D3850" i="1"/>
  <c r="D3851" i="1"/>
  <c r="J3851" i="1"/>
  <c r="J3850" i="1"/>
  <c r="K3851" i="1" l="1"/>
  <c r="K3850" i="1"/>
  <c r="I3850" i="1"/>
  <c r="I3852" i="1" s="1"/>
  <c r="I3851" i="1"/>
  <c r="K3852" i="1" l="1"/>
  <c r="L3852" i="1"/>
  <c r="E3852" i="1"/>
  <c r="J3852" i="1"/>
  <c r="J3855" i="1" s="1"/>
  <c r="F3852" i="1"/>
  <c r="F3855" i="1" s="1"/>
  <c r="D3852" i="1"/>
  <c r="L3855" i="1"/>
  <c r="I3855" i="1"/>
  <c r="G3852" i="1"/>
  <c r="E3855" i="1"/>
  <c r="K3855" i="1"/>
  <c r="H3852" i="1"/>
  <c r="D3855" i="1"/>
  <c r="D3853" i="1"/>
  <c r="C3852" i="1"/>
  <c r="C3854" i="1" l="1"/>
  <c r="C3855" i="1"/>
  <c r="C3853" i="1"/>
  <c r="N3852" i="1"/>
  <c r="I3853" i="1"/>
  <c r="I3854" i="1"/>
  <c r="K3854" i="1"/>
  <c r="L3853" i="1"/>
  <c r="J3853" i="1"/>
  <c r="L3854" i="1"/>
  <c r="F3854" i="1"/>
  <c r="D3854" i="1"/>
  <c r="E3853" i="1"/>
  <c r="G3855" i="1"/>
  <c r="G3853" i="1"/>
  <c r="G3854" i="1"/>
  <c r="K3853" i="1"/>
  <c r="E3854" i="1"/>
  <c r="J3854" i="1"/>
  <c r="H3855" i="1"/>
  <c r="H3853" i="1"/>
  <c r="H3854" i="1"/>
  <c r="F3853" i="1"/>
  <c r="M3852" i="1" l="1"/>
  <c r="H3856" i="1" s="1"/>
  <c r="C3856" i="1"/>
  <c r="C3857" i="1"/>
  <c r="G3857" i="1" l="1"/>
  <c r="K3856" i="1"/>
  <c r="I3856" i="1"/>
  <c r="E3857" i="1"/>
  <c r="J3856" i="1"/>
  <c r="K3857" i="1"/>
  <c r="E3856" i="1"/>
  <c r="I3857" i="1"/>
  <c r="J3857" i="1"/>
  <c r="D3856" i="1"/>
  <c r="L3856" i="1"/>
  <c r="F3856" i="1"/>
  <c r="D3857" i="1"/>
  <c r="L3857" i="1"/>
  <c r="F3857" i="1"/>
  <c r="G3856" i="1"/>
  <c r="H3857" i="1"/>
  <c r="F3858" i="1" l="1"/>
  <c r="J3858" i="1"/>
  <c r="F3861" i="1"/>
  <c r="K3858" i="1"/>
  <c r="L3858" i="1"/>
  <c r="I3858" i="1"/>
  <c r="D3858" i="1"/>
  <c r="G3858" i="1"/>
  <c r="C3858" i="1"/>
  <c r="E3858" i="1"/>
  <c r="H3858" i="1"/>
  <c r="F3860" i="1" l="1"/>
  <c r="K3859" i="1"/>
  <c r="K3861" i="1"/>
  <c r="K3860" i="1"/>
  <c r="H3860" i="1"/>
  <c r="H3859" i="1"/>
  <c r="H3861" i="1"/>
  <c r="D3861" i="1"/>
  <c r="D3859" i="1"/>
  <c r="D3860" i="1"/>
  <c r="I3860" i="1"/>
  <c r="I3859" i="1"/>
  <c r="I3861" i="1"/>
  <c r="L3861" i="1"/>
  <c r="L3860" i="1"/>
  <c r="L3859" i="1"/>
  <c r="E3861" i="1"/>
  <c r="E3859" i="1"/>
  <c r="E3860" i="1"/>
  <c r="F3859" i="1"/>
  <c r="C3861" i="1"/>
  <c r="C3859" i="1"/>
  <c r="C3860" i="1"/>
  <c r="N3858" i="1"/>
  <c r="G3861" i="1"/>
  <c r="G3859" i="1"/>
  <c r="G3860" i="1"/>
  <c r="J3860" i="1"/>
  <c r="J3861" i="1"/>
  <c r="J3859" i="1"/>
  <c r="M3858" i="1" l="1"/>
  <c r="J3862" i="1" s="1"/>
  <c r="L3863" i="1"/>
  <c r="L3862" i="1"/>
  <c r="H3862" i="1"/>
  <c r="C3862" i="1"/>
  <c r="I3862" i="1"/>
  <c r="D3862" i="1"/>
  <c r="G3862" i="1"/>
  <c r="G3863" i="1"/>
  <c r="D3863" i="1" l="1"/>
  <c r="J3863" i="1"/>
  <c r="I3863" i="1"/>
  <c r="F3862" i="1"/>
  <c r="F3863" i="1"/>
  <c r="K3862" i="1"/>
  <c r="C3863" i="1"/>
  <c r="E3862" i="1"/>
  <c r="K3863" i="1"/>
  <c r="H3863" i="1"/>
  <c r="E3863" i="1"/>
  <c r="K3864" i="1" l="1"/>
  <c r="J3864" i="1"/>
  <c r="D3864" i="1"/>
  <c r="K3867" i="1"/>
  <c r="I3864" i="1"/>
  <c r="E3864" i="1"/>
  <c r="F3864" i="1"/>
  <c r="C3864" i="1"/>
  <c r="G3864" i="1"/>
  <c r="H3864" i="1"/>
  <c r="L3864" i="1"/>
  <c r="E3866" i="1" l="1"/>
  <c r="E3867" i="1"/>
  <c r="E3865" i="1"/>
  <c r="K3866" i="1"/>
  <c r="K3865" i="1"/>
  <c r="I3867" i="1"/>
  <c r="I3866" i="1"/>
  <c r="I3865" i="1"/>
  <c r="G3866" i="1"/>
  <c r="G3867" i="1"/>
  <c r="G3865" i="1"/>
  <c r="D3867" i="1"/>
  <c r="D3865" i="1"/>
  <c r="D3866" i="1"/>
  <c r="F3866" i="1"/>
  <c r="F3867" i="1"/>
  <c r="F3865" i="1"/>
  <c r="L3867" i="1"/>
  <c r="L3865" i="1"/>
  <c r="L3866" i="1"/>
  <c r="H3866" i="1"/>
  <c r="H3867" i="1"/>
  <c r="H3865" i="1"/>
  <c r="C3867" i="1"/>
  <c r="C3865" i="1"/>
  <c r="C3866" i="1"/>
  <c r="N3864" i="1"/>
  <c r="J3865" i="1"/>
  <c r="J3867" i="1"/>
  <c r="J3866" i="1"/>
  <c r="M3864" i="1" l="1"/>
  <c r="D3868" i="1" s="1"/>
  <c r="J3868" i="1" l="1"/>
  <c r="F3869" i="1"/>
  <c r="C3868" i="1"/>
  <c r="E3869" i="1"/>
  <c r="F3868" i="1"/>
  <c r="L3869" i="1"/>
  <c r="H3869" i="1"/>
  <c r="H3868" i="1"/>
  <c r="J3869" i="1"/>
  <c r="G3868" i="1"/>
  <c r="K3869" i="1"/>
  <c r="K3868" i="1"/>
  <c r="C3869" i="1"/>
  <c r="I3868" i="1"/>
  <c r="G3869" i="1"/>
  <c r="I3869" i="1"/>
  <c r="E3868" i="1"/>
  <c r="L3868" i="1"/>
  <c r="D3869" i="1"/>
  <c r="L3870" i="1" l="1"/>
  <c r="E3870" i="1"/>
  <c r="L3873" i="1"/>
  <c r="C3870" i="1"/>
  <c r="F3870" i="1"/>
  <c r="I3870" i="1"/>
  <c r="J3870" i="1"/>
  <c r="H3870" i="1"/>
  <c r="G3870" i="1"/>
  <c r="K3870" i="1"/>
  <c r="D3870" i="1"/>
  <c r="L3872" i="1" l="1"/>
  <c r="J3873" i="1"/>
  <c r="J3871" i="1"/>
  <c r="J3872" i="1"/>
  <c r="F3872" i="1"/>
  <c r="F3873" i="1"/>
  <c r="F3871" i="1"/>
  <c r="D3872" i="1"/>
  <c r="D3871" i="1"/>
  <c r="D3873" i="1"/>
  <c r="K3872" i="1"/>
  <c r="K3873" i="1"/>
  <c r="K3871" i="1"/>
  <c r="L3871" i="1"/>
  <c r="I3873" i="1"/>
  <c r="I3871" i="1"/>
  <c r="I3872" i="1"/>
  <c r="C3872" i="1"/>
  <c r="C3871" i="1"/>
  <c r="C3873" i="1"/>
  <c r="N3870" i="1"/>
  <c r="G3871" i="1"/>
  <c r="G3872" i="1"/>
  <c r="G3873" i="1"/>
  <c r="H3872" i="1"/>
  <c r="H3873" i="1"/>
  <c r="H3871" i="1"/>
  <c r="E3872" i="1"/>
  <c r="E3873" i="1"/>
  <c r="E3871" i="1"/>
  <c r="M3870" i="1" l="1"/>
  <c r="I3874" i="1" s="1"/>
  <c r="F3874" i="1"/>
  <c r="F3875" i="1"/>
  <c r="K3875" i="1"/>
  <c r="G3875" i="1"/>
  <c r="G3874" i="1"/>
  <c r="K3874" i="1" l="1"/>
  <c r="J3874" i="1"/>
  <c r="E3874" i="1"/>
  <c r="C3874" i="1"/>
  <c r="C3875" i="1"/>
  <c r="D3875" i="1"/>
  <c r="H3875" i="1"/>
  <c r="L3875" i="1"/>
  <c r="L3874" i="1"/>
  <c r="E3875" i="1"/>
  <c r="J3875" i="1"/>
  <c r="D3874" i="1"/>
  <c r="H3874" i="1"/>
  <c r="H3876" i="1" s="1"/>
  <c r="I3875" i="1"/>
  <c r="D3876" i="1" l="1"/>
  <c r="F3876" i="1"/>
  <c r="F3879" i="1"/>
  <c r="H3879" i="1"/>
  <c r="E3876" i="1"/>
  <c r="K3876" i="1"/>
  <c r="D3879" i="1"/>
  <c r="L3876" i="1"/>
  <c r="G3876" i="1"/>
  <c r="C3876" i="1"/>
  <c r="J3876" i="1"/>
  <c r="I3876" i="1"/>
  <c r="H3878" i="1" l="1"/>
  <c r="H3877" i="1"/>
  <c r="J3879" i="1"/>
  <c r="J3877" i="1"/>
  <c r="J3878" i="1"/>
  <c r="G3879" i="1"/>
  <c r="G3877" i="1"/>
  <c r="G3878" i="1"/>
  <c r="E3877" i="1"/>
  <c r="E3879" i="1"/>
  <c r="E3878" i="1"/>
  <c r="C3878" i="1"/>
  <c r="C3877" i="1"/>
  <c r="C3879" i="1"/>
  <c r="N3876" i="1"/>
  <c r="L3878" i="1"/>
  <c r="L3879" i="1"/>
  <c r="L3877" i="1"/>
  <c r="I3879" i="1"/>
  <c r="I3877" i="1"/>
  <c r="I3878" i="1"/>
  <c r="F3878" i="1"/>
  <c r="K3878" i="1"/>
  <c r="K3879" i="1"/>
  <c r="K3877" i="1"/>
  <c r="D3877" i="1"/>
  <c r="D3878" i="1"/>
  <c r="F3877" i="1"/>
  <c r="M3876" i="1" l="1"/>
  <c r="H3881" i="1" l="1"/>
  <c r="F3881" i="1"/>
  <c r="H3880" i="1"/>
  <c r="F3880" i="1"/>
  <c r="D3880" i="1"/>
  <c r="D3881" i="1"/>
  <c r="C3881" i="1"/>
  <c r="I3880" i="1"/>
  <c r="I3882" i="1" s="1"/>
  <c r="K3881" i="1"/>
  <c r="J3880" i="1"/>
  <c r="I3881" i="1"/>
  <c r="G3880" i="1"/>
  <c r="L3881" i="1"/>
  <c r="J3881" i="1"/>
  <c r="C3880" i="1"/>
  <c r="E3880" i="1"/>
  <c r="E3882" i="1" s="1"/>
  <c r="K3880" i="1"/>
  <c r="E3881" i="1"/>
  <c r="G3881" i="1"/>
  <c r="L3880" i="1"/>
  <c r="F3882" i="1" l="1"/>
  <c r="C3882" i="1"/>
  <c r="D3882" i="1"/>
  <c r="E3885" i="1"/>
  <c r="L3882" i="1"/>
  <c r="H3882" i="1"/>
  <c r="F3885" i="1"/>
  <c r="J3882" i="1"/>
  <c r="I3885" i="1"/>
  <c r="G3882" i="1"/>
  <c r="K3882" i="1"/>
  <c r="G3884" i="1" l="1"/>
  <c r="G3883" i="1"/>
  <c r="G3885" i="1"/>
  <c r="E3883" i="1"/>
  <c r="L3884" i="1"/>
  <c r="L3885" i="1"/>
  <c r="L3883" i="1"/>
  <c r="E3884" i="1"/>
  <c r="J3884" i="1"/>
  <c r="J3885" i="1"/>
  <c r="J3883" i="1"/>
  <c r="F3884" i="1"/>
  <c r="D3884" i="1"/>
  <c r="D3883" i="1"/>
  <c r="D3885" i="1"/>
  <c r="K3885" i="1"/>
  <c r="K3884" i="1"/>
  <c r="K3883" i="1"/>
  <c r="H3884" i="1"/>
  <c r="H3883" i="1"/>
  <c r="H3885" i="1"/>
  <c r="I3883" i="1"/>
  <c r="I3884" i="1"/>
  <c r="F3883" i="1"/>
  <c r="C3883" i="1"/>
  <c r="C3884" i="1"/>
  <c r="C3885" i="1"/>
  <c r="N3882" i="1"/>
  <c r="M3882" i="1" l="1"/>
  <c r="H3887" i="1"/>
  <c r="E3886" i="1" l="1"/>
  <c r="F3886" i="1"/>
  <c r="I3886" i="1"/>
  <c r="E3887" i="1"/>
  <c r="F3887" i="1"/>
  <c r="I3887" i="1"/>
  <c r="C3887" i="1"/>
  <c r="G3887" i="1"/>
  <c r="G3886" i="1"/>
  <c r="J3886" i="1"/>
  <c r="H3886" i="1"/>
  <c r="C3886" i="1"/>
  <c r="J3887" i="1"/>
  <c r="D3887" i="1"/>
  <c r="D3886" i="1"/>
  <c r="D3888" i="1" s="1"/>
  <c r="L3886" i="1"/>
  <c r="L3888" i="1" s="1"/>
  <c r="K3886" i="1"/>
  <c r="L3887" i="1"/>
  <c r="K3887" i="1"/>
  <c r="L3891" i="1" l="1"/>
  <c r="H3888" i="1"/>
  <c r="I3888" i="1"/>
  <c r="C3888" i="1"/>
  <c r="J3888" i="1"/>
  <c r="F3888" i="1"/>
  <c r="D3891" i="1"/>
  <c r="D3890" i="1"/>
  <c r="K3888" i="1"/>
  <c r="G3888" i="1"/>
  <c r="E3888" i="1"/>
  <c r="F3891" i="1" l="1"/>
  <c r="F3889" i="1"/>
  <c r="F3890" i="1"/>
  <c r="J3889" i="1"/>
  <c r="J3891" i="1"/>
  <c r="J3890" i="1"/>
  <c r="E3891" i="1"/>
  <c r="E3889" i="1"/>
  <c r="E3890" i="1"/>
  <c r="C3891" i="1"/>
  <c r="C3889" i="1"/>
  <c r="C3890" i="1"/>
  <c r="N3888" i="1"/>
  <c r="G3890" i="1"/>
  <c r="G3889" i="1"/>
  <c r="G3891" i="1"/>
  <c r="I3889" i="1"/>
  <c r="I3890" i="1"/>
  <c r="I3891" i="1"/>
  <c r="K3891" i="1"/>
  <c r="K3889" i="1"/>
  <c r="K3890" i="1"/>
  <c r="H3890" i="1"/>
  <c r="H3891" i="1"/>
  <c r="H3889" i="1"/>
  <c r="D3889" i="1"/>
  <c r="L3889" i="1"/>
  <c r="L3890" i="1"/>
  <c r="M3888" i="1" l="1"/>
  <c r="J3892" i="1" s="1"/>
  <c r="C3893" i="1"/>
  <c r="C3892" i="1"/>
  <c r="G3892" i="1"/>
  <c r="G3893" i="1"/>
  <c r="J3893" i="1" l="1"/>
  <c r="K3893" i="1"/>
  <c r="L3893" i="1"/>
  <c r="D3893" i="1"/>
  <c r="D3892" i="1"/>
  <c r="L3892" i="1"/>
  <c r="E3893" i="1"/>
  <c r="F3892" i="1"/>
  <c r="I3892" i="1"/>
  <c r="H3893" i="1"/>
  <c r="E3892" i="1"/>
  <c r="I3893" i="1"/>
  <c r="F3893" i="1"/>
  <c r="K3892" i="1"/>
  <c r="H3892" i="1"/>
  <c r="K3894" i="1" l="1"/>
  <c r="H3894" i="1"/>
  <c r="H3897" i="1" s="1"/>
  <c r="F3894" i="1"/>
  <c r="D3894" i="1"/>
  <c r="K3897" i="1"/>
  <c r="L3894" i="1"/>
  <c r="J3894" i="1"/>
  <c r="K3895" i="1" s="1"/>
  <c r="E3894" i="1"/>
  <c r="C3894" i="1"/>
  <c r="I3894" i="1"/>
  <c r="G3894" i="1"/>
  <c r="K3896" i="1" l="1"/>
  <c r="L3896" i="1"/>
  <c r="L3895" i="1"/>
  <c r="L3897" i="1"/>
  <c r="I3897" i="1"/>
  <c r="I3895" i="1"/>
  <c r="I3896" i="1"/>
  <c r="G3896" i="1"/>
  <c r="G3897" i="1"/>
  <c r="G3895" i="1"/>
  <c r="E3896" i="1"/>
  <c r="E3897" i="1"/>
  <c r="E3895" i="1"/>
  <c r="J3897" i="1"/>
  <c r="J3895" i="1"/>
  <c r="J3896" i="1"/>
  <c r="C3896" i="1"/>
  <c r="C3895" i="1"/>
  <c r="C3897" i="1"/>
  <c r="N3894" i="1"/>
  <c r="H3895" i="1"/>
  <c r="D3897" i="1"/>
  <c r="D3896" i="1"/>
  <c r="D3895" i="1"/>
  <c r="H3896" i="1"/>
  <c r="F3896" i="1"/>
  <c r="F3897" i="1"/>
  <c r="F3895" i="1"/>
  <c r="M3894" i="1" l="1"/>
  <c r="E3898" i="1"/>
  <c r="D3898" i="1"/>
  <c r="D3899" i="1"/>
  <c r="H3899" i="1" l="1"/>
  <c r="K3899" i="1"/>
  <c r="H3898" i="1"/>
  <c r="K3898" i="1"/>
  <c r="I3898" i="1"/>
  <c r="G3898" i="1"/>
  <c r="I3899" i="1"/>
  <c r="G3899" i="1"/>
  <c r="C3899" i="1"/>
  <c r="L3899" i="1"/>
  <c r="C3898" i="1"/>
  <c r="J3898" i="1"/>
  <c r="L3898" i="1"/>
  <c r="F3899" i="1"/>
  <c r="J3899" i="1"/>
  <c r="E3899" i="1"/>
  <c r="F3898" i="1"/>
  <c r="G3900" i="1" l="1"/>
  <c r="J3900" i="1"/>
  <c r="D3900" i="1"/>
  <c r="D3903" i="1" s="1"/>
  <c r="J3903" i="1"/>
  <c r="G3903" i="1"/>
  <c r="G3901" i="1"/>
  <c r="I3900" i="1"/>
  <c r="H3900" i="1"/>
  <c r="L3900" i="1"/>
  <c r="K3900" i="1"/>
  <c r="C3900" i="1"/>
  <c r="F3900" i="1"/>
  <c r="E3900" i="1"/>
  <c r="E3901" i="1" l="1"/>
  <c r="E3903" i="1"/>
  <c r="E3902" i="1"/>
  <c r="F3903" i="1"/>
  <c r="F3902" i="1"/>
  <c r="F3901" i="1"/>
  <c r="C3902" i="1"/>
  <c r="C3901" i="1"/>
  <c r="C3903" i="1"/>
  <c r="N3900" i="1"/>
  <c r="K3902" i="1"/>
  <c r="K3901" i="1"/>
  <c r="K3903" i="1"/>
  <c r="J3901" i="1"/>
  <c r="L3902" i="1"/>
  <c r="L3903" i="1"/>
  <c r="L3901" i="1"/>
  <c r="J3902" i="1"/>
  <c r="D3901" i="1"/>
  <c r="I3902" i="1"/>
  <c r="I3903" i="1"/>
  <c r="I3901" i="1"/>
  <c r="H3903" i="1"/>
  <c r="H3901" i="1"/>
  <c r="H3902" i="1"/>
  <c r="G3902" i="1"/>
  <c r="D3902" i="1"/>
  <c r="M3900" i="1" l="1"/>
  <c r="F3905" i="1"/>
  <c r="F3904" i="1"/>
  <c r="L3904" i="1"/>
  <c r="I3905" i="1"/>
  <c r="I3904" i="1"/>
  <c r="C3904" i="1"/>
  <c r="C3905" i="1"/>
  <c r="D3904" i="1" l="1"/>
  <c r="J3904" i="1"/>
  <c r="D3905" i="1"/>
  <c r="G3905" i="1"/>
  <c r="G3904" i="1"/>
  <c r="J3905" i="1"/>
  <c r="E3904" i="1"/>
  <c r="E3906" i="1" s="1"/>
  <c r="K3905" i="1"/>
  <c r="K3904" i="1"/>
  <c r="H3904" i="1"/>
  <c r="E3905" i="1"/>
  <c r="L3905" i="1"/>
  <c r="H3905" i="1"/>
  <c r="H3906" i="1" l="1"/>
  <c r="I3906" i="1"/>
  <c r="K3906" i="1"/>
  <c r="F3906" i="1"/>
  <c r="H3909" i="1"/>
  <c r="D3906" i="1"/>
  <c r="E3909" i="1"/>
  <c r="G3906" i="1"/>
  <c r="J3906" i="1"/>
  <c r="C3906" i="1"/>
  <c r="L3906" i="1"/>
  <c r="H3907" i="1" l="1"/>
  <c r="H3908" i="1"/>
  <c r="D3907" i="1"/>
  <c r="D3909" i="1"/>
  <c r="D3908" i="1"/>
  <c r="J3908" i="1"/>
  <c r="J3909" i="1"/>
  <c r="J3907" i="1"/>
  <c r="G3908" i="1"/>
  <c r="G3907" i="1"/>
  <c r="G3909" i="1"/>
  <c r="F3909" i="1"/>
  <c r="F3907" i="1"/>
  <c r="F3908" i="1"/>
  <c r="L3907" i="1"/>
  <c r="L3909" i="1"/>
  <c r="L3908" i="1"/>
  <c r="C3909" i="1"/>
  <c r="C3908" i="1"/>
  <c r="C3907" i="1"/>
  <c r="N3906" i="1"/>
  <c r="E3908" i="1"/>
  <c r="K3909" i="1"/>
  <c r="K3907" i="1"/>
  <c r="K3908" i="1"/>
  <c r="E3907" i="1"/>
  <c r="I3908" i="1"/>
  <c r="I3909" i="1"/>
  <c r="I3907" i="1"/>
  <c r="M3906" i="1" l="1"/>
  <c r="G3910" i="1" s="1"/>
  <c r="K3910" i="1" l="1"/>
  <c r="I3911" i="1"/>
  <c r="J3910" i="1"/>
  <c r="K3911" i="1"/>
  <c r="L3910" i="1"/>
  <c r="C3911" i="1"/>
  <c r="I3910" i="1"/>
  <c r="L3911" i="1"/>
  <c r="G3911" i="1"/>
  <c r="F3910" i="1"/>
  <c r="H3910" i="1"/>
  <c r="E3910" i="1"/>
  <c r="H3911" i="1"/>
  <c r="E3911" i="1"/>
  <c r="F3911" i="1"/>
  <c r="D3910" i="1"/>
  <c r="J3911" i="1"/>
  <c r="C3910" i="1"/>
  <c r="D3911" i="1"/>
  <c r="C3912" i="1" l="1"/>
  <c r="I3912" i="1"/>
  <c r="C3915" i="1"/>
  <c r="J3912" i="1"/>
  <c r="F3912" i="1"/>
  <c r="L3912" i="1"/>
  <c r="E3912" i="1"/>
  <c r="K3912" i="1"/>
  <c r="D3912" i="1"/>
  <c r="H3912" i="1"/>
  <c r="G3912" i="1"/>
  <c r="N3912" i="1" l="1"/>
  <c r="L3915" i="1"/>
  <c r="L3913" i="1"/>
  <c r="L3914" i="1"/>
  <c r="F3914" i="1"/>
  <c r="F3915" i="1"/>
  <c r="F3913" i="1"/>
  <c r="C3913" i="1"/>
  <c r="G3914" i="1"/>
  <c r="G3913" i="1"/>
  <c r="G3915" i="1"/>
  <c r="H3914" i="1"/>
  <c r="H3915" i="1"/>
  <c r="H3913" i="1"/>
  <c r="K3915" i="1"/>
  <c r="K3913" i="1"/>
  <c r="K3914" i="1"/>
  <c r="J3913" i="1"/>
  <c r="J3915" i="1"/>
  <c r="J3914" i="1"/>
  <c r="C3914" i="1"/>
  <c r="D3915" i="1"/>
  <c r="D3913" i="1"/>
  <c r="D3914" i="1"/>
  <c r="E3914" i="1"/>
  <c r="E3915" i="1"/>
  <c r="E3913" i="1"/>
  <c r="I3913" i="1"/>
  <c r="I3915" i="1"/>
  <c r="I3914" i="1"/>
  <c r="M3912" i="1" l="1"/>
  <c r="K3917" i="1" s="1"/>
  <c r="G3917" i="1"/>
  <c r="I3917" i="1"/>
  <c r="E3917" i="1"/>
  <c r="H3916" i="1"/>
  <c r="G3916" i="1" l="1"/>
  <c r="L3916" i="1"/>
  <c r="J3916" i="1"/>
  <c r="C3917" i="1"/>
  <c r="C3916" i="1"/>
  <c r="L3917" i="1"/>
  <c r="J3917" i="1"/>
  <c r="D3916" i="1"/>
  <c r="D3918" i="1" s="1"/>
  <c r="E3916" i="1"/>
  <c r="F3916" i="1"/>
  <c r="F3917" i="1"/>
  <c r="K3916" i="1"/>
  <c r="H3917" i="1"/>
  <c r="I3916" i="1"/>
  <c r="D3917" i="1"/>
  <c r="I3918" i="1" l="1"/>
  <c r="C3918" i="1"/>
  <c r="D3921" i="1"/>
  <c r="F3918" i="1"/>
  <c r="J3918" i="1"/>
  <c r="I3921" i="1"/>
  <c r="L3918" i="1"/>
  <c r="K3918" i="1"/>
  <c r="I3919" i="1" s="1"/>
  <c r="E3918" i="1"/>
  <c r="H3918" i="1"/>
  <c r="G3918" i="1"/>
  <c r="G3919" i="1" l="1"/>
  <c r="G3920" i="1"/>
  <c r="G3921" i="1"/>
  <c r="J3921" i="1"/>
  <c r="J3919" i="1"/>
  <c r="J3920" i="1"/>
  <c r="H3919" i="1"/>
  <c r="H3920" i="1"/>
  <c r="H3921" i="1"/>
  <c r="E3920" i="1"/>
  <c r="E3921" i="1"/>
  <c r="E3919" i="1"/>
  <c r="D3919" i="1"/>
  <c r="F3920" i="1"/>
  <c r="F3921" i="1"/>
  <c r="F3919" i="1"/>
  <c r="K3920" i="1"/>
  <c r="K3919" i="1"/>
  <c r="K3921" i="1"/>
  <c r="L3920" i="1"/>
  <c r="L3919" i="1"/>
  <c r="L3921" i="1"/>
  <c r="D3920" i="1"/>
  <c r="I3920" i="1"/>
  <c r="C3921" i="1"/>
  <c r="C3920" i="1"/>
  <c r="C3919" i="1"/>
  <c r="N3918" i="1"/>
  <c r="M3918" i="1" l="1"/>
  <c r="J3922" i="1" s="1"/>
  <c r="K3922" i="1"/>
  <c r="F3923" i="1" l="1"/>
  <c r="G3922" i="1"/>
  <c r="G3923" i="1"/>
  <c r="C3922" i="1"/>
  <c r="L3922" i="1"/>
  <c r="H3923" i="1"/>
  <c r="H3922" i="1"/>
  <c r="E3923" i="1"/>
  <c r="C3923" i="1"/>
  <c r="E3922" i="1"/>
  <c r="K3923" i="1"/>
  <c r="I3923" i="1"/>
  <c r="D3923" i="1"/>
  <c r="I3922" i="1"/>
  <c r="D3922" i="1"/>
  <c r="D3924" i="1" s="1"/>
  <c r="J3923" i="1"/>
  <c r="F3922" i="1"/>
  <c r="L3923" i="1"/>
  <c r="D3927" i="1" l="1"/>
  <c r="F3924" i="1"/>
  <c r="J3924" i="1"/>
  <c r="C3924" i="1"/>
  <c r="I3924" i="1"/>
  <c r="K3924" i="1"/>
  <c r="E3924" i="1"/>
  <c r="H3924" i="1"/>
  <c r="L3924" i="1"/>
  <c r="G3924" i="1"/>
  <c r="C3926" i="1" l="1"/>
  <c r="C3925" i="1"/>
  <c r="C3927" i="1"/>
  <c r="N3924" i="1"/>
  <c r="D3925" i="1"/>
  <c r="K3926" i="1"/>
  <c r="K3927" i="1"/>
  <c r="K3925" i="1"/>
  <c r="G3927" i="1"/>
  <c r="G3925" i="1"/>
  <c r="G3926" i="1"/>
  <c r="H3927" i="1"/>
  <c r="H3925" i="1"/>
  <c r="H3926" i="1"/>
  <c r="I3927" i="1"/>
  <c r="I3925" i="1"/>
  <c r="I3926" i="1"/>
  <c r="J3927" i="1"/>
  <c r="J3925" i="1"/>
  <c r="J3926" i="1"/>
  <c r="F3926" i="1"/>
  <c r="F3925" i="1"/>
  <c r="F3927" i="1"/>
  <c r="L3926" i="1"/>
  <c r="L3927" i="1"/>
  <c r="L3925" i="1"/>
  <c r="E3927" i="1"/>
  <c r="E3926" i="1"/>
  <c r="E3925" i="1"/>
  <c r="D3926" i="1"/>
  <c r="M3924" i="1" l="1"/>
  <c r="E3929" i="1" s="1"/>
  <c r="F3928" i="1" l="1"/>
  <c r="F3929" i="1"/>
  <c r="H3928" i="1"/>
  <c r="J3928" i="1"/>
  <c r="C3928" i="1"/>
  <c r="G3929" i="1"/>
  <c r="L3929" i="1"/>
  <c r="D3928" i="1"/>
  <c r="D3929" i="1"/>
  <c r="J3929" i="1"/>
  <c r="G3928" i="1"/>
  <c r="E3928" i="1"/>
  <c r="I3928" i="1"/>
  <c r="L3928" i="1"/>
  <c r="K3929" i="1"/>
  <c r="H3930" i="1"/>
  <c r="H3929" i="1"/>
  <c r="C3929" i="1"/>
  <c r="I3929" i="1"/>
  <c r="K3928" i="1"/>
  <c r="L3930" i="1" l="1"/>
  <c r="H3933" i="1"/>
  <c r="D3930" i="1"/>
  <c r="I3930" i="1"/>
  <c r="C3930" i="1"/>
  <c r="K3930" i="1"/>
  <c r="E3930" i="1"/>
  <c r="J3930" i="1"/>
  <c r="L3933" i="1"/>
  <c r="G3930" i="1"/>
  <c r="F3930" i="1"/>
  <c r="E3933" i="1" l="1"/>
  <c r="E3931" i="1"/>
  <c r="E3932" i="1"/>
  <c r="K3932" i="1"/>
  <c r="K3933" i="1"/>
  <c r="K3931" i="1"/>
  <c r="F3933" i="1"/>
  <c r="F3931" i="1"/>
  <c r="F3932" i="1"/>
  <c r="C3931" i="1"/>
  <c r="C3932" i="1"/>
  <c r="C3933" i="1"/>
  <c r="N3930" i="1"/>
  <c r="G3932" i="1"/>
  <c r="G3931" i="1"/>
  <c r="G3933" i="1"/>
  <c r="D3931" i="1"/>
  <c r="D3933" i="1"/>
  <c r="D3932" i="1"/>
  <c r="H3931" i="1"/>
  <c r="L3931" i="1"/>
  <c r="H3932" i="1"/>
  <c r="I3932" i="1"/>
  <c r="I3933" i="1"/>
  <c r="I3931" i="1"/>
  <c r="L3932" i="1"/>
  <c r="J3932" i="1"/>
  <c r="J3933" i="1"/>
  <c r="J3931" i="1"/>
  <c r="M3930" i="1" l="1"/>
  <c r="G3934" i="1" s="1"/>
  <c r="E3935" i="1"/>
  <c r="G3935" i="1" l="1"/>
  <c r="C3934" i="1"/>
  <c r="C3935" i="1"/>
  <c r="F3935" i="1"/>
  <c r="H3935" i="1"/>
  <c r="H3934" i="1"/>
  <c r="L3935" i="1"/>
  <c r="L3934" i="1"/>
  <c r="D3935" i="1"/>
  <c r="J3935" i="1"/>
  <c r="I3935" i="1"/>
  <c r="J3934" i="1"/>
  <c r="K3935" i="1"/>
  <c r="K3934" i="1"/>
  <c r="D3934" i="1"/>
  <c r="E3934" i="1"/>
  <c r="I3934" i="1"/>
  <c r="F3934" i="1"/>
  <c r="F3936" i="1" l="1"/>
  <c r="F3939" i="1" s="1"/>
  <c r="D3936" i="1"/>
  <c r="E3936" i="1"/>
  <c r="K3936" i="1"/>
  <c r="J3936" i="1"/>
  <c r="C3936" i="1"/>
  <c r="F3937" i="1" s="1"/>
  <c r="I3936" i="1"/>
  <c r="L3936" i="1"/>
  <c r="H3936" i="1"/>
  <c r="G3936" i="1"/>
  <c r="K3939" i="1" l="1"/>
  <c r="K3937" i="1"/>
  <c r="K3938" i="1"/>
  <c r="G3938" i="1"/>
  <c r="G3937" i="1"/>
  <c r="G3939" i="1"/>
  <c r="D3939" i="1"/>
  <c r="D3937" i="1"/>
  <c r="D3938" i="1"/>
  <c r="J3939" i="1"/>
  <c r="J3938" i="1"/>
  <c r="J3937" i="1"/>
  <c r="H3938" i="1"/>
  <c r="H3939" i="1"/>
  <c r="H3937" i="1"/>
  <c r="L3939" i="1"/>
  <c r="L3937" i="1"/>
  <c r="L3938" i="1"/>
  <c r="C3939" i="1"/>
  <c r="C3937" i="1"/>
  <c r="C3938" i="1"/>
  <c r="N3936" i="1"/>
  <c r="E3939" i="1"/>
  <c r="E3937" i="1"/>
  <c r="E3938" i="1"/>
  <c r="I3937" i="1"/>
  <c r="I3939" i="1"/>
  <c r="I3938" i="1"/>
  <c r="F3938" i="1"/>
  <c r="M3936" i="1" l="1"/>
  <c r="H3940" i="1"/>
  <c r="H3941" i="1"/>
  <c r="J3941" i="1"/>
  <c r="G3941" i="1"/>
  <c r="I3941" i="1"/>
  <c r="I3940" i="1"/>
  <c r="F3940" i="1" l="1"/>
  <c r="F3941" i="1"/>
  <c r="K3940" i="1"/>
  <c r="E3940" i="1"/>
  <c r="D3941" i="1"/>
  <c r="G3940" i="1"/>
  <c r="D3940" i="1"/>
  <c r="E3941" i="1"/>
  <c r="L3940" i="1"/>
  <c r="K3941" i="1"/>
  <c r="C3940" i="1"/>
  <c r="C3941" i="1"/>
  <c r="J3940" i="1"/>
  <c r="L3941" i="1"/>
  <c r="G3942" i="1" l="1"/>
  <c r="G3945" i="1" s="1"/>
  <c r="E3942" i="1"/>
  <c r="C3942" i="1"/>
  <c r="L3942" i="1"/>
  <c r="H3942" i="1"/>
  <c r="K3942" i="1"/>
  <c r="F3942" i="1"/>
  <c r="J3942" i="1"/>
  <c r="D3942" i="1"/>
  <c r="I3942" i="1"/>
  <c r="L3944" i="1" l="1"/>
  <c r="L3943" i="1"/>
  <c r="L3945" i="1"/>
  <c r="C3944" i="1"/>
  <c r="C3945" i="1"/>
  <c r="C3943" i="1"/>
  <c r="N3942" i="1"/>
  <c r="G3943" i="1"/>
  <c r="K3944" i="1"/>
  <c r="K3943" i="1"/>
  <c r="K3945" i="1"/>
  <c r="D3944" i="1"/>
  <c r="D3945" i="1"/>
  <c r="D3943" i="1"/>
  <c r="J3945" i="1"/>
  <c r="J3943" i="1"/>
  <c r="J3944" i="1"/>
  <c r="H3943" i="1"/>
  <c r="H3945" i="1"/>
  <c r="H3944" i="1"/>
  <c r="I3945" i="1"/>
  <c r="I3943" i="1"/>
  <c r="I3944" i="1"/>
  <c r="E3944" i="1"/>
  <c r="E3945" i="1"/>
  <c r="E3943" i="1"/>
  <c r="F3944" i="1"/>
  <c r="F3945" i="1"/>
  <c r="F3943" i="1"/>
  <c r="G3944" i="1"/>
  <c r="M3942" i="1" l="1"/>
  <c r="I3946" i="1" s="1"/>
  <c r="J3946" i="1"/>
  <c r="L3946" i="1"/>
  <c r="L3947" i="1"/>
  <c r="K3947" i="1" l="1"/>
  <c r="J3947" i="1"/>
  <c r="C3946" i="1"/>
  <c r="F3946" i="1"/>
  <c r="D3947" i="1"/>
  <c r="H3946" i="1"/>
  <c r="G3947" i="1"/>
  <c r="G3946" i="1"/>
  <c r="K3946" i="1"/>
  <c r="F3947" i="1"/>
  <c r="E3947" i="1"/>
  <c r="C3947" i="1"/>
  <c r="E3946" i="1"/>
  <c r="D3946" i="1"/>
  <c r="H3947" i="1"/>
  <c r="I3947" i="1"/>
  <c r="E3948" i="1" l="1"/>
  <c r="F3948" i="1"/>
  <c r="E3951" i="1"/>
  <c r="C3948" i="1"/>
  <c r="E3949" i="1" s="1"/>
  <c r="F3951" i="1"/>
  <c r="G3948" i="1"/>
  <c r="F3950" i="1" s="1"/>
  <c r="K3948" i="1"/>
  <c r="L3948" i="1"/>
  <c r="J3948" i="1"/>
  <c r="D3948" i="1"/>
  <c r="H3948" i="1"/>
  <c r="I3948" i="1"/>
  <c r="E3950" i="1" l="1"/>
  <c r="H3951" i="1"/>
  <c r="H3949" i="1"/>
  <c r="H3950" i="1"/>
  <c r="G3951" i="1"/>
  <c r="G3949" i="1"/>
  <c r="G3950" i="1"/>
  <c r="I3950" i="1"/>
  <c r="I3949" i="1"/>
  <c r="I3951" i="1"/>
  <c r="D3950" i="1"/>
  <c r="D3951" i="1"/>
  <c r="D3949" i="1"/>
  <c r="F3949" i="1"/>
  <c r="C3950" i="1"/>
  <c r="C3951" i="1"/>
  <c r="C3949" i="1"/>
  <c r="N3948" i="1"/>
  <c r="J3950" i="1"/>
  <c r="J3949" i="1"/>
  <c r="J3951" i="1"/>
  <c r="L3950" i="1"/>
  <c r="L3951" i="1"/>
  <c r="L3949" i="1"/>
  <c r="K3950" i="1"/>
  <c r="K3949" i="1"/>
  <c r="K3951" i="1"/>
  <c r="M3948" i="1" l="1"/>
  <c r="D3953" i="1" s="1"/>
  <c r="K3953" i="1" l="1"/>
  <c r="H3952" i="1"/>
  <c r="G3953" i="1"/>
  <c r="G3952" i="1"/>
  <c r="J3953" i="1"/>
  <c r="J3952" i="1"/>
  <c r="C3953" i="1"/>
  <c r="F3952" i="1"/>
  <c r="F3954" i="1" s="1"/>
  <c r="E3953" i="1"/>
  <c r="E3952" i="1"/>
  <c r="F3953" i="1"/>
  <c r="K3952" i="1"/>
  <c r="H3953" i="1"/>
  <c r="I3953" i="1"/>
  <c r="I3952" i="1"/>
  <c r="I3954" i="1" s="1"/>
  <c r="L3953" i="1"/>
  <c r="C3952" i="1"/>
  <c r="L3952" i="1"/>
  <c r="D3952" i="1"/>
  <c r="I3957" i="1" l="1"/>
  <c r="K3954" i="1"/>
  <c r="L3954" i="1"/>
  <c r="H3954" i="1"/>
  <c r="F3957" i="1"/>
  <c r="J3954" i="1"/>
  <c r="F3956" i="1" s="1"/>
  <c r="G3954" i="1"/>
  <c r="D3954" i="1"/>
  <c r="E3954" i="1"/>
  <c r="C3954" i="1"/>
  <c r="G3957" i="1" l="1"/>
  <c r="G3956" i="1"/>
  <c r="G3955" i="1"/>
  <c r="F3955" i="1"/>
  <c r="C3955" i="1"/>
  <c r="C3957" i="1"/>
  <c r="C3956" i="1"/>
  <c r="N3954" i="1"/>
  <c r="H3957" i="1"/>
  <c r="H3955" i="1"/>
  <c r="H3956" i="1"/>
  <c r="E3957" i="1"/>
  <c r="E3955" i="1"/>
  <c r="E3956" i="1"/>
  <c r="L3955" i="1"/>
  <c r="L3957" i="1"/>
  <c r="L3956" i="1"/>
  <c r="D3955" i="1"/>
  <c r="D3957" i="1"/>
  <c r="D3956" i="1"/>
  <c r="K3957" i="1"/>
  <c r="K3955" i="1"/>
  <c r="K3956" i="1"/>
  <c r="I3955" i="1"/>
  <c r="J3956" i="1"/>
  <c r="J3957" i="1"/>
  <c r="J3955" i="1"/>
  <c r="I3956" i="1"/>
  <c r="M3954" i="1" l="1"/>
  <c r="E3959" i="1"/>
  <c r="E3958" i="1"/>
  <c r="D3959" i="1"/>
  <c r="D3958" i="1"/>
  <c r="K3958" i="1"/>
  <c r="J3959" i="1"/>
  <c r="H3959" i="1"/>
  <c r="H3958" i="1"/>
  <c r="L3959" i="1"/>
  <c r="L3958" i="1"/>
  <c r="F3959" i="1" l="1"/>
  <c r="I3959" i="1"/>
  <c r="F3958" i="1"/>
  <c r="I3958" i="1"/>
  <c r="G3959" i="1"/>
  <c r="J3958" i="1"/>
  <c r="C3958" i="1"/>
  <c r="E3960" i="1" s="1"/>
  <c r="G3958" i="1"/>
  <c r="K3959" i="1"/>
  <c r="C3959" i="1"/>
  <c r="I3960" i="1" l="1"/>
  <c r="F3960" i="1"/>
  <c r="E3963" i="1"/>
  <c r="F3963" i="1"/>
  <c r="K3960" i="1"/>
  <c r="C3960" i="1"/>
  <c r="H3960" i="1"/>
  <c r="G3960" i="1"/>
  <c r="J3960" i="1"/>
  <c r="L3960" i="1"/>
  <c r="I3963" i="1"/>
  <c r="D3960" i="1"/>
  <c r="F3961" i="1" l="1"/>
  <c r="I3961" i="1"/>
  <c r="I3962" i="1"/>
  <c r="C3963" i="1"/>
  <c r="C3961" i="1"/>
  <c r="C3962" i="1"/>
  <c r="N3960" i="1"/>
  <c r="L3963" i="1"/>
  <c r="L3961" i="1"/>
  <c r="L3962" i="1"/>
  <c r="F3962" i="1"/>
  <c r="J3962" i="1"/>
  <c r="J3963" i="1"/>
  <c r="J3961" i="1"/>
  <c r="K3963" i="1"/>
  <c r="K3961" i="1"/>
  <c r="K3962" i="1"/>
  <c r="G3962" i="1"/>
  <c r="G3961" i="1"/>
  <c r="G3963" i="1"/>
  <c r="E3961" i="1"/>
  <c r="D3963" i="1"/>
  <c r="D3961" i="1"/>
  <c r="D3962" i="1"/>
  <c r="H3962" i="1"/>
  <c r="H3963" i="1"/>
  <c r="H3961" i="1"/>
  <c r="E3962" i="1"/>
  <c r="M3960" i="1" l="1"/>
  <c r="H3965" i="1" s="1"/>
  <c r="K3965" i="1" l="1"/>
  <c r="D3964" i="1"/>
  <c r="G3964" i="1"/>
  <c r="J3964" i="1"/>
  <c r="K3964" i="1"/>
  <c r="J3965" i="1"/>
  <c r="L3964" i="1"/>
  <c r="L3965" i="1"/>
  <c r="D3965" i="1"/>
  <c r="G3965" i="1"/>
  <c r="C3964" i="1"/>
  <c r="C3965" i="1"/>
  <c r="F3964" i="1"/>
  <c r="F3966" i="1" s="1"/>
  <c r="E3965" i="1"/>
  <c r="F3965" i="1"/>
  <c r="I3965" i="1"/>
  <c r="I3964" i="1"/>
  <c r="E3964" i="1"/>
  <c r="H3964" i="1"/>
  <c r="H3966" i="1" l="1"/>
  <c r="J3966" i="1"/>
  <c r="D3966" i="1"/>
  <c r="C3966" i="1"/>
  <c r="H3969" i="1"/>
  <c r="L3966" i="1"/>
  <c r="H3968" i="1" s="1"/>
  <c r="F3968" i="1"/>
  <c r="F3969" i="1"/>
  <c r="E3966" i="1"/>
  <c r="G3966" i="1"/>
  <c r="I3966" i="1"/>
  <c r="K3966" i="1"/>
  <c r="H3967" i="1" l="1"/>
  <c r="L3969" i="1"/>
  <c r="L3967" i="1"/>
  <c r="L3968" i="1"/>
  <c r="K3968" i="1"/>
  <c r="K3967" i="1"/>
  <c r="K3969" i="1"/>
  <c r="G3967" i="1"/>
  <c r="G3969" i="1"/>
  <c r="G3968" i="1"/>
  <c r="C3969" i="1"/>
  <c r="C3968" i="1"/>
  <c r="C3967" i="1"/>
  <c r="N3966" i="1"/>
  <c r="I3969" i="1"/>
  <c r="I3967" i="1"/>
  <c r="I3968" i="1"/>
  <c r="F3967" i="1"/>
  <c r="D3969" i="1"/>
  <c r="D3967" i="1"/>
  <c r="D3968" i="1"/>
  <c r="E3968" i="1"/>
  <c r="E3969" i="1"/>
  <c r="E3967" i="1"/>
  <c r="J3969" i="1"/>
  <c r="J3967" i="1"/>
  <c r="J3968" i="1"/>
  <c r="M3966" i="1" l="1"/>
  <c r="I3971" i="1" s="1"/>
  <c r="D3971" i="1"/>
  <c r="D3970" i="1"/>
  <c r="C3971" i="1"/>
  <c r="L3971" i="1" l="1"/>
  <c r="G3970" i="1"/>
  <c r="K3970" i="1"/>
  <c r="J3971" i="1"/>
  <c r="G3971" i="1"/>
  <c r="K3971" i="1"/>
  <c r="C3970" i="1"/>
  <c r="I3970" i="1"/>
  <c r="F3970" i="1"/>
  <c r="H3970" i="1"/>
  <c r="F3971" i="1"/>
  <c r="H3971" i="1"/>
  <c r="E3971" i="1"/>
  <c r="L3970" i="1"/>
  <c r="J3970" i="1"/>
  <c r="E3970" i="1"/>
  <c r="H3972" i="1" l="1"/>
  <c r="I3972" i="1"/>
  <c r="F3972" i="1"/>
  <c r="I3975" i="1"/>
  <c r="G3972" i="1"/>
  <c r="J3972" i="1"/>
  <c r="D3972" i="1"/>
  <c r="H3975" i="1"/>
  <c r="L3972" i="1"/>
  <c r="E3972" i="1"/>
  <c r="K3972" i="1"/>
  <c r="F3975" i="1"/>
  <c r="C3972" i="1"/>
  <c r="H3973" i="1" s="1"/>
  <c r="F3974" i="1" l="1"/>
  <c r="F3973" i="1"/>
  <c r="D3974" i="1"/>
  <c r="D3975" i="1"/>
  <c r="D3973" i="1"/>
  <c r="J3974" i="1"/>
  <c r="J3973" i="1"/>
  <c r="J3975" i="1"/>
  <c r="K3974" i="1"/>
  <c r="K3973" i="1"/>
  <c r="K3975" i="1"/>
  <c r="G3975" i="1"/>
  <c r="G3973" i="1"/>
  <c r="G3974" i="1"/>
  <c r="C3974" i="1"/>
  <c r="C3975" i="1"/>
  <c r="C3973" i="1"/>
  <c r="N3972" i="1"/>
  <c r="E3974" i="1"/>
  <c r="E3973" i="1"/>
  <c r="E3975" i="1"/>
  <c r="I3973" i="1"/>
  <c r="L3974" i="1"/>
  <c r="L3975" i="1"/>
  <c r="L3973" i="1"/>
  <c r="I3974" i="1"/>
  <c r="H3974" i="1"/>
  <c r="M3972" i="1" l="1"/>
  <c r="J3976" i="1" s="1"/>
  <c r="H3977" i="1" l="1"/>
  <c r="I3976" i="1"/>
  <c r="H3976" i="1"/>
  <c r="F3977" i="1"/>
  <c r="F3976" i="1"/>
  <c r="F3978" i="1" s="1"/>
  <c r="I3977" i="1"/>
  <c r="E3977" i="1"/>
  <c r="K3977" i="1"/>
  <c r="C3977" i="1"/>
  <c r="G3976" i="1"/>
  <c r="J3977" i="1"/>
  <c r="K3976" i="1"/>
  <c r="C3976" i="1"/>
  <c r="C3978" i="1" s="1"/>
  <c r="D3977" i="1"/>
  <c r="L3977" i="1"/>
  <c r="G3977" i="1"/>
  <c r="E3976" i="1"/>
  <c r="D3976" i="1"/>
  <c r="L3976" i="1"/>
  <c r="F3981" i="1" l="1"/>
  <c r="K3978" i="1"/>
  <c r="L3978" i="1"/>
  <c r="H3978" i="1"/>
  <c r="G3978" i="1"/>
  <c r="I3978" i="1"/>
  <c r="C3981" i="1"/>
  <c r="C3980" i="1"/>
  <c r="D3978" i="1"/>
  <c r="E3978" i="1"/>
  <c r="J3978" i="1"/>
  <c r="N3978" i="1" l="1"/>
  <c r="I3980" i="1"/>
  <c r="I3981" i="1"/>
  <c r="I3979" i="1"/>
  <c r="J3980" i="1"/>
  <c r="J3981" i="1"/>
  <c r="J3979" i="1"/>
  <c r="G3979" i="1"/>
  <c r="G3981" i="1"/>
  <c r="G3980" i="1"/>
  <c r="E3981" i="1"/>
  <c r="E3979" i="1"/>
  <c r="E3980" i="1"/>
  <c r="H3980" i="1"/>
  <c r="H3981" i="1"/>
  <c r="H3979" i="1"/>
  <c r="K3980" i="1"/>
  <c r="K3979" i="1"/>
  <c r="K3981" i="1"/>
  <c r="D3981" i="1"/>
  <c r="D3980" i="1"/>
  <c r="D3979" i="1"/>
  <c r="F3980" i="1"/>
  <c r="L3979" i="1"/>
  <c r="L3980" i="1"/>
  <c r="L3981" i="1"/>
  <c r="F3979" i="1"/>
  <c r="C3979" i="1"/>
  <c r="M3978" i="1" l="1"/>
  <c r="J3982" i="1"/>
  <c r="J3983" i="1"/>
  <c r="D3983" i="1"/>
  <c r="D3982" i="1"/>
  <c r="K3982" i="1"/>
  <c r="I3982" i="1"/>
  <c r="I3983" i="1"/>
  <c r="L3983" i="1"/>
  <c r="L3982" i="1"/>
  <c r="G3983" i="1"/>
  <c r="F3982" i="1" l="1"/>
  <c r="C3983" i="1"/>
  <c r="C3982" i="1"/>
  <c r="F3983" i="1"/>
  <c r="E3982" i="1"/>
  <c r="E3983" i="1"/>
  <c r="H3983" i="1"/>
  <c r="G3982" i="1"/>
  <c r="K3983" i="1"/>
  <c r="H3982" i="1"/>
  <c r="E3984" i="1" l="1"/>
  <c r="K3984" i="1"/>
  <c r="K3987" i="1"/>
  <c r="D3984" i="1"/>
  <c r="G3984" i="1"/>
  <c r="J3984" i="1"/>
  <c r="H3984" i="1"/>
  <c r="L3984" i="1"/>
  <c r="F3984" i="1"/>
  <c r="E3987" i="1"/>
  <c r="C3984" i="1"/>
  <c r="E3985" i="1" s="1"/>
  <c r="I3984" i="1"/>
  <c r="J3987" i="1" l="1"/>
  <c r="J3985" i="1"/>
  <c r="J3986" i="1"/>
  <c r="C3987" i="1"/>
  <c r="C3985" i="1"/>
  <c r="C3986" i="1"/>
  <c r="N3984" i="1"/>
  <c r="G3986" i="1"/>
  <c r="G3987" i="1"/>
  <c r="G3985" i="1"/>
  <c r="H3986" i="1"/>
  <c r="H3987" i="1"/>
  <c r="H3985" i="1"/>
  <c r="D3987" i="1"/>
  <c r="D3985" i="1"/>
  <c r="D3986" i="1"/>
  <c r="I3987" i="1"/>
  <c r="I3985" i="1"/>
  <c r="I3986" i="1"/>
  <c r="K3986" i="1"/>
  <c r="K3985" i="1"/>
  <c r="L3987" i="1"/>
  <c r="L3985" i="1"/>
  <c r="L3986" i="1"/>
  <c r="E3986" i="1"/>
  <c r="F3986" i="1"/>
  <c r="F3985" i="1"/>
  <c r="F3987" i="1"/>
  <c r="M3984" i="1" l="1"/>
  <c r="F3988" i="1" s="1"/>
  <c r="H3989" i="1"/>
  <c r="G3988" i="1"/>
  <c r="G3989" i="1"/>
  <c r="H3988" i="1" l="1"/>
  <c r="E3989" i="1"/>
  <c r="K3988" i="1"/>
  <c r="E3988" i="1"/>
  <c r="K3989" i="1"/>
  <c r="I3989" i="1"/>
  <c r="D3988" i="1"/>
  <c r="J3988" i="1"/>
  <c r="C3988" i="1"/>
  <c r="L3988" i="1"/>
  <c r="I3988" i="1"/>
  <c r="F3989" i="1"/>
  <c r="D3989" i="1"/>
  <c r="J3989" i="1"/>
  <c r="C3989" i="1"/>
  <c r="L3989" i="1"/>
  <c r="E3990" i="1" l="1"/>
  <c r="K3990" i="1"/>
  <c r="K3993" i="1" s="1"/>
  <c r="L3990" i="1"/>
  <c r="C3990" i="1"/>
  <c r="G3990" i="1"/>
  <c r="E3991" i="1"/>
  <c r="E3993" i="1"/>
  <c r="J3990" i="1"/>
  <c r="H3990" i="1"/>
  <c r="I3990" i="1"/>
  <c r="D3990" i="1"/>
  <c r="E3992" i="1" s="1"/>
  <c r="F3990" i="1"/>
  <c r="G3991" i="1" l="1"/>
  <c r="G3993" i="1"/>
  <c r="G3992" i="1"/>
  <c r="C3992" i="1"/>
  <c r="C3993" i="1"/>
  <c r="C3991" i="1"/>
  <c r="N3990" i="1"/>
  <c r="D3992" i="1"/>
  <c r="D3991" i="1"/>
  <c r="D3993" i="1"/>
  <c r="I3993" i="1"/>
  <c r="I3991" i="1"/>
  <c r="I3992" i="1"/>
  <c r="L3991" i="1"/>
  <c r="L3992" i="1"/>
  <c r="L3993" i="1"/>
  <c r="H3991" i="1"/>
  <c r="H3993" i="1"/>
  <c r="H3992" i="1"/>
  <c r="K3991" i="1"/>
  <c r="F3992" i="1"/>
  <c r="F3993" i="1"/>
  <c r="F3991" i="1"/>
  <c r="K3992" i="1"/>
  <c r="J3993" i="1"/>
  <c r="J3991" i="1"/>
  <c r="J3992" i="1"/>
  <c r="M3990" i="1" l="1"/>
  <c r="F3994" i="1" s="1"/>
  <c r="C3994" i="1"/>
  <c r="C3995" i="1"/>
  <c r="G3995" i="1"/>
  <c r="G3994" i="1"/>
  <c r="F3995" i="1" l="1"/>
  <c r="D3995" i="1"/>
  <c r="D3994" i="1"/>
  <c r="H3994" i="1"/>
  <c r="E3995" i="1"/>
  <c r="E3994" i="1"/>
  <c r="K3994" i="1"/>
  <c r="K3995" i="1"/>
  <c r="H3995" i="1"/>
  <c r="J3994" i="1"/>
  <c r="I3994" i="1"/>
  <c r="L3994" i="1"/>
  <c r="J3995" i="1"/>
  <c r="I3995" i="1"/>
  <c r="L3995" i="1"/>
  <c r="L3996" i="1" l="1"/>
  <c r="I3996" i="1"/>
  <c r="I3999" i="1"/>
  <c r="D3996" i="1"/>
  <c r="C3996" i="1"/>
  <c r="G3996" i="1"/>
  <c r="J3996" i="1"/>
  <c r="K3996" i="1"/>
  <c r="L3999" i="1"/>
  <c r="H3996" i="1"/>
  <c r="E3996" i="1"/>
  <c r="F3996" i="1"/>
  <c r="J3998" i="1" l="1"/>
  <c r="J3997" i="1"/>
  <c r="J3999" i="1"/>
  <c r="F3997" i="1"/>
  <c r="F3999" i="1"/>
  <c r="F3998" i="1"/>
  <c r="G3999" i="1"/>
  <c r="G3997" i="1"/>
  <c r="G3998" i="1"/>
  <c r="C3998" i="1"/>
  <c r="C3999" i="1"/>
  <c r="C3997" i="1"/>
  <c r="N3996" i="1"/>
  <c r="H3999" i="1"/>
  <c r="H3997" i="1"/>
  <c r="H3998" i="1"/>
  <c r="D3998" i="1"/>
  <c r="D3999" i="1"/>
  <c r="D3997" i="1"/>
  <c r="E3999" i="1"/>
  <c r="E3997" i="1"/>
  <c r="E3998" i="1"/>
  <c r="L3997" i="1"/>
  <c r="K3998" i="1"/>
  <c r="K3997" i="1"/>
  <c r="K3999" i="1"/>
  <c r="I3997" i="1"/>
  <c r="L3998" i="1"/>
  <c r="I3998" i="1"/>
  <c r="M3996" i="1" l="1"/>
  <c r="G4000" i="1" s="1"/>
  <c r="K4000" i="1"/>
  <c r="D4001" i="1" l="1"/>
  <c r="D4000" i="1"/>
  <c r="J4000" i="1"/>
  <c r="H4000" i="1"/>
  <c r="E4001" i="1"/>
  <c r="J4001" i="1"/>
  <c r="E4000" i="1"/>
  <c r="F4000" i="1"/>
  <c r="E4002" i="1" s="1"/>
  <c r="C4001" i="1"/>
  <c r="F4001" i="1"/>
  <c r="C4000" i="1"/>
  <c r="K4001" i="1"/>
  <c r="H4001" i="1"/>
  <c r="L4000" i="1"/>
  <c r="I4000" i="1"/>
  <c r="I4001" i="1"/>
  <c r="L4001" i="1"/>
  <c r="G4001" i="1"/>
  <c r="H4002" i="1" l="1"/>
  <c r="J4002" i="1"/>
  <c r="K4002" i="1"/>
  <c r="D4002" i="1"/>
  <c r="D4005" i="1" s="1"/>
  <c r="I4002" i="1"/>
  <c r="I4005" i="1" s="1"/>
  <c r="E4005" i="1"/>
  <c r="H4005" i="1"/>
  <c r="K4005" i="1"/>
  <c r="C4002" i="1"/>
  <c r="F4002" i="1"/>
  <c r="J4005" i="1"/>
  <c r="L4002" i="1"/>
  <c r="G4002" i="1"/>
  <c r="D4003" i="1" s="1"/>
  <c r="E4004" i="1" l="1"/>
  <c r="H4003" i="1"/>
  <c r="I4003" i="1"/>
  <c r="K4003" i="1"/>
  <c r="I4004" i="1"/>
  <c r="H4004" i="1"/>
  <c r="G4005" i="1"/>
  <c r="G4003" i="1"/>
  <c r="G4004" i="1"/>
  <c r="J4003" i="1"/>
  <c r="D4004" i="1"/>
  <c r="J4004" i="1"/>
  <c r="C4005" i="1"/>
  <c r="C4004" i="1"/>
  <c r="C4003" i="1"/>
  <c r="N4002" i="1"/>
  <c r="E4003" i="1"/>
  <c r="L4003" i="1"/>
  <c r="L4005" i="1"/>
  <c r="L4004" i="1"/>
  <c r="F4005" i="1"/>
  <c r="F4003" i="1"/>
  <c r="F4004" i="1"/>
  <c r="K4004" i="1"/>
  <c r="M4002" i="1" l="1"/>
  <c r="G4007" i="1" s="1"/>
  <c r="L4007" i="1" l="1"/>
  <c r="F4007" i="1"/>
  <c r="L4006" i="1"/>
  <c r="G4006" i="1"/>
  <c r="H4007" i="1"/>
  <c r="J4006" i="1"/>
  <c r="J4007" i="1"/>
  <c r="H4006" i="1"/>
  <c r="D4007" i="1"/>
  <c r="E4007" i="1"/>
  <c r="D4006" i="1"/>
  <c r="I4006" i="1"/>
  <c r="K4007" i="1"/>
  <c r="E4006" i="1"/>
  <c r="I4007" i="1"/>
  <c r="K4006" i="1"/>
  <c r="C4006" i="1"/>
  <c r="F4006" i="1"/>
  <c r="C4007" i="1"/>
  <c r="F4008" i="1" l="1"/>
  <c r="F4011" i="1" s="1"/>
  <c r="E4008" i="1"/>
  <c r="C4008" i="1"/>
  <c r="F4009" i="1" s="1"/>
  <c r="J4008" i="1"/>
  <c r="H4008" i="1"/>
  <c r="I4008" i="1"/>
  <c r="L4008" i="1"/>
  <c r="K4008" i="1"/>
  <c r="D4008" i="1"/>
  <c r="G4008" i="1"/>
  <c r="F4010" i="1" l="1"/>
  <c r="I4010" i="1"/>
  <c r="I4011" i="1"/>
  <c r="I4009" i="1"/>
  <c r="J4010" i="1"/>
  <c r="J4011" i="1"/>
  <c r="J4009" i="1"/>
  <c r="D4011" i="1"/>
  <c r="D4009" i="1"/>
  <c r="D4010" i="1"/>
  <c r="H4010" i="1"/>
  <c r="H4011" i="1"/>
  <c r="H4009" i="1"/>
  <c r="C4011" i="1"/>
  <c r="C4009" i="1"/>
  <c r="C4010" i="1"/>
  <c r="N4008" i="1"/>
  <c r="G4010" i="1"/>
  <c r="G4009" i="1"/>
  <c r="G4011" i="1"/>
  <c r="E4010" i="1"/>
  <c r="E4009" i="1"/>
  <c r="E4011" i="1"/>
  <c r="K4011" i="1"/>
  <c r="K4009" i="1"/>
  <c r="K4010" i="1"/>
  <c r="L4011" i="1"/>
  <c r="L4009" i="1"/>
  <c r="L4010" i="1"/>
  <c r="M4008" i="1" l="1"/>
  <c r="D4013" i="1"/>
  <c r="D4012" i="1"/>
  <c r="C4013" i="1"/>
  <c r="C4012" i="1"/>
  <c r="H4012" i="1"/>
  <c r="H4013" i="1"/>
  <c r="K4013" i="1"/>
  <c r="K4012" i="1"/>
  <c r="L4013" i="1"/>
  <c r="L4012" i="1"/>
  <c r="I4012" i="1"/>
  <c r="I4013" i="1"/>
  <c r="J4012" i="1"/>
  <c r="J4013" i="1"/>
  <c r="F4012" i="1" l="1"/>
  <c r="F4013" i="1"/>
  <c r="G4013" i="1"/>
  <c r="E4013" i="1"/>
  <c r="G4012" i="1"/>
  <c r="E4012" i="1"/>
  <c r="E4014" i="1" s="1"/>
  <c r="E4017" i="1" l="1"/>
  <c r="G4014" i="1"/>
  <c r="I4014" i="1"/>
  <c r="D4014" i="1"/>
  <c r="K4014" i="1"/>
  <c r="F4014" i="1"/>
  <c r="H4014" i="1"/>
  <c r="J4014" i="1"/>
  <c r="C4014" i="1"/>
  <c r="L4014" i="1"/>
  <c r="K4017" i="1" l="1"/>
  <c r="K4015" i="1"/>
  <c r="K4016" i="1"/>
  <c r="D4016" i="1"/>
  <c r="D4015" i="1"/>
  <c r="D4017" i="1"/>
  <c r="I4017" i="1"/>
  <c r="I4015" i="1"/>
  <c r="I4016" i="1"/>
  <c r="L4015" i="1"/>
  <c r="L4017" i="1"/>
  <c r="L4016" i="1"/>
  <c r="G4015" i="1"/>
  <c r="G4017" i="1"/>
  <c r="G4016" i="1"/>
  <c r="C4017" i="1"/>
  <c r="C4016" i="1"/>
  <c r="C4015" i="1"/>
  <c r="N4014" i="1"/>
  <c r="J4017" i="1"/>
  <c r="J4015" i="1"/>
  <c r="J4016" i="1"/>
  <c r="E4015" i="1"/>
  <c r="F4016" i="1"/>
  <c r="F4017" i="1"/>
  <c r="F4015" i="1"/>
  <c r="H4017" i="1"/>
  <c r="H4016" i="1"/>
  <c r="H4015" i="1"/>
  <c r="E4016" i="1"/>
  <c r="M4014" i="1" l="1"/>
  <c r="I4018" i="1" s="1"/>
  <c r="J4018" i="1" l="1"/>
  <c r="G4018" i="1"/>
  <c r="F4018" i="1"/>
  <c r="J4019" i="1"/>
  <c r="L4018" i="1"/>
  <c r="E4019" i="1"/>
  <c r="E4018" i="1"/>
  <c r="E4020" i="1" s="1"/>
  <c r="K4019" i="1"/>
  <c r="I4019" i="1"/>
  <c r="G4019" i="1"/>
  <c r="L4019" i="1"/>
  <c r="K4018" i="1"/>
  <c r="H4018" i="1"/>
  <c r="D4018" i="1"/>
  <c r="C4018" i="1"/>
  <c r="C4020" i="1" s="1"/>
  <c r="F4019" i="1"/>
  <c r="H4019" i="1"/>
  <c r="D4019" i="1"/>
  <c r="C4019" i="1"/>
  <c r="L4020" i="1" l="1"/>
  <c r="C4023" i="1"/>
  <c r="K4020" i="1"/>
  <c r="F4020" i="1"/>
  <c r="E4023" i="1"/>
  <c r="G4020" i="1"/>
  <c r="D4020" i="1"/>
  <c r="J4020" i="1"/>
  <c r="H4020" i="1"/>
  <c r="I4020" i="1"/>
  <c r="E4022" i="1" l="1"/>
  <c r="N4020" i="1"/>
  <c r="I4022" i="1"/>
  <c r="I4021" i="1"/>
  <c r="I4023" i="1"/>
  <c r="F4021" i="1"/>
  <c r="F4022" i="1"/>
  <c r="F4023" i="1"/>
  <c r="H4023" i="1"/>
  <c r="H4021" i="1"/>
  <c r="H4022" i="1"/>
  <c r="K4022" i="1"/>
  <c r="K4023" i="1"/>
  <c r="K4021" i="1"/>
  <c r="J4022" i="1"/>
  <c r="J4021" i="1"/>
  <c r="J4023" i="1"/>
  <c r="D4022" i="1"/>
  <c r="D4023" i="1"/>
  <c r="D4021" i="1"/>
  <c r="C4021" i="1"/>
  <c r="G4023" i="1"/>
  <c r="G4021" i="1"/>
  <c r="G4022" i="1"/>
  <c r="C4022" i="1"/>
  <c r="E4021" i="1"/>
  <c r="L4022" i="1"/>
  <c r="L4023" i="1"/>
  <c r="L4021" i="1"/>
  <c r="M4020" i="1" l="1"/>
  <c r="L4025" i="1" s="1"/>
  <c r="F4025" i="1"/>
  <c r="D4024" i="1"/>
  <c r="J4024" i="1" l="1"/>
  <c r="J4025" i="1"/>
  <c r="K4024" i="1"/>
  <c r="G4024" i="1"/>
  <c r="I4025" i="1"/>
  <c r="H4024" i="1"/>
  <c r="G4025" i="1"/>
  <c r="I4024" i="1"/>
  <c r="H4025" i="1"/>
  <c r="E4024" i="1"/>
  <c r="C4024" i="1"/>
  <c r="E4025" i="1"/>
  <c r="C4025" i="1"/>
  <c r="K4025" i="1"/>
  <c r="D4025" i="1"/>
  <c r="F4024" i="1"/>
  <c r="L4024" i="1"/>
  <c r="H4026" i="1" l="1"/>
  <c r="H4029" i="1" s="1"/>
  <c r="C4026" i="1"/>
  <c r="K4026" i="1"/>
  <c r="E4026" i="1"/>
  <c r="G4026" i="1"/>
  <c r="H4027" i="1" s="1"/>
  <c r="L4026" i="1"/>
  <c r="D4026" i="1"/>
  <c r="F4026" i="1"/>
  <c r="I4026" i="1"/>
  <c r="J4026" i="1"/>
  <c r="E4029" i="1" l="1"/>
  <c r="E4027" i="1"/>
  <c r="E4028" i="1"/>
  <c r="L4027" i="1"/>
  <c r="L4029" i="1"/>
  <c r="L4028" i="1"/>
  <c r="J4028" i="1"/>
  <c r="J4029" i="1"/>
  <c r="J4027" i="1"/>
  <c r="C4029" i="1"/>
  <c r="C4027" i="1"/>
  <c r="C4028" i="1"/>
  <c r="N4026" i="1"/>
  <c r="K4027" i="1"/>
  <c r="K4029" i="1"/>
  <c r="K4028" i="1"/>
  <c r="I4028" i="1"/>
  <c r="I4027" i="1"/>
  <c r="I4029" i="1"/>
  <c r="F4029" i="1"/>
  <c r="F4027" i="1"/>
  <c r="F4028" i="1"/>
  <c r="G4027" i="1"/>
  <c r="G4029" i="1"/>
  <c r="G4028" i="1"/>
  <c r="D4029" i="1"/>
  <c r="D4027" i="1"/>
  <c r="D4028" i="1"/>
  <c r="H4028" i="1"/>
  <c r="M4026" i="1" l="1"/>
  <c r="F4031" i="1" s="1"/>
  <c r="G4031" i="1"/>
  <c r="C4031" i="1"/>
  <c r="F4030" i="1" l="1"/>
  <c r="G4030" i="1"/>
  <c r="J4031" i="1"/>
  <c r="J4030" i="1"/>
  <c r="C4030" i="1"/>
  <c r="H4030" i="1"/>
  <c r="H4031" i="1"/>
  <c r="D4031" i="1"/>
  <c r="D4030" i="1"/>
  <c r="E4030" i="1"/>
  <c r="E4031" i="1"/>
  <c r="I4031" i="1"/>
  <c r="K4031" i="1"/>
  <c r="I4030" i="1"/>
  <c r="L4030" i="1"/>
  <c r="K4030" i="1"/>
  <c r="L4031" i="1"/>
  <c r="E4032" i="1" l="1"/>
  <c r="E4035" i="1" s="1"/>
  <c r="L4032" i="1"/>
  <c r="I4032" i="1"/>
  <c r="D4032" i="1"/>
  <c r="K4032" i="1"/>
  <c r="F4032" i="1"/>
  <c r="H4032" i="1"/>
  <c r="C4032" i="1"/>
  <c r="G4032" i="1"/>
  <c r="J4032" i="1"/>
  <c r="K4035" i="1" l="1"/>
  <c r="K4033" i="1"/>
  <c r="K4034" i="1"/>
  <c r="I4035" i="1"/>
  <c r="I4033" i="1"/>
  <c r="I4034" i="1"/>
  <c r="D4035" i="1"/>
  <c r="D4033" i="1"/>
  <c r="D4034" i="1"/>
  <c r="J4035" i="1"/>
  <c r="J4033" i="1"/>
  <c r="J4034" i="1"/>
  <c r="L4035" i="1"/>
  <c r="L4033" i="1"/>
  <c r="L4034" i="1"/>
  <c r="E4033" i="1"/>
  <c r="F4035" i="1"/>
  <c r="F4033" i="1"/>
  <c r="F4034" i="1"/>
  <c r="C4035" i="1"/>
  <c r="C4033" i="1"/>
  <c r="C4034" i="1"/>
  <c r="N4032" i="1"/>
  <c r="E4034" i="1"/>
  <c r="G4034" i="1"/>
  <c r="G4035" i="1"/>
  <c r="G4033" i="1"/>
  <c r="H4034" i="1"/>
  <c r="H4035" i="1"/>
  <c r="H4033" i="1"/>
  <c r="M4032" i="1" l="1"/>
  <c r="L4037" i="1"/>
  <c r="L4036" i="1"/>
  <c r="D4037" i="1"/>
  <c r="D4036" i="1"/>
  <c r="C4037" i="1"/>
  <c r="C4036" i="1"/>
  <c r="I4037" i="1"/>
  <c r="I4036" i="1"/>
  <c r="G4036" i="1"/>
  <c r="G4037" i="1"/>
  <c r="J4037" i="1"/>
  <c r="J4036" i="1"/>
  <c r="H4036" i="1"/>
  <c r="H4037" i="1"/>
  <c r="F4037" i="1"/>
  <c r="F4036" i="1"/>
  <c r="K4037" i="1"/>
  <c r="K4036" i="1"/>
  <c r="E4037" i="1" l="1"/>
  <c r="E4036" i="1"/>
  <c r="E4038" i="1" s="1"/>
  <c r="C4038" i="1" l="1"/>
  <c r="J4038" i="1"/>
  <c r="G4038" i="1"/>
  <c r="F4038" i="1"/>
  <c r="F4041" i="1" s="1"/>
  <c r="J4041" i="1"/>
  <c r="L4038" i="1"/>
  <c r="E4040" i="1"/>
  <c r="E4041" i="1"/>
  <c r="H4038" i="1"/>
  <c r="G4041" i="1"/>
  <c r="K4038" i="1"/>
  <c r="C4041" i="1"/>
  <c r="I4038" i="1"/>
  <c r="D4038" i="1"/>
  <c r="G4040" i="1" s="1"/>
  <c r="C4040" i="1" l="1"/>
  <c r="N4038" i="1"/>
  <c r="K4040" i="1"/>
  <c r="K4039" i="1"/>
  <c r="K4041" i="1"/>
  <c r="G4039" i="1"/>
  <c r="F4039" i="1"/>
  <c r="D4040" i="1"/>
  <c r="D4039" i="1"/>
  <c r="D4041" i="1"/>
  <c r="F4040" i="1"/>
  <c r="L4039" i="1"/>
  <c r="L4040" i="1"/>
  <c r="L4041" i="1"/>
  <c r="I4041" i="1"/>
  <c r="I4039" i="1"/>
  <c r="I4040" i="1"/>
  <c r="H4040" i="1"/>
  <c r="H4041" i="1"/>
  <c r="H4039" i="1"/>
  <c r="J4040" i="1"/>
  <c r="J4039" i="1"/>
  <c r="C4039" i="1"/>
  <c r="E4039" i="1"/>
  <c r="M4038" i="1" l="1"/>
  <c r="H4043" i="1" s="1"/>
  <c r="H4042" i="1"/>
  <c r="K4042" i="1"/>
  <c r="K4043" i="1"/>
  <c r="D4042" i="1"/>
  <c r="D4043" i="1"/>
  <c r="L4043" i="1"/>
  <c r="L4042" i="1"/>
  <c r="I4043" i="1"/>
  <c r="I4042" i="1"/>
  <c r="C4042" i="1" l="1"/>
  <c r="J4042" i="1"/>
  <c r="J4043" i="1"/>
  <c r="C4043" i="1"/>
  <c r="G4043" i="1"/>
  <c r="E4042" i="1"/>
  <c r="E4043" i="1"/>
  <c r="G4042" i="1"/>
  <c r="F4042" i="1"/>
  <c r="F4043" i="1"/>
  <c r="J4044" i="1" l="1"/>
  <c r="F4044" i="1"/>
  <c r="C4044" i="1"/>
  <c r="I4044" i="1"/>
  <c r="G4044" i="1"/>
  <c r="H4044" i="1"/>
  <c r="F4045" i="1"/>
  <c r="F4047" i="1"/>
  <c r="E4044" i="1"/>
  <c r="K4044" i="1"/>
  <c r="J4047" i="1"/>
  <c r="L4044" i="1"/>
  <c r="D4044" i="1"/>
  <c r="F4046" i="1" l="1"/>
  <c r="J4046" i="1"/>
  <c r="D4046" i="1"/>
  <c r="D4047" i="1"/>
  <c r="D4045" i="1"/>
  <c r="H4047" i="1"/>
  <c r="H4045" i="1"/>
  <c r="H4046" i="1"/>
  <c r="L4046" i="1"/>
  <c r="L4047" i="1"/>
  <c r="L4045" i="1"/>
  <c r="G4047" i="1"/>
  <c r="G4045" i="1"/>
  <c r="G4046" i="1"/>
  <c r="I4046" i="1"/>
  <c r="I4045" i="1"/>
  <c r="I4047" i="1"/>
  <c r="E4045" i="1"/>
  <c r="E4047" i="1"/>
  <c r="E4046" i="1"/>
  <c r="J4045" i="1"/>
  <c r="K4046" i="1"/>
  <c r="K4045" i="1"/>
  <c r="K4047" i="1"/>
  <c r="C4046" i="1"/>
  <c r="C4047" i="1"/>
  <c r="C4045" i="1"/>
  <c r="N4044" i="1"/>
  <c r="M4044" i="1" l="1"/>
  <c r="E4048" i="1"/>
  <c r="C4048" i="1"/>
  <c r="C4049" i="1"/>
  <c r="K4049" i="1"/>
  <c r="L4048" i="1"/>
  <c r="L4049" i="1"/>
  <c r="F4048" i="1" l="1"/>
  <c r="J4048" i="1"/>
  <c r="F4049" i="1"/>
  <c r="J4049" i="1"/>
  <c r="E4049" i="1"/>
  <c r="I4048" i="1"/>
  <c r="H4048" i="1"/>
  <c r="H4050" i="1" s="1"/>
  <c r="I4049" i="1"/>
  <c r="D4049" i="1"/>
  <c r="G4048" i="1"/>
  <c r="H4049" i="1"/>
  <c r="K4048" i="1"/>
  <c r="D4048" i="1"/>
  <c r="G4049" i="1"/>
  <c r="D4050" i="1" l="1"/>
  <c r="I4050" i="1"/>
  <c r="K4050" i="1"/>
  <c r="K4053" i="1" s="1"/>
  <c r="D4053" i="1"/>
  <c r="G4050" i="1"/>
  <c r="I4053" i="1"/>
  <c r="J4050" i="1"/>
  <c r="H4053" i="1"/>
  <c r="C4050" i="1"/>
  <c r="F4050" i="1"/>
  <c r="E4050" i="1"/>
  <c r="I4052" i="1" s="1"/>
  <c r="L4050" i="1"/>
  <c r="K4052" i="1" l="1"/>
  <c r="K4051" i="1"/>
  <c r="I4051" i="1"/>
  <c r="F4053" i="1"/>
  <c r="F4051" i="1"/>
  <c r="F4052" i="1"/>
  <c r="C4052" i="1"/>
  <c r="C4053" i="1"/>
  <c r="C4051" i="1"/>
  <c r="N4050" i="1"/>
  <c r="G4051" i="1"/>
  <c r="G4053" i="1"/>
  <c r="G4052" i="1"/>
  <c r="J4052" i="1"/>
  <c r="J4053" i="1"/>
  <c r="J4051" i="1"/>
  <c r="D4051" i="1"/>
  <c r="L4053" i="1"/>
  <c r="L4052" i="1"/>
  <c r="L4051" i="1"/>
  <c r="H4051" i="1"/>
  <c r="E4053" i="1"/>
  <c r="E4051" i="1"/>
  <c r="E4052" i="1"/>
  <c r="H4052" i="1"/>
  <c r="D4052" i="1"/>
  <c r="M4050" i="1" l="1"/>
  <c r="E4054" i="1" s="1"/>
  <c r="C4054" i="1"/>
  <c r="C4055" i="1"/>
  <c r="L4055" i="1" l="1"/>
  <c r="L4054" i="1"/>
  <c r="F4054" i="1"/>
  <c r="F4055" i="1"/>
  <c r="J4055" i="1"/>
  <c r="G4055" i="1"/>
  <c r="G4054" i="1"/>
  <c r="J4054" i="1"/>
  <c r="H4055" i="1"/>
  <c r="I4054" i="1"/>
  <c r="H4054" i="1"/>
  <c r="D4054" i="1"/>
  <c r="D4055" i="1"/>
  <c r="I4055" i="1"/>
  <c r="K4055" i="1"/>
  <c r="K4054" i="1"/>
  <c r="E4055" i="1"/>
  <c r="G4056" i="1" l="1"/>
  <c r="L4056" i="1"/>
  <c r="H4056" i="1"/>
  <c r="D4056" i="1"/>
  <c r="I4056" i="1"/>
  <c r="F4056" i="1"/>
  <c r="C4056" i="1"/>
  <c r="G4058" i="1"/>
  <c r="G4059" i="1"/>
  <c r="K4056" i="1"/>
  <c r="J4056" i="1"/>
  <c r="E4056" i="1"/>
  <c r="C4059" i="1" l="1"/>
  <c r="C4057" i="1"/>
  <c r="C4058" i="1"/>
  <c r="N4056" i="1"/>
  <c r="F4057" i="1"/>
  <c r="F4058" i="1"/>
  <c r="F4059" i="1"/>
  <c r="E4059" i="1"/>
  <c r="E4057" i="1"/>
  <c r="E4058" i="1"/>
  <c r="I4058" i="1"/>
  <c r="I4059" i="1"/>
  <c r="I4057" i="1"/>
  <c r="J4057" i="1"/>
  <c r="J4058" i="1"/>
  <c r="J4059" i="1"/>
  <c r="D4059" i="1"/>
  <c r="D4057" i="1"/>
  <c r="D4058" i="1"/>
  <c r="K4059" i="1"/>
  <c r="K4057" i="1"/>
  <c r="K4058" i="1"/>
  <c r="H4058" i="1"/>
  <c r="H4059" i="1"/>
  <c r="H4057" i="1"/>
  <c r="G4057" i="1"/>
  <c r="L4059" i="1"/>
  <c r="L4057" i="1"/>
  <c r="L4058" i="1"/>
  <c r="M4056" i="1" l="1"/>
  <c r="K4061" i="1" s="1"/>
  <c r="E4061" i="1"/>
  <c r="E4060" i="1"/>
  <c r="H4060" i="1"/>
  <c r="K4060" i="1" l="1"/>
  <c r="I4061" i="1"/>
  <c r="I4060" i="1"/>
  <c r="H4061" i="1"/>
  <c r="G4061" i="1"/>
  <c r="G4060" i="1"/>
  <c r="F4061" i="1"/>
  <c r="C4060" i="1"/>
  <c r="E4062" i="1" s="1"/>
  <c r="C4061" i="1"/>
  <c r="L4060" i="1"/>
  <c r="F4060" i="1"/>
  <c r="D4060" i="1"/>
  <c r="L4061" i="1"/>
  <c r="J4061" i="1"/>
  <c r="D4061" i="1"/>
  <c r="J4060" i="1"/>
  <c r="J4062" i="1" s="1"/>
  <c r="L4062" i="1" l="1"/>
  <c r="E4065" i="1"/>
  <c r="J4065" i="1"/>
  <c r="C4062" i="1"/>
  <c r="D4062" i="1"/>
  <c r="G4062" i="1"/>
  <c r="L4065" i="1"/>
  <c r="K4062" i="1"/>
  <c r="I4062" i="1"/>
  <c r="F4062" i="1"/>
  <c r="H4062" i="1"/>
  <c r="J4064" i="1" l="1"/>
  <c r="F4064" i="1"/>
  <c r="F4065" i="1"/>
  <c r="F4063" i="1"/>
  <c r="C4064" i="1"/>
  <c r="C4063" i="1"/>
  <c r="C4065" i="1"/>
  <c r="N4062" i="1"/>
  <c r="J4063" i="1"/>
  <c r="D4064" i="1"/>
  <c r="D4063" i="1"/>
  <c r="D4065" i="1"/>
  <c r="L4064" i="1"/>
  <c r="I4065" i="1"/>
  <c r="I4063" i="1"/>
  <c r="I4064" i="1"/>
  <c r="E4063" i="1"/>
  <c r="H4065" i="1"/>
  <c r="H4063" i="1"/>
  <c r="H4064" i="1"/>
  <c r="K4065" i="1"/>
  <c r="K4063" i="1"/>
  <c r="K4064" i="1"/>
  <c r="L4063" i="1"/>
  <c r="G4065" i="1"/>
  <c r="G4064" i="1"/>
  <c r="G4063" i="1"/>
  <c r="E4064" i="1"/>
  <c r="M4062" i="1" l="1"/>
  <c r="K4066" i="1" s="1"/>
  <c r="H4067" i="1"/>
  <c r="F4066" i="1" l="1"/>
  <c r="L4066" i="1"/>
  <c r="L4067" i="1"/>
  <c r="E4066" i="1"/>
  <c r="E4067" i="1"/>
  <c r="J4067" i="1"/>
  <c r="J4066" i="1"/>
  <c r="J4068" i="1" s="1"/>
  <c r="I4066" i="1"/>
  <c r="K4067" i="1"/>
  <c r="C4067" i="1"/>
  <c r="I4067" i="1"/>
  <c r="D4066" i="1"/>
  <c r="G4066" i="1"/>
  <c r="F4067" i="1"/>
  <c r="C4066" i="1"/>
  <c r="C4068" i="1" s="1"/>
  <c r="D4067" i="1"/>
  <c r="H4066" i="1"/>
  <c r="G4067" i="1"/>
  <c r="C4071" i="1" l="1"/>
  <c r="E4068" i="1"/>
  <c r="J4071" i="1"/>
  <c r="D4068" i="1"/>
  <c r="L4068" i="1"/>
  <c r="H4068" i="1"/>
  <c r="F4068" i="1"/>
  <c r="J4069" i="1" s="1"/>
  <c r="G4068" i="1"/>
  <c r="I4068" i="1"/>
  <c r="K4068" i="1"/>
  <c r="C4069" i="1" l="1"/>
  <c r="N4068" i="1"/>
  <c r="J4070" i="1"/>
  <c r="K4070" i="1"/>
  <c r="K4071" i="1"/>
  <c r="K4069" i="1"/>
  <c r="G4071" i="1"/>
  <c r="G4069" i="1"/>
  <c r="G4070" i="1"/>
  <c r="F4069" i="1"/>
  <c r="F4071" i="1"/>
  <c r="F4070" i="1"/>
  <c r="H4071" i="1"/>
  <c r="H4069" i="1"/>
  <c r="H4070" i="1"/>
  <c r="I4071" i="1"/>
  <c r="I4070" i="1"/>
  <c r="I4069" i="1"/>
  <c r="L4070" i="1"/>
  <c r="L4071" i="1"/>
  <c r="L4069" i="1"/>
  <c r="E4069" i="1"/>
  <c r="E4071" i="1"/>
  <c r="E4070" i="1"/>
  <c r="D4070" i="1"/>
  <c r="D4071" i="1"/>
  <c r="D4069" i="1"/>
  <c r="C4070" i="1"/>
  <c r="M4068" i="1" l="1"/>
  <c r="C4073" i="1"/>
  <c r="J4072" i="1"/>
  <c r="C4072" i="1"/>
  <c r="J4073" i="1"/>
  <c r="L4072" i="1"/>
  <c r="L4073" i="1"/>
  <c r="D4072" i="1"/>
  <c r="D4074" i="1" s="1"/>
  <c r="D4073" i="1"/>
  <c r="H4073" i="1"/>
  <c r="H4072" i="1"/>
  <c r="K4072" i="1"/>
  <c r="K4073" i="1"/>
  <c r="G4073" i="1"/>
  <c r="G4072" i="1"/>
  <c r="G4074" i="1" s="1"/>
  <c r="E4072" i="1"/>
  <c r="E4074" i="1" s="1"/>
  <c r="E4073" i="1"/>
  <c r="F4073" i="1"/>
  <c r="F4072" i="1"/>
  <c r="I4072" i="1"/>
  <c r="I4073" i="1"/>
  <c r="E4077" i="1" l="1"/>
  <c r="L4074" i="1"/>
  <c r="G4077" i="1"/>
  <c r="D4077" i="1"/>
  <c r="K4074" i="1"/>
  <c r="C4074" i="1"/>
  <c r="F4074" i="1"/>
  <c r="G4076" i="1" s="1"/>
  <c r="J4074" i="1"/>
  <c r="I4074" i="1"/>
  <c r="H4074" i="1"/>
  <c r="G4075" i="1" l="1"/>
  <c r="F4077" i="1"/>
  <c r="F4075" i="1"/>
  <c r="F4076" i="1"/>
  <c r="C4077" i="1"/>
  <c r="C4075" i="1"/>
  <c r="C4076" i="1"/>
  <c r="N4074" i="1"/>
  <c r="L4076" i="1"/>
  <c r="L4077" i="1"/>
  <c r="L4075" i="1"/>
  <c r="J4076" i="1"/>
  <c r="J4077" i="1"/>
  <c r="J4075" i="1"/>
  <c r="K4077" i="1"/>
  <c r="K4076" i="1"/>
  <c r="K4075" i="1"/>
  <c r="E4076" i="1"/>
  <c r="H4076" i="1"/>
  <c r="H4075" i="1"/>
  <c r="H4077" i="1"/>
  <c r="D4076" i="1"/>
  <c r="E4075" i="1"/>
  <c r="I4076" i="1"/>
  <c r="I4075" i="1"/>
  <c r="I4077" i="1"/>
  <c r="D4075" i="1"/>
  <c r="M4074" i="1" l="1"/>
  <c r="I4078" i="1" s="1"/>
  <c r="K4078" i="1" l="1"/>
  <c r="J4079" i="1"/>
  <c r="J4078" i="1"/>
  <c r="I4079" i="1"/>
  <c r="F4078" i="1"/>
  <c r="L4078" i="1"/>
  <c r="D4078" i="1"/>
  <c r="D4080" i="1" s="1"/>
  <c r="D4079" i="1"/>
  <c r="G4078" i="1"/>
  <c r="G4079" i="1"/>
  <c r="E4079" i="1"/>
  <c r="E4078" i="1"/>
  <c r="K4079" i="1"/>
  <c r="C4078" i="1"/>
  <c r="H4079" i="1"/>
  <c r="F4079" i="1"/>
  <c r="L4079" i="1"/>
  <c r="C4079" i="1"/>
  <c r="H4078" i="1"/>
  <c r="C4080" i="1" l="1"/>
  <c r="L4080" i="1"/>
  <c r="C4083" i="1"/>
  <c r="J4080" i="1"/>
  <c r="L4083" i="1"/>
  <c r="H4080" i="1"/>
  <c r="F4080" i="1"/>
  <c r="K4080" i="1"/>
  <c r="D4083" i="1"/>
  <c r="E4080" i="1"/>
  <c r="G4080" i="1"/>
  <c r="I4080" i="1"/>
  <c r="L4082" i="1" s="1"/>
  <c r="C4081" i="1" l="1"/>
  <c r="L4081" i="1"/>
  <c r="D4082" i="1"/>
  <c r="D4081" i="1"/>
  <c r="J4081" i="1"/>
  <c r="J4083" i="1"/>
  <c r="J4082" i="1"/>
  <c r="N4080" i="1"/>
  <c r="C4082" i="1"/>
  <c r="F4082" i="1"/>
  <c r="F4081" i="1"/>
  <c r="F4083" i="1"/>
  <c r="G4082" i="1"/>
  <c r="G4083" i="1"/>
  <c r="G4081" i="1"/>
  <c r="E4082" i="1"/>
  <c r="E4083" i="1"/>
  <c r="E4081" i="1"/>
  <c r="K4083" i="1"/>
  <c r="K4081" i="1"/>
  <c r="K4082" i="1"/>
  <c r="I4081" i="1"/>
  <c r="I4083" i="1"/>
  <c r="I4082" i="1"/>
  <c r="H4082" i="1"/>
  <c r="H4083" i="1"/>
  <c r="H4081" i="1"/>
  <c r="M4080" i="1" l="1"/>
  <c r="D4084" i="1" s="1"/>
  <c r="L4085" i="1"/>
  <c r="L4084" i="1"/>
  <c r="C4085" i="1"/>
  <c r="C4084" i="1"/>
  <c r="D4085" i="1"/>
  <c r="K4085" i="1"/>
  <c r="K4084" i="1"/>
  <c r="H4084" i="1"/>
  <c r="H4085" i="1"/>
  <c r="F4085" i="1"/>
  <c r="F4084" i="1"/>
  <c r="J4084" i="1"/>
  <c r="J4085" i="1"/>
  <c r="G4084" i="1"/>
  <c r="G4085" i="1"/>
  <c r="I4085" i="1"/>
  <c r="I4084" i="1"/>
  <c r="E4085" i="1"/>
  <c r="E4084" i="1"/>
  <c r="G4086" i="1" l="1"/>
  <c r="J4086" i="1"/>
  <c r="C4086" i="1"/>
  <c r="F4086" i="1"/>
  <c r="I4086" i="1"/>
  <c r="L4086" i="1"/>
  <c r="G4088" i="1"/>
  <c r="G4089" i="1"/>
  <c r="E4086" i="1"/>
  <c r="H4086" i="1"/>
  <c r="K4086" i="1"/>
  <c r="D4086" i="1"/>
  <c r="G4087" i="1" s="1"/>
  <c r="L4088" i="1" l="1"/>
  <c r="L4087" i="1"/>
  <c r="L4089" i="1"/>
  <c r="D4089" i="1"/>
  <c r="D4087" i="1"/>
  <c r="D4088" i="1"/>
  <c r="I4089" i="1"/>
  <c r="I4087" i="1"/>
  <c r="I4088" i="1"/>
  <c r="F4088" i="1"/>
  <c r="F4089" i="1"/>
  <c r="F4087" i="1"/>
  <c r="H4088" i="1"/>
  <c r="H4087" i="1"/>
  <c r="H4089" i="1"/>
  <c r="C4088" i="1"/>
  <c r="C4087" i="1"/>
  <c r="C4089" i="1"/>
  <c r="N4086" i="1"/>
  <c r="K4088" i="1"/>
  <c r="K4087" i="1"/>
  <c r="K4089" i="1"/>
  <c r="E4088" i="1"/>
  <c r="E4087" i="1"/>
  <c r="E4089" i="1"/>
  <c r="J4089" i="1"/>
  <c r="J4087" i="1"/>
  <c r="J4088" i="1"/>
  <c r="M4086" i="1" l="1"/>
  <c r="J4091" i="1" s="1"/>
  <c r="L4090" i="1"/>
  <c r="D4090" i="1" l="1"/>
  <c r="C4090" i="1"/>
  <c r="H4091" i="1"/>
  <c r="E4090" i="1"/>
  <c r="G4090" i="1"/>
  <c r="G4091" i="1"/>
  <c r="I4090" i="1"/>
  <c r="F4091" i="1"/>
  <c r="C4091" i="1"/>
  <c r="E4091" i="1"/>
  <c r="K4091" i="1"/>
  <c r="I4091" i="1"/>
  <c r="F4090" i="1"/>
  <c r="L4091" i="1"/>
  <c r="J4090" i="1"/>
  <c r="H4090" i="1"/>
  <c r="K4090" i="1"/>
  <c r="D4091" i="1"/>
  <c r="J4092" i="1" l="1"/>
  <c r="I4092" i="1"/>
  <c r="I4095" i="1" s="1"/>
  <c r="J4095" i="1"/>
  <c r="E4092" i="1"/>
  <c r="C4092" i="1"/>
  <c r="I4093" i="1" s="1"/>
  <c r="F4092" i="1"/>
  <c r="K4092" i="1"/>
  <c r="L4092" i="1"/>
  <c r="G4092" i="1"/>
  <c r="H4092" i="1"/>
  <c r="D4092" i="1"/>
  <c r="J4094" i="1" l="1"/>
  <c r="J4093" i="1"/>
  <c r="H4095" i="1"/>
  <c r="H4093" i="1"/>
  <c r="H4094" i="1"/>
  <c r="G4095" i="1"/>
  <c r="G4093" i="1"/>
  <c r="G4094" i="1"/>
  <c r="D4094" i="1"/>
  <c r="D4095" i="1"/>
  <c r="D4093" i="1"/>
  <c r="I4094" i="1"/>
  <c r="E4093" i="1"/>
  <c r="E4095" i="1"/>
  <c r="E4094" i="1"/>
  <c r="K4094" i="1"/>
  <c r="K4093" i="1"/>
  <c r="K4095" i="1"/>
  <c r="C4094" i="1"/>
  <c r="C4093" i="1"/>
  <c r="C4095" i="1"/>
  <c r="N4092" i="1"/>
  <c r="L4094" i="1"/>
  <c r="L4095" i="1"/>
  <c r="L4093" i="1"/>
  <c r="F4095" i="1"/>
  <c r="F4094" i="1"/>
  <c r="F4093" i="1"/>
  <c r="M4092" i="1" l="1"/>
  <c r="G4097" i="1"/>
  <c r="G4096" i="1"/>
  <c r="F4097" i="1"/>
  <c r="F4096" i="1"/>
  <c r="D4097" i="1"/>
  <c r="H4097" i="1"/>
  <c r="H4096" i="1"/>
  <c r="E4097" i="1"/>
  <c r="E4096" i="1"/>
  <c r="L4097" i="1"/>
  <c r="J4096" i="1" l="1"/>
  <c r="I4096" i="1"/>
  <c r="J4097" i="1"/>
  <c r="I4097" i="1"/>
  <c r="D4096" i="1"/>
  <c r="C4097" i="1"/>
  <c r="K4097" i="1"/>
  <c r="C4096" i="1"/>
  <c r="L4096" i="1"/>
  <c r="K4096" i="1"/>
  <c r="D4098" i="1" l="1"/>
  <c r="K4098" i="1"/>
  <c r="L4098" i="1"/>
  <c r="G4098" i="1"/>
  <c r="I4098" i="1"/>
  <c r="D4100" i="1"/>
  <c r="D4101" i="1"/>
  <c r="J4098" i="1"/>
  <c r="H4098" i="1"/>
  <c r="C4098" i="1"/>
  <c r="E4098" i="1"/>
  <c r="D4099" i="1" s="1"/>
  <c r="F4098" i="1"/>
  <c r="J4100" i="1" l="1"/>
  <c r="J4101" i="1"/>
  <c r="J4099" i="1"/>
  <c r="F4101" i="1"/>
  <c r="F4099" i="1"/>
  <c r="F4100" i="1"/>
  <c r="E4101" i="1"/>
  <c r="E4099" i="1"/>
  <c r="E4100" i="1"/>
  <c r="G4100" i="1"/>
  <c r="G4099" i="1"/>
  <c r="G4101" i="1"/>
  <c r="C4100" i="1"/>
  <c r="C4101" i="1"/>
  <c r="C4099" i="1"/>
  <c r="N4098" i="1"/>
  <c r="L4101" i="1"/>
  <c r="L4100" i="1"/>
  <c r="L4099" i="1"/>
  <c r="I4100" i="1"/>
  <c r="I4101" i="1"/>
  <c r="I4099" i="1"/>
  <c r="H4100" i="1"/>
  <c r="H4099" i="1"/>
  <c r="H4101" i="1"/>
  <c r="K4100" i="1"/>
  <c r="K4101" i="1"/>
  <c r="K4099" i="1"/>
  <c r="M4098" i="1" l="1"/>
  <c r="E4102" i="1" s="1"/>
  <c r="C4102" i="1"/>
  <c r="C4103" i="1"/>
  <c r="F4102" i="1"/>
  <c r="H4102" i="1"/>
  <c r="H4103" i="1"/>
  <c r="D4102" i="1" l="1"/>
  <c r="D4103" i="1"/>
  <c r="L4102" i="1"/>
  <c r="L4103" i="1"/>
  <c r="G4102" i="1"/>
  <c r="G4104" i="1" s="1"/>
  <c r="I4103" i="1"/>
  <c r="F4103" i="1"/>
  <c r="G4103" i="1"/>
  <c r="J4103" i="1"/>
  <c r="K4102" i="1"/>
  <c r="I4102" i="1"/>
  <c r="E4103" i="1"/>
  <c r="J4102" i="1"/>
  <c r="K4103" i="1"/>
  <c r="L4104" i="1" l="1"/>
  <c r="G4107" i="1"/>
  <c r="F4104" i="1"/>
  <c r="K4104" i="1"/>
  <c r="I4104" i="1"/>
  <c r="D4104" i="1"/>
  <c r="E4104" i="1"/>
  <c r="J4104" i="1"/>
  <c r="H4104" i="1"/>
  <c r="C4104" i="1"/>
  <c r="K4107" i="1" l="1"/>
  <c r="K4105" i="1"/>
  <c r="K4106" i="1"/>
  <c r="D4107" i="1"/>
  <c r="D4105" i="1"/>
  <c r="D4106" i="1"/>
  <c r="F4105" i="1"/>
  <c r="F4107" i="1"/>
  <c r="F4106" i="1"/>
  <c r="C4107" i="1"/>
  <c r="C4105" i="1"/>
  <c r="C4106" i="1"/>
  <c r="N4104" i="1"/>
  <c r="G4105" i="1"/>
  <c r="G4106" i="1"/>
  <c r="I4105" i="1"/>
  <c r="I4107" i="1"/>
  <c r="I4106" i="1"/>
  <c r="H4106" i="1"/>
  <c r="H4107" i="1"/>
  <c r="H4105" i="1"/>
  <c r="J4105" i="1"/>
  <c r="J4107" i="1"/>
  <c r="J4106" i="1"/>
  <c r="E4107" i="1"/>
  <c r="E4105" i="1"/>
  <c r="E4106" i="1"/>
  <c r="L4107" i="1"/>
  <c r="L4105" i="1"/>
  <c r="L4106" i="1"/>
  <c r="M4104" i="1" l="1"/>
  <c r="L4108" i="1" s="1"/>
  <c r="C4108" i="1"/>
  <c r="D4109" i="1" l="1"/>
  <c r="H4109" i="1"/>
  <c r="G4109" i="1"/>
  <c r="G4108" i="1"/>
  <c r="L4109" i="1"/>
  <c r="H4108" i="1"/>
  <c r="K4108" i="1"/>
  <c r="E4108" i="1"/>
  <c r="J4108" i="1"/>
  <c r="E4109" i="1"/>
  <c r="F4109" i="1"/>
  <c r="C4109" i="1"/>
  <c r="I4109" i="1"/>
  <c r="I4108" i="1"/>
  <c r="K4109" i="1"/>
  <c r="J4109" i="1"/>
  <c r="D4108" i="1"/>
  <c r="F4108" i="1"/>
  <c r="I4110" i="1" l="1"/>
  <c r="G4110" i="1"/>
  <c r="K4110" i="1"/>
  <c r="K4113" i="1" s="1"/>
  <c r="H4110" i="1"/>
  <c r="I4113" i="1"/>
  <c r="G4113" i="1"/>
  <c r="H4113" i="1"/>
  <c r="H4111" i="1"/>
  <c r="F4110" i="1"/>
  <c r="D4110" i="1"/>
  <c r="C4110" i="1"/>
  <c r="J4110" i="1"/>
  <c r="E4110" i="1"/>
  <c r="L4110" i="1"/>
  <c r="I4111" i="1" l="1"/>
  <c r="G4112" i="1"/>
  <c r="J4113" i="1"/>
  <c r="J4111" i="1"/>
  <c r="J4112" i="1"/>
  <c r="G4111" i="1"/>
  <c r="K4111" i="1"/>
  <c r="K4112" i="1"/>
  <c r="I4112" i="1"/>
  <c r="D4112" i="1"/>
  <c r="D4111" i="1"/>
  <c r="D4113" i="1"/>
  <c r="L4112" i="1"/>
  <c r="L4111" i="1"/>
  <c r="L4113" i="1"/>
  <c r="F4112" i="1"/>
  <c r="F4113" i="1"/>
  <c r="F4111" i="1"/>
  <c r="C4113" i="1"/>
  <c r="C4112" i="1"/>
  <c r="C4111" i="1"/>
  <c r="N4110" i="1"/>
  <c r="E4112" i="1"/>
  <c r="E4111" i="1"/>
  <c r="E4113" i="1"/>
  <c r="H4112" i="1"/>
  <c r="M4110" i="1" l="1"/>
  <c r="E4115" i="1" s="1"/>
  <c r="J4114" i="1"/>
  <c r="L4114" i="1" l="1"/>
  <c r="L4115" i="1"/>
  <c r="F4115" i="1"/>
  <c r="F4114" i="1"/>
  <c r="I4115" i="1"/>
  <c r="G4115" i="1"/>
  <c r="H4114" i="1"/>
  <c r="G4114" i="1"/>
  <c r="G4116" i="1" s="1"/>
  <c r="H4115" i="1"/>
  <c r="K4114" i="1"/>
  <c r="K4115" i="1"/>
  <c r="I4114" i="1"/>
  <c r="D4114" i="1"/>
  <c r="E4114" i="1"/>
  <c r="J4115" i="1"/>
  <c r="D4115" i="1"/>
  <c r="C4115" i="1"/>
  <c r="C4114" i="1"/>
  <c r="J4116" i="1" l="1"/>
  <c r="J4119" i="1" s="1"/>
  <c r="E4116" i="1"/>
  <c r="H4116" i="1"/>
  <c r="I4116" i="1"/>
  <c r="L4116" i="1"/>
  <c r="G4119" i="1"/>
  <c r="D4116" i="1"/>
  <c r="C4116" i="1"/>
  <c r="K4116" i="1"/>
  <c r="F4116" i="1"/>
  <c r="I4118" i="1" l="1"/>
  <c r="I4119" i="1"/>
  <c r="I4117" i="1"/>
  <c r="H4119" i="1"/>
  <c r="H4117" i="1"/>
  <c r="H4118" i="1"/>
  <c r="F4117" i="1"/>
  <c r="F4119" i="1"/>
  <c r="F4118" i="1"/>
  <c r="K4118" i="1"/>
  <c r="K4119" i="1"/>
  <c r="K4117" i="1"/>
  <c r="C4118" i="1"/>
  <c r="C4117" i="1"/>
  <c r="C4119" i="1"/>
  <c r="N4116" i="1"/>
  <c r="E4119" i="1"/>
  <c r="E4118" i="1"/>
  <c r="E4117" i="1"/>
  <c r="L4118" i="1"/>
  <c r="L4119" i="1"/>
  <c r="L4117" i="1"/>
  <c r="D4118" i="1"/>
  <c r="D4119" i="1"/>
  <c r="D4117" i="1"/>
  <c r="J4117" i="1"/>
  <c r="G4118" i="1"/>
  <c r="G4117" i="1"/>
  <c r="J4118" i="1"/>
  <c r="M4116" i="1" l="1"/>
  <c r="E4120" i="1" s="1"/>
  <c r="L4120" i="1"/>
  <c r="L4121" i="1"/>
  <c r="I4120" i="1"/>
  <c r="F4121" i="1"/>
  <c r="F4120" i="1"/>
  <c r="D4120" i="1" l="1"/>
  <c r="G4121" i="1"/>
  <c r="G4120" i="1"/>
  <c r="J4120" i="1"/>
  <c r="J4121" i="1"/>
  <c r="K4120" i="1"/>
  <c r="C4121" i="1"/>
  <c r="E4121" i="1"/>
  <c r="H4120" i="1"/>
  <c r="D4121" i="1"/>
  <c r="K4121" i="1"/>
  <c r="C4120" i="1"/>
  <c r="C4122" i="1" s="1"/>
  <c r="I4121" i="1"/>
  <c r="H4121" i="1"/>
  <c r="J4122" i="1" l="1"/>
  <c r="G4122" i="1"/>
  <c r="J4125" i="1"/>
  <c r="L4122" i="1"/>
  <c r="D4122" i="1"/>
  <c r="N4122" i="1" s="1"/>
  <c r="H4122" i="1"/>
  <c r="K4122" i="1"/>
  <c r="F4122" i="1"/>
  <c r="C4125" i="1"/>
  <c r="I4122" i="1"/>
  <c r="E4122" i="1"/>
  <c r="K4123" i="1" l="1"/>
  <c r="K4124" i="1"/>
  <c r="K4125" i="1"/>
  <c r="E4125" i="1"/>
  <c r="E4123" i="1"/>
  <c r="E4124" i="1"/>
  <c r="H4125" i="1"/>
  <c r="H4123" i="1"/>
  <c r="H4124" i="1"/>
  <c r="I4124" i="1"/>
  <c r="I4125" i="1"/>
  <c r="I4123" i="1"/>
  <c r="D4123" i="1"/>
  <c r="D4125" i="1"/>
  <c r="D4124" i="1"/>
  <c r="C4124" i="1"/>
  <c r="J4123" i="1"/>
  <c r="J4124" i="1"/>
  <c r="L4124" i="1"/>
  <c r="L4125" i="1"/>
  <c r="L4123" i="1"/>
  <c r="C4123" i="1"/>
  <c r="F4125" i="1"/>
  <c r="F4123" i="1"/>
  <c r="F4124" i="1"/>
  <c r="G4124" i="1"/>
  <c r="G4123" i="1"/>
  <c r="G4125" i="1"/>
  <c r="M4122" i="1" l="1"/>
  <c r="H4126" i="1" s="1"/>
  <c r="E4126" i="1" l="1"/>
  <c r="L4126" i="1"/>
  <c r="G4127" i="1"/>
  <c r="F4126" i="1"/>
  <c r="H4127" i="1"/>
  <c r="K4126" i="1"/>
  <c r="C4127" i="1"/>
  <c r="J4127" i="1"/>
  <c r="C4126" i="1"/>
  <c r="J4126" i="1"/>
  <c r="F4127" i="1"/>
  <c r="K4127" i="1"/>
  <c r="D4127" i="1"/>
  <c r="I4126" i="1"/>
  <c r="G4126" i="1"/>
  <c r="G4128" i="1" s="1"/>
  <c r="E4127" i="1"/>
  <c r="L4127" i="1"/>
  <c r="I4127" i="1"/>
  <c r="D4126" i="1"/>
  <c r="G4131" i="1" l="1"/>
  <c r="K4128" i="1"/>
  <c r="F4128" i="1"/>
  <c r="J4128" i="1"/>
  <c r="L4128" i="1"/>
  <c r="D4128" i="1"/>
  <c r="C4128" i="1"/>
  <c r="G4129" i="1" s="1"/>
  <c r="E4128" i="1"/>
  <c r="I4128" i="1"/>
  <c r="H4128" i="1"/>
  <c r="D4131" i="1" l="1"/>
  <c r="D4129" i="1"/>
  <c r="D4130" i="1"/>
  <c r="L4131" i="1"/>
  <c r="L4129" i="1"/>
  <c r="L4130" i="1"/>
  <c r="J4131" i="1"/>
  <c r="J4130" i="1"/>
  <c r="J4129" i="1"/>
  <c r="K4131" i="1"/>
  <c r="K4129" i="1"/>
  <c r="K4130" i="1"/>
  <c r="I4129" i="1"/>
  <c r="I4131" i="1"/>
  <c r="I4130" i="1"/>
  <c r="H4130" i="1"/>
  <c r="H4131" i="1"/>
  <c r="H4129" i="1"/>
  <c r="E4130" i="1"/>
  <c r="E4131" i="1"/>
  <c r="E4129" i="1"/>
  <c r="F4130" i="1"/>
  <c r="F4129" i="1"/>
  <c r="F4131" i="1"/>
  <c r="C4131" i="1"/>
  <c r="C4129" i="1"/>
  <c r="C4130" i="1"/>
  <c r="N4128" i="1"/>
  <c r="G4130" i="1"/>
  <c r="M4128" i="1" l="1"/>
  <c r="D4132" i="1" s="1"/>
  <c r="I4132" i="1" l="1"/>
  <c r="K4133" i="1"/>
  <c r="I4133" i="1"/>
  <c r="K4132" i="1"/>
  <c r="G4133" i="1"/>
  <c r="G4132" i="1"/>
  <c r="E4133" i="1"/>
  <c r="F4133" i="1"/>
  <c r="H4133" i="1"/>
  <c r="L4132" i="1"/>
  <c r="H4132" i="1"/>
  <c r="J4132" i="1"/>
  <c r="C4133" i="1"/>
  <c r="F4132" i="1"/>
  <c r="E4132" i="1"/>
  <c r="E4134" i="1" s="1"/>
  <c r="D4133" i="1"/>
  <c r="L4133" i="1"/>
  <c r="C4132" i="1"/>
  <c r="J4133" i="1"/>
  <c r="G4134" i="1" l="1"/>
  <c r="J4134" i="1"/>
  <c r="L4134" i="1"/>
  <c r="F4134" i="1"/>
  <c r="H4134" i="1"/>
  <c r="I4134" i="1"/>
  <c r="E4136" i="1"/>
  <c r="E4135" i="1"/>
  <c r="E4137" i="1"/>
  <c r="K4134" i="1"/>
  <c r="C4134" i="1"/>
  <c r="D4134" i="1"/>
  <c r="I4137" i="1" l="1"/>
  <c r="I4135" i="1"/>
  <c r="I4136" i="1"/>
  <c r="F4136" i="1"/>
  <c r="F4137" i="1"/>
  <c r="F4135" i="1"/>
  <c r="C4137" i="1"/>
  <c r="C4135" i="1"/>
  <c r="M4134" i="1" s="1"/>
  <c r="E4138" i="1" s="1"/>
  <c r="C4136" i="1"/>
  <c r="N4134" i="1"/>
  <c r="L4136" i="1"/>
  <c r="L4135" i="1"/>
  <c r="L4137" i="1"/>
  <c r="D4137" i="1"/>
  <c r="D4135" i="1"/>
  <c r="D4136" i="1"/>
  <c r="K4136" i="1"/>
  <c r="K4135" i="1"/>
  <c r="K4137" i="1"/>
  <c r="J4137" i="1"/>
  <c r="J4135" i="1"/>
  <c r="J4136" i="1"/>
  <c r="H4135" i="1"/>
  <c r="H4136" i="1"/>
  <c r="H4137" i="1"/>
  <c r="G4135" i="1"/>
  <c r="G4136" i="1"/>
  <c r="G4137" i="1"/>
  <c r="C4139" i="1" l="1"/>
  <c r="C4138" i="1"/>
  <c r="G4138" i="1"/>
  <c r="G4139" i="1"/>
  <c r="D4138" i="1"/>
  <c r="D4139" i="1"/>
  <c r="L4138" i="1"/>
  <c r="L4139" i="1"/>
  <c r="E4139" i="1"/>
  <c r="K4138" i="1"/>
  <c r="K4139" i="1"/>
  <c r="F4138" i="1"/>
  <c r="F4139" i="1"/>
  <c r="J4139" i="1"/>
  <c r="J4138" i="1"/>
  <c r="H4138" i="1"/>
  <c r="H4139" i="1"/>
  <c r="I4139" i="1"/>
  <c r="I4138" i="1"/>
  <c r="J4140" i="1" l="1"/>
  <c r="L4140" i="1"/>
  <c r="D4140" i="1"/>
  <c r="L4143" i="1"/>
  <c r="F4140" i="1"/>
  <c r="K4140" i="1"/>
  <c r="C4140" i="1"/>
  <c r="J4143" i="1"/>
  <c r="I4140" i="1"/>
  <c r="H4140" i="1"/>
  <c r="G4140" i="1"/>
  <c r="E4140" i="1"/>
  <c r="C4142" i="1" l="1"/>
  <c r="C4143" i="1"/>
  <c r="C4141" i="1"/>
  <c r="N4140" i="1"/>
  <c r="E4142" i="1"/>
  <c r="E4143" i="1"/>
  <c r="E4141" i="1"/>
  <c r="K4142" i="1"/>
  <c r="K4141" i="1"/>
  <c r="K4143" i="1"/>
  <c r="L4141" i="1"/>
  <c r="I4143" i="1"/>
  <c r="I4141" i="1"/>
  <c r="I4142" i="1"/>
  <c r="G4143" i="1"/>
  <c r="G4141" i="1"/>
  <c r="G4142" i="1"/>
  <c r="J4142" i="1"/>
  <c r="L4142" i="1"/>
  <c r="F4143" i="1"/>
  <c r="F4141" i="1"/>
  <c r="F4142" i="1"/>
  <c r="H4143" i="1"/>
  <c r="H4141" i="1"/>
  <c r="H4142" i="1"/>
  <c r="J4141" i="1"/>
  <c r="D4142" i="1"/>
  <c r="D4143" i="1"/>
  <c r="D4141" i="1"/>
  <c r="M4140" i="1" l="1"/>
  <c r="E4144" i="1" s="1"/>
  <c r="F4145" i="1"/>
  <c r="F4144" i="1"/>
  <c r="I4145" i="1"/>
  <c r="I4144" i="1"/>
  <c r="C4144" i="1"/>
  <c r="C4145" i="1"/>
  <c r="D4144" i="1"/>
  <c r="D4145" i="1"/>
  <c r="K4145" i="1" l="1"/>
  <c r="K4144" i="1"/>
  <c r="G4144" i="1"/>
  <c r="H4144" i="1"/>
  <c r="L4145" i="1"/>
  <c r="J4145" i="1"/>
  <c r="L4144" i="1"/>
  <c r="J4144" i="1"/>
  <c r="G4145" i="1"/>
  <c r="H4145" i="1"/>
  <c r="E4145" i="1"/>
  <c r="H4146" i="1" l="1"/>
  <c r="D4146" i="1"/>
  <c r="D4149" i="1"/>
  <c r="H4149" i="1"/>
  <c r="K4146" i="1"/>
  <c r="J4146" i="1"/>
  <c r="G4146" i="1"/>
  <c r="L4146" i="1"/>
  <c r="I4146" i="1"/>
  <c r="F4146" i="1"/>
  <c r="C4146" i="1"/>
  <c r="E4146" i="1"/>
  <c r="H4148" i="1" s="1"/>
  <c r="H4147" i="1" l="1"/>
  <c r="K4148" i="1"/>
  <c r="K4149" i="1"/>
  <c r="K4147" i="1"/>
  <c r="E4149" i="1"/>
  <c r="E4147" i="1"/>
  <c r="E4148" i="1"/>
  <c r="J4148" i="1"/>
  <c r="J4149" i="1"/>
  <c r="J4147" i="1"/>
  <c r="C4147" i="1"/>
  <c r="C4149" i="1"/>
  <c r="C4148" i="1"/>
  <c r="N4146" i="1"/>
  <c r="D4148" i="1"/>
  <c r="I4148" i="1"/>
  <c r="I4149" i="1"/>
  <c r="I4147" i="1"/>
  <c r="L4149" i="1"/>
  <c r="L4148" i="1"/>
  <c r="L4147" i="1"/>
  <c r="F4149" i="1"/>
  <c r="F4147" i="1"/>
  <c r="F4148" i="1"/>
  <c r="G4149" i="1"/>
  <c r="G4148" i="1"/>
  <c r="G4147" i="1"/>
  <c r="D4147" i="1"/>
  <c r="M4146" i="1" l="1"/>
  <c r="G4151" i="1" s="1"/>
  <c r="K4150" i="1"/>
  <c r="I4151" i="1" l="1"/>
  <c r="K4151" i="1"/>
  <c r="E4150" i="1"/>
  <c r="C4151" i="1"/>
  <c r="E4151" i="1"/>
  <c r="I4150" i="1"/>
  <c r="C4150" i="1"/>
  <c r="F4150" i="1"/>
  <c r="F4152" i="1" s="1"/>
  <c r="J4151" i="1"/>
  <c r="D4151" i="1"/>
  <c r="H4150" i="1"/>
  <c r="D4150" i="1"/>
  <c r="H4151" i="1"/>
  <c r="L4150" i="1"/>
  <c r="L4151" i="1"/>
  <c r="F4151" i="1"/>
  <c r="J4150" i="1"/>
  <c r="G4150" i="1"/>
  <c r="I4152" i="1" l="1"/>
  <c r="F4155" i="1"/>
  <c r="D4152" i="1"/>
  <c r="L4152" i="1"/>
  <c r="H4152" i="1"/>
  <c r="E4152" i="1"/>
  <c r="C4152" i="1"/>
  <c r="G4152" i="1"/>
  <c r="J4152" i="1"/>
  <c r="K4152" i="1"/>
  <c r="F4153" i="1" l="1"/>
  <c r="E4154" i="1"/>
  <c r="E4153" i="1"/>
  <c r="E4155" i="1"/>
  <c r="L4155" i="1"/>
  <c r="L4153" i="1"/>
  <c r="L4154" i="1"/>
  <c r="K4155" i="1"/>
  <c r="K4153" i="1"/>
  <c r="K4154" i="1"/>
  <c r="J4153" i="1"/>
  <c r="J4154" i="1"/>
  <c r="J4155" i="1"/>
  <c r="D4155" i="1"/>
  <c r="D4153" i="1"/>
  <c r="D4154" i="1"/>
  <c r="F4154" i="1"/>
  <c r="H4154" i="1"/>
  <c r="H4155" i="1"/>
  <c r="H4153" i="1"/>
  <c r="G4154" i="1"/>
  <c r="G4153" i="1"/>
  <c r="G4155" i="1"/>
  <c r="C4155" i="1"/>
  <c r="C4153" i="1"/>
  <c r="C4154" i="1"/>
  <c r="N4152" i="1"/>
  <c r="I4155" i="1"/>
  <c r="I4154" i="1"/>
  <c r="I4153" i="1"/>
  <c r="M4152" i="1" l="1"/>
  <c r="L4157" i="1" s="1"/>
  <c r="K4156" i="1"/>
  <c r="F4156" i="1" l="1"/>
  <c r="F4157" i="1"/>
  <c r="K4157" i="1"/>
  <c r="H4156" i="1"/>
  <c r="C4156" i="1"/>
  <c r="C4157" i="1"/>
  <c r="E4156" i="1"/>
  <c r="E4158" i="1" s="1"/>
  <c r="J4157" i="1"/>
  <c r="G4156" i="1"/>
  <c r="I4156" i="1"/>
  <c r="E4157" i="1"/>
  <c r="D4156" i="1"/>
  <c r="H4157" i="1"/>
  <c r="G4157" i="1"/>
  <c r="J4156" i="1"/>
  <c r="J4158" i="1" s="1"/>
  <c r="I4157" i="1"/>
  <c r="L4156" i="1"/>
  <c r="D4157" i="1"/>
  <c r="C4158" i="1" l="1"/>
  <c r="H4158" i="1"/>
  <c r="D4158" i="1"/>
  <c r="I4158" i="1"/>
  <c r="K4158" i="1"/>
  <c r="J4160" i="1" s="1"/>
  <c r="E4159" i="1"/>
  <c r="E4161" i="1"/>
  <c r="L4158" i="1"/>
  <c r="G4158" i="1"/>
  <c r="J4161" i="1"/>
  <c r="F4158" i="1"/>
  <c r="J4159" i="1" s="1"/>
  <c r="E4160" i="1" l="1"/>
  <c r="F4160" i="1"/>
  <c r="F4161" i="1"/>
  <c r="F4159" i="1"/>
  <c r="I4161" i="1"/>
  <c r="I4159" i="1"/>
  <c r="I4160" i="1"/>
  <c r="D4160" i="1"/>
  <c r="D4159" i="1"/>
  <c r="D4161" i="1"/>
  <c r="G4159" i="1"/>
  <c r="G4161" i="1"/>
  <c r="G4160" i="1"/>
  <c r="H4159" i="1"/>
  <c r="H4161" i="1"/>
  <c r="H4160" i="1"/>
  <c r="K4160" i="1"/>
  <c r="K4159" i="1"/>
  <c r="K4161" i="1"/>
  <c r="L4161" i="1"/>
  <c r="L4160" i="1"/>
  <c r="L4159" i="1"/>
  <c r="C4160" i="1"/>
  <c r="C4161" i="1"/>
  <c r="C4159" i="1"/>
  <c r="N4158" i="1"/>
  <c r="M4158" i="1" l="1"/>
  <c r="L4163" i="1" s="1"/>
  <c r="I4163" i="1" l="1"/>
  <c r="K4162" i="1"/>
  <c r="C4163" i="1"/>
  <c r="C4162" i="1"/>
  <c r="I4162" i="1"/>
  <c r="D4162" i="1"/>
  <c r="K4163" i="1"/>
  <c r="H4162" i="1"/>
  <c r="H4163" i="1"/>
  <c r="G4162" i="1"/>
  <c r="F4163" i="1"/>
  <c r="G4163" i="1"/>
  <c r="D4163" i="1"/>
  <c r="F4162" i="1"/>
  <c r="E4162" i="1"/>
  <c r="J4163" i="1"/>
  <c r="E4163" i="1"/>
  <c r="J4162" i="1"/>
  <c r="L4162" i="1"/>
  <c r="L4164" i="1" l="1"/>
  <c r="J4164" i="1"/>
  <c r="G4164" i="1"/>
  <c r="E4164" i="1"/>
  <c r="H4164" i="1"/>
  <c r="D4164" i="1"/>
  <c r="C4164" i="1"/>
  <c r="L4166" i="1"/>
  <c r="L4167" i="1"/>
  <c r="K4164" i="1"/>
  <c r="F4164" i="1"/>
  <c r="I4164" i="1"/>
  <c r="C4166" i="1" l="1"/>
  <c r="C4167" i="1"/>
  <c r="C4165" i="1"/>
  <c r="N4164" i="1"/>
  <c r="I4166" i="1"/>
  <c r="I4167" i="1"/>
  <c r="I4165" i="1"/>
  <c r="H4167" i="1"/>
  <c r="H4165" i="1"/>
  <c r="H4166" i="1"/>
  <c r="E4165" i="1"/>
  <c r="E4166" i="1"/>
  <c r="E4167" i="1"/>
  <c r="D4166" i="1"/>
  <c r="D4167" i="1"/>
  <c r="D4165" i="1"/>
  <c r="F4167" i="1"/>
  <c r="F4166" i="1"/>
  <c r="F4165" i="1"/>
  <c r="K4166" i="1"/>
  <c r="K4165" i="1"/>
  <c r="K4167" i="1"/>
  <c r="G4167" i="1"/>
  <c r="G4165" i="1"/>
  <c r="G4166" i="1"/>
  <c r="L4165" i="1"/>
  <c r="J4166" i="1"/>
  <c r="J4165" i="1"/>
  <c r="J4167" i="1"/>
  <c r="M4164" i="1" l="1"/>
  <c r="K4169" i="1" s="1"/>
  <c r="C4168" i="1"/>
  <c r="C4169" i="1"/>
  <c r="J4169" i="1"/>
  <c r="J4168" i="1"/>
  <c r="E4169" i="1" l="1"/>
  <c r="H4169" i="1"/>
  <c r="E4168" i="1"/>
  <c r="I4169" i="1"/>
  <c r="F4168" i="1"/>
  <c r="D4169" i="1"/>
  <c r="I4168" i="1"/>
  <c r="I4170" i="1" s="1"/>
  <c r="F4169" i="1"/>
  <c r="G4168" i="1"/>
  <c r="D4168" i="1"/>
  <c r="L4168" i="1"/>
  <c r="L4169" i="1"/>
  <c r="G4169" i="1"/>
  <c r="H4168" i="1"/>
  <c r="H4170" i="1" s="1"/>
  <c r="K4168" i="1"/>
  <c r="K4170" i="1" s="1"/>
  <c r="F4170" i="1" l="1"/>
  <c r="H4173" i="1"/>
  <c r="E4170" i="1"/>
  <c r="K4173" i="1"/>
  <c r="L4170" i="1"/>
  <c r="K4171" i="1" s="1"/>
  <c r="I4173" i="1"/>
  <c r="D4170" i="1"/>
  <c r="J4170" i="1"/>
  <c r="G4170" i="1"/>
  <c r="C4170" i="1"/>
  <c r="K4172" i="1" l="1"/>
  <c r="H4172" i="1"/>
  <c r="G4173" i="1"/>
  <c r="G4172" i="1"/>
  <c r="G4171" i="1"/>
  <c r="D4173" i="1"/>
  <c r="D4172" i="1"/>
  <c r="D4171" i="1"/>
  <c r="E4173" i="1"/>
  <c r="E4171" i="1"/>
  <c r="E4172" i="1"/>
  <c r="C4171" i="1"/>
  <c r="C4173" i="1"/>
  <c r="C4172" i="1"/>
  <c r="N4170" i="1"/>
  <c r="J4172" i="1"/>
  <c r="J4173" i="1"/>
  <c r="J4171" i="1"/>
  <c r="H4171" i="1"/>
  <c r="I4172" i="1"/>
  <c r="I4171" i="1"/>
  <c r="L4171" i="1"/>
  <c r="L4172" i="1"/>
  <c r="L4173" i="1"/>
  <c r="F4173" i="1"/>
  <c r="F4171" i="1"/>
  <c r="F4172" i="1"/>
  <c r="M4170" i="1" l="1"/>
  <c r="G4174" i="1"/>
  <c r="I4175" i="1" l="1"/>
  <c r="K4175" i="1"/>
  <c r="K4174" i="1"/>
  <c r="H4175" i="1"/>
  <c r="I4174" i="1"/>
  <c r="H4174" i="1"/>
  <c r="J4174" i="1"/>
  <c r="J4176" i="1" s="1"/>
  <c r="F4174" i="1"/>
  <c r="F4175" i="1"/>
  <c r="G4175" i="1"/>
  <c r="L4175" i="1"/>
  <c r="C4174" i="1"/>
  <c r="C4175" i="1"/>
  <c r="E4174" i="1"/>
  <c r="D4175" i="1"/>
  <c r="J4175" i="1"/>
  <c r="L4174" i="1"/>
  <c r="D4174" i="1"/>
  <c r="E4175" i="1"/>
  <c r="E4176" i="1" l="1"/>
  <c r="H4176" i="1"/>
  <c r="H4179" i="1" s="1"/>
  <c r="C4176" i="1"/>
  <c r="E4179" i="1"/>
  <c r="K4176" i="1"/>
  <c r="I4176" i="1"/>
  <c r="D4176" i="1"/>
  <c r="E4177" i="1" s="1"/>
  <c r="H4178" i="1"/>
  <c r="L4176" i="1"/>
  <c r="J4179" i="1"/>
  <c r="F4176" i="1"/>
  <c r="G4176" i="1"/>
  <c r="I4178" i="1" l="1"/>
  <c r="I4179" i="1"/>
  <c r="I4177" i="1"/>
  <c r="G4178" i="1"/>
  <c r="G4179" i="1"/>
  <c r="G4177" i="1"/>
  <c r="J4177" i="1"/>
  <c r="K4179" i="1"/>
  <c r="K4177" i="1"/>
  <c r="K4178" i="1"/>
  <c r="J4178" i="1"/>
  <c r="F4178" i="1"/>
  <c r="F4177" i="1"/>
  <c r="F4179" i="1"/>
  <c r="L4179" i="1"/>
  <c r="L4177" i="1"/>
  <c r="L4178" i="1"/>
  <c r="D4179" i="1"/>
  <c r="D4177" i="1"/>
  <c r="D4178" i="1"/>
  <c r="E4178" i="1"/>
  <c r="H4177" i="1"/>
  <c r="C4179" i="1"/>
  <c r="C4177" i="1"/>
  <c r="C4178" i="1"/>
  <c r="N4176" i="1"/>
  <c r="M4176" i="1" l="1"/>
  <c r="D4181" i="1"/>
  <c r="D4180" i="1"/>
  <c r="G4180" i="1"/>
  <c r="G4181" i="1"/>
  <c r="I4181" i="1"/>
  <c r="I4180" i="1"/>
  <c r="C4181" i="1"/>
  <c r="C4180" i="1"/>
  <c r="L4181" i="1"/>
  <c r="L4180" i="1"/>
  <c r="F4180" i="1"/>
  <c r="F4181" i="1"/>
  <c r="K4181" i="1"/>
  <c r="K4180" i="1"/>
  <c r="J4181" i="1" l="1"/>
  <c r="J4180" i="1"/>
  <c r="H4180" i="1"/>
  <c r="H4181" i="1"/>
  <c r="E4181" i="1"/>
  <c r="E4180" i="1"/>
  <c r="J4182" i="1" l="1"/>
  <c r="E4182" i="1"/>
  <c r="L4182" i="1"/>
  <c r="F4182" i="1"/>
  <c r="D4182" i="1"/>
  <c r="C4182" i="1"/>
  <c r="G4182" i="1"/>
  <c r="J4185" i="1"/>
  <c r="K4182" i="1"/>
  <c r="H4182" i="1"/>
  <c r="I4182" i="1"/>
  <c r="J4183" i="1" l="1"/>
  <c r="I4185" i="1"/>
  <c r="I4183" i="1"/>
  <c r="I4184" i="1"/>
  <c r="D4185" i="1"/>
  <c r="D4183" i="1"/>
  <c r="D4184" i="1"/>
  <c r="C4185" i="1"/>
  <c r="C4183" i="1"/>
  <c r="C4184" i="1"/>
  <c r="N4182" i="1"/>
  <c r="H4183" i="1"/>
  <c r="H4185" i="1"/>
  <c r="H4184" i="1"/>
  <c r="F4184" i="1"/>
  <c r="F4185" i="1"/>
  <c r="F4183" i="1"/>
  <c r="G4183" i="1"/>
  <c r="G4185" i="1"/>
  <c r="G4184" i="1"/>
  <c r="K4185" i="1"/>
  <c r="K4183" i="1"/>
  <c r="K4184" i="1"/>
  <c r="L4184" i="1"/>
  <c r="L4183" i="1"/>
  <c r="L4185" i="1"/>
  <c r="J4184" i="1"/>
  <c r="E4184" i="1"/>
  <c r="E4183" i="1"/>
  <c r="E4185" i="1"/>
  <c r="M4182" i="1" l="1"/>
  <c r="J4187" i="1" s="1"/>
  <c r="F4186" i="1"/>
  <c r="F4187" i="1"/>
  <c r="C4187" i="1"/>
  <c r="C4186" i="1"/>
  <c r="E4186" i="1"/>
  <c r="E4187" i="1"/>
  <c r="K4186" i="1"/>
  <c r="K4187" i="1"/>
  <c r="H4187" i="1"/>
  <c r="H4186" i="1"/>
  <c r="D4187" i="1"/>
  <c r="D4186" i="1"/>
  <c r="J4186" i="1"/>
  <c r="G4186" i="1"/>
  <c r="G4187" i="1"/>
  <c r="L4187" i="1"/>
  <c r="L4186" i="1"/>
  <c r="I4187" i="1"/>
  <c r="I4186" i="1"/>
  <c r="I4188" i="1" l="1"/>
  <c r="K4188" i="1"/>
  <c r="E4188" i="1"/>
  <c r="G4188" i="1"/>
  <c r="D4188" i="1"/>
  <c r="C4188" i="1"/>
  <c r="I4190" i="1"/>
  <c r="I4189" i="1"/>
  <c r="I4191" i="1"/>
  <c r="H4188" i="1"/>
  <c r="J4188" i="1"/>
  <c r="L4188" i="1"/>
  <c r="F4188" i="1"/>
  <c r="F4191" i="1" l="1"/>
  <c r="F4190" i="1"/>
  <c r="F4189" i="1"/>
  <c r="D4190" i="1"/>
  <c r="D4191" i="1"/>
  <c r="D4189" i="1"/>
  <c r="L4190" i="1"/>
  <c r="L4191" i="1"/>
  <c r="L4189" i="1"/>
  <c r="G4191" i="1"/>
  <c r="G4189" i="1"/>
  <c r="G4190" i="1"/>
  <c r="C4190" i="1"/>
  <c r="C4191" i="1"/>
  <c r="C4189" i="1"/>
  <c r="N4188" i="1"/>
  <c r="E4190" i="1"/>
  <c r="E4191" i="1"/>
  <c r="E4189" i="1"/>
  <c r="J4190" i="1"/>
  <c r="J4189" i="1"/>
  <c r="J4191" i="1"/>
  <c r="H4191" i="1"/>
  <c r="H4189" i="1"/>
  <c r="H4190" i="1"/>
  <c r="K4190" i="1"/>
  <c r="K4189" i="1"/>
  <c r="K4191" i="1"/>
  <c r="M4188" i="1" l="1"/>
  <c r="D4193" i="1" s="1"/>
  <c r="L4193" i="1" l="1"/>
  <c r="E4193" i="1"/>
  <c r="C4192" i="1"/>
  <c r="L4192" i="1"/>
  <c r="E4192" i="1"/>
  <c r="K4193" i="1"/>
  <c r="F4192" i="1"/>
  <c r="J4193" i="1"/>
  <c r="J4192" i="1"/>
  <c r="K4192" i="1"/>
  <c r="H4192" i="1"/>
  <c r="H4193" i="1"/>
  <c r="G4192" i="1"/>
  <c r="I4193" i="1"/>
  <c r="I4192" i="1"/>
  <c r="F4193" i="1"/>
  <c r="C4193" i="1"/>
  <c r="G4193" i="1"/>
  <c r="D4192" i="1"/>
  <c r="H4194" i="1" l="1"/>
  <c r="D4194" i="1"/>
  <c r="D4197" i="1" s="1"/>
  <c r="H4197" i="1"/>
  <c r="C4194" i="1"/>
  <c r="J4194" i="1"/>
  <c r="K4194" i="1"/>
  <c r="E4194" i="1"/>
  <c r="F4194" i="1"/>
  <c r="I4194" i="1"/>
  <c r="G4194" i="1"/>
  <c r="L4194" i="1"/>
  <c r="D4196" i="1" l="1"/>
  <c r="F4197" i="1"/>
  <c r="F4195" i="1"/>
  <c r="F4196" i="1"/>
  <c r="E4197" i="1"/>
  <c r="E4195" i="1"/>
  <c r="E4196" i="1"/>
  <c r="G4196" i="1"/>
  <c r="G4195" i="1"/>
  <c r="G4197" i="1"/>
  <c r="J4196" i="1"/>
  <c r="J4197" i="1"/>
  <c r="J4195" i="1"/>
  <c r="K4195" i="1"/>
  <c r="K4196" i="1"/>
  <c r="K4197" i="1"/>
  <c r="I4196" i="1"/>
  <c r="I4195" i="1"/>
  <c r="I4197" i="1"/>
  <c r="C4197" i="1"/>
  <c r="C4196" i="1"/>
  <c r="C4195" i="1"/>
  <c r="N4194" i="1"/>
  <c r="L4195" i="1"/>
  <c r="L4197" i="1"/>
  <c r="L4196" i="1"/>
  <c r="H4195" i="1"/>
  <c r="D4195" i="1"/>
  <c r="H4196" i="1"/>
  <c r="M4194" i="1" l="1"/>
  <c r="G4198" i="1" s="1"/>
  <c r="C4198" i="1"/>
  <c r="G4199" i="1"/>
  <c r="E4198" i="1" l="1"/>
  <c r="L4198" i="1"/>
  <c r="E4199" i="1"/>
  <c r="H4198" i="1"/>
  <c r="H4199" i="1"/>
  <c r="D4199" i="1"/>
  <c r="D4198" i="1"/>
  <c r="I4199" i="1"/>
  <c r="F4198" i="1"/>
  <c r="J4199" i="1"/>
  <c r="K4198" i="1"/>
  <c r="C4199" i="1"/>
  <c r="L4199" i="1"/>
  <c r="I4198" i="1"/>
  <c r="F4199" i="1"/>
  <c r="J4198" i="1"/>
  <c r="K4199" i="1"/>
  <c r="I4200" i="1" l="1"/>
  <c r="H4200" i="1"/>
  <c r="L4200" i="1"/>
  <c r="K4200" i="1"/>
  <c r="F4200" i="1"/>
  <c r="C4200" i="1"/>
  <c r="I4202" i="1" s="1"/>
  <c r="I4203" i="1"/>
  <c r="I4201" i="1"/>
  <c r="E4200" i="1"/>
  <c r="J4200" i="1"/>
  <c r="D4200" i="1"/>
  <c r="G4200" i="1"/>
  <c r="C4203" i="1" l="1"/>
  <c r="C4201" i="1"/>
  <c r="C4202" i="1"/>
  <c r="N4200" i="1"/>
  <c r="G4202" i="1"/>
  <c r="G4203" i="1"/>
  <c r="G4201" i="1"/>
  <c r="F4203" i="1"/>
  <c r="F4202" i="1"/>
  <c r="F4201" i="1"/>
  <c r="D4203" i="1"/>
  <c r="D4201" i="1"/>
  <c r="D4202" i="1"/>
  <c r="K4203" i="1"/>
  <c r="K4201" i="1"/>
  <c r="K4202" i="1"/>
  <c r="J4201" i="1"/>
  <c r="J4202" i="1"/>
  <c r="J4203" i="1"/>
  <c r="L4203" i="1"/>
  <c r="L4201" i="1"/>
  <c r="L4202" i="1"/>
  <c r="E4202" i="1"/>
  <c r="E4201" i="1"/>
  <c r="E4203" i="1"/>
  <c r="H4202" i="1"/>
  <c r="H4203" i="1"/>
  <c r="H4201" i="1"/>
  <c r="M4200" i="1" l="1"/>
  <c r="G4205" i="1" s="1"/>
  <c r="F4205" i="1" l="1"/>
  <c r="F4204" i="1"/>
  <c r="C4204" i="1"/>
  <c r="D4204" i="1"/>
  <c r="L4205" i="1"/>
  <c r="L4204" i="1"/>
  <c r="E4204" i="1"/>
  <c r="E4206" i="1" s="1"/>
  <c r="H4205" i="1"/>
  <c r="K4204" i="1"/>
  <c r="I4204" i="1"/>
  <c r="I4205" i="1"/>
  <c r="J4205" i="1"/>
  <c r="J4204" i="1"/>
  <c r="C4205" i="1"/>
  <c r="E4205" i="1"/>
  <c r="D4205" i="1"/>
  <c r="H4204" i="1"/>
  <c r="K4205" i="1"/>
  <c r="G4204" i="1"/>
  <c r="L4206" i="1" l="1"/>
  <c r="E4209" i="1"/>
  <c r="D4206" i="1"/>
  <c r="J4206" i="1"/>
  <c r="G4206" i="1"/>
  <c r="C4206" i="1"/>
  <c r="E4208" i="1" s="1"/>
  <c r="I4206" i="1"/>
  <c r="F4206" i="1"/>
  <c r="H4206" i="1"/>
  <c r="K4206" i="1"/>
  <c r="J4209" i="1" l="1"/>
  <c r="J4207" i="1"/>
  <c r="J4208" i="1"/>
  <c r="G4207" i="1"/>
  <c r="G4209" i="1"/>
  <c r="G4208" i="1"/>
  <c r="D4208" i="1"/>
  <c r="D4207" i="1"/>
  <c r="D4209" i="1"/>
  <c r="K4209" i="1"/>
  <c r="K4207" i="1"/>
  <c r="K4208" i="1"/>
  <c r="E4207" i="1"/>
  <c r="C4208" i="1"/>
  <c r="C4207" i="1"/>
  <c r="C4209" i="1"/>
  <c r="N4206" i="1"/>
  <c r="H4209" i="1"/>
  <c r="H4208" i="1"/>
  <c r="H4207" i="1"/>
  <c r="F4208" i="1"/>
  <c r="F4209" i="1"/>
  <c r="F4207" i="1"/>
  <c r="I4209" i="1"/>
  <c r="I4207" i="1"/>
  <c r="I4208" i="1"/>
  <c r="L4209" i="1"/>
  <c r="L4207" i="1"/>
  <c r="L4208" i="1"/>
  <c r="M4206" i="1" l="1"/>
  <c r="E4210" i="1" l="1"/>
  <c r="E4211" i="1"/>
  <c r="F4210" i="1"/>
  <c r="J4210" i="1"/>
  <c r="K4211" i="1"/>
  <c r="G4210" i="1"/>
  <c r="I4211" i="1"/>
  <c r="H4210" i="1"/>
  <c r="H4212" i="1" s="1"/>
  <c r="C4211" i="1"/>
  <c r="G4211" i="1"/>
  <c r="H4211" i="1"/>
  <c r="C4210" i="1"/>
  <c r="L4210" i="1"/>
  <c r="F4211" i="1"/>
  <c r="K4210" i="1"/>
  <c r="J4211" i="1"/>
  <c r="D4211" i="1"/>
  <c r="D4210" i="1"/>
  <c r="I4210" i="1"/>
  <c r="L4211" i="1"/>
  <c r="K4212" i="1" l="1"/>
  <c r="G4212" i="1"/>
  <c r="H4215" i="1"/>
  <c r="L4212" i="1"/>
  <c r="C4212" i="1"/>
  <c r="K4213" i="1" s="1"/>
  <c r="J4212" i="1"/>
  <c r="I4212" i="1"/>
  <c r="F4212" i="1"/>
  <c r="K4215" i="1"/>
  <c r="D4212" i="1"/>
  <c r="E4212" i="1"/>
  <c r="J4214" i="1" l="1"/>
  <c r="J4213" i="1"/>
  <c r="J4215" i="1"/>
  <c r="C4214" i="1"/>
  <c r="C4215" i="1"/>
  <c r="C4213" i="1"/>
  <c r="N4212" i="1"/>
  <c r="E4213" i="1"/>
  <c r="E4215" i="1"/>
  <c r="E4214" i="1"/>
  <c r="D4214" i="1"/>
  <c r="D4215" i="1"/>
  <c r="D4213" i="1"/>
  <c r="L4214" i="1"/>
  <c r="L4215" i="1"/>
  <c r="L4213" i="1"/>
  <c r="H4214" i="1"/>
  <c r="I4214" i="1"/>
  <c r="I4213" i="1"/>
  <c r="I4215" i="1"/>
  <c r="H4213" i="1"/>
  <c r="K4214" i="1"/>
  <c r="F4213" i="1"/>
  <c r="F4215" i="1"/>
  <c r="F4214" i="1"/>
  <c r="G4215" i="1"/>
  <c r="G4213" i="1"/>
  <c r="G4214" i="1"/>
  <c r="M4212" i="1" l="1"/>
  <c r="L4216" i="1"/>
  <c r="L4217" i="1"/>
  <c r="G4217" i="1"/>
  <c r="G4216" i="1"/>
  <c r="C4216" i="1"/>
  <c r="C4217" i="1"/>
  <c r="F4216" i="1"/>
  <c r="F4217" i="1"/>
  <c r="I4216" i="1"/>
  <c r="I4217" i="1"/>
  <c r="D4216" i="1"/>
  <c r="D4217" i="1"/>
  <c r="J4216" i="1"/>
  <c r="J4217" i="1"/>
  <c r="E4217" i="1"/>
  <c r="E4216" i="1"/>
  <c r="K4216" i="1" l="1"/>
  <c r="K4217" i="1"/>
  <c r="H4216" i="1"/>
  <c r="C4218" i="1" s="1"/>
  <c r="H4217" i="1"/>
  <c r="K4218" i="1" l="1"/>
  <c r="C4221" i="1"/>
  <c r="K4221" i="1"/>
  <c r="L4218" i="1"/>
  <c r="I4218" i="1"/>
  <c r="E4218" i="1"/>
  <c r="K4220" i="1" s="1"/>
  <c r="F4218" i="1"/>
  <c r="J4218" i="1"/>
  <c r="D4218" i="1"/>
  <c r="H4218" i="1"/>
  <c r="G4218" i="1"/>
  <c r="K4219" i="1" l="1"/>
  <c r="C4219" i="1"/>
  <c r="H4221" i="1"/>
  <c r="H4219" i="1"/>
  <c r="H4220" i="1"/>
  <c r="N4218" i="1"/>
  <c r="L4219" i="1"/>
  <c r="L4221" i="1"/>
  <c r="L4220" i="1"/>
  <c r="J4220" i="1"/>
  <c r="J4221" i="1"/>
  <c r="J4219" i="1"/>
  <c r="F4221" i="1"/>
  <c r="F4219" i="1"/>
  <c r="F4220" i="1"/>
  <c r="E4221" i="1"/>
  <c r="E4219" i="1"/>
  <c r="E4220" i="1"/>
  <c r="G4221" i="1"/>
  <c r="G4220" i="1"/>
  <c r="G4219" i="1"/>
  <c r="D4220" i="1"/>
  <c r="D4221" i="1"/>
  <c r="D4219" i="1"/>
  <c r="M4218" i="1" s="1"/>
  <c r="I4220" i="1"/>
  <c r="I4219" i="1"/>
  <c r="I4221" i="1"/>
  <c r="C4220" i="1"/>
  <c r="C4223" i="1" l="1"/>
  <c r="K4222" i="1"/>
  <c r="C4222" i="1"/>
  <c r="K4223" i="1"/>
  <c r="I4222" i="1"/>
  <c r="I4223" i="1"/>
  <c r="G4223" i="1"/>
  <c r="G4222" i="1"/>
  <c r="F4223" i="1"/>
  <c r="F4222" i="1"/>
  <c r="J4222" i="1"/>
  <c r="J4223" i="1"/>
  <c r="H4223" i="1"/>
  <c r="H4222" i="1"/>
  <c r="D4223" i="1"/>
  <c r="D4222" i="1"/>
  <c r="E4223" i="1"/>
  <c r="E4222" i="1"/>
  <c r="L4223" i="1"/>
  <c r="L4222" i="1"/>
  <c r="H4224" i="1" l="1"/>
  <c r="I4224" i="1"/>
  <c r="J4224" i="1"/>
  <c r="F4224" i="1"/>
  <c r="C4224" i="1"/>
  <c r="H4227" i="1"/>
  <c r="H4225" i="1"/>
  <c r="E4224" i="1"/>
  <c r="H4226" i="1" s="1"/>
  <c r="K4224" i="1"/>
  <c r="L4224" i="1"/>
  <c r="D4224" i="1"/>
  <c r="G4224" i="1"/>
  <c r="E4227" i="1" l="1"/>
  <c r="E4225" i="1"/>
  <c r="E4226" i="1"/>
  <c r="G4226" i="1"/>
  <c r="G4225" i="1"/>
  <c r="G4227" i="1"/>
  <c r="C4227" i="1"/>
  <c r="C4225" i="1"/>
  <c r="C4226" i="1"/>
  <c r="N4224" i="1"/>
  <c r="D4227" i="1"/>
  <c r="D4225" i="1"/>
  <c r="D4226" i="1"/>
  <c r="F4226" i="1"/>
  <c r="F4225" i="1"/>
  <c r="F4227" i="1"/>
  <c r="L4227" i="1"/>
  <c r="L4225" i="1"/>
  <c r="L4226" i="1"/>
  <c r="J4226" i="1"/>
  <c r="J4225" i="1"/>
  <c r="J4227" i="1"/>
  <c r="K4227" i="1"/>
  <c r="K4225" i="1"/>
  <c r="K4226" i="1"/>
  <c r="I4226" i="1"/>
  <c r="I4225" i="1"/>
  <c r="I4227" i="1"/>
  <c r="M4224" i="1" l="1"/>
  <c r="I4229" i="1" s="1"/>
  <c r="G4229" i="1" l="1"/>
  <c r="D4228" i="1"/>
  <c r="H4228" i="1"/>
  <c r="H4229" i="1"/>
  <c r="F4229" i="1"/>
  <c r="I4228" i="1"/>
  <c r="F4228" i="1"/>
  <c r="E4229" i="1"/>
  <c r="C4228" i="1"/>
  <c r="C4229" i="1"/>
  <c r="L4228" i="1"/>
  <c r="K4228" i="1"/>
  <c r="L4229" i="1"/>
  <c r="J4228" i="1"/>
  <c r="D4229" i="1"/>
  <c r="G4228" i="1"/>
  <c r="G4230" i="1" s="1"/>
  <c r="E4228" i="1"/>
  <c r="K4229" i="1"/>
  <c r="J4229" i="1"/>
  <c r="I4230" i="1" l="1"/>
  <c r="G4233" i="1"/>
  <c r="K4230" i="1"/>
  <c r="F4230" i="1"/>
  <c r="L4230" i="1"/>
  <c r="H4230" i="1"/>
  <c r="D4230" i="1"/>
  <c r="G4231" i="1" s="1"/>
  <c r="J4230" i="1"/>
  <c r="E4230" i="1"/>
  <c r="C4230" i="1"/>
  <c r="G4232" i="1" l="1"/>
  <c r="F4232" i="1"/>
  <c r="F4233" i="1"/>
  <c r="F4231" i="1"/>
  <c r="L4232" i="1"/>
  <c r="L4233" i="1"/>
  <c r="L4231" i="1"/>
  <c r="K4231" i="1"/>
  <c r="K4232" i="1"/>
  <c r="K4233" i="1"/>
  <c r="H4233" i="1"/>
  <c r="H4231" i="1"/>
  <c r="H4232" i="1"/>
  <c r="J4233" i="1"/>
  <c r="J4231" i="1"/>
  <c r="J4232" i="1"/>
  <c r="C4232" i="1"/>
  <c r="C4231" i="1"/>
  <c r="C4233" i="1"/>
  <c r="N4230" i="1"/>
  <c r="E4232" i="1"/>
  <c r="E4231" i="1"/>
  <c r="E4233" i="1"/>
  <c r="D4232" i="1"/>
  <c r="D4231" i="1"/>
  <c r="D4233" i="1"/>
  <c r="I4233" i="1"/>
  <c r="I4231" i="1"/>
  <c r="I4232" i="1"/>
  <c r="M4230" i="1" l="1"/>
  <c r="J4234" i="1" s="1"/>
  <c r="I4235" i="1"/>
  <c r="K4234" i="1"/>
  <c r="D4234" i="1" l="1"/>
  <c r="F4235" i="1"/>
  <c r="H4234" i="1"/>
  <c r="L4235" i="1"/>
  <c r="D4235" i="1"/>
  <c r="E4234" i="1"/>
  <c r="H4235" i="1"/>
  <c r="L4234" i="1"/>
  <c r="C4234" i="1"/>
  <c r="F4234" i="1"/>
  <c r="C4235" i="1"/>
  <c r="K4235" i="1"/>
  <c r="I4234" i="1"/>
  <c r="G4234" i="1"/>
  <c r="G4235" i="1"/>
  <c r="J4235" i="1"/>
  <c r="E4235" i="1"/>
  <c r="G4236" i="1" l="1"/>
  <c r="I4236" i="1"/>
  <c r="K4236" i="1"/>
  <c r="I4239" i="1"/>
  <c r="J4236" i="1"/>
  <c r="D4236" i="1"/>
  <c r="L4236" i="1"/>
  <c r="G4239" i="1"/>
  <c r="F4236" i="1"/>
  <c r="H4236" i="1"/>
  <c r="C4236" i="1"/>
  <c r="G4238" i="1" s="1"/>
  <c r="E4236" i="1"/>
  <c r="D4238" i="1" l="1"/>
  <c r="D4239" i="1"/>
  <c r="D4237" i="1"/>
  <c r="L4238" i="1"/>
  <c r="L4239" i="1"/>
  <c r="L4237" i="1"/>
  <c r="C4238" i="1"/>
  <c r="C4239" i="1"/>
  <c r="C4237" i="1"/>
  <c r="N4236" i="1"/>
  <c r="J4239" i="1"/>
  <c r="J4237" i="1"/>
  <c r="J4238" i="1"/>
  <c r="H4239" i="1"/>
  <c r="H4237" i="1"/>
  <c r="H4238" i="1"/>
  <c r="F4237" i="1"/>
  <c r="F4239" i="1"/>
  <c r="F4238" i="1"/>
  <c r="I4237" i="1"/>
  <c r="I4238" i="1"/>
  <c r="E4237" i="1"/>
  <c r="E4238" i="1"/>
  <c r="E4239" i="1"/>
  <c r="G4237" i="1"/>
  <c r="K4238" i="1"/>
  <c r="K4239" i="1"/>
  <c r="K4237" i="1"/>
  <c r="M4236" i="1" l="1"/>
  <c r="H4241" i="1" s="1"/>
  <c r="L4241" i="1" l="1"/>
  <c r="L4240" i="1"/>
  <c r="C4240" i="1"/>
  <c r="K4240" i="1"/>
  <c r="D4241" i="1"/>
  <c r="H4240" i="1"/>
  <c r="E4240" i="1"/>
  <c r="E4241" i="1"/>
  <c r="K4241" i="1"/>
  <c r="D4240" i="1"/>
  <c r="I4240" i="1"/>
  <c r="I4241" i="1"/>
  <c r="G4241" i="1"/>
  <c r="G4240" i="1"/>
  <c r="J4241" i="1"/>
  <c r="F4240" i="1"/>
  <c r="C4241" i="1"/>
  <c r="J4240" i="1"/>
  <c r="F4241" i="1"/>
  <c r="J4242" i="1" l="1"/>
  <c r="G4242" i="1"/>
  <c r="I4242" i="1"/>
  <c r="I4245" i="1" s="1"/>
  <c r="J4245" i="1"/>
  <c r="K4242" i="1"/>
  <c r="H4242" i="1"/>
  <c r="G4245" i="1"/>
  <c r="L4242" i="1"/>
  <c r="E4242" i="1"/>
  <c r="D4242" i="1"/>
  <c r="F4242" i="1"/>
  <c r="C4242" i="1"/>
  <c r="C4245" i="1" l="1"/>
  <c r="C4243" i="1"/>
  <c r="C4244" i="1"/>
  <c r="N4242" i="1"/>
  <c r="D4243" i="1"/>
  <c r="D4244" i="1"/>
  <c r="D4245" i="1"/>
  <c r="J4243" i="1"/>
  <c r="K4243" i="1"/>
  <c r="K4245" i="1"/>
  <c r="K4244" i="1"/>
  <c r="E4245" i="1"/>
  <c r="E4243" i="1"/>
  <c r="E4244" i="1"/>
  <c r="J4244" i="1"/>
  <c r="L4245" i="1"/>
  <c r="L4244" i="1"/>
  <c r="L4243" i="1"/>
  <c r="G4243" i="1"/>
  <c r="F4245" i="1"/>
  <c r="F4243" i="1"/>
  <c r="F4244" i="1"/>
  <c r="I4243" i="1"/>
  <c r="H4244" i="1"/>
  <c r="H4243" i="1"/>
  <c r="H4245" i="1"/>
  <c r="G4244" i="1"/>
  <c r="I4244" i="1"/>
  <c r="M4242" i="1" l="1"/>
  <c r="F4246" i="1" s="1"/>
  <c r="C4246" i="1"/>
  <c r="H4246" i="1" l="1"/>
  <c r="G4246" i="1"/>
  <c r="J4247" i="1"/>
  <c r="G4247" i="1"/>
  <c r="I4246" i="1"/>
  <c r="J4246" i="1"/>
  <c r="I4247" i="1"/>
  <c r="K4246" i="1"/>
  <c r="K4247" i="1"/>
  <c r="E4247" i="1"/>
  <c r="E4246" i="1"/>
  <c r="L4247" i="1"/>
  <c r="D4246" i="1"/>
  <c r="C4247" i="1"/>
  <c r="F4247" i="1"/>
  <c r="L4246" i="1"/>
  <c r="H4247" i="1"/>
  <c r="D4247" i="1"/>
  <c r="J4248" i="1" l="1"/>
  <c r="I4248" i="1"/>
  <c r="E4248" i="1"/>
  <c r="D4248" i="1"/>
  <c r="G4248" i="1"/>
  <c r="J4251" i="1"/>
  <c r="J4250" i="1"/>
  <c r="L4248" i="1"/>
  <c r="H4248" i="1"/>
  <c r="C4248" i="1"/>
  <c r="K4248" i="1"/>
  <c r="F4248" i="1"/>
  <c r="L4251" i="1" l="1"/>
  <c r="L4249" i="1"/>
  <c r="L4250" i="1"/>
  <c r="G4250" i="1"/>
  <c r="G4251" i="1"/>
  <c r="G4249" i="1"/>
  <c r="J4249" i="1"/>
  <c r="D4251" i="1"/>
  <c r="D4249" i="1"/>
  <c r="D4250" i="1"/>
  <c r="F4251" i="1"/>
  <c r="F4249" i="1"/>
  <c r="F4250" i="1"/>
  <c r="C4251" i="1"/>
  <c r="C4249" i="1"/>
  <c r="C4250" i="1"/>
  <c r="N4248" i="1"/>
  <c r="E4250" i="1"/>
  <c r="E4249" i="1"/>
  <c r="E4251" i="1"/>
  <c r="K4251" i="1"/>
  <c r="K4249" i="1"/>
  <c r="K4250" i="1"/>
  <c r="H4250" i="1"/>
  <c r="H4251" i="1"/>
  <c r="H4249" i="1"/>
  <c r="I4251" i="1"/>
  <c r="I4249" i="1"/>
  <c r="I4250" i="1"/>
  <c r="M4248" i="1" l="1"/>
  <c r="C4253" i="1"/>
  <c r="C4252" i="1"/>
  <c r="G4252" i="1"/>
  <c r="G4253" i="1"/>
  <c r="E4253" i="1"/>
  <c r="H4252" i="1"/>
  <c r="H4253" i="1"/>
  <c r="F4253" i="1"/>
  <c r="F4252" i="1"/>
  <c r="D4253" i="1"/>
  <c r="D4252" i="1"/>
  <c r="I4252" i="1"/>
  <c r="L4253" i="1"/>
  <c r="L4252" i="1"/>
  <c r="J4252" i="1" l="1"/>
  <c r="J4253" i="1"/>
  <c r="K4252" i="1"/>
  <c r="I4253" i="1"/>
  <c r="E4252" i="1"/>
  <c r="C4254" i="1" s="1"/>
  <c r="K4253" i="1"/>
  <c r="D4254" i="1" l="1"/>
  <c r="J4254" i="1"/>
  <c r="C4257" i="1"/>
  <c r="F4254" i="1"/>
  <c r="J4257" i="1"/>
  <c r="I4254" i="1"/>
  <c r="J4256" i="1" s="1"/>
  <c r="D4257" i="1"/>
  <c r="L4254" i="1"/>
  <c r="K4254" i="1"/>
  <c r="E4254" i="1"/>
  <c r="H4254" i="1"/>
  <c r="G4254" i="1"/>
  <c r="J4255" i="1" l="1"/>
  <c r="C4255" i="1"/>
  <c r="K4257" i="1"/>
  <c r="K4255" i="1"/>
  <c r="K4256" i="1"/>
  <c r="L4257" i="1"/>
  <c r="L4255" i="1"/>
  <c r="L4256" i="1"/>
  <c r="F4256" i="1"/>
  <c r="F4257" i="1"/>
  <c r="F4255" i="1"/>
  <c r="N4254" i="1"/>
  <c r="D4255" i="1"/>
  <c r="D4256" i="1"/>
  <c r="H4256" i="1"/>
  <c r="H4257" i="1"/>
  <c r="H4255" i="1"/>
  <c r="E4256" i="1"/>
  <c r="E4257" i="1"/>
  <c r="E4255" i="1"/>
  <c r="G4256" i="1"/>
  <c r="G4255" i="1"/>
  <c r="G4257" i="1"/>
  <c r="I4257" i="1"/>
  <c r="I4255" i="1"/>
  <c r="I4256" i="1"/>
  <c r="C4256" i="1"/>
  <c r="M4254" i="1" l="1"/>
  <c r="C4258" i="1"/>
  <c r="J4259" i="1"/>
  <c r="C4259" i="1"/>
  <c r="J4258" i="1"/>
  <c r="D4258" i="1"/>
  <c r="D4259" i="1"/>
  <c r="E4258" i="1"/>
  <c r="E4259" i="1"/>
  <c r="L4259" i="1"/>
  <c r="L4258" i="1"/>
  <c r="I4259" i="1"/>
  <c r="I4258" i="1"/>
  <c r="H4258" i="1"/>
  <c r="H4259" i="1"/>
  <c r="G4259" i="1"/>
  <c r="G4258" i="1"/>
  <c r="K4259" i="1"/>
  <c r="K4258" i="1"/>
  <c r="F4258" i="1"/>
  <c r="F4259" i="1"/>
  <c r="H4260" i="1" l="1"/>
  <c r="E4260" i="1"/>
  <c r="E4263" i="1" s="1"/>
  <c r="H4263" i="1"/>
  <c r="D4260" i="1"/>
  <c r="J4260" i="1"/>
  <c r="K4260" i="1"/>
  <c r="I4260" i="1"/>
  <c r="L4260" i="1"/>
  <c r="F4260" i="1"/>
  <c r="G4260" i="1"/>
  <c r="C4260" i="1"/>
  <c r="E4262" i="1" l="1"/>
  <c r="H4262" i="1"/>
  <c r="H4261" i="1"/>
  <c r="G4263" i="1"/>
  <c r="G4261" i="1"/>
  <c r="G4262" i="1"/>
  <c r="F4261" i="1"/>
  <c r="F4263" i="1"/>
  <c r="F4262" i="1"/>
  <c r="D4262" i="1"/>
  <c r="D4263" i="1"/>
  <c r="D4261" i="1"/>
  <c r="L4262" i="1"/>
  <c r="L4263" i="1"/>
  <c r="L4261" i="1"/>
  <c r="C4262" i="1"/>
  <c r="C4261" i="1"/>
  <c r="C4263" i="1"/>
  <c r="N4260" i="1"/>
  <c r="I4263" i="1"/>
  <c r="I4261" i="1"/>
  <c r="I4262" i="1"/>
  <c r="J4261" i="1"/>
  <c r="J4263" i="1"/>
  <c r="J4262" i="1"/>
  <c r="K4262" i="1"/>
  <c r="K4263" i="1"/>
  <c r="K4261" i="1"/>
  <c r="E4261" i="1"/>
  <c r="M4260" i="1" l="1"/>
  <c r="F4265" i="1" s="1"/>
  <c r="J4264" i="1" l="1"/>
  <c r="I4265" i="1"/>
  <c r="J4265" i="1"/>
  <c r="D4264" i="1"/>
  <c r="G4265" i="1"/>
  <c r="K4264" i="1"/>
  <c r="K4265" i="1"/>
  <c r="C4265" i="1"/>
  <c r="F4264" i="1"/>
  <c r="C4264" i="1"/>
  <c r="H4265" i="1"/>
  <c r="E4265" i="1"/>
  <c r="H4264" i="1"/>
  <c r="E4264" i="1"/>
  <c r="I4264" i="1"/>
  <c r="L4265" i="1"/>
  <c r="G4264" i="1"/>
  <c r="D4265" i="1"/>
  <c r="L4264" i="1"/>
  <c r="I4266" i="1" l="1"/>
  <c r="E4266" i="1"/>
  <c r="I4269" i="1"/>
  <c r="H4266" i="1"/>
  <c r="L4266" i="1"/>
  <c r="C4266" i="1"/>
  <c r="E4269" i="1"/>
  <c r="E4267" i="1"/>
  <c r="K4266" i="1"/>
  <c r="D4266" i="1"/>
  <c r="J4266" i="1"/>
  <c r="G4266" i="1"/>
  <c r="F4266" i="1"/>
  <c r="F4269" i="1" l="1"/>
  <c r="F4267" i="1"/>
  <c r="F4268" i="1"/>
  <c r="C4268" i="1"/>
  <c r="C4269" i="1"/>
  <c r="C4267" i="1"/>
  <c r="N4266" i="1"/>
  <c r="G4268" i="1"/>
  <c r="G4267" i="1"/>
  <c r="G4269" i="1"/>
  <c r="L4269" i="1"/>
  <c r="L4267" i="1"/>
  <c r="L4268" i="1"/>
  <c r="J4268" i="1"/>
  <c r="J4269" i="1"/>
  <c r="J4267" i="1"/>
  <c r="H4268" i="1"/>
  <c r="H4267" i="1"/>
  <c r="H4269" i="1"/>
  <c r="D4268" i="1"/>
  <c r="D4267" i="1"/>
  <c r="D4269" i="1"/>
  <c r="K4269" i="1"/>
  <c r="K4268" i="1"/>
  <c r="K4267" i="1"/>
  <c r="I4267" i="1"/>
  <c r="E4268" i="1"/>
  <c r="I4268" i="1"/>
  <c r="M4266" i="1" l="1"/>
  <c r="E4271" i="1" s="1"/>
  <c r="D4271" i="1"/>
  <c r="D4270" i="1"/>
  <c r="C4270" i="1"/>
  <c r="C4271" i="1"/>
  <c r="H4270" i="1"/>
  <c r="H4271" i="1"/>
  <c r="L4271" i="1"/>
  <c r="L4270" i="1"/>
  <c r="G4271" i="1"/>
  <c r="G4270" i="1"/>
  <c r="F4271" i="1"/>
  <c r="F4270" i="1"/>
  <c r="E4270" i="1"/>
  <c r="K4271" i="1"/>
  <c r="K4270" i="1"/>
  <c r="K4272" i="1" s="1"/>
  <c r="I4271" i="1"/>
  <c r="I4270" i="1"/>
  <c r="J4270" i="1"/>
  <c r="J4271" i="1"/>
  <c r="L4272" i="1" l="1"/>
  <c r="L4275" i="1" s="1"/>
  <c r="K4275" i="1"/>
  <c r="H4272" i="1"/>
  <c r="F4272" i="1"/>
  <c r="C4272" i="1"/>
  <c r="K4274" i="1" s="1"/>
  <c r="G4272" i="1"/>
  <c r="D4272" i="1"/>
  <c r="E4272" i="1"/>
  <c r="J4272" i="1"/>
  <c r="I4272" i="1"/>
  <c r="L4274" i="1" l="1"/>
  <c r="K4273" i="1"/>
  <c r="L4273" i="1"/>
  <c r="E4273" i="1"/>
  <c r="E4274" i="1"/>
  <c r="E4275" i="1"/>
  <c r="H4274" i="1"/>
  <c r="H4275" i="1"/>
  <c r="H4273" i="1"/>
  <c r="J4273" i="1"/>
  <c r="J4275" i="1"/>
  <c r="J4274" i="1"/>
  <c r="G4274" i="1"/>
  <c r="G4273" i="1"/>
  <c r="G4275" i="1"/>
  <c r="F4274" i="1"/>
  <c r="F4275" i="1"/>
  <c r="F4273" i="1"/>
  <c r="I4273" i="1"/>
  <c r="I4274" i="1"/>
  <c r="I4275" i="1"/>
  <c r="D4275" i="1"/>
  <c r="D4273" i="1"/>
  <c r="D4274" i="1"/>
  <c r="C4275" i="1"/>
  <c r="C4273" i="1"/>
  <c r="C4274" i="1"/>
  <c r="N4272" i="1"/>
  <c r="M4272" i="1" l="1"/>
  <c r="K4277" i="1" s="1"/>
  <c r="C4276" i="1"/>
  <c r="F4276" i="1"/>
  <c r="F4277" i="1"/>
  <c r="G4276" i="1"/>
  <c r="G4277" i="1"/>
  <c r="H4276" i="1"/>
  <c r="H4278" i="1" s="1"/>
  <c r="H4277" i="1"/>
  <c r="D4277" i="1"/>
  <c r="D4276" i="1"/>
  <c r="K4276" i="1"/>
  <c r="L4276" i="1"/>
  <c r="L4277" i="1"/>
  <c r="I4276" i="1"/>
  <c r="I4278" i="1" s="1"/>
  <c r="I4277" i="1"/>
  <c r="E4276" i="1"/>
  <c r="E4277" i="1"/>
  <c r="J4277" i="1"/>
  <c r="J4276" i="1"/>
  <c r="C4277" i="1" l="1"/>
  <c r="H4281" i="1"/>
  <c r="I4281" i="1"/>
  <c r="G4278" i="1"/>
  <c r="J4278" i="1"/>
  <c r="L4278" i="1"/>
  <c r="K4278" i="1"/>
  <c r="F4278" i="1"/>
  <c r="D4278" i="1"/>
  <c r="C4278" i="1"/>
  <c r="E4278" i="1"/>
  <c r="I4280" i="1" s="1"/>
  <c r="I4279" i="1" l="1"/>
  <c r="G4281" i="1"/>
  <c r="G4279" i="1"/>
  <c r="G4280" i="1"/>
  <c r="C4280" i="1"/>
  <c r="C4279" i="1"/>
  <c r="C4281" i="1"/>
  <c r="N4278" i="1"/>
  <c r="D4281" i="1"/>
  <c r="D4279" i="1"/>
  <c r="D4280" i="1"/>
  <c r="H4280" i="1"/>
  <c r="J4281" i="1"/>
  <c r="J4279" i="1"/>
  <c r="J4280" i="1"/>
  <c r="K4279" i="1"/>
  <c r="K4281" i="1"/>
  <c r="K4280" i="1"/>
  <c r="H4279" i="1"/>
  <c r="E4280" i="1"/>
  <c r="E4281" i="1"/>
  <c r="E4279" i="1"/>
  <c r="F4280" i="1"/>
  <c r="F4281" i="1"/>
  <c r="F4279" i="1"/>
  <c r="L4280" i="1"/>
  <c r="L4279" i="1"/>
  <c r="L4281" i="1"/>
  <c r="M4278" i="1" l="1"/>
  <c r="D4282" i="1" s="1"/>
  <c r="K4283" i="1"/>
  <c r="F4282" i="1"/>
  <c r="F4283" i="1"/>
  <c r="J4283" i="1" l="1"/>
  <c r="E4283" i="1"/>
  <c r="K4282" i="1"/>
  <c r="E4282" i="1"/>
  <c r="I4283" i="1"/>
  <c r="I4282" i="1"/>
  <c r="H4282" i="1"/>
  <c r="H4283" i="1"/>
  <c r="G4282" i="1"/>
  <c r="C4282" i="1"/>
  <c r="L4283" i="1"/>
  <c r="D4283" i="1"/>
  <c r="C4283" i="1"/>
  <c r="G4283" i="1"/>
  <c r="J4282" i="1"/>
  <c r="L4282" i="1"/>
  <c r="L4284" i="1" s="1"/>
  <c r="K4284" i="1" l="1"/>
  <c r="E4284" i="1"/>
  <c r="K4287" i="1"/>
  <c r="E4287" i="1"/>
  <c r="I4284" i="1"/>
  <c r="H4284" i="1"/>
  <c r="L4287" i="1"/>
  <c r="F4284" i="1"/>
  <c r="J4284" i="1"/>
  <c r="G4284" i="1"/>
  <c r="C4284" i="1"/>
  <c r="D4284" i="1"/>
  <c r="E4286" i="1" l="1"/>
  <c r="D4286" i="1"/>
  <c r="D4287" i="1"/>
  <c r="D4285" i="1"/>
  <c r="G4287" i="1"/>
  <c r="G4285" i="1"/>
  <c r="G4286" i="1"/>
  <c r="J4287" i="1"/>
  <c r="J4285" i="1"/>
  <c r="J4286" i="1"/>
  <c r="C4286" i="1"/>
  <c r="C4285" i="1"/>
  <c r="C4287" i="1"/>
  <c r="N4284" i="1"/>
  <c r="E4285" i="1"/>
  <c r="F4287" i="1"/>
  <c r="F4286" i="1"/>
  <c r="F4285" i="1"/>
  <c r="K4285" i="1"/>
  <c r="H4287" i="1"/>
  <c r="H4285" i="1"/>
  <c r="H4286" i="1"/>
  <c r="L4285" i="1"/>
  <c r="I4286" i="1"/>
  <c r="I4285" i="1"/>
  <c r="I4287" i="1"/>
  <c r="L4286" i="1"/>
  <c r="K4286" i="1"/>
  <c r="M4284" i="1" l="1"/>
  <c r="I4289" i="1"/>
  <c r="I4288" i="1"/>
  <c r="J4289" i="1"/>
  <c r="J4288" i="1"/>
  <c r="G4289" i="1"/>
  <c r="H4288" i="1"/>
  <c r="D4288" i="1"/>
  <c r="D4289" i="1"/>
  <c r="F4289" i="1"/>
  <c r="F4288" i="1"/>
  <c r="L4288" i="1" l="1"/>
  <c r="E4289" i="1"/>
  <c r="L4289" i="1"/>
  <c r="K4288" i="1"/>
  <c r="K4290" i="1" s="1"/>
  <c r="K4289" i="1"/>
  <c r="E4288" i="1"/>
  <c r="C4289" i="1"/>
  <c r="H4289" i="1"/>
  <c r="G4288" i="1"/>
  <c r="C4288" i="1"/>
  <c r="C4290" i="1" l="1"/>
  <c r="G4290" i="1"/>
  <c r="G4293" i="1"/>
  <c r="L4290" i="1"/>
  <c r="J4290" i="1"/>
  <c r="K4293" i="1"/>
  <c r="K4292" i="1"/>
  <c r="K4291" i="1"/>
  <c r="D4290" i="1"/>
  <c r="I4290" i="1"/>
  <c r="C4293" i="1"/>
  <c r="H4290" i="1"/>
  <c r="E4290" i="1"/>
  <c r="C4291" i="1" s="1"/>
  <c r="F4290" i="1"/>
  <c r="C4292" i="1" l="1"/>
  <c r="G4291" i="1"/>
  <c r="N4290" i="1"/>
  <c r="L4292" i="1"/>
  <c r="L4291" i="1"/>
  <c r="L4293" i="1"/>
  <c r="E4293" i="1"/>
  <c r="E4291" i="1"/>
  <c r="E4292" i="1"/>
  <c r="H4292" i="1"/>
  <c r="H4291" i="1"/>
  <c r="H4293" i="1"/>
  <c r="J4292" i="1"/>
  <c r="J4293" i="1"/>
  <c r="J4291" i="1"/>
  <c r="I4292" i="1"/>
  <c r="I4293" i="1"/>
  <c r="I4291" i="1"/>
  <c r="F4293" i="1"/>
  <c r="F4291" i="1"/>
  <c r="F4292" i="1"/>
  <c r="D4291" i="1"/>
  <c r="D4292" i="1"/>
  <c r="D4293" i="1"/>
  <c r="G4292" i="1"/>
  <c r="M4290" i="1" l="1"/>
  <c r="C4294" i="1"/>
  <c r="C4295" i="1"/>
  <c r="G4294" i="1"/>
  <c r="K4295" i="1"/>
  <c r="G4295" i="1"/>
  <c r="K4294" i="1"/>
  <c r="L4294" i="1"/>
  <c r="L4295" i="1"/>
  <c r="I4294" i="1"/>
  <c r="I4295" i="1"/>
  <c r="E4295" i="1"/>
  <c r="E4294" i="1"/>
  <c r="J4294" i="1"/>
  <c r="J4295" i="1"/>
  <c r="F4295" i="1"/>
  <c r="F4294" i="1"/>
  <c r="D4295" i="1"/>
  <c r="D4294" i="1"/>
  <c r="H4294" i="1"/>
  <c r="H4295" i="1"/>
  <c r="F4296" i="1" l="1"/>
  <c r="L4296" i="1"/>
  <c r="K4296" i="1"/>
  <c r="F4299" i="1"/>
  <c r="F4297" i="1"/>
  <c r="H4296" i="1"/>
  <c r="E4296" i="1"/>
  <c r="F4298" i="1" s="1"/>
  <c r="G4296" i="1"/>
  <c r="D4296" i="1"/>
  <c r="J4296" i="1"/>
  <c r="I4296" i="1"/>
  <c r="C4296" i="1"/>
  <c r="H4298" i="1" l="1"/>
  <c r="H4299" i="1"/>
  <c r="H4297" i="1"/>
  <c r="G4298" i="1"/>
  <c r="G4297" i="1"/>
  <c r="G4299" i="1"/>
  <c r="I4297" i="1"/>
  <c r="I4299" i="1"/>
  <c r="I4298" i="1"/>
  <c r="E4297" i="1"/>
  <c r="E4298" i="1"/>
  <c r="E4299" i="1"/>
  <c r="C4299" i="1"/>
  <c r="C4297" i="1"/>
  <c r="C4298" i="1"/>
  <c r="N4296" i="1"/>
  <c r="J4297" i="1"/>
  <c r="J4299" i="1"/>
  <c r="J4298" i="1"/>
  <c r="K4299" i="1"/>
  <c r="K4297" i="1"/>
  <c r="K4298" i="1"/>
  <c r="D4299" i="1"/>
  <c r="D4297" i="1"/>
  <c r="D4298" i="1"/>
  <c r="L4299" i="1"/>
  <c r="L4297" i="1"/>
  <c r="L4298" i="1"/>
  <c r="M4296" i="1" l="1"/>
  <c r="I4301" i="1"/>
  <c r="I4300" i="1"/>
  <c r="C4301" i="1"/>
  <c r="C4300" i="1"/>
  <c r="K4301" i="1"/>
  <c r="K4300" i="1"/>
  <c r="E4301" i="1"/>
  <c r="E4300" i="1"/>
  <c r="G4300" i="1"/>
  <c r="G4301" i="1"/>
  <c r="L4301" i="1"/>
  <c r="L4300" i="1"/>
  <c r="J4301" i="1"/>
  <c r="J4300" i="1"/>
  <c r="H4300" i="1"/>
  <c r="H4301" i="1"/>
  <c r="D4301" i="1"/>
  <c r="D4300" i="1"/>
  <c r="F4301" i="1" l="1"/>
  <c r="F4300" i="1"/>
  <c r="F4302" i="1" s="1"/>
  <c r="C4302" i="1" l="1"/>
  <c r="H4302" i="1"/>
  <c r="G4302" i="1"/>
  <c r="G4305" i="1" s="1"/>
  <c r="J4302" i="1"/>
  <c r="H4305" i="1"/>
  <c r="L4302" i="1"/>
  <c r="J4305" i="1"/>
  <c r="I4302" i="1"/>
  <c r="D4302" i="1"/>
  <c r="C4305" i="1"/>
  <c r="F4305" i="1"/>
  <c r="E4302" i="1"/>
  <c r="C4303" i="1" s="1"/>
  <c r="K4302" i="1"/>
  <c r="F4303" i="1" l="1"/>
  <c r="N4302" i="1"/>
  <c r="G4303" i="1"/>
  <c r="C4304" i="1"/>
  <c r="L4304" i="1"/>
  <c r="L4303" i="1"/>
  <c r="L4305" i="1"/>
  <c r="E4304" i="1"/>
  <c r="E4303" i="1"/>
  <c r="E4305" i="1"/>
  <c r="D4303" i="1"/>
  <c r="D4305" i="1"/>
  <c r="D4304" i="1"/>
  <c r="G4304" i="1"/>
  <c r="I4305" i="1"/>
  <c r="I4303" i="1"/>
  <c r="I4304" i="1"/>
  <c r="H4303" i="1"/>
  <c r="K4304" i="1"/>
  <c r="K4303" i="1"/>
  <c r="K4305" i="1"/>
  <c r="J4304" i="1"/>
  <c r="F4304" i="1"/>
  <c r="J4303" i="1"/>
  <c r="H4304" i="1"/>
  <c r="M4302" i="1" l="1"/>
  <c r="F4307" i="1"/>
  <c r="J4307" i="1"/>
  <c r="H4306" i="1"/>
  <c r="C4306" i="1"/>
  <c r="F4306" i="1"/>
  <c r="H4307" i="1"/>
  <c r="C4307" i="1"/>
  <c r="G4306" i="1"/>
  <c r="J4306" i="1"/>
  <c r="G4307" i="1"/>
  <c r="I4307" i="1"/>
  <c r="I4306" i="1"/>
  <c r="L4306" i="1"/>
  <c r="L4307" i="1"/>
  <c r="K4307" i="1"/>
  <c r="K4306" i="1"/>
  <c r="D4307" i="1"/>
  <c r="D4306" i="1"/>
  <c r="E4306" i="1"/>
  <c r="E4307" i="1"/>
  <c r="K4308" i="1" l="1"/>
  <c r="G4308" i="1"/>
  <c r="K4311" i="1"/>
  <c r="C4308" i="1"/>
  <c r="L4308" i="1"/>
  <c r="H4308" i="1"/>
  <c r="G4311" i="1"/>
  <c r="G4309" i="1"/>
  <c r="I4308" i="1"/>
  <c r="D4308" i="1"/>
  <c r="F4308" i="1"/>
  <c r="E4308" i="1"/>
  <c r="J4308" i="1"/>
  <c r="J4309" i="1" l="1"/>
  <c r="J4310" i="1"/>
  <c r="J4311" i="1"/>
  <c r="H4311" i="1"/>
  <c r="H4309" i="1"/>
  <c r="H4310" i="1"/>
  <c r="F4311" i="1"/>
  <c r="F4309" i="1"/>
  <c r="F4310" i="1"/>
  <c r="C4310" i="1"/>
  <c r="C4309" i="1"/>
  <c r="C4311" i="1"/>
  <c r="N4308" i="1"/>
  <c r="E4311" i="1"/>
  <c r="E4310" i="1"/>
  <c r="E4309" i="1"/>
  <c r="K4309" i="1"/>
  <c r="L4310" i="1"/>
  <c r="L4311" i="1"/>
  <c r="L4309" i="1"/>
  <c r="D4310" i="1"/>
  <c r="D4311" i="1"/>
  <c r="D4309" i="1"/>
  <c r="I4311" i="1"/>
  <c r="I4309" i="1"/>
  <c r="I4310" i="1"/>
  <c r="G4310" i="1"/>
  <c r="K4310" i="1"/>
  <c r="M4308" i="1" l="1"/>
  <c r="G4313" i="1" s="1"/>
  <c r="K4313" i="1"/>
  <c r="C4312" i="1"/>
  <c r="C4313" i="1"/>
  <c r="H4313" i="1"/>
  <c r="H4312" i="1"/>
  <c r="D4312" i="1"/>
  <c r="D4313" i="1"/>
  <c r="L4312" i="1"/>
  <c r="L4313" i="1"/>
  <c r="E4313" i="1"/>
  <c r="E4312" i="1"/>
  <c r="J4312" i="1"/>
  <c r="J4313" i="1"/>
  <c r="I4313" i="1"/>
  <c r="I4312" i="1"/>
  <c r="I4314" i="1" s="1"/>
  <c r="G4312" i="1"/>
  <c r="K4312" i="1"/>
  <c r="F4313" i="1"/>
  <c r="F4312" i="1"/>
  <c r="I4317" i="1" l="1"/>
  <c r="H4314" i="1"/>
  <c r="E4314" i="1"/>
  <c r="J4314" i="1"/>
  <c r="C4314" i="1"/>
  <c r="D4314" i="1"/>
  <c r="K4314" i="1"/>
  <c r="F4314" i="1"/>
  <c r="G4314" i="1"/>
  <c r="L4314" i="1"/>
  <c r="I4315" i="1" l="1"/>
  <c r="D4315" i="1"/>
  <c r="D4317" i="1"/>
  <c r="D4316" i="1"/>
  <c r="J4316" i="1"/>
  <c r="J4317" i="1"/>
  <c r="J4315" i="1"/>
  <c r="L4317" i="1"/>
  <c r="L4315" i="1"/>
  <c r="L4316" i="1"/>
  <c r="H4317" i="1"/>
  <c r="H4316" i="1"/>
  <c r="H4315" i="1"/>
  <c r="C4315" i="1"/>
  <c r="C4316" i="1"/>
  <c r="C4317" i="1"/>
  <c r="N4314" i="1"/>
  <c r="G4316" i="1"/>
  <c r="G4315" i="1"/>
  <c r="G4317" i="1"/>
  <c r="F4317" i="1"/>
  <c r="F4315" i="1"/>
  <c r="F4316" i="1"/>
  <c r="E4317" i="1"/>
  <c r="E4315" i="1"/>
  <c r="E4316" i="1"/>
  <c r="K4317" i="1"/>
  <c r="K4316" i="1"/>
  <c r="K4315" i="1"/>
  <c r="I4316" i="1"/>
  <c r="M4314" i="1" l="1"/>
  <c r="K4319" i="1"/>
  <c r="K4318" i="1"/>
  <c r="H4318" i="1"/>
  <c r="H4319" i="1"/>
  <c r="I4319" i="1" l="1"/>
  <c r="I4318" i="1"/>
  <c r="G4319" i="1"/>
  <c r="E4318" i="1"/>
  <c r="L4319" i="1"/>
  <c r="L4318" i="1"/>
  <c r="E4319" i="1"/>
  <c r="D4318" i="1"/>
  <c r="F4318" i="1"/>
  <c r="C4319" i="1"/>
  <c r="G4318" i="1"/>
  <c r="J4319" i="1"/>
  <c r="J4318" i="1"/>
  <c r="D4319" i="1"/>
  <c r="F4319" i="1"/>
  <c r="C4318" i="1"/>
  <c r="H4320" i="1" s="1"/>
  <c r="L4320" i="1" l="1"/>
  <c r="J4320" i="1"/>
  <c r="H4323" i="1"/>
  <c r="E4320" i="1"/>
  <c r="J4323" i="1"/>
  <c r="K4320" i="1"/>
  <c r="F4320" i="1"/>
  <c r="L4323" i="1"/>
  <c r="D4320" i="1"/>
  <c r="I4320" i="1"/>
  <c r="G4320" i="1"/>
  <c r="C4320" i="1"/>
  <c r="L4322" i="1" s="1"/>
  <c r="J4321" i="1" l="1"/>
  <c r="J4322" i="1"/>
  <c r="E4321" i="1"/>
  <c r="E4322" i="1"/>
  <c r="E4323" i="1"/>
  <c r="C4323" i="1"/>
  <c r="C4321" i="1"/>
  <c r="C4322" i="1"/>
  <c r="N4320" i="1"/>
  <c r="H4321" i="1"/>
  <c r="K4323" i="1"/>
  <c r="K4321" i="1"/>
  <c r="K4322" i="1"/>
  <c r="I4321" i="1"/>
  <c r="I4323" i="1"/>
  <c r="I4322" i="1"/>
  <c r="L4321" i="1"/>
  <c r="G4322" i="1"/>
  <c r="G4321" i="1"/>
  <c r="G4323" i="1"/>
  <c r="D4323" i="1"/>
  <c r="D4321" i="1"/>
  <c r="D4322" i="1"/>
  <c r="F4322" i="1"/>
  <c r="F4321" i="1"/>
  <c r="F4323" i="1"/>
  <c r="H4322" i="1"/>
  <c r="M4320" i="1" l="1"/>
  <c r="C4325" i="1" s="1"/>
  <c r="K4325" i="1"/>
  <c r="D4325" i="1"/>
  <c r="D4324" i="1"/>
  <c r="I4325" i="1"/>
  <c r="I4324" i="1"/>
  <c r="F4325" i="1"/>
  <c r="E4324" i="1"/>
  <c r="E4325" i="1"/>
  <c r="G4325" i="1"/>
  <c r="G4324" i="1" l="1"/>
  <c r="K4324" i="1"/>
  <c r="C4324" i="1"/>
  <c r="F4324" i="1"/>
  <c r="J4325" i="1"/>
  <c r="L4324" i="1"/>
  <c r="J4324" i="1"/>
  <c r="I4326" i="1" s="1"/>
  <c r="L4325" i="1"/>
  <c r="H4324" i="1"/>
  <c r="H4325" i="1"/>
  <c r="K4326" i="1" l="1"/>
  <c r="H4326" i="1"/>
  <c r="C4326" i="1"/>
  <c r="I4329" i="1"/>
  <c r="F4326" i="1"/>
  <c r="K4329" i="1"/>
  <c r="E4326" i="1"/>
  <c r="K4328" i="1" s="1"/>
  <c r="H4329" i="1"/>
  <c r="J4326" i="1"/>
  <c r="G4326" i="1"/>
  <c r="C4329" i="1"/>
  <c r="L4326" i="1"/>
  <c r="D4326" i="1"/>
  <c r="I4328" i="1" l="1"/>
  <c r="E4328" i="1"/>
  <c r="E4329" i="1"/>
  <c r="E4327" i="1"/>
  <c r="C4327" i="1"/>
  <c r="C4328" i="1"/>
  <c r="K4327" i="1"/>
  <c r="J4329" i="1"/>
  <c r="J4327" i="1"/>
  <c r="J4328" i="1"/>
  <c r="H4328" i="1"/>
  <c r="G4329" i="1"/>
  <c r="G4327" i="1"/>
  <c r="G4328" i="1"/>
  <c r="F4328" i="1"/>
  <c r="F4329" i="1"/>
  <c r="F4327" i="1"/>
  <c r="D4329" i="1"/>
  <c r="D4328" i="1"/>
  <c r="D4327" i="1"/>
  <c r="L4328" i="1"/>
  <c r="L4327" i="1"/>
  <c r="L4329" i="1"/>
  <c r="I4327" i="1"/>
  <c r="N4326" i="1"/>
  <c r="H4327" i="1"/>
  <c r="M4326" i="1" l="1"/>
  <c r="E4330" i="1"/>
  <c r="E4331" i="1"/>
  <c r="F4330" i="1"/>
  <c r="F4331" i="1"/>
  <c r="J4331" i="1"/>
  <c r="J4330" i="1"/>
  <c r="D4331" i="1"/>
  <c r="D4330" i="1"/>
  <c r="L4330" i="1"/>
  <c r="L4331" i="1"/>
  <c r="G4331" i="1"/>
  <c r="G4330" i="1"/>
  <c r="C4331" i="1" l="1"/>
  <c r="I4330" i="1"/>
  <c r="H4331" i="1"/>
  <c r="I4331" i="1"/>
  <c r="C4330" i="1"/>
  <c r="H4330" i="1"/>
  <c r="K4330" i="1"/>
  <c r="K4331" i="1"/>
  <c r="J4332" i="1" l="1"/>
  <c r="I4332" i="1"/>
  <c r="J4335" i="1"/>
  <c r="F4332" i="1"/>
  <c r="I4335" i="1"/>
  <c r="K4332" i="1"/>
  <c r="C4332" i="1"/>
  <c r="E4332" i="1"/>
  <c r="L4332" i="1"/>
  <c r="D4332" i="1"/>
  <c r="H4332" i="1"/>
  <c r="G4332" i="1"/>
  <c r="J4333" i="1" l="1"/>
  <c r="I4333" i="1"/>
  <c r="K4334" i="1"/>
  <c r="K4333" i="1"/>
  <c r="K4335" i="1"/>
  <c r="G4335" i="1"/>
  <c r="G4333" i="1"/>
  <c r="G4334" i="1"/>
  <c r="H4335" i="1"/>
  <c r="H4333" i="1"/>
  <c r="H4334" i="1"/>
  <c r="L4334" i="1"/>
  <c r="L4335" i="1"/>
  <c r="L4333" i="1"/>
  <c r="D4334" i="1"/>
  <c r="D4335" i="1"/>
  <c r="D4333" i="1"/>
  <c r="F4334" i="1"/>
  <c r="F4335" i="1"/>
  <c r="F4333" i="1"/>
  <c r="E4335" i="1"/>
  <c r="E4333" i="1"/>
  <c r="E4334" i="1"/>
  <c r="I4334" i="1"/>
  <c r="C4334" i="1"/>
  <c r="C4335" i="1"/>
  <c r="C4333" i="1"/>
  <c r="N4332" i="1"/>
  <c r="J4334" i="1"/>
  <c r="M4332" i="1" l="1"/>
  <c r="D4336" i="1"/>
  <c r="D4337" i="1"/>
  <c r="L4336" i="1"/>
  <c r="L4337" i="1"/>
  <c r="F4336" i="1"/>
  <c r="F4337" i="1"/>
  <c r="K4336" i="1"/>
  <c r="K4337" i="1"/>
  <c r="C4336" i="1"/>
  <c r="C4337" i="1"/>
  <c r="G4337" i="1"/>
  <c r="G4336" i="1"/>
  <c r="I4337" i="1"/>
  <c r="E4337" i="1"/>
  <c r="E4336" i="1"/>
  <c r="H4337" i="1"/>
  <c r="H4336" i="1"/>
  <c r="J4336" i="1" l="1"/>
  <c r="I4336" i="1"/>
  <c r="J4337" i="1"/>
  <c r="F4338" i="1"/>
  <c r="F4340" i="1" s="1"/>
  <c r="L4338" i="1"/>
  <c r="G4338" i="1"/>
  <c r="H4338" i="1"/>
  <c r="F4341" i="1"/>
  <c r="I4338" i="1"/>
  <c r="C4338" i="1"/>
  <c r="K4338" i="1"/>
  <c r="D4338" i="1"/>
  <c r="E4338" i="1"/>
  <c r="J4338" i="1"/>
  <c r="C4339" i="1" l="1"/>
  <c r="C4341" i="1"/>
  <c r="C4340" i="1"/>
  <c r="N4338" i="1"/>
  <c r="H4341" i="1"/>
  <c r="H4339" i="1"/>
  <c r="H4340" i="1"/>
  <c r="I4340" i="1"/>
  <c r="I4339" i="1"/>
  <c r="I4341" i="1"/>
  <c r="D4339" i="1"/>
  <c r="D4341" i="1"/>
  <c r="D4340" i="1"/>
  <c r="G4341" i="1"/>
  <c r="G4339" i="1"/>
  <c r="G4340" i="1"/>
  <c r="F4339" i="1"/>
  <c r="J4340" i="1"/>
  <c r="J4341" i="1"/>
  <c r="J4339" i="1"/>
  <c r="E4341" i="1"/>
  <c r="E4339" i="1"/>
  <c r="E4340" i="1"/>
  <c r="K4340" i="1"/>
  <c r="K4339" i="1"/>
  <c r="K4341" i="1"/>
  <c r="L4340" i="1"/>
  <c r="L4339" i="1"/>
  <c r="L4341" i="1"/>
  <c r="M4338" i="1" l="1"/>
  <c r="L4342" i="1" s="1"/>
  <c r="D4342" i="1" l="1"/>
  <c r="C4342" i="1"/>
  <c r="D4343" i="1"/>
  <c r="J4342" i="1"/>
  <c r="C4343" i="1"/>
  <c r="E4342" i="1"/>
  <c r="E4343" i="1"/>
  <c r="I4342" i="1"/>
  <c r="F4343" i="1"/>
  <c r="F4342" i="1"/>
  <c r="L4343" i="1"/>
  <c r="H4342" i="1"/>
  <c r="H4343" i="1"/>
  <c r="K4343" i="1"/>
  <c r="G4343" i="1"/>
  <c r="I4343" i="1"/>
  <c r="J4343" i="1"/>
  <c r="K4342" i="1"/>
  <c r="G4342" i="1"/>
  <c r="F4344" i="1" l="1"/>
  <c r="C4344" i="1"/>
  <c r="E4344" i="1"/>
  <c r="F4347" i="1"/>
  <c r="I4344" i="1"/>
  <c r="G4344" i="1"/>
  <c r="H4344" i="1"/>
  <c r="J4344" i="1"/>
  <c r="D4344" i="1"/>
  <c r="K4344" i="1"/>
  <c r="L4344" i="1"/>
  <c r="F4346" i="1" l="1"/>
  <c r="I4347" i="1"/>
  <c r="I4346" i="1"/>
  <c r="I4345" i="1"/>
  <c r="H4346" i="1"/>
  <c r="H4347" i="1"/>
  <c r="H4345" i="1"/>
  <c r="G4346" i="1"/>
  <c r="G4345" i="1"/>
  <c r="G4347" i="1"/>
  <c r="L4347" i="1"/>
  <c r="L4345" i="1"/>
  <c r="L4346" i="1"/>
  <c r="K4347" i="1"/>
  <c r="K4345" i="1"/>
  <c r="K4346" i="1"/>
  <c r="D4347" i="1"/>
  <c r="D4345" i="1"/>
  <c r="D4346" i="1"/>
  <c r="E4346" i="1"/>
  <c r="E4345" i="1"/>
  <c r="E4347" i="1"/>
  <c r="F4345" i="1"/>
  <c r="J4347" i="1"/>
  <c r="J4346" i="1"/>
  <c r="J4345" i="1"/>
  <c r="C4347" i="1"/>
  <c r="C4345" i="1"/>
  <c r="C4346" i="1"/>
  <c r="N4344" i="1"/>
  <c r="M4344" i="1" l="1"/>
  <c r="K4348" i="1" s="1"/>
  <c r="D4348" i="1"/>
  <c r="C4348" i="1" l="1"/>
  <c r="D4349" i="1"/>
  <c r="C4349" i="1"/>
  <c r="H4349" i="1"/>
  <c r="H4348" i="1"/>
  <c r="G4349" i="1"/>
  <c r="G4348" i="1"/>
  <c r="E4349" i="1"/>
  <c r="I4348" i="1"/>
  <c r="I4349" i="1"/>
  <c r="J4348" i="1"/>
  <c r="L4348" i="1"/>
  <c r="F4348" i="1"/>
  <c r="F4349" i="1"/>
  <c r="E4348" i="1"/>
  <c r="D4350" i="1" s="1"/>
  <c r="J4349" i="1"/>
  <c r="L4349" i="1"/>
  <c r="K4349" i="1"/>
  <c r="I4350" i="1" l="1"/>
  <c r="D4353" i="1"/>
  <c r="C4350" i="1"/>
  <c r="I4353" i="1"/>
  <c r="I4352" i="1"/>
  <c r="G4350" i="1"/>
  <c r="E4350" i="1"/>
  <c r="F4350" i="1"/>
  <c r="L4350" i="1"/>
  <c r="H4350" i="1"/>
  <c r="J4350" i="1"/>
  <c r="K4350" i="1"/>
  <c r="I4351" i="1" l="1"/>
  <c r="D4352" i="1"/>
  <c r="K4352" i="1"/>
  <c r="K4351" i="1"/>
  <c r="K4353" i="1"/>
  <c r="H4351" i="1"/>
  <c r="H4353" i="1"/>
  <c r="H4352" i="1"/>
  <c r="G4351" i="1"/>
  <c r="G4352" i="1"/>
  <c r="G4353" i="1"/>
  <c r="L4353" i="1"/>
  <c r="L4352" i="1"/>
  <c r="L4351" i="1"/>
  <c r="F4352" i="1"/>
  <c r="F4353" i="1"/>
  <c r="F4351" i="1"/>
  <c r="J4353" i="1"/>
  <c r="J4351" i="1"/>
  <c r="J4352" i="1"/>
  <c r="C4353" i="1"/>
  <c r="C4351" i="1"/>
  <c r="C4352" i="1"/>
  <c r="N4350" i="1"/>
  <c r="E4352" i="1"/>
  <c r="E4353" i="1"/>
  <c r="E4351" i="1"/>
  <c r="D4351" i="1"/>
  <c r="M4350" i="1" l="1"/>
  <c r="I4355" i="1" s="1"/>
  <c r="F4354" i="1"/>
  <c r="F4355" i="1"/>
  <c r="D4355" i="1"/>
  <c r="I4354" i="1"/>
  <c r="K4354" i="1"/>
  <c r="K4355" i="1"/>
  <c r="H4354" i="1"/>
  <c r="H4355" i="1"/>
  <c r="E4354" i="1"/>
  <c r="E4355" i="1"/>
  <c r="J4355" i="1"/>
  <c r="J4354" i="1"/>
  <c r="L4354" i="1"/>
  <c r="L4355" i="1"/>
  <c r="D4354" i="1"/>
  <c r="D4356" i="1" s="1"/>
  <c r="C4354" i="1"/>
  <c r="C4355" i="1"/>
  <c r="G4354" i="1"/>
  <c r="G4355" i="1"/>
  <c r="H4356" i="1" l="1"/>
  <c r="J4356" i="1"/>
  <c r="G4356" i="1"/>
  <c r="L4356" i="1"/>
  <c r="I4356" i="1"/>
  <c r="D4358" i="1" s="1"/>
  <c r="D4359" i="1"/>
  <c r="D4357" i="1"/>
  <c r="K4356" i="1"/>
  <c r="C4356" i="1"/>
  <c r="E4356" i="1"/>
  <c r="F4356" i="1"/>
  <c r="L4358" i="1" l="1"/>
  <c r="L4359" i="1"/>
  <c r="L4357" i="1"/>
  <c r="E4359" i="1"/>
  <c r="E4358" i="1"/>
  <c r="E4357" i="1"/>
  <c r="G4359" i="1"/>
  <c r="G4357" i="1"/>
  <c r="G4358" i="1"/>
  <c r="F4359" i="1"/>
  <c r="F4357" i="1"/>
  <c r="F4358" i="1"/>
  <c r="C4358" i="1"/>
  <c r="C4357" i="1"/>
  <c r="C4359" i="1"/>
  <c r="N4356" i="1"/>
  <c r="J4358" i="1"/>
  <c r="J4357" i="1"/>
  <c r="J4359" i="1"/>
  <c r="I4359" i="1"/>
  <c r="I4357" i="1"/>
  <c r="I4358" i="1"/>
  <c r="K4358" i="1"/>
  <c r="K4357" i="1"/>
  <c r="K4359" i="1"/>
  <c r="H4359" i="1"/>
  <c r="H4357" i="1"/>
  <c r="H4358" i="1"/>
  <c r="M4356" i="1" l="1"/>
  <c r="I4361" i="1" s="1"/>
  <c r="K4360" i="1"/>
  <c r="K4361" i="1"/>
  <c r="E4361" i="1"/>
  <c r="E4360" i="1"/>
  <c r="L4361" i="1" l="1"/>
  <c r="D4361" i="1"/>
  <c r="D4360" i="1"/>
  <c r="C4361" i="1"/>
  <c r="L4360" i="1"/>
  <c r="F4360" i="1"/>
  <c r="J4361" i="1"/>
  <c r="G4360" i="1"/>
  <c r="H4360" i="1"/>
  <c r="H4361" i="1"/>
  <c r="I4360" i="1"/>
  <c r="C4360" i="1"/>
  <c r="F4361" i="1"/>
  <c r="J4360" i="1"/>
  <c r="G4361" i="1"/>
  <c r="J4362" i="1" l="1"/>
  <c r="J4365" i="1"/>
  <c r="C4362" i="1"/>
  <c r="D4362" i="1"/>
  <c r="F4362" i="1"/>
  <c r="I4362" i="1"/>
  <c r="H4362" i="1"/>
  <c r="E4362" i="1"/>
  <c r="K4362" i="1"/>
  <c r="L4362" i="1"/>
  <c r="G4362" i="1"/>
  <c r="J4363" i="1" l="1"/>
  <c r="I4364" i="1"/>
  <c r="I4363" i="1"/>
  <c r="I4365" i="1"/>
  <c r="F4365" i="1"/>
  <c r="F4363" i="1"/>
  <c r="F4364" i="1"/>
  <c r="H4364" i="1"/>
  <c r="H4365" i="1"/>
  <c r="H4363" i="1"/>
  <c r="G4364" i="1"/>
  <c r="G4365" i="1"/>
  <c r="G4363" i="1"/>
  <c r="L4363" i="1"/>
  <c r="L4365" i="1"/>
  <c r="L4364" i="1"/>
  <c r="D4365" i="1"/>
  <c r="D4364" i="1"/>
  <c r="D4363" i="1"/>
  <c r="C4363" i="1"/>
  <c r="C4365" i="1"/>
  <c r="C4364" i="1"/>
  <c r="N4362" i="1"/>
  <c r="K4365" i="1"/>
  <c r="K4363" i="1"/>
  <c r="K4364" i="1"/>
  <c r="E4365" i="1"/>
  <c r="E4363" i="1"/>
  <c r="E4364" i="1"/>
  <c r="J4364" i="1"/>
  <c r="M4362" i="1" l="1"/>
  <c r="L4367" i="1" s="1"/>
  <c r="G4366" i="1" l="1"/>
  <c r="G4367" i="1"/>
  <c r="F4367" i="1"/>
  <c r="H4367" i="1"/>
  <c r="C4367" i="1"/>
  <c r="H4366" i="1"/>
  <c r="L4366" i="1"/>
  <c r="K4366" i="1"/>
  <c r="K4367" i="1"/>
  <c r="E4366" i="1"/>
  <c r="C4366" i="1"/>
  <c r="I4367" i="1"/>
  <c r="I4366" i="1"/>
  <c r="J4366" i="1"/>
  <c r="J4367" i="1"/>
  <c r="D4366" i="1"/>
  <c r="D4368" i="1" s="1"/>
  <c r="E4367" i="1"/>
  <c r="F4366" i="1"/>
  <c r="D4367" i="1"/>
  <c r="J4368" i="1" l="1"/>
  <c r="C4368" i="1"/>
  <c r="G4368" i="1"/>
  <c r="F4368" i="1"/>
  <c r="E4368" i="1"/>
  <c r="I4368" i="1"/>
  <c r="D4371" i="1"/>
  <c r="D4369" i="1"/>
  <c r="K4368" i="1"/>
  <c r="L4368" i="1"/>
  <c r="H4368" i="1"/>
  <c r="I4369" i="1" l="1"/>
  <c r="I4370" i="1"/>
  <c r="I4371" i="1"/>
  <c r="F4370" i="1"/>
  <c r="F4369" i="1"/>
  <c r="F4371" i="1"/>
  <c r="L4371" i="1"/>
  <c r="L4369" i="1"/>
  <c r="L4370" i="1"/>
  <c r="G4370" i="1"/>
  <c r="G4371" i="1"/>
  <c r="G4369" i="1"/>
  <c r="E4370" i="1"/>
  <c r="E4369" i="1"/>
  <c r="E4371" i="1"/>
  <c r="H4370" i="1"/>
  <c r="H4371" i="1"/>
  <c r="H4369" i="1"/>
  <c r="K4371" i="1"/>
  <c r="K4369" i="1"/>
  <c r="K4370" i="1"/>
  <c r="C4371" i="1"/>
  <c r="C4369" i="1"/>
  <c r="C4370" i="1"/>
  <c r="N4368" i="1"/>
  <c r="D4370" i="1"/>
  <c r="J4369" i="1"/>
  <c r="J4370" i="1"/>
  <c r="J4371" i="1"/>
  <c r="M4368" i="1" l="1"/>
  <c r="D4372" i="1" l="1"/>
  <c r="D4373" i="1"/>
  <c r="J4373" i="1"/>
  <c r="I4373" i="1"/>
  <c r="L4372" i="1"/>
  <c r="C4372" i="1"/>
  <c r="I4372" i="1"/>
  <c r="F4373" i="1"/>
  <c r="H4372" i="1"/>
  <c r="E4373" i="1"/>
  <c r="C4373" i="1"/>
  <c r="G4373" i="1"/>
  <c r="K4373" i="1"/>
  <c r="J4372" i="1"/>
  <c r="H4373" i="1"/>
  <c r="F4372" i="1"/>
  <c r="F4374" i="1" s="1"/>
  <c r="L4373" i="1"/>
  <c r="E4372" i="1"/>
  <c r="K4372" i="1"/>
  <c r="G4372" i="1"/>
  <c r="C4374" i="1" l="1"/>
  <c r="L4374" i="1"/>
  <c r="K4374" i="1"/>
  <c r="I4374" i="1"/>
  <c r="G4374" i="1"/>
  <c r="E4374" i="1"/>
  <c r="F4376" i="1"/>
  <c r="F4377" i="1"/>
  <c r="J4374" i="1"/>
  <c r="H4374" i="1"/>
  <c r="D4374" i="1"/>
  <c r="E4376" i="1" l="1"/>
  <c r="E4375" i="1"/>
  <c r="E4377" i="1"/>
  <c r="I4377" i="1"/>
  <c r="I4375" i="1"/>
  <c r="I4376" i="1"/>
  <c r="H4375" i="1"/>
  <c r="H4377" i="1"/>
  <c r="H4376" i="1"/>
  <c r="K4377" i="1"/>
  <c r="K4375" i="1"/>
  <c r="K4376" i="1"/>
  <c r="G4375" i="1"/>
  <c r="G4377" i="1"/>
  <c r="G4376" i="1"/>
  <c r="D4377" i="1"/>
  <c r="D4375" i="1"/>
  <c r="D4376" i="1"/>
  <c r="J4377" i="1"/>
  <c r="J4375" i="1"/>
  <c r="J4376" i="1"/>
  <c r="L4377" i="1"/>
  <c r="L4375" i="1"/>
  <c r="L4376" i="1"/>
  <c r="F4375" i="1"/>
  <c r="C4376" i="1"/>
  <c r="C4377" i="1"/>
  <c r="C4375" i="1"/>
  <c r="N4374" i="1"/>
  <c r="M4374" i="1" l="1"/>
  <c r="C4379" i="1"/>
  <c r="C4378" i="1"/>
  <c r="J4379" i="1"/>
  <c r="J4378" i="1"/>
  <c r="E4378" i="1"/>
  <c r="E4379" i="1"/>
  <c r="L4379" i="1"/>
  <c r="L4378" i="1"/>
  <c r="G4379" i="1"/>
  <c r="G4378" i="1"/>
  <c r="H4379" i="1"/>
  <c r="H4378" i="1"/>
  <c r="I4379" i="1"/>
  <c r="I4378" i="1"/>
  <c r="D4379" i="1"/>
  <c r="D4378" i="1"/>
  <c r="K4378" i="1"/>
  <c r="K4379" i="1"/>
  <c r="F4378" i="1" l="1"/>
  <c r="F4380" i="1" s="1"/>
  <c r="F4379" i="1"/>
  <c r="G4380" i="1" l="1"/>
  <c r="D4380" i="1"/>
  <c r="H4380" i="1"/>
  <c r="H4383" i="1" s="1"/>
  <c r="E4380" i="1"/>
  <c r="K4380" i="1"/>
  <c r="K4383" i="1" s="1"/>
  <c r="C4380" i="1"/>
  <c r="F4381" i="1" s="1"/>
  <c r="D4383" i="1"/>
  <c r="F4383" i="1"/>
  <c r="I4380" i="1"/>
  <c r="G4383" i="1"/>
  <c r="L4380" i="1"/>
  <c r="J4380" i="1"/>
  <c r="H4381" i="1" l="1"/>
  <c r="G4381" i="1"/>
  <c r="D4382" i="1"/>
  <c r="E4383" i="1"/>
  <c r="C4382" i="1"/>
  <c r="C4381" i="1"/>
  <c r="C4383" i="1"/>
  <c r="N4380" i="1"/>
  <c r="J4382" i="1"/>
  <c r="J4381" i="1"/>
  <c r="J4383" i="1"/>
  <c r="I4382" i="1"/>
  <c r="I4381" i="1"/>
  <c r="I4383" i="1"/>
  <c r="H4382" i="1"/>
  <c r="K4381" i="1"/>
  <c r="F4382" i="1"/>
  <c r="E4381" i="1"/>
  <c r="L4382" i="1"/>
  <c r="L4383" i="1"/>
  <c r="L4381" i="1"/>
  <c r="K4382" i="1"/>
  <c r="D4381" i="1"/>
  <c r="G4382" i="1"/>
  <c r="E4382" i="1"/>
  <c r="M4380" i="1" l="1"/>
  <c r="C4384" i="1"/>
  <c r="C4385" i="1"/>
  <c r="L4384" i="1"/>
  <c r="L4385" i="1"/>
  <c r="I4385" i="1"/>
  <c r="I4384" i="1"/>
  <c r="J4384" i="1"/>
  <c r="J4385" i="1"/>
  <c r="G4385" i="1" l="1"/>
  <c r="F4384" i="1"/>
  <c r="D4385" i="1"/>
  <c r="G4384" i="1"/>
  <c r="E4384" i="1"/>
  <c r="F4385" i="1"/>
  <c r="K4385" i="1"/>
  <c r="H4384" i="1"/>
  <c r="J4386" i="1" s="1"/>
  <c r="D4384" i="1"/>
  <c r="E4385" i="1"/>
  <c r="K4384" i="1"/>
  <c r="H4385" i="1"/>
  <c r="E4386" i="1" l="1"/>
  <c r="C4386" i="1"/>
  <c r="C4389" i="1" s="1"/>
  <c r="J4389" i="1"/>
  <c r="E4389" i="1"/>
  <c r="H4386" i="1"/>
  <c r="L4386" i="1"/>
  <c r="G4386" i="1"/>
  <c r="F4386" i="1"/>
  <c r="K4386" i="1"/>
  <c r="D4386" i="1"/>
  <c r="I4386" i="1"/>
  <c r="D4389" i="1" l="1"/>
  <c r="D4388" i="1"/>
  <c r="D4387" i="1"/>
  <c r="K4387" i="1"/>
  <c r="K4389" i="1"/>
  <c r="K4388" i="1"/>
  <c r="J4387" i="1"/>
  <c r="F4389" i="1"/>
  <c r="F4387" i="1"/>
  <c r="F4388" i="1"/>
  <c r="N4386" i="1"/>
  <c r="H4389" i="1"/>
  <c r="H4387" i="1"/>
  <c r="H4388" i="1"/>
  <c r="C4387" i="1"/>
  <c r="G4389" i="1"/>
  <c r="G4387" i="1"/>
  <c r="G4388" i="1"/>
  <c r="L4387" i="1"/>
  <c r="L4389" i="1"/>
  <c r="L4388" i="1"/>
  <c r="E4388" i="1"/>
  <c r="C4388" i="1"/>
  <c r="J4388" i="1"/>
  <c r="I4388" i="1"/>
  <c r="I4387" i="1"/>
  <c r="I4389" i="1"/>
  <c r="E4387" i="1"/>
  <c r="M4386" i="1" l="1"/>
  <c r="L4390" i="1" s="1"/>
  <c r="D4390" i="1"/>
  <c r="F4391" i="1" l="1"/>
  <c r="D4391" i="1"/>
  <c r="C4391" i="1"/>
  <c r="C4390" i="1"/>
  <c r="J4391" i="1"/>
  <c r="E4391" i="1"/>
  <c r="J4390" i="1"/>
  <c r="J4392" i="1" s="1"/>
  <c r="E4390" i="1"/>
  <c r="G4390" i="1"/>
  <c r="K4390" i="1"/>
  <c r="H4390" i="1"/>
  <c r="I4391" i="1"/>
  <c r="L4391" i="1"/>
  <c r="K4391" i="1"/>
  <c r="G4391" i="1"/>
  <c r="H4391" i="1"/>
  <c r="F4390" i="1"/>
  <c r="I4390" i="1"/>
  <c r="I4392" i="1" l="1"/>
  <c r="K4392" i="1"/>
  <c r="J4395" i="1"/>
  <c r="C4392" i="1"/>
  <c r="F4392" i="1"/>
  <c r="G4392" i="1"/>
  <c r="D4392" i="1"/>
  <c r="J4394" i="1" s="1"/>
  <c r="H4392" i="1"/>
  <c r="E4392" i="1"/>
  <c r="L4392" i="1"/>
  <c r="G4394" i="1" l="1"/>
  <c r="G4393" i="1"/>
  <c r="G4395" i="1"/>
  <c r="C4395" i="1"/>
  <c r="C4393" i="1"/>
  <c r="C4394" i="1"/>
  <c r="N4392" i="1"/>
  <c r="F4395" i="1"/>
  <c r="F4394" i="1"/>
  <c r="F4393" i="1"/>
  <c r="L4395" i="1"/>
  <c r="L4393" i="1"/>
  <c r="L4394" i="1"/>
  <c r="E4394" i="1"/>
  <c r="E4393" i="1"/>
  <c r="E4395" i="1"/>
  <c r="J4393" i="1"/>
  <c r="H4394" i="1"/>
  <c r="H4395" i="1"/>
  <c r="H4393" i="1"/>
  <c r="K4395" i="1"/>
  <c r="K4393" i="1"/>
  <c r="K4394" i="1"/>
  <c r="D4395" i="1"/>
  <c r="D4393" i="1"/>
  <c r="D4394" i="1"/>
  <c r="I4394" i="1"/>
  <c r="I4395" i="1"/>
  <c r="I4393" i="1"/>
  <c r="M4392" i="1" l="1"/>
  <c r="J4397" i="1" s="1"/>
  <c r="K4397" i="1"/>
  <c r="K4396" i="1"/>
  <c r="I4397" i="1"/>
  <c r="I4396" i="1"/>
  <c r="L4397" i="1"/>
  <c r="L4396" i="1"/>
  <c r="G4396" i="1"/>
  <c r="G4397" i="1"/>
  <c r="F4396" i="1"/>
  <c r="F4397" i="1"/>
  <c r="C4397" i="1"/>
  <c r="C4396" i="1"/>
  <c r="D4397" i="1"/>
  <c r="D4396" i="1"/>
  <c r="J4396" i="1"/>
  <c r="J4398" i="1" s="1"/>
  <c r="E4396" i="1"/>
  <c r="E4397" i="1"/>
  <c r="H4396" i="1"/>
  <c r="H4397" i="1"/>
  <c r="G4398" i="1" l="1"/>
  <c r="G4401" i="1" s="1"/>
  <c r="C4398" i="1"/>
  <c r="J4401" i="1"/>
  <c r="L4398" i="1"/>
  <c r="J4399" i="1" s="1"/>
  <c r="F4398" i="1"/>
  <c r="J4400" i="1" s="1"/>
  <c r="K4398" i="1"/>
  <c r="D4398" i="1"/>
  <c r="I4398" i="1"/>
  <c r="H4398" i="1"/>
  <c r="E4398" i="1"/>
  <c r="G4400" i="1" l="1"/>
  <c r="H4401" i="1"/>
  <c r="H4400" i="1"/>
  <c r="H4399" i="1"/>
  <c r="L4400" i="1"/>
  <c r="L4399" i="1"/>
  <c r="L4401" i="1"/>
  <c r="E4400" i="1"/>
  <c r="E4399" i="1"/>
  <c r="E4401" i="1"/>
  <c r="I4401" i="1"/>
  <c r="I4399" i="1"/>
  <c r="I4400" i="1"/>
  <c r="C4401" i="1"/>
  <c r="C4399" i="1"/>
  <c r="C4400" i="1"/>
  <c r="N4398" i="1"/>
  <c r="D4400" i="1"/>
  <c r="D4399" i="1"/>
  <c r="D4401" i="1"/>
  <c r="K4400" i="1"/>
  <c r="K4401" i="1"/>
  <c r="K4399" i="1"/>
  <c r="F4400" i="1"/>
  <c r="F4401" i="1"/>
  <c r="F4399" i="1"/>
  <c r="G4399" i="1"/>
  <c r="M4398" i="1" l="1"/>
  <c r="L4402" i="1"/>
  <c r="L4403" i="1"/>
  <c r="K4403" i="1"/>
  <c r="K4402" i="1"/>
  <c r="C4403" i="1"/>
  <c r="C4402" i="1"/>
  <c r="F4402" i="1"/>
  <c r="F4403" i="1"/>
  <c r="I4403" i="1"/>
  <c r="I4402" i="1"/>
  <c r="D4402" i="1"/>
  <c r="D4403" i="1"/>
  <c r="E4402" i="1"/>
  <c r="E4403" i="1"/>
  <c r="H4403" i="1"/>
  <c r="H4402" i="1"/>
  <c r="J4403" i="1" l="1"/>
  <c r="J4402" i="1"/>
  <c r="G4403" i="1"/>
  <c r="G4402" i="1"/>
  <c r="G4404" i="1" s="1"/>
  <c r="F4404" i="1" l="1"/>
  <c r="I4404" i="1"/>
  <c r="E4404" i="1"/>
  <c r="F4407" i="1"/>
  <c r="G4407" i="1"/>
  <c r="D4404" i="1"/>
  <c r="E4407" i="1"/>
  <c r="J4404" i="1"/>
  <c r="C4404" i="1"/>
  <c r="I4407" i="1"/>
  <c r="L4404" i="1"/>
  <c r="H4404" i="1"/>
  <c r="K4404" i="1"/>
  <c r="G4405" i="1" l="1"/>
  <c r="F4406" i="1"/>
  <c r="L4406" i="1"/>
  <c r="L4407" i="1"/>
  <c r="L4405" i="1"/>
  <c r="I4405" i="1"/>
  <c r="G4406" i="1"/>
  <c r="I4406" i="1"/>
  <c r="J4406" i="1"/>
  <c r="J4405" i="1"/>
  <c r="J4407" i="1"/>
  <c r="C4406" i="1"/>
  <c r="C4407" i="1"/>
  <c r="C4405" i="1"/>
  <c r="N4404" i="1"/>
  <c r="K4406" i="1"/>
  <c r="K4407" i="1"/>
  <c r="K4405" i="1"/>
  <c r="E4405" i="1"/>
  <c r="D4406" i="1"/>
  <c r="D4407" i="1"/>
  <c r="D4405" i="1"/>
  <c r="H4407" i="1"/>
  <c r="H4405" i="1"/>
  <c r="H4406" i="1"/>
  <c r="E4406" i="1"/>
  <c r="F4405" i="1"/>
  <c r="M4404" i="1" l="1"/>
  <c r="I4409" i="1" s="1"/>
  <c r="F4408" i="1"/>
  <c r="C4408" i="1"/>
  <c r="C4409" i="1"/>
  <c r="G4409" i="1"/>
  <c r="F4409" i="1"/>
  <c r="E4409" i="1"/>
  <c r="D4408" i="1"/>
  <c r="D4409" i="1"/>
  <c r="K4408" i="1"/>
  <c r="K4409" i="1"/>
  <c r="J4408" i="1"/>
  <c r="J4409" i="1"/>
  <c r="L4408" i="1"/>
  <c r="L4409" i="1"/>
  <c r="I4408" i="1"/>
  <c r="G4408" i="1"/>
  <c r="H4409" i="1"/>
  <c r="H4408" i="1"/>
  <c r="E4408" i="1"/>
  <c r="G4410" i="1" l="1"/>
  <c r="I4410" i="1"/>
  <c r="E4410" i="1"/>
  <c r="J4410" i="1"/>
  <c r="G4413" i="1"/>
  <c r="H4410" i="1"/>
  <c r="C4410" i="1"/>
  <c r="G4412" i="1" s="1"/>
  <c r="D4410" i="1"/>
  <c r="L4410" i="1"/>
  <c r="K4410" i="1"/>
  <c r="F4410" i="1"/>
  <c r="G4411" i="1" l="1"/>
  <c r="K4411" i="1"/>
  <c r="K4413" i="1"/>
  <c r="K4412" i="1"/>
  <c r="J4412" i="1"/>
  <c r="J4413" i="1"/>
  <c r="J4411" i="1"/>
  <c r="H4412" i="1"/>
  <c r="H4411" i="1"/>
  <c r="H4413" i="1"/>
  <c r="F4413" i="1"/>
  <c r="F4411" i="1"/>
  <c r="F4412" i="1"/>
  <c r="L4411" i="1"/>
  <c r="L4413" i="1"/>
  <c r="L4412" i="1"/>
  <c r="E4413" i="1"/>
  <c r="E4411" i="1"/>
  <c r="E4412" i="1"/>
  <c r="C4411" i="1"/>
  <c r="C4412" i="1"/>
  <c r="C4413" i="1"/>
  <c r="N4410" i="1"/>
  <c r="D4413" i="1"/>
  <c r="D4411" i="1"/>
  <c r="D4412" i="1"/>
  <c r="I4412" i="1"/>
  <c r="I4411" i="1"/>
  <c r="I4413" i="1"/>
  <c r="M4410" i="1" l="1"/>
  <c r="L4414" i="1" s="1"/>
  <c r="F4414" i="1"/>
  <c r="E4414" i="1"/>
  <c r="E4415" i="1" l="1"/>
  <c r="H4415" i="1"/>
  <c r="D4414" i="1"/>
  <c r="J4414" i="1"/>
  <c r="D4415" i="1"/>
  <c r="K4414" i="1"/>
  <c r="C4414" i="1"/>
  <c r="F4415" i="1"/>
  <c r="I4414" i="1"/>
  <c r="J4415" i="1"/>
  <c r="K4415" i="1"/>
  <c r="C4415" i="1"/>
  <c r="G4415" i="1"/>
  <c r="G4414" i="1"/>
  <c r="L4415" i="1"/>
  <c r="H4414" i="1"/>
  <c r="I4415" i="1"/>
  <c r="G4416" i="1" l="1"/>
  <c r="G4419" i="1" s="1"/>
  <c r="H4416" i="1"/>
  <c r="D4416" i="1"/>
  <c r="E4416" i="1"/>
  <c r="K4416" i="1"/>
  <c r="J4416" i="1"/>
  <c r="C4416" i="1"/>
  <c r="G4417" i="1" s="1"/>
  <c r="I4416" i="1"/>
  <c r="F4416" i="1"/>
  <c r="L4416" i="1"/>
  <c r="E4419" i="1" l="1"/>
  <c r="E4417" i="1"/>
  <c r="E4418" i="1"/>
  <c r="D4419" i="1"/>
  <c r="D4417" i="1"/>
  <c r="D4418" i="1"/>
  <c r="H4418" i="1"/>
  <c r="H4419" i="1"/>
  <c r="H4417" i="1"/>
  <c r="K4419" i="1"/>
  <c r="K4417" i="1"/>
  <c r="K4418" i="1"/>
  <c r="L4419" i="1"/>
  <c r="L4417" i="1"/>
  <c r="L4418" i="1"/>
  <c r="F4419" i="1"/>
  <c r="F4417" i="1"/>
  <c r="F4418" i="1"/>
  <c r="I4417" i="1"/>
  <c r="I4419" i="1"/>
  <c r="I4418" i="1"/>
  <c r="J4419" i="1"/>
  <c r="J4417" i="1"/>
  <c r="J4418" i="1"/>
  <c r="C4419" i="1"/>
  <c r="C4417" i="1"/>
  <c r="C4418" i="1"/>
  <c r="N4416" i="1"/>
  <c r="G4418" i="1"/>
  <c r="M4416" i="1" l="1"/>
  <c r="G4420" i="1" l="1"/>
  <c r="G4421" i="1"/>
  <c r="H4421" i="1"/>
  <c r="I4421" i="1"/>
  <c r="E4421" i="1"/>
  <c r="E4420" i="1"/>
  <c r="C4420" i="1"/>
  <c r="F4421" i="1"/>
  <c r="L4421" i="1"/>
  <c r="K4421" i="1"/>
  <c r="F4420" i="1"/>
  <c r="D4420" i="1"/>
  <c r="C4421" i="1"/>
  <c r="J4421" i="1"/>
  <c r="K4420" i="1"/>
  <c r="H4420" i="1"/>
  <c r="H4422" i="1" s="1"/>
  <c r="I4420" i="1"/>
  <c r="D4421" i="1"/>
  <c r="L4420" i="1"/>
  <c r="J4420" i="1"/>
  <c r="E4422" i="1" l="1"/>
  <c r="C4422" i="1"/>
  <c r="L4422" i="1"/>
  <c r="F4422" i="1"/>
  <c r="D4422" i="1"/>
  <c r="H4424" i="1" s="1"/>
  <c r="H4425" i="1"/>
  <c r="H4423" i="1"/>
  <c r="K4422" i="1"/>
  <c r="J4422" i="1"/>
  <c r="I4422" i="1"/>
  <c r="G4422" i="1"/>
  <c r="D4424" i="1" l="1"/>
  <c r="D4423" i="1"/>
  <c r="D4425" i="1"/>
  <c r="L4425" i="1"/>
  <c r="L4423" i="1"/>
  <c r="L4424" i="1"/>
  <c r="C4424" i="1"/>
  <c r="C4423" i="1"/>
  <c r="C4425" i="1"/>
  <c r="N4422" i="1"/>
  <c r="G4425" i="1"/>
  <c r="G4424" i="1"/>
  <c r="G4423" i="1"/>
  <c r="F4424" i="1"/>
  <c r="F4425" i="1"/>
  <c r="F4423" i="1"/>
  <c r="I4425" i="1"/>
  <c r="I4423" i="1"/>
  <c r="I4424" i="1"/>
  <c r="J4425" i="1"/>
  <c r="J4423" i="1"/>
  <c r="J4424" i="1"/>
  <c r="K4425" i="1"/>
  <c r="K4424" i="1"/>
  <c r="K4423" i="1"/>
  <c r="E4424" i="1"/>
  <c r="E4423" i="1"/>
  <c r="E4425" i="1"/>
  <c r="M4422" i="1" l="1"/>
  <c r="E4426" i="1"/>
  <c r="E4427" i="1"/>
  <c r="J4427" i="1"/>
  <c r="J4426" i="1"/>
  <c r="G4427" i="1"/>
  <c r="G4426" i="1"/>
  <c r="L4427" i="1"/>
  <c r="L4426" i="1"/>
  <c r="I4427" i="1"/>
  <c r="I4426" i="1"/>
  <c r="D4426" i="1"/>
  <c r="D4427" i="1"/>
  <c r="K4427" i="1"/>
  <c r="K4426" i="1"/>
  <c r="F4426" i="1"/>
  <c r="F4427" i="1"/>
  <c r="C4426" i="1"/>
  <c r="C4427" i="1"/>
  <c r="H4427" i="1" l="1"/>
  <c r="H4426" i="1"/>
  <c r="H4428" i="1" s="1"/>
  <c r="F4428" i="1" l="1"/>
  <c r="J4428" i="1"/>
  <c r="K4428" i="1"/>
  <c r="E4428" i="1"/>
  <c r="D4428" i="1"/>
  <c r="D4431" i="1" s="1"/>
  <c r="J4431" i="1"/>
  <c r="E4431" i="1"/>
  <c r="G4428" i="1"/>
  <c r="F4431" i="1"/>
  <c r="H4431" i="1"/>
  <c r="I4428" i="1"/>
  <c r="K4431" i="1"/>
  <c r="L4428" i="1"/>
  <c r="C4428" i="1"/>
  <c r="F4429" i="1" s="1"/>
  <c r="E4430" i="1" l="1"/>
  <c r="K4429" i="1"/>
  <c r="H4430" i="1"/>
  <c r="H4429" i="1"/>
  <c r="K4430" i="1"/>
  <c r="G4431" i="1"/>
  <c r="G4429" i="1"/>
  <c r="G4430" i="1"/>
  <c r="C4430" i="1"/>
  <c r="C4429" i="1"/>
  <c r="C4431" i="1"/>
  <c r="N4428" i="1"/>
  <c r="I4430" i="1"/>
  <c r="I4429" i="1"/>
  <c r="I4431" i="1"/>
  <c r="E4429" i="1"/>
  <c r="J4429" i="1"/>
  <c r="F4430" i="1"/>
  <c r="J4430" i="1"/>
  <c r="L4430" i="1"/>
  <c r="L4431" i="1"/>
  <c r="L4429" i="1"/>
  <c r="D4429" i="1"/>
  <c r="D4430" i="1"/>
  <c r="M4428" i="1" l="1"/>
  <c r="I4432" i="1"/>
  <c r="I4433" i="1"/>
  <c r="C4432" i="1"/>
  <c r="C4433" i="1"/>
  <c r="G4433" i="1"/>
  <c r="G4432" i="1"/>
  <c r="H4433" i="1" l="1"/>
  <c r="K4433" i="1"/>
  <c r="J4432" i="1"/>
  <c r="H4432" i="1"/>
  <c r="E4432" i="1"/>
  <c r="E4433" i="1"/>
  <c r="F4432" i="1"/>
  <c r="F4434" i="1" s="1"/>
  <c r="D4433" i="1"/>
  <c r="J4433" i="1"/>
  <c r="K4432" i="1"/>
  <c r="F4433" i="1"/>
  <c r="D4432" i="1"/>
  <c r="L4433" i="1"/>
  <c r="L4432" i="1"/>
  <c r="G4434" i="1" l="1"/>
  <c r="D4434" i="1"/>
  <c r="K4434" i="1"/>
  <c r="E4434" i="1"/>
  <c r="J4434" i="1"/>
  <c r="F4437" i="1"/>
  <c r="F4435" i="1"/>
  <c r="F4436" i="1"/>
  <c r="C4434" i="1"/>
  <c r="H4434" i="1"/>
  <c r="L4434" i="1"/>
  <c r="I4434" i="1"/>
  <c r="J4436" i="1" l="1"/>
  <c r="J4437" i="1"/>
  <c r="J4435" i="1"/>
  <c r="L4437" i="1"/>
  <c r="L4436" i="1"/>
  <c r="L4435" i="1"/>
  <c r="K4435" i="1"/>
  <c r="K4437" i="1"/>
  <c r="K4436" i="1"/>
  <c r="I4436" i="1"/>
  <c r="I4435" i="1"/>
  <c r="I4437" i="1"/>
  <c r="H4436" i="1"/>
  <c r="H4435" i="1"/>
  <c r="H4437" i="1"/>
  <c r="D4437" i="1"/>
  <c r="D4436" i="1"/>
  <c r="D4435" i="1"/>
  <c r="E4437" i="1"/>
  <c r="E4435" i="1"/>
  <c r="E4436" i="1"/>
  <c r="C4436" i="1"/>
  <c r="C4437" i="1"/>
  <c r="C4435" i="1"/>
  <c r="N4434" i="1"/>
  <c r="G4437" i="1"/>
  <c r="G4435" i="1"/>
  <c r="G4436" i="1"/>
  <c r="M4434" i="1" l="1"/>
  <c r="K4438" i="1" s="1"/>
  <c r="J4439" i="1"/>
  <c r="D4439" i="1"/>
  <c r="C4438" i="1" l="1"/>
  <c r="E4439" i="1"/>
  <c r="J4438" i="1"/>
  <c r="G4439" i="1"/>
  <c r="E4438" i="1"/>
  <c r="D4438" i="1"/>
  <c r="F4438" i="1"/>
  <c r="E4440" i="1" s="1"/>
  <c r="F4439" i="1"/>
  <c r="C4439" i="1"/>
  <c r="H4438" i="1"/>
  <c r="I4438" i="1"/>
  <c r="L4438" i="1"/>
  <c r="K4439" i="1"/>
  <c r="I4439" i="1"/>
  <c r="H4439" i="1"/>
  <c r="G4438" i="1"/>
  <c r="G4440" i="1" s="1"/>
  <c r="L4439" i="1"/>
  <c r="H4440" i="1" l="1"/>
  <c r="E4443" i="1"/>
  <c r="G4443" i="1"/>
  <c r="J4440" i="1"/>
  <c r="K4440" i="1"/>
  <c r="H4443" i="1"/>
  <c r="F4440" i="1"/>
  <c r="L4440" i="1"/>
  <c r="C4440" i="1"/>
  <c r="I4440" i="1"/>
  <c r="D4440" i="1"/>
  <c r="G4442" i="1" l="1"/>
  <c r="K4443" i="1"/>
  <c r="K4441" i="1"/>
  <c r="K4442" i="1"/>
  <c r="C4443" i="1"/>
  <c r="C4441" i="1"/>
  <c r="C4442" i="1"/>
  <c r="N4440" i="1"/>
  <c r="G4441" i="1"/>
  <c r="H4441" i="1"/>
  <c r="D4443" i="1"/>
  <c r="D4441" i="1"/>
  <c r="D4442" i="1"/>
  <c r="I4442" i="1"/>
  <c r="I4443" i="1"/>
  <c r="I4441" i="1"/>
  <c r="L4443" i="1"/>
  <c r="L4441" i="1"/>
  <c r="L4442" i="1"/>
  <c r="F4442" i="1"/>
  <c r="F4441" i="1"/>
  <c r="F4443" i="1"/>
  <c r="E4441" i="1"/>
  <c r="J4441" i="1"/>
  <c r="J4443" i="1"/>
  <c r="J4442" i="1"/>
  <c r="H4442" i="1"/>
  <c r="E4442" i="1"/>
  <c r="M4440" i="1" l="1"/>
  <c r="J4445" i="1"/>
  <c r="J4444" i="1"/>
  <c r="D4445" i="1"/>
  <c r="D4444" i="1"/>
  <c r="C4445" i="1"/>
  <c r="C4444" i="1"/>
  <c r="L4445" i="1"/>
  <c r="L4444" i="1"/>
  <c r="I4445" i="1"/>
  <c r="I4444" i="1"/>
  <c r="F4444" i="1"/>
  <c r="F4445" i="1"/>
  <c r="K4445" i="1"/>
  <c r="K4444" i="1"/>
  <c r="H4445" i="1" l="1"/>
  <c r="E4445" i="1"/>
  <c r="E4444" i="1"/>
  <c r="G4444" i="1"/>
  <c r="G4445" i="1"/>
  <c r="H4444" i="1"/>
  <c r="H4446" i="1" s="1"/>
  <c r="L4446" i="1" l="1"/>
  <c r="D4446" i="1"/>
  <c r="I4446" i="1"/>
  <c r="F4446" i="1"/>
  <c r="D4449" i="1"/>
  <c r="L4449" i="1"/>
  <c r="F4449" i="1"/>
  <c r="J4446" i="1"/>
  <c r="H4449" i="1"/>
  <c r="G4446" i="1"/>
  <c r="I4449" i="1"/>
  <c r="K4446" i="1"/>
  <c r="E4446" i="1"/>
  <c r="L4448" i="1" s="1"/>
  <c r="C4446" i="1"/>
  <c r="I4447" i="1" l="1"/>
  <c r="H4448" i="1"/>
  <c r="F4448" i="1"/>
  <c r="H4447" i="1"/>
  <c r="G4449" i="1"/>
  <c r="G4447" i="1"/>
  <c r="G4448" i="1"/>
  <c r="L4447" i="1"/>
  <c r="E4448" i="1"/>
  <c r="E4449" i="1"/>
  <c r="E4447" i="1"/>
  <c r="C4448" i="1"/>
  <c r="C4447" i="1"/>
  <c r="C4449" i="1"/>
  <c r="N4446" i="1"/>
  <c r="K4448" i="1"/>
  <c r="K4447" i="1"/>
  <c r="K4449" i="1"/>
  <c r="J4449" i="1"/>
  <c r="J4447" i="1"/>
  <c r="J4448" i="1"/>
  <c r="D4447" i="1"/>
  <c r="I4448" i="1"/>
  <c r="F4447" i="1"/>
  <c r="D4448" i="1"/>
  <c r="M4446" i="1" l="1"/>
  <c r="C4450" i="1" s="1"/>
  <c r="K4450" i="1" l="1"/>
  <c r="J4450" i="1"/>
  <c r="G4450" i="1"/>
  <c r="K4451" i="1"/>
  <c r="J4451" i="1"/>
  <c r="C4451" i="1"/>
  <c r="G4451" i="1"/>
  <c r="H4450" i="1"/>
  <c r="H4452" i="1" s="1"/>
  <c r="I4451" i="1"/>
  <c r="I4450" i="1"/>
  <c r="L4450" i="1"/>
  <c r="L4451" i="1"/>
  <c r="F4450" i="1"/>
  <c r="D4450" i="1"/>
  <c r="D4451" i="1"/>
  <c r="F4451" i="1"/>
  <c r="H4451" i="1"/>
  <c r="E4451" i="1"/>
  <c r="E4450" i="1"/>
  <c r="J4452" i="1" l="1"/>
  <c r="I4452" i="1"/>
  <c r="I4455" i="1" s="1"/>
  <c r="J4455" i="1"/>
  <c r="H4455" i="1"/>
  <c r="F4452" i="1"/>
  <c r="D4452" i="1"/>
  <c r="E4452" i="1"/>
  <c r="G4452" i="1"/>
  <c r="K4452" i="1"/>
  <c r="L4452" i="1"/>
  <c r="C4452" i="1"/>
  <c r="C4454" i="1" l="1"/>
  <c r="C4453" i="1"/>
  <c r="C4455" i="1"/>
  <c r="N4452" i="1"/>
  <c r="K4454" i="1"/>
  <c r="K4455" i="1"/>
  <c r="K4453" i="1"/>
  <c r="H4454" i="1"/>
  <c r="F4453" i="1"/>
  <c r="F4455" i="1"/>
  <c r="F4454" i="1"/>
  <c r="H4453" i="1"/>
  <c r="J4453" i="1"/>
  <c r="D4454" i="1"/>
  <c r="D4455" i="1"/>
  <c r="D4453" i="1"/>
  <c r="I4453" i="1"/>
  <c r="G4455" i="1"/>
  <c r="G4453" i="1"/>
  <c r="G4454" i="1"/>
  <c r="J4454" i="1"/>
  <c r="L4454" i="1"/>
  <c r="L4455" i="1"/>
  <c r="L4453" i="1"/>
  <c r="I4454" i="1"/>
  <c r="E4453" i="1"/>
  <c r="E4455" i="1"/>
  <c r="E4454" i="1"/>
  <c r="M4452" i="1" l="1"/>
  <c r="C4456" i="1" s="1"/>
  <c r="D4457" i="1"/>
  <c r="J4457" i="1" l="1"/>
  <c r="J4456" i="1"/>
  <c r="I4456" i="1"/>
  <c r="H4456" i="1"/>
  <c r="H4457" i="1"/>
  <c r="I4457" i="1"/>
  <c r="F4456" i="1"/>
  <c r="K4456" i="1"/>
  <c r="K4458" i="1" s="1"/>
  <c r="K4457" i="1"/>
  <c r="E4457" i="1"/>
  <c r="G4456" i="1"/>
  <c r="D4456" i="1"/>
  <c r="L4457" i="1"/>
  <c r="L4456" i="1"/>
  <c r="F4457" i="1"/>
  <c r="E4456" i="1"/>
  <c r="C4457" i="1"/>
  <c r="G4457" i="1"/>
  <c r="L4458" i="1" l="1"/>
  <c r="L4461" i="1"/>
  <c r="F4458" i="1"/>
  <c r="D4458" i="1"/>
  <c r="I4458" i="1"/>
  <c r="H4458" i="1"/>
  <c r="J4458" i="1"/>
  <c r="K4461" i="1"/>
  <c r="G4458" i="1"/>
  <c r="E4458" i="1"/>
  <c r="C4458" i="1"/>
  <c r="J4460" i="1" l="1"/>
  <c r="J4461" i="1"/>
  <c r="J4459" i="1"/>
  <c r="H4460" i="1"/>
  <c r="H4459" i="1"/>
  <c r="H4461" i="1"/>
  <c r="C4459" i="1"/>
  <c r="C4460" i="1"/>
  <c r="C4461" i="1"/>
  <c r="N4458" i="1"/>
  <c r="I4460" i="1"/>
  <c r="I4459" i="1"/>
  <c r="I4461" i="1"/>
  <c r="D4460" i="1"/>
  <c r="D4459" i="1"/>
  <c r="D4461" i="1"/>
  <c r="K4459" i="1"/>
  <c r="G4460" i="1"/>
  <c r="G4459" i="1"/>
  <c r="G4461" i="1"/>
  <c r="K4460" i="1"/>
  <c r="L4459" i="1"/>
  <c r="E4461" i="1"/>
  <c r="E4459" i="1"/>
  <c r="E4460" i="1"/>
  <c r="F4461" i="1"/>
  <c r="F4459" i="1"/>
  <c r="F4460" i="1"/>
  <c r="L4460" i="1"/>
  <c r="M4458" i="1" l="1"/>
  <c r="G4463" i="1" s="1"/>
  <c r="G4462" i="1"/>
  <c r="H4462" i="1"/>
  <c r="H4463" i="1"/>
  <c r="F4463" i="1"/>
  <c r="F4462" i="1"/>
  <c r="J4462" i="1"/>
  <c r="J4463" i="1"/>
  <c r="D4462" i="1"/>
  <c r="D4463" i="1"/>
  <c r="I4462" i="1"/>
  <c r="I4463" i="1"/>
  <c r="E4463" i="1"/>
  <c r="E4462" i="1"/>
  <c r="C4462" i="1"/>
  <c r="C4463" i="1"/>
  <c r="K4462" i="1" l="1"/>
  <c r="L4463" i="1"/>
  <c r="K4463" i="1"/>
  <c r="L4462" i="1"/>
  <c r="L4464" i="1" s="1"/>
  <c r="H4464" i="1" l="1"/>
  <c r="C4464" i="1"/>
  <c r="E4464" i="1"/>
  <c r="J4464" i="1"/>
  <c r="G4464" i="1"/>
  <c r="H4467" i="1"/>
  <c r="C4467" i="1"/>
  <c r="I4464" i="1"/>
  <c r="D4464" i="1"/>
  <c r="J4467" i="1"/>
  <c r="L4467" i="1"/>
  <c r="E4467" i="1"/>
  <c r="K4464" i="1"/>
  <c r="F4464" i="1"/>
  <c r="N4464" i="1" s="1"/>
  <c r="G4466" i="1" l="1"/>
  <c r="J4466" i="1"/>
  <c r="H4465" i="1"/>
  <c r="G4467" i="1"/>
  <c r="F4467" i="1"/>
  <c r="F4465" i="1"/>
  <c r="F4466" i="1"/>
  <c r="C4466" i="1"/>
  <c r="E4466" i="1"/>
  <c r="K4467" i="1"/>
  <c r="K4465" i="1"/>
  <c r="K4466" i="1"/>
  <c r="J4465" i="1"/>
  <c r="D4467" i="1"/>
  <c r="D4465" i="1"/>
  <c r="D4466" i="1"/>
  <c r="L4466" i="1"/>
  <c r="G4465" i="1"/>
  <c r="E4465" i="1"/>
  <c r="C4465" i="1"/>
  <c r="I4465" i="1"/>
  <c r="I4467" i="1"/>
  <c r="I4466" i="1"/>
  <c r="L4465" i="1"/>
  <c r="H4466" i="1"/>
  <c r="M4464" i="1" l="1"/>
  <c r="D4468" i="1" s="1"/>
  <c r="K4469" i="1"/>
  <c r="K4468" i="1"/>
  <c r="F4469" i="1"/>
  <c r="I4468" i="1" l="1"/>
  <c r="G4469" i="1"/>
  <c r="C4469" i="1"/>
  <c r="C4468" i="1"/>
  <c r="J4468" i="1"/>
  <c r="H4468" i="1"/>
  <c r="G4468" i="1"/>
  <c r="J4469" i="1"/>
  <c r="H4469" i="1"/>
  <c r="E4469" i="1"/>
  <c r="L4469" i="1"/>
  <c r="E4468" i="1"/>
  <c r="L4468" i="1"/>
  <c r="I4469" i="1"/>
  <c r="F4468" i="1"/>
  <c r="D4469" i="1"/>
  <c r="H4470" i="1" l="1"/>
  <c r="E4470" i="1"/>
  <c r="C4470" i="1"/>
  <c r="H4473" i="1"/>
  <c r="J4470" i="1"/>
  <c r="I4470" i="1"/>
  <c r="L4470" i="1"/>
  <c r="H4471" i="1" s="1"/>
  <c r="K4470" i="1"/>
  <c r="F4470" i="1"/>
  <c r="G4470" i="1"/>
  <c r="D4470" i="1"/>
  <c r="H4472" i="1" l="1"/>
  <c r="L4472" i="1"/>
  <c r="L4471" i="1"/>
  <c r="L4473" i="1"/>
  <c r="J4473" i="1"/>
  <c r="J4471" i="1"/>
  <c r="J4472" i="1"/>
  <c r="I4473" i="1"/>
  <c r="I4471" i="1"/>
  <c r="I4472" i="1"/>
  <c r="F4472" i="1"/>
  <c r="F4473" i="1"/>
  <c r="F4471" i="1"/>
  <c r="C4472" i="1"/>
  <c r="C4471" i="1"/>
  <c r="M4470" i="1" s="1"/>
  <c r="H4475" i="1" s="1"/>
  <c r="C4473" i="1"/>
  <c r="N4470" i="1"/>
  <c r="D4473" i="1"/>
  <c r="D4472" i="1"/>
  <c r="D4471" i="1"/>
  <c r="G4472" i="1"/>
  <c r="G4471" i="1"/>
  <c r="G4473" i="1"/>
  <c r="K4473" i="1"/>
  <c r="K4472" i="1"/>
  <c r="K4471" i="1"/>
  <c r="E4472" i="1"/>
  <c r="E4473" i="1"/>
  <c r="E4471" i="1"/>
  <c r="G4474" i="1" l="1"/>
  <c r="G4475" i="1"/>
  <c r="E4474" i="1"/>
  <c r="E4475" i="1"/>
  <c r="J4475" i="1"/>
  <c r="J4474" i="1"/>
  <c r="D4474" i="1"/>
  <c r="D4476" i="1" s="1"/>
  <c r="D4475" i="1"/>
  <c r="H4474" i="1"/>
  <c r="L4475" i="1"/>
  <c r="L4474" i="1"/>
  <c r="I4475" i="1"/>
  <c r="I4474" i="1"/>
  <c r="F4474" i="1"/>
  <c r="F4475" i="1"/>
  <c r="K4475" i="1"/>
  <c r="K4474" i="1"/>
  <c r="C4474" i="1"/>
  <c r="C4475" i="1"/>
  <c r="F4476" i="1" l="1"/>
  <c r="J4476" i="1"/>
  <c r="F4479" i="1"/>
  <c r="C4476" i="1"/>
  <c r="E4476" i="1"/>
  <c r="I4476" i="1"/>
  <c r="L4476" i="1"/>
  <c r="K4476" i="1"/>
  <c r="D4479" i="1"/>
  <c r="H4476" i="1"/>
  <c r="G4476" i="1"/>
  <c r="L4478" i="1" l="1"/>
  <c r="L4479" i="1"/>
  <c r="L4477" i="1"/>
  <c r="I4477" i="1"/>
  <c r="I4479" i="1"/>
  <c r="I4478" i="1"/>
  <c r="G4479" i="1"/>
  <c r="G4477" i="1"/>
  <c r="G4478" i="1"/>
  <c r="E4477" i="1"/>
  <c r="E4479" i="1"/>
  <c r="E4478" i="1"/>
  <c r="H4479" i="1"/>
  <c r="H4477" i="1"/>
  <c r="H4478" i="1"/>
  <c r="C4478" i="1"/>
  <c r="C4477" i="1"/>
  <c r="C4479" i="1"/>
  <c r="N4476" i="1"/>
  <c r="F4478" i="1"/>
  <c r="D4477" i="1"/>
  <c r="D4478" i="1"/>
  <c r="F4477" i="1"/>
  <c r="K4478" i="1"/>
  <c r="K4479" i="1"/>
  <c r="K4477" i="1"/>
  <c r="J4478" i="1"/>
  <c r="J4479" i="1"/>
  <c r="J4477" i="1"/>
  <c r="M4476" i="1" l="1"/>
  <c r="E4481" i="1" s="1"/>
  <c r="L4481" i="1" l="1"/>
  <c r="L4480" i="1"/>
  <c r="C4481" i="1"/>
  <c r="K4480" i="1"/>
  <c r="H4481" i="1"/>
  <c r="J4481" i="1"/>
  <c r="E4480" i="1"/>
  <c r="I4481" i="1"/>
  <c r="H4480" i="1"/>
  <c r="J4480" i="1"/>
  <c r="F4481" i="1"/>
  <c r="D4480" i="1"/>
  <c r="D4481" i="1"/>
  <c r="F4480" i="1"/>
  <c r="C4480" i="1"/>
  <c r="G4480" i="1"/>
  <c r="K4481" i="1"/>
  <c r="I4480" i="1"/>
  <c r="G4481" i="1"/>
  <c r="F4482" i="1" l="1"/>
  <c r="C4482" i="1"/>
  <c r="C4485" i="1" s="1"/>
  <c r="D4482" i="1"/>
  <c r="E4482" i="1"/>
  <c r="H4482" i="1"/>
  <c r="I4482" i="1"/>
  <c r="K4482" i="1"/>
  <c r="L4482" i="1"/>
  <c r="F4485" i="1"/>
  <c r="G4482" i="1"/>
  <c r="J4482" i="1"/>
  <c r="I4484" i="1" l="1"/>
  <c r="I4485" i="1"/>
  <c r="I4483" i="1"/>
  <c r="H4484" i="1"/>
  <c r="H4483" i="1"/>
  <c r="H4485" i="1"/>
  <c r="G4484" i="1"/>
  <c r="G4483" i="1"/>
  <c r="G4485" i="1"/>
  <c r="E4485" i="1"/>
  <c r="E4483" i="1"/>
  <c r="E4484" i="1"/>
  <c r="D4483" i="1"/>
  <c r="D4485" i="1"/>
  <c r="D4484" i="1"/>
  <c r="N4482" i="1"/>
  <c r="J4484" i="1"/>
  <c r="J4485" i="1"/>
  <c r="J4483" i="1"/>
  <c r="F4483" i="1"/>
  <c r="L4485" i="1"/>
  <c r="L4483" i="1"/>
  <c r="L4484" i="1"/>
  <c r="C4483" i="1"/>
  <c r="F4484" i="1"/>
  <c r="K4485" i="1"/>
  <c r="K4483" i="1"/>
  <c r="K4484" i="1"/>
  <c r="C4484" i="1"/>
  <c r="M4482" i="1" l="1"/>
  <c r="J4486" i="1" s="1"/>
  <c r="E4487" i="1" l="1"/>
  <c r="G4486" i="1"/>
  <c r="D4486" i="1"/>
  <c r="I4487" i="1"/>
  <c r="D4487" i="1"/>
  <c r="G4487" i="1"/>
  <c r="H4487" i="1"/>
  <c r="L4486" i="1"/>
  <c r="I4486" i="1"/>
  <c r="J4487" i="1"/>
  <c r="L4487" i="1"/>
  <c r="H4486" i="1"/>
  <c r="E4486" i="1"/>
  <c r="F4487" i="1"/>
  <c r="F4486" i="1"/>
  <c r="C4487" i="1"/>
  <c r="C4486" i="1"/>
  <c r="K4486" i="1"/>
  <c r="K4487" i="1"/>
  <c r="F4488" i="1" l="1"/>
  <c r="H4488" i="1"/>
  <c r="H4491" i="1" s="1"/>
  <c r="F4491" i="1"/>
  <c r="J4488" i="1"/>
  <c r="L4488" i="1"/>
  <c r="E4488" i="1"/>
  <c r="G4488" i="1"/>
  <c r="K4488" i="1"/>
  <c r="I4488" i="1"/>
  <c r="C4488" i="1"/>
  <c r="D4488" i="1"/>
  <c r="H4489" i="1" l="1"/>
  <c r="F4489" i="1"/>
  <c r="L4491" i="1"/>
  <c r="L4489" i="1"/>
  <c r="L4490" i="1"/>
  <c r="D4491" i="1"/>
  <c r="D4489" i="1"/>
  <c r="D4490" i="1"/>
  <c r="I4489" i="1"/>
  <c r="I4491" i="1"/>
  <c r="I4490" i="1"/>
  <c r="F4490" i="1"/>
  <c r="K4491" i="1"/>
  <c r="K4489" i="1"/>
  <c r="K4490" i="1"/>
  <c r="G4490" i="1"/>
  <c r="G4489" i="1"/>
  <c r="G4491" i="1"/>
  <c r="J4489" i="1"/>
  <c r="J4491" i="1"/>
  <c r="J4490" i="1"/>
  <c r="C4491" i="1"/>
  <c r="C4489" i="1"/>
  <c r="C4490" i="1"/>
  <c r="N4488" i="1"/>
  <c r="E4490" i="1"/>
  <c r="E4489" i="1"/>
  <c r="E4491" i="1"/>
  <c r="H4490" i="1"/>
  <c r="M4488" i="1" l="1"/>
  <c r="K4492" i="1" s="1"/>
  <c r="J4492" i="1" l="1"/>
  <c r="I4493" i="1"/>
  <c r="C4492" i="1"/>
  <c r="D4493" i="1"/>
  <c r="E4493" i="1"/>
  <c r="G4493" i="1"/>
  <c r="L4492" i="1"/>
  <c r="D4492" i="1"/>
  <c r="J4494" i="1" s="1"/>
  <c r="C4493" i="1"/>
  <c r="I4492" i="1"/>
  <c r="J4493" i="1"/>
  <c r="E4492" i="1"/>
  <c r="G4492" i="1"/>
  <c r="L4493" i="1"/>
  <c r="F4493" i="1"/>
  <c r="F4492" i="1"/>
  <c r="H4492" i="1"/>
  <c r="H4493" i="1"/>
  <c r="K4493" i="1"/>
  <c r="C4494" i="1" l="1"/>
  <c r="G4494" i="1"/>
  <c r="H4494" i="1"/>
  <c r="J4497" i="1"/>
  <c r="C4497" i="1"/>
  <c r="E4494" i="1"/>
  <c r="F4494" i="1"/>
  <c r="I4494" i="1"/>
  <c r="D4494" i="1"/>
  <c r="G4497" i="1"/>
  <c r="L4494" i="1"/>
  <c r="K4494" i="1"/>
  <c r="G4495" i="1" l="1"/>
  <c r="H4496" i="1"/>
  <c r="H4497" i="1"/>
  <c r="N4494" i="1"/>
  <c r="D4496" i="1"/>
  <c r="D4497" i="1"/>
  <c r="D4495" i="1"/>
  <c r="C4495" i="1"/>
  <c r="E4496" i="1"/>
  <c r="E4495" i="1"/>
  <c r="E4497" i="1"/>
  <c r="H4495" i="1"/>
  <c r="K4496" i="1"/>
  <c r="K4495" i="1"/>
  <c r="K4497" i="1"/>
  <c r="C4496" i="1"/>
  <c r="L4496" i="1"/>
  <c r="L4495" i="1"/>
  <c r="L4497" i="1"/>
  <c r="I4497" i="1"/>
  <c r="I4495" i="1"/>
  <c r="I4496" i="1"/>
  <c r="J4495" i="1"/>
  <c r="G4496" i="1"/>
  <c r="F4497" i="1"/>
  <c r="F4495" i="1"/>
  <c r="F4496" i="1"/>
  <c r="J4496" i="1"/>
  <c r="M4494" i="1" l="1"/>
  <c r="I4498" i="1" s="1"/>
  <c r="K4499" i="1"/>
  <c r="E4498" i="1" l="1"/>
  <c r="L4499" i="1"/>
  <c r="K4498" i="1"/>
  <c r="E4499" i="1"/>
  <c r="L4498" i="1"/>
  <c r="D4499" i="1"/>
  <c r="F4499" i="1"/>
  <c r="F4498" i="1"/>
  <c r="F4500" i="1" s="1"/>
  <c r="D4498" i="1"/>
  <c r="G4499" i="1"/>
  <c r="G4498" i="1"/>
  <c r="H4499" i="1"/>
  <c r="J4498" i="1"/>
  <c r="C4498" i="1"/>
  <c r="C4499" i="1"/>
  <c r="H4498" i="1"/>
  <c r="H4500" i="1" s="1"/>
  <c r="J4499" i="1"/>
  <c r="I4499" i="1"/>
  <c r="D4500" i="1" l="1"/>
  <c r="D4503" i="1"/>
  <c r="F4503" i="1"/>
  <c r="C4500" i="1"/>
  <c r="K4500" i="1"/>
  <c r="L4500" i="1"/>
  <c r="J4500" i="1"/>
  <c r="G4500" i="1"/>
  <c r="E4500" i="1"/>
  <c r="H4503" i="1"/>
  <c r="I4500" i="1"/>
  <c r="H4502" i="1" l="1"/>
  <c r="C4502" i="1"/>
  <c r="C4503" i="1"/>
  <c r="C4501" i="1"/>
  <c r="N4500" i="1"/>
  <c r="F4502" i="1"/>
  <c r="E4503" i="1"/>
  <c r="E4501" i="1"/>
  <c r="E4502" i="1"/>
  <c r="G4503" i="1"/>
  <c r="G4501" i="1"/>
  <c r="G4502" i="1"/>
  <c r="D4501" i="1"/>
  <c r="I4502" i="1"/>
  <c r="I4501" i="1"/>
  <c r="I4503" i="1"/>
  <c r="F4501" i="1"/>
  <c r="J4502" i="1"/>
  <c r="J4503" i="1"/>
  <c r="J4501" i="1"/>
  <c r="K4502" i="1"/>
  <c r="K4503" i="1"/>
  <c r="K4501" i="1"/>
  <c r="H4501" i="1"/>
  <c r="L4501" i="1"/>
  <c r="L4503" i="1"/>
  <c r="L4502" i="1"/>
  <c r="D4502" i="1"/>
  <c r="M4500" i="1" l="1"/>
  <c r="K4504" i="1" s="1"/>
  <c r="H4505" i="1" l="1"/>
  <c r="D4504" i="1"/>
  <c r="F4504" i="1"/>
  <c r="H4504" i="1"/>
  <c r="F4505" i="1"/>
  <c r="D4505" i="1"/>
  <c r="L4505" i="1"/>
  <c r="L4504" i="1"/>
  <c r="K4505" i="1"/>
  <c r="J4505" i="1"/>
  <c r="J4504" i="1"/>
  <c r="C4505" i="1"/>
  <c r="E4504" i="1"/>
  <c r="I4505" i="1"/>
  <c r="I4504" i="1"/>
  <c r="I4506" i="1" s="1"/>
  <c r="G4504" i="1"/>
  <c r="G4505" i="1"/>
  <c r="C4504" i="1"/>
  <c r="E4505" i="1"/>
  <c r="E4506" i="1" l="1"/>
  <c r="I4509" i="1"/>
  <c r="J4506" i="1"/>
  <c r="C4506" i="1"/>
  <c r="D4506" i="1"/>
  <c r="H4506" i="1"/>
  <c r="F4506" i="1"/>
  <c r="G4506" i="1"/>
  <c r="L4506" i="1"/>
  <c r="K4506" i="1"/>
  <c r="C4509" i="1" l="1"/>
  <c r="C4507" i="1"/>
  <c r="C4508" i="1"/>
  <c r="N4506" i="1"/>
  <c r="H4508" i="1"/>
  <c r="H4507" i="1"/>
  <c r="H4509" i="1"/>
  <c r="K4509" i="1"/>
  <c r="K4507" i="1"/>
  <c r="K4508" i="1"/>
  <c r="L4509" i="1"/>
  <c r="L4507" i="1"/>
  <c r="L4508" i="1"/>
  <c r="I4507" i="1"/>
  <c r="J4507" i="1"/>
  <c r="J4508" i="1"/>
  <c r="J4509" i="1"/>
  <c r="G4508" i="1"/>
  <c r="G4509" i="1"/>
  <c r="G4507" i="1"/>
  <c r="I4508" i="1"/>
  <c r="D4509" i="1"/>
  <c r="D4507" i="1"/>
  <c r="D4508" i="1"/>
  <c r="F4507" i="1"/>
  <c r="F4509" i="1"/>
  <c r="F4508" i="1"/>
  <c r="E4509" i="1"/>
  <c r="E4507" i="1"/>
  <c r="E4508" i="1"/>
  <c r="M4506" i="1" l="1"/>
  <c r="I4510" i="1" l="1"/>
  <c r="I4511" i="1"/>
  <c r="F4510" i="1"/>
  <c r="K4511" i="1"/>
  <c r="L4510" i="1"/>
  <c r="L4511" i="1"/>
  <c r="E4511" i="1"/>
  <c r="F4511" i="1"/>
  <c r="D4510" i="1"/>
  <c r="D4511" i="1"/>
  <c r="E4510" i="1"/>
  <c r="C4511" i="1"/>
  <c r="J4511" i="1"/>
  <c r="G4511" i="1"/>
  <c r="H4511" i="1"/>
  <c r="K4510" i="1"/>
  <c r="K4512" i="1" s="1"/>
  <c r="C4510" i="1"/>
  <c r="J4510" i="1"/>
  <c r="G4510" i="1"/>
  <c r="H4510" i="1"/>
  <c r="L4512" i="1" l="1"/>
  <c r="K4515" i="1"/>
  <c r="H4512" i="1"/>
  <c r="E4512" i="1"/>
  <c r="F4512" i="1"/>
  <c r="L4515" i="1"/>
  <c r="L4513" i="1"/>
  <c r="G4512" i="1"/>
  <c r="J4512" i="1"/>
  <c r="C4512" i="1"/>
  <c r="D4512" i="1"/>
  <c r="I4512" i="1"/>
  <c r="I4515" i="1" l="1"/>
  <c r="I4513" i="1"/>
  <c r="I4514" i="1"/>
  <c r="F4514" i="1"/>
  <c r="F4513" i="1"/>
  <c r="F4515" i="1"/>
  <c r="C4515" i="1"/>
  <c r="C4513" i="1"/>
  <c r="C4514" i="1"/>
  <c r="N4512" i="1"/>
  <c r="K4514" i="1"/>
  <c r="E4514" i="1"/>
  <c r="E4515" i="1"/>
  <c r="E4513" i="1"/>
  <c r="H4515" i="1"/>
  <c r="H4514" i="1"/>
  <c r="H4513" i="1"/>
  <c r="J4515" i="1"/>
  <c r="J4513" i="1"/>
  <c r="J4514" i="1"/>
  <c r="G4514" i="1"/>
  <c r="G4513" i="1"/>
  <c r="G4515" i="1"/>
  <c r="K4513" i="1"/>
  <c r="D4515" i="1"/>
  <c r="D4513" i="1"/>
  <c r="D4514" i="1"/>
  <c r="L4514" i="1"/>
  <c r="M4512" i="1" l="1"/>
  <c r="L4517" i="1" l="1"/>
  <c r="K4517" i="1"/>
  <c r="L4516" i="1"/>
  <c r="K4516" i="1"/>
  <c r="G4516" i="1"/>
  <c r="J4516" i="1"/>
  <c r="D4517" i="1"/>
  <c r="J4517" i="1"/>
  <c r="H4517" i="1"/>
  <c r="I4516" i="1"/>
  <c r="D4516" i="1"/>
  <c r="C4516" i="1"/>
  <c r="F4517" i="1"/>
  <c r="E4517" i="1"/>
  <c r="H4516" i="1"/>
  <c r="H4518" i="1" s="1"/>
  <c r="G4517" i="1"/>
  <c r="I4517" i="1"/>
  <c r="C4517" i="1"/>
  <c r="F4516" i="1"/>
  <c r="E4516" i="1"/>
  <c r="G4518" i="1" l="1"/>
  <c r="H4521" i="1"/>
  <c r="J4518" i="1"/>
  <c r="K4518" i="1"/>
  <c r="D4518" i="1"/>
  <c r="L4518" i="1"/>
  <c r="G4521" i="1"/>
  <c r="G4520" i="1"/>
  <c r="C4518" i="1"/>
  <c r="I4518" i="1"/>
  <c r="E4518" i="1"/>
  <c r="F4518" i="1"/>
  <c r="L4520" i="1" l="1"/>
  <c r="L4521" i="1"/>
  <c r="L4519" i="1"/>
  <c r="F4520" i="1"/>
  <c r="F4519" i="1"/>
  <c r="F4521" i="1"/>
  <c r="D4520" i="1"/>
  <c r="D4519" i="1"/>
  <c r="D4521" i="1"/>
  <c r="E4520" i="1"/>
  <c r="E4521" i="1"/>
  <c r="E4519" i="1"/>
  <c r="I4521" i="1"/>
  <c r="I4519" i="1"/>
  <c r="I4520" i="1"/>
  <c r="C4520" i="1"/>
  <c r="C4521" i="1"/>
  <c r="C4519" i="1"/>
  <c r="N4518" i="1"/>
  <c r="H4520" i="1"/>
  <c r="K4520" i="1"/>
  <c r="K4519" i="1"/>
  <c r="K4521" i="1"/>
  <c r="J4520" i="1"/>
  <c r="J4519" i="1"/>
  <c r="J4521" i="1"/>
  <c r="H4519" i="1"/>
  <c r="G4519" i="1"/>
  <c r="M4518" i="1" l="1"/>
  <c r="C4522" i="1" s="1"/>
  <c r="L4523" i="1"/>
  <c r="F4522" i="1" l="1"/>
  <c r="L4522" i="1"/>
  <c r="F4523" i="1"/>
  <c r="D4523" i="1"/>
  <c r="G4523" i="1"/>
  <c r="G4522" i="1"/>
  <c r="H4523" i="1"/>
  <c r="H4522" i="1"/>
  <c r="H4524" i="1" s="1"/>
  <c r="D4522" i="1"/>
  <c r="C4523" i="1"/>
  <c r="J4522" i="1"/>
  <c r="K4523" i="1"/>
  <c r="I4522" i="1"/>
  <c r="E4523" i="1"/>
  <c r="J4523" i="1"/>
  <c r="K4522" i="1"/>
  <c r="K4524" i="1" s="1"/>
  <c r="I4523" i="1"/>
  <c r="E4522" i="1"/>
  <c r="L4524" i="1" l="1"/>
  <c r="L4527" i="1"/>
  <c r="I4524" i="1"/>
  <c r="J4524" i="1"/>
  <c r="K4527" i="1"/>
  <c r="G4524" i="1"/>
  <c r="F4524" i="1"/>
  <c r="E4524" i="1"/>
  <c r="H4527" i="1"/>
  <c r="D4524" i="1"/>
  <c r="C4524" i="1"/>
  <c r="C4526" i="1" l="1"/>
  <c r="C4527" i="1"/>
  <c r="C4525" i="1"/>
  <c r="N4524" i="1"/>
  <c r="D4527" i="1"/>
  <c r="D4525" i="1"/>
  <c r="D4526" i="1"/>
  <c r="K4526" i="1"/>
  <c r="H4526" i="1"/>
  <c r="J4526" i="1"/>
  <c r="J4525" i="1"/>
  <c r="J4527" i="1"/>
  <c r="L4526" i="1"/>
  <c r="H4525" i="1"/>
  <c r="I4526" i="1"/>
  <c r="I4527" i="1"/>
  <c r="I4525" i="1"/>
  <c r="E4527" i="1"/>
  <c r="E4525" i="1"/>
  <c r="E4526" i="1"/>
  <c r="F4527" i="1"/>
  <c r="F4525" i="1"/>
  <c r="F4526" i="1"/>
  <c r="K4525" i="1"/>
  <c r="G4527" i="1"/>
  <c r="G4525" i="1"/>
  <c r="G4526" i="1"/>
  <c r="L4525" i="1"/>
  <c r="M4524" i="1" l="1"/>
  <c r="G4528" i="1" s="1"/>
  <c r="J4528" i="1" l="1"/>
  <c r="I4529" i="1"/>
  <c r="E4529" i="1"/>
  <c r="D4528" i="1"/>
  <c r="C4528" i="1"/>
  <c r="I4528" i="1"/>
  <c r="F4528" i="1"/>
  <c r="J4529" i="1"/>
  <c r="C4529" i="1"/>
  <c r="E4528" i="1"/>
  <c r="D4529" i="1"/>
  <c r="F4529" i="1"/>
  <c r="H4528" i="1"/>
  <c r="L4528" i="1"/>
  <c r="L4529" i="1"/>
  <c r="K4528" i="1"/>
  <c r="H4529" i="1"/>
  <c r="K4529" i="1"/>
  <c r="G4529" i="1"/>
  <c r="H4530" i="1" l="1"/>
  <c r="E4530" i="1"/>
  <c r="F4530" i="1"/>
  <c r="D4530" i="1"/>
  <c r="K4530" i="1"/>
  <c r="C4530" i="1"/>
  <c r="H4531" i="1" s="1"/>
  <c r="H4532" i="1"/>
  <c r="H4533" i="1"/>
  <c r="J4530" i="1"/>
  <c r="I4530" i="1"/>
  <c r="L4530" i="1"/>
  <c r="G4530" i="1"/>
  <c r="K4533" i="1" l="1"/>
  <c r="K4531" i="1"/>
  <c r="K4532" i="1"/>
  <c r="L4533" i="1"/>
  <c r="L4531" i="1"/>
  <c r="L4532" i="1"/>
  <c r="D4533" i="1"/>
  <c r="D4531" i="1"/>
  <c r="D4532" i="1"/>
  <c r="C4533" i="1"/>
  <c r="C4531" i="1"/>
  <c r="C4532" i="1"/>
  <c r="N4530" i="1"/>
  <c r="I4532" i="1"/>
  <c r="I4531" i="1"/>
  <c r="I4533" i="1"/>
  <c r="F4533" i="1"/>
  <c r="F4531" i="1"/>
  <c r="F4532" i="1"/>
  <c r="G4532" i="1"/>
  <c r="G4531" i="1"/>
  <c r="G4533" i="1"/>
  <c r="J4533" i="1"/>
  <c r="J4531" i="1"/>
  <c r="J4532" i="1"/>
  <c r="E4533" i="1"/>
  <c r="E4531" i="1"/>
  <c r="E4532" i="1"/>
  <c r="M4530" i="1" l="1"/>
  <c r="G4535" i="1" s="1"/>
  <c r="E4535" i="1"/>
  <c r="E4534" i="1"/>
  <c r="I4534" i="1"/>
  <c r="I4535" i="1"/>
  <c r="C4534" i="1" l="1"/>
  <c r="L4534" i="1"/>
  <c r="C4535" i="1"/>
  <c r="D4534" i="1"/>
  <c r="L4535" i="1"/>
  <c r="D4535" i="1"/>
  <c r="J4535" i="1"/>
  <c r="F4534" i="1"/>
  <c r="H4534" i="1"/>
  <c r="H4535" i="1"/>
  <c r="K4534" i="1"/>
  <c r="K4535" i="1"/>
  <c r="J4534" i="1"/>
  <c r="F4535" i="1"/>
  <c r="G4534" i="1"/>
  <c r="J4536" i="1" l="1"/>
  <c r="D4536" i="1"/>
  <c r="K4536" i="1"/>
  <c r="H4536" i="1"/>
  <c r="L4536" i="1"/>
  <c r="J4539" i="1"/>
  <c r="J4537" i="1"/>
  <c r="J4538" i="1"/>
  <c r="E4536" i="1"/>
  <c r="F4536" i="1"/>
  <c r="C4536" i="1"/>
  <c r="G4536" i="1"/>
  <c r="I4536" i="1"/>
  <c r="I4539" i="1" l="1"/>
  <c r="I4537" i="1"/>
  <c r="I4538" i="1"/>
  <c r="G4538" i="1"/>
  <c r="G4539" i="1"/>
  <c r="G4537" i="1"/>
  <c r="H4538" i="1"/>
  <c r="H4539" i="1"/>
  <c r="H4537" i="1"/>
  <c r="L4538" i="1"/>
  <c r="L4539" i="1"/>
  <c r="L4537" i="1"/>
  <c r="C4539" i="1"/>
  <c r="C4537" i="1"/>
  <c r="C4538" i="1"/>
  <c r="N4536" i="1"/>
  <c r="K4539" i="1"/>
  <c r="K4537" i="1"/>
  <c r="K4538" i="1"/>
  <c r="E4538" i="1"/>
  <c r="E4537" i="1"/>
  <c r="E4539" i="1"/>
  <c r="F4538" i="1"/>
  <c r="F4537" i="1"/>
  <c r="F4539" i="1"/>
  <c r="D4538" i="1"/>
  <c r="D4537" i="1"/>
  <c r="D4539" i="1"/>
  <c r="M4536" i="1" l="1"/>
  <c r="J4541" i="1" s="1"/>
  <c r="C4541" i="1"/>
  <c r="C4540" i="1"/>
  <c r="G4540" i="1"/>
  <c r="G4541" i="1"/>
  <c r="D4541" i="1"/>
  <c r="D4540" i="1"/>
  <c r="F4540" i="1"/>
  <c r="F4542" i="1" s="1"/>
  <c r="F4541" i="1"/>
  <c r="K4541" i="1"/>
  <c r="K4540" i="1"/>
  <c r="I4541" i="1"/>
  <c r="I4540" i="1"/>
  <c r="L4541" i="1"/>
  <c r="L4540" i="1"/>
  <c r="H4541" i="1"/>
  <c r="H4540" i="1"/>
  <c r="J4540" i="1"/>
  <c r="E4540" i="1"/>
  <c r="E4541" i="1"/>
  <c r="L4542" i="1" l="1"/>
  <c r="D4542" i="1"/>
  <c r="F4545" i="1"/>
  <c r="E4542" i="1"/>
  <c r="G4542" i="1"/>
  <c r="F4544" i="1" s="1"/>
  <c r="J4542" i="1"/>
  <c r="K4542" i="1"/>
  <c r="C4542" i="1"/>
  <c r="I4542" i="1"/>
  <c r="H4542" i="1"/>
  <c r="J4543" i="1" l="1"/>
  <c r="J4545" i="1"/>
  <c r="J4544" i="1"/>
  <c r="E4544" i="1"/>
  <c r="E4545" i="1"/>
  <c r="E4543" i="1"/>
  <c r="G4545" i="1"/>
  <c r="G4543" i="1"/>
  <c r="G4544" i="1"/>
  <c r="F4543" i="1"/>
  <c r="H4545" i="1"/>
  <c r="H4543" i="1"/>
  <c r="H4544" i="1"/>
  <c r="I4545" i="1"/>
  <c r="I4543" i="1"/>
  <c r="I4544" i="1"/>
  <c r="D4544" i="1"/>
  <c r="D4545" i="1"/>
  <c r="D4543" i="1"/>
  <c r="C4544" i="1"/>
  <c r="C4543" i="1"/>
  <c r="C4545" i="1"/>
  <c r="N4542" i="1"/>
  <c r="K4544" i="1"/>
  <c r="K4545" i="1"/>
  <c r="K4543" i="1"/>
  <c r="L4544" i="1"/>
  <c r="L4543" i="1"/>
  <c r="L4545" i="1"/>
  <c r="M4542" i="1" l="1"/>
  <c r="D4546" i="1"/>
  <c r="F4546" i="1" l="1"/>
  <c r="F4547" i="1"/>
  <c r="K4546" i="1"/>
  <c r="L4546" i="1"/>
  <c r="I4546" i="1"/>
  <c r="G4546" i="1"/>
  <c r="H4547" i="1"/>
  <c r="K4547" i="1"/>
  <c r="J4547" i="1"/>
  <c r="J4546" i="1"/>
  <c r="E4547" i="1"/>
  <c r="C4547" i="1"/>
  <c r="I4547" i="1"/>
  <c r="H4546" i="1"/>
  <c r="H4548" i="1" s="1"/>
  <c r="G4547" i="1"/>
  <c r="L4547" i="1"/>
  <c r="D4547" i="1"/>
  <c r="E4546" i="1"/>
  <c r="C4546" i="1"/>
  <c r="G4548" i="1" l="1"/>
  <c r="I4548" i="1"/>
  <c r="H4551" i="1"/>
  <c r="C4548" i="1"/>
  <c r="E4548" i="1"/>
  <c r="J4548" i="1"/>
  <c r="L4548" i="1"/>
  <c r="F4548" i="1"/>
  <c r="G4551" i="1"/>
  <c r="K4548" i="1"/>
  <c r="D4548" i="1"/>
  <c r="L4551" i="1" l="1"/>
  <c r="L4550" i="1"/>
  <c r="L4549" i="1"/>
  <c r="J4550" i="1"/>
  <c r="J4549" i="1"/>
  <c r="J4551" i="1"/>
  <c r="D4549" i="1"/>
  <c r="D4550" i="1"/>
  <c r="D4551" i="1"/>
  <c r="E4551" i="1"/>
  <c r="E4549" i="1"/>
  <c r="E4550" i="1"/>
  <c r="K4550" i="1"/>
  <c r="K4549" i="1"/>
  <c r="K4551" i="1"/>
  <c r="C4550" i="1"/>
  <c r="C4549" i="1"/>
  <c r="C4551" i="1"/>
  <c r="N4548" i="1"/>
  <c r="G4549" i="1"/>
  <c r="H4549" i="1"/>
  <c r="H4550" i="1"/>
  <c r="G4550" i="1"/>
  <c r="F4551" i="1"/>
  <c r="F4549" i="1"/>
  <c r="F4550" i="1"/>
  <c r="I4550" i="1"/>
  <c r="I4549" i="1"/>
  <c r="I4551" i="1"/>
  <c r="M4548" i="1" l="1"/>
  <c r="F4553" i="1" s="1"/>
  <c r="D4552" i="1"/>
  <c r="D4553" i="1"/>
  <c r="E4553" i="1" l="1"/>
  <c r="C4553" i="1"/>
  <c r="C4552" i="1"/>
  <c r="F4552" i="1"/>
  <c r="K4553" i="1"/>
  <c r="G4553" i="1"/>
  <c r="H4553" i="1"/>
  <c r="G4552" i="1"/>
  <c r="H4552" i="1"/>
  <c r="I4553" i="1"/>
  <c r="I4552" i="1"/>
  <c r="L4552" i="1"/>
  <c r="K4552" i="1"/>
  <c r="J4553" i="1"/>
  <c r="L4553" i="1"/>
  <c r="E4552" i="1"/>
  <c r="E4554" i="1" s="1"/>
  <c r="J4552" i="1"/>
  <c r="G4554" i="1" l="1"/>
  <c r="F4554" i="1"/>
  <c r="C4554" i="1"/>
  <c r="E4557" i="1"/>
  <c r="E4555" i="1"/>
  <c r="L4554" i="1"/>
  <c r="I4554" i="1"/>
  <c r="E4556" i="1" s="1"/>
  <c r="K4554" i="1"/>
  <c r="J4554" i="1"/>
  <c r="H4554" i="1"/>
  <c r="D4554" i="1"/>
  <c r="H4556" i="1" l="1"/>
  <c r="H4555" i="1"/>
  <c r="H4557" i="1"/>
  <c r="C4557" i="1"/>
  <c r="C4555" i="1"/>
  <c r="C4556" i="1"/>
  <c r="N4554" i="1"/>
  <c r="I4556" i="1"/>
  <c r="I4557" i="1"/>
  <c r="I4555" i="1"/>
  <c r="F4557" i="1"/>
  <c r="F4555" i="1"/>
  <c r="F4556" i="1"/>
  <c r="L4557" i="1"/>
  <c r="L4555" i="1"/>
  <c r="L4556" i="1"/>
  <c r="D4557" i="1"/>
  <c r="D4555" i="1"/>
  <c r="D4556" i="1"/>
  <c r="J4556" i="1"/>
  <c r="J4557" i="1"/>
  <c r="J4555" i="1"/>
  <c r="K4557" i="1"/>
  <c r="K4555" i="1"/>
  <c r="K4556" i="1"/>
  <c r="G4556" i="1"/>
  <c r="G4555" i="1"/>
  <c r="G4557" i="1"/>
  <c r="M4554" i="1" l="1"/>
  <c r="G4559" i="1" s="1"/>
  <c r="C4559" i="1"/>
  <c r="C4558" i="1"/>
  <c r="D4559" i="1"/>
  <c r="D4558" i="1"/>
  <c r="F4559" i="1"/>
  <c r="F4558" i="1"/>
  <c r="L4559" i="1"/>
  <c r="L4558" i="1"/>
  <c r="I4559" i="1" l="1"/>
  <c r="J4558" i="1"/>
  <c r="I4558" i="1"/>
  <c r="J4559" i="1"/>
  <c r="E4559" i="1"/>
  <c r="E4558" i="1"/>
  <c r="F4560" i="1" s="1"/>
  <c r="K4558" i="1"/>
  <c r="H4559" i="1"/>
  <c r="G4558" i="1"/>
  <c r="K4559" i="1"/>
  <c r="H4558" i="1"/>
  <c r="I4560" i="1" l="1"/>
  <c r="H4560" i="1"/>
  <c r="F4563" i="1"/>
  <c r="H4563" i="1"/>
  <c r="C4560" i="1"/>
  <c r="L4560" i="1"/>
  <c r="J4560" i="1"/>
  <c r="G4560" i="1"/>
  <c r="K4560" i="1"/>
  <c r="I4563" i="1"/>
  <c r="E4560" i="1"/>
  <c r="D4560" i="1"/>
  <c r="D4562" i="1" l="1"/>
  <c r="D4561" i="1"/>
  <c r="D4563" i="1"/>
  <c r="C4563" i="1"/>
  <c r="C4561" i="1"/>
  <c r="C4562" i="1"/>
  <c r="N4560" i="1"/>
  <c r="H4562" i="1"/>
  <c r="L4561" i="1"/>
  <c r="L4563" i="1"/>
  <c r="L4562" i="1"/>
  <c r="H4561" i="1"/>
  <c r="K4563" i="1"/>
  <c r="K4561" i="1"/>
  <c r="K4562" i="1"/>
  <c r="F4561" i="1"/>
  <c r="I4562" i="1"/>
  <c r="G4562" i="1"/>
  <c r="G4563" i="1"/>
  <c r="G4561" i="1"/>
  <c r="E4562" i="1"/>
  <c r="E4561" i="1"/>
  <c r="E4563" i="1"/>
  <c r="I4561" i="1"/>
  <c r="J4563" i="1"/>
  <c r="J4561" i="1"/>
  <c r="J4562" i="1"/>
  <c r="F4562" i="1"/>
  <c r="M4560" i="1" l="1"/>
  <c r="F4564" i="1" l="1"/>
  <c r="I4565" i="1"/>
  <c r="F4565" i="1"/>
  <c r="H4565" i="1"/>
  <c r="I4564" i="1"/>
  <c r="H4564" i="1"/>
  <c r="J4564" i="1"/>
  <c r="C4564" i="1"/>
  <c r="C4566" i="1" s="1"/>
  <c r="C4565" i="1"/>
  <c r="K4564" i="1"/>
  <c r="J4565" i="1"/>
  <c r="L4565" i="1"/>
  <c r="L4564" i="1"/>
  <c r="E4565" i="1"/>
  <c r="E4564" i="1"/>
  <c r="K4565" i="1"/>
  <c r="G4565" i="1"/>
  <c r="D4565" i="1"/>
  <c r="D4564" i="1"/>
  <c r="G4564" i="1"/>
  <c r="J4566" i="1" l="1"/>
  <c r="H4566" i="1"/>
  <c r="E4566" i="1"/>
  <c r="G4566" i="1"/>
  <c r="D4566" i="1"/>
  <c r="C4569" i="1"/>
  <c r="C4567" i="1"/>
  <c r="I4566" i="1"/>
  <c r="K4566" i="1"/>
  <c r="L4566" i="1"/>
  <c r="F4566" i="1"/>
  <c r="C4568" i="1" l="1"/>
  <c r="K4568" i="1"/>
  <c r="K4567" i="1"/>
  <c r="K4569" i="1"/>
  <c r="E4568" i="1"/>
  <c r="E4567" i="1"/>
  <c r="E4569" i="1"/>
  <c r="F4567" i="1"/>
  <c r="F4569" i="1"/>
  <c r="F4568" i="1"/>
  <c r="D4568" i="1"/>
  <c r="D4567" i="1"/>
  <c r="D4569" i="1"/>
  <c r="L4568" i="1"/>
  <c r="L4567" i="1"/>
  <c r="L4569" i="1"/>
  <c r="G4569" i="1"/>
  <c r="G4567" i="1"/>
  <c r="G4568" i="1"/>
  <c r="I4569" i="1"/>
  <c r="I4567" i="1"/>
  <c r="I4568" i="1"/>
  <c r="H4569" i="1"/>
  <c r="H4567" i="1"/>
  <c r="H4568" i="1"/>
  <c r="N4566" i="1"/>
  <c r="J4569" i="1"/>
  <c r="J4568" i="1"/>
  <c r="J4567" i="1"/>
  <c r="M4566" i="1" l="1"/>
  <c r="C4570" i="1"/>
  <c r="C4571" i="1"/>
  <c r="I4571" i="1"/>
  <c r="I4570" i="1"/>
  <c r="E4570" i="1"/>
  <c r="E4571" i="1"/>
  <c r="G4571" i="1"/>
  <c r="G4570" i="1"/>
  <c r="D4570" i="1"/>
  <c r="D4571" i="1"/>
  <c r="J4571" i="1"/>
  <c r="J4570" i="1"/>
  <c r="F4570" i="1"/>
  <c r="F4571" i="1"/>
  <c r="L4570" i="1"/>
  <c r="L4572" i="1" s="1"/>
  <c r="L4571" i="1"/>
  <c r="K4570" i="1"/>
  <c r="K4571" i="1"/>
  <c r="H4571" i="1"/>
  <c r="H4570" i="1"/>
  <c r="G4572" i="1" l="1"/>
  <c r="G4575" i="1" s="1"/>
  <c r="F4572" i="1"/>
  <c r="E4572" i="1"/>
  <c r="I4572" i="1"/>
  <c r="L4574" i="1"/>
  <c r="L4575" i="1"/>
  <c r="K4572" i="1"/>
  <c r="H4572" i="1"/>
  <c r="J4572" i="1"/>
  <c r="D4572" i="1"/>
  <c r="C4572" i="1"/>
  <c r="G4573" i="1" s="1"/>
  <c r="L4573" i="1" l="1"/>
  <c r="E4575" i="1"/>
  <c r="E4573" i="1"/>
  <c r="E4574" i="1"/>
  <c r="J4574" i="1"/>
  <c r="J4573" i="1"/>
  <c r="J4575" i="1"/>
  <c r="G4574" i="1"/>
  <c r="I4574" i="1"/>
  <c r="I4573" i="1"/>
  <c r="I4575" i="1"/>
  <c r="F4575" i="1"/>
  <c r="F4573" i="1"/>
  <c r="F4574" i="1"/>
  <c r="K4574" i="1"/>
  <c r="K4575" i="1"/>
  <c r="K4573" i="1"/>
  <c r="C4574" i="1"/>
  <c r="C4573" i="1"/>
  <c r="C4575" i="1"/>
  <c r="N4572" i="1"/>
  <c r="D4575" i="1"/>
  <c r="D4573" i="1"/>
  <c r="D4574" i="1"/>
  <c r="H4574" i="1"/>
  <c r="H4575" i="1"/>
  <c r="H4573" i="1"/>
  <c r="M4572" i="1" l="1"/>
  <c r="K4576" i="1" s="1"/>
  <c r="I4576" i="1"/>
  <c r="I4577" i="1"/>
  <c r="H4577" i="1"/>
  <c r="H4576" i="1"/>
  <c r="C4576" i="1" l="1"/>
  <c r="K4577" i="1"/>
  <c r="G4576" i="1"/>
  <c r="L4576" i="1"/>
  <c r="L4577" i="1"/>
  <c r="G4577" i="1"/>
  <c r="D4576" i="1"/>
  <c r="D4578" i="1" s="1"/>
  <c r="H4578" i="1"/>
  <c r="D4577" i="1"/>
  <c r="F4576" i="1"/>
  <c r="E4576" i="1"/>
  <c r="F4577" i="1"/>
  <c r="J4577" i="1"/>
  <c r="E4577" i="1"/>
  <c r="C4577" i="1"/>
  <c r="J4576" i="1"/>
  <c r="H4581" i="1" l="1"/>
  <c r="F4578" i="1"/>
  <c r="G4578" i="1"/>
  <c r="L4578" i="1"/>
  <c r="K4578" i="1"/>
  <c r="D4581" i="1"/>
  <c r="E4578" i="1"/>
  <c r="J4578" i="1"/>
  <c r="I4578" i="1"/>
  <c r="C4578" i="1"/>
  <c r="K4581" i="1" l="1"/>
  <c r="K4579" i="1"/>
  <c r="K4580" i="1"/>
  <c r="C4581" i="1"/>
  <c r="C4579" i="1"/>
  <c r="C4580" i="1"/>
  <c r="N4578" i="1"/>
  <c r="L4581" i="1"/>
  <c r="L4579" i="1"/>
  <c r="L4580" i="1"/>
  <c r="G4580" i="1"/>
  <c r="G4579" i="1"/>
  <c r="G4581" i="1"/>
  <c r="F4580" i="1"/>
  <c r="F4579" i="1"/>
  <c r="F4581" i="1"/>
  <c r="E4581" i="1"/>
  <c r="E4579" i="1"/>
  <c r="E4580" i="1"/>
  <c r="H4579" i="1"/>
  <c r="I4580" i="1"/>
  <c r="I4581" i="1"/>
  <c r="I4579" i="1"/>
  <c r="J4579" i="1"/>
  <c r="J4581" i="1"/>
  <c r="J4580" i="1"/>
  <c r="D4580" i="1"/>
  <c r="D4579" i="1"/>
  <c r="H4580" i="1"/>
  <c r="M4578" i="1" l="1"/>
  <c r="C4582" i="1" s="1"/>
  <c r="F4582" i="1"/>
  <c r="G4582" i="1"/>
  <c r="F4583" i="1" l="1"/>
  <c r="E4583" i="1"/>
  <c r="J4583" i="1"/>
  <c r="K4583" i="1"/>
  <c r="J4582" i="1"/>
  <c r="G4583" i="1"/>
  <c r="D4583" i="1"/>
  <c r="D4582" i="1"/>
  <c r="H4583" i="1"/>
  <c r="H4582" i="1"/>
  <c r="I4583" i="1"/>
  <c r="L4582" i="1"/>
  <c r="C4583" i="1"/>
  <c r="K4582" i="1"/>
  <c r="I4582" i="1"/>
  <c r="L4583" i="1"/>
  <c r="E4582" i="1"/>
  <c r="E4584" i="1" l="1"/>
  <c r="L4584" i="1"/>
  <c r="H4584" i="1"/>
  <c r="L4587" i="1"/>
  <c r="G4584" i="1"/>
  <c r="D4584" i="1"/>
  <c r="E4587" i="1"/>
  <c r="K4584" i="1"/>
  <c r="E4586" i="1" s="1"/>
  <c r="F4584" i="1"/>
  <c r="I4584" i="1"/>
  <c r="C4584" i="1"/>
  <c r="J4584" i="1"/>
  <c r="L4585" i="1" l="1"/>
  <c r="J4587" i="1"/>
  <c r="J4585" i="1"/>
  <c r="J4586" i="1"/>
  <c r="D4585" i="1"/>
  <c r="D4587" i="1"/>
  <c r="D4586" i="1"/>
  <c r="G4586" i="1"/>
  <c r="G4587" i="1"/>
  <c r="G4585" i="1"/>
  <c r="I4587" i="1"/>
  <c r="I4585" i="1"/>
  <c r="I4586" i="1"/>
  <c r="L4586" i="1"/>
  <c r="F4586" i="1"/>
  <c r="F4585" i="1"/>
  <c r="F4587" i="1"/>
  <c r="K4587" i="1"/>
  <c r="K4585" i="1"/>
  <c r="K4586" i="1"/>
  <c r="C4587" i="1"/>
  <c r="C4585" i="1"/>
  <c r="C4586" i="1"/>
  <c r="N4584" i="1"/>
  <c r="E4585" i="1"/>
  <c r="H4585" i="1"/>
  <c r="H4586" i="1"/>
  <c r="H4587" i="1"/>
  <c r="M4584" i="1" l="1"/>
  <c r="C4589" i="1" s="1"/>
  <c r="G4588" i="1" l="1"/>
  <c r="J4588" i="1"/>
  <c r="F4589" i="1"/>
  <c r="I4589" i="1"/>
  <c r="F4588" i="1"/>
  <c r="I4588" i="1"/>
  <c r="H4589" i="1"/>
  <c r="H4588" i="1"/>
  <c r="J4589" i="1"/>
  <c r="C4588" i="1"/>
  <c r="K4588" i="1"/>
  <c r="E4588" i="1"/>
  <c r="E4589" i="1"/>
  <c r="L4588" i="1"/>
  <c r="L4589" i="1"/>
  <c r="K4589" i="1"/>
  <c r="D4589" i="1"/>
  <c r="G4589" i="1"/>
  <c r="D4588" i="1"/>
  <c r="E4590" i="1" l="1"/>
  <c r="D4590" i="1"/>
  <c r="F4590" i="1"/>
  <c r="E4593" i="1"/>
  <c r="C4590" i="1"/>
  <c r="H4590" i="1"/>
  <c r="D4592" i="1"/>
  <c r="D4591" i="1"/>
  <c r="D4593" i="1"/>
  <c r="I4590" i="1"/>
  <c r="L4590" i="1"/>
  <c r="J4590" i="1"/>
  <c r="K4590" i="1"/>
  <c r="G4590" i="1"/>
  <c r="G4593" i="1" l="1"/>
  <c r="G4591" i="1"/>
  <c r="G4592" i="1"/>
  <c r="H4593" i="1"/>
  <c r="H4591" i="1"/>
  <c r="H4592" i="1"/>
  <c r="C4592" i="1"/>
  <c r="C4593" i="1"/>
  <c r="C4591" i="1"/>
  <c r="N4590" i="1"/>
  <c r="L4592" i="1"/>
  <c r="L4591" i="1"/>
  <c r="L4593" i="1"/>
  <c r="E4591" i="1"/>
  <c r="I4593" i="1"/>
  <c r="I4591" i="1"/>
  <c r="I4592" i="1"/>
  <c r="E4592" i="1"/>
  <c r="K4592" i="1"/>
  <c r="K4593" i="1"/>
  <c r="K4591" i="1"/>
  <c r="J4593" i="1"/>
  <c r="J4591" i="1"/>
  <c r="J4592" i="1"/>
  <c r="F4593" i="1"/>
  <c r="F4592" i="1"/>
  <c r="F4591" i="1"/>
  <c r="M4590" i="1" l="1"/>
  <c r="L4594" i="1" s="1"/>
  <c r="D4595" i="1" l="1"/>
  <c r="E4595" i="1"/>
  <c r="D4594" i="1"/>
  <c r="E4594" i="1"/>
  <c r="I4594" i="1"/>
  <c r="I4595" i="1"/>
  <c r="H4595" i="1"/>
  <c r="F4594" i="1"/>
  <c r="F4595" i="1"/>
  <c r="G4594" i="1"/>
  <c r="C4595" i="1"/>
  <c r="K4595" i="1"/>
  <c r="J4594" i="1"/>
  <c r="J4595" i="1"/>
  <c r="H4594" i="1"/>
  <c r="H4596" i="1" s="1"/>
  <c r="L4595" i="1"/>
  <c r="G4595" i="1"/>
  <c r="C4594" i="1"/>
  <c r="K4594" i="1"/>
  <c r="H4599" i="1" l="1"/>
  <c r="J4596" i="1"/>
  <c r="I4596" i="1"/>
  <c r="E4596" i="1"/>
  <c r="C4596" i="1"/>
  <c r="G4596" i="1"/>
  <c r="K4596" i="1"/>
  <c r="D4596" i="1"/>
  <c r="F4596" i="1"/>
  <c r="L4596" i="1"/>
  <c r="G4599" i="1" l="1"/>
  <c r="G4597" i="1"/>
  <c r="G4598" i="1"/>
  <c r="C4598" i="1"/>
  <c r="C4599" i="1"/>
  <c r="C4597" i="1"/>
  <c r="N4596" i="1"/>
  <c r="E4599" i="1"/>
  <c r="E4597" i="1"/>
  <c r="E4598" i="1"/>
  <c r="J4598" i="1"/>
  <c r="J4599" i="1"/>
  <c r="J4597" i="1"/>
  <c r="F4599" i="1"/>
  <c r="F4597" i="1"/>
  <c r="F4598" i="1"/>
  <c r="I4598" i="1"/>
  <c r="I4597" i="1"/>
  <c r="I4599" i="1"/>
  <c r="D4598" i="1"/>
  <c r="D4597" i="1"/>
  <c r="D4599" i="1"/>
  <c r="H4597" i="1"/>
  <c r="L4598" i="1"/>
  <c r="L4599" i="1"/>
  <c r="L4597" i="1"/>
  <c r="K4598" i="1"/>
  <c r="K4597" i="1"/>
  <c r="K4599" i="1"/>
  <c r="H4598" i="1"/>
  <c r="M4596" i="1" l="1"/>
  <c r="H4600" i="1" l="1"/>
  <c r="H4601" i="1"/>
  <c r="I4601" i="1"/>
  <c r="I4600" i="1"/>
  <c r="L4601" i="1"/>
  <c r="L4600" i="1"/>
  <c r="G4600" i="1"/>
  <c r="G4602" i="1" s="1"/>
  <c r="G4601" i="1"/>
  <c r="C4600" i="1"/>
  <c r="K4600" i="1"/>
  <c r="C4601" i="1"/>
  <c r="J4601" i="1"/>
  <c r="E4600" i="1"/>
  <c r="D4600" i="1"/>
  <c r="F4600" i="1"/>
  <c r="F4602" i="1" s="1"/>
  <c r="F4601" i="1"/>
  <c r="K4601" i="1"/>
  <c r="J4600" i="1"/>
  <c r="E4601" i="1"/>
  <c r="D4601" i="1"/>
  <c r="F4605" i="1" l="1"/>
  <c r="L4602" i="1"/>
  <c r="E4602" i="1"/>
  <c r="I4602" i="1"/>
  <c r="D4602" i="1"/>
  <c r="G4603" i="1" s="1"/>
  <c r="J4602" i="1"/>
  <c r="K4602" i="1"/>
  <c r="G4605" i="1"/>
  <c r="C4602" i="1"/>
  <c r="H4602" i="1"/>
  <c r="J4603" i="1" l="1"/>
  <c r="J4605" i="1"/>
  <c r="J4604" i="1"/>
  <c r="D4605" i="1"/>
  <c r="D4603" i="1"/>
  <c r="D4604" i="1"/>
  <c r="H4604" i="1"/>
  <c r="H4603" i="1"/>
  <c r="H4605" i="1"/>
  <c r="I4604" i="1"/>
  <c r="I4603" i="1"/>
  <c r="I4605" i="1"/>
  <c r="C4605" i="1"/>
  <c r="C4603" i="1"/>
  <c r="C4604" i="1"/>
  <c r="N4602" i="1"/>
  <c r="L4605" i="1"/>
  <c r="L4603" i="1"/>
  <c r="L4604" i="1"/>
  <c r="F4604" i="1"/>
  <c r="E4605" i="1"/>
  <c r="E4603" i="1"/>
  <c r="E4604" i="1"/>
  <c r="G4604" i="1"/>
  <c r="K4605" i="1"/>
  <c r="K4603" i="1"/>
  <c r="K4604" i="1"/>
  <c r="F4603" i="1"/>
  <c r="M4602" i="1" l="1"/>
  <c r="E4607" i="1" s="1"/>
  <c r="E4606" i="1"/>
  <c r="I4606" i="1"/>
  <c r="I4607" i="1"/>
  <c r="C4607" i="1"/>
  <c r="C4606" i="1"/>
  <c r="D4607" i="1"/>
  <c r="D4606" i="1"/>
  <c r="J4607" i="1"/>
  <c r="K4607" i="1"/>
  <c r="K4606" i="1"/>
  <c r="L4607" i="1"/>
  <c r="L4606" i="1"/>
  <c r="H4606" i="1"/>
  <c r="H4607" i="1" l="1"/>
  <c r="J4606" i="1"/>
  <c r="G4607" i="1"/>
  <c r="F4606" i="1"/>
  <c r="E4608" i="1" s="1"/>
  <c r="G4606" i="1"/>
  <c r="I4608" i="1" s="1"/>
  <c r="F4607" i="1"/>
  <c r="J4608" i="1" l="1"/>
  <c r="H4608" i="1"/>
  <c r="E4611" i="1"/>
  <c r="I4611" i="1"/>
  <c r="H4611" i="1"/>
  <c r="C4608" i="1"/>
  <c r="J4611" i="1"/>
  <c r="F4608" i="1"/>
  <c r="L4608" i="1"/>
  <c r="G4608" i="1"/>
  <c r="D4608" i="1"/>
  <c r="K4608" i="1"/>
  <c r="J4610" i="1" l="1"/>
  <c r="E4609" i="1"/>
  <c r="H4610" i="1"/>
  <c r="G4610" i="1"/>
  <c r="G4609" i="1"/>
  <c r="G4611" i="1"/>
  <c r="L4610" i="1"/>
  <c r="L4611" i="1"/>
  <c r="L4609" i="1"/>
  <c r="F4610" i="1"/>
  <c r="F4609" i="1"/>
  <c r="F4611" i="1"/>
  <c r="I4610" i="1"/>
  <c r="I4609" i="1"/>
  <c r="J4609" i="1"/>
  <c r="K4611" i="1"/>
  <c r="K4609" i="1"/>
  <c r="K4610" i="1"/>
  <c r="C4611" i="1"/>
  <c r="C4609" i="1"/>
  <c r="C4610" i="1"/>
  <c r="N4608" i="1"/>
  <c r="D4611" i="1"/>
  <c r="D4610" i="1"/>
  <c r="D4609" i="1"/>
  <c r="H4609" i="1"/>
  <c r="E4610" i="1"/>
  <c r="M4608" i="1" l="1"/>
  <c r="C4613" i="1" s="1"/>
  <c r="C4612" i="1"/>
  <c r="D4613" i="1"/>
  <c r="D4612" i="1"/>
  <c r="K4613" i="1"/>
  <c r="K4612" i="1"/>
  <c r="F4612" i="1"/>
  <c r="F4613" i="1"/>
  <c r="G4612" i="1"/>
  <c r="G4613" i="1"/>
  <c r="L4613" i="1"/>
  <c r="L4612" i="1"/>
  <c r="I4613" i="1" l="1"/>
  <c r="I4612" i="1"/>
  <c r="E4612" i="1"/>
  <c r="E4613" i="1"/>
  <c r="H4612" i="1"/>
  <c r="J4613" i="1"/>
  <c r="H4613" i="1"/>
  <c r="J4612" i="1"/>
  <c r="J4614" i="1" s="1"/>
  <c r="I4614" i="1" l="1"/>
  <c r="K4614" i="1"/>
  <c r="K4617" i="1" s="1"/>
  <c r="D4614" i="1"/>
  <c r="J4617" i="1"/>
  <c r="H4614" i="1"/>
  <c r="L4614" i="1"/>
  <c r="G4614" i="1"/>
  <c r="I4617" i="1"/>
  <c r="F4614" i="1"/>
  <c r="E4614" i="1"/>
  <c r="C4614" i="1"/>
  <c r="J4616" i="1" s="1"/>
  <c r="H4617" i="1" l="1"/>
  <c r="H4615" i="1"/>
  <c r="H4616" i="1"/>
  <c r="C4616" i="1"/>
  <c r="C4615" i="1"/>
  <c r="C4617" i="1"/>
  <c r="N4614" i="1"/>
  <c r="I4616" i="1"/>
  <c r="E4616" i="1"/>
  <c r="E4617" i="1"/>
  <c r="E4615" i="1"/>
  <c r="F4616" i="1"/>
  <c r="F4615" i="1"/>
  <c r="F4617" i="1"/>
  <c r="I4615" i="1"/>
  <c r="G4617" i="1"/>
  <c r="G4615" i="1"/>
  <c r="G4616" i="1"/>
  <c r="K4615" i="1"/>
  <c r="J4615" i="1"/>
  <c r="D4616" i="1"/>
  <c r="D4615" i="1"/>
  <c r="D4617" i="1"/>
  <c r="L4616" i="1"/>
  <c r="L4617" i="1"/>
  <c r="L4615" i="1"/>
  <c r="K4616" i="1"/>
  <c r="M4614" i="1" l="1"/>
  <c r="E4618" i="1" s="1"/>
  <c r="D4618" i="1" l="1"/>
  <c r="F4618" i="1"/>
  <c r="C4618" i="1"/>
  <c r="G4619" i="1"/>
  <c r="H4618" i="1"/>
  <c r="C4619" i="1"/>
  <c r="F4619" i="1"/>
  <c r="E4619" i="1"/>
  <c r="D4619" i="1"/>
  <c r="H4619" i="1"/>
  <c r="G4618" i="1"/>
  <c r="I4619" i="1"/>
  <c r="J4618" i="1"/>
  <c r="I4618" i="1"/>
  <c r="I4620" i="1" s="1"/>
  <c r="J4619" i="1"/>
  <c r="K4619" i="1"/>
  <c r="K4618" i="1"/>
  <c r="L4619" i="1"/>
  <c r="L4618" i="1"/>
  <c r="L4620" i="1" l="1"/>
  <c r="I4623" i="1"/>
  <c r="E4620" i="1"/>
  <c r="D4620" i="1"/>
  <c r="C4620" i="1"/>
  <c r="L4621" i="1" s="1"/>
  <c r="L4623" i="1"/>
  <c r="L4622" i="1"/>
  <c r="K4620" i="1"/>
  <c r="H4620" i="1"/>
  <c r="J4620" i="1"/>
  <c r="G4620" i="1"/>
  <c r="F4620" i="1"/>
  <c r="F4623" i="1" l="1"/>
  <c r="F4621" i="1"/>
  <c r="F4622" i="1"/>
  <c r="C4622" i="1"/>
  <c r="C4623" i="1"/>
  <c r="C4621" i="1"/>
  <c r="N4620" i="1"/>
  <c r="D4621" i="1"/>
  <c r="D4623" i="1"/>
  <c r="D4622" i="1"/>
  <c r="E4623" i="1"/>
  <c r="E4621" i="1"/>
  <c r="E4622" i="1"/>
  <c r="I4621" i="1"/>
  <c r="G4623" i="1"/>
  <c r="G4621" i="1"/>
  <c r="G4622" i="1"/>
  <c r="J4622" i="1"/>
  <c r="J4623" i="1"/>
  <c r="J4621" i="1"/>
  <c r="H4621" i="1"/>
  <c r="H4623" i="1"/>
  <c r="H4622" i="1"/>
  <c r="K4622" i="1"/>
  <c r="K4621" i="1"/>
  <c r="K4623" i="1"/>
  <c r="I4622" i="1"/>
  <c r="M4620" i="1" l="1"/>
  <c r="H4624" i="1"/>
  <c r="H4625" i="1"/>
  <c r="J4624" i="1"/>
  <c r="J4625" i="1"/>
  <c r="D4624" i="1"/>
  <c r="D4625" i="1"/>
  <c r="E4625" i="1"/>
  <c r="E4624" i="1"/>
  <c r="C4624" i="1"/>
  <c r="C4625" i="1"/>
  <c r="K4624" i="1"/>
  <c r="K4625" i="1"/>
  <c r="G4625" i="1"/>
  <c r="G4624" i="1"/>
  <c r="F4625" i="1"/>
  <c r="F4624" i="1"/>
  <c r="L4624" i="1" l="1"/>
  <c r="I4624" i="1"/>
  <c r="C4626" i="1" s="1"/>
  <c r="I4625" i="1"/>
  <c r="L4625" i="1"/>
  <c r="E4626" i="1" l="1"/>
  <c r="J4626" i="1"/>
  <c r="L4626" i="1"/>
  <c r="G4626" i="1"/>
  <c r="G4629" i="1" s="1"/>
  <c r="F4626" i="1"/>
  <c r="F4627" i="1" s="1"/>
  <c r="H4626" i="1"/>
  <c r="H4629" i="1" s="1"/>
  <c r="C4629" i="1"/>
  <c r="E4629" i="1"/>
  <c r="J4629" i="1"/>
  <c r="I4626" i="1"/>
  <c r="N4626" i="1" s="1"/>
  <c r="K4626" i="1"/>
  <c r="L4629" i="1"/>
  <c r="D4626" i="1"/>
  <c r="L4627" i="1" s="1"/>
  <c r="F4629" i="1" l="1"/>
  <c r="C4627" i="1"/>
  <c r="L4628" i="1"/>
  <c r="H4627" i="1"/>
  <c r="E4628" i="1"/>
  <c r="H4628" i="1"/>
  <c r="E4627" i="1"/>
  <c r="K4629" i="1"/>
  <c r="K4627" i="1"/>
  <c r="K4628" i="1"/>
  <c r="F4628" i="1"/>
  <c r="G4627" i="1"/>
  <c r="C4628" i="1"/>
  <c r="J4627" i="1"/>
  <c r="I4628" i="1"/>
  <c r="I4627" i="1"/>
  <c r="I4629" i="1"/>
  <c r="D4629" i="1"/>
  <c r="D4627" i="1"/>
  <c r="D4628" i="1"/>
  <c r="G4628" i="1"/>
  <c r="J4628" i="1"/>
  <c r="M4626" i="1" l="1"/>
  <c r="G4630" i="1"/>
  <c r="C4630" i="1"/>
  <c r="L4631" i="1"/>
  <c r="J4630" i="1"/>
  <c r="C4631" i="1"/>
  <c r="G4631" i="1"/>
  <c r="F4630" i="1"/>
  <c r="F4632" i="1" s="1"/>
  <c r="E4630" i="1"/>
  <c r="H4630" i="1"/>
  <c r="H4631" i="1"/>
  <c r="J4631" i="1"/>
  <c r="L4630" i="1"/>
  <c r="F4631" i="1"/>
  <c r="E4631" i="1"/>
  <c r="D4631" i="1"/>
  <c r="D4630" i="1"/>
  <c r="I4630" i="1"/>
  <c r="I4631" i="1"/>
  <c r="K4631" i="1"/>
  <c r="K4630" i="1"/>
  <c r="D4632" i="1" l="1"/>
  <c r="D4635" i="1" s="1"/>
  <c r="E4632" i="1"/>
  <c r="K4632" i="1"/>
  <c r="J4632" i="1"/>
  <c r="F4635" i="1"/>
  <c r="L4632" i="1"/>
  <c r="C4632" i="1"/>
  <c r="F4633" i="1" s="1"/>
  <c r="E4635" i="1"/>
  <c r="I4632" i="1"/>
  <c r="H4632" i="1"/>
  <c r="G4632" i="1"/>
  <c r="F4634" i="1" l="1"/>
  <c r="G4634" i="1"/>
  <c r="G4635" i="1"/>
  <c r="G4633" i="1"/>
  <c r="D4634" i="1"/>
  <c r="H4634" i="1"/>
  <c r="H4635" i="1"/>
  <c r="H4633" i="1"/>
  <c r="I4635" i="1"/>
  <c r="I4633" i="1"/>
  <c r="I4634" i="1"/>
  <c r="J4635" i="1"/>
  <c r="J4633" i="1"/>
  <c r="J4634" i="1"/>
  <c r="D4633" i="1"/>
  <c r="E4634" i="1"/>
  <c r="C4635" i="1"/>
  <c r="C4633" i="1"/>
  <c r="C4634" i="1"/>
  <c r="N4632" i="1"/>
  <c r="E4633" i="1"/>
  <c r="L4634" i="1"/>
  <c r="L4633" i="1"/>
  <c r="L4635" i="1"/>
  <c r="K4635" i="1"/>
  <c r="K4633" i="1"/>
  <c r="K4634" i="1"/>
  <c r="M4632" i="1" l="1"/>
  <c r="K4636" i="1" s="1"/>
  <c r="C4636" i="1"/>
  <c r="L4636" i="1" l="1"/>
  <c r="H4637" i="1"/>
  <c r="J4636" i="1"/>
  <c r="J4637" i="1"/>
  <c r="I4636" i="1"/>
  <c r="G4637" i="1"/>
  <c r="L4637" i="1"/>
  <c r="H4636" i="1"/>
  <c r="I4637" i="1"/>
  <c r="G4636" i="1"/>
  <c r="C4637" i="1"/>
  <c r="F4636" i="1"/>
  <c r="E4636" i="1"/>
  <c r="C4638" i="1" s="1"/>
  <c r="F4637" i="1"/>
  <c r="E4637" i="1"/>
  <c r="D4636" i="1"/>
  <c r="D4637" i="1"/>
  <c r="K4637" i="1"/>
  <c r="H4638" i="1" l="1"/>
  <c r="D4638" i="1"/>
  <c r="C4641" i="1"/>
  <c r="H4641" i="1"/>
  <c r="J4638" i="1"/>
  <c r="D4641" i="1"/>
  <c r="I4638" i="1"/>
  <c r="E4638" i="1"/>
  <c r="C4639" i="1" s="1"/>
  <c r="L4638" i="1"/>
  <c r="G4638" i="1"/>
  <c r="F4638" i="1"/>
  <c r="K4638" i="1"/>
  <c r="F4640" i="1" l="1"/>
  <c r="F4641" i="1"/>
  <c r="F4639" i="1"/>
  <c r="H4640" i="1"/>
  <c r="L4640" i="1"/>
  <c r="L4641" i="1"/>
  <c r="L4639" i="1"/>
  <c r="H4639" i="1"/>
  <c r="G4641" i="1"/>
  <c r="G4639" i="1"/>
  <c r="G4640" i="1"/>
  <c r="D4639" i="1"/>
  <c r="N4638" i="1"/>
  <c r="J4639" i="1"/>
  <c r="J4641" i="1"/>
  <c r="J4640" i="1"/>
  <c r="E4640" i="1"/>
  <c r="E4641" i="1"/>
  <c r="E4639" i="1"/>
  <c r="I4641" i="1"/>
  <c r="I4639" i="1"/>
  <c r="I4640" i="1"/>
  <c r="K4640" i="1"/>
  <c r="K4641" i="1"/>
  <c r="K4639" i="1"/>
  <c r="D4640" i="1"/>
  <c r="C4640" i="1"/>
  <c r="M4638" i="1" l="1"/>
  <c r="D4642" i="1"/>
  <c r="H4643" i="1"/>
  <c r="C4643" i="1"/>
  <c r="D4643" i="1"/>
  <c r="H4642" i="1"/>
  <c r="C4642" i="1"/>
  <c r="L4642" i="1"/>
  <c r="L4643" i="1"/>
  <c r="F4642" i="1"/>
  <c r="F4643" i="1"/>
  <c r="E4642" i="1"/>
  <c r="E4643" i="1"/>
  <c r="G4643" i="1"/>
  <c r="G4642" i="1"/>
  <c r="K4642" i="1"/>
  <c r="K4644" i="1" s="1"/>
  <c r="K4643" i="1"/>
  <c r="J4642" i="1"/>
  <c r="J4643" i="1"/>
  <c r="I4643" i="1"/>
  <c r="I4642" i="1"/>
  <c r="H4644" i="1" l="1"/>
  <c r="L4644" i="1"/>
  <c r="I4644" i="1"/>
  <c r="E4644" i="1"/>
  <c r="C4644" i="1"/>
  <c r="J4644" i="1"/>
  <c r="K4646" i="1"/>
  <c r="K4645" i="1"/>
  <c r="K4647" i="1"/>
  <c r="G4644" i="1"/>
  <c r="F4644" i="1"/>
  <c r="D4644" i="1"/>
  <c r="E4647" i="1" l="1"/>
  <c r="E4645" i="1"/>
  <c r="E4646" i="1"/>
  <c r="D4645" i="1"/>
  <c r="D4647" i="1"/>
  <c r="D4646" i="1"/>
  <c r="F4647" i="1"/>
  <c r="F4645" i="1"/>
  <c r="F4646" i="1"/>
  <c r="I4646" i="1"/>
  <c r="I4645" i="1"/>
  <c r="I4647" i="1"/>
  <c r="C4646" i="1"/>
  <c r="C4645" i="1"/>
  <c r="C4647" i="1"/>
  <c r="N4644" i="1"/>
  <c r="G4647" i="1"/>
  <c r="G4645" i="1"/>
  <c r="G4646" i="1"/>
  <c r="L4647" i="1"/>
  <c r="L4646" i="1"/>
  <c r="L4645" i="1"/>
  <c r="J4646" i="1"/>
  <c r="J4645" i="1"/>
  <c r="J4647" i="1"/>
  <c r="H4647" i="1"/>
  <c r="H4646" i="1"/>
  <c r="H4645" i="1"/>
  <c r="M4644" i="1" l="1"/>
  <c r="D4649" i="1"/>
  <c r="J4648" i="1"/>
  <c r="J4649" i="1"/>
  <c r="K4648" i="1" l="1"/>
  <c r="K4649" i="1"/>
  <c r="E4648" i="1"/>
  <c r="L4648" i="1"/>
  <c r="F4649" i="1"/>
  <c r="I4649" i="1"/>
  <c r="E4649" i="1"/>
  <c r="L4649" i="1"/>
  <c r="C4649" i="1"/>
  <c r="F4648" i="1"/>
  <c r="G4648" i="1"/>
  <c r="H4648" i="1"/>
  <c r="C4648" i="1"/>
  <c r="D4648" i="1"/>
  <c r="I4648" i="1"/>
  <c r="I4650" i="1" s="1"/>
  <c r="G4649" i="1"/>
  <c r="H4649" i="1"/>
  <c r="D4650" i="1" l="1"/>
  <c r="D4653" i="1" s="1"/>
  <c r="H4650" i="1"/>
  <c r="C4650" i="1"/>
  <c r="F4650" i="1"/>
  <c r="E4650" i="1"/>
  <c r="G4650" i="1"/>
  <c r="J4650" i="1"/>
  <c r="I4653" i="1"/>
  <c r="L4650" i="1"/>
  <c r="K4650" i="1"/>
  <c r="I4651" i="1" l="1"/>
  <c r="G4652" i="1"/>
  <c r="G4651" i="1"/>
  <c r="G4653" i="1"/>
  <c r="L4653" i="1"/>
  <c r="L4651" i="1"/>
  <c r="L4652" i="1"/>
  <c r="C4653" i="1"/>
  <c r="C4651" i="1"/>
  <c r="C4652" i="1"/>
  <c r="N4650" i="1"/>
  <c r="K4653" i="1"/>
  <c r="K4651" i="1"/>
  <c r="K4652" i="1"/>
  <c r="H4652" i="1"/>
  <c r="H4651" i="1"/>
  <c r="H4653" i="1"/>
  <c r="D4652" i="1"/>
  <c r="F4652" i="1"/>
  <c r="F4653" i="1"/>
  <c r="F4651" i="1"/>
  <c r="D4651" i="1"/>
  <c r="E4653" i="1"/>
  <c r="E4651" i="1"/>
  <c r="E4652" i="1"/>
  <c r="I4652" i="1"/>
  <c r="J4652" i="1"/>
  <c r="J4651" i="1"/>
  <c r="J4653" i="1"/>
  <c r="M4650" i="1" l="1"/>
  <c r="I4654" i="1" s="1"/>
  <c r="D4654" i="1"/>
  <c r="E4655" i="1"/>
  <c r="E4654" i="1"/>
  <c r="H4654" i="1"/>
  <c r="H4655" i="1"/>
  <c r="D4655" i="1"/>
  <c r="F4655" i="1"/>
  <c r="F4654" i="1"/>
  <c r="L4655" i="1"/>
  <c r="L4654" i="1"/>
  <c r="C4655" i="1"/>
  <c r="C4654" i="1"/>
  <c r="K4655" i="1"/>
  <c r="K4654" i="1"/>
  <c r="G4654" i="1"/>
  <c r="G4656" i="1" s="1"/>
  <c r="G4655" i="1"/>
  <c r="J4655" i="1"/>
  <c r="J4654" i="1"/>
  <c r="I4655" i="1"/>
  <c r="G4659" i="1" l="1"/>
  <c r="C4656" i="1"/>
  <c r="J4656" i="1"/>
  <c r="L4656" i="1"/>
  <c r="E4656" i="1"/>
  <c r="D4656" i="1"/>
  <c r="K4656" i="1"/>
  <c r="H4656" i="1"/>
  <c r="F4656" i="1"/>
  <c r="I4656" i="1"/>
  <c r="L4657" i="1" l="1"/>
  <c r="L4659" i="1"/>
  <c r="L4658" i="1"/>
  <c r="D4658" i="1"/>
  <c r="D4659" i="1"/>
  <c r="D4657" i="1"/>
  <c r="I4659" i="1"/>
  <c r="I4657" i="1"/>
  <c r="I4658" i="1"/>
  <c r="C4659" i="1"/>
  <c r="C4657" i="1"/>
  <c r="C4658" i="1"/>
  <c r="N4656" i="1"/>
  <c r="J4659" i="1"/>
  <c r="J4657" i="1"/>
  <c r="J4658" i="1"/>
  <c r="F4658" i="1"/>
  <c r="F4659" i="1"/>
  <c r="F4657" i="1"/>
  <c r="H4657" i="1"/>
  <c r="H4658" i="1"/>
  <c r="H4659" i="1"/>
  <c r="G4657" i="1"/>
  <c r="E4658" i="1"/>
  <c r="E4657" i="1"/>
  <c r="E4659" i="1"/>
  <c r="K4659" i="1"/>
  <c r="K4657" i="1"/>
  <c r="K4658" i="1"/>
  <c r="G4658" i="1"/>
  <c r="M4656" i="1" l="1"/>
  <c r="E4660" i="1" s="1"/>
  <c r="I4661" i="1"/>
  <c r="I4660" i="1"/>
  <c r="F4660" i="1"/>
  <c r="F4661" i="1"/>
  <c r="H4660" i="1" l="1"/>
  <c r="E4661" i="1"/>
  <c r="G4661" i="1"/>
  <c r="G4660" i="1"/>
  <c r="D4661" i="1"/>
  <c r="D4660" i="1"/>
  <c r="L4660" i="1"/>
  <c r="L4662" i="1" s="1"/>
  <c r="K4661" i="1"/>
  <c r="J4660" i="1"/>
  <c r="L4661" i="1"/>
  <c r="K4660" i="1"/>
  <c r="C4660" i="1"/>
  <c r="C4661" i="1"/>
  <c r="H4661" i="1"/>
  <c r="J4661" i="1"/>
  <c r="F4662" i="1" l="1"/>
  <c r="D4662" i="1"/>
  <c r="F4665" i="1"/>
  <c r="L4665" i="1"/>
  <c r="H4662" i="1"/>
  <c r="D4665" i="1"/>
  <c r="I4662" i="1"/>
  <c r="G4662" i="1"/>
  <c r="C4662" i="1"/>
  <c r="J4662" i="1"/>
  <c r="K4662" i="1"/>
  <c r="E4662" i="1"/>
  <c r="L4663" i="1" s="1"/>
  <c r="D4664" i="1" l="1"/>
  <c r="H4665" i="1"/>
  <c r="H4663" i="1"/>
  <c r="H4664" i="1"/>
  <c r="C4664" i="1"/>
  <c r="C4665" i="1"/>
  <c r="C4663" i="1"/>
  <c r="N4662" i="1"/>
  <c r="L4664" i="1"/>
  <c r="G4665" i="1"/>
  <c r="G4663" i="1"/>
  <c r="G4664" i="1"/>
  <c r="I4665" i="1"/>
  <c r="I4663" i="1"/>
  <c r="I4664" i="1"/>
  <c r="K4664" i="1"/>
  <c r="K4663" i="1"/>
  <c r="K4665" i="1"/>
  <c r="J4665" i="1"/>
  <c r="J4664" i="1"/>
  <c r="J4663" i="1"/>
  <c r="F4664" i="1"/>
  <c r="E4664" i="1"/>
  <c r="E4663" i="1"/>
  <c r="E4665" i="1"/>
  <c r="D4663" i="1"/>
  <c r="F4663" i="1"/>
  <c r="M4662" i="1" l="1"/>
  <c r="C4667" i="1" s="1"/>
  <c r="G4666" i="1"/>
  <c r="J4666" i="1"/>
  <c r="I4666" i="1"/>
  <c r="H4667" i="1"/>
  <c r="H4666" i="1"/>
  <c r="L4666" i="1" l="1"/>
  <c r="F4666" i="1"/>
  <c r="D4666" i="1"/>
  <c r="L4667" i="1"/>
  <c r="F4667" i="1"/>
  <c r="D4667" i="1"/>
  <c r="C4666" i="1"/>
  <c r="J4668" i="1" s="1"/>
  <c r="I4667" i="1"/>
  <c r="E4666" i="1"/>
  <c r="K4667" i="1"/>
  <c r="G4667" i="1"/>
  <c r="E4667" i="1"/>
  <c r="J4667" i="1"/>
  <c r="K4666" i="1"/>
  <c r="D4668" i="1" l="1"/>
  <c r="G4668" i="1"/>
  <c r="E4668" i="1"/>
  <c r="J4671" i="1"/>
  <c r="D4671" i="1"/>
  <c r="F4668" i="1"/>
  <c r="G4671" i="1"/>
  <c r="L4668" i="1"/>
  <c r="K4668" i="1"/>
  <c r="I4668" i="1"/>
  <c r="E4671" i="1"/>
  <c r="C4668" i="1"/>
  <c r="D4669" i="1" s="1"/>
  <c r="H4668" i="1"/>
  <c r="E4670" i="1" s="1"/>
  <c r="D4670" i="1" l="1"/>
  <c r="J4669" i="1"/>
  <c r="E4669" i="1"/>
  <c r="F4671" i="1"/>
  <c r="F4669" i="1"/>
  <c r="F4670" i="1"/>
  <c r="I4670" i="1"/>
  <c r="I4671" i="1"/>
  <c r="I4669" i="1"/>
  <c r="K4670" i="1"/>
  <c r="K4671" i="1"/>
  <c r="K4669" i="1"/>
  <c r="L4670" i="1"/>
  <c r="L4669" i="1"/>
  <c r="L4671" i="1"/>
  <c r="H4671" i="1"/>
  <c r="H4669" i="1"/>
  <c r="H4670" i="1"/>
  <c r="G4670" i="1"/>
  <c r="C4670" i="1"/>
  <c r="C4669" i="1"/>
  <c r="C4671" i="1"/>
  <c r="N4668" i="1"/>
  <c r="G4669" i="1"/>
  <c r="J4670" i="1"/>
  <c r="M4668" i="1" l="1"/>
  <c r="I4673" i="1" s="1"/>
  <c r="F4673" i="1"/>
  <c r="F4672" i="1"/>
  <c r="C4672" i="1" l="1"/>
  <c r="J4672" i="1"/>
  <c r="D4673" i="1"/>
  <c r="J4673" i="1"/>
  <c r="D4672" i="1"/>
  <c r="E4673" i="1"/>
  <c r="E4672" i="1"/>
  <c r="G4673" i="1"/>
  <c r="G4672" i="1"/>
  <c r="L4673" i="1"/>
  <c r="L4672" i="1"/>
  <c r="H4673" i="1"/>
  <c r="K4673" i="1"/>
  <c r="I4672" i="1"/>
  <c r="H4672" i="1"/>
  <c r="H4674" i="1" s="1"/>
  <c r="C4673" i="1"/>
  <c r="K4672" i="1"/>
  <c r="I4674" i="1" l="1"/>
  <c r="G4674" i="1"/>
  <c r="G4677" i="1" s="1"/>
  <c r="I4677" i="1"/>
  <c r="D4674" i="1"/>
  <c r="E4674" i="1"/>
  <c r="L4674" i="1"/>
  <c r="K4674" i="1"/>
  <c r="C4674" i="1"/>
  <c r="H4677" i="1"/>
  <c r="F4674" i="1"/>
  <c r="J4674" i="1"/>
  <c r="I4676" i="1" l="1"/>
  <c r="E4677" i="1"/>
  <c r="E4675" i="1"/>
  <c r="E4676" i="1"/>
  <c r="H4675" i="1"/>
  <c r="I4675" i="1"/>
  <c r="H4676" i="1"/>
  <c r="F4676" i="1"/>
  <c r="F4675" i="1"/>
  <c r="F4677" i="1"/>
  <c r="C4677" i="1"/>
  <c r="C4675" i="1"/>
  <c r="C4676" i="1"/>
  <c r="N4674" i="1"/>
  <c r="J4676" i="1"/>
  <c r="J4677" i="1"/>
  <c r="J4675" i="1"/>
  <c r="K4677" i="1"/>
  <c r="K4675" i="1"/>
  <c r="K4676" i="1"/>
  <c r="G4675" i="1"/>
  <c r="D4677" i="1"/>
  <c r="D4675" i="1"/>
  <c r="D4676" i="1"/>
  <c r="L4677" i="1"/>
  <c r="L4675" i="1"/>
  <c r="L4676" i="1"/>
  <c r="G4676" i="1"/>
  <c r="M4674" i="1" l="1"/>
  <c r="K4679" i="1"/>
  <c r="K4678" i="1"/>
  <c r="C4679" i="1"/>
  <c r="C4678" i="1"/>
  <c r="J4679" i="1"/>
  <c r="F4678" i="1"/>
  <c r="F4679" i="1"/>
  <c r="E4679" i="1"/>
  <c r="E4678" i="1"/>
  <c r="G4679" i="1" l="1"/>
  <c r="G4678" i="1"/>
  <c r="H4678" i="1"/>
  <c r="I4678" i="1"/>
  <c r="H4679" i="1"/>
  <c r="I4679" i="1"/>
  <c r="J4678" i="1"/>
  <c r="L4678" i="1"/>
  <c r="D4678" i="1"/>
  <c r="L4679" i="1"/>
  <c r="D4679" i="1"/>
  <c r="H4680" i="1" l="1"/>
  <c r="I4680" i="1"/>
  <c r="F4680" i="1"/>
  <c r="F4683" i="1"/>
  <c r="H4683" i="1"/>
  <c r="G4680" i="1"/>
  <c r="I4683" i="1"/>
  <c r="E4680" i="1"/>
  <c r="K4680" i="1"/>
  <c r="L4680" i="1"/>
  <c r="D4680" i="1"/>
  <c r="J4680" i="1"/>
  <c r="C4680" i="1"/>
  <c r="H4682" i="1" s="1"/>
  <c r="D4681" i="1" l="1"/>
  <c r="D4683" i="1"/>
  <c r="D4682" i="1"/>
  <c r="L4683" i="1"/>
  <c r="L4681" i="1"/>
  <c r="L4682" i="1"/>
  <c r="C4683" i="1"/>
  <c r="C4681" i="1"/>
  <c r="C4682" i="1"/>
  <c r="N4680" i="1"/>
  <c r="K4683" i="1"/>
  <c r="K4681" i="1"/>
  <c r="K4682" i="1"/>
  <c r="H4681" i="1"/>
  <c r="G4682" i="1"/>
  <c r="G4681" i="1"/>
  <c r="G4683" i="1"/>
  <c r="E4682" i="1"/>
  <c r="E4683" i="1"/>
  <c r="E4681" i="1"/>
  <c r="F4681" i="1"/>
  <c r="I4682" i="1"/>
  <c r="J4683" i="1"/>
  <c r="J4681" i="1"/>
  <c r="J4682" i="1"/>
  <c r="I4681" i="1"/>
  <c r="F4682" i="1"/>
  <c r="M4680" i="1" l="1"/>
  <c r="D4684" i="1"/>
  <c r="D4685" i="1"/>
  <c r="K4685" i="1"/>
  <c r="K4684" i="1"/>
  <c r="C4684" i="1"/>
  <c r="E4684" i="1"/>
  <c r="E4685" i="1"/>
  <c r="J4685" i="1"/>
  <c r="J4684" i="1"/>
  <c r="I4685" i="1" l="1"/>
  <c r="H4685" i="1"/>
  <c r="I4684" i="1"/>
  <c r="H4684" i="1"/>
  <c r="F4684" i="1"/>
  <c r="F4685" i="1"/>
  <c r="C4685" i="1"/>
  <c r="L4684" i="1"/>
  <c r="G4685" i="1"/>
  <c r="L4685" i="1"/>
  <c r="G4684" i="1"/>
  <c r="I4686" i="1" l="1"/>
  <c r="G4686" i="1"/>
  <c r="F4686" i="1"/>
  <c r="E4686" i="1"/>
  <c r="E4689" i="1" s="1"/>
  <c r="I4689" i="1"/>
  <c r="F4689" i="1"/>
  <c r="H4686" i="1"/>
  <c r="G4687" i="1" s="1"/>
  <c r="L4686" i="1"/>
  <c r="E4688" i="1" s="1"/>
  <c r="C4686" i="1"/>
  <c r="G4689" i="1"/>
  <c r="D4686" i="1"/>
  <c r="K4686" i="1"/>
  <c r="E4687" i="1"/>
  <c r="J4686" i="1"/>
  <c r="G4688" i="1" l="1"/>
  <c r="F4687" i="1"/>
  <c r="L4688" i="1"/>
  <c r="L4687" i="1"/>
  <c r="L4689" i="1"/>
  <c r="K4688" i="1"/>
  <c r="K4687" i="1"/>
  <c r="K4689" i="1"/>
  <c r="D4688" i="1"/>
  <c r="D4689" i="1"/>
  <c r="D4687" i="1"/>
  <c r="F4688" i="1"/>
  <c r="H4689" i="1"/>
  <c r="H4687" i="1"/>
  <c r="H4688" i="1"/>
  <c r="I4688" i="1"/>
  <c r="J4688" i="1"/>
  <c r="J4689" i="1"/>
  <c r="J4687" i="1"/>
  <c r="I4687" i="1"/>
  <c r="C4688" i="1"/>
  <c r="C4687" i="1"/>
  <c r="C4689" i="1"/>
  <c r="N4686" i="1"/>
  <c r="M4686" i="1" l="1"/>
  <c r="F4691" i="1" s="1"/>
  <c r="I4690" i="1"/>
  <c r="G4690" i="1"/>
  <c r="K4690" i="1"/>
  <c r="K4691" i="1"/>
  <c r="I4691" i="1"/>
  <c r="G4691" i="1"/>
  <c r="H4691" i="1"/>
  <c r="H4690" i="1"/>
  <c r="E4691" i="1"/>
  <c r="D4690" i="1"/>
  <c r="D4691" i="1"/>
  <c r="E4690" i="1"/>
  <c r="F4690" i="1"/>
  <c r="C4690" i="1"/>
  <c r="C4692" i="1" s="1"/>
  <c r="C4691" i="1"/>
  <c r="L4690" i="1"/>
  <c r="L4691" i="1"/>
  <c r="J4691" i="1"/>
  <c r="J4690" i="1"/>
  <c r="H4692" i="1" l="1"/>
  <c r="F4692" i="1"/>
  <c r="H4695" i="1"/>
  <c r="J4692" i="1"/>
  <c r="E4692" i="1"/>
  <c r="K4692" i="1"/>
  <c r="C4695" i="1"/>
  <c r="D4692" i="1"/>
  <c r="G4692" i="1"/>
  <c r="L4692" i="1"/>
  <c r="I4692" i="1"/>
  <c r="I4694" i="1" l="1"/>
  <c r="I4693" i="1"/>
  <c r="I4695" i="1"/>
  <c r="E4695" i="1"/>
  <c r="E4693" i="1"/>
  <c r="E4694" i="1"/>
  <c r="L4693" i="1"/>
  <c r="L4694" i="1"/>
  <c r="L4695" i="1"/>
  <c r="J4694" i="1"/>
  <c r="J4695" i="1"/>
  <c r="J4693" i="1"/>
  <c r="G4695" i="1"/>
  <c r="G4693" i="1"/>
  <c r="G4694" i="1"/>
  <c r="K4694" i="1"/>
  <c r="K4695" i="1"/>
  <c r="K4693" i="1"/>
  <c r="D4694" i="1"/>
  <c r="D4693" i="1"/>
  <c r="D4695" i="1"/>
  <c r="H4693" i="1"/>
  <c r="H4694" i="1"/>
  <c r="C4693" i="1"/>
  <c r="M4692" i="1" s="1"/>
  <c r="H4697" i="1" s="1"/>
  <c r="F4695" i="1"/>
  <c r="F4693" i="1"/>
  <c r="F4694" i="1"/>
  <c r="C4694" i="1"/>
  <c r="N4692" i="1"/>
  <c r="F4697" i="1" l="1"/>
  <c r="F4696" i="1"/>
  <c r="G4697" i="1"/>
  <c r="G4696" i="1"/>
  <c r="D4697" i="1"/>
  <c r="D4696" i="1"/>
  <c r="C4697" i="1"/>
  <c r="E4697" i="1"/>
  <c r="E4696" i="1"/>
  <c r="C4696" i="1"/>
  <c r="K4696" i="1"/>
  <c r="K4697" i="1"/>
  <c r="J4696" i="1"/>
  <c r="J4697" i="1"/>
  <c r="I4696" i="1"/>
  <c r="I4698" i="1" s="1"/>
  <c r="I4697" i="1"/>
  <c r="H4696" i="1"/>
  <c r="L4696" i="1"/>
  <c r="L4697" i="1"/>
  <c r="D4698" i="1" l="1"/>
  <c r="J4698" i="1"/>
  <c r="G4698" i="1"/>
  <c r="L4698" i="1"/>
  <c r="K4698" i="1"/>
  <c r="C4698" i="1"/>
  <c r="F4698" i="1"/>
  <c r="I4700" i="1"/>
  <c r="I4701" i="1"/>
  <c r="H4698" i="1"/>
  <c r="E4698" i="1"/>
  <c r="C4701" i="1" l="1"/>
  <c r="C4699" i="1"/>
  <c r="C4700" i="1"/>
  <c r="N4698" i="1"/>
  <c r="K4701" i="1"/>
  <c r="K4699" i="1"/>
  <c r="K4700" i="1"/>
  <c r="E4701" i="1"/>
  <c r="E4699" i="1"/>
  <c r="E4700" i="1"/>
  <c r="L4701" i="1"/>
  <c r="L4699" i="1"/>
  <c r="L4700" i="1"/>
  <c r="H4700" i="1"/>
  <c r="H4701" i="1"/>
  <c r="H4699" i="1"/>
  <c r="G4700" i="1"/>
  <c r="G4701" i="1"/>
  <c r="G4699" i="1"/>
  <c r="I4699" i="1"/>
  <c r="J4699" i="1"/>
  <c r="J4701" i="1"/>
  <c r="J4700" i="1"/>
  <c r="F4699" i="1"/>
  <c r="F4701" i="1"/>
  <c r="F4700" i="1"/>
  <c r="D4701" i="1"/>
  <c r="D4699" i="1"/>
  <c r="D4700" i="1"/>
  <c r="M4698" i="1" l="1"/>
  <c r="G4703" i="1" s="1"/>
  <c r="H4703" i="1"/>
  <c r="H4702" i="1" l="1"/>
  <c r="E4703" i="1"/>
  <c r="K4702" i="1"/>
  <c r="E4702" i="1"/>
  <c r="L4703" i="1"/>
  <c r="K4703" i="1"/>
  <c r="D4702" i="1"/>
  <c r="I4702" i="1"/>
  <c r="I4703" i="1"/>
  <c r="F4703" i="1"/>
  <c r="J4702" i="1"/>
  <c r="C4702" i="1"/>
  <c r="C4703" i="1"/>
  <c r="D4703" i="1"/>
  <c r="G4702" i="1"/>
  <c r="F4702" i="1"/>
  <c r="L4702" i="1"/>
  <c r="J4703" i="1"/>
  <c r="H4704" i="1" l="1"/>
  <c r="J4704" i="1"/>
  <c r="J4707" i="1" s="1"/>
  <c r="L4704" i="1"/>
  <c r="L4707" i="1" s="1"/>
  <c r="F4704" i="1"/>
  <c r="F4707" i="1"/>
  <c r="I4704" i="1"/>
  <c r="K4704" i="1"/>
  <c r="D4704" i="1"/>
  <c r="H4707" i="1"/>
  <c r="G4704" i="1"/>
  <c r="C4704" i="1"/>
  <c r="F4705" i="1" s="1"/>
  <c r="E4704" i="1"/>
  <c r="H4705" i="1" l="1"/>
  <c r="H4706" i="1"/>
  <c r="J4706" i="1"/>
  <c r="J4705" i="1"/>
  <c r="G4706" i="1"/>
  <c r="G4705" i="1"/>
  <c r="G4707" i="1"/>
  <c r="D4707" i="1"/>
  <c r="D4706" i="1"/>
  <c r="D4705" i="1"/>
  <c r="I4707" i="1"/>
  <c r="I4705" i="1"/>
  <c r="I4706" i="1"/>
  <c r="L4705" i="1"/>
  <c r="K4707" i="1"/>
  <c r="K4705" i="1"/>
  <c r="K4706" i="1"/>
  <c r="E4706" i="1"/>
  <c r="E4707" i="1"/>
  <c r="E4705" i="1"/>
  <c r="C4707" i="1"/>
  <c r="C4705" i="1"/>
  <c r="C4706" i="1"/>
  <c r="N4704" i="1"/>
  <c r="L4706" i="1"/>
  <c r="F4706" i="1"/>
  <c r="M4704" i="1" l="1"/>
  <c r="I4708" i="1" s="1"/>
  <c r="C4709" i="1" l="1"/>
  <c r="D4708" i="1"/>
  <c r="G4709" i="1"/>
  <c r="D4709" i="1"/>
  <c r="K4708" i="1"/>
  <c r="K4709" i="1"/>
  <c r="G4708" i="1"/>
  <c r="E4708" i="1"/>
  <c r="C4708" i="1"/>
  <c r="F4708" i="1"/>
  <c r="L4709" i="1"/>
  <c r="H4708" i="1"/>
  <c r="F4709" i="1"/>
  <c r="L4708" i="1"/>
  <c r="J4709" i="1"/>
  <c r="J4708" i="1"/>
  <c r="H4709" i="1"/>
  <c r="I4709" i="1"/>
  <c r="E4709" i="1"/>
  <c r="H4710" i="1" l="1"/>
  <c r="E4710" i="1"/>
  <c r="E4713" i="1" s="1"/>
  <c r="F4710" i="1"/>
  <c r="I4710" i="1"/>
  <c r="H4713" i="1"/>
  <c r="J4710" i="1"/>
  <c r="H4712" i="1" s="1"/>
  <c r="D4710" i="1"/>
  <c r="C4710" i="1"/>
  <c r="E4711" i="1" s="1"/>
  <c r="L4710" i="1"/>
  <c r="G4710" i="1"/>
  <c r="K4710" i="1"/>
  <c r="H4711" i="1" l="1"/>
  <c r="K4712" i="1"/>
  <c r="K4711" i="1"/>
  <c r="K4713" i="1"/>
  <c r="I4713" i="1"/>
  <c r="I4711" i="1"/>
  <c r="I4712" i="1"/>
  <c r="G4713" i="1"/>
  <c r="G4711" i="1"/>
  <c r="G4712" i="1"/>
  <c r="L4712" i="1"/>
  <c r="L4713" i="1"/>
  <c r="L4711" i="1"/>
  <c r="F4712" i="1"/>
  <c r="F4711" i="1"/>
  <c r="F4713" i="1"/>
  <c r="C4712" i="1"/>
  <c r="C4713" i="1"/>
  <c r="C4711" i="1"/>
  <c r="N4710" i="1"/>
  <c r="D4712" i="1"/>
  <c r="D4711" i="1"/>
  <c r="D4713" i="1"/>
  <c r="J4712" i="1"/>
  <c r="J4711" i="1"/>
  <c r="J4713" i="1"/>
  <c r="E4712" i="1"/>
  <c r="M4710" i="1" l="1"/>
  <c r="I4715" i="1" s="1"/>
  <c r="F4714" i="1"/>
  <c r="L4714" i="1" l="1"/>
  <c r="J4715" i="1"/>
  <c r="I4714" i="1"/>
  <c r="J4714" i="1"/>
  <c r="K4715" i="1"/>
  <c r="H4715" i="1"/>
  <c r="E4714" i="1"/>
  <c r="F4716" i="1" s="1"/>
  <c r="H4714" i="1"/>
  <c r="H4716" i="1" s="1"/>
  <c r="E4715" i="1"/>
  <c r="C4714" i="1"/>
  <c r="G4714" i="1"/>
  <c r="K4714" i="1"/>
  <c r="D4715" i="1"/>
  <c r="F4715" i="1"/>
  <c r="C4715" i="1"/>
  <c r="G4715" i="1"/>
  <c r="L4715" i="1"/>
  <c r="D4714" i="1"/>
  <c r="F4719" i="1" l="1"/>
  <c r="H4719" i="1"/>
  <c r="J4716" i="1"/>
  <c r="I4716" i="1"/>
  <c r="H4718" i="1" s="1"/>
  <c r="E4716" i="1"/>
  <c r="D4716" i="1"/>
  <c r="C4716" i="1"/>
  <c r="F4718" i="1" s="1"/>
  <c r="K4716" i="1"/>
  <c r="G4716" i="1"/>
  <c r="L4716" i="1"/>
  <c r="G4719" i="1" l="1"/>
  <c r="G4717" i="1"/>
  <c r="G4718" i="1"/>
  <c r="L4717" i="1"/>
  <c r="L4719" i="1"/>
  <c r="L4718" i="1"/>
  <c r="H4717" i="1"/>
  <c r="J4718" i="1"/>
  <c r="J4719" i="1"/>
  <c r="J4717" i="1"/>
  <c r="C4718" i="1"/>
  <c r="C4717" i="1"/>
  <c r="C4719" i="1"/>
  <c r="N4716" i="1"/>
  <c r="F4717" i="1"/>
  <c r="I4718" i="1"/>
  <c r="I4719" i="1"/>
  <c r="I4717" i="1"/>
  <c r="K4718" i="1"/>
  <c r="K4717" i="1"/>
  <c r="K4719" i="1"/>
  <c r="D4718" i="1"/>
  <c r="D4717" i="1"/>
  <c r="D4719" i="1"/>
  <c r="E4719" i="1"/>
  <c r="E4717" i="1"/>
  <c r="E4718" i="1"/>
  <c r="M4716" i="1" l="1"/>
  <c r="K4721" i="1"/>
  <c r="D4720" i="1"/>
  <c r="D4721" i="1"/>
  <c r="H4720" i="1" l="1"/>
  <c r="H4721" i="1"/>
  <c r="F4721" i="1"/>
  <c r="F4720" i="1"/>
  <c r="J4721" i="1"/>
  <c r="I4720" i="1"/>
  <c r="I4721" i="1"/>
  <c r="G4720" i="1"/>
  <c r="E4720" i="1"/>
  <c r="C4721" i="1"/>
  <c r="K4720" i="1"/>
  <c r="J4720" i="1"/>
  <c r="L4720" i="1"/>
  <c r="L4721" i="1"/>
  <c r="G4721" i="1"/>
  <c r="E4721" i="1"/>
  <c r="C4720" i="1"/>
  <c r="I4722" i="1" l="1"/>
  <c r="I4725" i="1" s="1"/>
  <c r="D4722" i="1"/>
  <c r="F4722" i="1"/>
  <c r="K4722" i="1"/>
  <c r="L4722" i="1"/>
  <c r="C4722" i="1"/>
  <c r="E4722" i="1"/>
  <c r="J4722" i="1"/>
  <c r="G4722" i="1"/>
  <c r="H4722" i="1"/>
  <c r="C4725" i="1" l="1"/>
  <c r="C4723" i="1"/>
  <c r="C4724" i="1"/>
  <c r="N4722" i="1"/>
  <c r="F4725" i="1"/>
  <c r="F4723" i="1"/>
  <c r="F4724" i="1"/>
  <c r="K4725" i="1"/>
  <c r="K4723" i="1"/>
  <c r="K4724" i="1"/>
  <c r="H4724" i="1"/>
  <c r="H4725" i="1"/>
  <c r="H4723" i="1"/>
  <c r="D4725" i="1"/>
  <c r="D4723" i="1"/>
  <c r="D4724" i="1"/>
  <c r="L4725" i="1"/>
  <c r="L4723" i="1"/>
  <c r="L4724" i="1"/>
  <c r="G4724" i="1"/>
  <c r="G4725" i="1"/>
  <c r="G4723" i="1"/>
  <c r="J4725" i="1"/>
  <c r="J4724" i="1"/>
  <c r="J4723" i="1"/>
  <c r="I4723" i="1"/>
  <c r="E4725" i="1"/>
  <c r="E4723" i="1"/>
  <c r="E4724" i="1"/>
  <c r="I4724" i="1"/>
  <c r="M4722" i="1" l="1"/>
  <c r="D4726" i="1" s="1"/>
  <c r="J4727" i="1"/>
  <c r="G4727" i="1" l="1"/>
  <c r="G4726" i="1"/>
  <c r="H4727" i="1"/>
  <c r="H4726" i="1"/>
  <c r="J4726" i="1"/>
  <c r="E4726" i="1"/>
  <c r="C4726" i="1"/>
  <c r="C4728" i="1" s="1"/>
  <c r="C4727" i="1"/>
  <c r="L4726" i="1"/>
  <c r="I4727" i="1"/>
  <c r="I4726" i="1"/>
  <c r="E4727" i="1"/>
  <c r="K4726" i="1"/>
  <c r="K4727" i="1"/>
  <c r="F4726" i="1"/>
  <c r="F4728" i="1" s="1"/>
  <c r="L4727" i="1"/>
  <c r="F4727" i="1"/>
  <c r="D4727" i="1"/>
  <c r="J4728" i="1" l="1"/>
  <c r="E4728" i="1"/>
  <c r="H4728" i="1"/>
  <c r="C4731" i="1"/>
  <c r="I4728" i="1"/>
  <c r="C4729" i="1" s="1"/>
  <c r="F4731" i="1"/>
  <c r="G4728" i="1"/>
  <c r="N4728" i="1" s="1"/>
  <c r="K4728" i="1"/>
  <c r="L4728" i="1"/>
  <c r="D4728" i="1"/>
  <c r="C4730" i="1" l="1"/>
  <c r="I4731" i="1"/>
  <c r="I4729" i="1"/>
  <c r="I4730" i="1"/>
  <c r="K4731" i="1"/>
  <c r="K4729" i="1"/>
  <c r="K4730" i="1"/>
  <c r="G4730" i="1"/>
  <c r="G4731" i="1"/>
  <c r="G4729" i="1"/>
  <c r="D4730" i="1"/>
  <c r="D4731" i="1"/>
  <c r="D4729" i="1"/>
  <c r="H4730" i="1"/>
  <c r="H4731" i="1"/>
  <c r="H4729" i="1"/>
  <c r="L4730" i="1"/>
  <c r="L4729" i="1"/>
  <c r="L4731" i="1"/>
  <c r="F4729" i="1"/>
  <c r="E4730" i="1"/>
  <c r="E4729" i="1"/>
  <c r="E4731" i="1"/>
  <c r="F4730" i="1"/>
  <c r="J4731" i="1"/>
  <c r="J4729" i="1"/>
  <c r="J4730" i="1"/>
  <c r="M4728" i="1" l="1"/>
  <c r="F4733" i="1"/>
  <c r="F4732" i="1"/>
  <c r="C4733" i="1"/>
  <c r="C4732" i="1"/>
  <c r="J4733" i="1"/>
  <c r="J4732" i="1"/>
  <c r="D4733" i="1"/>
  <c r="D4732" i="1"/>
  <c r="K4733" i="1"/>
  <c r="K4732" i="1"/>
  <c r="E4732" i="1"/>
  <c r="E4733" i="1"/>
  <c r="H4733" i="1"/>
  <c r="H4732" i="1"/>
  <c r="I4733" i="1"/>
  <c r="I4732" i="1"/>
  <c r="L4732" i="1"/>
  <c r="L4733" i="1"/>
  <c r="G4732" i="1"/>
  <c r="G4733" i="1"/>
  <c r="I4734" i="1" l="1"/>
  <c r="D4734" i="1"/>
  <c r="D4737" i="1" s="1"/>
  <c r="J4734" i="1"/>
  <c r="C4734" i="1"/>
  <c r="I4737" i="1"/>
  <c r="I4736" i="1"/>
  <c r="E4734" i="1"/>
  <c r="I4735" i="1" s="1"/>
  <c r="H4734" i="1"/>
  <c r="K4734" i="1"/>
  <c r="F4734" i="1"/>
  <c r="G4734" i="1"/>
  <c r="L4734" i="1"/>
  <c r="L4736" i="1" l="1"/>
  <c r="L4737" i="1"/>
  <c r="L4735" i="1"/>
  <c r="C4736" i="1"/>
  <c r="C4735" i="1"/>
  <c r="C4737" i="1"/>
  <c r="N4734" i="1"/>
  <c r="F4735" i="1"/>
  <c r="F4736" i="1"/>
  <c r="F4737" i="1"/>
  <c r="J4735" i="1"/>
  <c r="J4737" i="1"/>
  <c r="J4736" i="1"/>
  <c r="D4735" i="1"/>
  <c r="G4737" i="1"/>
  <c r="G4735" i="1"/>
  <c r="G4736" i="1"/>
  <c r="H4737" i="1"/>
  <c r="H4735" i="1"/>
  <c r="H4736" i="1"/>
  <c r="K4736" i="1"/>
  <c r="K4737" i="1"/>
  <c r="K4735" i="1"/>
  <c r="E4736" i="1"/>
  <c r="E4735" i="1"/>
  <c r="E4737" i="1"/>
  <c r="D4736" i="1"/>
  <c r="M4734" i="1" l="1"/>
  <c r="E4738" i="1"/>
  <c r="E4739" i="1"/>
  <c r="J4738" i="1"/>
  <c r="J4739" i="1"/>
  <c r="H4739" i="1"/>
  <c r="H4738" i="1"/>
  <c r="F4738" i="1"/>
  <c r="F4739" i="1"/>
  <c r="C4738" i="1"/>
  <c r="C4739" i="1"/>
  <c r="K4738" i="1"/>
  <c r="K4739" i="1"/>
  <c r="L4738" i="1"/>
  <c r="L4739" i="1"/>
  <c r="G4739" i="1"/>
  <c r="G4738" i="1"/>
  <c r="D4738" i="1" l="1"/>
  <c r="D4739" i="1"/>
  <c r="I4739" i="1"/>
  <c r="I4738" i="1"/>
  <c r="I4740" i="1" s="1"/>
  <c r="K4740" i="1" l="1"/>
  <c r="C4740" i="1"/>
  <c r="E4740" i="1"/>
  <c r="E4743" i="1" s="1"/>
  <c r="G4740" i="1"/>
  <c r="C4743" i="1"/>
  <c r="L4740" i="1"/>
  <c r="G4743" i="1"/>
  <c r="G4742" i="1"/>
  <c r="J4740" i="1"/>
  <c r="K4743" i="1"/>
  <c r="F4740" i="1"/>
  <c r="I4743" i="1"/>
  <c r="D4740" i="1"/>
  <c r="E4741" i="1" s="1"/>
  <c r="H4740" i="1"/>
  <c r="K4742" i="1" l="1"/>
  <c r="G4741" i="1"/>
  <c r="K4741" i="1"/>
  <c r="H4743" i="1"/>
  <c r="H4741" i="1"/>
  <c r="H4742" i="1"/>
  <c r="J4742" i="1"/>
  <c r="J4741" i="1"/>
  <c r="J4743" i="1"/>
  <c r="N4740" i="1"/>
  <c r="L4743" i="1"/>
  <c r="L4742" i="1"/>
  <c r="L4741" i="1"/>
  <c r="E4742" i="1"/>
  <c r="C4741" i="1"/>
  <c r="I4741" i="1"/>
  <c r="F4743" i="1"/>
  <c r="F4741" i="1"/>
  <c r="F4742" i="1"/>
  <c r="D4741" i="1"/>
  <c r="D4743" i="1"/>
  <c r="D4742" i="1"/>
  <c r="I4742" i="1"/>
  <c r="C4742" i="1"/>
  <c r="M4740" i="1" l="1"/>
  <c r="H4744" i="1" s="1"/>
  <c r="D4744" i="1" l="1"/>
  <c r="L4745" i="1"/>
  <c r="K4744" i="1"/>
  <c r="I4744" i="1"/>
  <c r="K4745" i="1"/>
  <c r="I4745" i="1"/>
  <c r="G4745" i="1"/>
  <c r="G4744" i="1"/>
  <c r="G4746" i="1" s="1"/>
  <c r="C4744" i="1"/>
  <c r="C4745" i="1"/>
  <c r="E4745" i="1"/>
  <c r="E4744" i="1"/>
  <c r="F4744" i="1"/>
  <c r="L4744" i="1"/>
  <c r="H4745" i="1"/>
  <c r="J4745" i="1"/>
  <c r="J4744" i="1"/>
  <c r="D4745" i="1"/>
  <c r="F4745" i="1"/>
  <c r="L4746" i="1" l="1"/>
  <c r="D4746" i="1"/>
  <c r="L4749" i="1"/>
  <c r="I4746" i="1"/>
  <c r="K4746" i="1"/>
  <c r="E4746" i="1"/>
  <c r="J4746" i="1"/>
  <c r="G4749" i="1"/>
  <c r="F4746" i="1"/>
  <c r="C4746" i="1"/>
  <c r="L4748" i="1" s="1"/>
  <c r="H4746" i="1"/>
  <c r="G4747" i="1" l="1"/>
  <c r="H4748" i="1"/>
  <c r="H4747" i="1"/>
  <c r="H4749" i="1"/>
  <c r="K4749" i="1"/>
  <c r="K4747" i="1"/>
  <c r="K4748" i="1"/>
  <c r="E4749" i="1"/>
  <c r="E4747" i="1"/>
  <c r="E4748" i="1"/>
  <c r="C4749" i="1"/>
  <c r="C4747" i="1"/>
  <c r="C4748" i="1"/>
  <c r="N4746" i="1"/>
  <c r="F4749" i="1"/>
  <c r="F4748" i="1"/>
  <c r="F4747" i="1"/>
  <c r="L4747" i="1"/>
  <c r="J4748" i="1"/>
  <c r="J4749" i="1"/>
  <c r="J4747" i="1"/>
  <c r="I4748" i="1"/>
  <c r="I4749" i="1"/>
  <c r="I4747" i="1"/>
  <c r="G4748" i="1"/>
  <c r="D4749" i="1"/>
  <c r="D4747" i="1"/>
  <c r="D4748" i="1"/>
  <c r="M4746" i="1" l="1"/>
  <c r="F4750" i="1" s="1"/>
  <c r="I4751" i="1" l="1"/>
  <c r="E4750" i="1"/>
  <c r="J4750" i="1"/>
  <c r="J4751" i="1"/>
  <c r="D4751" i="1"/>
  <c r="I4750" i="1"/>
  <c r="K4751" i="1"/>
  <c r="C4750" i="1"/>
  <c r="G4750" i="1"/>
  <c r="G4751" i="1"/>
  <c r="L4751" i="1"/>
  <c r="L4750" i="1"/>
  <c r="K4750" i="1"/>
  <c r="E4751" i="1"/>
  <c r="D4750" i="1"/>
  <c r="H4751" i="1"/>
  <c r="C4751" i="1"/>
  <c r="H4750" i="1"/>
  <c r="F4751" i="1"/>
  <c r="D4752" i="1" l="1"/>
  <c r="D4755" i="1"/>
  <c r="J4752" i="1"/>
  <c r="K4752" i="1"/>
  <c r="H4752" i="1"/>
  <c r="E4752" i="1"/>
  <c r="L4752" i="1"/>
  <c r="G4752" i="1"/>
  <c r="I4752" i="1"/>
  <c r="C4752" i="1"/>
  <c r="F4752" i="1"/>
  <c r="K4755" i="1" l="1"/>
  <c r="K4753" i="1"/>
  <c r="K4754" i="1"/>
  <c r="H4754" i="1"/>
  <c r="H4753" i="1"/>
  <c r="H4755" i="1"/>
  <c r="F4754" i="1"/>
  <c r="F4755" i="1"/>
  <c r="F4753" i="1"/>
  <c r="J4755" i="1"/>
  <c r="J4753" i="1"/>
  <c r="J4754" i="1"/>
  <c r="E4754" i="1"/>
  <c r="E4753" i="1"/>
  <c r="E4755" i="1"/>
  <c r="C4755" i="1"/>
  <c r="C4753" i="1"/>
  <c r="C4754" i="1"/>
  <c r="N4752" i="1"/>
  <c r="L4753" i="1"/>
  <c r="L4754" i="1"/>
  <c r="L4755" i="1"/>
  <c r="D4753" i="1"/>
  <c r="I4755" i="1"/>
  <c r="I4753" i="1"/>
  <c r="I4754" i="1"/>
  <c r="G4754" i="1"/>
  <c r="G4753" i="1"/>
  <c r="G4755" i="1"/>
  <c r="D4754" i="1"/>
  <c r="M4752" i="1" l="1"/>
  <c r="H4757" i="1" s="1"/>
  <c r="K4756" i="1" l="1"/>
  <c r="I4757" i="1"/>
  <c r="L4756" i="1"/>
  <c r="I4756" i="1"/>
  <c r="E4757" i="1"/>
  <c r="L4757" i="1"/>
  <c r="G4757" i="1"/>
  <c r="G4756" i="1"/>
  <c r="J4757" i="1"/>
  <c r="C4756" i="1"/>
  <c r="K4757" i="1"/>
  <c r="C4757" i="1"/>
  <c r="E4756" i="1"/>
  <c r="F4757" i="1"/>
  <c r="D4756" i="1"/>
  <c r="L4758" i="1" s="1"/>
  <c r="D4757" i="1"/>
  <c r="J4756" i="1"/>
  <c r="F4756" i="1"/>
  <c r="H4756" i="1"/>
  <c r="I4758" i="1" l="1"/>
  <c r="H4758" i="1"/>
  <c r="I4761" i="1"/>
  <c r="K4758" i="1"/>
  <c r="H4761" i="1"/>
  <c r="F4758" i="1"/>
  <c r="L4761" i="1"/>
  <c r="E4758" i="1"/>
  <c r="D4758" i="1"/>
  <c r="J4758" i="1"/>
  <c r="C4758" i="1"/>
  <c r="H4760" i="1" s="1"/>
  <c r="G4758" i="1"/>
  <c r="H4759" i="1" l="1"/>
  <c r="I4759" i="1"/>
  <c r="G4761" i="1"/>
  <c r="G4759" i="1"/>
  <c r="G4760" i="1"/>
  <c r="D4760" i="1"/>
  <c r="D4761" i="1"/>
  <c r="D4759" i="1"/>
  <c r="F4759" i="1"/>
  <c r="F4761" i="1"/>
  <c r="F4760" i="1"/>
  <c r="J4761" i="1"/>
  <c r="J4759" i="1"/>
  <c r="J4760" i="1"/>
  <c r="E4760" i="1"/>
  <c r="E4759" i="1"/>
  <c r="E4761" i="1"/>
  <c r="K4760" i="1"/>
  <c r="K4759" i="1"/>
  <c r="K4761" i="1"/>
  <c r="I4760" i="1"/>
  <c r="L4759" i="1"/>
  <c r="C4760" i="1"/>
  <c r="C4761" i="1"/>
  <c r="C4759" i="1"/>
  <c r="N4758" i="1"/>
  <c r="L4760" i="1"/>
  <c r="M4758" i="1" l="1"/>
  <c r="C4762" i="1" s="1"/>
  <c r="G4763" i="1"/>
  <c r="G4762" i="1"/>
  <c r="E4763" i="1" l="1"/>
  <c r="E4762" i="1"/>
  <c r="J4762" i="1"/>
  <c r="J4763" i="1"/>
  <c r="K4763" i="1"/>
  <c r="K4762" i="1"/>
  <c r="C4763" i="1"/>
  <c r="L4762" i="1"/>
  <c r="H4763" i="1"/>
  <c r="I4762" i="1"/>
  <c r="H4762" i="1"/>
  <c r="L4763" i="1"/>
  <c r="I4763" i="1"/>
  <c r="F4763" i="1"/>
  <c r="F4762" i="1"/>
  <c r="D4763" i="1"/>
  <c r="D4762" i="1"/>
  <c r="I4764" i="1" l="1"/>
  <c r="D4764" i="1"/>
  <c r="J4764" i="1"/>
  <c r="E4764" i="1"/>
  <c r="I4767" i="1"/>
  <c r="K4764" i="1"/>
  <c r="D4767" i="1"/>
  <c r="D4766" i="1"/>
  <c r="F4764" i="1"/>
  <c r="G4764" i="1"/>
  <c r="L4764" i="1"/>
  <c r="H4764" i="1"/>
  <c r="C4764" i="1"/>
  <c r="C4766" i="1" l="1"/>
  <c r="C4765" i="1"/>
  <c r="C4767" i="1"/>
  <c r="N4764" i="1"/>
  <c r="K4766" i="1"/>
  <c r="K4767" i="1"/>
  <c r="K4765" i="1"/>
  <c r="I4765" i="1"/>
  <c r="I4766" i="1"/>
  <c r="H4766" i="1"/>
  <c r="H4767" i="1"/>
  <c r="H4765" i="1"/>
  <c r="G4767" i="1"/>
  <c r="G4765" i="1"/>
  <c r="G4766" i="1"/>
  <c r="F4767" i="1"/>
  <c r="F4765" i="1"/>
  <c r="F4766" i="1"/>
  <c r="E4767" i="1"/>
  <c r="E4765" i="1"/>
  <c r="E4766" i="1"/>
  <c r="L4766" i="1"/>
  <c r="L4767" i="1"/>
  <c r="L4765" i="1"/>
  <c r="D4765" i="1"/>
  <c r="J4766" i="1"/>
  <c r="J4765" i="1"/>
  <c r="J4767" i="1"/>
  <c r="M4764" i="1" l="1"/>
  <c r="J4769" i="1" s="1"/>
  <c r="E4769" i="1" l="1"/>
  <c r="F4768" i="1"/>
  <c r="H4768" i="1"/>
  <c r="C4768" i="1"/>
  <c r="L4768" i="1"/>
  <c r="K4768" i="1"/>
  <c r="E4768" i="1"/>
  <c r="E4770" i="1" s="1"/>
  <c r="C4769" i="1"/>
  <c r="K4769" i="1"/>
  <c r="G4768" i="1"/>
  <c r="L4769" i="1"/>
  <c r="I4769" i="1"/>
  <c r="D4768" i="1"/>
  <c r="I4768" i="1"/>
  <c r="I4770" i="1" s="1"/>
  <c r="D4769" i="1"/>
  <c r="F4769" i="1"/>
  <c r="H4769" i="1"/>
  <c r="G4769" i="1"/>
  <c r="J4768" i="1"/>
  <c r="L4770" i="1" l="1"/>
  <c r="E4773" i="1"/>
  <c r="C4770" i="1"/>
  <c r="D4770" i="1"/>
  <c r="H4770" i="1"/>
  <c r="K4770" i="1"/>
  <c r="F4770" i="1"/>
  <c r="I4773" i="1"/>
  <c r="J4770" i="1"/>
  <c r="G4770" i="1"/>
  <c r="K4773" i="1" l="1"/>
  <c r="K4771" i="1"/>
  <c r="K4772" i="1"/>
  <c r="G4772" i="1"/>
  <c r="G4771" i="1"/>
  <c r="G4773" i="1"/>
  <c r="D4773" i="1"/>
  <c r="D4771" i="1"/>
  <c r="D4772" i="1"/>
  <c r="H4772" i="1"/>
  <c r="H4773" i="1"/>
  <c r="H4771" i="1"/>
  <c r="C4773" i="1"/>
  <c r="C4771" i="1"/>
  <c r="C4772" i="1"/>
  <c r="N4770" i="1"/>
  <c r="E4772" i="1"/>
  <c r="J4771" i="1"/>
  <c r="J4772" i="1"/>
  <c r="J4773" i="1"/>
  <c r="E4771" i="1"/>
  <c r="I4772" i="1"/>
  <c r="I4771" i="1"/>
  <c r="F4772" i="1"/>
  <c r="F4771" i="1"/>
  <c r="F4773" i="1"/>
  <c r="L4773" i="1"/>
  <c r="L4771" i="1"/>
  <c r="L4772" i="1"/>
  <c r="M4770" i="1" l="1"/>
  <c r="J4774" i="1" s="1"/>
  <c r="G4775" i="1"/>
  <c r="C4775" i="1"/>
  <c r="H4774" i="1"/>
  <c r="H4775" i="1"/>
  <c r="I4774" i="1" l="1"/>
  <c r="E4774" i="1"/>
  <c r="I4775" i="1"/>
  <c r="E4775" i="1"/>
  <c r="L4775" i="1"/>
  <c r="F4774" i="1"/>
  <c r="G4774" i="1"/>
  <c r="G4776" i="1" s="1"/>
  <c r="D4774" i="1"/>
  <c r="J4775" i="1"/>
  <c r="L4774" i="1"/>
  <c r="F4775" i="1"/>
  <c r="K4774" i="1"/>
  <c r="K4775" i="1"/>
  <c r="C4774" i="1"/>
  <c r="C4776" i="1" s="1"/>
  <c r="D4775" i="1"/>
  <c r="G4779" i="1" l="1"/>
  <c r="K4776" i="1"/>
  <c r="C4779" i="1"/>
  <c r="L4776" i="1"/>
  <c r="E4776" i="1"/>
  <c r="C4778" i="1" s="1"/>
  <c r="I4776" i="1"/>
  <c r="F4776" i="1"/>
  <c r="H4776" i="1"/>
  <c r="D4776" i="1"/>
  <c r="J4776" i="1"/>
  <c r="C4777" i="1" l="1"/>
  <c r="N4776" i="1"/>
  <c r="H4777" i="1"/>
  <c r="H4779" i="1"/>
  <c r="H4778" i="1"/>
  <c r="D4777" i="1"/>
  <c r="D4779" i="1"/>
  <c r="D4778" i="1"/>
  <c r="F4778" i="1"/>
  <c r="F4779" i="1"/>
  <c r="F4777" i="1"/>
  <c r="K4779" i="1"/>
  <c r="K4777" i="1"/>
  <c r="K4778" i="1"/>
  <c r="G4777" i="1"/>
  <c r="I4779" i="1"/>
  <c r="I4777" i="1"/>
  <c r="I4778" i="1"/>
  <c r="E4778" i="1"/>
  <c r="E4779" i="1"/>
  <c r="E4777" i="1"/>
  <c r="J4779" i="1"/>
  <c r="J4777" i="1"/>
  <c r="J4778" i="1"/>
  <c r="L4779" i="1"/>
  <c r="L4777" i="1"/>
  <c r="L4778" i="1"/>
  <c r="G4778" i="1"/>
  <c r="M4776" i="1" l="1"/>
  <c r="G4781" i="1"/>
  <c r="G4780" i="1"/>
  <c r="C4781" i="1"/>
  <c r="C4780" i="1"/>
  <c r="E4780" i="1"/>
  <c r="E4781" i="1"/>
  <c r="L4780" i="1"/>
  <c r="L4781" i="1"/>
  <c r="K4781" i="1"/>
  <c r="K4780" i="1"/>
  <c r="D4780" i="1"/>
  <c r="D4781" i="1"/>
  <c r="F4780" i="1"/>
  <c r="F4781" i="1"/>
  <c r="H4781" i="1"/>
  <c r="H4780" i="1"/>
  <c r="J4781" i="1"/>
  <c r="J4780" i="1"/>
  <c r="I4781" i="1"/>
  <c r="I4780" i="1"/>
  <c r="H4782" i="1" l="1"/>
  <c r="L4782" i="1"/>
  <c r="F4782" i="1"/>
  <c r="C4782" i="1"/>
  <c r="H4784" i="1" s="1"/>
  <c r="E4782" i="1"/>
  <c r="D4782" i="1"/>
  <c r="J4782" i="1"/>
  <c r="G4782" i="1"/>
  <c r="H4785" i="1"/>
  <c r="I4782" i="1"/>
  <c r="K4782" i="1"/>
  <c r="J4783" i="1" l="1"/>
  <c r="J4784" i="1"/>
  <c r="J4785" i="1"/>
  <c r="K4784" i="1"/>
  <c r="K4783" i="1"/>
  <c r="K4785" i="1"/>
  <c r="E4784" i="1"/>
  <c r="E4783" i="1"/>
  <c r="E4785" i="1"/>
  <c r="D4784" i="1"/>
  <c r="D4783" i="1"/>
  <c r="D4785" i="1"/>
  <c r="I4785" i="1"/>
  <c r="I4783" i="1"/>
  <c r="I4784" i="1"/>
  <c r="C4784" i="1"/>
  <c r="C4783" i="1"/>
  <c r="C4785" i="1"/>
  <c r="N4782" i="1"/>
  <c r="F4785" i="1"/>
  <c r="F4784" i="1"/>
  <c r="F4783" i="1"/>
  <c r="G4785" i="1"/>
  <c r="G4783" i="1"/>
  <c r="G4784" i="1"/>
  <c r="H4783" i="1"/>
  <c r="L4784" i="1"/>
  <c r="L4783" i="1"/>
  <c r="L4785" i="1"/>
  <c r="M4782" i="1" l="1"/>
  <c r="L4787" i="1" s="1"/>
  <c r="E4786" i="1"/>
  <c r="E4787" i="1"/>
  <c r="F4786" i="1" l="1"/>
  <c r="I4786" i="1"/>
  <c r="H4787" i="1"/>
  <c r="H4786" i="1"/>
  <c r="I4787" i="1"/>
  <c r="G4786" i="1"/>
  <c r="G4787" i="1"/>
  <c r="L4786" i="1"/>
  <c r="L4788" i="1" s="1"/>
  <c r="F4787" i="1"/>
  <c r="C4787" i="1"/>
  <c r="C4786" i="1"/>
  <c r="J4786" i="1"/>
  <c r="K4787" i="1"/>
  <c r="D4787" i="1"/>
  <c r="J4787" i="1"/>
  <c r="D4786" i="1"/>
  <c r="K4786" i="1"/>
  <c r="G4788" i="1" l="1"/>
  <c r="L4791" i="1"/>
  <c r="J4788" i="1"/>
  <c r="H4788" i="1"/>
  <c r="C4788" i="1"/>
  <c r="I4788" i="1"/>
  <c r="E4788" i="1"/>
  <c r="K4788" i="1"/>
  <c r="D4788" i="1"/>
  <c r="F4788" i="1"/>
  <c r="H4790" i="1" l="1"/>
  <c r="H4789" i="1"/>
  <c r="H4791" i="1"/>
  <c r="C4790" i="1"/>
  <c r="C4791" i="1"/>
  <c r="C4789" i="1"/>
  <c r="N4788" i="1"/>
  <c r="L4789" i="1"/>
  <c r="I4790" i="1"/>
  <c r="I4789" i="1"/>
  <c r="I4791" i="1"/>
  <c r="L4790" i="1"/>
  <c r="D4790" i="1"/>
  <c r="D4791" i="1"/>
  <c r="D4789" i="1"/>
  <c r="J4790" i="1"/>
  <c r="J4791" i="1"/>
  <c r="J4789" i="1"/>
  <c r="F4791" i="1"/>
  <c r="F4789" i="1"/>
  <c r="F4790" i="1"/>
  <c r="K4790" i="1"/>
  <c r="K4791" i="1"/>
  <c r="K4789" i="1"/>
  <c r="E4791" i="1"/>
  <c r="E4789" i="1"/>
  <c r="E4790" i="1"/>
  <c r="G4791" i="1"/>
  <c r="G4789" i="1"/>
  <c r="G4790" i="1"/>
  <c r="M4788" i="1" l="1"/>
  <c r="D4793" i="1" s="1"/>
  <c r="I4793" i="1"/>
  <c r="I4792" i="1" l="1"/>
  <c r="J4792" i="1"/>
  <c r="L4793" i="1"/>
  <c r="L4792" i="1"/>
  <c r="K4793" i="1"/>
  <c r="E4793" i="1"/>
  <c r="G4792" i="1"/>
  <c r="F4792" i="1"/>
  <c r="F4794" i="1" s="1"/>
  <c r="J4793" i="1"/>
  <c r="E4792" i="1"/>
  <c r="H4793" i="1"/>
  <c r="C4793" i="1"/>
  <c r="G4793" i="1"/>
  <c r="F4793" i="1"/>
  <c r="D4792" i="1"/>
  <c r="K4792" i="1"/>
  <c r="K4794" i="1" s="1"/>
  <c r="H4792" i="1"/>
  <c r="C4792" i="1"/>
  <c r="D4794" i="1" l="1"/>
  <c r="G4794" i="1"/>
  <c r="K4797" i="1"/>
  <c r="L4794" i="1"/>
  <c r="D4797" i="1"/>
  <c r="E4794" i="1"/>
  <c r="D4796" i="1" s="1"/>
  <c r="J4794" i="1"/>
  <c r="F4797" i="1"/>
  <c r="C4794" i="1"/>
  <c r="H4794" i="1"/>
  <c r="I4794" i="1"/>
  <c r="F4796" i="1" l="1"/>
  <c r="K4796" i="1"/>
  <c r="D4795" i="1"/>
  <c r="L4797" i="1"/>
  <c r="L4795" i="1"/>
  <c r="L4796" i="1"/>
  <c r="H4796" i="1"/>
  <c r="H4797" i="1"/>
  <c r="H4795" i="1"/>
  <c r="C4797" i="1"/>
  <c r="C4795" i="1"/>
  <c r="C4796" i="1"/>
  <c r="N4794" i="1"/>
  <c r="K4795" i="1"/>
  <c r="J4795" i="1"/>
  <c r="J4797" i="1"/>
  <c r="J4796" i="1"/>
  <c r="I4796" i="1"/>
  <c r="I4795" i="1"/>
  <c r="I4797" i="1"/>
  <c r="F4795" i="1"/>
  <c r="E4797" i="1"/>
  <c r="E4795" i="1"/>
  <c r="E4796" i="1"/>
  <c r="G4796" i="1"/>
  <c r="G4797" i="1"/>
  <c r="G4795" i="1"/>
  <c r="M4794" i="1" l="1"/>
  <c r="I4799" i="1" s="1"/>
  <c r="G4798" i="1"/>
  <c r="G4799" i="1"/>
  <c r="H4798" i="1"/>
  <c r="H4799" i="1"/>
  <c r="J4798" i="1" l="1"/>
  <c r="J4799" i="1"/>
  <c r="E4798" i="1"/>
  <c r="E4799" i="1"/>
  <c r="D4799" i="1"/>
  <c r="D4798" i="1"/>
  <c r="F4798" i="1"/>
  <c r="K4799" i="1"/>
  <c r="F4799" i="1"/>
  <c r="K4798" i="1"/>
  <c r="L4798" i="1"/>
  <c r="L4799" i="1"/>
  <c r="C4798" i="1"/>
  <c r="C4799" i="1"/>
  <c r="I4798" i="1"/>
  <c r="C4800" i="1" l="1"/>
  <c r="D4800" i="1"/>
  <c r="D4803" i="1" s="1"/>
  <c r="K4800" i="1"/>
  <c r="L4800" i="1"/>
  <c r="J4800" i="1"/>
  <c r="C4803" i="1"/>
  <c r="C4801" i="1"/>
  <c r="E4800" i="1"/>
  <c r="H4800" i="1"/>
  <c r="I4800" i="1"/>
  <c r="F4800" i="1"/>
  <c r="G4800" i="1"/>
  <c r="D4801" i="1" l="1"/>
  <c r="N4800" i="1"/>
  <c r="F4802" i="1"/>
  <c r="F4801" i="1"/>
  <c r="F4803" i="1"/>
  <c r="J4803" i="1"/>
  <c r="J4801" i="1"/>
  <c r="J4802" i="1"/>
  <c r="G4802" i="1"/>
  <c r="G4801" i="1"/>
  <c r="G4803" i="1"/>
  <c r="L4802" i="1"/>
  <c r="L4801" i="1"/>
  <c r="L4803" i="1"/>
  <c r="I4803" i="1"/>
  <c r="I4801" i="1"/>
  <c r="I4802" i="1"/>
  <c r="H4803" i="1"/>
  <c r="H4802" i="1"/>
  <c r="H4801" i="1"/>
  <c r="K4803" i="1"/>
  <c r="K4801" i="1"/>
  <c r="K4802" i="1"/>
  <c r="D4802" i="1"/>
  <c r="E4802" i="1"/>
  <c r="E4801" i="1"/>
  <c r="E4803" i="1"/>
  <c r="C4802" i="1"/>
  <c r="M4800" i="1" l="1"/>
  <c r="C4804" i="1" s="1"/>
  <c r="D4804" i="1"/>
  <c r="C4805" i="1"/>
  <c r="D4805" i="1"/>
  <c r="I4805" i="1"/>
  <c r="I4804" i="1"/>
  <c r="E4804" i="1"/>
  <c r="E4805" i="1"/>
  <c r="K4805" i="1"/>
  <c r="K4804" i="1"/>
  <c r="L4805" i="1"/>
  <c r="L4804" i="1"/>
  <c r="J4805" i="1"/>
  <c r="J4804" i="1"/>
  <c r="F4804" i="1"/>
  <c r="F4805" i="1"/>
  <c r="H4804" i="1"/>
  <c r="H4805" i="1"/>
  <c r="G4804" i="1"/>
  <c r="G4805" i="1"/>
  <c r="E4806" i="1" l="1"/>
  <c r="F4806" i="1"/>
  <c r="F4809" i="1" s="1"/>
  <c r="J4806" i="1"/>
  <c r="J4809" i="1" s="1"/>
  <c r="I4806" i="1"/>
  <c r="I4809" i="1"/>
  <c r="E4809" i="1"/>
  <c r="L4806" i="1"/>
  <c r="G4806" i="1"/>
  <c r="K4806" i="1"/>
  <c r="D4806" i="1"/>
  <c r="H4806" i="1"/>
  <c r="F4808" i="1" s="1"/>
  <c r="C4806" i="1"/>
  <c r="J4808" i="1" l="1"/>
  <c r="F4807" i="1"/>
  <c r="J4807" i="1"/>
  <c r="I4807" i="1"/>
  <c r="E4807" i="1"/>
  <c r="D4808" i="1"/>
  <c r="D4807" i="1"/>
  <c r="D4809" i="1"/>
  <c r="E4808" i="1"/>
  <c r="L4808" i="1"/>
  <c r="L4809" i="1"/>
  <c r="L4807" i="1"/>
  <c r="G4809" i="1"/>
  <c r="G4807" i="1"/>
  <c r="G4808" i="1"/>
  <c r="I4808" i="1"/>
  <c r="K4808" i="1"/>
  <c r="K4807" i="1"/>
  <c r="K4809" i="1"/>
  <c r="C4808" i="1"/>
  <c r="C4807" i="1"/>
  <c r="C4809" i="1"/>
  <c r="N4806" i="1"/>
  <c r="H4809" i="1"/>
  <c r="H4807" i="1"/>
  <c r="H4808" i="1"/>
  <c r="M4806" i="1" l="1"/>
  <c r="D4810" i="1" s="1"/>
  <c r="G4810" i="1" l="1"/>
  <c r="G4811" i="1"/>
  <c r="F4811" i="1"/>
  <c r="F4810" i="1"/>
  <c r="J4810" i="1"/>
  <c r="J4811" i="1"/>
  <c r="I4811" i="1"/>
  <c r="E4811" i="1"/>
  <c r="I4810" i="1"/>
  <c r="E4810" i="1"/>
  <c r="K4811" i="1"/>
  <c r="K4810" i="1"/>
  <c r="C4811" i="1"/>
  <c r="L4810" i="1"/>
  <c r="H4810" i="1"/>
  <c r="C4810" i="1"/>
  <c r="C4812" i="1" s="1"/>
  <c r="L4811" i="1"/>
  <c r="D4811" i="1"/>
  <c r="H4811" i="1"/>
  <c r="C4815" i="1" l="1"/>
  <c r="J4812" i="1"/>
  <c r="F4812" i="1"/>
  <c r="H4812" i="1"/>
  <c r="K4812" i="1"/>
  <c r="E4812" i="1"/>
  <c r="L4812" i="1"/>
  <c r="G4812" i="1"/>
  <c r="I4812" i="1"/>
  <c r="D4812" i="1"/>
  <c r="N4812" i="1" l="1"/>
  <c r="K4814" i="1"/>
  <c r="K4815" i="1"/>
  <c r="K4813" i="1"/>
  <c r="F4815" i="1"/>
  <c r="F4813" i="1"/>
  <c r="F4814" i="1"/>
  <c r="J4814" i="1"/>
  <c r="J4815" i="1"/>
  <c r="J4813" i="1"/>
  <c r="I4814" i="1"/>
  <c r="I4815" i="1"/>
  <c r="I4813" i="1"/>
  <c r="G4815" i="1"/>
  <c r="G4813" i="1"/>
  <c r="G4814" i="1"/>
  <c r="D4813" i="1"/>
  <c r="D4814" i="1"/>
  <c r="D4815" i="1"/>
  <c r="L4813" i="1"/>
  <c r="L4815" i="1"/>
  <c r="L4814" i="1"/>
  <c r="C4813" i="1"/>
  <c r="H4813" i="1"/>
  <c r="H4815" i="1"/>
  <c r="H4814" i="1"/>
  <c r="E4815" i="1"/>
  <c r="E4813" i="1"/>
  <c r="E4814" i="1"/>
  <c r="C4814" i="1"/>
  <c r="M4812" i="1" l="1"/>
  <c r="G4816" i="1" s="1"/>
  <c r="J4817" i="1"/>
  <c r="J4816" i="1" l="1"/>
  <c r="K4817" i="1"/>
  <c r="H4816" i="1"/>
  <c r="K4816" i="1"/>
  <c r="F4816" i="1"/>
  <c r="F4817" i="1"/>
  <c r="D4817" i="1"/>
  <c r="L4817" i="1"/>
  <c r="D4816" i="1"/>
  <c r="L4816" i="1"/>
  <c r="H4817" i="1"/>
  <c r="E4816" i="1"/>
  <c r="E4817" i="1"/>
  <c r="I4817" i="1"/>
  <c r="C4816" i="1"/>
  <c r="C4817" i="1"/>
  <c r="I4816" i="1"/>
  <c r="G4817" i="1"/>
  <c r="I4818" i="1" l="1"/>
  <c r="E4818" i="1"/>
  <c r="J4818" i="1"/>
  <c r="F4818" i="1"/>
  <c r="F4821" i="1" s="1"/>
  <c r="E4821" i="1"/>
  <c r="I4821" i="1"/>
  <c r="C4818" i="1"/>
  <c r="D4818" i="1"/>
  <c r="J4821" i="1"/>
  <c r="K4818" i="1"/>
  <c r="L4818" i="1"/>
  <c r="H4818" i="1"/>
  <c r="G4818" i="1"/>
  <c r="J4819" i="1" l="1"/>
  <c r="I4820" i="1"/>
  <c r="F4819" i="1"/>
  <c r="I4819" i="1"/>
  <c r="E4820" i="1"/>
  <c r="L4821" i="1"/>
  <c r="L4819" i="1"/>
  <c r="L4820" i="1"/>
  <c r="F4820" i="1"/>
  <c r="J4820" i="1"/>
  <c r="K4821" i="1"/>
  <c r="K4819" i="1"/>
  <c r="K4820" i="1"/>
  <c r="D4821" i="1"/>
  <c r="D4819" i="1"/>
  <c r="D4820" i="1"/>
  <c r="C4821" i="1"/>
  <c r="C4819" i="1"/>
  <c r="C4820" i="1"/>
  <c r="N4818" i="1"/>
  <c r="E4819" i="1"/>
  <c r="G4820" i="1"/>
  <c r="G4819" i="1"/>
  <c r="G4821" i="1"/>
  <c r="H4820" i="1"/>
  <c r="H4819" i="1"/>
  <c r="H4821" i="1"/>
  <c r="M4818" i="1" l="1"/>
  <c r="D4822" i="1" s="1"/>
  <c r="L4823" i="1"/>
  <c r="L4822" i="1"/>
  <c r="C4822" i="1" l="1"/>
  <c r="H4822" i="1"/>
  <c r="C4823" i="1"/>
  <c r="K4822" i="1"/>
  <c r="G4822" i="1"/>
  <c r="G4823" i="1"/>
  <c r="K4823" i="1"/>
  <c r="F4823" i="1"/>
  <c r="I4822" i="1"/>
  <c r="E4823" i="1"/>
  <c r="F4822" i="1"/>
  <c r="I4823" i="1"/>
  <c r="J4823" i="1"/>
  <c r="E4822" i="1"/>
  <c r="C4824" i="1" s="1"/>
  <c r="J4822" i="1"/>
  <c r="J4824" i="1" s="1"/>
  <c r="H4823" i="1"/>
  <c r="D4823" i="1"/>
  <c r="C4827" i="1" l="1"/>
  <c r="J4827" i="1"/>
  <c r="G4824" i="1"/>
  <c r="E4824" i="1"/>
  <c r="J4826" i="1" s="1"/>
  <c r="K4824" i="1"/>
  <c r="L4824" i="1"/>
  <c r="I4824" i="1"/>
  <c r="H4824" i="1"/>
  <c r="F4824" i="1"/>
  <c r="D4824" i="1"/>
  <c r="C4826" i="1" l="1"/>
  <c r="J4825" i="1"/>
  <c r="H4826" i="1"/>
  <c r="H4827" i="1"/>
  <c r="H4825" i="1"/>
  <c r="N4824" i="1"/>
  <c r="D4826" i="1"/>
  <c r="D4827" i="1"/>
  <c r="D4825" i="1"/>
  <c r="I4827" i="1"/>
  <c r="I4825" i="1"/>
  <c r="I4826" i="1"/>
  <c r="C4825" i="1"/>
  <c r="G4826" i="1"/>
  <c r="G4827" i="1"/>
  <c r="G4825" i="1"/>
  <c r="F4826" i="1"/>
  <c r="F4825" i="1"/>
  <c r="F4827" i="1"/>
  <c r="L4826" i="1"/>
  <c r="L4825" i="1"/>
  <c r="L4827" i="1"/>
  <c r="K4827" i="1"/>
  <c r="K4825" i="1"/>
  <c r="K4826" i="1"/>
  <c r="E4826" i="1"/>
  <c r="E4825" i="1"/>
  <c r="E4827" i="1"/>
  <c r="M4824" i="1" l="1"/>
  <c r="K4829" i="1"/>
  <c r="K4828" i="1"/>
  <c r="L4828" i="1"/>
  <c r="L4829" i="1"/>
  <c r="F4828" i="1"/>
  <c r="F4829" i="1"/>
  <c r="E4828" i="1"/>
  <c r="E4829" i="1"/>
  <c r="I4829" i="1"/>
  <c r="I4828" i="1"/>
  <c r="H4829" i="1"/>
  <c r="H4828" i="1"/>
  <c r="G4828" i="1"/>
  <c r="G4829" i="1"/>
  <c r="D4829" i="1"/>
  <c r="D4828" i="1"/>
  <c r="C4828" i="1" l="1"/>
  <c r="J4829" i="1"/>
  <c r="J4828" i="1"/>
  <c r="C4829" i="1"/>
  <c r="C4830" i="1" l="1"/>
  <c r="C4833" i="1" s="1"/>
  <c r="I4830" i="1"/>
  <c r="F4830" i="1"/>
  <c r="H4830" i="1"/>
  <c r="G4830" i="1"/>
  <c r="D4830" i="1"/>
  <c r="K4830" i="1"/>
  <c r="C4832" i="1"/>
  <c r="E4830" i="1"/>
  <c r="J4830" i="1"/>
  <c r="L4830" i="1"/>
  <c r="C4831" i="1" l="1"/>
  <c r="K4832" i="1"/>
  <c r="K4833" i="1"/>
  <c r="K4831" i="1"/>
  <c r="D4832" i="1"/>
  <c r="D4833" i="1"/>
  <c r="D4831" i="1"/>
  <c r="G4833" i="1"/>
  <c r="G4831" i="1"/>
  <c r="G4832" i="1"/>
  <c r="L4832" i="1"/>
  <c r="L4833" i="1"/>
  <c r="L4831" i="1"/>
  <c r="E4832" i="1"/>
  <c r="E4831" i="1"/>
  <c r="E4833" i="1"/>
  <c r="H4833" i="1"/>
  <c r="H4831" i="1"/>
  <c r="H4832" i="1"/>
  <c r="N4830" i="1"/>
  <c r="F4831" i="1"/>
  <c r="F4833" i="1"/>
  <c r="F4832" i="1"/>
  <c r="J4831" i="1"/>
  <c r="J4832" i="1"/>
  <c r="J4833" i="1"/>
  <c r="I4833" i="1"/>
  <c r="I4831" i="1"/>
  <c r="I4832" i="1"/>
  <c r="M4830" i="1" l="1"/>
  <c r="C4834" i="1"/>
  <c r="C4835" i="1"/>
  <c r="I4835" i="1"/>
  <c r="I4834" i="1"/>
  <c r="F4834" i="1"/>
  <c r="F4835" i="1"/>
  <c r="D4834" i="1"/>
  <c r="D4835" i="1"/>
  <c r="H4835" i="1"/>
  <c r="H4834" i="1"/>
  <c r="G4835" i="1"/>
  <c r="G4834" i="1"/>
  <c r="L4834" i="1"/>
  <c r="L4835" i="1"/>
  <c r="E4834" i="1"/>
  <c r="E4836" i="1" s="1"/>
  <c r="E4835" i="1"/>
  <c r="J4834" i="1"/>
  <c r="J4835" i="1"/>
  <c r="K4834" i="1"/>
  <c r="K4835" i="1"/>
  <c r="F4836" i="1" l="1"/>
  <c r="L4836" i="1"/>
  <c r="I4836" i="1"/>
  <c r="E4839" i="1"/>
  <c r="G4836" i="1"/>
  <c r="H4836" i="1"/>
  <c r="E4838" i="1" s="1"/>
  <c r="D4836" i="1"/>
  <c r="K4836" i="1"/>
  <c r="J4836" i="1"/>
  <c r="C4836" i="1"/>
  <c r="E4837" i="1" l="1"/>
  <c r="H4839" i="1"/>
  <c r="H4837" i="1"/>
  <c r="H4838" i="1"/>
  <c r="C4838" i="1"/>
  <c r="C4837" i="1"/>
  <c r="C4839" i="1"/>
  <c r="N4836" i="1"/>
  <c r="J4838" i="1"/>
  <c r="J4837" i="1"/>
  <c r="J4839" i="1"/>
  <c r="I4838" i="1"/>
  <c r="I4839" i="1"/>
  <c r="I4837" i="1"/>
  <c r="L4839" i="1"/>
  <c r="L4838" i="1"/>
  <c r="L4837" i="1"/>
  <c r="G4839" i="1"/>
  <c r="G4837" i="1"/>
  <c r="G4838" i="1"/>
  <c r="K4838" i="1"/>
  <c r="K4837" i="1"/>
  <c r="K4839" i="1"/>
  <c r="D4837" i="1"/>
  <c r="D4839" i="1"/>
  <c r="D4838" i="1"/>
  <c r="F4839" i="1"/>
  <c r="F4837" i="1"/>
  <c r="F4838" i="1"/>
  <c r="M4836" i="1" l="1"/>
  <c r="L4841" i="1" s="1"/>
  <c r="J4840" i="1"/>
  <c r="J4841" i="1"/>
  <c r="G4841" i="1"/>
  <c r="F4841" i="1"/>
  <c r="F4840" i="1"/>
  <c r="H4840" i="1" l="1"/>
  <c r="K4841" i="1"/>
  <c r="I4841" i="1"/>
  <c r="C4840" i="1"/>
  <c r="H4841" i="1"/>
  <c r="K4840" i="1"/>
  <c r="I4840" i="1"/>
  <c r="C4841" i="1"/>
  <c r="E4840" i="1"/>
  <c r="E4841" i="1"/>
  <c r="D4840" i="1"/>
  <c r="D4841" i="1"/>
  <c r="G4840" i="1"/>
  <c r="L4840" i="1"/>
  <c r="L4842" i="1" s="1"/>
  <c r="G4842" i="1" l="1"/>
  <c r="C4842" i="1"/>
  <c r="E4842" i="1"/>
  <c r="K4842" i="1"/>
  <c r="F4842" i="1"/>
  <c r="H4842" i="1"/>
  <c r="L4845" i="1"/>
  <c r="L4843" i="1"/>
  <c r="D4842" i="1"/>
  <c r="I4842" i="1"/>
  <c r="J4842" i="1"/>
  <c r="H4844" i="1" l="1"/>
  <c r="H4843" i="1"/>
  <c r="H4845" i="1"/>
  <c r="F4844" i="1"/>
  <c r="F4843" i="1"/>
  <c r="F4845" i="1"/>
  <c r="K4845" i="1"/>
  <c r="K4843" i="1"/>
  <c r="K4844" i="1"/>
  <c r="I4844" i="1"/>
  <c r="I4845" i="1"/>
  <c r="I4843" i="1"/>
  <c r="E4845" i="1"/>
  <c r="E4843" i="1"/>
  <c r="E4844" i="1"/>
  <c r="J4844" i="1"/>
  <c r="J4845" i="1"/>
  <c r="J4843" i="1"/>
  <c r="D4845" i="1"/>
  <c r="D4843" i="1"/>
  <c r="D4844" i="1"/>
  <c r="C4845" i="1"/>
  <c r="C4843" i="1"/>
  <c r="C4844" i="1"/>
  <c r="N4842" i="1"/>
  <c r="L4844" i="1"/>
  <c r="G4844" i="1"/>
  <c r="G4843" i="1"/>
  <c r="G4845" i="1"/>
  <c r="M4842" i="1" l="1"/>
  <c r="K4846" i="1" s="1"/>
  <c r="H4847" i="1" l="1"/>
  <c r="D4846" i="1"/>
  <c r="D4847" i="1"/>
  <c r="E4847" i="1"/>
  <c r="H4846" i="1"/>
  <c r="L4847" i="1"/>
  <c r="L4846" i="1"/>
  <c r="F4846" i="1"/>
  <c r="F4847" i="1"/>
  <c r="J4846" i="1"/>
  <c r="C4846" i="1"/>
  <c r="C4847" i="1"/>
  <c r="I4847" i="1"/>
  <c r="G4847" i="1"/>
  <c r="K4847" i="1"/>
  <c r="J4847" i="1"/>
  <c r="E4846" i="1"/>
  <c r="I4846" i="1"/>
  <c r="G4846" i="1"/>
  <c r="I4848" i="1" l="1"/>
  <c r="C4848" i="1"/>
  <c r="I4851" i="1"/>
  <c r="H4848" i="1"/>
  <c r="K4848" i="1"/>
  <c r="C4851" i="1"/>
  <c r="C4849" i="1"/>
  <c r="C4850" i="1"/>
  <c r="D4848" i="1"/>
  <c r="F4848" i="1"/>
  <c r="E4848" i="1"/>
  <c r="L4848" i="1"/>
  <c r="J4848" i="1"/>
  <c r="G4848" i="1"/>
  <c r="I4850" i="1" l="1"/>
  <c r="G4850" i="1"/>
  <c r="G4851" i="1"/>
  <c r="G4849" i="1"/>
  <c r="J4851" i="1"/>
  <c r="J4849" i="1"/>
  <c r="J4850" i="1"/>
  <c r="K4851" i="1"/>
  <c r="K4849" i="1"/>
  <c r="K4850" i="1"/>
  <c r="L4849" i="1"/>
  <c r="L4851" i="1"/>
  <c r="L4850" i="1"/>
  <c r="E4850" i="1"/>
  <c r="E4849" i="1"/>
  <c r="E4851" i="1"/>
  <c r="H4849" i="1"/>
  <c r="H4851" i="1"/>
  <c r="H4850" i="1"/>
  <c r="F4850" i="1"/>
  <c r="F4851" i="1"/>
  <c r="F4849" i="1"/>
  <c r="D4850" i="1"/>
  <c r="D4851" i="1"/>
  <c r="D4849" i="1"/>
  <c r="I4849" i="1"/>
  <c r="N4848" i="1"/>
  <c r="M4848" i="1" l="1"/>
  <c r="C4853" i="1"/>
  <c r="C4852" i="1"/>
  <c r="I4852" i="1"/>
  <c r="I4853" i="1"/>
  <c r="F4852" i="1"/>
  <c r="F4853" i="1"/>
  <c r="J4853" i="1"/>
  <c r="J4852" i="1"/>
  <c r="L4852" i="1"/>
  <c r="L4853" i="1"/>
  <c r="H4852" i="1"/>
  <c r="H4853" i="1"/>
  <c r="D4852" i="1"/>
  <c r="D4853" i="1"/>
  <c r="G4852" i="1"/>
  <c r="G4854" i="1" s="1"/>
  <c r="G4853" i="1"/>
  <c r="E4852" i="1"/>
  <c r="E4853" i="1"/>
  <c r="K4853" i="1"/>
  <c r="K4852" i="1"/>
  <c r="J4854" i="1" l="1"/>
  <c r="G4857" i="1"/>
  <c r="F4854" i="1"/>
  <c r="K4854" i="1"/>
  <c r="H4854" i="1"/>
  <c r="I4854" i="1"/>
  <c r="D4854" i="1"/>
  <c r="G4856" i="1" s="1"/>
  <c r="L4854" i="1"/>
  <c r="C4854" i="1"/>
  <c r="J4857" i="1"/>
  <c r="E4854" i="1"/>
  <c r="G4855" i="1" l="1"/>
  <c r="J4856" i="1"/>
  <c r="J4855" i="1"/>
  <c r="H4857" i="1"/>
  <c r="H4855" i="1"/>
  <c r="H4856" i="1"/>
  <c r="E4856" i="1"/>
  <c r="E4857" i="1"/>
  <c r="E4855" i="1"/>
  <c r="K4856" i="1"/>
  <c r="K4857" i="1"/>
  <c r="K4855" i="1"/>
  <c r="F4855" i="1"/>
  <c r="F4857" i="1"/>
  <c r="F4856" i="1"/>
  <c r="I4857" i="1"/>
  <c r="I4855" i="1"/>
  <c r="I4856" i="1"/>
  <c r="D4856" i="1"/>
  <c r="D4855" i="1"/>
  <c r="D4857" i="1"/>
  <c r="C4856" i="1"/>
  <c r="C4857" i="1"/>
  <c r="C4855" i="1"/>
  <c r="N4854" i="1"/>
  <c r="L4856" i="1"/>
  <c r="L4855" i="1"/>
  <c r="L4857" i="1"/>
  <c r="M4854" i="1" l="1"/>
  <c r="J4858" i="1" s="1"/>
  <c r="K4859" i="1"/>
  <c r="I4859" i="1"/>
  <c r="I4858" i="1"/>
  <c r="E4858" i="1"/>
  <c r="E4859" i="1"/>
  <c r="C4858" i="1"/>
  <c r="C4859" i="1"/>
  <c r="G4859" i="1"/>
  <c r="J4859" i="1"/>
  <c r="L4858" i="1"/>
  <c r="L4859" i="1"/>
  <c r="F4859" i="1"/>
  <c r="F4858" i="1"/>
  <c r="D4858" i="1"/>
  <c r="H4859" i="1"/>
  <c r="H4858" i="1"/>
  <c r="D4859" i="1" l="1"/>
  <c r="G4858" i="1"/>
  <c r="K4858" i="1"/>
  <c r="I4860" i="1"/>
  <c r="I4863" i="1" s="1"/>
  <c r="H4860" i="1"/>
  <c r="K4860" i="1"/>
  <c r="D4860" i="1"/>
  <c r="E4860" i="1" l="1"/>
  <c r="F4860" i="1"/>
  <c r="E4863" i="1"/>
  <c r="G4860" i="1"/>
  <c r="G4861" i="1" s="1"/>
  <c r="J4860" i="1"/>
  <c r="J4861" i="1" s="1"/>
  <c r="L4860" i="1"/>
  <c r="L4863" i="1" s="1"/>
  <c r="C4860" i="1"/>
  <c r="D4862" i="1" s="1"/>
  <c r="D4863" i="1"/>
  <c r="F4863" i="1"/>
  <c r="I4862" i="1"/>
  <c r="G4863" i="1"/>
  <c r="K4863" i="1"/>
  <c r="H4862" i="1"/>
  <c r="H4863" i="1"/>
  <c r="J4863" i="1" l="1"/>
  <c r="J4862" i="1"/>
  <c r="I4861" i="1"/>
  <c r="N4860" i="1"/>
  <c r="F4862" i="1"/>
  <c r="C4863" i="1"/>
  <c r="L4861" i="1"/>
  <c r="F4861" i="1"/>
  <c r="E4861" i="1"/>
  <c r="D4861" i="1"/>
  <c r="E4862" i="1"/>
  <c r="K4861" i="1"/>
  <c r="K4862" i="1"/>
  <c r="C4861" i="1"/>
  <c r="L4862" i="1"/>
  <c r="C4862" i="1"/>
  <c r="G4862" i="1"/>
  <c r="H4861" i="1"/>
  <c r="M4860" i="1" l="1"/>
  <c r="J4864" i="1"/>
  <c r="D4864" i="1"/>
  <c r="J4865" i="1"/>
  <c r="G4865" i="1"/>
  <c r="D4865" i="1"/>
  <c r="H4865" i="1"/>
  <c r="H4864" i="1"/>
  <c r="K4865" i="1"/>
  <c r="K4864" i="1"/>
  <c r="L4865" i="1"/>
  <c r="L4864" i="1"/>
  <c r="I4864" i="1"/>
  <c r="E4865" i="1"/>
  <c r="I4865" i="1"/>
  <c r="E4864" i="1"/>
  <c r="E4866" i="1" s="1"/>
  <c r="F4865" i="1"/>
  <c r="C4865" i="1"/>
  <c r="F4864" i="1"/>
  <c r="G4864" i="1"/>
  <c r="C4864" i="1"/>
  <c r="C4866" i="1" l="1"/>
  <c r="G4866" i="1"/>
  <c r="E4869" i="1"/>
  <c r="G4869" i="1"/>
  <c r="K4866" i="1"/>
  <c r="J4866" i="1"/>
  <c r="L4866" i="1"/>
  <c r="F4866" i="1"/>
  <c r="N4866" i="1" s="1"/>
  <c r="D4866" i="1"/>
  <c r="C4869" i="1"/>
  <c r="I4866" i="1"/>
  <c r="H4866" i="1"/>
  <c r="G4868" i="1" l="1"/>
  <c r="C4868" i="1"/>
  <c r="C4867" i="1"/>
  <c r="E4868" i="1"/>
  <c r="G4867" i="1"/>
  <c r="J4868" i="1"/>
  <c r="J4867" i="1"/>
  <c r="J4869" i="1"/>
  <c r="K4869" i="1"/>
  <c r="K4867" i="1"/>
  <c r="K4868" i="1"/>
  <c r="D4869" i="1"/>
  <c r="D4867" i="1"/>
  <c r="D4868" i="1"/>
  <c r="E4867" i="1"/>
  <c r="I4868" i="1"/>
  <c r="I4867" i="1"/>
  <c r="I4869" i="1"/>
  <c r="F4868" i="1"/>
  <c r="F4867" i="1"/>
  <c r="F4869" i="1"/>
  <c r="H4868" i="1"/>
  <c r="H4869" i="1"/>
  <c r="H4867" i="1"/>
  <c r="L4869" i="1"/>
  <c r="L4867" i="1"/>
  <c r="L4868" i="1"/>
  <c r="M4866" i="1" l="1"/>
  <c r="G4870" i="1"/>
  <c r="G4871" i="1"/>
  <c r="E4871" i="1"/>
  <c r="C4871" i="1"/>
  <c r="C4870" i="1"/>
  <c r="E4870" i="1"/>
  <c r="K4871" i="1"/>
  <c r="K4870" i="1"/>
  <c r="D4871" i="1"/>
  <c r="D4870" i="1"/>
  <c r="L4871" i="1"/>
  <c r="L4870" i="1"/>
  <c r="F4870" i="1"/>
  <c r="F4871" i="1"/>
  <c r="J4870" i="1"/>
  <c r="J4871" i="1"/>
  <c r="I4870" i="1"/>
  <c r="I4871" i="1"/>
  <c r="H4870" i="1"/>
  <c r="H4871" i="1"/>
  <c r="K4872" i="1" l="1"/>
  <c r="K4875" i="1" s="1"/>
  <c r="J4872" i="1"/>
  <c r="C4872" i="1"/>
  <c r="L4872" i="1"/>
  <c r="H4872" i="1"/>
  <c r="E4872" i="1"/>
  <c r="D4872" i="1"/>
  <c r="F4872" i="1"/>
  <c r="I4872" i="1"/>
  <c r="G4872" i="1"/>
  <c r="L4875" i="1" l="1"/>
  <c r="L4873" i="1"/>
  <c r="L4874" i="1"/>
  <c r="C4875" i="1"/>
  <c r="C4873" i="1"/>
  <c r="C4874" i="1"/>
  <c r="N4872" i="1"/>
  <c r="E4874" i="1"/>
  <c r="E4875" i="1"/>
  <c r="E4873" i="1"/>
  <c r="G4874" i="1"/>
  <c r="G4873" i="1"/>
  <c r="G4875" i="1"/>
  <c r="J4875" i="1"/>
  <c r="J4873" i="1"/>
  <c r="J4874" i="1"/>
  <c r="K4874" i="1"/>
  <c r="I4875" i="1"/>
  <c r="I4873" i="1"/>
  <c r="I4874" i="1"/>
  <c r="K4873" i="1"/>
  <c r="H4873" i="1"/>
  <c r="H4875" i="1"/>
  <c r="H4874" i="1"/>
  <c r="F4874" i="1"/>
  <c r="F4873" i="1"/>
  <c r="F4875" i="1"/>
  <c r="D4873" i="1"/>
  <c r="D4874" i="1"/>
  <c r="D4875" i="1"/>
  <c r="M4872" i="1" l="1"/>
  <c r="G4876" i="1" s="1"/>
  <c r="F4876" i="1"/>
  <c r="F4877" i="1"/>
  <c r="I4876" i="1" l="1"/>
  <c r="D4877" i="1"/>
  <c r="D4876" i="1"/>
  <c r="L4876" i="1"/>
  <c r="G4877" i="1"/>
  <c r="I4877" i="1"/>
  <c r="H4877" i="1"/>
  <c r="K4876" i="1"/>
  <c r="K4877" i="1"/>
  <c r="L4877" i="1"/>
  <c r="C4876" i="1"/>
  <c r="J4876" i="1"/>
  <c r="H4876" i="1"/>
  <c r="E4877" i="1"/>
  <c r="E4876" i="1"/>
  <c r="E4878" i="1" s="1"/>
  <c r="C4877" i="1"/>
  <c r="J4877" i="1"/>
  <c r="J4878" i="1" l="1"/>
  <c r="L4878" i="1"/>
  <c r="C4878" i="1"/>
  <c r="D4878" i="1"/>
  <c r="E4879" i="1"/>
  <c r="E4881" i="1"/>
  <c r="I4878" i="1"/>
  <c r="E4880" i="1" s="1"/>
  <c r="F4878" i="1"/>
  <c r="H4878" i="1"/>
  <c r="K4878" i="1"/>
  <c r="G4878" i="1"/>
  <c r="D4880" i="1" l="1"/>
  <c r="D4879" i="1"/>
  <c r="D4881" i="1"/>
  <c r="C4880" i="1"/>
  <c r="C4881" i="1"/>
  <c r="C4879" i="1"/>
  <c r="N4878" i="1"/>
  <c r="G4881" i="1"/>
  <c r="G4879" i="1"/>
  <c r="G4880" i="1"/>
  <c r="H4881" i="1"/>
  <c r="H4879" i="1"/>
  <c r="H4880" i="1"/>
  <c r="L4880" i="1"/>
  <c r="L4879" i="1"/>
  <c r="L4881" i="1"/>
  <c r="I4881" i="1"/>
  <c r="I4879" i="1"/>
  <c r="I4880" i="1"/>
  <c r="K4880" i="1"/>
  <c r="K4879" i="1"/>
  <c r="K4881" i="1"/>
  <c r="F4881" i="1"/>
  <c r="F4879" i="1"/>
  <c r="F4880" i="1"/>
  <c r="J4880" i="1"/>
  <c r="J4879" i="1"/>
  <c r="J4881" i="1"/>
  <c r="M4878" i="1" l="1"/>
  <c r="E4882" i="1" s="1"/>
  <c r="J4883" i="1"/>
  <c r="J4882" i="1"/>
  <c r="H4883" i="1"/>
  <c r="H4882" i="1"/>
  <c r="D4882" i="1"/>
  <c r="D4883" i="1"/>
  <c r="K4882" i="1"/>
  <c r="K4884" i="1" s="1"/>
  <c r="K4883" i="1"/>
  <c r="C4882" i="1"/>
  <c r="C4883" i="1"/>
  <c r="I4883" i="1"/>
  <c r="I4882" i="1"/>
  <c r="L4882" i="1"/>
  <c r="L4883" i="1"/>
  <c r="G4883" i="1"/>
  <c r="G4882" i="1"/>
  <c r="E4883" i="1"/>
  <c r="F4882" i="1"/>
  <c r="F4883" i="1"/>
  <c r="L4884" i="1" l="1"/>
  <c r="L4887" i="1" s="1"/>
  <c r="K4887" i="1"/>
  <c r="H4884" i="1"/>
  <c r="D4884" i="1"/>
  <c r="J4884" i="1"/>
  <c r="F4884" i="1"/>
  <c r="C4884" i="1"/>
  <c r="I4884" i="1"/>
  <c r="G4884" i="1"/>
  <c r="E4884" i="1"/>
  <c r="K4886" i="1" l="1"/>
  <c r="H4886" i="1"/>
  <c r="H4887" i="1"/>
  <c r="H4885" i="1"/>
  <c r="K4885" i="1"/>
  <c r="I4886" i="1"/>
  <c r="I4885" i="1"/>
  <c r="I4887" i="1"/>
  <c r="C4886" i="1"/>
  <c r="C4887" i="1"/>
  <c r="C4885" i="1"/>
  <c r="N4884" i="1"/>
  <c r="E4887" i="1"/>
  <c r="E4885" i="1"/>
  <c r="E4886" i="1"/>
  <c r="F4887" i="1"/>
  <c r="F4885" i="1"/>
  <c r="F4886" i="1"/>
  <c r="L4886" i="1"/>
  <c r="D4886" i="1"/>
  <c r="D4887" i="1"/>
  <c r="D4885" i="1"/>
  <c r="G4887" i="1"/>
  <c r="G4885" i="1"/>
  <c r="G4886" i="1"/>
  <c r="J4886" i="1"/>
  <c r="J4887" i="1"/>
  <c r="J4885" i="1"/>
  <c r="L4885" i="1"/>
  <c r="M4884" i="1" l="1"/>
  <c r="J4888" i="1" s="1"/>
  <c r="G4888" i="1" l="1"/>
  <c r="H4888" i="1"/>
  <c r="G4889" i="1"/>
  <c r="K4888" i="1"/>
  <c r="K4889" i="1"/>
  <c r="L4889" i="1"/>
  <c r="L4888" i="1"/>
  <c r="C4888" i="1"/>
  <c r="H4889" i="1"/>
  <c r="E4889" i="1"/>
  <c r="C4889" i="1"/>
  <c r="I4889" i="1"/>
  <c r="F4888" i="1"/>
  <c r="D4888" i="1"/>
  <c r="E4888" i="1"/>
  <c r="E4890" i="1" s="1"/>
  <c r="J4889" i="1"/>
  <c r="I4888" i="1"/>
  <c r="F4889" i="1"/>
  <c r="D4889" i="1"/>
  <c r="E4893" i="1" l="1"/>
  <c r="D4890" i="1"/>
  <c r="C4890" i="1"/>
  <c r="K4890" i="1"/>
  <c r="H4890" i="1"/>
  <c r="F4890" i="1"/>
  <c r="I4890" i="1"/>
  <c r="G4890" i="1"/>
  <c r="L4890" i="1"/>
  <c r="J4890" i="1"/>
  <c r="E4891" i="1" l="1"/>
  <c r="H4892" i="1"/>
  <c r="H4893" i="1"/>
  <c r="H4891" i="1"/>
  <c r="J4891" i="1"/>
  <c r="J4892" i="1"/>
  <c r="J4893" i="1"/>
  <c r="D4893" i="1"/>
  <c r="D4891" i="1"/>
  <c r="D4892" i="1"/>
  <c r="K4893" i="1"/>
  <c r="K4891" i="1"/>
  <c r="K4892" i="1"/>
  <c r="E4892" i="1"/>
  <c r="F4891" i="1"/>
  <c r="F4893" i="1"/>
  <c r="F4892" i="1"/>
  <c r="L4893" i="1"/>
  <c r="L4891" i="1"/>
  <c r="L4892" i="1"/>
  <c r="C4893" i="1"/>
  <c r="C4891" i="1"/>
  <c r="C4892" i="1"/>
  <c r="N4890" i="1"/>
  <c r="G4892" i="1"/>
  <c r="G4893" i="1"/>
  <c r="G4891" i="1"/>
  <c r="I4892" i="1"/>
  <c r="I4893" i="1"/>
  <c r="I4891" i="1"/>
  <c r="M4890" i="1" l="1"/>
  <c r="F4895" i="1" s="1"/>
  <c r="C4894" i="1" l="1"/>
  <c r="G4895" i="1"/>
  <c r="C4895" i="1"/>
  <c r="J4895" i="1"/>
  <c r="I4895" i="1"/>
  <c r="H4895" i="1"/>
  <c r="I4894" i="1"/>
  <c r="G4894" i="1"/>
  <c r="H4894" i="1"/>
  <c r="K4894" i="1"/>
  <c r="D4895" i="1"/>
  <c r="J4894" i="1"/>
  <c r="D4894" i="1"/>
  <c r="L4894" i="1"/>
  <c r="L4895" i="1"/>
  <c r="K4895" i="1"/>
  <c r="E4895" i="1"/>
  <c r="E4894" i="1"/>
  <c r="F4894" i="1"/>
  <c r="E4896" i="1" l="1"/>
  <c r="F4896" i="1"/>
  <c r="F4899" i="1" s="1"/>
  <c r="E4899" i="1"/>
  <c r="C4896" i="1"/>
  <c r="F4897" i="1" s="1"/>
  <c r="J4896" i="1"/>
  <c r="G4896" i="1"/>
  <c r="K4896" i="1"/>
  <c r="L4896" i="1"/>
  <c r="D4896" i="1"/>
  <c r="H4896" i="1"/>
  <c r="I4896" i="1"/>
  <c r="E4897" i="1" l="1"/>
  <c r="J4899" i="1"/>
  <c r="J4897" i="1"/>
  <c r="J4898" i="1"/>
  <c r="H4899" i="1"/>
  <c r="H4898" i="1"/>
  <c r="H4897" i="1"/>
  <c r="E4898" i="1"/>
  <c r="D4899" i="1"/>
  <c r="D4897" i="1"/>
  <c r="D4898" i="1"/>
  <c r="L4898" i="1"/>
  <c r="L4897" i="1"/>
  <c r="L4899" i="1"/>
  <c r="I4899" i="1"/>
  <c r="I4897" i="1"/>
  <c r="I4898" i="1"/>
  <c r="K4899" i="1"/>
  <c r="K4897" i="1"/>
  <c r="K4898" i="1"/>
  <c r="C4899" i="1"/>
  <c r="C4897" i="1"/>
  <c r="C4898" i="1"/>
  <c r="N4896" i="1"/>
  <c r="G4898" i="1"/>
  <c r="G4897" i="1"/>
  <c r="G4899" i="1"/>
  <c r="F4898" i="1"/>
  <c r="M4896" i="1" l="1"/>
  <c r="H4900" i="1" s="1"/>
  <c r="J4900" i="1"/>
  <c r="D4901" i="1" l="1"/>
  <c r="J4901" i="1"/>
  <c r="I4900" i="1"/>
  <c r="K4900" i="1"/>
  <c r="L4900" i="1"/>
  <c r="K4901" i="1"/>
  <c r="I4901" i="1"/>
  <c r="G4900" i="1"/>
  <c r="G4902" i="1" s="1"/>
  <c r="C4900" i="1"/>
  <c r="L4901" i="1"/>
  <c r="E4900" i="1"/>
  <c r="F4900" i="1"/>
  <c r="E4901" i="1"/>
  <c r="F4901" i="1"/>
  <c r="G4901" i="1"/>
  <c r="C4901" i="1"/>
  <c r="D4900" i="1"/>
  <c r="H4901" i="1"/>
  <c r="J4902" i="1" l="1"/>
  <c r="J4905" i="1" s="1"/>
  <c r="G4905" i="1"/>
  <c r="L4902" i="1"/>
  <c r="F4902" i="1"/>
  <c r="E4902" i="1"/>
  <c r="G4904" i="1" s="1"/>
  <c r="I4902" i="1"/>
  <c r="K4902" i="1"/>
  <c r="D4902" i="1"/>
  <c r="C4902" i="1"/>
  <c r="H4902" i="1"/>
  <c r="G4903" i="1" l="1"/>
  <c r="F4904" i="1"/>
  <c r="F4905" i="1"/>
  <c r="F4903" i="1"/>
  <c r="D4904" i="1"/>
  <c r="D4903" i="1"/>
  <c r="D4905" i="1"/>
  <c r="C4904" i="1"/>
  <c r="C4903" i="1"/>
  <c r="C4905" i="1"/>
  <c r="N4902" i="1"/>
  <c r="K4904" i="1"/>
  <c r="K4903" i="1"/>
  <c r="K4905" i="1"/>
  <c r="H4905" i="1"/>
  <c r="H4903" i="1"/>
  <c r="H4904" i="1"/>
  <c r="I4905" i="1"/>
  <c r="I4903" i="1"/>
  <c r="I4904" i="1"/>
  <c r="J4903" i="1"/>
  <c r="L4904" i="1"/>
  <c r="L4905" i="1"/>
  <c r="L4903" i="1"/>
  <c r="E4904" i="1"/>
  <c r="E4905" i="1"/>
  <c r="E4903" i="1"/>
  <c r="J4904" i="1"/>
  <c r="M4902" i="1" l="1"/>
  <c r="D4906" i="1" s="1"/>
  <c r="H4906" i="1" l="1"/>
  <c r="E4906" i="1"/>
  <c r="L4906" i="1"/>
  <c r="D4907" i="1"/>
  <c r="I4907" i="1"/>
  <c r="L4907" i="1"/>
  <c r="C4907" i="1"/>
  <c r="J4907" i="1"/>
  <c r="G4906" i="1"/>
  <c r="J4906" i="1"/>
  <c r="G4907" i="1"/>
  <c r="H4907" i="1"/>
  <c r="F4906" i="1"/>
  <c r="C4906" i="1"/>
  <c r="C4908" i="1" s="1"/>
  <c r="K4907" i="1"/>
  <c r="I4906" i="1"/>
  <c r="E4907" i="1"/>
  <c r="F4907" i="1"/>
  <c r="K4906" i="1"/>
  <c r="K4908" i="1" l="1"/>
  <c r="L4908" i="1"/>
  <c r="C4911" i="1"/>
  <c r="J4908" i="1"/>
  <c r="E4908" i="1"/>
  <c r="N4908" i="1" s="1"/>
  <c r="G4908" i="1"/>
  <c r="H4908" i="1"/>
  <c r="F4908" i="1"/>
  <c r="I4908" i="1"/>
  <c r="D4908" i="1"/>
  <c r="D4911" i="1" l="1"/>
  <c r="D4909" i="1"/>
  <c r="D4910" i="1"/>
  <c r="C4909" i="1"/>
  <c r="C4910" i="1"/>
  <c r="J4910" i="1"/>
  <c r="J4911" i="1"/>
  <c r="J4909" i="1"/>
  <c r="I4910" i="1"/>
  <c r="I4911" i="1"/>
  <c r="I4909" i="1"/>
  <c r="H4909" i="1"/>
  <c r="H4910" i="1"/>
  <c r="H4911" i="1"/>
  <c r="L4909" i="1"/>
  <c r="L4911" i="1"/>
  <c r="L4910" i="1"/>
  <c r="E4911" i="1"/>
  <c r="E4909" i="1"/>
  <c r="E4910" i="1"/>
  <c r="F4911" i="1"/>
  <c r="F4909" i="1"/>
  <c r="F4910" i="1"/>
  <c r="G4911" i="1"/>
  <c r="G4909" i="1"/>
  <c r="G4910" i="1"/>
  <c r="K4910" i="1"/>
  <c r="K4909" i="1"/>
  <c r="K4911" i="1"/>
  <c r="M4908" i="1" l="1"/>
  <c r="K4913" i="1" s="1"/>
  <c r="H4912" i="1" l="1"/>
  <c r="G4913" i="1"/>
  <c r="D4913" i="1"/>
  <c r="F4912" i="1"/>
  <c r="J4913" i="1"/>
  <c r="J4912" i="1"/>
  <c r="I4912" i="1"/>
  <c r="L4913" i="1"/>
  <c r="E4912" i="1"/>
  <c r="D4912" i="1"/>
  <c r="F4913" i="1"/>
  <c r="I4913" i="1"/>
  <c r="L4912" i="1"/>
  <c r="H4913" i="1"/>
  <c r="G4912" i="1"/>
  <c r="E4913" i="1"/>
  <c r="C4912" i="1"/>
  <c r="C4913" i="1"/>
  <c r="K4912" i="1"/>
  <c r="E4914" i="1" l="1"/>
  <c r="I4914" i="1"/>
  <c r="H4914" i="1"/>
  <c r="H4917" i="1" s="1"/>
  <c r="G4914" i="1"/>
  <c r="G4917" i="1" s="1"/>
  <c r="K4914" i="1"/>
  <c r="K4917" i="1" s="1"/>
  <c r="J4914" i="1"/>
  <c r="L4914" i="1"/>
  <c r="E4917" i="1"/>
  <c r="I4917" i="1"/>
  <c r="D4914" i="1"/>
  <c r="G4915" i="1" s="1"/>
  <c r="J4917" i="1"/>
  <c r="C4914" i="1"/>
  <c r="F4914" i="1"/>
  <c r="L4915" i="1" l="1"/>
  <c r="K4916" i="1"/>
  <c r="E4915" i="1"/>
  <c r="L4917" i="1"/>
  <c r="K4915" i="1"/>
  <c r="H4915" i="1"/>
  <c r="G4916" i="1"/>
  <c r="H4916" i="1"/>
  <c r="F4917" i="1"/>
  <c r="F4916" i="1"/>
  <c r="F4915" i="1"/>
  <c r="J4916" i="1"/>
  <c r="I4915" i="1"/>
  <c r="E4916" i="1"/>
  <c r="I4916" i="1"/>
  <c r="D4917" i="1"/>
  <c r="D4915" i="1"/>
  <c r="D4916" i="1"/>
  <c r="C4917" i="1"/>
  <c r="C4915" i="1"/>
  <c r="C4916" i="1"/>
  <c r="N4914" i="1"/>
  <c r="J4915" i="1"/>
  <c r="L4916" i="1"/>
  <c r="M4914" i="1" l="1"/>
  <c r="C4919" i="1" s="1"/>
  <c r="C4918" i="1"/>
  <c r="D4919" i="1"/>
  <c r="D4918" i="1"/>
  <c r="F4919" i="1"/>
  <c r="F4918" i="1"/>
  <c r="L4918" i="1" l="1"/>
  <c r="G4918" i="1"/>
  <c r="E4919" i="1"/>
  <c r="H4918" i="1"/>
  <c r="H4919" i="1"/>
  <c r="G4919" i="1"/>
  <c r="E4918" i="1"/>
  <c r="D4920" i="1" s="1"/>
  <c r="K4919" i="1"/>
  <c r="J4918" i="1"/>
  <c r="K4918" i="1"/>
  <c r="I4918" i="1"/>
  <c r="J4919" i="1"/>
  <c r="L4919" i="1"/>
  <c r="I4919" i="1"/>
  <c r="H4920" i="1" l="1"/>
  <c r="H4923" i="1" s="1"/>
  <c r="D4923" i="1"/>
  <c r="G4920" i="1"/>
  <c r="L4920" i="1"/>
  <c r="K4920" i="1"/>
  <c r="I4920" i="1"/>
  <c r="E4920" i="1"/>
  <c r="F4920" i="1"/>
  <c r="J4920" i="1"/>
  <c r="C4920" i="1"/>
  <c r="D4921" i="1" l="1"/>
  <c r="H4922" i="1"/>
  <c r="K4923" i="1"/>
  <c r="K4921" i="1"/>
  <c r="K4922" i="1"/>
  <c r="I4923" i="1"/>
  <c r="I4921" i="1"/>
  <c r="I4922" i="1"/>
  <c r="J4923" i="1"/>
  <c r="J4921" i="1"/>
  <c r="J4922" i="1"/>
  <c r="L4922" i="1"/>
  <c r="L4923" i="1"/>
  <c r="L4921" i="1"/>
  <c r="E4922" i="1"/>
  <c r="E4921" i="1"/>
  <c r="E4923" i="1"/>
  <c r="G4922" i="1"/>
  <c r="G4923" i="1"/>
  <c r="G4921" i="1"/>
  <c r="H4921" i="1"/>
  <c r="C4923" i="1"/>
  <c r="C4921" i="1"/>
  <c r="C4922" i="1"/>
  <c r="N4920" i="1"/>
  <c r="F4922" i="1"/>
  <c r="F4921" i="1"/>
  <c r="F4923" i="1"/>
  <c r="D4922" i="1"/>
  <c r="M4920" i="1" l="1"/>
  <c r="F4924" i="1" s="1"/>
  <c r="I4925" i="1" l="1"/>
  <c r="C4924" i="1"/>
  <c r="J4925" i="1"/>
  <c r="F4925" i="1"/>
  <c r="G4924" i="1"/>
  <c r="C4925" i="1"/>
  <c r="L4924" i="1"/>
  <c r="H4924" i="1"/>
  <c r="D4924" i="1"/>
  <c r="H4925" i="1"/>
  <c r="D4925" i="1"/>
  <c r="I4924" i="1"/>
  <c r="K4924" i="1"/>
  <c r="L4925" i="1"/>
  <c r="E4925" i="1"/>
  <c r="J4924" i="1"/>
  <c r="K4925" i="1"/>
  <c r="G4925" i="1"/>
  <c r="E4924" i="1"/>
  <c r="L4926" i="1" l="1"/>
  <c r="L4929" i="1" s="1"/>
  <c r="I4926" i="1"/>
  <c r="E4926" i="1"/>
  <c r="G4926" i="1"/>
  <c r="C4926" i="1"/>
  <c r="D4926" i="1"/>
  <c r="K4926" i="1"/>
  <c r="J4926" i="1"/>
  <c r="H4926" i="1"/>
  <c r="F4926" i="1"/>
  <c r="L4927" i="1" l="1"/>
  <c r="D4928" i="1"/>
  <c r="D4929" i="1"/>
  <c r="D4927" i="1"/>
  <c r="G4929" i="1"/>
  <c r="G4927" i="1"/>
  <c r="G4928" i="1"/>
  <c r="E4928" i="1"/>
  <c r="E4927" i="1"/>
  <c r="E4929" i="1"/>
  <c r="F4927" i="1"/>
  <c r="F4929" i="1"/>
  <c r="F4928" i="1"/>
  <c r="I4929" i="1"/>
  <c r="I4927" i="1"/>
  <c r="I4928" i="1"/>
  <c r="C4928" i="1"/>
  <c r="C4927" i="1"/>
  <c r="C4929" i="1"/>
  <c r="N4926" i="1"/>
  <c r="H4929" i="1"/>
  <c r="H4927" i="1"/>
  <c r="H4928" i="1"/>
  <c r="J4927" i="1"/>
  <c r="J4929" i="1"/>
  <c r="J4928" i="1"/>
  <c r="K4928" i="1"/>
  <c r="K4929" i="1"/>
  <c r="K4927" i="1"/>
  <c r="L4928" i="1"/>
  <c r="M4926" i="1" l="1"/>
  <c r="I4931" i="1" s="1"/>
  <c r="E4930" i="1" l="1"/>
  <c r="C4931" i="1"/>
  <c r="H4930" i="1"/>
  <c r="H4931" i="1"/>
  <c r="F4930" i="1"/>
  <c r="C4930" i="1"/>
  <c r="E4931" i="1"/>
  <c r="G4930" i="1"/>
  <c r="G4931" i="1"/>
  <c r="D4930" i="1"/>
  <c r="I4930" i="1"/>
  <c r="K4931" i="1"/>
  <c r="L4930" i="1"/>
  <c r="L4931" i="1"/>
  <c r="K4930" i="1"/>
  <c r="J4931" i="1"/>
  <c r="D4931" i="1"/>
  <c r="F4931" i="1"/>
  <c r="J4930" i="1"/>
  <c r="J4932" i="1" l="1"/>
  <c r="L4932" i="1"/>
  <c r="E4932" i="1"/>
  <c r="I4932" i="1"/>
  <c r="J4935" i="1"/>
  <c r="F4932" i="1"/>
  <c r="G4932" i="1"/>
  <c r="K4932" i="1"/>
  <c r="H4932" i="1"/>
  <c r="L4935" i="1"/>
  <c r="C4932" i="1"/>
  <c r="D4932" i="1"/>
  <c r="F4935" i="1" l="1"/>
  <c r="F4933" i="1"/>
  <c r="F4934" i="1"/>
  <c r="K4934" i="1"/>
  <c r="K4933" i="1"/>
  <c r="K4935" i="1"/>
  <c r="C4934" i="1"/>
  <c r="C4935" i="1"/>
  <c r="C4933" i="1"/>
  <c r="N4932" i="1"/>
  <c r="G4935" i="1"/>
  <c r="G4933" i="1"/>
  <c r="G4934" i="1"/>
  <c r="J4933" i="1"/>
  <c r="D4933" i="1"/>
  <c r="D4934" i="1"/>
  <c r="D4935" i="1"/>
  <c r="J4934" i="1"/>
  <c r="L4933" i="1"/>
  <c r="I4934" i="1"/>
  <c r="I4935" i="1"/>
  <c r="I4933" i="1"/>
  <c r="L4934" i="1"/>
  <c r="H4935" i="1"/>
  <c r="H4934" i="1"/>
  <c r="H4933" i="1"/>
  <c r="E4935" i="1"/>
  <c r="E4933" i="1"/>
  <c r="E4934" i="1"/>
  <c r="M4932" i="1" l="1"/>
  <c r="E4937" i="1" s="1"/>
  <c r="I4937" i="1" l="1"/>
  <c r="K4937" i="1"/>
  <c r="E4936" i="1"/>
  <c r="D4936" i="1"/>
  <c r="D4937" i="1"/>
  <c r="J4936" i="1"/>
  <c r="J4937" i="1"/>
  <c r="L4937" i="1"/>
  <c r="L4936" i="1"/>
  <c r="I4936" i="1"/>
  <c r="H4936" i="1"/>
  <c r="C4937" i="1"/>
  <c r="G4936" i="1"/>
  <c r="G4937" i="1"/>
  <c r="K4936" i="1"/>
  <c r="K4938" i="1" s="1"/>
  <c r="F4936" i="1"/>
  <c r="F4938" i="1" s="1"/>
  <c r="F4937" i="1"/>
  <c r="H4937" i="1"/>
  <c r="C4936" i="1"/>
  <c r="K4941" i="1" l="1"/>
  <c r="J4938" i="1"/>
  <c r="D4938" i="1"/>
  <c r="G4938" i="1"/>
  <c r="H4938" i="1"/>
  <c r="E4938" i="1"/>
  <c r="I4938" i="1"/>
  <c r="F4941" i="1"/>
  <c r="C4938" i="1"/>
  <c r="L4938" i="1"/>
  <c r="F4939" i="1" l="1"/>
  <c r="G4940" i="1"/>
  <c r="G4941" i="1"/>
  <c r="G4939" i="1"/>
  <c r="D4941" i="1"/>
  <c r="D4939" i="1"/>
  <c r="D4940" i="1"/>
  <c r="L4941" i="1"/>
  <c r="L4939" i="1"/>
  <c r="L4940" i="1"/>
  <c r="J4940" i="1"/>
  <c r="J4939" i="1"/>
  <c r="J4941" i="1"/>
  <c r="H4940" i="1"/>
  <c r="H4939" i="1"/>
  <c r="H4941" i="1"/>
  <c r="C4941" i="1"/>
  <c r="C4939" i="1"/>
  <c r="C4940" i="1"/>
  <c r="N4938" i="1"/>
  <c r="K4940" i="1"/>
  <c r="K4939" i="1"/>
  <c r="E4941" i="1"/>
  <c r="E4939" i="1"/>
  <c r="E4940" i="1"/>
  <c r="F4940" i="1"/>
  <c r="I4940" i="1"/>
  <c r="I4941" i="1"/>
  <c r="I4939" i="1"/>
  <c r="M4938" i="1" l="1"/>
  <c r="H4942" i="1" s="1"/>
  <c r="L4943" i="1" l="1"/>
  <c r="J4942" i="1"/>
  <c r="G4942" i="1"/>
  <c r="L4942" i="1"/>
  <c r="J4943" i="1"/>
  <c r="I4943" i="1"/>
  <c r="C4943" i="1"/>
  <c r="I4942" i="1"/>
  <c r="G4943" i="1"/>
  <c r="H4943" i="1"/>
  <c r="F4942" i="1"/>
  <c r="K4943" i="1"/>
  <c r="F4943" i="1"/>
  <c r="K4942" i="1"/>
  <c r="D4942" i="1"/>
  <c r="E4942" i="1"/>
  <c r="C4942" i="1"/>
  <c r="D4943" i="1"/>
  <c r="E4943" i="1"/>
  <c r="G4944" i="1" l="1"/>
  <c r="D4944" i="1"/>
  <c r="K4944" i="1"/>
  <c r="G4947" i="1"/>
  <c r="F4944" i="1"/>
  <c r="D4947" i="1"/>
  <c r="I4944" i="1"/>
  <c r="K4947" i="1"/>
  <c r="L4944" i="1"/>
  <c r="J4944" i="1"/>
  <c r="C4944" i="1"/>
  <c r="E4944" i="1"/>
  <c r="H4944" i="1"/>
  <c r="D4946" i="1" s="1"/>
  <c r="K4946" i="1" l="1"/>
  <c r="G4945" i="1"/>
  <c r="D4945" i="1"/>
  <c r="L4945" i="1"/>
  <c r="L4946" i="1"/>
  <c r="L4947" i="1"/>
  <c r="F4946" i="1"/>
  <c r="F4947" i="1"/>
  <c r="F4945" i="1"/>
  <c r="H4945" i="1"/>
  <c r="H4947" i="1"/>
  <c r="H4946" i="1"/>
  <c r="I4947" i="1"/>
  <c r="I4945" i="1"/>
  <c r="I4946" i="1"/>
  <c r="E4946" i="1"/>
  <c r="E4945" i="1"/>
  <c r="E4947" i="1"/>
  <c r="C4947" i="1"/>
  <c r="C4945" i="1"/>
  <c r="C4946" i="1"/>
  <c r="N4944" i="1"/>
  <c r="K4945" i="1"/>
  <c r="J4947" i="1"/>
  <c r="J4945" i="1"/>
  <c r="J4946" i="1"/>
  <c r="G4946" i="1"/>
  <c r="M4944" i="1" l="1"/>
  <c r="F4948" i="1" s="1"/>
  <c r="H4948" i="1"/>
  <c r="H4949" i="1"/>
  <c r="C4948" i="1" l="1"/>
  <c r="I4949" i="1"/>
  <c r="L4949" i="1"/>
  <c r="L4948" i="1"/>
  <c r="F4949" i="1"/>
  <c r="C4949" i="1"/>
  <c r="D4949" i="1"/>
  <c r="K4949" i="1"/>
  <c r="G4948" i="1"/>
  <c r="K4948" i="1"/>
  <c r="D4948" i="1"/>
  <c r="G4949" i="1"/>
  <c r="J4949" i="1"/>
  <c r="E4949" i="1"/>
  <c r="J4948" i="1"/>
  <c r="J4950" i="1" s="1"/>
  <c r="I4948" i="1"/>
  <c r="I4950" i="1" s="1"/>
  <c r="E4948" i="1"/>
  <c r="J4953" i="1" l="1"/>
  <c r="L4950" i="1"/>
  <c r="I4953" i="1"/>
  <c r="D4950" i="1"/>
  <c r="C4950" i="1"/>
  <c r="I4951" i="1" s="1"/>
  <c r="K4950" i="1"/>
  <c r="I4952" i="1" s="1"/>
  <c r="H4950" i="1"/>
  <c r="E4950" i="1"/>
  <c r="G4950" i="1"/>
  <c r="F4950" i="1"/>
  <c r="G4953" i="1" l="1"/>
  <c r="G4951" i="1"/>
  <c r="G4952" i="1"/>
  <c r="D4952" i="1"/>
  <c r="D4951" i="1"/>
  <c r="D4953" i="1"/>
  <c r="F4951" i="1"/>
  <c r="F4953" i="1"/>
  <c r="F4952" i="1"/>
  <c r="E4952" i="1"/>
  <c r="E4951" i="1"/>
  <c r="E4953" i="1"/>
  <c r="L4952" i="1"/>
  <c r="L4953" i="1"/>
  <c r="L4951" i="1"/>
  <c r="H4953" i="1"/>
  <c r="H4951" i="1"/>
  <c r="H4952" i="1"/>
  <c r="J4951" i="1"/>
  <c r="K4952" i="1"/>
  <c r="K4953" i="1"/>
  <c r="K4951" i="1"/>
  <c r="J4952" i="1"/>
  <c r="C4952" i="1"/>
  <c r="C4953" i="1"/>
  <c r="C4951" i="1"/>
  <c r="N4950" i="1"/>
  <c r="M4950" i="1" l="1"/>
  <c r="K4954" i="1" s="1"/>
  <c r="E4954" i="1" l="1"/>
  <c r="H4954" i="1"/>
  <c r="F4954" i="1"/>
  <c r="F4955" i="1"/>
  <c r="K4955" i="1"/>
  <c r="J4955" i="1"/>
  <c r="I4955" i="1"/>
  <c r="I4954" i="1"/>
  <c r="J4954" i="1"/>
  <c r="E4955" i="1"/>
  <c r="C4955" i="1"/>
  <c r="G4954" i="1"/>
  <c r="L4955" i="1"/>
  <c r="D4955" i="1"/>
  <c r="H4955" i="1"/>
  <c r="C4954" i="1"/>
  <c r="G4955" i="1"/>
  <c r="L4954" i="1"/>
  <c r="D4954" i="1"/>
  <c r="D4956" i="1" l="1"/>
  <c r="G4956" i="1"/>
  <c r="G4959" i="1" s="1"/>
  <c r="F4956" i="1"/>
  <c r="L4956" i="1"/>
  <c r="H4956" i="1"/>
  <c r="J4956" i="1"/>
  <c r="E4956" i="1"/>
  <c r="D4959" i="1"/>
  <c r="C4956" i="1"/>
  <c r="I4956" i="1"/>
  <c r="K4956" i="1"/>
  <c r="D4958" i="1" l="1"/>
  <c r="H4958" i="1"/>
  <c r="H4959" i="1"/>
  <c r="H4957" i="1"/>
  <c r="J4958" i="1"/>
  <c r="J4957" i="1"/>
  <c r="J4959" i="1"/>
  <c r="I4958" i="1"/>
  <c r="I4957" i="1"/>
  <c r="I4959" i="1"/>
  <c r="L4958" i="1"/>
  <c r="L4957" i="1"/>
  <c r="L4959" i="1"/>
  <c r="K4958" i="1"/>
  <c r="K4959" i="1"/>
  <c r="K4957" i="1"/>
  <c r="C4958" i="1"/>
  <c r="C4957" i="1"/>
  <c r="C4959" i="1"/>
  <c r="N4956" i="1"/>
  <c r="F4959" i="1"/>
  <c r="F4957" i="1"/>
  <c r="F4958" i="1"/>
  <c r="E4959" i="1"/>
  <c r="E4957" i="1"/>
  <c r="E4958" i="1"/>
  <c r="G4958" i="1"/>
  <c r="G4957" i="1"/>
  <c r="D4957" i="1"/>
  <c r="M4956" i="1" l="1"/>
  <c r="J4961" i="1" s="1"/>
  <c r="L4961" i="1" l="1"/>
  <c r="H4960" i="1"/>
  <c r="C4961" i="1"/>
  <c r="G4961" i="1"/>
  <c r="D4961" i="1"/>
  <c r="G4960" i="1"/>
  <c r="D4960" i="1"/>
  <c r="D4962" i="1" s="1"/>
  <c r="F4961" i="1"/>
  <c r="E4960" i="1"/>
  <c r="J4960" i="1"/>
  <c r="L4960" i="1"/>
  <c r="H4961" i="1"/>
  <c r="C4960" i="1"/>
  <c r="I4961" i="1"/>
  <c r="E4961" i="1"/>
  <c r="K4961" i="1"/>
  <c r="F4960" i="1"/>
  <c r="I4960" i="1"/>
  <c r="K4960" i="1"/>
  <c r="G4962" i="1" l="1"/>
  <c r="G4965" i="1" s="1"/>
  <c r="C4962" i="1"/>
  <c r="K4962" i="1"/>
  <c r="L4962" i="1"/>
  <c r="D4965" i="1"/>
  <c r="J4962" i="1"/>
  <c r="H4962" i="1"/>
  <c r="D4963" i="1" s="1"/>
  <c r="I4962" i="1"/>
  <c r="F4962" i="1"/>
  <c r="E4962" i="1"/>
  <c r="L4965" i="1" l="1"/>
  <c r="L4963" i="1"/>
  <c r="L4964" i="1"/>
  <c r="E4965" i="1"/>
  <c r="E4963" i="1"/>
  <c r="E4964" i="1"/>
  <c r="F4964" i="1"/>
  <c r="F4965" i="1"/>
  <c r="F4963" i="1"/>
  <c r="K4965" i="1"/>
  <c r="K4963" i="1"/>
  <c r="K4964" i="1"/>
  <c r="C4965" i="1"/>
  <c r="C4963" i="1"/>
  <c r="C4964" i="1"/>
  <c r="N4962" i="1"/>
  <c r="H4964" i="1"/>
  <c r="H4965" i="1"/>
  <c r="H4963" i="1"/>
  <c r="I4964" i="1"/>
  <c r="I4965" i="1"/>
  <c r="I4963" i="1"/>
  <c r="J4963" i="1"/>
  <c r="J4964" i="1"/>
  <c r="J4965" i="1"/>
  <c r="G4963" i="1"/>
  <c r="D4964" i="1"/>
  <c r="G4964" i="1"/>
  <c r="M4962" i="1" l="1"/>
  <c r="G4967" i="1" s="1"/>
  <c r="D4966" i="1"/>
  <c r="C4967" i="1"/>
  <c r="C4966" i="1"/>
  <c r="J4966" i="1"/>
  <c r="J4967" i="1"/>
  <c r="D4967" i="1"/>
  <c r="H4966" i="1"/>
  <c r="H4967" i="1"/>
  <c r="E4967" i="1"/>
  <c r="E4966" i="1"/>
  <c r="F4967" i="1"/>
  <c r="F4966" i="1"/>
  <c r="K4967" i="1"/>
  <c r="K4966" i="1"/>
  <c r="I4966" i="1"/>
  <c r="I4967" i="1"/>
  <c r="L4967" i="1"/>
  <c r="L4966" i="1"/>
  <c r="G4966" i="1" l="1"/>
  <c r="K4968" i="1" s="1"/>
  <c r="H4968" i="1"/>
  <c r="H4971" i="1"/>
  <c r="J4968" i="1"/>
  <c r="C4968" i="1"/>
  <c r="E4968" i="1"/>
  <c r="L4968" i="1"/>
  <c r="D4968" i="1"/>
  <c r="F4968" i="1"/>
  <c r="I4968" i="1"/>
  <c r="G4968" i="1"/>
  <c r="K4970" i="1" l="1"/>
  <c r="K4971" i="1"/>
  <c r="K4969" i="1"/>
  <c r="I4971" i="1"/>
  <c r="I4969" i="1"/>
  <c r="I4970" i="1"/>
  <c r="C4971" i="1"/>
  <c r="C4969" i="1"/>
  <c r="C4970" i="1"/>
  <c r="N4968" i="1"/>
  <c r="G4970" i="1"/>
  <c r="G4969" i="1"/>
  <c r="G4971" i="1"/>
  <c r="F4970" i="1"/>
  <c r="F4969" i="1"/>
  <c r="F4971" i="1"/>
  <c r="J4971" i="1"/>
  <c r="J4969" i="1"/>
  <c r="J4970" i="1"/>
  <c r="E4970" i="1"/>
  <c r="E4971" i="1"/>
  <c r="E4969" i="1"/>
  <c r="D4969" i="1"/>
  <c r="D4971" i="1"/>
  <c r="D4970" i="1"/>
  <c r="L4971" i="1"/>
  <c r="L4969" i="1"/>
  <c r="L4970" i="1"/>
  <c r="H4970" i="1"/>
  <c r="H4969" i="1"/>
  <c r="M4968" i="1" l="1"/>
  <c r="K4973" i="1" l="1"/>
  <c r="H4972" i="1"/>
  <c r="K4972" i="1"/>
  <c r="H4973" i="1"/>
  <c r="J4972" i="1"/>
  <c r="C4972" i="1"/>
  <c r="E4972" i="1"/>
  <c r="E4974" i="1" s="1"/>
  <c r="F4972" i="1"/>
  <c r="F4974" i="1" s="1"/>
  <c r="I4973" i="1"/>
  <c r="C4973" i="1"/>
  <c r="L4973" i="1"/>
  <c r="F4973" i="1"/>
  <c r="G4973" i="1"/>
  <c r="D4973" i="1"/>
  <c r="E4973" i="1"/>
  <c r="J4973" i="1"/>
  <c r="I4972" i="1"/>
  <c r="L4972" i="1"/>
  <c r="G4972" i="1"/>
  <c r="D4972" i="1"/>
  <c r="J4974" i="1" l="1"/>
  <c r="D4974" i="1"/>
  <c r="C4974" i="1"/>
  <c r="K4974" i="1"/>
  <c r="F4977" i="1"/>
  <c r="F4975" i="1"/>
  <c r="L4974" i="1"/>
  <c r="H4974" i="1"/>
  <c r="E4977" i="1"/>
  <c r="G4974" i="1"/>
  <c r="I4974" i="1"/>
  <c r="F4976" i="1" s="1"/>
  <c r="L4976" i="1" l="1"/>
  <c r="L4975" i="1"/>
  <c r="L4977" i="1"/>
  <c r="G4977" i="1"/>
  <c r="G4975" i="1"/>
  <c r="G4976" i="1"/>
  <c r="I4977" i="1"/>
  <c r="I4975" i="1"/>
  <c r="I4976" i="1"/>
  <c r="K4976" i="1"/>
  <c r="K4977" i="1"/>
  <c r="K4975" i="1"/>
  <c r="E4975" i="1"/>
  <c r="C4976" i="1"/>
  <c r="C4977" i="1"/>
  <c r="C4975" i="1"/>
  <c r="N4974" i="1"/>
  <c r="E4976" i="1"/>
  <c r="D4976" i="1"/>
  <c r="D4975" i="1"/>
  <c r="D4977" i="1"/>
  <c r="H4977" i="1"/>
  <c r="H4975" i="1"/>
  <c r="H4976" i="1"/>
  <c r="J4975" i="1"/>
  <c r="J4976" i="1"/>
  <c r="J4977" i="1"/>
  <c r="M4974" i="1" l="1"/>
  <c r="G4979" i="1" s="1"/>
  <c r="G4978" i="1"/>
  <c r="C4978" i="1"/>
  <c r="C4979" i="1"/>
  <c r="H4979" i="1"/>
  <c r="H4978" i="1"/>
  <c r="D4978" i="1"/>
  <c r="D4979" i="1"/>
  <c r="F4978" i="1" l="1"/>
  <c r="F4979" i="1"/>
  <c r="E4978" i="1"/>
  <c r="E4979" i="1"/>
  <c r="J4978" i="1"/>
  <c r="I4978" i="1"/>
  <c r="L4979" i="1"/>
  <c r="K4979" i="1"/>
  <c r="J4979" i="1"/>
  <c r="I4979" i="1"/>
  <c r="L4978" i="1"/>
  <c r="K4978" i="1"/>
  <c r="K4980" i="1" l="1"/>
  <c r="J4980" i="1"/>
  <c r="E4980" i="1"/>
  <c r="C4980" i="1"/>
  <c r="J4982" i="1" s="1"/>
  <c r="H4980" i="1"/>
  <c r="K4983" i="1"/>
  <c r="F4980" i="1"/>
  <c r="K4981" i="1" s="1"/>
  <c r="J4983" i="1"/>
  <c r="G4980" i="1"/>
  <c r="L4980" i="1"/>
  <c r="I4980" i="1"/>
  <c r="D4980" i="1"/>
  <c r="D4982" i="1" l="1"/>
  <c r="D4983" i="1"/>
  <c r="D4981" i="1"/>
  <c r="K4982" i="1"/>
  <c r="L4983" i="1"/>
  <c r="L4981" i="1"/>
  <c r="L4982" i="1"/>
  <c r="G4983" i="1"/>
  <c r="G4981" i="1"/>
  <c r="G4982" i="1"/>
  <c r="H4982" i="1"/>
  <c r="H4981" i="1"/>
  <c r="H4983" i="1"/>
  <c r="F4983" i="1"/>
  <c r="F4981" i="1"/>
  <c r="F4982" i="1"/>
  <c r="J4981" i="1"/>
  <c r="C4982" i="1"/>
  <c r="C4983" i="1"/>
  <c r="C4981" i="1"/>
  <c r="N4980" i="1"/>
  <c r="I4982" i="1"/>
  <c r="I4981" i="1"/>
  <c r="I4983" i="1"/>
  <c r="E4983" i="1"/>
  <c r="E4981" i="1"/>
  <c r="E4982" i="1"/>
  <c r="M4980" i="1" l="1"/>
  <c r="F4984" i="1" s="1"/>
  <c r="E4984" i="1"/>
  <c r="C4984" i="1"/>
  <c r="G4985" i="1"/>
  <c r="G4984" i="1"/>
  <c r="E4985" i="1" l="1"/>
  <c r="J4984" i="1"/>
  <c r="J4985" i="1"/>
  <c r="K4984" i="1"/>
  <c r="K4985" i="1"/>
  <c r="L4985" i="1"/>
  <c r="F4985" i="1"/>
  <c r="I4985" i="1"/>
  <c r="I4984" i="1"/>
  <c r="D4984" i="1"/>
  <c r="L4984" i="1"/>
  <c r="H4985" i="1"/>
  <c r="D4985" i="1"/>
  <c r="C4985" i="1"/>
  <c r="H4984" i="1"/>
  <c r="L4986" i="1" l="1"/>
  <c r="D4986" i="1"/>
  <c r="K4986" i="1"/>
  <c r="J4986" i="1"/>
  <c r="D4989" i="1"/>
  <c r="L4989" i="1"/>
  <c r="H4986" i="1"/>
  <c r="L4988" i="1" s="1"/>
  <c r="E4986" i="1"/>
  <c r="C4986" i="1"/>
  <c r="I4986" i="1"/>
  <c r="G4986" i="1"/>
  <c r="K4989" i="1"/>
  <c r="F4986" i="1"/>
  <c r="K4988" i="1" l="1"/>
  <c r="F4987" i="1"/>
  <c r="F4988" i="1"/>
  <c r="F4989" i="1"/>
  <c r="D4988" i="1"/>
  <c r="K4987" i="1"/>
  <c r="D4987" i="1"/>
  <c r="L4987" i="1"/>
  <c r="I4988" i="1"/>
  <c r="I4987" i="1"/>
  <c r="I4989" i="1"/>
  <c r="H4988" i="1"/>
  <c r="H4987" i="1"/>
  <c r="H4989" i="1"/>
  <c r="G4988" i="1"/>
  <c r="G4989" i="1"/>
  <c r="G4987" i="1"/>
  <c r="C4989" i="1"/>
  <c r="C4987" i="1"/>
  <c r="C4988" i="1"/>
  <c r="N4986" i="1"/>
  <c r="E4989" i="1"/>
  <c r="E4987" i="1"/>
  <c r="E4988" i="1"/>
  <c r="J4987" i="1"/>
  <c r="J4989" i="1"/>
  <c r="J4988" i="1"/>
  <c r="M4986" i="1" l="1"/>
  <c r="L4991" i="1" s="1"/>
  <c r="J4990" i="1"/>
  <c r="J4991" i="1"/>
  <c r="D4990" i="1"/>
  <c r="G4990" i="1"/>
  <c r="G4991" i="1"/>
  <c r="D4991" i="1"/>
  <c r="F4990" i="1"/>
  <c r="F4992" i="1" s="1"/>
  <c r="F4991" i="1"/>
  <c r="C4991" i="1"/>
  <c r="C4990" i="1"/>
  <c r="I4990" i="1"/>
  <c r="I4991" i="1"/>
  <c r="E4991" i="1"/>
  <c r="E4990" i="1"/>
  <c r="K4991" i="1"/>
  <c r="L4990" i="1"/>
  <c r="K4990" i="1"/>
  <c r="H4990" i="1"/>
  <c r="H4991" i="1"/>
  <c r="K4992" i="1" l="1"/>
  <c r="F4995" i="1"/>
  <c r="E4992" i="1"/>
  <c r="G4992" i="1"/>
  <c r="H4992" i="1"/>
  <c r="I4992" i="1"/>
  <c r="D4992" i="1"/>
  <c r="K4993" i="1" s="1"/>
  <c r="K4995" i="1"/>
  <c r="C4992" i="1"/>
  <c r="L4992" i="1"/>
  <c r="J4992" i="1"/>
  <c r="K4994" i="1" l="1"/>
  <c r="J4995" i="1"/>
  <c r="J4993" i="1"/>
  <c r="J4994" i="1"/>
  <c r="G4994" i="1"/>
  <c r="G4993" i="1"/>
  <c r="G4995" i="1"/>
  <c r="I4995" i="1"/>
  <c r="I4993" i="1"/>
  <c r="I4994" i="1"/>
  <c r="L4994" i="1"/>
  <c r="L4993" i="1"/>
  <c r="L4995" i="1"/>
  <c r="C4995" i="1"/>
  <c r="C4993" i="1"/>
  <c r="C4994" i="1"/>
  <c r="N4992" i="1"/>
  <c r="E4994" i="1"/>
  <c r="E4995" i="1"/>
  <c r="E4993" i="1"/>
  <c r="F4993" i="1"/>
  <c r="H4995" i="1"/>
  <c r="H4993" i="1"/>
  <c r="H4994" i="1"/>
  <c r="D4995" i="1"/>
  <c r="D4993" i="1"/>
  <c r="D4994" i="1"/>
  <c r="F4994" i="1"/>
  <c r="M4992" i="1" l="1"/>
  <c r="G4996" i="1"/>
  <c r="G4997" i="1"/>
  <c r="H4996" i="1"/>
  <c r="H4997" i="1"/>
  <c r="C4997" i="1"/>
  <c r="C4996" i="1"/>
  <c r="L4997" i="1"/>
  <c r="L4996" i="1"/>
  <c r="I4997" i="1"/>
  <c r="I4996" i="1"/>
  <c r="D4997" i="1"/>
  <c r="D4996" i="1"/>
  <c r="E4996" i="1"/>
  <c r="E4997" i="1"/>
  <c r="J4997" i="1"/>
  <c r="J4996" i="1"/>
  <c r="F4997" i="1" l="1"/>
  <c r="K4996" i="1"/>
  <c r="F4996" i="1"/>
  <c r="F4998" i="1" s="1"/>
  <c r="K4997" i="1"/>
  <c r="L4998" i="1" l="1"/>
  <c r="G4998" i="1"/>
  <c r="J4998" i="1"/>
  <c r="J5001" i="1" s="1"/>
  <c r="D4998" i="1"/>
  <c r="D5001" i="1" s="1"/>
  <c r="E4998" i="1"/>
  <c r="E5001" i="1" s="1"/>
  <c r="G5001" i="1"/>
  <c r="L5001" i="1"/>
  <c r="F5000" i="1"/>
  <c r="F5001" i="1"/>
  <c r="I4998" i="1"/>
  <c r="K4998" i="1"/>
  <c r="C4998" i="1"/>
  <c r="J4999" i="1" s="1"/>
  <c r="D5000" i="1"/>
  <c r="H4998" i="1"/>
  <c r="E4999" i="1" l="1"/>
  <c r="C5000" i="1"/>
  <c r="C4999" i="1"/>
  <c r="C5001" i="1"/>
  <c r="N4998" i="1"/>
  <c r="K5000" i="1"/>
  <c r="K4999" i="1"/>
  <c r="K5001" i="1"/>
  <c r="L4999" i="1"/>
  <c r="L5000" i="1"/>
  <c r="J5000" i="1"/>
  <c r="G5000" i="1"/>
  <c r="E5000" i="1"/>
  <c r="I5001" i="1"/>
  <c r="I4999" i="1"/>
  <c r="I5000" i="1"/>
  <c r="G4999" i="1"/>
  <c r="H5001" i="1"/>
  <c r="H4999" i="1"/>
  <c r="H5000" i="1"/>
  <c r="D4999" i="1"/>
  <c r="F4999" i="1"/>
  <c r="M4998" i="1" l="1"/>
  <c r="I5002" i="1" s="1"/>
  <c r="K5003" i="1" l="1"/>
  <c r="C5002" i="1"/>
  <c r="E5002" i="1"/>
  <c r="D5002" i="1"/>
  <c r="G5002" i="1"/>
  <c r="L5002" i="1"/>
  <c r="E5003" i="1"/>
  <c r="D5003" i="1"/>
  <c r="J5003" i="1"/>
  <c r="L5003" i="1"/>
  <c r="F5003" i="1"/>
  <c r="J5002" i="1"/>
  <c r="F5002" i="1"/>
  <c r="G5003" i="1"/>
  <c r="C5003" i="1"/>
  <c r="H5002" i="1"/>
  <c r="I5003" i="1"/>
  <c r="K5002" i="1"/>
  <c r="H5003" i="1"/>
  <c r="L5004" i="1" l="1"/>
  <c r="D5004" i="1"/>
  <c r="F5004" i="1"/>
  <c r="E5004" i="1"/>
  <c r="J5004" i="1"/>
  <c r="C5004" i="1"/>
  <c r="L5005" i="1"/>
  <c r="L5006" i="1"/>
  <c r="L5007" i="1"/>
  <c r="K5004" i="1"/>
  <c r="G5004" i="1"/>
  <c r="H5004" i="1"/>
  <c r="I5004" i="1"/>
  <c r="C5006" i="1" l="1"/>
  <c r="C5007" i="1"/>
  <c r="C5005" i="1"/>
  <c r="N5004" i="1"/>
  <c r="J5006" i="1"/>
  <c r="J5007" i="1"/>
  <c r="J5005" i="1"/>
  <c r="H5005" i="1"/>
  <c r="H5007" i="1"/>
  <c r="H5006" i="1"/>
  <c r="E5007" i="1"/>
  <c r="E5005" i="1"/>
  <c r="E5006" i="1"/>
  <c r="I5006" i="1"/>
  <c r="I5007" i="1"/>
  <c r="I5005" i="1"/>
  <c r="F5007" i="1"/>
  <c r="F5005" i="1"/>
  <c r="F5006" i="1"/>
  <c r="G5007" i="1"/>
  <c r="G5005" i="1"/>
  <c r="G5006" i="1"/>
  <c r="K5006" i="1"/>
  <c r="K5005" i="1"/>
  <c r="K5007" i="1"/>
  <c r="D5005" i="1"/>
  <c r="D5007" i="1"/>
  <c r="D5006" i="1"/>
  <c r="M5004" i="1" l="1"/>
  <c r="J5008" i="1" s="1"/>
  <c r="C5009" i="1"/>
  <c r="C5008" i="1" l="1"/>
  <c r="K5008" i="1"/>
  <c r="D5009" i="1"/>
  <c r="E5009" i="1"/>
  <c r="J5009" i="1"/>
  <c r="E5008" i="1"/>
  <c r="F5008" i="1"/>
  <c r="L5009" i="1"/>
  <c r="L5008" i="1"/>
  <c r="H5009" i="1"/>
  <c r="I5009" i="1"/>
  <c r="F5009" i="1"/>
  <c r="G5008" i="1"/>
  <c r="D5008" i="1"/>
  <c r="H5008" i="1"/>
  <c r="H5010" i="1" s="1"/>
  <c r="I5008" i="1"/>
  <c r="K5009" i="1"/>
  <c r="G5009" i="1"/>
  <c r="G5010" i="1" l="1"/>
  <c r="D5010" i="1"/>
  <c r="E5010" i="1"/>
  <c r="H5011" i="1"/>
  <c r="H5013" i="1"/>
  <c r="C5010" i="1"/>
  <c r="K5010" i="1"/>
  <c r="H5012" i="1" s="1"/>
  <c r="F5010" i="1"/>
  <c r="I5010" i="1"/>
  <c r="L5010" i="1"/>
  <c r="J5010" i="1"/>
  <c r="C5013" i="1" l="1"/>
  <c r="C5011" i="1"/>
  <c r="C5012" i="1"/>
  <c r="N5010" i="1"/>
  <c r="L5013" i="1"/>
  <c r="L5011" i="1"/>
  <c r="L5012" i="1"/>
  <c r="E5013" i="1"/>
  <c r="E5011" i="1"/>
  <c r="E5012" i="1"/>
  <c r="K5013" i="1"/>
  <c r="K5011" i="1"/>
  <c r="K5012" i="1"/>
  <c r="J5013" i="1"/>
  <c r="J5012" i="1"/>
  <c r="J5011" i="1"/>
  <c r="I5012" i="1"/>
  <c r="I5011" i="1"/>
  <c r="I5013" i="1"/>
  <c r="D5013" i="1"/>
  <c r="D5011" i="1"/>
  <c r="D5012" i="1"/>
  <c r="F5013" i="1"/>
  <c r="F5012" i="1"/>
  <c r="F5011" i="1"/>
  <c r="G5012" i="1"/>
  <c r="G5013" i="1"/>
  <c r="G5011" i="1"/>
  <c r="M5010" i="1" l="1"/>
  <c r="L5014" i="1" s="1"/>
  <c r="L5015" i="1" l="1"/>
  <c r="H5014" i="1"/>
  <c r="H5015" i="1"/>
  <c r="D5015" i="1"/>
  <c r="C5014" i="1"/>
  <c r="C5015" i="1"/>
  <c r="I5015" i="1"/>
  <c r="G5014" i="1"/>
  <c r="E5014" i="1"/>
  <c r="K5014" i="1"/>
  <c r="G5015" i="1"/>
  <c r="F5014" i="1"/>
  <c r="I5014" i="1"/>
  <c r="J5014" i="1"/>
  <c r="D5014" i="1"/>
  <c r="D5016" i="1" s="1"/>
  <c r="E5015" i="1"/>
  <c r="K5015" i="1"/>
  <c r="F5015" i="1"/>
  <c r="J5015" i="1"/>
  <c r="D5019" i="1" l="1"/>
  <c r="F5016" i="1"/>
  <c r="I5016" i="1"/>
  <c r="J5016" i="1"/>
  <c r="K5016" i="1"/>
  <c r="H5016" i="1"/>
  <c r="C5016" i="1"/>
  <c r="D5018" i="1" s="1"/>
  <c r="E5016" i="1"/>
  <c r="G5016" i="1"/>
  <c r="L5016" i="1"/>
  <c r="H5018" i="1" l="1"/>
  <c r="H5017" i="1"/>
  <c r="H5019" i="1"/>
  <c r="I5019" i="1"/>
  <c r="I5017" i="1"/>
  <c r="I5018" i="1"/>
  <c r="J5019" i="1"/>
  <c r="J5017" i="1"/>
  <c r="J5018" i="1"/>
  <c r="L5018" i="1"/>
  <c r="L5017" i="1"/>
  <c r="L5019" i="1"/>
  <c r="F5018" i="1"/>
  <c r="F5017" i="1"/>
  <c r="F5019" i="1"/>
  <c r="K5019" i="1"/>
  <c r="K5017" i="1"/>
  <c r="K5018" i="1"/>
  <c r="G5018" i="1"/>
  <c r="G5019" i="1"/>
  <c r="G5017" i="1"/>
  <c r="E5018" i="1"/>
  <c r="E5017" i="1"/>
  <c r="E5019" i="1"/>
  <c r="C5019" i="1"/>
  <c r="C5017" i="1"/>
  <c r="C5018" i="1"/>
  <c r="N5016" i="1"/>
  <c r="D5017" i="1"/>
  <c r="M5016" i="1" l="1"/>
  <c r="D5021" i="1" l="1"/>
  <c r="D5020" i="1"/>
  <c r="J5021" i="1"/>
  <c r="I5021" i="1"/>
  <c r="K5020" i="1"/>
  <c r="C5020" i="1"/>
  <c r="J5020" i="1"/>
  <c r="J5022" i="1" s="1"/>
  <c r="E5020" i="1"/>
  <c r="E5022" i="1" s="1"/>
  <c r="L5021" i="1"/>
  <c r="K5021" i="1"/>
  <c r="C5021" i="1"/>
  <c r="I5020" i="1"/>
  <c r="H5020" i="1"/>
  <c r="L5020" i="1"/>
  <c r="F5021" i="1"/>
  <c r="G5020" i="1"/>
  <c r="G5022" i="1" s="1"/>
  <c r="E5021" i="1"/>
  <c r="H5021" i="1"/>
  <c r="G5021" i="1"/>
  <c r="F5020" i="1"/>
  <c r="G5025" i="1" l="1"/>
  <c r="K5022" i="1"/>
  <c r="J5025" i="1"/>
  <c r="I5022" i="1"/>
  <c r="L5022" i="1"/>
  <c r="F5022" i="1"/>
  <c r="E5024" i="1"/>
  <c r="E5025" i="1"/>
  <c r="C5022" i="1"/>
  <c r="E5023" i="1" s="1"/>
  <c r="D5022" i="1"/>
  <c r="J5024" i="1" s="1"/>
  <c r="H5022" i="1"/>
  <c r="G5024" i="1" l="1"/>
  <c r="I5025" i="1"/>
  <c r="I5023" i="1"/>
  <c r="I5024" i="1"/>
  <c r="H5025" i="1"/>
  <c r="H5023" i="1"/>
  <c r="H5024" i="1"/>
  <c r="J5023" i="1"/>
  <c r="K5024" i="1"/>
  <c r="K5025" i="1"/>
  <c r="K5023" i="1"/>
  <c r="D5024" i="1"/>
  <c r="D5025" i="1"/>
  <c r="D5023" i="1"/>
  <c r="C5024" i="1"/>
  <c r="C5023" i="1"/>
  <c r="C5025" i="1"/>
  <c r="N5022" i="1"/>
  <c r="G5023" i="1"/>
  <c r="F5025" i="1"/>
  <c r="F5023" i="1"/>
  <c r="F5024" i="1"/>
  <c r="L5024" i="1"/>
  <c r="L5025" i="1"/>
  <c r="L5023" i="1"/>
  <c r="M5022" i="1" l="1"/>
  <c r="H5026" i="1" s="1"/>
  <c r="I5026" i="1"/>
  <c r="F5026" i="1" l="1"/>
  <c r="D5026" i="1"/>
  <c r="L5026" i="1"/>
  <c r="K5026" i="1"/>
  <c r="I5027" i="1"/>
  <c r="D5027" i="1"/>
  <c r="K5027" i="1"/>
  <c r="C5026" i="1"/>
  <c r="F5028" i="1" s="1"/>
  <c r="E5026" i="1"/>
  <c r="E5027" i="1"/>
  <c r="J5026" i="1"/>
  <c r="J5027" i="1"/>
  <c r="G5027" i="1"/>
  <c r="G5026" i="1"/>
  <c r="L5027" i="1"/>
  <c r="C5027" i="1"/>
  <c r="F5027" i="1"/>
  <c r="H5027" i="1"/>
  <c r="G5028" i="1" l="1"/>
  <c r="F5031" i="1"/>
  <c r="K5028" i="1"/>
  <c r="L5028" i="1"/>
  <c r="E5028" i="1"/>
  <c r="G5031" i="1"/>
  <c r="I5028" i="1"/>
  <c r="G5029" i="1" s="1"/>
  <c r="D5028" i="1"/>
  <c r="J5028" i="1"/>
  <c r="C5028" i="1"/>
  <c r="H5028" i="1"/>
  <c r="E5031" i="1" l="1"/>
  <c r="E5029" i="1"/>
  <c r="E5030" i="1"/>
  <c r="C5030" i="1"/>
  <c r="C5029" i="1"/>
  <c r="C5031" i="1"/>
  <c r="N5028" i="1"/>
  <c r="L5031" i="1"/>
  <c r="L5029" i="1"/>
  <c r="L5030" i="1"/>
  <c r="H5031" i="1"/>
  <c r="H5030" i="1"/>
  <c r="H5029" i="1"/>
  <c r="J5030" i="1"/>
  <c r="J5031" i="1"/>
  <c r="J5029" i="1"/>
  <c r="K5030" i="1"/>
  <c r="K5029" i="1"/>
  <c r="K5031" i="1"/>
  <c r="D5029" i="1"/>
  <c r="D5031" i="1"/>
  <c r="D5030" i="1"/>
  <c r="F5030" i="1"/>
  <c r="I5030" i="1"/>
  <c r="I5029" i="1"/>
  <c r="I5031" i="1"/>
  <c r="F5029" i="1"/>
  <c r="G5030" i="1"/>
  <c r="M5028" i="1" l="1"/>
  <c r="C5032" i="1" s="1"/>
  <c r="I5033" i="1"/>
  <c r="D5032" i="1" l="1"/>
  <c r="D5033" i="1"/>
  <c r="L5032" i="1"/>
  <c r="H5032" i="1"/>
  <c r="G5033" i="1"/>
  <c r="F5032" i="1"/>
  <c r="G5032" i="1"/>
  <c r="G5034" i="1" s="1"/>
  <c r="F5033" i="1"/>
  <c r="C5033" i="1"/>
  <c r="E5032" i="1"/>
  <c r="K5033" i="1"/>
  <c r="J5033" i="1"/>
  <c r="I5032" i="1"/>
  <c r="L5033" i="1"/>
  <c r="H5033" i="1"/>
  <c r="E5033" i="1"/>
  <c r="K5032" i="1"/>
  <c r="J5032" i="1"/>
  <c r="F5034" i="1" l="1"/>
  <c r="I5034" i="1"/>
  <c r="H5034" i="1"/>
  <c r="L5034" i="1"/>
  <c r="F5037" i="1"/>
  <c r="E5034" i="1"/>
  <c r="I5037" i="1"/>
  <c r="J5034" i="1"/>
  <c r="D5034" i="1"/>
  <c r="G5037" i="1"/>
  <c r="K5034" i="1"/>
  <c r="C5034" i="1"/>
  <c r="F5035" i="1" s="1"/>
  <c r="I5036" i="1" l="1"/>
  <c r="E5037" i="1"/>
  <c r="E5035" i="1"/>
  <c r="E5036" i="1"/>
  <c r="G5035" i="1"/>
  <c r="C5037" i="1"/>
  <c r="C5035" i="1"/>
  <c r="C5036" i="1"/>
  <c r="N5034" i="1"/>
  <c r="K5037" i="1"/>
  <c r="K5035" i="1"/>
  <c r="K5036" i="1"/>
  <c r="F5036" i="1"/>
  <c r="G5036" i="1"/>
  <c r="D5037" i="1"/>
  <c r="D5035" i="1"/>
  <c r="D5036" i="1"/>
  <c r="J5036" i="1"/>
  <c r="J5035" i="1"/>
  <c r="J5037" i="1"/>
  <c r="L5037" i="1"/>
  <c r="L5035" i="1"/>
  <c r="L5036" i="1"/>
  <c r="I5035" i="1"/>
  <c r="H5036" i="1"/>
  <c r="H5035" i="1"/>
  <c r="H5037" i="1"/>
  <c r="M5034" i="1" l="1"/>
  <c r="I5038" i="1" s="1"/>
  <c r="L5039" i="1"/>
  <c r="L5038" i="1"/>
  <c r="F5038" i="1"/>
  <c r="J5039" i="1"/>
  <c r="J5038" i="1"/>
  <c r="F5039" i="1"/>
  <c r="H5038" i="1"/>
  <c r="H5040" i="1" s="1"/>
  <c r="H5039" i="1"/>
  <c r="D5039" i="1"/>
  <c r="D5038" i="1"/>
  <c r="C5039" i="1"/>
  <c r="C5038" i="1"/>
  <c r="K5039" i="1"/>
  <c r="K5038" i="1"/>
  <c r="G5039" i="1"/>
  <c r="G5038" i="1"/>
  <c r="I5039" i="1"/>
  <c r="E5039" i="1"/>
  <c r="E5038" i="1"/>
  <c r="H5043" i="1" l="1"/>
  <c r="C5040" i="1"/>
  <c r="F5040" i="1"/>
  <c r="E5040" i="1"/>
  <c r="D5040" i="1"/>
  <c r="H5042" i="1" s="1"/>
  <c r="L5040" i="1"/>
  <c r="J5040" i="1"/>
  <c r="G5040" i="1"/>
  <c r="K5040" i="1"/>
  <c r="I5040" i="1"/>
  <c r="L5041" i="1" l="1"/>
  <c r="L5043" i="1"/>
  <c r="L5042" i="1"/>
  <c r="F5042" i="1"/>
  <c r="F5043" i="1"/>
  <c r="F5041" i="1"/>
  <c r="I5043" i="1"/>
  <c r="I5041" i="1"/>
  <c r="I5042" i="1"/>
  <c r="C5043" i="1"/>
  <c r="C5041" i="1"/>
  <c r="C5042" i="1"/>
  <c r="N5040" i="1"/>
  <c r="E5042" i="1"/>
  <c r="E5041" i="1"/>
  <c r="E5043" i="1"/>
  <c r="K5043" i="1"/>
  <c r="K5041" i="1"/>
  <c r="K5042" i="1"/>
  <c r="G5042" i="1"/>
  <c r="G5043" i="1"/>
  <c r="G5041" i="1"/>
  <c r="D5042" i="1"/>
  <c r="D5041" i="1"/>
  <c r="D5043" i="1"/>
  <c r="J5043" i="1"/>
  <c r="J5041" i="1"/>
  <c r="J5042" i="1"/>
  <c r="H5041" i="1"/>
  <c r="M5040" i="1" l="1"/>
  <c r="H5044" i="1" l="1"/>
  <c r="H5045" i="1"/>
  <c r="F5045" i="1"/>
  <c r="C5044" i="1"/>
  <c r="K5044" i="1"/>
  <c r="D5044" i="1"/>
  <c r="C5045" i="1"/>
  <c r="E5044" i="1"/>
  <c r="E5046" i="1" s="1"/>
  <c r="J5044" i="1"/>
  <c r="K5045" i="1"/>
  <c r="L5045" i="1"/>
  <c r="I5044" i="1"/>
  <c r="G5045" i="1"/>
  <c r="E5045" i="1"/>
  <c r="D5045" i="1"/>
  <c r="F5044" i="1"/>
  <c r="F5046" i="1" s="1"/>
  <c r="J5045" i="1"/>
  <c r="L5044" i="1"/>
  <c r="I5045" i="1"/>
  <c r="G5044" i="1"/>
  <c r="F5049" i="1" l="1"/>
  <c r="K5046" i="1"/>
  <c r="D5046" i="1"/>
  <c r="C5046" i="1"/>
  <c r="F5048" i="1" s="1"/>
  <c r="E5048" i="1"/>
  <c r="E5049" i="1"/>
  <c r="I5046" i="1"/>
  <c r="G5046" i="1"/>
  <c r="L5046" i="1"/>
  <c r="J5046" i="1"/>
  <c r="H5046" i="1"/>
  <c r="C5048" i="1" l="1"/>
  <c r="C5049" i="1"/>
  <c r="C5047" i="1"/>
  <c r="N5046" i="1"/>
  <c r="J5049" i="1"/>
  <c r="J5047" i="1"/>
  <c r="J5048" i="1"/>
  <c r="D5048" i="1"/>
  <c r="D5047" i="1"/>
  <c r="D5049" i="1"/>
  <c r="I5049" i="1"/>
  <c r="I5047" i="1"/>
  <c r="I5048" i="1"/>
  <c r="H5049" i="1"/>
  <c r="H5047" i="1"/>
  <c r="H5048" i="1"/>
  <c r="L5048" i="1"/>
  <c r="L5047" i="1"/>
  <c r="L5049" i="1"/>
  <c r="K5048" i="1"/>
  <c r="K5049" i="1"/>
  <c r="K5047" i="1"/>
  <c r="G5049" i="1"/>
  <c r="G5047" i="1"/>
  <c r="G5048" i="1"/>
  <c r="E5047" i="1"/>
  <c r="F5047" i="1"/>
  <c r="M5046" i="1" l="1"/>
  <c r="H5050" i="1" s="1"/>
  <c r="D5050" i="1"/>
  <c r="D5051" i="1"/>
  <c r="C5050" i="1"/>
  <c r="C5051" i="1"/>
  <c r="L5050" i="1" l="1"/>
  <c r="J5050" i="1"/>
  <c r="J5051" i="1"/>
  <c r="I5050" i="1"/>
  <c r="K5051" i="1"/>
  <c r="G5050" i="1"/>
  <c r="G5052" i="1" s="1"/>
  <c r="I5051" i="1"/>
  <c r="E5051" i="1"/>
  <c r="E5050" i="1"/>
  <c r="F5050" i="1"/>
  <c r="F5051" i="1"/>
  <c r="K5050" i="1"/>
  <c r="G5051" i="1"/>
  <c r="L5051" i="1"/>
  <c r="H5051" i="1"/>
  <c r="K5052" i="1" l="1"/>
  <c r="I5052" i="1"/>
  <c r="E5052" i="1"/>
  <c r="K5055" i="1"/>
  <c r="D5052" i="1"/>
  <c r="J5052" i="1"/>
  <c r="C5052" i="1"/>
  <c r="K5054" i="1" s="1"/>
  <c r="G5055" i="1"/>
  <c r="F5052" i="1"/>
  <c r="L5052" i="1"/>
  <c r="H5052" i="1"/>
  <c r="K5053" i="1" l="1"/>
  <c r="J5054" i="1"/>
  <c r="J5053" i="1"/>
  <c r="J5055" i="1"/>
  <c r="D5055" i="1"/>
  <c r="D5054" i="1"/>
  <c r="D5053" i="1"/>
  <c r="H5055" i="1"/>
  <c r="H5053" i="1"/>
  <c r="H5054" i="1"/>
  <c r="F5055" i="1"/>
  <c r="F5053" i="1"/>
  <c r="F5054" i="1"/>
  <c r="C5054" i="1"/>
  <c r="C5053" i="1"/>
  <c r="C5055" i="1"/>
  <c r="N5052" i="1"/>
  <c r="L5054" i="1"/>
  <c r="L5055" i="1"/>
  <c r="L5053" i="1"/>
  <c r="G5053" i="1"/>
  <c r="E5055" i="1"/>
  <c r="E5053" i="1"/>
  <c r="E5054" i="1"/>
  <c r="G5054" i="1"/>
  <c r="I5054" i="1"/>
  <c r="I5053" i="1"/>
  <c r="I5055" i="1"/>
  <c r="M5052" i="1" l="1"/>
  <c r="L5056" i="1" s="1"/>
  <c r="F5056" i="1" l="1"/>
  <c r="I5057" i="1"/>
  <c r="J5056" i="1"/>
  <c r="F5057" i="1"/>
  <c r="H5056" i="1"/>
  <c r="D5056" i="1"/>
  <c r="E5056" i="1"/>
  <c r="E5058" i="1" s="1"/>
  <c r="C5057" i="1"/>
  <c r="J5057" i="1"/>
  <c r="C5056" i="1"/>
  <c r="I5056" i="1"/>
  <c r="H5057" i="1"/>
  <c r="D5057" i="1"/>
  <c r="E5057" i="1"/>
  <c r="H5058" i="1"/>
  <c r="G5057" i="1"/>
  <c r="K5056" i="1"/>
  <c r="G5056" i="1"/>
  <c r="K5057" i="1"/>
  <c r="L5057" i="1"/>
  <c r="G5058" i="1" l="1"/>
  <c r="D5058" i="1"/>
  <c r="E5061" i="1"/>
  <c r="K5058" i="1"/>
  <c r="J5058" i="1"/>
  <c r="H5061" i="1"/>
  <c r="I5058" i="1"/>
  <c r="F5058" i="1"/>
  <c r="G5061" i="1"/>
  <c r="C5058" i="1"/>
  <c r="L5058" i="1"/>
  <c r="H5060" i="1" s="1"/>
  <c r="L5061" i="1" l="1"/>
  <c r="L5059" i="1"/>
  <c r="L5060" i="1"/>
  <c r="C5061" i="1"/>
  <c r="C5059" i="1"/>
  <c r="C5060" i="1"/>
  <c r="N5058" i="1"/>
  <c r="J5061" i="1"/>
  <c r="J5059" i="1"/>
  <c r="J5060" i="1"/>
  <c r="E5060" i="1"/>
  <c r="K5061" i="1"/>
  <c r="K5059" i="1"/>
  <c r="K5060" i="1"/>
  <c r="E5059" i="1"/>
  <c r="G5060" i="1"/>
  <c r="F5060" i="1"/>
  <c r="F5059" i="1"/>
  <c r="F5061" i="1"/>
  <c r="I5060" i="1"/>
  <c r="I5061" i="1"/>
  <c r="I5059" i="1"/>
  <c r="G5059" i="1"/>
  <c r="H5059" i="1"/>
  <c r="D5061" i="1"/>
  <c r="D5059" i="1"/>
  <c r="D5060" i="1"/>
  <c r="M5058" i="1" l="1"/>
  <c r="J5062" i="1" s="1"/>
  <c r="L5062" i="1" l="1"/>
  <c r="F5062" i="1"/>
  <c r="D5062" i="1"/>
  <c r="D5063" i="1"/>
  <c r="I5062" i="1"/>
  <c r="J5063" i="1"/>
  <c r="C5063" i="1"/>
  <c r="F5063" i="1"/>
  <c r="L5063" i="1"/>
  <c r="I5063" i="1"/>
  <c r="C5062" i="1"/>
  <c r="G5062" i="1"/>
  <c r="E5063" i="1"/>
  <c r="H5062" i="1"/>
  <c r="E5062" i="1"/>
  <c r="F5064" i="1" s="1"/>
  <c r="H5063" i="1"/>
  <c r="G5063" i="1"/>
  <c r="K5062" i="1"/>
  <c r="K5063" i="1"/>
  <c r="H5064" i="1" l="1"/>
  <c r="I5064" i="1"/>
  <c r="F5067" i="1"/>
  <c r="I5067" i="1"/>
  <c r="D5064" i="1"/>
  <c r="H5066" i="1" s="1"/>
  <c r="J5064" i="1"/>
  <c r="K5064" i="1"/>
  <c r="G5064" i="1"/>
  <c r="H5067" i="1"/>
  <c r="C5064" i="1"/>
  <c r="E5064" i="1"/>
  <c r="L5064" i="1"/>
  <c r="I5066" i="1" l="1"/>
  <c r="I5065" i="1"/>
  <c r="E5066" i="1"/>
  <c r="E5067" i="1"/>
  <c r="E5065" i="1"/>
  <c r="C5067" i="1"/>
  <c r="C5065" i="1"/>
  <c r="C5066" i="1"/>
  <c r="N5064" i="1"/>
  <c r="J5067" i="1"/>
  <c r="J5065" i="1"/>
  <c r="J5066" i="1"/>
  <c r="H5065" i="1"/>
  <c r="G5066" i="1"/>
  <c r="G5065" i="1"/>
  <c r="G5067" i="1"/>
  <c r="F5065" i="1"/>
  <c r="L5067" i="1"/>
  <c r="L5066" i="1"/>
  <c r="L5065" i="1"/>
  <c r="D5065" i="1"/>
  <c r="D5067" i="1"/>
  <c r="D5066" i="1"/>
  <c r="K5067" i="1"/>
  <c r="K5065" i="1"/>
  <c r="K5066" i="1"/>
  <c r="F5066" i="1"/>
  <c r="M5064" i="1" l="1"/>
  <c r="L5069" i="1"/>
  <c r="L5068" i="1"/>
  <c r="K5069" i="1"/>
  <c r="K5068" i="1"/>
  <c r="G5068" i="1"/>
  <c r="G5069" i="1"/>
  <c r="J5069" i="1"/>
  <c r="J5068" i="1"/>
  <c r="C5069" i="1"/>
  <c r="C5068" i="1"/>
  <c r="D5068" i="1"/>
  <c r="D5069" i="1"/>
  <c r="E5068" i="1"/>
  <c r="E5069" i="1"/>
  <c r="H5069" i="1" l="1"/>
  <c r="F5069" i="1"/>
  <c r="H5068" i="1"/>
  <c r="F5068" i="1"/>
  <c r="I5069" i="1"/>
  <c r="I5068" i="1"/>
  <c r="I5070" i="1" s="1"/>
  <c r="E5070" i="1" l="1"/>
  <c r="E5073" i="1" s="1"/>
  <c r="K5070" i="1"/>
  <c r="C5070" i="1"/>
  <c r="I5073" i="1"/>
  <c r="I5071" i="1"/>
  <c r="D5070" i="1"/>
  <c r="I5072" i="1" s="1"/>
  <c r="F5070" i="1"/>
  <c r="L5070" i="1"/>
  <c r="J5070" i="1"/>
  <c r="H5070" i="1"/>
  <c r="G5070" i="1"/>
  <c r="H5073" i="1" l="1"/>
  <c r="H5071" i="1"/>
  <c r="H5072" i="1"/>
  <c r="C5072" i="1"/>
  <c r="C5073" i="1"/>
  <c r="C5071" i="1"/>
  <c r="N5070" i="1"/>
  <c r="G5073" i="1"/>
  <c r="G5071" i="1"/>
  <c r="G5072" i="1"/>
  <c r="J5072" i="1"/>
  <c r="J5073" i="1"/>
  <c r="J5071" i="1"/>
  <c r="K5072" i="1"/>
  <c r="K5071" i="1"/>
  <c r="K5073" i="1"/>
  <c r="L5072" i="1"/>
  <c r="L5071" i="1"/>
  <c r="L5073" i="1"/>
  <c r="F5073" i="1"/>
  <c r="F5071" i="1"/>
  <c r="F5072" i="1"/>
  <c r="E5071" i="1"/>
  <c r="D5072" i="1"/>
  <c r="D5073" i="1"/>
  <c r="D5071" i="1"/>
  <c r="E5072" i="1"/>
  <c r="M5070" i="1" l="1"/>
  <c r="D5074" i="1"/>
  <c r="D5075" i="1"/>
  <c r="L5074" i="1"/>
  <c r="L5075" i="1"/>
  <c r="C5074" i="1"/>
  <c r="C5075" i="1"/>
  <c r="J5075" i="1"/>
  <c r="J5074" i="1"/>
  <c r="K5074" i="1"/>
  <c r="K5075" i="1"/>
  <c r="F5074" i="1"/>
  <c r="F5075" i="1"/>
  <c r="G5075" i="1"/>
  <c r="G5074" i="1"/>
  <c r="H5075" i="1"/>
  <c r="H5074" i="1"/>
  <c r="I5075" i="1" l="1"/>
  <c r="I5074" i="1"/>
  <c r="E5075" i="1"/>
  <c r="E5074" i="1"/>
  <c r="K5076" i="1" s="1"/>
  <c r="I5076" i="1" l="1"/>
  <c r="K5079" i="1"/>
  <c r="F5076" i="1"/>
  <c r="D5076" i="1"/>
  <c r="I5078" i="1"/>
  <c r="I5079" i="1"/>
  <c r="H5076" i="1"/>
  <c r="I5077" i="1" s="1"/>
  <c r="J5076" i="1"/>
  <c r="E5076" i="1"/>
  <c r="G5076" i="1"/>
  <c r="C5076" i="1"/>
  <c r="L5076" i="1"/>
  <c r="C5078" i="1" l="1"/>
  <c r="C5079" i="1"/>
  <c r="C5077" i="1"/>
  <c r="N5076" i="1"/>
  <c r="D5078" i="1"/>
  <c r="D5077" i="1"/>
  <c r="D5079" i="1"/>
  <c r="G5079" i="1"/>
  <c r="G5077" i="1"/>
  <c r="G5078" i="1"/>
  <c r="F5079" i="1"/>
  <c r="F5077" i="1"/>
  <c r="F5078" i="1"/>
  <c r="L5077" i="1"/>
  <c r="L5079" i="1"/>
  <c r="L5078" i="1"/>
  <c r="K5077" i="1"/>
  <c r="E5079" i="1"/>
  <c r="E5077" i="1"/>
  <c r="E5078" i="1"/>
  <c r="J5078" i="1"/>
  <c r="J5079" i="1"/>
  <c r="J5077" i="1"/>
  <c r="H5078" i="1"/>
  <c r="H5079" i="1"/>
  <c r="H5077" i="1"/>
  <c r="K5078" i="1"/>
  <c r="M5076" i="1" l="1"/>
  <c r="C5080" i="1" s="1"/>
  <c r="J5080" i="1"/>
  <c r="J5081" i="1"/>
  <c r="E5080" i="1"/>
  <c r="L5080" i="1"/>
  <c r="L5081" i="1"/>
  <c r="C5081" i="1" l="1"/>
  <c r="I5080" i="1"/>
  <c r="K5081" i="1"/>
  <c r="I5081" i="1"/>
  <c r="K5080" i="1"/>
  <c r="H5081" i="1"/>
  <c r="F5080" i="1"/>
  <c r="H5080" i="1"/>
  <c r="D5080" i="1"/>
  <c r="G5080" i="1"/>
  <c r="F5081" i="1"/>
  <c r="E5081" i="1"/>
  <c r="D5081" i="1"/>
  <c r="G5081" i="1"/>
  <c r="K5082" i="1" l="1"/>
  <c r="K5085" i="1" s="1"/>
  <c r="I5082" i="1"/>
  <c r="D5082" i="1"/>
  <c r="L5082" i="1"/>
  <c r="G5082" i="1"/>
  <c r="H5082" i="1"/>
  <c r="E5082" i="1"/>
  <c r="J5082" i="1"/>
  <c r="F5082" i="1"/>
  <c r="C5082" i="1"/>
  <c r="K5084" i="1" l="1"/>
  <c r="L5085" i="1"/>
  <c r="L5083" i="1"/>
  <c r="L5084" i="1"/>
  <c r="D5085" i="1"/>
  <c r="D5083" i="1"/>
  <c r="D5084" i="1"/>
  <c r="G5084" i="1"/>
  <c r="G5085" i="1"/>
  <c r="G5083" i="1"/>
  <c r="C5085" i="1"/>
  <c r="C5083" i="1"/>
  <c r="C5084" i="1"/>
  <c r="N5082" i="1"/>
  <c r="I5084" i="1"/>
  <c r="I5083" i="1"/>
  <c r="I5085" i="1"/>
  <c r="H5084" i="1"/>
  <c r="H5083" i="1"/>
  <c r="H5085" i="1"/>
  <c r="J5083" i="1"/>
  <c r="J5085" i="1"/>
  <c r="J5084" i="1"/>
  <c r="K5083" i="1"/>
  <c r="F5083" i="1"/>
  <c r="F5085" i="1"/>
  <c r="F5084" i="1"/>
  <c r="E5085" i="1"/>
  <c r="E5083" i="1"/>
  <c r="E5084" i="1"/>
  <c r="M5082" i="1" l="1"/>
  <c r="D5087" i="1" s="1"/>
  <c r="C5086" i="1"/>
  <c r="L5086" i="1"/>
  <c r="F5087" i="1" l="1"/>
  <c r="E5086" i="1"/>
  <c r="G5087" i="1"/>
  <c r="E5087" i="1"/>
  <c r="G5086" i="1"/>
  <c r="I5087" i="1"/>
  <c r="D5086" i="1"/>
  <c r="C5087" i="1"/>
  <c r="L5087" i="1"/>
  <c r="H5086" i="1"/>
  <c r="I5086" i="1"/>
  <c r="K5086" i="1"/>
  <c r="K5087" i="1"/>
  <c r="J5087" i="1"/>
  <c r="F5086" i="1"/>
  <c r="H5087" i="1"/>
  <c r="J5086" i="1"/>
  <c r="K5088" i="1" l="1"/>
  <c r="G5088" i="1"/>
  <c r="G5091" i="1" s="1"/>
  <c r="K5091" i="1"/>
  <c r="E5088" i="1"/>
  <c r="F5088" i="1"/>
  <c r="H5088" i="1"/>
  <c r="L5088" i="1"/>
  <c r="C5088" i="1"/>
  <c r="I5088" i="1"/>
  <c r="J5088" i="1"/>
  <c r="D5088" i="1"/>
  <c r="K5090" i="1" l="1"/>
  <c r="K5089" i="1"/>
  <c r="D5091" i="1"/>
  <c r="D5089" i="1"/>
  <c r="D5090" i="1"/>
  <c r="I5091" i="1"/>
  <c r="I5089" i="1"/>
  <c r="I5090" i="1"/>
  <c r="J5091" i="1"/>
  <c r="J5089" i="1"/>
  <c r="J5090" i="1"/>
  <c r="C5091" i="1"/>
  <c r="C5089" i="1"/>
  <c r="C5090" i="1"/>
  <c r="N5088" i="1"/>
  <c r="E5090" i="1"/>
  <c r="E5089" i="1"/>
  <c r="E5091" i="1"/>
  <c r="L5091" i="1"/>
  <c r="L5089" i="1"/>
  <c r="L5090" i="1"/>
  <c r="G5089" i="1"/>
  <c r="F5090" i="1"/>
  <c r="F5089" i="1"/>
  <c r="F5091" i="1"/>
  <c r="H5091" i="1"/>
  <c r="H5090" i="1"/>
  <c r="H5089" i="1"/>
  <c r="G5090" i="1"/>
  <c r="M5088" i="1" l="1"/>
  <c r="H5092" i="1" s="1"/>
  <c r="E5092" i="1"/>
  <c r="E5093" i="1"/>
  <c r="F5093" i="1"/>
  <c r="J5093" i="1"/>
  <c r="J5092" i="1"/>
  <c r="G5093" i="1" l="1"/>
  <c r="K5092" i="1"/>
  <c r="G5092" i="1"/>
  <c r="K5093" i="1"/>
  <c r="I5092" i="1"/>
  <c r="I5093" i="1"/>
  <c r="L5092" i="1"/>
  <c r="L5094" i="1" s="1"/>
  <c r="H5093" i="1"/>
  <c r="D5092" i="1"/>
  <c r="C5092" i="1"/>
  <c r="L5093" i="1"/>
  <c r="F5092" i="1"/>
  <c r="D5093" i="1"/>
  <c r="C5093" i="1"/>
  <c r="F5094" i="1" l="1"/>
  <c r="F5097" i="1" s="1"/>
  <c r="H5094" i="1"/>
  <c r="I5094" i="1"/>
  <c r="D5094" i="1"/>
  <c r="G5094" i="1"/>
  <c r="L5097" i="1"/>
  <c r="E5094" i="1"/>
  <c r="L5096" i="1" s="1"/>
  <c r="K5094" i="1"/>
  <c r="C5094" i="1"/>
  <c r="J5094" i="1"/>
  <c r="D5096" i="1" l="1"/>
  <c r="D5095" i="1"/>
  <c r="D5097" i="1"/>
  <c r="G5097" i="1"/>
  <c r="G5095" i="1"/>
  <c r="G5096" i="1"/>
  <c r="C5096" i="1"/>
  <c r="C5095" i="1"/>
  <c r="C5097" i="1"/>
  <c r="N5094" i="1"/>
  <c r="I5097" i="1"/>
  <c r="I5095" i="1"/>
  <c r="I5096" i="1"/>
  <c r="J5096" i="1"/>
  <c r="J5095" i="1"/>
  <c r="J5097" i="1"/>
  <c r="K5096" i="1"/>
  <c r="K5095" i="1"/>
  <c r="K5097" i="1"/>
  <c r="H5097" i="1"/>
  <c r="H5095" i="1"/>
  <c r="H5096" i="1"/>
  <c r="E5096" i="1"/>
  <c r="E5097" i="1"/>
  <c r="E5095" i="1"/>
  <c r="F5095" i="1"/>
  <c r="L5095" i="1"/>
  <c r="F5096" i="1"/>
  <c r="M5094" i="1" l="1"/>
  <c r="F5099" i="1" s="1"/>
  <c r="L5098" i="1"/>
  <c r="H5099" i="1"/>
  <c r="H5098" i="1"/>
  <c r="G5099" i="1"/>
  <c r="G5098" i="1"/>
  <c r="L5099" i="1"/>
  <c r="F5098" i="1"/>
  <c r="K5098" i="1"/>
  <c r="K5099" i="1"/>
  <c r="I5099" i="1"/>
  <c r="I5098" i="1"/>
  <c r="D5098" i="1"/>
  <c r="D5099" i="1"/>
  <c r="E5098" i="1"/>
  <c r="E5099" i="1"/>
  <c r="J5098" i="1"/>
  <c r="J5099" i="1"/>
  <c r="C5098" i="1"/>
  <c r="C5099" i="1"/>
  <c r="K5100" i="1" l="1"/>
  <c r="F5100" i="1"/>
  <c r="E5100" i="1"/>
  <c r="E5103" i="1" s="1"/>
  <c r="G5100" i="1"/>
  <c r="K5103" i="1"/>
  <c r="D5100" i="1"/>
  <c r="K5102" i="1" s="1"/>
  <c r="C5100" i="1"/>
  <c r="F5102" i="1" s="1"/>
  <c r="H5100" i="1"/>
  <c r="F5103" i="1"/>
  <c r="I5100" i="1"/>
  <c r="J5100" i="1"/>
  <c r="L5100" i="1"/>
  <c r="K5101" i="1" l="1"/>
  <c r="D5103" i="1"/>
  <c r="D5101" i="1"/>
  <c r="D5102" i="1"/>
  <c r="F5101" i="1"/>
  <c r="G5103" i="1"/>
  <c r="G5101" i="1"/>
  <c r="G5102" i="1"/>
  <c r="L5101" i="1"/>
  <c r="L5103" i="1"/>
  <c r="L5102" i="1"/>
  <c r="I5102" i="1"/>
  <c r="I5103" i="1"/>
  <c r="I5101" i="1"/>
  <c r="E5102" i="1"/>
  <c r="J5102" i="1"/>
  <c r="J5101" i="1"/>
  <c r="J5103" i="1"/>
  <c r="E5101" i="1"/>
  <c r="H5101" i="1"/>
  <c r="H5103" i="1"/>
  <c r="H5102" i="1"/>
  <c r="C5102" i="1"/>
  <c r="C5103" i="1"/>
  <c r="C5101" i="1"/>
  <c r="N5100" i="1"/>
  <c r="M5100" i="1" l="1"/>
  <c r="I5104" i="1" s="1"/>
  <c r="H5104" i="1"/>
  <c r="H5105" i="1"/>
  <c r="J5105" i="1" l="1"/>
  <c r="G5104" i="1"/>
  <c r="L5104" i="1"/>
  <c r="J5104" i="1"/>
  <c r="C5105" i="1"/>
  <c r="I5105" i="1"/>
  <c r="G5105" i="1"/>
  <c r="C5104" i="1"/>
  <c r="C5106" i="1" s="1"/>
  <c r="D5105" i="1"/>
  <c r="D5104" i="1"/>
  <c r="E5104" i="1"/>
  <c r="K5104" i="1"/>
  <c r="E5105" i="1"/>
  <c r="K5105" i="1"/>
  <c r="F5105" i="1"/>
  <c r="F5104" i="1"/>
  <c r="L5105" i="1"/>
  <c r="C5109" i="1" l="1"/>
  <c r="L5106" i="1"/>
  <c r="E5106" i="1"/>
  <c r="G5106" i="1"/>
  <c r="J5106" i="1"/>
  <c r="D5106" i="1"/>
  <c r="H5106" i="1"/>
  <c r="K5106" i="1"/>
  <c r="F5106" i="1"/>
  <c r="I5106" i="1"/>
  <c r="J5109" i="1" l="1"/>
  <c r="J5107" i="1"/>
  <c r="J5108" i="1"/>
  <c r="E5109" i="1"/>
  <c r="E5107" i="1"/>
  <c r="E5108" i="1"/>
  <c r="N5106" i="1"/>
  <c r="I5108" i="1"/>
  <c r="I5107" i="1"/>
  <c r="I5109" i="1"/>
  <c r="C5108" i="1"/>
  <c r="L5109" i="1"/>
  <c r="L5107" i="1"/>
  <c r="L5108" i="1"/>
  <c r="H5108" i="1"/>
  <c r="H5107" i="1"/>
  <c r="H5109" i="1"/>
  <c r="C5107" i="1"/>
  <c r="G5108" i="1"/>
  <c r="G5107" i="1"/>
  <c r="G5109" i="1"/>
  <c r="F5109" i="1"/>
  <c r="F5108" i="1"/>
  <c r="F5107" i="1"/>
  <c r="K5109" i="1"/>
  <c r="K5107" i="1"/>
  <c r="K5108" i="1"/>
  <c r="D5109" i="1"/>
  <c r="D5107" i="1"/>
  <c r="D5108" i="1"/>
  <c r="M5106" i="1" l="1"/>
  <c r="F5110" i="1" s="1"/>
  <c r="I5111" i="1"/>
  <c r="K5111" i="1"/>
  <c r="K5110" i="1"/>
  <c r="L5111" i="1" l="1"/>
  <c r="I5110" i="1"/>
  <c r="L5110" i="1"/>
  <c r="D5110" i="1"/>
  <c r="J5110" i="1"/>
  <c r="G5111" i="1"/>
  <c r="G5110" i="1"/>
  <c r="D5111" i="1"/>
  <c r="J5111" i="1"/>
  <c r="H5111" i="1"/>
  <c r="E5110" i="1"/>
  <c r="C5111" i="1"/>
  <c r="C5110" i="1"/>
  <c r="H5110" i="1"/>
  <c r="H5112" i="1" s="1"/>
  <c r="E5111" i="1"/>
  <c r="F5111" i="1"/>
  <c r="K5112" i="1" l="1"/>
  <c r="K5115" i="1" s="1"/>
  <c r="I5112" i="1"/>
  <c r="H5115" i="1"/>
  <c r="J5112" i="1"/>
  <c r="C5112" i="1"/>
  <c r="K5113" i="1" s="1"/>
  <c r="E5112" i="1"/>
  <c r="D5112" i="1"/>
  <c r="G5112" i="1"/>
  <c r="L5112" i="1"/>
  <c r="F5112" i="1"/>
  <c r="H5113" i="1" l="1"/>
  <c r="H5114" i="1"/>
  <c r="K5114" i="1"/>
  <c r="G5114" i="1"/>
  <c r="G5115" i="1"/>
  <c r="G5113" i="1"/>
  <c r="I5115" i="1"/>
  <c r="I5113" i="1"/>
  <c r="I5114" i="1"/>
  <c r="L5114" i="1"/>
  <c r="L5115" i="1"/>
  <c r="L5113" i="1"/>
  <c r="E5114" i="1"/>
  <c r="E5113" i="1"/>
  <c r="E5115" i="1"/>
  <c r="J5115" i="1"/>
  <c r="J5113" i="1"/>
  <c r="J5114" i="1"/>
  <c r="F5114" i="1"/>
  <c r="F5113" i="1"/>
  <c r="F5115" i="1"/>
  <c r="D5114" i="1"/>
  <c r="D5115" i="1"/>
  <c r="D5113" i="1"/>
  <c r="C5115" i="1"/>
  <c r="C5113" i="1"/>
  <c r="C5114" i="1"/>
  <c r="N5112" i="1"/>
  <c r="M5112" i="1" l="1"/>
  <c r="K5116" i="1" s="1"/>
  <c r="J5116" i="1"/>
  <c r="H5117" i="1"/>
  <c r="D5117" i="1"/>
  <c r="D5116" i="1"/>
  <c r="E5116" i="1"/>
  <c r="E5117" i="1"/>
  <c r="C5117" i="1"/>
  <c r="C5116" i="1"/>
  <c r="H5116" i="1"/>
  <c r="K5117" i="1"/>
  <c r="F5116" i="1"/>
  <c r="F5117" i="1"/>
  <c r="I5117" i="1"/>
  <c r="I5116" i="1"/>
  <c r="I5118" i="1" s="1"/>
  <c r="L5116" i="1"/>
  <c r="L5117" i="1"/>
  <c r="G5116" i="1"/>
  <c r="G5117" i="1"/>
  <c r="E5118" i="1" l="1"/>
  <c r="J5117" i="1"/>
  <c r="F5118" i="1"/>
  <c r="G5118" i="1"/>
  <c r="D5118" i="1"/>
  <c r="H5118" i="1"/>
  <c r="J5118" i="1"/>
  <c r="E5120" i="1"/>
  <c r="E5121" i="1"/>
  <c r="L5118" i="1"/>
  <c r="C5118" i="1"/>
  <c r="I5121" i="1"/>
  <c r="I5120" i="1"/>
  <c r="K5118" i="1"/>
  <c r="I5119" i="1" s="1"/>
  <c r="E5119" i="1" l="1"/>
  <c r="J5119" i="1"/>
  <c r="J5121" i="1"/>
  <c r="J5120" i="1"/>
  <c r="K5120" i="1"/>
  <c r="K5121" i="1"/>
  <c r="K5119" i="1"/>
  <c r="H5121" i="1"/>
  <c r="H5119" i="1"/>
  <c r="H5120" i="1"/>
  <c r="D5120" i="1"/>
  <c r="D5121" i="1"/>
  <c r="D5119" i="1"/>
  <c r="C5120" i="1"/>
  <c r="C5119" i="1"/>
  <c r="C5121" i="1"/>
  <c r="N5118" i="1"/>
  <c r="G5121" i="1"/>
  <c r="G5119" i="1"/>
  <c r="G5120" i="1"/>
  <c r="L5120" i="1"/>
  <c r="L5121" i="1"/>
  <c r="L5119" i="1"/>
  <c r="F5119" i="1"/>
  <c r="F5121" i="1"/>
  <c r="F5120" i="1"/>
  <c r="M5118" i="1" l="1"/>
  <c r="E5122" i="1" s="1"/>
  <c r="I5122" i="1"/>
  <c r="D5122" i="1"/>
  <c r="D5123" i="1"/>
  <c r="K5122" i="1"/>
  <c r="K5123" i="1"/>
  <c r="J5122" i="1"/>
  <c r="J5124" i="1" s="1"/>
  <c r="J5123" i="1"/>
  <c r="I5123" i="1"/>
  <c r="F5122" i="1"/>
  <c r="F5123" i="1"/>
  <c r="E5123" i="1"/>
  <c r="G5123" i="1"/>
  <c r="G5122" i="1"/>
  <c r="L5122" i="1"/>
  <c r="L5124" i="1" s="1"/>
  <c r="L5123" i="1"/>
  <c r="C5122" i="1"/>
  <c r="C5123" i="1"/>
  <c r="H5123" i="1"/>
  <c r="H5122" i="1"/>
  <c r="K5124" i="1" l="1"/>
  <c r="J5127" i="1"/>
  <c r="D5124" i="1"/>
  <c r="L5127" i="1"/>
  <c r="H5124" i="1"/>
  <c r="F5124" i="1"/>
  <c r="L5126" i="1" s="1"/>
  <c r="I5124" i="1"/>
  <c r="G5124" i="1"/>
  <c r="C5124" i="1"/>
  <c r="E5124" i="1"/>
  <c r="L5125" i="1" l="1"/>
  <c r="C5126" i="1"/>
  <c r="C5125" i="1"/>
  <c r="C5127" i="1"/>
  <c r="N5124" i="1"/>
  <c r="D5125" i="1"/>
  <c r="D5126" i="1"/>
  <c r="D5127" i="1"/>
  <c r="G5127" i="1"/>
  <c r="G5125" i="1"/>
  <c r="G5126" i="1"/>
  <c r="E5127" i="1"/>
  <c r="E5125" i="1"/>
  <c r="E5126" i="1"/>
  <c r="J5125" i="1"/>
  <c r="J5126" i="1"/>
  <c r="I5126" i="1"/>
  <c r="I5127" i="1"/>
  <c r="I5125" i="1"/>
  <c r="F5127" i="1"/>
  <c r="F5125" i="1"/>
  <c r="F5126" i="1"/>
  <c r="H5127" i="1"/>
  <c r="H5126" i="1"/>
  <c r="H5125" i="1"/>
  <c r="K5126" i="1"/>
  <c r="K5125" i="1"/>
  <c r="K5127" i="1"/>
  <c r="M5124" i="1" l="1"/>
  <c r="E5129" i="1" s="1"/>
  <c r="F5129" i="1" l="1"/>
  <c r="F5128" i="1"/>
  <c r="G5128" i="1"/>
  <c r="D5129" i="1"/>
  <c r="H5128" i="1"/>
  <c r="K5129" i="1"/>
  <c r="C5129" i="1"/>
  <c r="K5128" i="1"/>
  <c r="D5128" i="1"/>
  <c r="H5129" i="1"/>
  <c r="C5128" i="1"/>
  <c r="E5128" i="1"/>
  <c r="L5129" i="1"/>
  <c r="J5128" i="1"/>
  <c r="L5128" i="1"/>
  <c r="J5129" i="1"/>
  <c r="G5129" i="1"/>
  <c r="I5129" i="1"/>
  <c r="I5128" i="1"/>
  <c r="I5130" i="1" l="1"/>
  <c r="L5130" i="1"/>
  <c r="J5130" i="1"/>
  <c r="J5133" i="1" s="1"/>
  <c r="I5133" i="1"/>
  <c r="L5133" i="1"/>
  <c r="C5130" i="1"/>
  <c r="H5130" i="1"/>
  <c r="E5130" i="1"/>
  <c r="L5132" i="1" s="1"/>
  <c r="F5130" i="1"/>
  <c r="D5130" i="1"/>
  <c r="G5130" i="1"/>
  <c r="K5130" i="1"/>
  <c r="L5131" i="1" l="1"/>
  <c r="K5133" i="1"/>
  <c r="K5131" i="1"/>
  <c r="K5132" i="1"/>
  <c r="C5133" i="1"/>
  <c r="C5131" i="1"/>
  <c r="C5132" i="1"/>
  <c r="N5130" i="1"/>
  <c r="F5133" i="1"/>
  <c r="F5131" i="1"/>
  <c r="F5132" i="1"/>
  <c r="J5131" i="1"/>
  <c r="I5131" i="1"/>
  <c r="H5132" i="1"/>
  <c r="H5131" i="1"/>
  <c r="H5133" i="1"/>
  <c r="J5132" i="1"/>
  <c r="G5132" i="1"/>
  <c r="G5133" i="1"/>
  <c r="G5131" i="1"/>
  <c r="D5133" i="1"/>
  <c r="D5131" i="1"/>
  <c r="D5132" i="1"/>
  <c r="E5133" i="1"/>
  <c r="E5131" i="1"/>
  <c r="E5132" i="1"/>
  <c r="I5132" i="1"/>
  <c r="M5130" i="1" l="1"/>
  <c r="F5135" i="1" s="1"/>
  <c r="K5135" i="1" l="1"/>
  <c r="D5134" i="1"/>
  <c r="K5134" i="1"/>
  <c r="E5134" i="1"/>
  <c r="D5135" i="1"/>
  <c r="H5135" i="1"/>
  <c r="J5135" i="1"/>
  <c r="J5134" i="1"/>
  <c r="J5136" i="1" s="1"/>
  <c r="L5135" i="1"/>
  <c r="I5134" i="1"/>
  <c r="L5134" i="1"/>
  <c r="I5135" i="1"/>
  <c r="E5135" i="1"/>
  <c r="F5134" i="1"/>
  <c r="C5134" i="1"/>
  <c r="C5136" i="1" s="1"/>
  <c r="G5135" i="1"/>
  <c r="H5134" i="1"/>
  <c r="C5135" i="1"/>
  <c r="G5134" i="1"/>
  <c r="C5139" i="1" l="1"/>
  <c r="E5136" i="1"/>
  <c r="L5136" i="1"/>
  <c r="K5136" i="1"/>
  <c r="F5136" i="1"/>
  <c r="I5136" i="1"/>
  <c r="D5136" i="1"/>
  <c r="C5137" i="1" s="1"/>
  <c r="J5139" i="1"/>
  <c r="G5136" i="1"/>
  <c r="H5136" i="1"/>
  <c r="F5138" i="1" l="1"/>
  <c r="F5139" i="1"/>
  <c r="F5137" i="1"/>
  <c r="G5138" i="1"/>
  <c r="G5139" i="1"/>
  <c r="G5137" i="1"/>
  <c r="L5137" i="1"/>
  <c r="L5139" i="1"/>
  <c r="L5138" i="1"/>
  <c r="J5138" i="1"/>
  <c r="E5138" i="1"/>
  <c r="E5137" i="1"/>
  <c r="E5139" i="1"/>
  <c r="N5136" i="1"/>
  <c r="K5139" i="1"/>
  <c r="K5137" i="1"/>
  <c r="K5138" i="1"/>
  <c r="C5138" i="1"/>
  <c r="J5137" i="1"/>
  <c r="H5138" i="1"/>
  <c r="H5139" i="1"/>
  <c r="H5137" i="1"/>
  <c r="D5138" i="1"/>
  <c r="D5137" i="1"/>
  <c r="M5136" i="1" s="1"/>
  <c r="D5139" i="1"/>
  <c r="I5139" i="1"/>
  <c r="I5137" i="1"/>
  <c r="I5138" i="1"/>
  <c r="J5140" i="1" l="1"/>
  <c r="C5140" i="1"/>
  <c r="J5141" i="1"/>
  <c r="C5141" i="1"/>
  <c r="H5140" i="1"/>
  <c r="H5141" i="1"/>
  <c r="E5140" i="1"/>
  <c r="E5142" i="1" s="1"/>
  <c r="E5141" i="1"/>
  <c r="G5140" i="1"/>
  <c r="G5141" i="1"/>
  <c r="I5141" i="1"/>
  <c r="I5140" i="1"/>
  <c r="D5140" i="1"/>
  <c r="D5141" i="1"/>
  <c r="F5140" i="1"/>
  <c r="F5142" i="1" s="1"/>
  <c r="F5141" i="1"/>
  <c r="K5141" i="1"/>
  <c r="K5140" i="1"/>
  <c r="L5140" i="1"/>
  <c r="L5141" i="1"/>
  <c r="E5145" i="1" l="1"/>
  <c r="H5142" i="1"/>
  <c r="L5142" i="1"/>
  <c r="F5145" i="1"/>
  <c r="I5142" i="1"/>
  <c r="F5144" i="1" s="1"/>
  <c r="K5142" i="1"/>
  <c r="F5143" i="1" s="1"/>
  <c r="C5142" i="1"/>
  <c r="D5142" i="1"/>
  <c r="G5142" i="1"/>
  <c r="J5142" i="1"/>
  <c r="G5145" i="1" l="1"/>
  <c r="G5143" i="1"/>
  <c r="G5144" i="1"/>
  <c r="L5144" i="1"/>
  <c r="L5143" i="1"/>
  <c r="L5145" i="1"/>
  <c r="D5144" i="1"/>
  <c r="D5143" i="1"/>
  <c r="D5145" i="1"/>
  <c r="H5145" i="1"/>
  <c r="H5143" i="1"/>
  <c r="H5144" i="1"/>
  <c r="J5145" i="1"/>
  <c r="J5144" i="1"/>
  <c r="J5143" i="1"/>
  <c r="C5144" i="1"/>
  <c r="C5145" i="1"/>
  <c r="C5143" i="1"/>
  <c r="N5142" i="1"/>
  <c r="K5144" i="1"/>
  <c r="K5145" i="1"/>
  <c r="K5143" i="1"/>
  <c r="E5143" i="1"/>
  <c r="I5145" i="1"/>
  <c r="I5143" i="1"/>
  <c r="I5144" i="1"/>
  <c r="E5144" i="1"/>
  <c r="M5142" i="1" l="1"/>
  <c r="H5147" i="1"/>
  <c r="H5146" i="1"/>
  <c r="I5147" i="1"/>
  <c r="I5146" i="1"/>
  <c r="D5147" i="1"/>
  <c r="G5147" i="1"/>
  <c r="G5146" i="1"/>
  <c r="L5146" i="1"/>
  <c r="L5147" i="1"/>
  <c r="F5146" i="1" l="1"/>
  <c r="F5147" i="1"/>
  <c r="E5146" i="1"/>
  <c r="E5147" i="1"/>
  <c r="C5147" i="1"/>
  <c r="J5146" i="1"/>
  <c r="D5146" i="1"/>
  <c r="K5147" i="1"/>
  <c r="K5146" i="1"/>
  <c r="C5146" i="1"/>
  <c r="J5147" i="1"/>
  <c r="E5148" i="1" l="1"/>
  <c r="C5148" i="1"/>
  <c r="K5148" i="1"/>
  <c r="K5151" i="1" s="1"/>
  <c r="F5148" i="1"/>
  <c r="C5151" i="1"/>
  <c r="D5148" i="1"/>
  <c r="H5148" i="1"/>
  <c r="E5151" i="1"/>
  <c r="G5148" i="1"/>
  <c r="L5148" i="1"/>
  <c r="J5148" i="1"/>
  <c r="I5148" i="1"/>
  <c r="E5150" i="1" s="1"/>
  <c r="N5148" i="1" l="1"/>
  <c r="C5149" i="1"/>
  <c r="E5149" i="1"/>
  <c r="K5149" i="1"/>
  <c r="J5150" i="1"/>
  <c r="J5149" i="1"/>
  <c r="J5151" i="1"/>
  <c r="C5150" i="1"/>
  <c r="F5151" i="1"/>
  <c r="F5149" i="1"/>
  <c r="F5150" i="1"/>
  <c r="L5150" i="1"/>
  <c r="L5149" i="1"/>
  <c r="L5151" i="1"/>
  <c r="G5151" i="1"/>
  <c r="G5149" i="1"/>
  <c r="G5150" i="1"/>
  <c r="H5150" i="1"/>
  <c r="H5151" i="1"/>
  <c r="H5149" i="1"/>
  <c r="I5150" i="1"/>
  <c r="I5149" i="1"/>
  <c r="I5151" i="1"/>
  <c r="D5151" i="1"/>
  <c r="D5150" i="1"/>
  <c r="D5149" i="1"/>
  <c r="K5150" i="1"/>
  <c r="M5148" i="1" l="1"/>
  <c r="E5152" i="1"/>
  <c r="C5152" i="1"/>
  <c r="K5152" i="1"/>
  <c r="K5153" i="1"/>
  <c r="E5153" i="1"/>
  <c r="C5153" i="1"/>
  <c r="G5153" i="1"/>
  <c r="G5152" i="1"/>
  <c r="F5153" i="1"/>
  <c r="F5152" i="1"/>
  <c r="D5153" i="1"/>
  <c r="D5152" i="1"/>
  <c r="L5153" i="1"/>
  <c r="L5152" i="1"/>
  <c r="J5152" i="1"/>
  <c r="J5154" i="1" s="1"/>
  <c r="J5153" i="1"/>
  <c r="I5152" i="1"/>
  <c r="I5153" i="1"/>
  <c r="H5153" i="1"/>
  <c r="H5152" i="1"/>
  <c r="G5154" i="1" l="1"/>
  <c r="J5157" i="1"/>
  <c r="D5154" i="1"/>
  <c r="G5157" i="1"/>
  <c r="K5154" i="1"/>
  <c r="G5156" i="1" s="1"/>
  <c r="H5154" i="1"/>
  <c r="F5154" i="1"/>
  <c r="G5155" i="1" s="1"/>
  <c r="C5154" i="1"/>
  <c r="L5154" i="1"/>
  <c r="I5154" i="1"/>
  <c r="E5154" i="1"/>
  <c r="E5157" i="1" l="1"/>
  <c r="E5155" i="1"/>
  <c r="E5156" i="1"/>
  <c r="L5157" i="1"/>
  <c r="L5155" i="1"/>
  <c r="L5156" i="1"/>
  <c r="D5157" i="1"/>
  <c r="D5155" i="1"/>
  <c r="D5156" i="1"/>
  <c r="K5157" i="1"/>
  <c r="K5155" i="1"/>
  <c r="K5156" i="1"/>
  <c r="I5156" i="1"/>
  <c r="I5155" i="1"/>
  <c r="I5157" i="1"/>
  <c r="C5157" i="1"/>
  <c r="C5155" i="1"/>
  <c r="C5156" i="1"/>
  <c r="N5154" i="1"/>
  <c r="F5156" i="1"/>
  <c r="F5155" i="1"/>
  <c r="F5157" i="1"/>
  <c r="J5156" i="1"/>
  <c r="H5156" i="1"/>
  <c r="H5157" i="1"/>
  <c r="H5155" i="1"/>
  <c r="J5155" i="1"/>
  <c r="M5154" i="1" l="1"/>
  <c r="G5159" i="1" l="1"/>
  <c r="G5158" i="1"/>
  <c r="J5159" i="1"/>
  <c r="J5158" i="1"/>
  <c r="H5159" i="1"/>
  <c r="L5159" i="1"/>
  <c r="K5158" i="1"/>
  <c r="F5158" i="1"/>
  <c r="F5160" i="1" s="1"/>
  <c r="D5159" i="1"/>
  <c r="L5158" i="1"/>
  <c r="D5158" i="1"/>
  <c r="K5159" i="1"/>
  <c r="F5159" i="1"/>
  <c r="E5159" i="1"/>
  <c r="C5159" i="1"/>
  <c r="I5158" i="1"/>
  <c r="I5160" i="1" s="1"/>
  <c r="H5158" i="1"/>
  <c r="E5158" i="1"/>
  <c r="C5158" i="1"/>
  <c r="I5159" i="1"/>
  <c r="K5160" i="1" l="1"/>
  <c r="K5163" i="1"/>
  <c r="F5163" i="1"/>
  <c r="J5160" i="1"/>
  <c r="I5162" i="1"/>
  <c r="I5163" i="1"/>
  <c r="C5160" i="1"/>
  <c r="F5162" i="1" s="1"/>
  <c r="D5160" i="1"/>
  <c r="L5160" i="1"/>
  <c r="G5160" i="1"/>
  <c r="E5160" i="1"/>
  <c r="H5160" i="1"/>
  <c r="F5161" i="1" l="1"/>
  <c r="E5162" i="1"/>
  <c r="E5163" i="1"/>
  <c r="E5161" i="1"/>
  <c r="L5162" i="1"/>
  <c r="L5161" i="1"/>
  <c r="L5163" i="1"/>
  <c r="D5162" i="1"/>
  <c r="D5161" i="1"/>
  <c r="D5163" i="1"/>
  <c r="H5163" i="1"/>
  <c r="H5161" i="1"/>
  <c r="H5162" i="1"/>
  <c r="G5163" i="1"/>
  <c r="G5161" i="1"/>
  <c r="G5162" i="1"/>
  <c r="C5162" i="1"/>
  <c r="C5163" i="1"/>
  <c r="C5161" i="1"/>
  <c r="N5160" i="1"/>
  <c r="I5161" i="1"/>
  <c r="K5161" i="1"/>
  <c r="J5162" i="1"/>
  <c r="J5161" i="1"/>
  <c r="J5163" i="1"/>
  <c r="K5162" i="1"/>
  <c r="M5160" i="1" l="1"/>
  <c r="F5165" i="1" l="1"/>
  <c r="F5164" i="1"/>
  <c r="K5165" i="1"/>
  <c r="I5165" i="1"/>
  <c r="K5164" i="1"/>
  <c r="I5164" i="1"/>
  <c r="J5164" i="1"/>
  <c r="G5165" i="1"/>
  <c r="E5165" i="1"/>
  <c r="J5165" i="1"/>
  <c r="C5164" i="1"/>
  <c r="D5164" i="1"/>
  <c r="L5165" i="1"/>
  <c r="E5164" i="1"/>
  <c r="C5165" i="1"/>
  <c r="G5164" i="1"/>
  <c r="G5166" i="1" s="1"/>
  <c r="D5165" i="1"/>
  <c r="H5164" i="1"/>
  <c r="H5165" i="1"/>
  <c r="L5164" i="1"/>
  <c r="I5166" i="1" l="1"/>
  <c r="D5166" i="1"/>
  <c r="E5166" i="1"/>
  <c r="C5166" i="1"/>
  <c r="J5166" i="1"/>
  <c r="L5166" i="1"/>
  <c r="F5166" i="1"/>
  <c r="G5168" i="1"/>
  <c r="G5169" i="1"/>
  <c r="K5166" i="1"/>
  <c r="H5166" i="1"/>
  <c r="L5169" i="1" l="1"/>
  <c r="L5167" i="1"/>
  <c r="L5168" i="1"/>
  <c r="J5168" i="1"/>
  <c r="J5167" i="1"/>
  <c r="J5169" i="1"/>
  <c r="H5168" i="1"/>
  <c r="H5169" i="1"/>
  <c r="H5167" i="1"/>
  <c r="C5169" i="1"/>
  <c r="C5168" i="1"/>
  <c r="C5167" i="1"/>
  <c r="N5166" i="1"/>
  <c r="K5167" i="1"/>
  <c r="K5168" i="1"/>
  <c r="K5169" i="1"/>
  <c r="E5169" i="1"/>
  <c r="E5167" i="1"/>
  <c r="E5168" i="1"/>
  <c r="F5169" i="1"/>
  <c r="F5167" i="1"/>
  <c r="F5168" i="1"/>
  <c r="D5169" i="1"/>
  <c r="D5167" i="1"/>
  <c r="D5168" i="1"/>
  <c r="G5167" i="1"/>
  <c r="I5168" i="1"/>
  <c r="I5169" i="1"/>
  <c r="I5167" i="1"/>
  <c r="M5166" i="1" l="1"/>
  <c r="K5170" i="1" s="1"/>
  <c r="D5171" i="1"/>
  <c r="D5170" i="1"/>
  <c r="C5170" i="1" l="1"/>
  <c r="I5170" i="1"/>
  <c r="J5171" i="1"/>
  <c r="L5170" i="1"/>
  <c r="J5170" i="1"/>
  <c r="L5171" i="1"/>
  <c r="F5170" i="1"/>
  <c r="H5170" i="1"/>
  <c r="H5172" i="1" s="1"/>
  <c r="C5171" i="1"/>
  <c r="H5171" i="1"/>
  <c r="F5171" i="1"/>
  <c r="G5171" i="1"/>
  <c r="G5170" i="1"/>
  <c r="E5170" i="1"/>
  <c r="E5171" i="1"/>
  <c r="I5171" i="1"/>
  <c r="K5171" i="1"/>
  <c r="C5172" i="1" l="1"/>
  <c r="C5175" i="1" s="1"/>
  <c r="G5172" i="1"/>
  <c r="E5172" i="1"/>
  <c r="L5172" i="1"/>
  <c r="H5174" i="1"/>
  <c r="H5175" i="1"/>
  <c r="J5172" i="1"/>
  <c r="D5172" i="1"/>
  <c r="F5172" i="1"/>
  <c r="I5172" i="1"/>
  <c r="K5172" i="1"/>
  <c r="C5174" i="1" l="1"/>
  <c r="L5175" i="1"/>
  <c r="L5173" i="1"/>
  <c r="L5174" i="1"/>
  <c r="I5174" i="1"/>
  <c r="I5173" i="1"/>
  <c r="I5175" i="1"/>
  <c r="E5174" i="1"/>
  <c r="E5173" i="1"/>
  <c r="E5175" i="1"/>
  <c r="N5172" i="1"/>
  <c r="G5174" i="1"/>
  <c r="G5175" i="1"/>
  <c r="G5173" i="1"/>
  <c r="J5175" i="1"/>
  <c r="J5173" i="1"/>
  <c r="J5174" i="1"/>
  <c r="K5175" i="1"/>
  <c r="K5173" i="1"/>
  <c r="K5174" i="1"/>
  <c r="D5175" i="1"/>
  <c r="D5173" i="1"/>
  <c r="D5174" i="1"/>
  <c r="C5173" i="1"/>
  <c r="F5174" i="1"/>
  <c r="F5173" i="1"/>
  <c r="F5175" i="1"/>
  <c r="H5173" i="1"/>
  <c r="M5172" i="1" l="1"/>
  <c r="I5176" i="1" s="1"/>
  <c r="D5176" i="1"/>
  <c r="G5176" i="1"/>
  <c r="E5176" i="1"/>
  <c r="E5177" i="1"/>
  <c r="D5177" i="1" l="1"/>
  <c r="K5176" i="1"/>
  <c r="K5177" i="1"/>
  <c r="F5177" i="1"/>
  <c r="H5176" i="1"/>
  <c r="C5176" i="1"/>
  <c r="G5178" i="1" s="1"/>
  <c r="H5177" i="1"/>
  <c r="C5177" i="1"/>
  <c r="L5176" i="1"/>
  <c r="F5176" i="1"/>
  <c r="J5176" i="1"/>
  <c r="I5177" i="1"/>
  <c r="L5177" i="1"/>
  <c r="G5177" i="1"/>
  <c r="J5177" i="1"/>
  <c r="E5178" i="1" l="1"/>
  <c r="L5178" i="1"/>
  <c r="E5181" i="1"/>
  <c r="G5181" i="1"/>
  <c r="J5178" i="1"/>
  <c r="F5178" i="1"/>
  <c r="G5180" i="1" s="1"/>
  <c r="K5178" i="1"/>
  <c r="L5181" i="1"/>
  <c r="C5178" i="1"/>
  <c r="D5178" i="1"/>
  <c r="H5178" i="1"/>
  <c r="I5178" i="1"/>
  <c r="I5181" i="1" l="1"/>
  <c r="I5179" i="1"/>
  <c r="I5180" i="1"/>
  <c r="D5180" i="1"/>
  <c r="D5181" i="1"/>
  <c r="D5179" i="1"/>
  <c r="C5181" i="1"/>
  <c r="C5180" i="1"/>
  <c r="C5179" i="1"/>
  <c r="N5178" i="1"/>
  <c r="F5180" i="1"/>
  <c r="F5179" i="1"/>
  <c r="F5181" i="1"/>
  <c r="G5179" i="1"/>
  <c r="H5181" i="1"/>
  <c r="H5179" i="1"/>
  <c r="H5180" i="1"/>
  <c r="L5179" i="1"/>
  <c r="J5181" i="1"/>
  <c r="J5179" i="1"/>
  <c r="J5180" i="1"/>
  <c r="E5179" i="1"/>
  <c r="L5180" i="1"/>
  <c r="K5181" i="1"/>
  <c r="K5179" i="1"/>
  <c r="K5180" i="1"/>
  <c r="E5180" i="1"/>
  <c r="M5178" i="1" l="1"/>
  <c r="K5183" i="1" s="1"/>
  <c r="I5183" i="1"/>
  <c r="I5182" i="1"/>
  <c r="H5182" i="1" l="1"/>
  <c r="H5183" i="1"/>
  <c r="D5182" i="1"/>
  <c r="D5183" i="1"/>
  <c r="J5183" i="1"/>
  <c r="J5182" i="1"/>
  <c r="L5183" i="1"/>
  <c r="G5183" i="1"/>
  <c r="G5182" i="1"/>
  <c r="L5182" i="1"/>
  <c r="E5183" i="1"/>
  <c r="E5182" i="1"/>
  <c r="K5182" i="1"/>
  <c r="F5183" i="1"/>
  <c r="C5182" i="1"/>
  <c r="C5184" i="1" s="1"/>
  <c r="F5182" i="1"/>
  <c r="F5184" i="1" s="1"/>
  <c r="C5183" i="1"/>
  <c r="J5184" i="1" l="1"/>
  <c r="E5184" i="1"/>
  <c r="I5184" i="1"/>
  <c r="F5187" i="1"/>
  <c r="L5184" i="1"/>
  <c r="D5184" i="1"/>
  <c r="F5186" i="1" s="1"/>
  <c r="C5187" i="1"/>
  <c r="K5184" i="1"/>
  <c r="G5184" i="1"/>
  <c r="H5184" i="1"/>
  <c r="D5186" i="1" l="1"/>
  <c r="D5185" i="1"/>
  <c r="D5187" i="1"/>
  <c r="F5185" i="1"/>
  <c r="N5184" i="1"/>
  <c r="G5187" i="1"/>
  <c r="G5185" i="1"/>
  <c r="G5186" i="1"/>
  <c r="C5185" i="1"/>
  <c r="I5186" i="1"/>
  <c r="I5185" i="1"/>
  <c r="I5187" i="1"/>
  <c r="L5186" i="1"/>
  <c r="L5187" i="1"/>
  <c r="L5185" i="1"/>
  <c r="K5186" i="1"/>
  <c r="K5185" i="1"/>
  <c r="K5187" i="1"/>
  <c r="E5186" i="1"/>
  <c r="E5187" i="1"/>
  <c r="E5185" i="1"/>
  <c r="H5187" i="1"/>
  <c r="H5185" i="1"/>
  <c r="H5186" i="1"/>
  <c r="C5186" i="1"/>
  <c r="J5186" i="1"/>
  <c r="J5185" i="1"/>
  <c r="J5187" i="1"/>
  <c r="M5184" i="1" l="1"/>
  <c r="E5189" i="1" s="1"/>
  <c r="D5189" i="1"/>
  <c r="G5189" i="1" l="1"/>
  <c r="L5189" i="1"/>
  <c r="K5188" i="1"/>
  <c r="J5189" i="1"/>
  <c r="E5188" i="1"/>
  <c r="D5188" i="1"/>
  <c r="H5188" i="1"/>
  <c r="K5189" i="1"/>
  <c r="L5188" i="1"/>
  <c r="J5188" i="1"/>
  <c r="C5188" i="1"/>
  <c r="F5189" i="1"/>
  <c r="C5189" i="1"/>
  <c r="F5188" i="1"/>
  <c r="F5190" i="1" s="1"/>
  <c r="I5189" i="1"/>
  <c r="H5189" i="1"/>
  <c r="G5188" i="1"/>
  <c r="I5188" i="1"/>
  <c r="C5190" i="1" l="1"/>
  <c r="D5190" i="1"/>
  <c r="F5193" i="1"/>
  <c r="J5190" i="1"/>
  <c r="I5190" i="1"/>
  <c r="F5192" i="1" s="1"/>
  <c r="L5190" i="1"/>
  <c r="K5190" i="1"/>
  <c r="G5190" i="1"/>
  <c r="H5190" i="1"/>
  <c r="E5190" i="1"/>
  <c r="J5192" i="1" l="1"/>
  <c r="J5191" i="1"/>
  <c r="J5193" i="1"/>
  <c r="F5191" i="1"/>
  <c r="I5192" i="1"/>
  <c r="I5193" i="1"/>
  <c r="I5191" i="1"/>
  <c r="E5193" i="1"/>
  <c r="E5191" i="1"/>
  <c r="E5192" i="1"/>
  <c r="G5192" i="1"/>
  <c r="G5193" i="1"/>
  <c r="G5191" i="1"/>
  <c r="D5193" i="1"/>
  <c r="D5191" i="1"/>
  <c r="D5192" i="1"/>
  <c r="L5193" i="1"/>
  <c r="L5191" i="1"/>
  <c r="L5192" i="1"/>
  <c r="H5192" i="1"/>
  <c r="H5191" i="1"/>
  <c r="H5193" i="1"/>
  <c r="K5191" i="1"/>
  <c r="K5193" i="1"/>
  <c r="K5192" i="1"/>
  <c r="C5192" i="1"/>
  <c r="C5191" i="1"/>
  <c r="C5193" i="1"/>
  <c r="N5190" i="1"/>
  <c r="M5190" i="1" l="1"/>
  <c r="H5195" i="1" s="1"/>
  <c r="L5194" i="1"/>
  <c r="G5194" i="1" l="1"/>
  <c r="E5194" i="1"/>
  <c r="J5195" i="1"/>
  <c r="C5195" i="1"/>
  <c r="L5195" i="1"/>
  <c r="G5195" i="1"/>
  <c r="C5194" i="1"/>
  <c r="J5194" i="1"/>
  <c r="I5195" i="1"/>
  <c r="I5194" i="1"/>
  <c r="E5195" i="1"/>
  <c r="K5194" i="1"/>
  <c r="D5194" i="1"/>
  <c r="F5195" i="1"/>
  <c r="F5194" i="1"/>
  <c r="K5195" i="1"/>
  <c r="D5195" i="1"/>
  <c r="H5194" i="1"/>
  <c r="D5196" i="1" l="1"/>
  <c r="K5196" i="1"/>
  <c r="D5199" i="1"/>
  <c r="F5196" i="1"/>
  <c r="H5196" i="1"/>
  <c r="J5196" i="1"/>
  <c r="E5196" i="1"/>
  <c r="C5196" i="1"/>
  <c r="K5198" i="1" s="1"/>
  <c r="K5199" i="1"/>
  <c r="I5196" i="1"/>
  <c r="L5196" i="1"/>
  <c r="G5196" i="1"/>
  <c r="C5199" i="1" l="1"/>
  <c r="C5197" i="1"/>
  <c r="C5198" i="1"/>
  <c r="N5196" i="1"/>
  <c r="J5199" i="1"/>
  <c r="J5197" i="1"/>
  <c r="J5198" i="1"/>
  <c r="E5197" i="1"/>
  <c r="E5199" i="1"/>
  <c r="E5198" i="1"/>
  <c r="L5199" i="1"/>
  <c r="L5197" i="1"/>
  <c r="L5198" i="1"/>
  <c r="H5198" i="1"/>
  <c r="H5199" i="1"/>
  <c r="H5197" i="1"/>
  <c r="G5198" i="1"/>
  <c r="G5199" i="1"/>
  <c r="G5197" i="1"/>
  <c r="I5197" i="1"/>
  <c r="I5198" i="1"/>
  <c r="I5199" i="1"/>
  <c r="F5198" i="1"/>
  <c r="F5199" i="1"/>
  <c r="F5197" i="1"/>
  <c r="D5198" i="1"/>
  <c r="D5197" i="1"/>
  <c r="K5197" i="1"/>
  <c r="M5196" i="1" l="1"/>
  <c r="I5201" i="1" s="1"/>
  <c r="F5201" i="1"/>
  <c r="E5200" i="1"/>
  <c r="E5201" i="1"/>
  <c r="F5200" i="1" l="1"/>
  <c r="L5201" i="1"/>
  <c r="J5200" i="1"/>
  <c r="J5201" i="1"/>
  <c r="G5201" i="1"/>
  <c r="H5201" i="1"/>
  <c r="C5200" i="1"/>
  <c r="G5200" i="1"/>
  <c r="D5201" i="1"/>
  <c r="D5200" i="1"/>
  <c r="K5201" i="1"/>
  <c r="K5200" i="1"/>
  <c r="H5200" i="1"/>
  <c r="C5201" i="1"/>
  <c r="L5200" i="1"/>
  <c r="I5200" i="1"/>
  <c r="I5202" i="1" s="1"/>
  <c r="F5202" i="1" l="1"/>
  <c r="G5202" i="1"/>
  <c r="F5205" i="1"/>
  <c r="G5205" i="1"/>
  <c r="L5202" i="1"/>
  <c r="J5202" i="1"/>
  <c r="I5205" i="1"/>
  <c r="K5202" i="1"/>
  <c r="H5202" i="1"/>
  <c r="C5202" i="1"/>
  <c r="D5202" i="1"/>
  <c r="E5202" i="1"/>
  <c r="F5203" i="1" l="1"/>
  <c r="G5203" i="1"/>
  <c r="J5205" i="1"/>
  <c r="J5203" i="1"/>
  <c r="J5204" i="1"/>
  <c r="G5204" i="1"/>
  <c r="L5204" i="1"/>
  <c r="L5205" i="1"/>
  <c r="L5203" i="1"/>
  <c r="H5205" i="1"/>
  <c r="H5203" i="1"/>
  <c r="H5204" i="1"/>
  <c r="K5203" i="1"/>
  <c r="K5205" i="1"/>
  <c r="K5204" i="1"/>
  <c r="E5204" i="1"/>
  <c r="E5203" i="1"/>
  <c r="E5205" i="1"/>
  <c r="I5204" i="1"/>
  <c r="D5204" i="1"/>
  <c r="D5203" i="1"/>
  <c r="D5205" i="1"/>
  <c r="I5203" i="1"/>
  <c r="C5204" i="1"/>
  <c r="C5203" i="1"/>
  <c r="C5205" i="1"/>
  <c r="N5202" i="1"/>
  <c r="F5204" i="1"/>
  <c r="M5202" i="1" l="1"/>
  <c r="F5206" i="1" s="1"/>
  <c r="G5207" i="1"/>
  <c r="L5206" i="1"/>
  <c r="L5207" i="1"/>
  <c r="G5206" i="1"/>
  <c r="D5206" i="1"/>
  <c r="D5207" i="1"/>
  <c r="H5207" i="1"/>
  <c r="I5206" i="1"/>
  <c r="F5207" i="1"/>
  <c r="C5207" i="1"/>
  <c r="C5206" i="1"/>
  <c r="K5207" i="1"/>
  <c r="K5206" i="1"/>
  <c r="E5206" i="1"/>
  <c r="J5207" i="1"/>
  <c r="J5206" i="1"/>
  <c r="E5207" i="1" l="1"/>
  <c r="H5206" i="1"/>
  <c r="D5208" i="1" s="1"/>
  <c r="I5207" i="1"/>
  <c r="C5208" i="1"/>
  <c r="C5211" i="1" s="1"/>
  <c r="J5208" i="1"/>
  <c r="L5208" i="1"/>
  <c r="I5208" i="1"/>
  <c r="E5208" i="1"/>
  <c r="H5208" i="1"/>
  <c r="G5208" i="1" l="1"/>
  <c r="D5211" i="1"/>
  <c r="F5208" i="1"/>
  <c r="N5208" i="1" s="1"/>
  <c r="K5208" i="1"/>
  <c r="K5209" i="1" s="1"/>
  <c r="L5210" i="1"/>
  <c r="L5209" i="1"/>
  <c r="L5211" i="1"/>
  <c r="H5211" i="1"/>
  <c r="H5210" i="1"/>
  <c r="J5210" i="1"/>
  <c r="J5211" i="1"/>
  <c r="E5211" i="1"/>
  <c r="G5211" i="1"/>
  <c r="G5209" i="1"/>
  <c r="G5210" i="1"/>
  <c r="I5209" i="1"/>
  <c r="I5211" i="1"/>
  <c r="C5210" i="1"/>
  <c r="H5209" i="1" l="1"/>
  <c r="E5210" i="1"/>
  <c r="C5209" i="1"/>
  <c r="E5209" i="1"/>
  <c r="K5211" i="1"/>
  <c r="D5209" i="1"/>
  <c r="F5209" i="1"/>
  <c r="K5210" i="1"/>
  <c r="I5210" i="1"/>
  <c r="F5210" i="1"/>
  <c r="F5211" i="1"/>
  <c r="J5209" i="1"/>
  <c r="D5210" i="1"/>
  <c r="M5208" i="1" l="1"/>
  <c r="J5212" i="1" l="1"/>
  <c r="G5213" i="1"/>
  <c r="L5213" i="1"/>
  <c r="J5213" i="1"/>
  <c r="G5212" i="1"/>
  <c r="D5212" i="1"/>
  <c r="L5212" i="1"/>
  <c r="F5213" i="1"/>
  <c r="C5213" i="1"/>
  <c r="I5213" i="1"/>
  <c r="H5212" i="1"/>
  <c r="E5213" i="1"/>
  <c r="K5213" i="1"/>
  <c r="E5212" i="1"/>
  <c r="C5212" i="1"/>
  <c r="F5212" i="1"/>
  <c r="D5213" i="1"/>
  <c r="I5212" i="1"/>
  <c r="H5213" i="1"/>
  <c r="K5212" i="1"/>
  <c r="F5214" i="1" l="1"/>
  <c r="J5214" i="1"/>
  <c r="L5214" i="1"/>
  <c r="D5214" i="1"/>
  <c r="G5214" i="1"/>
  <c r="C5214" i="1"/>
  <c r="K5214" i="1"/>
  <c r="H5214" i="1"/>
  <c r="I5214" i="1"/>
  <c r="E5214" i="1"/>
  <c r="K5215" i="1" l="1"/>
  <c r="K5216" i="1"/>
  <c r="K5217" i="1"/>
  <c r="G5216" i="1"/>
  <c r="G5215" i="1"/>
  <c r="G5217" i="1"/>
  <c r="L5217" i="1"/>
  <c r="L5215" i="1"/>
  <c r="L5216" i="1"/>
  <c r="E5215" i="1"/>
  <c r="E5217" i="1"/>
  <c r="E5216" i="1"/>
  <c r="J5215" i="1"/>
  <c r="J5217" i="1"/>
  <c r="J5216" i="1"/>
  <c r="H5216" i="1"/>
  <c r="H5215" i="1"/>
  <c r="H5217" i="1"/>
  <c r="C5216" i="1"/>
  <c r="C5215" i="1"/>
  <c r="C5217" i="1"/>
  <c r="N5214" i="1"/>
  <c r="D5215" i="1"/>
  <c r="D5216" i="1"/>
  <c r="D5217" i="1"/>
  <c r="I5215" i="1"/>
  <c r="I5217" i="1"/>
  <c r="I5216" i="1"/>
  <c r="F5216" i="1"/>
  <c r="F5217" i="1"/>
  <c r="F5215" i="1"/>
  <c r="M5214" i="1" l="1"/>
  <c r="C5218" i="1"/>
  <c r="C5219" i="1"/>
  <c r="H5219" i="1"/>
  <c r="L5218" i="1"/>
  <c r="L5219" i="1"/>
  <c r="J5219" i="1"/>
  <c r="G5219" i="1"/>
  <c r="I5218" i="1"/>
  <c r="I5219" i="1"/>
  <c r="K5219" i="1"/>
  <c r="H5218" i="1" l="1"/>
  <c r="E5219" i="1"/>
  <c r="D5218" i="1"/>
  <c r="D5219" i="1"/>
  <c r="F5219" i="1"/>
  <c r="E5218" i="1"/>
  <c r="K5220" i="1" s="1"/>
  <c r="K5223" i="1" s="1"/>
  <c r="J5218" i="1"/>
  <c r="K5218" i="1"/>
  <c r="F5218" i="1"/>
  <c r="G5218" i="1"/>
  <c r="H5220" i="1" l="1"/>
  <c r="G5220" i="1"/>
  <c r="G5223" i="1" s="1"/>
  <c r="H5223" i="1"/>
  <c r="C5220" i="1"/>
  <c r="G5222" i="1" s="1"/>
  <c r="J5220" i="1"/>
  <c r="F5220" i="1"/>
  <c r="L5220" i="1"/>
  <c r="I5220" i="1"/>
  <c r="E5220" i="1"/>
  <c r="D5220" i="1"/>
  <c r="D5223" i="1" l="1"/>
  <c r="D5221" i="1"/>
  <c r="D5222" i="1"/>
  <c r="G5221" i="1"/>
  <c r="H5221" i="1"/>
  <c r="J5221" i="1"/>
  <c r="J5222" i="1"/>
  <c r="J5223" i="1"/>
  <c r="K5221" i="1"/>
  <c r="I5222" i="1"/>
  <c r="I5223" i="1"/>
  <c r="I5221" i="1"/>
  <c r="E5221" i="1"/>
  <c r="F5222" i="1"/>
  <c r="F5221" i="1"/>
  <c r="F5223" i="1"/>
  <c r="C5223" i="1"/>
  <c r="N5220" i="1"/>
  <c r="C5221" i="1"/>
  <c r="C5222" i="1"/>
  <c r="E5222" i="1"/>
  <c r="E5223" i="1"/>
  <c r="K5222" i="1"/>
  <c r="L5221" i="1"/>
  <c r="L5223" i="1"/>
  <c r="L5222" i="1"/>
  <c r="H5222" i="1"/>
  <c r="M5220" i="1" l="1"/>
  <c r="I5225" i="1"/>
  <c r="I5224" i="1"/>
  <c r="J5224" i="1"/>
  <c r="J5225" i="1"/>
  <c r="K5225" i="1" l="1"/>
  <c r="K5224" i="1"/>
  <c r="H5224" i="1"/>
  <c r="C5224" i="1"/>
  <c r="L5224" i="1"/>
  <c r="E5225" i="1"/>
  <c r="G5224" i="1"/>
  <c r="L5225" i="1"/>
  <c r="H5225" i="1"/>
  <c r="C5225" i="1"/>
  <c r="G5225" i="1"/>
  <c r="F5224" i="1"/>
  <c r="D5225" i="1"/>
  <c r="F5225" i="1"/>
  <c r="D5224" i="1"/>
  <c r="E5224" i="1"/>
  <c r="J5226" i="1" s="1"/>
  <c r="J5229" i="1" s="1"/>
  <c r="G5226" i="1" l="1"/>
  <c r="H5226" i="1"/>
  <c r="F5226" i="1"/>
  <c r="C5226" i="1"/>
  <c r="I5226" i="1"/>
  <c r="E5226" i="1"/>
  <c r="K5226" i="1"/>
  <c r="D5226" i="1"/>
  <c r="L5226" i="1"/>
  <c r="D5228" i="1" l="1"/>
  <c r="D5227" i="1"/>
  <c r="D5229" i="1"/>
  <c r="J5228" i="1"/>
  <c r="K5228" i="1"/>
  <c r="K5229" i="1"/>
  <c r="K5227" i="1"/>
  <c r="E5228" i="1"/>
  <c r="E5229" i="1"/>
  <c r="E5227" i="1"/>
  <c r="H5227" i="1"/>
  <c r="C5227" i="1"/>
  <c r="N5226" i="1"/>
  <c r="C5228" i="1"/>
  <c r="C5229" i="1"/>
  <c r="J5227" i="1"/>
  <c r="H5229" i="1"/>
  <c r="H5228" i="1"/>
  <c r="I5229" i="1"/>
  <c r="I5228" i="1"/>
  <c r="I5227" i="1"/>
  <c r="F5228" i="1"/>
  <c r="F5229" i="1"/>
  <c r="F5227" i="1"/>
  <c r="L5229" i="1"/>
  <c r="L5227" i="1"/>
  <c r="L5228" i="1"/>
  <c r="G5228" i="1"/>
  <c r="G5229" i="1"/>
  <c r="G5227" i="1"/>
  <c r="M5226" i="1" l="1"/>
  <c r="D5231" i="1" s="1"/>
  <c r="L5231" i="1"/>
  <c r="L5230" i="1"/>
  <c r="H5231" i="1"/>
  <c r="C5230" i="1" l="1"/>
  <c r="C5231" i="1"/>
  <c r="H5230" i="1"/>
  <c r="J5230" i="1"/>
  <c r="J5231" i="1"/>
  <c r="I5231" i="1"/>
  <c r="G5231" i="1"/>
  <c r="I5230" i="1"/>
  <c r="E5231" i="1"/>
  <c r="K5231" i="1"/>
  <c r="F5231" i="1"/>
  <c r="D5230" i="1"/>
  <c r="G5230" i="1"/>
  <c r="E5230" i="1"/>
  <c r="K5230" i="1"/>
  <c r="K5232" i="1" s="1"/>
  <c r="F5230" i="1"/>
  <c r="C5232" i="1" l="1"/>
  <c r="D5232" i="1"/>
  <c r="D5235" i="1"/>
  <c r="C5235" i="1"/>
  <c r="J5232" i="1"/>
  <c r="H5232" i="1"/>
  <c r="E5232" i="1"/>
  <c r="F5232" i="1"/>
  <c r="K5234" i="1" s="1"/>
  <c r="L5232" i="1"/>
  <c r="I5232" i="1"/>
  <c r="G5232" i="1"/>
  <c r="K5235" i="1"/>
  <c r="J5233" i="1" l="1"/>
  <c r="J5234" i="1"/>
  <c r="J5235" i="1"/>
  <c r="G5235" i="1"/>
  <c r="G5234" i="1"/>
  <c r="G5233" i="1"/>
  <c r="D5233" i="1"/>
  <c r="N5232" i="1"/>
  <c r="C5233" i="1"/>
  <c r="F5233" i="1"/>
  <c r="F5234" i="1"/>
  <c r="F5235" i="1"/>
  <c r="E5234" i="1"/>
  <c r="E5233" i="1"/>
  <c r="E5235" i="1"/>
  <c r="C5234" i="1"/>
  <c r="I5234" i="1"/>
  <c r="I5235" i="1"/>
  <c r="I5233" i="1"/>
  <c r="L5235" i="1"/>
  <c r="L5234" i="1"/>
  <c r="L5233" i="1"/>
  <c r="K5233" i="1"/>
  <c r="H5235" i="1"/>
  <c r="H5234" i="1"/>
  <c r="H5233" i="1"/>
  <c r="D5234" i="1"/>
  <c r="M5232" i="1" l="1"/>
  <c r="J5237" i="1"/>
  <c r="J5236" i="1"/>
  <c r="H5236" i="1"/>
  <c r="H5237" i="1"/>
  <c r="L5237" i="1"/>
  <c r="F5236" i="1"/>
  <c r="F5237" i="1"/>
  <c r="G5237" i="1"/>
  <c r="G5236" i="1"/>
  <c r="C5236" i="1" l="1"/>
  <c r="C5237" i="1"/>
  <c r="K5237" i="1"/>
  <c r="K5236" i="1"/>
  <c r="D5237" i="1"/>
  <c r="D5236" i="1"/>
  <c r="G5238" i="1" s="1"/>
  <c r="I5236" i="1"/>
  <c r="E5237" i="1"/>
  <c r="I5237" i="1"/>
  <c r="L5236" i="1"/>
  <c r="E5236" i="1"/>
  <c r="G5241" i="1" l="1"/>
  <c r="I5238" i="1"/>
  <c r="K5238" i="1"/>
  <c r="J5238" i="1"/>
  <c r="D5238" i="1"/>
  <c r="E5238" i="1"/>
  <c r="L5238" i="1"/>
  <c r="F5238" i="1"/>
  <c r="C5238" i="1"/>
  <c r="H5238" i="1"/>
  <c r="E5241" i="1" l="1"/>
  <c r="E5239" i="1"/>
  <c r="E5240" i="1"/>
  <c r="H5241" i="1"/>
  <c r="H5240" i="1"/>
  <c r="H5239" i="1"/>
  <c r="I5240" i="1"/>
  <c r="I5239" i="1"/>
  <c r="I5241" i="1"/>
  <c r="D5241" i="1"/>
  <c r="D5239" i="1"/>
  <c r="D5240" i="1"/>
  <c r="K5239" i="1"/>
  <c r="K5241" i="1"/>
  <c r="K5240" i="1"/>
  <c r="C5239" i="1"/>
  <c r="C5240" i="1"/>
  <c r="C5241" i="1"/>
  <c r="N5238" i="1"/>
  <c r="F5240" i="1"/>
  <c r="F5241" i="1"/>
  <c r="F5239" i="1"/>
  <c r="G5240" i="1"/>
  <c r="J5239" i="1"/>
  <c r="J5241" i="1"/>
  <c r="J5240" i="1"/>
  <c r="G5239" i="1"/>
  <c r="L5241" i="1"/>
  <c r="L5240" i="1"/>
  <c r="L5239" i="1"/>
  <c r="M5238" i="1" l="1"/>
  <c r="C5243" i="1" s="1"/>
  <c r="C5242" i="1"/>
  <c r="D5243" i="1"/>
  <c r="D5242" i="1"/>
  <c r="K5242" i="1"/>
  <c r="K5243" i="1"/>
  <c r="F5242" i="1"/>
  <c r="F5243" i="1"/>
  <c r="L5243" i="1"/>
  <c r="H5242" i="1"/>
  <c r="H5243" i="1"/>
  <c r="J5243" i="1"/>
  <c r="J5242" i="1"/>
  <c r="I5243" i="1"/>
  <c r="I5242" i="1"/>
  <c r="E5242" i="1"/>
  <c r="E5243" i="1" l="1"/>
  <c r="L5242" i="1"/>
  <c r="G5242" i="1"/>
  <c r="G5244" i="1" s="1"/>
  <c r="G5243" i="1"/>
  <c r="D5244" i="1" l="1"/>
  <c r="H5244" i="1"/>
  <c r="K5244" i="1"/>
  <c r="I5244" i="1"/>
  <c r="I5247" i="1" s="1"/>
  <c r="J5244" i="1"/>
  <c r="J5246" i="1" s="1"/>
  <c r="H5247" i="1"/>
  <c r="K5247" i="1"/>
  <c r="J5245" i="1"/>
  <c r="F5244" i="1"/>
  <c r="L5244" i="1"/>
  <c r="C5244" i="1"/>
  <c r="D5247" i="1"/>
  <c r="D5245" i="1"/>
  <c r="D5246" i="1"/>
  <c r="G5247" i="1"/>
  <c r="E5244" i="1"/>
  <c r="H5245" i="1" s="1"/>
  <c r="J5247" i="1" l="1"/>
  <c r="G5246" i="1"/>
  <c r="C5247" i="1"/>
  <c r="C5245" i="1"/>
  <c r="C5246" i="1"/>
  <c r="N5244" i="1"/>
  <c r="K5246" i="1"/>
  <c r="G5245" i="1"/>
  <c r="F5246" i="1"/>
  <c r="F5245" i="1"/>
  <c r="F5247" i="1"/>
  <c r="E5245" i="1"/>
  <c r="E5247" i="1"/>
  <c r="E5246" i="1"/>
  <c r="K5245" i="1"/>
  <c r="I5246" i="1"/>
  <c r="L5247" i="1"/>
  <c r="L5246" i="1"/>
  <c r="L5245" i="1"/>
  <c r="I5245" i="1"/>
  <c r="H5246" i="1"/>
  <c r="M5244" i="1" l="1"/>
  <c r="E5249" i="1"/>
  <c r="E5248" i="1"/>
  <c r="L5249" i="1"/>
  <c r="L5248" i="1"/>
  <c r="F5248" i="1"/>
  <c r="F5249" i="1"/>
  <c r="C5249" i="1"/>
  <c r="C5248" i="1"/>
  <c r="K5248" i="1" l="1"/>
  <c r="K5249" i="1"/>
  <c r="D5248" i="1"/>
  <c r="H5248" i="1"/>
  <c r="I5248" i="1"/>
  <c r="G5248" i="1"/>
  <c r="D5249" i="1"/>
  <c r="H5249" i="1"/>
  <c r="G5249" i="1"/>
  <c r="J5248" i="1"/>
  <c r="I5249" i="1"/>
  <c r="J5249" i="1"/>
  <c r="H5250" i="1" l="1"/>
  <c r="E5250" i="1"/>
  <c r="J5250" i="1"/>
  <c r="G5250" i="1"/>
  <c r="G5253" i="1" s="1"/>
  <c r="K5250" i="1"/>
  <c r="K5252" i="1" s="1"/>
  <c r="H5253" i="1"/>
  <c r="J5253" i="1"/>
  <c r="K5253" i="1"/>
  <c r="E5253" i="1"/>
  <c r="I5250" i="1"/>
  <c r="F5250" i="1"/>
  <c r="L5250" i="1"/>
  <c r="D5250" i="1"/>
  <c r="C5250" i="1"/>
  <c r="I5253" i="1" l="1"/>
  <c r="I5251" i="1"/>
  <c r="I5252" i="1"/>
  <c r="G5252" i="1"/>
  <c r="C5253" i="1"/>
  <c r="C5252" i="1"/>
  <c r="C5251" i="1"/>
  <c r="N5250" i="1"/>
  <c r="E5251" i="1"/>
  <c r="J5252" i="1"/>
  <c r="F5251" i="1"/>
  <c r="D5253" i="1"/>
  <c r="D5251" i="1"/>
  <c r="D5252" i="1"/>
  <c r="L5252" i="1"/>
  <c r="L5253" i="1"/>
  <c r="L5251" i="1"/>
  <c r="E5252" i="1"/>
  <c r="G5251" i="1"/>
  <c r="J5251" i="1"/>
  <c r="H5252" i="1"/>
  <c r="F5253" i="1"/>
  <c r="F5252" i="1"/>
  <c r="K5251" i="1"/>
  <c r="H5251" i="1"/>
  <c r="M5250" i="1" l="1"/>
  <c r="F5255" i="1" s="1"/>
  <c r="L5255" i="1" l="1"/>
  <c r="I5254" i="1"/>
  <c r="L5254" i="1"/>
  <c r="D5255" i="1"/>
  <c r="C5255" i="1"/>
  <c r="D5254" i="1"/>
  <c r="I5255" i="1"/>
  <c r="C5254" i="1"/>
  <c r="H5255" i="1"/>
  <c r="J5255" i="1"/>
  <c r="E5254" i="1"/>
  <c r="K5254" i="1"/>
  <c r="G5255" i="1"/>
  <c r="J5254" i="1"/>
  <c r="H5254" i="1"/>
  <c r="E5255" i="1"/>
  <c r="K5255" i="1"/>
  <c r="G5254" i="1"/>
  <c r="F5254" i="1"/>
  <c r="K5256" i="1" l="1"/>
  <c r="G5256" i="1"/>
  <c r="L5256" i="1"/>
  <c r="F5256" i="1"/>
  <c r="I5256" i="1"/>
  <c r="D5256" i="1"/>
  <c r="C5256" i="1"/>
  <c r="H5256" i="1"/>
  <c r="J5256" i="1"/>
  <c r="E5256" i="1"/>
  <c r="H5259" i="1" l="1"/>
  <c r="H5257" i="1"/>
  <c r="H5258" i="1"/>
  <c r="C5257" i="1"/>
  <c r="C5258" i="1"/>
  <c r="C5259" i="1"/>
  <c r="N5256" i="1"/>
  <c r="D5258" i="1"/>
  <c r="D5257" i="1"/>
  <c r="D5259" i="1"/>
  <c r="I5257" i="1"/>
  <c r="I5258" i="1"/>
  <c r="I5259" i="1"/>
  <c r="L5258" i="1"/>
  <c r="L5259" i="1"/>
  <c r="L5257" i="1"/>
  <c r="E5259" i="1"/>
  <c r="E5258" i="1"/>
  <c r="E5257" i="1"/>
  <c r="G5257" i="1"/>
  <c r="G5258" i="1"/>
  <c r="G5259" i="1"/>
  <c r="F5259" i="1"/>
  <c r="F5257" i="1"/>
  <c r="F5258" i="1"/>
  <c r="J5258" i="1"/>
  <c r="J5257" i="1"/>
  <c r="J5259" i="1"/>
  <c r="K5259" i="1"/>
  <c r="K5258" i="1"/>
  <c r="K5257" i="1"/>
  <c r="M5256" i="1" l="1"/>
  <c r="F5260" i="1" s="1"/>
  <c r="C5260" i="1" l="1"/>
  <c r="K5260" i="1"/>
  <c r="I5261" i="1"/>
  <c r="C5261" i="1"/>
  <c r="E5261" i="1"/>
  <c r="J5260" i="1"/>
  <c r="J5261" i="1"/>
  <c r="G5260" i="1"/>
  <c r="H5260" i="1"/>
  <c r="D5261" i="1"/>
  <c r="L5261" i="1"/>
  <c r="E5260" i="1"/>
  <c r="I5260" i="1"/>
  <c r="G5261" i="1"/>
  <c r="H5261" i="1"/>
  <c r="D5260" i="1"/>
  <c r="D5262" i="1" s="1"/>
  <c r="L5260" i="1"/>
  <c r="K5261" i="1"/>
  <c r="F5261" i="1"/>
  <c r="K5262" i="1" l="1"/>
  <c r="E5262" i="1"/>
  <c r="C5262" i="1"/>
  <c r="H5262" i="1"/>
  <c r="H5263" i="1" s="1"/>
  <c r="J5262" i="1"/>
  <c r="L5262" i="1"/>
  <c r="F5262" i="1"/>
  <c r="D5263" i="1" s="1"/>
  <c r="G5262" i="1"/>
  <c r="E5264" i="1" s="1"/>
  <c r="I5262" i="1"/>
  <c r="K5265" i="1"/>
  <c r="H5265" i="1"/>
  <c r="D5265" i="1"/>
  <c r="J5265" i="1"/>
  <c r="C5265" i="1"/>
  <c r="C5263" i="1"/>
  <c r="L5265" i="1"/>
  <c r="F5264" i="1"/>
  <c r="E5263" i="1"/>
  <c r="E5265" i="1"/>
  <c r="I5265" i="1"/>
  <c r="I5263" i="1"/>
  <c r="I5264" i="1"/>
  <c r="F5263" i="1" l="1"/>
  <c r="F5265" i="1"/>
  <c r="C5264" i="1"/>
  <c r="J5264" i="1"/>
  <c r="H5264" i="1"/>
  <c r="G5263" i="1"/>
  <c r="G5264" i="1"/>
  <c r="J5263" i="1"/>
  <c r="M5262" i="1" s="1"/>
  <c r="K5263" i="1"/>
  <c r="L5263" i="1"/>
  <c r="L5264" i="1"/>
  <c r="G5265" i="1"/>
  <c r="D5264" i="1"/>
  <c r="K5264" i="1"/>
  <c r="N5262" i="1"/>
  <c r="D5266" i="1" l="1"/>
  <c r="C5267" i="1"/>
  <c r="L5266" i="1"/>
  <c r="C5266" i="1"/>
  <c r="C5268" i="1" s="1"/>
  <c r="I5267" i="1"/>
  <c r="I5266" i="1"/>
  <c r="J5267" i="1"/>
  <c r="K5266" i="1"/>
  <c r="H5266" i="1"/>
  <c r="K5267" i="1"/>
  <c r="F5267" i="1"/>
  <c r="E5267" i="1"/>
  <c r="F5266" i="1"/>
  <c r="G5267" i="1"/>
  <c r="E5266" i="1"/>
  <c r="L5268" i="1" s="1"/>
  <c r="L5267" i="1"/>
  <c r="J5266" i="1"/>
  <c r="G5266" i="1"/>
  <c r="H5267" i="1"/>
  <c r="D5267" i="1"/>
  <c r="I5268" i="1" l="1"/>
  <c r="K5268" i="1"/>
  <c r="J5268" i="1"/>
  <c r="L5271" i="1"/>
  <c r="I5271" i="1"/>
  <c r="J5270" i="1"/>
  <c r="J5271" i="1"/>
  <c r="G5268" i="1"/>
  <c r="D5268" i="1"/>
  <c r="C5271" i="1"/>
  <c r="K5271" i="1"/>
  <c r="F5268" i="1"/>
  <c r="C5269" i="1" s="1"/>
  <c r="E5268" i="1"/>
  <c r="H5268" i="1"/>
  <c r="N5268" i="1" l="1"/>
  <c r="I5269" i="1"/>
  <c r="C5270" i="1"/>
  <c r="H5271" i="1"/>
  <c r="H5270" i="1"/>
  <c r="H5269" i="1"/>
  <c r="F5269" i="1"/>
  <c r="F5270" i="1"/>
  <c r="F5271" i="1"/>
  <c r="D5269" i="1"/>
  <c r="D5270" i="1"/>
  <c r="D5271" i="1"/>
  <c r="L5269" i="1"/>
  <c r="E5270" i="1"/>
  <c r="E5269" i="1"/>
  <c r="E5271" i="1"/>
  <c r="K5270" i="1"/>
  <c r="G5271" i="1"/>
  <c r="G5270" i="1"/>
  <c r="G5269" i="1"/>
  <c r="L5270" i="1"/>
  <c r="I5270" i="1"/>
  <c r="K5269" i="1"/>
  <c r="J5269" i="1"/>
  <c r="M5268" i="1" l="1"/>
  <c r="K5272" i="1"/>
  <c r="C5272" i="1"/>
  <c r="J5273" i="1"/>
  <c r="J5272" i="1"/>
  <c r="I5273" i="1"/>
  <c r="K5273" i="1"/>
  <c r="I5272" i="1"/>
  <c r="L5273" i="1"/>
  <c r="C5273" i="1"/>
  <c r="L5272" i="1"/>
  <c r="D5273" i="1"/>
  <c r="D5272" i="1"/>
  <c r="E5272" i="1"/>
  <c r="E5273" i="1"/>
  <c r="F5272" i="1"/>
  <c r="F5273" i="1"/>
  <c r="H5273" i="1"/>
  <c r="H5272" i="1"/>
  <c r="G5273" i="1"/>
  <c r="G5272" i="1"/>
  <c r="J5274" i="1" l="1"/>
  <c r="F5274" i="1"/>
  <c r="L5274" i="1"/>
  <c r="G5274" i="1"/>
  <c r="I5274" i="1"/>
  <c r="D5274" i="1"/>
  <c r="C5274" i="1"/>
  <c r="K5274" i="1"/>
  <c r="E5274" i="1"/>
  <c r="H5274" i="1"/>
  <c r="K5276" i="1" l="1"/>
  <c r="K5275" i="1"/>
  <c r="K5277" i="1"/>
  <c r="F5276" i="1"/>
  <c r="D5276" i="1"/>
  <c r="D5277" i="1"/>
  <c r="D5275" i="1"/>
  <c r="C5275" i="1"/>
  <c r="C5277" i="1"/>
  <c r="C5276" i="1"/>
  <c r="N5274" i="1"/>
  <c r="G5275" i="1"/>
  <c r="G5277" i="1"/>
  <c r="G5276" i="1"/>
  <c r="L5276" i="1"/>
  <c r="L5275" i="1"/>
  <c r="L5277" i="1"/>
  <c r="F5277" i="1"/>
  <c r="F5275" i="1"/>
  <c r="I5275" i="1"/>
  <c r="I5277" i="1"/>
  <c r="I5276" i="1"/>
  <c r="H5275" i="1"/>
  <c r="H5276" i="1"/>
  <c r="H5277" i="1"/>
  <c r="E5276" i="1"/>
  <c r="E5275" i="1"/>
  <c r="E5277" i="1"/>
  <c r="J5277" i="1"/>
  <c r="J5275" i="1"/>
  <c r="J5276" i="1"/>
  <c r="M5274" i="1" l="1"/>
  <c r="D5279" i="1" s="1"/>
  <c r="D5278" i="1"/>
  <c r="I5279" i="1"/>
  <c r="I5278" i="1"/>
  <c r="G5278" i="1"/>
  <c r="G5279" i="1"/>
  <c r="K5279" i="1"/>
  <c r="K5278" i="1"/>
  <c r="J5279" i="1"/>
  <c r="J5278" i="1"/>
  <c r="F5278" i="1"/>
  <c r="F5279" i="1"/>
  <c r="E5279" i="1"/>
  <c r="E5278" i="1"/>
  <c r="H5278" i="1"/>
  <c r="H5279" i="1"/>
  <c r="L5278" i="1"/>
  <c r="L5279" i="1"/>
  <c r="C5279" i="1"/>
  <c r="C5278" i="1"/>
  <c r="E5280" i="1" l="1"/>
  <c r="I5280" i="1"/>
  <c r="G5280" i="1"/>
  <c r="C5280" i="1"/>
  <c r="L5280" i="1"/>
  <c r="F5280" i="1"/>
  <c r="K5280" i="1"/>
  <c r="D5280" i="1"/>
  <c r="J5280" i="1"/>
  <c r="H5280" i="1"/>
  <c r="F5283" i="1" l="1"/>
  <c r="F5282" i="1"/>
  <c r="F5281" i="1"/>
  <c r="G5281" i="1"/>
  <c r="G5282" i="1"/>
  <c r="G5283" i="1"/>
  <c r="D5281" i="1"/>
  <c r="D5282" i="1"/>
  <c r="D5283" i="1"/>
  <c r="E5282" i="1"/>
  <c r="C5282" i="1"/>
  <c r="N5280" i="1"/>
  <c r="C5283" i="1"/>
  <c r="C5281" i="1"/>
  <c r="I5283" i="1"/>
  <c r="I5282" i="1"/>
  <c r="I5281" i="1"/>
  <c r="K5283" i="1"/>
  <c r="K5281" i="1"/>
  <c r="K5282" i="1"/>
  <c r="L5281" i="1"/>
  <c r="L5282" i="1"/>
  <c r="L5283" i="1"/>
  <c r="H5283" i="1"/>
  <c r="H5282" i="1"/>
  <c r="H5281" i="1"/>
  <c r="J5281" i="1"/>
  <c r="J5283" i="1"/>
  <c r="J5282" i="1"/>
  <c r="E5283" i="1"/>
  <c r="E5281" i="1"/>
  <c r="M5280" i="1" l="1"/>
  <c r="L5284" i="1" s="1"/>
  <c r="F5284" i="1" l="1"/>
  <c r="H5284" i="1"/>
  <c r="I5284" i="1"/>
  <c r="E5284" i="1"/>
  <c r="J5284" i="1"/>
  <c r="J5285" i="1"/>
  <c r="I5285" i="1"/>
  <c r="C5285" i="1"/>
  <c r="G5284" i="1"/>
  <c r="H5285" i="1"/>
  <c r="C5284" i="1"/>
  <c r="G5285" i="1"/>
  <c r="K5284" i="1"/>
  <c r="F5285" i="1"/>
  <c r="D5284" i="1"/>
  <c r="I5286" i="1" s="1"/>
  <c r="K5285" i="1"/>
  <c r="L5285" i="1"/>
  <c r="D5285" i="1"/>
  <c r="E5285" i="1"/>
  <c r="E5286" i="1" l="1"/>
  <c r="I5289" i="1"/>
  <c r="E5289" i="1"/>
  <c r="E5288" i="1"/>
  <c r="J5286" i="1"/>
  <c r="L5286" i="1"/>
  <c r="H5286" i="1"/>
  <c r="D5286" i="1"/>
  <c r="C5286" i="1"/>
  <c r="F5286" i="1"/>
  <c r="K5286" i="1"/>
  <c r="G5286" i="1"/>
  <c r="E5287" i="1" s="1"/>
  <c r="I5287" i="1" l="1"/>
  <c r="G5288" i="1"/>
  <c r="G5287" i="1"/>
  <c r="G5289" i="1"/>
  <c r="F5288" i="1"/>
  <c r="F5289" i="1"/>
  <c r="F5287" i="1"/>
  <c r="D5287" i="1"/>
  <c r="D5288" i="1"/>
  <c r="D5289" i="1"/>
  <c r="L5287" i="1"/>
  <c r="L5288" i="1"/>
  <c r="L5289" i="1"/>
  <c r="J5289" i="1"/>
  <c r="J5288" i="1"/>
  <c r="J5287" i="1"/>
  <c r="K5288" i="1"/>
  <c r="K5287" i="1"/>
  <c r="K5289" i="1"/>
  <c r="C5287" i="1"/>
  <c r="C5288" i="1"/>
  <c r="C5289" i="1"/>
  <c r="N5286" i="1"/>
  <c r="H5287" i="1"/>
  <c r="H5289" i="1"/>
  <c r="H5288" i="1"/>
  <c r="I5288" i="1"/>
  <c r="M5286" i="1" l="1"/>
  <c r="H5291" i="1" s="1"/>
  <c r="G5291" i="1"/>
  <c r="J5291" i="1"/>
  <c r="K5291" i="1"/>
  <c r="D5291" i="1"/>
  <c r="D5290" i="1"/>
  <c r="G5290" i="1" l="1"/>
  <c r="F5290" i="1"/>
  <c r="L5291" i="1"/>
  <c r="K5290" i="1"/>
  <c r="C5290" i="1"/>
  <c r="J5290" i="1"/>
  <c r="E5291" i="1"/>
  <c r="I5290" i="1"/>
  <c r="I5291" i="1"/>
  <c r="E5290" i="1"/>
  <c r="F5291" i="1"/>
  <c r="L5290" i="1"/>
  <c r="C5291" i="1"/>
  <c r="H5290" i="1"/>
  <c r="L5292" i="1" l="1"/>
  <c r="H5292" i="1"/>
  <c r="E5292" i="1"/>
  <c r="G5292" i="1"/>
  <c r="F5292" i="1"/>
  <c r="C5292" i="1"/>
  <c r="K5292" i="1"/>
  <c r="D5292" i="1"/>
  <c r="J5292" i="1"/>
  <c r="I5292" i="1"/>
  <c r="F5295" i="1" l="1"/>
  <c r="F5294" i="1"/>
  <c r="F5293" i="1"/>
  <c r="E5294" i="1"/>
  <c r="E5293" i="1"/>
  <c r="E5295" i="1"/>
  <c r="C5295" i="1"/>
  <c r="C5293" i="1"/>
  <c r="N5292" i="1"/>
  <c r="C5294" i="1"/>
  <c r="H5294" i="1"/>
  <c r="H5295" i="1"/>
  <c r="H5293" i="1"/>
  <c r="L5293" i="1"/>
  <c r="D5294" i="1"/>
  <c r="D5295" i="1"/>
  <c r="D5293" i="1"/>
  <c r="K5295" i="1"/>
  <c r="K5293" i="1"/>
  <c r="K5294" i="1"/>
  <c r="G5295" i="1"/>
  <c r="G5294" i="1"/>
  <c r="G5293" i="1"/>
  <c r="I5293" i="1"/>
  <c r="I5295" i="1"/>
  <c r="I5294" i="1"/>
  <c r="J5294" i="1"/>
  <c r="J5295" i="1"/>
  <c r="J5293" i="1"/>
  <c r="L5295" i="1"/>
  <c r="L5294" i="1"/>
  <c r="M5292" i="1" l="1"/>
  <c r="C5297" i="1"/>
  <c r="C5296" i="1"/>
  <c r="L5297" i="1"/>
  <c r="L5296" i="1"/>
  <c r="E5297" i="1"/>
  <c r="E5296" i="1"/>
  <c r="J5297" i="1"/>
  <c r="J5296" i="1"/>
  <c r="D5297" i="1"/>
  <c r="D5296" i="1"/>
  <c r="G5297" i="1"/>
  <c r="G5296" i="1"/>
  <c r="H5296" i="1"/>
  <c r="H5297" i="1"/>
  <c r="K5296" i="1"/>
  <c r="K5297" i="1"/>
  <c r="I5297" i="1"/>
  <c r="I5296" i="1"/>
  <c r="F5297" i="1"/>
  <c r="F5296" i="1"/>
  <c r="H5298" i="1" l="1"/>
  <c r="K5298" i="1"/>
  <c r="J5298" i="1"/>
  <c r="E5298" i="1"/>
  <c r="C5298" i="1"/>
  <c r="D5298" i="1"/>
  <c r="G5298" i="1"/>
  <c r="F5298" i="1"/>
  <c r="I5298" i="1"/>
  <c r="L5298" i="1"/>
  <c r="D5300" i="1" l="1"/>
  <c r="D5301" i="1"/>
  <c r="D5299" i="1"/>
  <c r="H5300" i="1"/>
  <c r="F5300" i="1"/>
  <c r="F5301" i="1"/>
  <c r="F5299" i="1"/>
  <c r="J5301" i="1"/>
  <c r="J5299" i="1"/>
  <c r="J5300" i="1"/>
  <c r="C5301" i="1"/>
  <c r="N5298" i="1"/>
  <c r="C5299" i="1"/>
  <c r="C5300" i="1"/>
  <c r="L5301" i="1"/>
  <c r="L5300" i="1"/>
  <c r="L5299" i="1"/>
  <c r="K5300" i="1"/>
  <c r="K5301" i="1"/>
  <c r="K5299" i="1"/>
  <c r="G5301" i="1"/>
  <c r="G5300" i="1"/>
  <c r="G5299" i="1"/>
  <c r="E5301" i="1"/>
  <c r="E5300" i="1"/>
  <c r="E5299" i="1"/>
  <c r="I5301" i="1"/>
  <c r="I5299" i="1"/>
  <c r="I5300" i="1"/>
  <c r="H5301" i="1"/>
  <c r="H5299" i="1"/>
  <c r="M5298" i="1" l="1"/>
  <c r="K5302" i="1" s="1"/>
  <c r="E5303" i="1"/>
  <c r="E5302" i="1"/>
  <c r="J5303" i="1"/>
  <c r="I5303" i="1"/>
  <c r="I5302" i="1"/>
  <c r="K5303" i="1"/>
  <c r="H5303" i="1" l="1"/>
  <c r="D5302" i="1"/>
  <c r="L5303" i="1"/>
  <c r="G5302" i="1"/>
  <c r="H5302" i="1"/>
  <c r="C5303" i="1"/>
  <c r="L5302" i="1"/>
  <c r="L5304" i="1" s="1"/>
  <c r="F5302" i="1"/>
  <c r="D5303" i="1"/>
  <c r="G5303" i="1"/>
  <c r="C5302" i="1"/>
  <c r="J5302" i="1"/>
  <c r="F5303" i="1"/>
  <c r="H5304" i="1" l="1"/>
  <c r="L5307" i="1"/>
  <c r="D5304" i="1"/>
  <c r="E5304" i="1"/>
  <c r="G5304" i="1"/>
  <c r="J5304" i="1"/>
  <c r="K5304" i="1"/>
  <c r="C5304" i="1"/>
  <c r="F5304" i="1"/>
  <c r="I5304" i="1"/>
  <c r="E5307" i="1" l="1"/>
  <c r="E5305" i="1"/>
  <c r="E5306" i="1"/>
  <c r="I5306" i="1"/>
  <c r="D5305" i="1"/>
  <c r="D5306" i="1"/>
  <c r="D5307" i="1"/>
  <c r="L5306" i="1"/>
  <c r="G5307" i="1"/>
  <c r="G5305" i="1"/>
  <c r="G5306" i="1"/>
  <c r="I5307" i="1"/>
  <c r="I5305" i="1"/>
  <c r="C5306" i="1"/>
  <c r="C5305" i="1"/>
  <c r="N5304" i="1"/>
  <c r="C5307" i="1"/>
  <c r="J5305" i="1"/>
  <c r="J5307" i="1"/>
  <c r="J5306" i="1"/>
  <c r="L5305" i="1"/>
  <c r="F5307" i="1"/>
  <c r="F5305" i="1"/>
  <c r="F5306" i="1"/>
  <c r="K5306" i="1"/>
  <c r="K5307" i="1"/>
  <c r="K5305" i="1"/>
  <c r="H5307" i="1"/>
  <c r="H5305" i="1"/>
  <c r="H5306" i="1"/>
  <c r="M5304" i="1" l="1"/>
  <c r="D5308" i="1"/>
  <c r="D5309" i="1"/>
  <c r="F5309" i="1"/>
  <c r="F5308" i="1"/>
  <c r="H5308" i="1"/>
  <c r="H5309" i="1"/>
  <c r="I5309" i="1"/>
  <c r="I5308" i="1"/>
  <c r="J5308" i="1"/>
  <c r="J5309" i="1"/>
  <c r="K5309" i="1"/>
  <c r="K5308" i="1"/>
  <c r="C5309" i="1"/>
  <c r="C5308" i="1"/>
  <c r="G5309" i="1"/>
  <c r="G5308" i="1"/>
  <c r="E5309" i="1"/>
  <c r="E5308" i="1"/>
  <c r="L5308" i="1" l="1"/>
  <c r="L5310" i="1" s="1"/>
  <c r="L5309" i="1"/>
  <c r="K5310" i="1" l="1"/>
  <c r="J5310" i="1"/>
  <c r="D5310" i="1"/>
  <c r="H5310" i="1"/>
  <c r="H5313" i="1" s="1"/>
  <c r="C5310" i="1"/>
  <c r="C5313" i="1" s="1"/>
  <c r="G5310" i="1"/>
  <c r="G5312" i="1" s="1"/>
  <c r="K5313" i="1"/>
  <c r="J5313" i="1"/>
  <c r="D5313" i="1"/>
  <c r="L5313" i="1"/>
  <c r="E5310" i="1"/>
  <c r="H5312" i="1"/>
  <c r="I5310" i="1"/>
  <c r="F5310" i="1"/>
  <c r="G5311" i="1" l="1"/>
  <c r="G5313" i="1"/>
  <c r="E5312" i="1"/>
  <c r="E5311" i="1"/>
  <c r="E5313" i="1"/>
  <c r="L5312" i="1"/>
  <c r="D5312" i="1"/>
  <c r="J5312" i="1"/>
  <c r="N5310" i="1"/>
  <c r="K5311" i="1"/>
  <c r="J5311" i="1"/>
  <c r="F5313" i="1"/>
  <c r="F5311" i="1"/>
  <c r="F5312" i="1"/>
  <c r="L5311" i="1"/>
  <c r="K5312" i="1"/>
  <c r="H5311" i="1"/>
  <c r="C5311" i="1"/>
  <c r="D5311" i="1"/>
  <c r="C5312" i="1"/>
  <c r="I5313" i="1"/>
  <c r="I5312" i="1"/>
  <c r="I5311" i="1"/>
  <c r="M5310" i="1" l="1"/>
  <c r="E5314" i="1" s="1"/>
  <c r="I5315" i="1" l="1"/>
  <c r="F5314" i="1"/>
  <c r="F5315" i="1"/>
  <c r="E5315" i="1"/>
  <c r="I5314" i="1"/>
  <c r="H5314" i="1"/>
  <c r="C5314" i="1"/>
  <c r="D5314" i="1"/>
  <c r="G5314" i="1"/>
  <c r="K5314" i="1"/>
  <c r="H5315" i="1"/>
  <c r="C5315" i="1"/>
  <c r="K5315" i="1"/>
  <c r="L5314" i="1"/>
  <c r="D5315" i="1"/>
  <c r="G5315" i="1"/>
  <c r="J5315" i="1"/>
  <c r="L5315" i="1"/>
  <c r="J5314" i="1"/>
  <c r="L5316" i="1" l="1"/>
  <c r="K5316" i="1"/>
  <c r="D5316" i="1"/>
  <c r="I5316" i="1"/>
  <c r="H5316" i="1"/>
  <c r="F5316" i="1"/>
  <c r="C5316" i="1"/>
  <c r="J5316" i="1"/>
  <c r="E5316" i="1"/>
  <c r="G5316" i="1"/>
  <c r="H5318" i="1" l="1"/>
  <c r="H5317" i="1"/>
  <c r="H5319" i="1"/>
  <c r="C5318" i="1"/>
  <c r="C5319" i="1"/>
  <c r="C5317" i="1"/>
  <c r="N5316" i="1"/>
  <c r="D5318" i="1"/>
  <c r="D5319" i="1"/>
  <c r="D5317" i="1"/>
  <c r="F5318" i="1"/>
  <c r="F5317" i="1"/>
  <c r="F5319" i="1"/>
  <c r="G5319" i="1"/>
  <c r="G5318" i="1"/>
  <c r="G5317" i="1"/>
  <c r="K5319" i="1"/>
  <c r="K5317" i="1"/>
  <c r="K5318" i="1"/>
  <c r="J5317" i="1"/>
  <c r="J5319" i="1"/>
  <c r="J5318" i="1"/>
  <c r="I5317" i="1"/>
  <c r="I5318" i="1"/>
  <c r="I5319" i="1"/>
  <c r="E5318" i="1"/>
  <c r="E5317" i="1"/>
  <c r="E5319" i="1"/>
  <c r="L5317" i="1"/>
  <c r="L5318" i="1"/>
  <c r="L5319" i="1"/>
  <c r="M5316" i="1" l="1"/>
  <c r="F5321" i="1" s="1"/>
  <c r="D5320" i="1" l="1"/>
  <c r="K5320" i="1"/>
  <c r="J5321" i="1"/>
  <c r="K5321" i="1"/>
  <c r="E5320" i="1"/>
  <c r="G5321" i="1"/>
  <c r="C5320" i="1"/>
  <c r="L5321" i="1"/>
  <c r="H5320" i="1"/>
  <c r="E5321" i="1"/>
  <c r="I5320" i="1"/>
  <c r="F5320" i="1"/>
  <c r="G5320" i="1"/>
  <c r="C5321" i="1"/>
  <c r="L5320" i="1"/>
  <c r="H5321" i="1"/>
  <c r="D5321" i="1"/>
  <c r="J5320" i="1"/>
  <c r="I5321" i="1"/>
  <c r="G5322" i="1" l="1"/>
  <c r="L5322" i="1"/>
  <c r="F5322" i="1"/>
  <c r="K5322" i="1"/>
  <c r="D5322" i="1"/>
  <c r="H5322" i="1"/>
  <c r="I5322" i="1"/>
  <c r="C5322" i="1"/>
  <c r="E5322" i="1"/>
  <c r="J5322" i="1"/>
  <c r="K5324" i="1" l="1"/>
  <c r="C5323" i="1"/>
  <c r="C5325" i="1"/>
  <c r="C5324" i="1"/>
  <c r="N5322" i="1"/>
  <c r="H5324" i="1"/>
  <c r="H5323" i="1"/>
  <c r="H5325" i="1"/>
  <c r="K5325" i="1"/>
  <c r="K5323" i="1"/>
  <c r="F5323" i="1"/>
  <c r="F5324" i="1"/>
  <c r="F5325" i="1"/>
  <c r="I5323" i="1"/>
  <c r="I5325" i="1"/>
  <c r="I5324" i="1"/>
  <c r="J5324" i="1"/>
  <c r="J5323" i="1"/>
  <c r="J5325" i="1"/>
  <c r="L5325" i="1"/>
  <c r="L5324" i="1"/>
  <c r="D5325" i="1"/>
  <c r="D5323" i="1"/>
  <c r="D5324" i="1"/>
  <c r="L5323" i="1"/>
  <c r="E5325" i="1"/>
  <c r="E5324" i="1"/>
  <c r="E5323" i="1"/>
  <c r="G5325" i="1"/>
  <c r="G5323" i="1"/>
  <c r="G5324" i="1"/>
  <c r="M5322" i="1" l="1"/>
  <c r="G5326" i="1" s="1"/>
  <c r="F5326" i="1"/>
  <c r="F5327" i="1"/>
  <c r="G5327" i="1" l="1"/>
  <c r="H5327" i="1"/>
  <c r="H5326" i="1"/>
  <c r="K5327" i="1"/>
  <c r="D5327" i="1"/>
  <c r="E5326" i="1"/>
  <c r="J5326" i="1"/>
  <c r="I5327" i="1"/>
  <c r="C5327" i="1"/>
  <c r="C5326" i="1"/>
  <c r="L5327" i="1"/>
  <c r="J5327" i="1"/>
  <c r="I5326" i="1"/>
  <c r="K5326" i="1"/>
  <c r="D5326" i="1"/>
  <c r="E5327" i="1"/>
  <c r="L5326" i="1"/>
  <c r="F5328" i="1" l="1"/>
  <c r="L5328" i="1"/>
  <c r="F5331" i="1"/>
  <c r="L5331" i="1"/>
  <c r="E5328" i="1"/>
  <c r="G5328" i="1"/>
  <c r="C5328" i="1"/>
  <c r="J5328" i="1"/>
  <c r="H5328" i="1"/>
  <c r="K5328" i="1"/>
  <c r="I5328" i="1"/>
  <c r="D5328" i="1"/>
  <c r="L5330" i="1" l="1"/>
  <c r="G5329" i="1"/>
  <c r="G5330" i="1"/>
  <c r="G5331" i="1"/>
  <c r="D5331" i="1"/>
  <c r="D5330" i="1"/>
  <c r="H5330" i="1"/>
  <c r="H5329" i="1"/>
  <c r="H5331" i="1"/>
  <c r="F5330" i="1"/>
  <c r="D5329" i="1"/>
  <c r="I5331" i="1"/>
  <c r="I5330" i="1"/>
  <c r="I5329" i="1"/>
  <c r="J5329" i="1"/>
  <c r="J5331" i="1"/>
  <c r="J5330" i="1"/>
  <c r="E5331" i="1"/>
  <c r="E5329" i="1"/>
  <c r="E5330" i="1"/>
  <c r="L5329" i="1"/>
  <c r="K5330" i="1"/>
  <c r="K5331" i="1"/>
  <c r="K5329" i="1"/>
  <c r="C5330" i="1"/>
  <c r="C5331" i="1"/>
  <c r="C5329" i="1"/>
  <c r="N5328" i="1"/>
  <c r="F5329" i="1"/>
  <c r="M5328" i="1" l="1"/>
  <c r="E5333" i="1"/>
  <c r="E5332" i="1"/>
  <c r="D5333" i="1"/>
  <c r="D5332" i="1"/>
  <c r="I5332" i="1"/>
  <c r="I5333" i="1"/>
  <c r="G5332" i="1"/>
  <c r="G5333" i="1"/>
  <c r="H5333" i="1"/>
  <c r="H5332" i="1"/>
  <c r="C5332" i="1"/>
  <c r="C5333" i="1"/>
  <c r="K5332" i="1"/>
  <c r="K5333" i="1"/>
  <c r="J5333" i="1"/>
  <c r="J5332" i="1"/>
  <c r="F5333" i="1" l="1"/>
  <c r="F5332" i="1"/>
  <c r="D5334" i="1" s="1"/>
  <c r="L5333" i="1"/>
  <c r="L5332" i="1"/>
  <c r="C5334" i="1" s="1"/>
  <c r="G5334" i="1" l="1"/>
  <c r="K5334" i="1"/>
  <c r="C5337" i="1"/>
  <c r="G5337" i="1"/>
  <c r="G5336" i="1"/>
  <c r="D5337" i="1"/>
  <c r="H5334" i="1"/>
  <c r="F5334" i="1"/>
  <c r="N5334" i="1" s="1"/>
  <c r="I5334" i="1"/>
  <c r="L5334" i="1"/>
  <c r="K5337" i="1"/>
  <c r="E5334" i="1"/>
  <c r="G5335" i="1" s="1"/>
  <c r="J5334" i="1"/>
  <c r="K5335" i="1" l="1"/>
  <c r="K5336" i="1"/>
  <c r="L5335" i="1"/>
  <c r="L5337" i="1"/>
  <c r="L5336" i="1"/>
  <c r="J5336" i="1"/>
  <c r="J5335" i="1"/>
  <c r="J5337" i="1"/>
  <c r="H5337" i="1"/>
  <c r="H5336" i="1"/>
  <c r="H5335" i="1"/>
  <c r="E5337" i="1"/>
  <c r="E5335" i="1"/>
  <c r="E5336" i="1"/>
  <c r="D5336" i="1"/>
  <c r="C5335" i="1"/>
  <c r="I5336" i="1"/>
  <c r="I5335" i="1"/>
  <c r="I5337" i="1"/>
  <c r="F5337" i="1"/>
  <c r="F5336" i="1"/>
  <c r="F5335" i="1"/>
  <c r="D5335" i="1"/>
  <c r="C5336" i="1"/>
  <c r="M5334" i="1" l="1"/>
  <c r="L5338" i="1"/>
  <c r="F5339" i="1" l="1"/>
  <c r="D5338" i="1"/>
  <c r="K5338" i="1"/>
  <c r="G5339" i="1"/>
  <c r="C5338" i="1"/>
  <c r="C5339" i="1"/>
  <c r="D5339" i="1"/>
  <c r="K5339" i="1"/>
  <c r="G5338" i="1"/>
  <c r="E5338" i="1"/>
  <c r="H5338" i="1"/>
  <c r="E5339" i="1"/>
  <c r="F5338" i="1"/>
  <c r="H5339" i="1"/>
  <c r="I5339" i="1"/>
  <c r="J5339" i="1"/>
  <c r="J5338" i="1"/>
  <c r="L5339" i="1"/>
  <c r="I5338" i="1"/>
  <c r="C5340" i="1" l="1"/>
  <c r="I5340" i="1"/>
  <c r="L5340" i="1"/>
  <c r="F5340" i="1"/>
  <c r="J5340" i="1"/>
  <c r="G5340" i="1"/>
  <c r="H5340" i="1"/>
  <c r="K5340" i="1"/>
  <c r="E5340" i="1"/>
  <c r="D5340" i="1"/>
  <c r="K5343" i="1" l="1"/>
  <c r="K5342" i="1"/>
  <c r="K5341" i="1"/>
  <c r="H5343" i="1"/>
  <c r="H5342" i="1"/>
  <c r="H5341" i="1"/>
  <c r="G5343" i="1"/>
  <c r="G5342" i="1"/>
  <c r="G5341" i="1"/>
  <c r="F5342" i="1"/>
  <c r="F5343" i="1"/>
  <c r="F5341" i="1"/>
  <c r="L5341" i="1"/>
  <c r="L5342" i="1"/>
  <c r="L5343" i="1"/>
  <c r="D5342" i="1"/>
  <c r="D5343" i="1"/>
  <c r="D5341" i="1"/>
  <c r="I5342" i="1"/>
  <c r="I5343" i="1"/>
  <c r="I5341" i="1"/>
  <c r="J5343" i="1"/>
  <c r="J5341" i="1"/>
  <c r="J5342" i="1"/>
  <c r="E5342" i="1"/>
  <c r="E5341" i="1"/>
  <c r="E5343" i="1"/>
  <c r="C5343" i="1"/>
  <c r="C5341" i="1"/>
  <c r="C5342" i="1"/>
  <c r="N5340" i="1"/>
  <c r="M5340" i="1" l="1"/>
  <c r="K5344" i="1" s="1"/>
  <c r="L5345" i="1"/>
  <c r="L5344" i="1"/>
  <c r="G5345" i="1"/>
  <c r="G5344" i="1"/>
  <c r="J5345" i="1"/>
  <c r="J5344" i="1"/>
  <c r="C5344" i="1"/>
  <c r="C5345" i="1"/>
  <c r="I5345" i="1"/>
  <c r="I5344" i="1"/>
  <c r="E5345" i="1"/>
  <c r="E5344" i="1"/>
  <c r="F5345" i="1"/>
  <c r="F5344" i="1"/>
  <c r="H5344" i="1"/>
  <c r="H5345" i="1"/>
  <c r="D5344" i="1"/>
  <c r="D5345" i="1"/>
  <c r="K5345" i="1"/>
  <c r="J5346" i="1" l="1"/>
  <c r="J5349" i="1" s="1"/>
  <c r="H5346" i="1"/>
  <c r="I5346" i="1"/>
  <c r="C5346" i="1"/>
  <c r="G5346" i="1"/>
  <c r="D5346" i="1"/>
  <c r="L5346" i="1"/>
  <c r="F5346" i="1"/>
  <c r="K5346" i="1"/>
  <c r="E5346" i="1"/>
  <c r="D5347" i="1" l="1"/>
  <c r="D5348" i="1"/>
  <c r="D5349" i="1"/>
  <c r="C5349" i="1"/>
  <c r="C5347" i="1"/>
  <c r="C5348" i="1"/>
  <c r="N5346" i="1"/>
  <c r="G5348" i="1"/>
  <c r="G5347" i="1"/>
  <c r="G5349" i="1"/>
  <c r="H5347" i="1"/>
  <c r="H5348" i="1"/>
  <c r="H5349" i="1"/>
  <c r="J5348" i="1"/>
  <c r="J5347" i="1"/>
  <c r="I5347" i="1"/>
  <c r="I5348" i="1"/>
  <c r="I5349" i="1"/>
  <c r="E5347" i="1"/>
  <c r="E5348" i="1"/>
  <c r="E5349" i="1"/>
  <c r="K5347" i="1"/>
  <c r="K5349" i="1"/>
  <c r="K5348" i="1"/>
  <c r="F5349" i="1"/>
  <c r="F5347" i="1"/>
  <c r="F5348" i="1"/>
  <c r="L5348" i="1"/>
  <c r="L5349" i="1"/>
  <c r="L5347" i="1"/>
  <c r="M5346" i="1" l="1"/>
  <c r="L5351" i="1" s="1"/>
  <c r="D5351" i="1"/>
  <c r="G5351" i="1"/>
  <c r="I5350" i="1" l="1"/>
  <c r="I5351" i="1"/>
  <c r="H5350" i="1"/>
  <c r="C5351" i="1"/>
  <c r="F5350" i="1"/>
  <c r="K5351" i="1"/>
  <c r="G5350" i="1"/>
  <c r="J5350" i="1"/>
  <c r="J5352" i="1" s="1"/>
  <c r="J5351" i="1"/>
  <c r="H5351" i="1"/>
  <c r="C5350" i="1"/>
  <c r="E5351" i="1"/>
  <c r="K5350" i="1"/>
  <c r="E5350" i="1"/>
  <c r="F5351" i="1"/>
  <c r="D5350" i="1"/>
  <c r="C5352" i="1" s="1"/>
  <c r="L5350" i="1"/>
  <c r="C5355" i="1" l="1"/>
  <c r="K5352" i="1"/>
  <c r="E5352" i="1"/>
  <c r="F5352" i="1"/>
  <c r="G5352" i="1"/>
  <c r="D5352" i="1"/>
  <c r="L5352" i="1"/>
  <c r="I5352" i="1"/>
  <c r="H5352" i="1"/>
  <c r="J5355" i="1"/>
  <c r="J5354" i="1"/>
  <c r="N5352" i="1" l="1"/>
  <c r="D5353" i="1"/>
  <c r="D5355" i="1"/>
  <c r="D5354" i="1"/>
  <c r="J5353" i="1"/>
  <c r="F5355" i="1"/>
  <c r="F5354" i="1"/>
  <c r="F5353" i="1"/>
  <c r="C5354" i="1"/>
  <c r="C5353" i="1"/>
  <c r="G5354" i="1"/>
  <c r="G5355" i="1"/>
  <c r="G5353" i="1"/>
  <c r="E5354" i="1"/>
  <c r="E5353" i="1"/>
  <c r="E5355" i="1"/>
  <c r="K5353" i="1"/>
  <c r="K5355" i="1"/>
  <c r="K5354" i="1"/>
  <c r="H5354" i="1"/>
  <c r="H5353" i="1"/>
  <c r="H5355" i="1"/>
  <c r="I5354" i="1"/>
  <c r="I5355" i="1"/>
  <c r="I5353" i="1"/>
  <c r="L5353" i="1"/>
  <c r="L5354" i="1"/>
  <c r="L5355" i="1"/>
  <c r="M5352" i="1" l="1"/>
  <c r="D5356" i="1"/>
  <c r="D5357" i="1"/>
  <c r="I5357" i="1"/>
  <c r="I5356" i="1"/>
  <c r="E5357" i="1"/>
  <c r="E5356" i="1"/>
  <c r="H5357" i="1"/>
  <c r="H5356" i="1"/>
  <c r="L5357" i="1"/>
  <c r="L5356" i="1"/>
  <c r="G5356" i="1"/>
  <c r="G5357" i="1"/>
  <c r="F5357" i="1"/>
  <c r="F5356" i="1"/>
  <c r="K5356" i="1"/>
  <c r="K5357" i="1"/>
  <c r="C5356" i="1" l="1"/>
  <c r="G5358" i="1" s="1"/>
  <c r="G5361" i="1" s="1"/>
  <c r="J5356" i="1"/>
  <c r="J5357" i="1"/>
  <c r="C5357" i="1"/>
  <c r="I5358" i="1" l="1"/>
  <c r="D5358" i="1"/>
  <c r="J5358" i="1"/>
  <c r="H5358" i="1"/>
  <c r="F5358" i="1"/>
  <c r="K5358" i="1"/>
  <c r="C5358" i="1"/>
  <c r="E5358" i="1"/>
  <c r="L5358" i="1"/>
  <c r="F5361" i="1" l="1"/>
  <c r="F5359" i="1"/>
  <c r="F5360" i="1"/>
  <c r="L5359" i="1"/>
  <c r="L5361" i="1"/>
  <c r="L5360" i="1"/>
  <c r="H5361" i="1"/>
  <c r="H5360" i="1"/>
  <c r="H5359" i="1"/>
  <c r="G5359" i="1"/>
  <c r="E5361" i="1"/>
  <c r="E5360" i="1"/>
  <c r="E5359" i="1"/>
  <c r="K5359" i="1"/>
  <c r="K5361" i="1"/>
  <c r="K5360" i="1"/>
  <c r="J5361" i="1"/>
  <c r="J5360" i="1"/>
  <c r="J5359" i="1"/>
  <c r="D5359" i="1"/>
  <c r="D5360" i="1"/>
  <c r="D5361" i="1"/>
  <c r="I5361" i="1"/>
  <c r="I5360" i="1"/>
  <c r="I5359" i="1"/>
  <c r="G5360" i="1"/>
  <c r="C5361" i="1"/>
  <c r="C5360" i="1"/>
  <c r="C5359" i="1"/>
  <c r="N5358" i="1"/>
  <c r="M5358" i="1" l="1"/>
  <c r="I5362" i="1" s="1"/>
  <c r="L5363" i="1"/>
  <c r="K5362" i="1"/>
  <c r="J5362" i="1"/>
  <c r="K5363" i="1" l="1"/>
  <c r="D5362" i="1"/>
  <c r="H5363" i="1"/>
  <c r="F5363" i="1"/>
  <c r="G5362" i="1"/>
  <c r="G5363" i="1"/>
  <c r="D5363" i="1"/>
  <c r="E5362" i="1"/>
  <c r="E5363" i="1"/>
  <c r="F5362" i="1"/>
  <c r="C5362" i="1"/>
  <c r="H5362" i="1"/>
  <c r="C5363" i="1"/>
  <c r="J5363" i="1"/>
  <c r="L5362" i="1"/>
  <c r="I5363" i="1"/>
  <c r="C5364" i="1" l="1"/>
  <c r="E5364" i="1"/>
  <c r="F5364" i="1"/>
  <c r="K5364" i="1"/>
  <c r="L5364" i="1"/>
  <c r="G5364" i="1"/>
  <c r="J5364" i="1"/>
  <c r="D5364" i="1"/>
  <c r="H5364" i="1"/>
  <c r="I5364" i="1"/>
  <c r="J5365" i="1" l="1"/>
  <c r="J5366" i="1"/>
  <c r="J5367" i="1"/>
  <c r="F5366" i="1"/>
  <c r="F5367" i="1"/>
  <c r="F5365" i="1"/>
  <c r="N5364" i="1"/>
  <c r="D5365" i="1"/>
  <c r="D5367" i="1"/>
  <c r="D5366" i="1"/>
  <c r="E5367" i="1"/>
  <c r="E5366" i="1"/>
  <c r="E5365" i="1"/>
  <c r="G5366" i="1"/>
  <c r="G5367" i="1"/>
  <c r="G5365" i="1"/>
  <c r="L5367" i="1"/>
  <c r="L5365" i="1"/>
  <c r="L5366" i="1"/>
  <c r="K5366" i="1"/>
  <c r="K5365" i="1"/>
  <c r="K5367" i="1"/>
  <c r="I5367" i="1"/>
  <c r="I5366" i="1"/>
  <c r="I5365" i="1"/>
  <c r="H5367" i="1"/>
  <c r="H5366" i="1"/>
  <c r="H5365" i="1"/>
  <c r="C5367" i="1"/>
  <c r="C5365" i="1"/>
  <c r="C5366" i="1"/>
  <c r="M5364" i="1" l="1"/>
  <c r="F5368" i="1" s="1"/>
  <c r="K5368" i="1"/>
  <c r="K5369" i="1"/>
  <c r="C5369" i="1"/>
  <c r="C5368" i="1"/>
  <c r="I5369" i="1"/>
  <c r="E5368" i="1"/>
  <c r="E5369" i="1"/>
  <c r="H5368" i="1"/>
  <c r="H5369" i="1"/>
  <c r="L5368" i="1"/>
  <c r="D5369" i="1"/>
  <c r="D5368" i="1"/>
  <c r="G5368" i="1" l="1"/>
  <c r="J5368" i="1"/>
  <c r="F5369" i="1"/>
  <c r="G5369" i="1"/>
  <c r="L5369" i="1"/>
  <c r="I5368" i="1"/>
  <c r="L5370" i="1" s="1"/>
  <c r="J5369" i="1"/>
  <c r="E5370" i="1" l="1"/>
  <c r="L5373" i="1"/>
  <c r="C5370" i="1"/>
  <c r="E5371" i="1" s="1"/>
  <c r="I5370" i="1"/>
  <c r="F5370" i="1"/>
  <c r="H5370" i="1"/>
  <c r="E5373" i="1"/>
  <c r="K5370" i="1"/>
  <c r="D5370" i="1"/>
  <c r="G5370" i="1"/>
  <c r="J5370" i="1"/>
  <c r="J5373" i="1" l="1"/>
  <c r="J5371" i="1"/>
  <c r="J5372" i="1"/>
  <c r="D5373" i="1"/>
  <c r="D5371" i="1"/>
  <c r="D5372" i="1"/>
  <c r="L5372" i="1"/>
  <c r="G5373" i="1"/>
  <c r="G5372" i="1"/>
  <c r="G5371" i="1"/>
  <c r="H5373" i="1"/>
  <c r="H5371" i="1"/>
  <c r="H5372" i="1"/>
  <c r="F5373" i="1"/>
  <c r="F5372" i="1"/>
  <c r="F5371" i="1"/>
  <c r="I5373" i="1"/>
  <c r="I5371" i="1"/>
  <c r="I5372" i="1"/>
  <c r="C5371" i="1"/>
  <c r="C5372" i="1"/>
  <c r="C5373" i="1"/>
  <c r="N5370" i="1"/>
  <c r="K5372" i="1"/>
  <c r="K5371" i="1"/>
  <c r="K5373" i="1"/>
  <c r="E5372" i="1"/>
  <c r="L5371" i="1"/>
  <c r="M5370" i="1" l="1"/>
  <c r="I5374" i="1" s="1"/>
  <c r="L5375" i="1"/>
  <c r="J5375" i="1"/>
  <c r="J5374" i="1"/>
  <c r="K5375" i="1"/>
  <c r="K5374" i="1"/>
  <c r="D5374" i="1"/>
  <c r="D5375" i="1"/>
  <c r="C5374" i="1"/>
  <c r="C5375" i="1"/>
  <c r="F5375" i="1"/>
  <c r="F5374" i="1"/>
  <c r="G5374" i="1"/>
  <c r="G5375" i="1"/>
  <c r="E5374" i="1"/>
  <c r="H5374" i="1"/>
  <c r="H5375" i="1"/>
  <c r="I5375" i="1"/>
  <c r="L5374" i="1"/>
  <c r="E5375" i="1"/>
  <c r="C5376" i="1" l="1"/>
  <c r="L5376" i="1"/>
  <c r="H5376" i="1"/>
  <c r="F5376" i="1"/>
  <c r="J5376" i="1"/>
  <c r="D5376" i="1"/>
  <c r="I5376" i="1"/>
  <c r="E5376" i="1"/>
  <c r="K5376" i="1"/>
  <c r="G5376" i="1"/>
  <c r="I5379" i="1" l="1"/>
  <c r="I5377" i="1"/>
  <c r="I5378" i="1"/>
  <c r="J5377" i="1"/>
  <c r="J5378" i="1"/>
  <c r="J5379" i="1"/>
  <c r="F5378" i="1"/>
  <c r="F5377" i="1"/>
  <c r="F5379" i="1"/>
  <c r="H5377" i="1"/>
  <c r="H5379" i="1"/>
  <c r="H5378" i="1"/>
  <c r="G5379" i="1"/>
  <c r="G5378" i="1"/>
  <c r="G5377" i="1"/>
  <c r="L5378" i="1"/>
  <c r="L5379" i="1"/>
  <c r="L5377" i="1"/>
  <c r="E5379" i="1"/>
  <c r="E5378" i="1"/>
  <c r="E5377" i="1"/>
  <c r="C5377" i="1"/>
  <c r="D5377" i="1"/>
  <c r="D5378" i="1"/>
  <c r="D5379" i="1"/>
  <c r="K5379" i="1"/>
  <c r="K5377" i="1"/>
  <c r="K5378" i="1"/>
  <c r="C5379" i="1"/>
  <c r="C5378" i="1"/>
  <c r="N5376" i="1"/>
  <c r="M5376" i="1" l="1"/>
  <c r="E5380" i="1" s="1"/>
  <c r="D5380" i="1"/>
  <c r="D5381" i="1"/>
  <c r="K5381" i="1" l="1"/>
  <c r="K5380" i="1"/>
  <c r="E5381" i="1"/>
  <c r="G5380" i="1"/>
  <c r="I5381" i="1"/>
  <c r="I5380" i="1"/>
  <c r="G5381" i="1"/>
  <c r="F5381" i="1"/>
  <c r="L5380" i="1"/>
  <c r="H5380" i="1"/>
  <c r="J5380" i="1"/>
  <c r="C5380" i="1"/>
  <c r="C5381" i="1"/>
  <c r="F5380" i="1"/>
  <c r="H5381" i="1"/>
  <c r="J5381" i="1"/>
  <c r="L5381" i="1"/>
  <c r="D5382" i="1" l="1"/>
  <c r="F5382" i="1"/>
  <c r="I5382" i="1"/>
  <c r="J5382" i="1"/>
  <c r="G5382" i="1"/>
  <c r="H5382" i="1"/>
  <c r="K5382" i="1"/>
  <c r="C5382" i="1"/>
  <c r="L5382" i="1"/>
  <c r="E5382" i="1"/>
  <c r="L5384" i="1" l="1"/>
  <c r="K5384" i="1"/>
  <c r="K5385" i="1"/>
  <c r="K5383" i="1"/>
  <c r="I5383" i="1"/>
  <c r="I5385" i="1"/>
  <c r="I5384" i="1"/>
  <c r="E5385" i="1"/>
  <c r="E5383" i="1"/>
  <c r="E5384" i="1"/>
  <c r="F5384" i="1"/>
  <c r="F5383" i="1"/>
  <c r="F5385" i="1"/>
  <c r="C5383" i="1"/>
  <c r="C5385" i="1"/>
  <c r="C5384" i="1"/>
  <c r="N5382" i="1"/>
  <c r="H5384" i="1"/>
  <c r="H5385" i="1"/>
  <c r="H5383" i="1"/>
  <c r="G5385" i="1"/>
  <c r="G5383" i="1"/>
  <c r="G5384" i="1"/>
  <c r="J5383" i="1"/>
  <c r="J5385" i="1"/>
  <c r="J5384" i="1"/>
  <c r="L5385" i="1"/>
  <c r="L5383" i="1"/>
  <c r="D5384" i="1"/>
  <c r="D5383" i="1"/>
  <c r="D5385" i="1"/>
  <c r="M5382" i="1" l="1"/>
  <c r="C5386" i="1" s="1"/>
  <c r="E5387" i="1"/>
  <c r="G5386" i="1" l="1"/>
  <c r="G5387" i="1"/>
  <c r="H5386" i="1"/>
  <c r="H5387" i="1"/>
  <c r="L5386" i="1"/>
  <c r="L5387" i="1"/>
  <c r="J5386" i="1"/>
  <c r="J5387" i="1"/>
  <c r="K5386" i="1"/>
  <c r="C5387" i="1"/>
  <c r="D5387" i="1"/>
  <c r="F5386" i="1"/>
  <c r="I5387" i="1"/>
  <c r="D5386" i="1"/>
  <c r="J5388" i="1" s="1"/>
  <c r="F5387" i="1"/>
  <c r="I5386" i="1"/>
  <c r="E5386" i="1"/>
  <c r="K5387" i="1"/>
  <c r="L5388" i="1" l="1"/>
  <c r="H5388" i="1"/>
  <c r="H5391" i="1"/>
  <c r="J5391" i="1"/>
  <c r="K5388" i="1"/>
  <c r="G5388" i="1"/>
  <c r="E5388" i="1"/>
  <c r="D5388" i="1"/>
  <c r="L5391" i="1"/>
  <c r="F5388" i="1"/>
  <c r="C5388" i="1"/>
  <c r="H5390" i="1" s="1"/>
  <c r="I5388" i="1"/>
  <c r="J5390" i="1" l="1"/>
  <c r="L5390" i="1"/>
  <c r="I5390" i="1"/>
  <c r="I5391" i="1"/>
  <c r="I5389" i="1"/>
  <c r="C5391" i="1"/>
  <c r="C5389" i="1"/>
  <c r="N5388" i="1"/>
  <c r="C5390" i="1"/>
  <c r="F5390" i="1"/>
  <c r="F5391" i="1"/>
  <c r="F5389" i="1"/>
  <c r="K5389" i="1"/>
  <c r="D5389" i="1"/>
  <c r="D5390" i="1"/>
  <c r="D5391" i="1"/>
  <c r="L5389" i="1"/>
  <c r="G5391" i="1"/>
  <c r="G5389" i="1"/>
  <c r="G5390" i="1"/>
  <c r="K5391" i="1"/>
  <c r="K5390" i="1"/>
  <c r="J5389" i="1"/>
  <c r="E5391" i="1"/>
  <c r="E5390" i="1"/>
  <c r="E5389" i="1"/>
  <c r="H5389" i="1"/>
  <c r="M5388" i="1" l="1"/>
  <c r="D5393" i="1" s="1"/>
  <c r="E5392" i="1"/>
  <c r="E5393" i="1"/>
  <c r="C5393" i="1"/>
  <c r="C5392" i="1"/>
  <c r="G5393" i="1"/>
  <c r="I5393" i="1"/>
  <c r="I5392" i="1"/>
  <c r="G5392" i="1" l="1"/>
  <c r="K5393" i="1"/>
  <c r="F5393" i="1"/>
  <c r="K5392" i="1"/>
  <c r="H5393" i="1"/>
  <c r="J5393" i="1"/>
  <c r="J5392" i="1"/>
  <c r="K5394" i="1" s="1"/>
  <c r="L5393" i="1"/>
  <c r="H5392" i="1"/>
  <c r="L5392" i="1"/>
  <c r="F5392" i="1"/>
  <c r="D5392" i="1"/>
  <c r="C5394" i="1" l="1"/>
  <c r="K5397" i="1"/>
  <c r="C5397" i="1"/>
  <c r="G5394" i="1"/>
  <c r="J5394" i="1"/>
  <c r="H5394" i="1"/>
  <c r="L5394" i="1"/>
  <c r="F5394" i="1"/>
  <c r="E5394" i="1"/>
  <c r="D5394" i="1"/>
  <c r="I5394" i="1"/>
  <c r="G5397" i="1" l="1"/>
  <c r="G5395" i="1"/>
  <c r="G5396" i="1"/>
  <c r="I5397" i="1"/>
  <c r="I5395" i="1"/>
  <c r="I5396" i="1"/>
  <c r="L5395" i="1"/>
  <c r="D5395" i="1"/>
  <c r="D5396" i="1"/>
  <c r="D5397" i="1"/>
  <c r="E5397" i="1"/>
  <c r="E5395" i="1"/>
  <c r="E5396" i="1"/>
  <c r="C5395" i="1"/>
  <c r="F5397" i="1"/>
  <c r="F5396" i="1"/>
  <c r="F5395" i="1"/>
  <c r="L5397" i="1"/>
  <c r="L5396" i="1"/>
  <c r="H5395" i="1"/>
  <c r="H5397" i="1"/>
  <c r="H5396" i="1"/>
  <c r="N5394" i="1"/>
  <c r="C5396" i="1"/>
  <c r="K5395" i="1"/>
  <c r="J5395" i="1"/>
  <c r="J5396" i="1"/>
  <c r="J5397" i="1"/>
  <c r="K5396" i="1"/>
  <c r="M5394" i="1" l="1"/>
  <c r="J5398" i="1" s="1"/>
  <c r="L5398" i="1"/>
  <c r="L5399" i="1"/>
  <c r="I5399" i="1"/>
  <c r="E5398" i="1"/>
  <c r="E5399" i="1"/>
  <c r="H5398" i="1"/>
  <c r="H5399" i="1"/>
  <c r="F5399" i="1"/>
  <c r="F5398" i="1"/>
  <c r="G5399" i="1"/>
  <c r="D5399" i="1" l="1"/>
  <c r="I5398" i="1"/>
  <c r="K5399" i="1"/>
  <c r="K5398" i="1"/>
  <c r="C5398" i="1"/>
  <c r="C5399" i="1"/>
  <c r="G5398" i="1"/>
  <c r="D5398" i="1"/>
  <c r="J5399" i="1"/>
  <c r="K5400" i="1" l="1"/>
  <c r="E5400" i="1"/>
  <c r="D5400" i="1"/>
  <c r="I5400" i="1"/>
  <c r="C5400" i="1"/>
  <c r="G5400" i="1"/>
  <c r="H5400" i="1"/>
  <c r="L5400" i="1"/>
  <c r="F5400" i="1"/>
  <c r="J5400" i="1"/>
  <c r="H5401" i="1" l="1"/>
  <c r="H5403" i="1"/>
  <c r="H5402" i="1"/>
  <c r="G5403" i="1"/>
  <c r="G5401" i="1"/>
  <c r="G5402" i="1"/>
  <c r="C5402" i="1"/>
  <c r="C5401" i="1"/>
  <c r="C5403" i="1"/>
  <c r="N5400" i="1"/>
  <c r="L5403" i="1"/>
  <c r="L5401" i="1"/>
  <c r="L5402" i="1"/>
  <c r="J5402" i="1"/>
  <c r="J5401" i="1"/>
  <c r="J5403" i="1"/>
  <c r="E5403" i="1"/>
  <c r="E5401" i="1"/>
  <c r="E5402" i="1"/>
  <c r="I5403" i="1"/>
  <c r="I5402" i="1"/>
  <c r="I5401" i="1"/>
  <c r="F5402" i="1"/>
  <c r="D5401" i="1"/>
  <c r="D5403" i="1"/>
  <c r="D5402" i="1"/>
  <c r="F5403" i="1"/>
  <c r="F5401" i="1"/>
  <c r="K5403" i="1"/>
  <c r="K5401" i="1"/>
  <c r="K5402" i="1"/>
  <c r="M5400" i="1" l="1"/>
  <c r="G5405" i="1" s="1"/>
  <c r="K5404" i="1"/>
  <c r="G5404" i="1"/>
  <c r="C5405" i="1"/>
  <c r="K5405" i="1" l="1"/>
  <c r="L5404" i="1"/>
  <c r="C5404" i="1"/>
  <c r="E5405" i="1"/>
  <c r="F5405" i="1"/>
  <c r="L5405" i="1"/>
  <c r="H5404" i="1"/>
  <c r="D5405" i="1"/>
  <c r="F5404" i="1"/>
  <c r="I5404" i="1"/>
  <c r="J5405" i="1"/>
  <c r="I5405" i="1"/>
  <c r="E5404" i="1"/>
  <c r="D5404" i="1"/>
  <c r="C5406" i="1" s="1"/>
  <c r="H5405" i="1"/>
  <c r="J5404" i="1"/>
  <c r="K5406" i="1" l="1"/>
  <c r="F5406" i="1"/>
  <c r="F5409" i="1"/>
  <c r="C5409" i="1"/>
  <c r="E5406" i="1"/>
  <c r="N5406" i="1" s="1"/>
  <c r="J5406" i="1"/>
  <c r="I5406" i="1"/>
  <c r="K5409" i="1"/>
  <c r="D5406" i="1"/>
  <c r="G5406" i="1"/>
  <c r="H5406" i="1"/>
  <c r="L5406" i="1"/>
  <c r="D5409" i="1" l="1"/>
  <c r="D5408" i="1"/>
  <c r="D5407" i="1"/>
  <c r="K5408" i="1"/>
  <c r="E5408" i="1"/>
  <c r="E5409" i="1"/>
  <c r="E5407" i="1"/>
  <c r="K5407" i="1"/>
  <c r="I5408" i="1"/>
  <c r="I5407" i="1"/>
  <c r="I5409" i="1"/>
  <c r="F5408" i="1"/>
  <c r="H5409" i="1"/>
  <c r="H5407" i="1"/>
  <c r="H5408" i="1"/>
  <c r="G5408" i="1"/>
  <c r="G5407" i="1"/>
  <c r="G5409" i="1"/>
  <c r="C5407" i="1"/>
  <c r="C5408" i="1"/>
  <c r="L5409" i="1"/>
  <c r="L5407" i="1"/>
  <c r="L5408" i="1"/>
  <c r="J5408" i="1"/>
  <c r="J5407" i="1"/>
  <c r="J5409" i="1"/>
  <c r="F5407" i="1"/>
  <c r="M5406" i="1" l="1"/>
  <c r="E5411" i="1" s="1"/>
  <c r="H5410" i="1"/>
  <c r="E5410" i="1" l="1"/>
  <c r="F5410" i="1"/>
  <c r="C5411" i="1"/>
  <c r="K5410" i="1"/>
  <c r="C5410" i="1"/>
  <c r="K5411" i="1"/>
  <c r="F5411" i="1"/>
  <c r="J5410" i="1"/>
  <c r="J5412" i="1" s="1"/>
  <c r="I5411" i="1"/>
  <c r="H5411" i="1"/>
  <c r="L5411" i="1"/>
  <c r="L5410" i="1"/>
  <c r="G5410" i="1"/>
  <c r="J5411" i="1"/>
  <c r="G5411" i="1"/>
  <c r="D5411" i="1"/>
  <c r="D5410" i="1"/>
  <c r="I5410" i="1"/>
  <c r="J5415" i="1" l="1"/>
  <c r="F5412" i="1"/>
  <c r="D5412" i="1"/>
  <c r="L5412" i="1"/>
  <c r="E5412" i="1"/>
  <c r="K5412" i="1"/>
  <c r="C5412" i="1"/>
  <c r="G5412" i="1"/>
  <c r="I5412" i="1"/>
  <c r="H5412" i="1"/>
  <c r="H5415" i="1" s="1"/>
  <c r="H5414" i="1" l="1"/>
  <c r="D5414" i="1"/>
  <c r="D5413" i="1"/>
  <c r="D5415" i="1"/>
  <c r="J5413" i="1"/>
  <c r="C5415" i="1"/>
  <c r="C5413" i="1"/>
  <c r="C5414" i="1"/>
  <c r="N5412" i="1"/>
  <c r="H5413" i="1"/>
  <c r="K5414" i="1"/>
  <c r="K5415" i="1"/>
  <c r="K5413" i="1"/>
  <c r="E5415" i="1"/>
  <c r="E5413" i="1"/>
  <c r="E5414" i="1"/>
  <c r="L5415" i="1"/>
  <c r="L5413" i="1"/>
  <c r="L5414" i="1"/>
  <c r="F5414" i="1"/>
  <c r="F5413" i="1"/>
  <c r="F5415" i="1"/>
  <c r="I5415" i="1"/>
  <c r="I5413" i="1"/>
  <c r="I5414" i="1"/>
  <c r="J5414" i="1"/>
  <c r="G5414" i="1"/>
  <c r="G5415" i="1"/>
  <c r="G5413" i="1"/>
  <c r="M5412" i="1" l="1"/>
  <c r="E5416" i="1" s="1"/>
  <c r="G5417" i="1" l="1"/>
  <c r="L5416" i="1"/>
  <c r="F5416" i="1"/>
  <c r="L5417" i="1"/>
  <c r="F5417" i="1"/>
  <c r="C5417" i="1"/>
  <c r="D5416" i="1"/>
  <c r="C5418" i="1" s="1"/>
  <c r="I5416" i="1"/>
  <c r="D5418" i="1" s="1"/>
  <c r="C5416" i="1"/>
  <c r="K5416" i="1"/>
  <c r="I5417" i="1"/>
  <c r="D5417" i="1"/>
  <c r="G5416" i="1"/>
  <c r="K5417" i="1"/>
  <c r="J5416" i="1"/>
  <c r="H5416" i="1"/>
  <c r="J5417" i="1"/>
  <c r="H5417" i="1"/>
  <c r="E5417" i="1"/>
  <c r="F5418" i="1" l="1"/>
  <c r="H5418" i="1"/>
  <c r="L5418" i="1"/>
  <c r="G5418" i="1"/>
  <c r="G5421" i="1" s="1"/>
  <c r="L5421" i="1"/>
  <c r="D5421" i="1"/>
  <c r="J5418" i="1"/>
  <c r="C5419" i="1" s="1"/>
  <c r="E5418" i="1"/>
  <c r="H5421" i="1"/>
  <c r="C5421" i="1"/>
  <c r="F5421" i="1"/>
  <c r="I5418" i="1"/>
  <c r="G5420" i="1" s="1"/>
  <c r="K5418" i="1"/>
  <c r="L5419" i="1" s="1"/>
  <c r="C5420" i="1" l="1"/>
  <c r="G5419" i="1"/>
  <c r="K5421" i="1"/>
  <c r="K5420" i="1"/>
  <c r="K5419" i="1"/>
  <c r="D5420" i="1"/>
  <c r="D5419" i="1"/>
  <c r="I5419" i="1"/>
  <c r="I5420" i="1"/>
  <c r="I5421" i="1"/>
  <c r="H5419" i="1"/>
  <c r="F5420" i="1"/>
  <c r="N5418" i="1"/>
  <c r="E5420" i="1"/>
  <c r="E5421" i="1"/>
  <c r="E5419" i="1"/>
  <c r="L5420" i="1"/>
  <c r="F5419" i="1"/>
  <c r="H5420" i="1"/>
  <c r="J5421" i="1"/>
  <c r="J5419" i="1"/>
  <c r="J5420" i="1"/>
  <c r="M5418" i="1" l="1"/>
  <c r="H5423" i="1"/>
  <c r="G5422" i="1"/>
  <c r="L5423" i="1"/>
  <c r="C5423" i="1"/>
  <c r="D5423" i="1"/>
  <c r="G5423" i="1"/>
  <c r="F5423" i="1"/>
  <c r="C5422" i="1"/>
  <c r="F5422" i="1"/>
  <c r="D5422" i="1"/>
  <c r="H5422" i="1"/>
  <c r="L5422" i="1"/>
  <c r="E5423" i="1"/>
  <c r="E5422" i="1"/>
  <c r="J5422" i="1"/>
  <c r="J5424" i="1" s="1"/>
  <c r="J5423" i="1"/>
  <c r="I5423" i="1"/>
  <c r="I5422" i="1"/>
  <c r="K5422" i="1"/>
  <c r="K5423" i="1"/>
  <c r="E5424" i="1" l="1"/>
  <c r="I5424" i="1"/>
  <c r="F5424" i="1"/>
  <c r="D5424" i="1"/>
  <c r="H5424" i="1"/>
  <c r="L5424" i="1"/>
  <c r="G5424" i="1"/>
  <c r="K5424" i="1"/>
  <c r="J5427" i="1"/>
  <c r="C5424" i="1"/>
  <c r="J5425" i="1" l="1"/>
  <c r="K5426" i="1"/>
  <c r="K5425" i="1"/>
  <c r="K5427" i="1"/>
  <c r="G5427" i="1"/>
  <c r="G5425" i="1"/>
  <c r="G5426" i="1"/>
  <c r="L5426" i="1"/>
  <c r="L5425" i="1"/>
  <c r="L5427" i="1"/>
  <c r="H5426" i="1"/>
  <c r="H5427" i="1"/>
  <c r="H5425" i="1"/>
  <c r="F5425" i="1"/>
  <c r="F5426" i="1"/>
  <c r="F5427" i="1"/>
  <c r="C5427" i="1"/>
  <c r="C5426" i="1"/>
  <c r="C5425" i="1"/>
  <c r="J5426" i="1"/>
  <c r="I5425" i="1"/>
  <c r="I5427" i="1"/>
  <c r="I5426" i="1"/>
  <c r="N5424" i="1"/>
  <c r="D5427" i="1"/>
  <c r="D5426" i="1"/>
  <c r="D5425" i="1"/>
  <c r="E5426" i="1"/>
  <c r="E5425" i="1"/>
  <c r="E5427" i="1"/>
  <c r="M5424" i="1" l="1"/>
  <c r="F5429" i="1" s="1"/>
  <c r="C5428" i="1" l="1"/>
  <c r="C5429" i="1"/>
  <c r="H5428" i="1"/>
  <c r="I5429" i="1"/>
  <c r="E5428" i="1"/>
  <c r="K5429" i="1"/>
  <c r="E5429" i="1"/>
  <c r="G5429" i="1"/>
  <c r="I5428" i="1"/>
  <c r="D5428" i="1"/>
  <c r="L5429" i="1"/>
  <c r="K5428" i="1"/>
  <c r="G5428" i="1"/>
  <c r="J5429" i="1"/>
  <c r="J5428" i="1"/>
  <c r="D5429" i="1"/>
  <c r="L5428" i="1"/>
  <c r="H5429" i="1"/>
  <c r="F5428" i="1"/>
  <c r="C5430" i="1" l="1"/>
  <c r="C5433" i="1"/>
  <c r="L5430" i="1"/>
  <c r="J5430" i="1"/>
  <c r="E5430" i="1"/>
  <c r="I5430" i="1"/>
  <c r="F5430" i="1"/>
  <c r="D5430" i="1"/>
  <c r="H5430" i="1"/>
  <c r="K5430" i="1"/>
  <c r="G5430" i="1"/>
  <c r="E5431" i="1" l="1"/>
  <c r="E5432" i="1"/>
  <c r="E5433" i="1"/>
  <c r="J5432" i="1"/>
  <c r="J5431" i="1"/>
  <c r="J5433" i="1"/>
  <c r="G5433" i="1"/>
  <c r="G5432" i="1"/>
  <c r="G5431" i="1"/>
  <c r="H5431" i="1"/>
  <c r="H5433" i="1"/>
  <c r="H5432" i="1"/>
  <c r="C5432" i="1"/>
  <c r="I5433" i="1"/>
  <c r="I5432" i="1"/>
  <c r="I5431" i="1"/>
  <c r="L5433" i="1"/>
  <c r="L5432" i="1"/>
  <c r="L5431" i="1"/>
  <c r="K5433" i="1"/>
  <c r="K5432" i="1"/>
  <c r="K5431" i="1"/>
  <c r="D5431" i="1"/>
  <c r="D5432" i="1"/>
  <c r="D5433" i="1"/>
  <c r="C5431" i="1"/>
  <c r="N5430" i="1"/>
  <c r="F5433" i="1"/>
  <c r="F5431" i="1"/>
  <c r="F5432" i="1"/>
  <c r="M5430" i="1" l="1"/>
  <c r="G5434" i="1" s="1"/>
  <c r="I5434" i="1" l="1"/>
  <c r="J5434" i="1"/>
  <c r="E5435" i="1"/>
  <c r="H5434" i="1"/>
  <c r="K5435" i="1"/>
  <c r="F5434" i="1"/>
  <c r="L5434" i="1"/>
  <c r="C5435" i="1"/>
  <c r="C5434" i="1"/>
  <c r="I5435" i="1"/>
  <c r="E5434" i="1"/>
  <c r="K5434" i="1"/>
  <c r="H5435" i="1"/>
  <c r="L5435" i="1"/>
  <c r="F5435" i="1"/>
  <c r="D5434" i="1"/>
  <c r="D5435" i="1"/>
  <c r="J5435" i="1"/>
  <c r="G5435" i="1"/>
  <c r="H5436" i="1" l="1"/>
  <c r="D5436" i="1"/>
  <c r="E5436" i="1"/>
  <c r="C5436" i="1"/>
  <c r="J5436" i="1"/>
  <c r="G5436" i="1"/>
  <c r="F5436" i="1"/>
  <c r="K5436" i="1"/>
  <c r="L5436" i="1"/>
  <c r="I5436" i="1"/>
  <c r="F5439" i="1" l="1"/>
  <c r="F5438" i="1"/>
  <c r="F5437" i="1"/>
  <c r="G5439" i="1"/>
  <c r="G5438" i="1"/>
  <c r="G5437" i="1"/>
  <c r="C5437" i="1"/>
  <c r="C5438" i="1"/>
  <c r="C5439" i="1"/>
  <c r="N5436" i="1"/>
  <c r="E5438" i="1"/>
  <c r="E5437" i="1"/>
  <c r="E5439" i="1"/>
  <c r="I5439" i="1"/>
  <c r="I5437" i="1"/>
  <c r="I5438" i="1"/>
  <c r="D5437" i="1"/>
  <c r="D5439" i="1"/>
  <c r="D5438" i="1"/>
  <c r="K5439" i="1"/>
  <c r="K5437" i="1"/>
  <c r="K5438" i="1"/>
  <c r="J5437" i="1"/>
  <c r="J5439" i="1"/>
  <c r="J5438" i="1"/>
  <c r="L5438" i="1"/>
  <c r="L5439" i="1"/>
  <c r="L5437" i="1"/>
  <c r="H5439" i="1"/>
  <c r="H5438" i="1"/>
  <c r="H5437" i="1"/>
  <c r="M5436" i="1" l="1"/>
  <c r="J5440" i="1" s="1"/>
  <c r="I5441" i="1"/>
  <c r="I5440" i="1"/>
  <c r="H5440" i="1"/>
  <c r="H5441" i="1"/>
  <c r="E5441" i="1"/>
  <c r="K5441" i="1"/>
  <c r="K5440" i="1"/>
  <c r="G5440" i="1"/>
  <c r="G5441" i="1"/>
  <c r="L5440" i="1"/>
  <c r="L5441" i="1"/>
  <c r="D5441" i="1"/>
  <c r="C5441" i="1"/>
  <c r="C5440" i="1"/>
  <c r="F5440" i="1"/>
  <c r="F5441" i="1"/>
  <c r="D5440" i="1" l="1"/>
  <c r="F5442" i="1" s="1"/>
  <c r="E5440" i="1"/>
  <c r="H5442" i="1" s="1"/>
  <c r="J5441" i="1"/>
  <c r="G5442" i="1" l="1"/>
  <c r="J5442" i="1"/>
  <c r="K5442" i="1"/>
  <c r="K5445" i="1" s="1"/>
  <c r="I5442" i="1"/>
  <c r="I5445" i="1" s="1"/>
  <c r="H5445" i="1"/>
  <c r="F5445" i="1"/>
  <c r="F5443" i="1"/>
  <c r="C5442" i="1"/>
  <c r="J5445" i="1"/>
  <c r="L5442" i="1"/>
  <c r="E5442" i="1"/>
  <c r="G5445" i="1"/>
  <c r="D5442" i="1"/>
  <c r="F5444" i="1" s="1"/>
  <c r="H5444" i="1" l="1"/>
  <c r="K5443" i="1"/>
  <c r="J5444" i="1"/>
  <c r="J5443" i="1"/>
  <c r="G5443" i="1"/>
  <c r="C5444" i="1"/>
  <c r="C5443" i="1"/>
  <c r="C5445" i="1"/>
  <c r="N5442" i="1"/>
  <c r="I5444" i="1"/>
  <c r="H5443" i="1"/>
  <c r="L5443" i="1"/>
  <c r="L5445" i="1"/>
  <c r="L5444" i="1"/>
  <c r="K5444" i="1"/>
  <c r="D5443" i="1"/>
  <c r="D5445" i="1"/>
  <c r="D5444" i="1"/>
  <c r="G5444" i="1"/>
  <c r="E5444" i="1"/>
  <c r="E5443" i="1"/>
  <c r="E5445" i="1"/>
  <c r="I5443" i="1"/>
  <c r="M5442" i="1" l="1"/>
  <c r="D5446" i="1"/>
  <c r="D5447" i="1"/>
  <c r="C5447" i="1"/>
  <c r="C5446" i="1"/>
  <c r="L5446" i="1"/>
  <c r="E5447" i="1" l="1"/>
  <c r="J5447" i="1"/>
  <c r="K5447" i="1"/>
  <c r="H5446" i="1"/>
  <c r="G5446" i="1"/>
  <c r="G5447" i="1"/>
  <c r="F5446" i="1"/>
  <c r="J5446" i="1"/>
  <c r="K5446" i="1"/>
  <c r="H5447" i="1"/>
  <c r="F5447" i="1"/>
  <c r="I5447" i="1"/>
  <c r="I5446" i="1"/>
  <c r="L5447" i="1"/>
  <c r="E5446" i="1"/>
  <c r="E5448" i="1" s="1"/>
  <c r="E5451" i="1" l="1"/>
  <c r="H5448" i="1"/>
  <c r="J5448" i="1"/>
  <c r="D5448" i="1"/>
  <c r="L5448" i="1"/>
  <c r="C5448" i="1"/>
  <c r="F5448" i="1"/>
  <c r="I5448" i="1"/>
  <c r="G5448" i="1"/>
  <c r="K5448" i="1"/>
  <c r="C5450" i="1" l="1"/>
  <c r="C5451" i="1"/>
  <c r="C5449" i="1"/>
  <c r="N5448" i="1"/>
  <c r="L5450" i="1"/>
  <c r="L5449" i="1"/>
  <c r="L5451" i="1"/>
  <c r="D5449" i="1"/>
  <c r="D5451" i="1"/>
  <c r="D5450" i="1"/>
  <c r="K5450" i="1"/>
  <c r="K5451" i="1"/>
  <c r="K5449" i="1"/>
  <c r="G5449" i="1"/>
  <c r="G5450" i="1"/>
  <c r="G5451" i="1"/>
  <c r="E5450" i="1"/>
  <c r="I5451" i="1"/>
  <c r="I5450" i="1"/>
  <c r="I5449" i="1"/>
  <c r="J5451" i="1"/>
  <c r="J5449" i="1"/>
  <c r="J5450" i="1"/>
  <c r="H5449" i="1"/>
  <c r="H5451" i="1"/>
  <c r="H5450" i="1"/>
  <c r="F5450" i="1"/>
  <c r="F5449" i="1"/>
  <c r="F5451" i="1"/>
  <c r="E5449" i="1"/>
  <c r="M5448" i="1" l="1"/>
  <c r="L5453" i="1" s="1"/>
  <c r="I5453" i="1"/>
  <c r="H5453" i="1" l="1"/>
  <c r="G5452" i="1"/>
  <c r="D5453" i="1"/>
  <c r="J5453" i="1"/>
  <c r="I5452" i="1"/>
  <c r="G5453" i="1"/>
  <c r="C5453" i="1"/>
  <c r="F5452" i="1"/>
  <c r="H5452" i="1"/>
  <c r="J5452" i="1"/>
  <c r="D5452" i="1"/>
  <c r="K5453" i="1"/>
  <c r="E5453" i="1"/>
  <c r="E5452" i="1"/>
  <c r="F5453" i="1"/>
  <c r="C5452" i="1"/>
  <c r="K5452" i="1"/>
  <c r="L5452" i="1"/>
  <c r="I5454" i="1" l="1"/>
  <c r="F5454" i="1"/>
  <c r="D5454" i="1"/>
  <c r="E5454" i="1"/>
  <c r="G5454" i="1"/>
  <c r="K5454" i="1"/>
  <c r="L5454" i="1"/>
  <c r="C5454" i="1"/>
  <c r="J5454" i="1"/>
  <c r="H5454" i="1"/>
  <c r="H5456" i="1" l="1"/>
  <c r="C5456" i="1"/>
  <c r="C5455" i="1"/>
  <c r="C5457" i="1"/>
  <c r="N5454" i="1"/>
  <c r="K5457" i="1"/>
  <c r="K5455" i="1"/>
  <c r="K5456" i="1"/>
  <c r="D5455" i="1"/>
  <c r="D5457" i="1"/>
  <c r="D5456" i="1"/>
  <c r="H5457" i="1"/>
  <c r="H5455" i="1"/>
  <c r="F5455" i="1"/>
  <c r="F5457" i="1"/>
  <c r="F5456" i="1"/>
  <c r="L5457" i="1"/>
  <c r="L5455" i="1"/>
  <c r="L5456" i="1"/>
  <c r="G5455" i="1"/>
  <c r="G5457" i="1"/>
  <c r="G5456" i="1"/>
  <c r="E5456" i="1"/>
  <c r="E5455" i="1"/>
  <c r="E5457" i="1"/>
  <c r="J5457" i="1"/>
  <c r="J5456" i="1"/>
  <c r="J5455" i="1"/>
  <c r="I5455" i="1"/>
  <c r="I5457" i="1"/>
  <c r="I5456" i="1"/>
  <c r="J5458" i="1" l="1"/>
  <c r="M5454" i="1"/>
  <c r="I5459" i="1" s="1"/>
  <c r="L5459" i="1"/>
  <c r="J5459" i="1" l="1"/>
  <c r="E5459" i="1"/>
  <c r="C5459" i="1"/>
  <c r="H5459" i="1"/>
  <c r="F5459" i="1"/>
  <c r="G5459" i="1"/>
  <c r="F5458" i="1"/>
  <c r="D5459" i="1"/>
  <c r="G5458" i="1"/>
  <c r="E5458" i="1"/>
  <c r="H5458" i="1"/>
  <c r="L5458" i="1"/>
  <c r="D5458" i="1"/>
  <c r="K5459" i="1"/>
  <c r="K5458" i="1"/>
  <c r="C5458" i="1"/>
  <c r="I5458" i="1"/>
  <c r="D5460" i="1" l="1"/>
  <c r="C5460" i="1"/>
  <c r="G5460" i="1"/>
  <c r="E5460" i="1"/>
  <c r="H5460" i="1"/>
  <c r="I5460" i="1"/>
  <c r="L5460" i="1"/>
  <c r="F5460" i="1"/>
  <c r="J5460" i="1"/>
  <c r="K5460" i="1"/>
  <c r="L5461" i="1" l="1"/>
  <c r="L5463" i="1"/>
  <c r="L5462" i="1"/>
  <c r="I5463" i="1"/>
  <c r="I5461" i="1"/>
  <c r="I5462" i="1"/>
  <c r="D5461" i="1"/>
  <c r="F5463" i="1"/>
  <c r="F5462" i="1"/>
  <c r="F5461" i="1"/>
  <c r="K5462" i="1"/>
  <c r="E5461" i="1"/>
  <c r="E5463" i="1"/>
  <c r="E5462" i="1"/>
  <c r="G5462" i="1"/>
  <c r="G5463" i="1"/>
  <c r="G5461" i="1"/>
  <c r="K5463" i="1"/>
  <c r="K5461" i="1"/>
  <c r="C5462" i="1"/>
  <c r="C5461" i="1"/>
  <c r="C5463" i="1"/>
  <c r="N5460" i="1"/>
  <c r="H5463" i="1"/>
  <c r="H5462" i="1"/>
  <c r="H5461" i="1"/>
  <c r="J5463" i="1"/>
  <c r="J5461" i="1"/>
  <c r="J5462" i="1"/>
  <c r="D5463" i="1"/>
  <c r="D5462" i="1"/>
  <c r="M5460" i="1" l="1"/>
  <c r="H5464" i="1"/>
  <c r="H5465" i="1"/>
  <c r="G5465" i="1"/>
  <c r="G5464" i="1"/>
  <c r="F5464" i="1"/>
  <c r="F5465" i="1"/>
  <c r="D5465" i="1"/>
  <c r="D5464" i="1"/>
  <c r="C5464" i="1"/>
  <c r="C5465" i="1"/>
  <c r="I5465" i="1"/>
  <c r="I5464" i="1"/>
  <c r="K5465" i="1"/>
  <c r="K5464" i="1"/>
  <c r="L5465" i="1"/>
  <c r="L5464" i="1"/>
  <c r="E5464" i="1"/>
  <c r="E5465" i="1"/>
  <c r="J5465" i="1"/>
  <c r="J5464" i="1"/>
  <c r="F5466" i="1" l="1"/>
  <c r="I5466" i="1"/>
  <c r="E5466" i="1"/>
  <c r="H5466" i="1"/>
  <c r="D5466" i="1"/>
  <c r="K5466" i="1"/>
  <c r="C5466" i="1"/>
  <c r="L5466" i="1"/>
  <c r="J5466" i="1"/>
  <c r="G5466" i="1"/>
  <c r="L5467" i="1" l="1"/>
  <c r="L5469" i="1"/>
  <c r="L5468" i="1"/>
  <c r="K5469" i="1"/>
  <c r="K5468" i="1"/>
  <c r="K5467" i="1"/>
  <c r="H5469" i="1"/>
  <c r="H5467" i="1"/>
  <c r="H5468" i="1"/>
  <c r="E5469" i="1"/>
  <c r="E5467" i="1"/>
  <c r="G5469" i="1"/>
  <c r="G5467" i="1"/>
  <c r="G5468" i="1"/>
  <c r="I5468" i="1"/>
  <c r="I5467" i="1"/>
  <c r="I5469" i="1"/>
  <c r="E5468" i="1"/>
  <c r="C5468" i="1"/>
  <c r="C5467" i="1"/>
  <c r="C5469" i="1"/>
  <c r="N5466" i="1"/>
  <c r="D5467" i="1"/>
  <c r="D5469" i="1"/>
  <c r="D5468" i="1"/>
  <c r="J5469" i="1"/>
  <c r="J5468" i="1"/>
  <c r="J5467" i="1"/>
  <c r="F5467" i="1"/>
  <c r="F5469" i="1"/>
  <c r="F5468" i="1"/>
  <c r="M5466" i="1" l="1"/>
  <c r="J5471" i="1" s="1"/>
  <c r="G5471" i="1"/>
  <c r="I5470" i="1" l="1"/>
  <c r="D5471" i="1"/>
  <c r="F5470" i="1"/>
  <c r="J5470" i="1"/>
  <c r="I5471" i="1"/>
  <c r="D5470" i="1"/>
  <c r="K5471" i="1"/>
  <c r="L5471" i="1"/>
  <c r="H5471" i="1"/>
  <c r="E5470" i="1"/>
  <c r="E5471" i="1"/>
  <c r="C5470" i="1"/>
  <c r="C5471" i="1"/>
  <c r="F5471" i="1"/>
  <c r="K5470" i="1"/>
  <c r="G5470" i="1"/>
  <c r="L5470" i="1"/>
  <c r="H5470" i="1"/>
  <c r="I5472" i="1" l="1"/>
  <c r="F5472" i="1"/>
  <c r="E5472" i="1"/>
  <c r="D5472" i="1"/>
  <c r="C5472" i="1"/>
  <c r="K5472" i="1"/>
  <c r="L5472" i="1"/>
  <c r="H5472" i="1"/>
  <c r="G5472" i="1"/>
  <c r="J5472" i="1"/>
  <c r="C5474" i="1" l="1"/>
  <c r="C5475" i="1"/>
  <c r="C5473" i="1"/>
  <c r="N5472" i="1"/>
  <c r="H5475" i="1"/>
  <c r="H5473" i="1"/>
  <c r="H5474" i="1"/>
  <c r="D5473" i="1"/>
  <c r="D5475" i="1"/>
  <c r="D5474" i="1"/>
  <c r="E5473" i="1"/>
  <c r="E5475" i="1"/>
  <c r="E5474" i="1"/>
  <c r="L5475" i="1"/>
  <c r="L5473" i="1"/>
  <c r="L5474" i="1"/>
  <c r="J5474" i="1"/>
  <c r="J5475" i="1"/>
  <c r="J5473" i="1"/>
  <c r="F5475" i="1"/>
  <c r="F5473" i="1"/>
  <c r="F5474" i="1"/>
  <c r="K5474" i="1"/>
  <c r="K5473" i="1"/>
  <c r="K5475" i="1"/>
  <c r="G5474" i="1"/>
  <c r="G5475" i="1"/>
  <c r="G5473" i="1"/>
  <c r="I5473" i="1"/>
  <c r="I5475" i="1"/>
  <c r="I5474" i="1"/>
  <c r="M5472" i="1" l="1"/>
  <c r="E5476" i="1" s="1"/>
  <c r="D5476" i="1" l="1"/>
  <c r="G5476" i="1"/>
  <c r="K5476" i="1"/>
  <c r="F5476" i="1"/>
  <c r="E5477" i="1"/>
  <c r="L5476" i="1"/>
  <c r="K5477" i="1"/>
  <c r="C5477" i="1"/>
  <c r="L5477" i="1"/>
  <c r="J5476" i="1"/>
  <c r="H5476" i="1"/>
  <c r="C5476" i="1"/>
  <c r="D5478" i="1" s="1"/>
  <c r="J5477" i="1"/>
  <c r="D5477" i="1"/>
  <c r="F5477" i="1"/>
  <c r="H5477" i="1"/>
  <c r="I5477" i="1"/>
  <c r="G5477" i="1"/>
  <c r="I5476" i="1"/>
  <c r="F5478" i="1" s="1"/>
  <c r="L5478" i="1" l="1"/>
  <c r="I5478" i="1"/>
  <c r="F5481" i="1"/>
  <c r="D5481" i="1"/>
  <c r="G5478" i="1"/>
  <c r="C5478" i="1"/>
  <c r="H5478" i="1"/>
  <c r="I5481" i="1"/>
  <c r="E5478" i="1"/>
  <c r="K5478" i="1"/>
  <c r="L5481" i="1"/>
  <c r="L5480" i="1"/>
  <c r="J5478" i="1"/>
  <c r="C5481" i="1" l="1"/>
  <c r="C5479" i="1"/>
  <c r="C5480" i="1"/>
  <c r="N5478" i="1"/>
  <c r="K5479" i="1"/>
  <c r="G5479" i="1"/>
  <c r="G5481" i="1"/>
  <c r="G5480" i="1"/>
  <c r="K5481" i="1"/>
  <c r="K5480" i="1"/>
  <c r="F5480" i="1"/>
  <c r="E5480" i="1"/>
  <c r="E5481" i="1"/>
  <c r="E5479" i="1"/>
  <c r="D5479" i="1"/>
  <c r="H5480" i="1"/>
  <c r="H5481" i="1"/>
  <c r="H5479" i="1"/>
  <c r="I5479" i="1"/>
  <c r="D5480" i="1"/>
  <c r="L5479" i="1"/>
  <c r="F5479" i="1"/>
  <c r="J5480" i="1"/>
  <c r="J5481" i="1"/>
  <c r="J5479" i="1"/>
  <c r="I5480" i="1"/>
  <c r="M5478" i="1" l="1"/>
  <c r="F5483" i="1" l="1"/>
  <c r="I5482" i="1"/>
  <c r="F5482" i="1"/>
  <c r="I5483" i="1"/>
  <c r="L5482" i="1"/>
  <c r="D5483" i="1"/>
  <c r="L5483" i="1"/>
  <c r="D5482" i="1"/>
  <c r="H5483" i="1"/>
  <c r="G5482" i="1"/>
  <c r="K5483" i="1"/>
  <c r="C5482" i="1"/>
  <c r="G5483" i="1"/>
  <c r="E5483" i="1"/>
  <c r="J5482" i="1"/>
  <c r="K5482" i="1"/>
  <c r="C5483" i="1"/>
  <c r="H5482" i="1"/>
  <c r="E5482" i="1"/>
  <c r="J5483" i="1"/>
  <c r="D5484" i="1" l="1"/>
  <c r="F5484" i="1"/>
  <c r="I5484" i="1"/>
  <c r="C5484" i="1"/>
  <c r="L5484" i="1"/>
  <c r="J5484" i="1"/>
  <c r="H5484" i="1"/>
  <c r="K5484" i="1"/>
  <c r="E5484" i="1"/>
  <c r="G5484" i="1"/>
  <c r="K5487" i="1" l="1"/>
  <c r="K5485" i="1"/>
  <c r="K5486" i="1"/>
  <c r="J5487" i="1"/>
  <c r="J5485" i="1"/>
  <c r="J5486" i="1"/>
  <c r="L5487" i="1"/>
  <c r="L5485" i="1"/>
  <c r="L5486" i="1"/>
  <c r="C5485" i="1"/>
  <c r="C5487" i="1"/>
  <c r="C5486" i="1"/>
  <c r="N5484" i="1"/>
  <c r="I5487" i="1"/>
  <c r="I5486" i="1"/>
  <c r="I5485" i="1"/>
  <c r="H5487" i="1"/>
  <c r="H5486" i="1"/>
  <c r="H5485" i="1"/>
  <c r="G5487" i="1"/>
  <c r="G5486" i="1"/>
  <c r="G5485" i="1"/>
  <c r="F5487" i="1"/>
  <c r="F5485" i="1"/>
  <c r="F5486" i="1"/>
  <c r="E5487" i="1"/>
  <c r="E5485" i="1"/>
  <c r="E5486" i="1"/>
  <c r="D5486" i="1"/>
  <c r="D5487" i="1"/>
  <c r="D5485" i="1"/>
  <c r="M5484" i="1" l="1"/>
  <c r="L5489" i="1" s="1"/>
  <c r="F5489" i="1" l="1"/>
  <c r="F5488" i="1"/>
  <c r="G5489" i="1"/>
  <c r="D5488" i="1"/>
  <c r="K5488" i="1"/>
  <c r="D5489" i="1"/>
  <c r="C5489" i="1"/>
  <c r="C5488" i="1"/>
  <c r="H5489" i="1"/>
  <c r="E5489" i="1"/>
  <c r="J5488" i="1"/>
  <c r="L5488" i="1"/>
  <c r="K5489" i="1"/>
  <c r="I5489" i="1"/>
  <c r="I5488" i="1"/>
  <c r="H5488" i="1"/>
  <c r="J5489" i="1"/>
  <c r="E5488" i="1"/>
  <c r="G5488" i="1"/>
  <c r="K5490" i="1" l="1"/>
  <c r="H5490" i="1"/>
  <c r="G5490" i="1"/>
  <c r="E5490" i="1"/>
  <c r="F5490" i="1"/>
  <c r="L5490" i="1"/>
  <c r="D5490" i="1"/>
  <c r="J5490" i="1"/>
  <c r="I5490" i="1"/>
  <c r="C5490" i="1"/>
  <c r="L5493" i="1" l="1"/>
  <c r="L5491" i="1"/>
  <c r="L5492" i="1"/>
  <c r="D5493" i="1"/>
  <c r="D5492" i="1"/>
  <c r="D5491" i="1"/>
  <c r="F5491" i="1"/>
  <c r="F5492" i="1"/>
  <c r="F5493" i="1"/>
  <c r="E5491" i="1"/>
  <c r="E5492" i="1"/>
  <c r="E5493" i="1"/>
  <c r="G5491" i="1"/>
  <c r="G5492" i="1"/>
  <c r="G5493" i="1"/>
  <c r="C5493" i="1"/>
  <c r="C5492" i="1"/>
  <c r="C5491" i="1"/>
  <c r="N5490" i="1"/>
  <c r="H5493" i="1"/>
  <c r="H5491" i="1"/>
  <c r="H5492" i="1"/>
  <c r="J5493" i="1"/>
  <c r="J5491" i="1"/>
  <c r="J5492" i="1"/>
  <c r="I5493" i="1"/>
  <c r="I5491" i="1"/>
  <c r="I5492" i="1"/>
  <c r="K5492" i="1"/>
  <c r="K5491" i="1"/>
  <c r="K5493" i="1"/>
  <c r="M5490" i="1" l="1"/>
  <c r="G5495" i="1" s="1"/>
  <c r="I5495" i="1" l="1"/>
  <c r="D5494" i="1"/>
  <c r="L5494" i="1"/>
  <c r="G5494" i="1"/>
  <c r="J5494" i="1"/>
  <c r="H5494" i="1"/>
  <c r="H5495" i="1"/>
  <c r="D5495" i="1"/>
  <c r="E5494" i="1"/>
  <c r="L5495" i="1"/>
  <c r="F5494" i="1"/>
  <c r="C5494" i="1"/>
  <c r="K5494" i="1"/>
  <c r="E5495" i="1"/>
  <c r="J5495" i="1"/>
  <c r="F5495" i="1"/>
  <c r="I5494" i="1"/>
  <c r="C5495" i="1"/>
  <c r="K5495" i="1"/>
  <c r="C5496" i="1" l="1"/>
  <c r="F5496" i="1"/>
  <c r="G5496" i="1"/>
  <c r="E5496" i="1"/>
  <c r="D5496" i="1"/>
  <c r="I5496" i="1"/>
  <c r="K5496" i="1"/>
  <c r="H5496" i="1"/>
  <c r="J5496" i="1"/>
  <c r="L5496" i="1"/>
  <c r="D5498" i="1" l="1"/>
  <c r="D5499" i="1"/>
  <c r="D5497" i="1"/>
  <c r="I5497" i="1"/>
  <c r="I5498" i="1"/>
  <c r="I5499" i="1"/>
  <c r="E5497" i="1"/>
  <c r="E5498" i="1"/>
  <c r="E5499" i="1"/>
  <c r="H5498" i="1"/>
  <c r="H5499" i="1"/>
  <c r="H5497" i="1"/>
  <c r="G5497" i="1"/>
  <c r="G5498" i="1"/>
  <c r="G5499" i="1"/>
  <c r="L5497" i="1"/>
  <c r="L5499" i="1"/>
  <c r="L5498" i="1"/>
  <c r="F5499" i="1"/>
  <c r="F5497" i="1"/>
  <c r="F5498" i="1"/>
  <c r="K5498" i="1"/>
  <c r="K5499" i="1"/>
  <c r="K5497" i="1"/>
  <c r="J5498" i="1"/>
  <c r="J5497" i="1"/>
  <c r="J5499" i="1"/>
  <c r="C5497" i="1"/>
  <c r="C5499" i="1"/>
  <c r="C5498" i="1"/>
  <c r="N5496" i="1"/>
  <c r="M5496" i="1" l="1"/>
  <c r="I5500" i="1" s="1"/>
  <c r="G5501" i="1"/>
  <c r="E5501" i="1"/>
  <c r="D5500" i="1" l="1"/>
  <c r="G5500" i="1"/>
  <c r="F5501" i="1"/>
  <c r="F5500" i="1"/>
  <c r="E5500" i="1"/>
  <c r="J5501" i="1"/>
  <c r="J5500" i="1"/>
  <c r="K5500" i="1"/>
  <c r="K5501" i="1"/>
  <c r="C5500" i="1"/>
  <c r="H5501" i="1"/>
  <c r="I5501" i="1"/>
  <c r="D5501" i="1"/>
  <c r="L5500" i="1"/>
  <c r="L5501" i="1"/>
  <c r="C5501" i="1"/>
  <c r="H5500" i="1"/>
  <c r="E5502" i="1" l="1"/>
  <c r="I5502" i="1"/>
  <c r="L5502" i="1"/>
  <c r="J5502" i="1"/>
  <c r="G5502" i="1"/>
  <c r="C5502" i="1"/>
  <c r="K5502" i="1"/>
  <c r="D5502" i="1"/>
  <c r="F5502" i="1"/>
  <c r="H5502" i="1"/>
  <c r="G5505" i="1" l="1"/>
  <c r="G5503" i="1"/>
  <c r="G5504" i="1"/>
  <c r="K5505" i="1"/>
  <c r="K5504" i="1"/>
  <c r="K5503" i="1"/>
  <c r="J5504" i="1"/>
  <c r="J5503" i="1"/>
  <c r="J5505" i="1"/>
  <c r="D5504" i="1"/>
  <c r="D5503" i="1"/>
  <c r="D5505" i="1"/>
  <c r="L5505" i="1"/>
  <c r="L5504" i="1"/>
  <c r="L5503" i="1"/>
  <c r="H5505" i="1"/>
  <c r="H5503" i="1"/>
  <c r="H5504" i="1"/>
  <c r="I5503" i="1"/>
  <c r="I5504" i="1"/>
  <c r="I5505" i="1"/>
  <c r="C5504" i="1"/>
  <c r="C5503" i="1"/>
  <c r="C5505" i="1"/>
  <c r="N5502" i="1"/>
  <c r="F5504" i="1"/>
  <c r="F5505" i="1"/>
  <c r="F5503" i="1"/>
  <c r="E5503" i="1"/>
  <c r="E5504" i="1"/>
  <c r="E5505" i="1"/>
  <c r="M5502" i="1" l="1"/>
  <c r="G5507" i="1" s="1"/>
  <c r="D5507" i="1"/>
  <c r="D5506" i="1"/>
  <c r="K5507" i="1"/>
  <c r="H5507" i="1"/>
  <c r="H5506" i="1"/>
  <c r="E5507" i="1"/>
  <c r="G5506" i="1"/>
  <c r="J5507" i="1" l="1"/>
  <c r="C5506" i="1"/>
  <c r="L5507" i="1"/>
  <c r="J5506" i="1"/>
  <c r="F5506" i="1"/>
  <c r="L5506" i="1"/>
  <c r="C5507" i="1"/>
  <c r="F5507" i="1"/>
  <c r="I5506" i="1"/>
  <c r="E5506" i="1"/>
  <c r="K5506" i="1"/>
  <c r="I5507" i="1"/>
  <c r="F5508" i="1" l="1"/>
  <c r="G5508" i="1"/>
  <c r="K5508" i="1"/>
  <c r="H5508" i="1"/>
  <c r="J5508" i="1"/>
  <c r="C5508" i="1"/>
  <c r="L5508" i="1"/>
  <c r="I5508" i="1"/>
  <c r="E5508" i="1"/>
  <c r="D5508" i="1"/>
  <c r="C5510" i="1" l="1"/>
  <c r="C5511" i="1"/>
  <c r="C5509" i="1"/>
  <c r="N5508" i="1"/>
  <c r="J5509" i="1"/>
  <c r="J5510" i="1"/>
  <c r="J5511" i="1"/>
  <c r="I5511" i="1"/>
  <c r="I5509" i="1"/>
  <c r="I5510" i="1"/>
  <c r="H5510" i="1"/>
  <c r="H5509" i="1"/>
  <c r="H5511" i="1"/>
  <c r="L5509" i="1"/>
  <c r="L5511" i="1"/>
  <c r="L5510" i="1"/>
  <c r="K5511" i="1"/>
  <c r="K5510" i="1"/>
  <c r="K5509" i="1"/>
  <c r="D5511" i="1"/>
  <c r="D5509" i="1"/>
  <c r="D5510" i="1"/>
  <c r="G5511" i="1"/>
  <c r="G5510" i="1"/>
  <c r="G5509" i="1"/>
  <c r="E5509" i="1"/>
  <c r="E5511" i="1"/>
  <c r="E5510" i="1"/>
  <c r="F5511" i="1"/>
  <c r="F5509" i="1"/>
  <c r="F5510" i="1"/>
  <c r="D5512" i="1" l="1"/>
  <c r="G5513" i="1"/>
  <c r="M5508" i="1"/>
  <c r="H5512" i="1" s="1"/>
  <c r="C5513" i="1"/>
  <c r="K5513" i="1"/>
  <c r="K5512" i="1"/>
  <c r="I5512" i="1" l="1"/>
  <c r="H5513" i="1"/>
  <c r="E5512" i="1"/>
  <c r="F5512" i="1"/>
  <c r="C5512" i="1"/>
  <c r="D5514" i="1" s="1"/>
  <c r="F5513" i="1"/>
  <c r="E5513" i="1"/>
  <c r="L5512" i="1"/>
  <c r="G5512" i="1"/>
  <c r="L5513" i="1"/>
  <c r="D5513" i="1"/>
  <c r="J5513" i="1"/>
  <c r="I5513" i="1"/>
  <c r="J5512" i="1"/>
  <c r="J5514" i="1" s="1"/>
  <c r="K5514" i="1" l="1"/>
  <c r="L5514" i="1"/>
  <c r="J5517" i="1"/>
  <c r="C5514" i="1"/>
  <c r="I5514" i="1"/>
  <c r="E5514" i="1"/>
  <c r="J5516" i="1"/>
  <c r="D5515" i="1"/>
  <c r="D5517" i="1"/>
  <c r="H5514" i="1"/>
  <c r="K5517" i="1"/>
  <c r="K5516" i="1"/>
  <c r="F5514" i="1"/>
  <c r="G5514" i="1"/>
  <c r="G5515" i="1" l="1"/>
  <c r="G5516" i="1"/>
  <c r="G5517" i="1"/>
  <c r="E5516" i="1"/>
  <c r="E5515" i="1"/>
  <c r="E5517" i="1"/>
  <c r="I5517" i="1"/>
  <c r="I5515" i="1"/>
  <c r="I5516" i="1"/>
  <c r="C5517" i="1"/>
  <c r="C5516" i="1"/>
  <c r="C5515" i="1"/>
  <c r="N5514" i="1"/>
  <c r="F5517" i="1"/>
  <c r="F5516" i="1"/>
  <c r="F5515" i="1"/>
  <c r="J5515" i="1"/>
  <c r="K5515" i="1"/>
  <c r="H5515" i="1"/>
  <c r="H5517" i="1"/>
  <c r="H5516" i="1"/>
  <c r="D5516" i="1"/>
  <c r="L5517" i="1"/>
  <c r="L5516" i="1"/>
  <c r="L5515" i="1"/>
  <c r="M5514" i="1" l="1"/>
  <c r="E5519" i="1"/>
  <c r="C5519" i="1"/>
  <c r="L5519" i="1"/>
  <c r="I5518" i="1" l="1"/>
  <c r="D5518" i="1"/>
  <c r="K5518" i="1"/>
  <c r="J5519" i="1"/>
  <c r="K5519" i="1"/>
  <c r="J5518" i="1"/>
  <c r="D5519" i="1"/>
  <c r="L5518" i="1"/>
  <c r="G5519" i="1"/>
  <c r="H5518" i="1"/>
  <c r="F5518" i="1"/>
  <c r="H5519" i="1"/>
  <c r="E5518" i="1"/>
  <c r="F5519" i="1"/>
  <c r="I5519" i="1"/>
  <c r="G5518" i="1"/>
  <c r="F5520" i="1" s="1"/>
  <c r="C5518" i="1"/>
  <c r="F5523" i="1" l="1"/>
  <c r="J5520" i="1"/>
  <c r="L5520" i="1"/>
  <c r="D5520" i="1"/>
  <c r="H5520" i="1"/>
  <c r="C5520" i="1"/>
  <c r="K5520" i="1"/>
  <c r="E5520" i="1"/>
  <c r="G5520" i="1"/>
  <c r="I5520" i="1"/>
  <c r="F5521" i="1" l="1"/>
  <c r="C5523" i="1"/>
  <c r="C5521" i="1"/>
  <c r="C5522" i="1"/>
  <c r="N5520" i="1"/>
  <c r="D5523" i="1"/>
  <c r="D5521" i="1"/>
  <c r="D5522" i="1"/>
  <c r="L5521" i="1"/>
  <c r="L5523" i="1"/>
  <c r="L5522" i="1"/>
  <c r="I5522" i="1"/>
  <c r="I5521" i="1"/>
  <c r="I5523" i="1"/>
  <c r="J5523" i="1"/>
  <c r="J5521" i="1"/>
  <c r="J5522" i="1"/>
  <c r="G5522" i="1"/>
  <c r="G5523" i="1"/>
  <c r="G5521" i="1"/>
  <c r="F5522" i="1"/>
  <c r="K5521" i="1"/>
  <c r="K5522" i="1"/>
  <c r="K5523" i="1"/>
  <c r="H5523" i="1"/>
  <c r="H5522" i="1"/>
  <c r="H5521" i="1"/>
  <c r="E5521" i="1"/>
  <c r="E5522" i="1"/>
  <c r="E5523" i="1"/>
  <c r="M5520" i="1" l="1"/>
  <c r="E5524" i="1" s="1"/>
  <c r="L5524" i="1"/>
  <c r="L5525" i="1"/>
  <c r="C5525" i="1"/>
  <c r="D5525" i="1" l="1"/>
  <c r="D5524" i="1"/>
  <c r="I5524" i="1"/>
  <c r="G5524" i="1"/>
  <c r="E5525" i="1"/>
  <c r="H5525" i="1"/>
  <c r="G5525" i="1"/>
  <c r="I5525" i="1"/>
  <c r="F5524" i="1"/>
  <c r="F5525" i="1"/>
  <c r="H5524" i="1"/>
  <c r="K5525" i="1"/>
  <c r="J5524" i="1"/>
  <c r="C5524" i="1"/>
  <c r="K5524" i="1"/>
  <c r="J5525" i="1"/>
  <c r="D5526" i="1" l="1"/>
  <c r="H5526" i="1"/>
  <c r="E5526" i="1"/>
  <c r="C5526" i="1"/>
  <c r="K5526" i="1"/>
  <c r="J5526" i="1"/>
  <c r="F5526" i="1"/>
  <c r="G5526" i="1"/>
  <c r="I5526" i="1"/>
  <c r="L5526" i="1"/>
  <c r="J5528" i="1" l="1"/>
  <c r="J5529" i="1"/>
  <c r="J5527" i="1"/>
  <c r="K5529" i="1"/>
  <c r="K5527" i="1"/>
  <c r="K5528" i="1"/>
  <c r="F5529" i="1"/>
  <c r="F5527" i="1"/>
  <c r="F5528" i="1"/>
  <c r="C5528" i="1"/>
  <c r="C5529" i="1"/>
  <c r="C5527" i="1"/>
  <c r="N5526" i="1"/>
  <c r="E5529" i="1"/>
  <c r="E5527" i="1"/>
  <c r="E5528" i="1"/>
  <c r="G5527" i="1"/>
  <c r="G5528" i="1"/>
  <c r="G5529" i="1"/>
  <c r="L5529" i="1"/>
  <c r="L5527" i="1"/>
  <c r="L5528" i="1"/>
  <c r="H5527" i="1"/>
  <c r="H5529" i="1"/>
  <c r="H5528" i="1"/>
  <c r="I5528" i="1"/>
  <c r="I5527" i="1"/>
  <c r="I5529" i="1"/>
  <c r="D5528" i="1"/>
  <c r="D5527" i="1"/>
  <c r="D5529" i="1"/>
  <c r="M5526" i="1" l="1"/>
  <c r="H5530" i="1" s="1"/>
  <c r="K5531" i="1"/>
  <c r="G5531" i="1"/>
  <c r="K5530" i="1" l="1"/>
  <c r="D5530" i="1"/>
  <c r="D5531" i="1"/>
  <c r="E5530" i="1"/>
  <c r="J5530" i="1"/>
  <c r="L5530" i="1"/>
  <c r="E5531" i="1"/>
  <c r="C5530" i="1"/>
  <c r="L5531" i="1"/>
  <c r="F5531" i="1"/>
  <c r="C5531" i="1"/>
  <c r="I5531" i="1"/>
  <c r="F5530" i="1"/>
  <c r="J5531" i="1"/>
  <c r="G5530" i="1"/>
  <c r="C5532" i="1" s="1"/>
  <c r="I5530" i="1"/>
  <c r="H5531" i="1"/>
  <c r="C5535" i="1" l="1"/>
  <c r="L5532" i="1"/>
  <c r="J5532" i="1"/>
  <c r="H5532" i="1"/>
  <c r="D5532" i="1"/>
  <c r="F5532" i="1"/>
  <c r="E5532" i="1"/>
  <c r="G5532" i="1"/>
  <c r="K5532" i="1"/>
  <c r="I5532" i="1"/>
  <c r="N5532" i="1" l="1"/>
  <c r="J5535" i="1"/>
  <c r="J5534" i="1"/>
  <c r="J5533" i="1"/>
  <c r="H5535" i="1"/>
  <c r="H5533" i="1"/>
  <c r="H5534" i="1"/>
  <c r="I5535" i="1"/>
  <c r="I5534" i="1"/>
  <c r="L5535" i="1"/>
  <c r="L5533" i="1"/>
  <c r="L5534" i="1"/>
  <c r="I5533" i="1"/>
  <c r="D5535" i="1"/>
  <c r="D5534" i="1"/>
  <c r="D5533" i="1"/>
  <c r="G5533" i="1"/>
  <c r="G5535" i="1"/>
  <c r="G5534" i="1"/>
  <c r="C5533" i="1"/>
  <c r="K5534" i="1"/>
  <c r="K5535" i="1"/>
  <c r="K5533" i="1"/>
  <c r="E5533" i="1"/>
  <c r="E5535" i="1"/>
  <c r="E5534" i="1"/>
  <c r="C5534" i="1"/>
  <c r="F5533" i="1"/>
  <c r="F5534" i="1"/>
  <c r="F5535" i="1"/>
  <c r="M5532" i="1" l="1"/>
  <c r="F5537" i="1" s="1"/>
  <c r="L5537" i="1" l="1"/>
  <c r="G5537" i="1"/>
  <c r="D5536" i="1"/>
  <c r="E5537" i="1"/>
  <c r="D5537" i="1"/>
  <c r="J5537" i="1"/>
  <c r="K5537" i="1"/>
  <c r="G5536" i="1"/>
  <c r="L5536" i="1"/>
  <c r="K5536" i="1"/>
  <c r="C5536" i="1"/>
  <c r="C5537" i="1"/>
  <c r="F5536" i="1"/>
  <c r="E5536" i="1"/>
  <c r="H5536" i="1"/>
  <c r="I5536" i="1"/>
  <c r="J5536" i="1"/>
  <c r="H5537" i="1"/>
  <c r="I5537" i="1"/>
  <c r="L5538" i="1" l="1"/>
  <c r="L5541" i="1"/>
  <c r="C5538" i="1"/>
  <c r="K5538" i="1"/>
  <c r="H5538" i="1"/>
  <c r="F5538" i="1"/>
  <c r="I5538" i="1"/>
  <c r="J5538" i="1"/>
  <c r="G5538" i="1"/>
  <c r="E5538" i="1"/>
  <c r="D5538" i="1"/>
  <c r="H5541" i="1" l="1"/>
  <c r="H5540" i="1"/>
  <c r="K5541" i="1"/>
  <c r="K5539" i="1"/>
  <c r="I5540" i="1"/>
  <c r="I5541" i="1"/>
  <c r="I5539" i="1"/>
  <c r="K5540" i="1"/>
  <c r="D5541" i="1"/>
  <c r="D5539" i="1"/>
  <c r="D5540" i="1"/>
  <c r="C5541" i="1"/>
  <c r="C5540" i="1"/>
  <c r="C5539" i="1"/>
  <c r="N5538" i="1"/>
  <c r="H5539" i="1"/>
  <c r="E5541" i="1"/>
  <c r="E5540" i="1"/>
  <c r="E5539" i="1"/>
  <c r="L5539" i="1"/>
  <c r="F5541" i="1"/>
  <c r="F5540" i="1"/>
  <c r="F5539" i="1"/>
  <c r="G5539" i="1"/>
  <c r="G5541" i="1"/>
  <c r="G5540" i="1"/>
  <c r="J5541" i="1"/>
  <c r="J5539" i="1"/>
  <c r="J5540" i="1"/>
  <c r="L5540" i="1"/>
  <c r="M5538" i="1" l="1"/>
  <c r="I5542" i="1"/>
  <c r="I5543" i="1"/>
  <c r="F5543" i="1"/>
  <c r="F5542" i="1"/>
  <c r="C5542" i="1"/>
  <c r="C5543" i="1"/>
  <c r="J5543" i="1"/>
  <c r="J5542" i="1"/>
  <c r="K5542" i="1"/>
  <c r="K5543" i="1"/>
  <c r="G5542" i="1"/>
  <c r="G5543" i="1"/>
  <c r="E5542" i="1"/>
  <c r="E5543" i="1"/>
  <c r="D5542" i="1"/>
  <c r="D5543" i="1"/>
  <c r="H5543" i="1"/>
  <c r="H5542" i="1"/>
  <c r="L5542" i="1" l="1"/>
  <c r="L5544" i="1" s="1"/>
  <c r="L5543" i="1"/>
  <c r="H5544" i="1" l="1"/>
  <c r="G5544" i="1"/>
  <c r="F5544" i="1"/>
  <c r="D5544" i="1"/>
  <c r="E5544" i="1"/>
  <c r="E5547" i="1" s="1"/>
  <c r="K5544" i="1"/>
  <c r="G5547" i="1"/>
  <c r="H5547" i="1"/>
  <c r="F5547" i="1"/>
  <c r="K5547" i="1"/>
  <c r="K5545" i="1"/>
  <c r="L5547" i="1"/>
  <c r="J5544" i="1"/>
  <c r="D5547" i="1"/>
  <c r="I5544" i="1"/>
  <c r="C5544" i="1"/>
  <c r="E5546" i="1" l="1"/>
  <c r="G5545" i="1"/>
  <c r="H5546" i="1"/>
  <c r="D5546" i="1"/>
  <c r="G5546" i="1"/>
  <c r="D5545" i="1"/>
  <c r="I5546" i="1"/>
  <c r="I5545" i="1"/>
  <c r="I5547" i="1"/>
  <c r="J5545" i="1"/>
  <c r="J5547" i="1"/>
  <c r="J5546" i="1"/>
  <c r="F5546" i="1"/>
  <c r="L5546" i="1"/>
  <c r="F5545" i="1"/>
  <c r="E5545" i="1"/>
  <c r="H5545" i="1"/>
  <c r="K5546" i="1"/>
  <c r="C5547" i="1"/>
  <c r="C5545" i="1"/>
  <c r="N5544" i="1"/>
  <c r="L5545" i="1"/>
  <c r="C5546" i="1"/>
  <c r="M5544" i="1" l="1"/>
  <c r="C5548" i="1"/>
  <c r="C5549" i="1"/>
  <c r="I5548" i="1"/>
  <c r="I5549" i="1"/>
  <c r="E5549" i="1" l="1"/>
  <c r="E5548" i="1"/>
  <c r="K5548" i="1"/>
  <c r="G5548" i="1"/>
  <c r="H5549" i="1"/>
  <c r="K5549" i="1"/>
  <c r="D5548" i="1"/>
  <c r="F5550" i="1" s="1"/>
  <c r="G5549" i="1"/>
  <c r="D5549" i="1"/>
  <c r="L5548" i="1"/>
  <c r="L5549" i="1"/>
  <c r="H5548" i="1"/>
  <c r="F5548" i="1"/>
  <c r="F5549" i="1"/>
  <c r="J5549" i="1"/>
  <c r="J5548" i="1"/>
  <c r="L5550" i="1" l="1"/>
  <c r="F5553" i="1"/>
  <c r="E5550" i="1"/>
  <c r="J5550" i="1"/>
  <c r="K5550" i="1"/>
  <c r="L5551" i="1"/>
  <c r="L5553" i="1"/>
  <c r="H5550" i="1"/>
  <c r="G5550" i="1"/>
  <c r="I5550" i="1"/>
  <c r="D5550" i="1"/>
  <c r="C5550" i="1"/>
  <c r="F5551" i="1" s="1"/>
  <c r="L5552" i="1" l="1"/>
  <c r="K5553" i="1"/>
  <c r="K5551" i="1"/>
  <c r="K5552" i="1"/>
  <c r="F5552" i="1"/>
  <c r="D5553" i="1"/>
  <c r="D5551" i="1"/>
  <c r="D5552" i="1"/>
  <c r="J5552" i="1"/>
  <c r="J5553" i="1"/>
  <c r="J5551" i="1"/>
  <c r="I5553" i="1"/>
  <c r="I5552" i="1"/>
  <c r="I5551" i="1"/>
  <c r="E5552" i="1"/>
  <c r="E5553" i="1"/>
  <c r="E5551" i="1"/>
  <c r="G5553" i="1"/>
  <c r="G5551" i="1"/>
  <c r="G5552" i="1"/>
  <c r="C5553" i="1"/>
  <c r="C5552" i="1"/>
  <c r="C5551" i="1"/>
  <c r="N5550" i="1"/>
  <c r="H5553" i="1"/>
  <c r="H5551" i="1"/>
  <c r="H5552" i="1"/>
  <c r="M5550" i="1" l="1"/>
  <c r="C5555" i="1" s="1"/>
  <c r="C5554" i="1"/>
  <c r="D5555" i="1"/>
  <c r="D5554" i="1"/>
  <c r="E5554" i="1"/>
  <c r="E5555" i="1"/>
  <c r="G5554" i="1"/>
  <c r="G5555" i="1"/>
  <c r="I5554" i="1"/>
  <c r="I5555" i="1"/>
  <c r="H5554" i="1"/>
  <c r="H5555" i="1"/>
  <c r="J5554" i="1"/>
  <c r="J5555" i="1"/>
  <c r="K5554" i="1"/>
  <c r="K5555" i="1"/>
  <c r="L5555" i="1" l="1"/>
  <c r="L5554" i="1"/>
  <c r="F5554" i="1"/>
  <c r="F5556" i="1" s="1"/>
  <c r="F5555" i="1"/>
  <c r="L5556" i="1" l="1"/>
  <c r="J5556" i="1"/>
  <c r="G5556" i="1"/>
  <c r="D5556" i="1"/>
  <c r="D5559" i="1" s="1"/>
  <c r="G5559" i="1"/>
  <c r="D5558" i="1"/>
  <c r="F5559" i="1"/>
  <c r="E5556" i="1"/>
  <c r="J5559" i="1"/>
  <c r="C5556" i="1"/>
  <c r="L5559" i="1"/>
  <c r="L5557" i="1"/>
  <c r="I5556" i="1"/>
  <c r="K5556" i="1"/>
  <c r="H5556" i="1"/>
  <c r="F5557" i="1" l="1"/>
  <c r="C5558" i="1"/>
  <c r="C5557" i="1"/>
  <c r="C5559" i="1"/>
  <c r="N5556" i="1"/>
  <c r="D5557" i="1"/>
  <c r="J5557" i="1"/>
  <c r="H5559" i="1"/>
  <c r="H5558" i="1"/>
  <c r="H5557" i="1"/>
  <c r="K5557" i="1"/>
  <c r="K5558" i="1"/>
  <c r="K5559" i="1"/>
  <c r="J5558" i="1"/>
  <c r="G5557" i="1"/>
  <c r="I5558" i="1"/>
  <c r="I5559" i="1"/>
  <c r="I5557" i="1"/>
  <c r="E5557" i="1"/>
  <c r="E5559" i="1"/>
  <c r="E5558" i="1"/>
  <c r="L5558" i="1"/>
  <c r="F5558" i="1"/>
  <c r="G5558" i="1"/>
  <c r="M5556" i="1" l="1"/>
  <c r="I5560" i="1" s="1"/>
  <c r="E5561" i="1" l="1"/>
  <c r="C5560" i="1"/>
  <c r="E5562" i="1" s="1"/>
  <c r="K5560" i="1"/>
  <c r="H5560" i="1"/>
  <c r="K5561" i="1"/>
  <c r="C5561" i="1"/>
  <c r="E5560" i="1"/>
  <c r="H5561" i="1"/>
  <c r="G5561" i="1"/>
  <c r="D5561" i="1"/>
  <c r="L5560" i="1"/>
  <c r="D5560" i="1"/>
  <c r="G5560" i="1"/>
  <c r="G5562" i="1" s="1"/>
  <c r="F5561" i="1"/>
  <c r="J5561" i="1"/>
  <c r="F5560" i="1"/>
  <c r="L5561" i="1"/>
  <c r="J5560" i="1"/>
  <c r="I5561" i="1"/>
  <c r="F5562" i="1" l="1"/>
  <c r="H5562" i="1"/>
  <c r="F5565" i="1"/>
  <c r="G5565" i="1"/>
  <c r="G5564" i="1"/>
  <c r="D5562" i="1"/>
  <c r="H5565" i="1"/>
  <c r="L5562" i="1"/>
  <c r="E5565" i="1"/>
  <c r="J5562" i="1"/>
  <c r="I5562" i="1"/>
  <c r="K5562" i="1"/>
  <c r="C5562" i="1"/>
  <c r="E5563" i="1" l="1"/>
  <c r="C5564" i="1"/>
  <c r="D5565" i="1"/>
  <c r="D5563" i="1"/>
  <c r="D5564" i="1"/>
  <c r="E5564" i="1"/>
  <c r="G5563" i="1"/>
  <c r="J5565" i="1"/>
  <c r="J5564" i="1"/>
  <c r="J5563" i="1"/>
  <c r="L5565" i="1"/>
  <c r="L5563" i="1"/>
  <c r="L5564" i="1"/>
  <c r="C5565" i="1"/>
  <c r="C5563" i="1"/>
  <c r="H5563" i="1"/>
  <c r="F5563" i="1"/>
  <c r="K5563" i="1"/>
  <c r="K5565" i="1"/>
  <c r="K5564" i="1"/>
  <c r="H5564" i="1"/>
  <c r="F5564" i="1"/>
  <c r="I5565" i="1"/>
  <c r="I5563" i="1"/>
  <c r="I5564" i="1"/>
  <c r="N5562" i="1"/>
  <c r="M5562" i="1" l="1"/>
  <c r="J5566" i="1" s="1"/>
  <c r="D5566" i="1"/>
  <c r="K5566" i="1" l="1"/>
  <c r="L5567" i="1"/>
  <c r="L5566" i="1"/>
  <c r="C5567" i="1"/>
  <c r="I5566" i="1"/>
  <c r="K5567" i="1"/>
  <c r="D5567" i="1"/>
  <c r="I5567" i="1"/>
  <c r="C5566" i="1"/>
  <c r="G5566" i="1"/>
  <c r="H5567" i="1"/>
  <c r="G5567" i="1"/>
  <c r="F5567" i="1"/>
  <c r="H5566" i="1"/>
  <c r="E5566" i="1"/>
  <c r="E5567" i="1"/>
  <c r="F5566" i="1"/>
  <c r="J5567" i="1"/>
  <c r="G5568" i="1" l="1"/>
  <c r="J5568" i="1"/>
  <c r="C5568" i="1"/>
  <c r="D5568" i="1"/>
  <c r="K5568" i="1"/>
  <c r="E5568" i="1"/>
  <c r="F5568" i="1"/>
  <c r="H5568" i="1"/>
  <c r="L5568" i="1"/>
  <c r="I5568" i="1"/>
  <c r="K5570" i="1" l="1"/>
  <c r="K5569" i="1"/>
  <c r="K5571" i="1"/>
  <c r="H5570" i="1"/>
  <c r="H5571" i="1"/>
  <c r="H5569" i="1"/>
  <c r="D5571" i="1"/>
  <c r="D5569" i="1"/>
  <c r="D5570" i="1"/>
  <c r="C5570" i="1"/>
  <c r="C5571" i="1"/>
  <c r="C5569" i="1"/>
  <c r="N5568" i="1"/>
  <c r="E5571" i="1"/>
  <c r="E5570" i="1"/>
  <c r="E5569" i="1"/>
  <c r="I5571" i="1"/>
  <c r="I5569" i="1"/>
  <c r="I5570" i="1"/>
  <c r="J5569" i="1"/>
  <c r="J5571" i="1"/>
  <c r="J5570" i="1"/>
  <c r="F5571" i="1"/>
  <c r="F5569" i="1"/>
  <c r="F5570" i="1"/>
  <c r="L5570" i="1"/>
  <c r="L5571" i="1"/>
  <c r="L5569" i="1"/>
  <c r="G5570" i="1"/>
  <c r="G5569" i="1"/>
  <c r="G5571" i="1"/>
  <c r="M5568" i="1" l="1"/>
  <c r="J5572" i="1" s="1"/>
  <c r="L5572" i="1"/>
  <c r="L5573" i="1"/>
  <c r="C5572" i="1"/>
  <c r="I5573" i="1"/>
  <c r="E5573" i="1" l="1"/>
  <c r="E5572" i="1"/>
  <c r="D5573" i="1"/>
  <c r="D5572" i="1"/>
  <c r="I5572" i="1"/>
  <c r="H5573" i="1"/>
  <c r="F5572" i="1"/>
  <c r="D5574" i="1" s="1"/>
  <c r="K5573" i="1"/>
  <c r="H5572" i="1"/>
  <c r="F5573" i="1"/>
  <c r="K5572" i="1"/>
  <c r="G5572" i="1"/>
  <c r="C5573" i="1"/>
  <c r="J5573" i="1"/>
  <c r="G5573" i="1"/>
  <c r="E5574" i="1" l="1"/>
  <c r="H5574" i="1"/>
  <c r="F5574" i="1"/>
  <c r="F5577" i="1"/>
  <c r="D5577" i="1"/>
  <c r="E5577" i="1"/>
  <c r="E5575" i="1"/>
  <c r="H5577" i="1"/>
  <c r="L5574" i="1"/>
  <c r="J5574" i="1"/>
  <c r="C5574" i="1"/>
  <c r="I5574" i="1"/>
  <c r="K5574" i="1"/>
  <c r="G5574" i="1"/>
  <c r="E5576" i="1" l="1"/>
  <c r="C5575" i="1"/>
  <c r="C5577" i="1"/>
  <c r="C5576" i="1"/>
  <c r="N5574" i="1"/>
  <c r="D5576" i="1"/>
  <c r="K5577" i="1"/>
  <c r="K5576" i="1"/>
  <c r="K5575" i="1"/>
  <c r="J5577" i="1"/>
  <c r="J5576" i="1"/>
  <c r="J5575" i="1"/>
  <c r="D5575" i="1"/>
  <c r="I5577" i="1"/>
  <c r="I5575" i="1"/>
  <c r="I5576" i="1"/>
  <c r="L5576" i="1"/>
  <c r="L5577" i="1"/>
  <c r="L5575" i="1"/>
  <c r="H5576" i="1"/>
  <c r="F5575" i="1"/>
  <c r="F5576" i="1"/>
  <c r="G5575" i="1"/>
  <c r="G5576" i="1"/>
  <c r="G5577" i="1"/>
  <c r="H5575" i="1"/>
  <c r="M5574" i="1" l="1"/>
  <c r="C5579" i="1" s="1"/>
  <c r="G5579" i="1"/>
  <c r="G5578" i="1"/>
  <c r="L5579" i="1" l="1"/>
  <c r="L5578" i="1"/>
  <c r="C5578" i="1"/>
  <c r="H5578" i="1"/>
  <c r="F5579" i="1"/>
  <c r="H5579" i="1"/>
  <c r="F5578" i="1"/>
  <c r="E5579" i="1"/>
  <c r="D5578" i="1"/>
  <c r="E5578" i="1"/>
  <c r="D5579" i="1"/>
  <c r="J5578" i="1"/>
  <c r="K5578" i="1"/>
  <c r="I5579" i="1"/>
  <c r="I5578" i="1"/>
  <c r="J5579" i="1"/>
  <c r="K5579" i="1"/>
  <c r="F5580" i="1" l="1"/>
  <c r="F5583" i="1" s="1"/>
  <c r="K5580" i="1"/>
  <c r="G5580" i="1"/>
  <c r="E5580" i="1"/>
  <c r="H5580" i="1"/>
  <c r="I5580" i="1"/>
  <c r="L5580" i="1"/>
  <c r="C5580" i="1"/>
  <c r="J5580" i="1"/>
  <c r="D5580" i="1"/>
  <c r="H5582" i="1" l="1"/>
  <c r="H5583" i="1"/>
  <c r="H5581" i="1"/>
  <c r="I5581" i="1"/>
  <c r="I5583" i="1"/>
  <c r="I5582" i="1"/>
  <c r="E5582" i="1"/>
  <c r="E5583" i="1"/>
  <c r="E5581" i="1"/>
  <c r="G5583" i="1"/>
  <c r="G5582" i="1"/>
  <c r="G5581" i="1"/>
  <c r="D5583" i="1"/>
  <c r="D5581" i="1"/>
  <c r="D5582" i="1"/>
  <c r="K5581" i="1"/>
  <c r="K5583" i="1"/>
  <c r="K5582" i="1"/>
  <c r="L5582" i="1"/>
  <c r="L5583" i="1"/>
  <c r="L5581" i="1"/>
  <c r="J5583" i="1"/>
  <c r="J5581" i="1"/>
  <c r="J5582" i="1"/>
  <c r="F5582" i="1"/>
  <c r="F5581" i="1"/>
  <c r="C5583" i="1"/>
  <c r="C5581" i="1"/>
  <c r="C5582" i="1"/>
  <c r="N5580" i="1"/>
  <c r="M5580" i="1" l="1"/>
  <c r="D5584" i="1" s="1"/>
  <c r="G5584" i="1" l="1"/>
  <c r="C5585" i="1"/>
  <c r="K5585" i="1"/>
  <c r="F5584" i="1"/>
  <c r="F5585" i="1"/>
  <c r="I5584" i="1"/>
  <c r="E5585" i="1"/>
  <c r="D5585" i="1"/>
  <c r="K5584" i="1"/>
  <c r="E5584" i="1"/>
  <c r="J5585" i="1"/>
  <c r="G5585" i="1"/>
  <c r="C5584" i="1"/>
  <c r="H5584" i="1"/>
  <c r="L5584" i="1"/>
  <c r="J5584" i="1"/>
  <c r="I5585" i="1"/>
  <c r="H5585" i="1"/>
  <c r="L5585" i="1"/>
  <c r="L5586" i="1" l="1"/>
  <c r="C5586" i="1"/>
  <c r="F5586" i="1"/>
  <c r="I5586" i="1"/>
  <c r="E5586" i="1"/>
  <c r="K5586" i="1"/>
  <c r="H5586" i="1"/>
  <c r="G5586" i="1"/>
  <c r="J5586" i="1"/>
  <c r="D5586" i="1"/>
  <c r="K5587" i="1" l="1"/>
  <c r="K5589" i="1"/>
  <c r="K5588" i="1"/>
  <c r="E5588" i="1"/>
  <c r="E5587" i="1"/>
  <c r="E5589" i="1"/>
  <c r="I5587" i="1"/>
  <c r="I5589" i="1"/>
  <c r="I5588" i="1"/>
  <c r="H5589" i="1"/>
  <c r="H5587" i="1"/>
  <c r="H5588" i="1"/>
  <c r="F5589" i="1"/>
  <c r="F5588" i="1"/>
  <c r="F5587" i="1"/>
  <c r="D5589" i="1"/>
  <c r="D5587" i="1"/>
  <c r="D5588" i="1"/>
  <c r="J5587" i="1"/>
  <c r="C5589" i="1"/>
  <c r="C5587" i="1"/>
  <c r="C5588" i="1"/>
  <c r="N5586" i="1"/>
  <c r="G5589" i="1"/>
  <c r="G5588" i="1"/>
  <c r="G5587" i="1"/>
  <c r="J5589" i="1"/>
  <c r="J5588" i="1"/>
  <c r="L5587" i="1"/>
  <c r="L5589" i="1"/>
  <c r="L5588" i="1"/>
  <c r="M5586" i="1" l="1"/>
  <c r="G5591" i="1" s="1"/>
  <c r="C5590" i="1" l="1"/>
  <c r="I5591" i="1"/>
  <c r="K5591" i="1"/>
  <c r="E5590" i="1"/>
  <c r="J5590" i="1"/>
  <c r="C5591" i="1"/>
  <c r="K5590" i="1"/>
  <c r="D5590" i="1"/>
  <c r="G5592" i="1" s="1"/>
  <c r="L5590" i="1"/>
  <c r="H5591" i="1"/>
  <c r="F5590" i="1"/>
  <c r="J5591" i="1"/>
  <c r="I5590" i="1"/>
  <c r="E5591" i="1"/>
  <c r="D5591" i="1"/>
  <c r="H5590" i="1"/>
  <c r="F5591" i="1"/>
  <c r="L5591" i="1"/>
  <c r="G5590" i="1"/>
  <c r="D5592" i="1" l="1"/>
  <c r="F5592" i="1"/>
  <c r="I5592" i="1"/>
  <c r="H5592" i="1"/>
  <c r="H5595" i="1" s="1"/>
  <c r="I5595" i="1"/>
  <c r="F5595" i="1"/>
  <c r="F5593" i="1"/>
  <c r="L5592" i="1"/>
  <c r="C5592" i="1"/>
  <c r="G5594" i="1" s="1"/>
  <c r="G5595" i="1"/>
  <c r="E5592" i="1"/>
  <c r="D5594" i="1" s="1"/>
  <c r="K5592" i="1"/>
  <c r="D5595" i="1"/>
  <c r="J5592" i="1"/>
  <c r="G5593" i="1" l="1"/>
  <c r="H5594" i="1"/>
  <c r="K5593" i="1"/>
  <c r="K5594" i="1"/>
  <c r="K5595" i="1"/>
  <c r="H5593" i="1"/>
  <c r="J5593" i="1"/>
  <c r="J5594" i="1"/>
  <c r="J5595" i="1"/>
  <c r="D5593" i="1"/>
  <c r="C5593" i="1"/>
  <c r="C5595" i="1"/>
  <c r="C5594" i="1"/>
  <c r="N5592" i="1"/>
  <c r="I5594" i="1"/>
  <c r="L5593" i="1"/>
  <c r="L5595" i="1"/>
  <c r="L5594" i="1"/>
  <c r="I5593" i="1"/>
  <c r="E5594" i="1"/>
  <c r="E5595" i="1"/>
  <c r="E5593" i="1"/>
  <c r="F5594" i="1"/>
  <c r="M5592" i="1" l="1"/>
  <c r="K5597" i="1" s="1"/>
  <c r="E5596" i="1" l="1"/>
  <c r="E5597" i="1"/>
  <c r="K5596" i="1"/>
  <c r="L5597" i="1"/>
  <c r="F5597" i="1"/>
  <c r="I5597" i="1"/>
  <c r="I5596" i="1"/>
  <c r="F5596" i="1"/>
  <c r="D5597" i="1"/>
  <c r="G5597" i="1"/>
  <c r="H5596" i="1"/>
  <c r="D5596" i="1"/>
  <c r="G5596" i="1"/>
  <c r="H5597" i="1"/>
  <c r="J5597" i="1"/>
  <c r="C5596" i="1"/>
  <c r="J5596" i="1"/>
  <c r="C5597" i="1"/>
  <c r="L5596" i="1"/>
  <c r="C5598" i="1" l="1"/>
  <c r="H5598" i="1"/>
  <c r="G5598" i="1"/>
  <c r="D5598" i="1"/>
  <c r="L5598" i="1"/>
  <c r="F5598" i="1"/>
  <c r="I5598" i="1"/>
  <c r="J5598" i="1"/>
  <c r="E5598" i="1"/>
  <c r="K5598" i="1"/>
  <c r="J5600" i="1" l="1"/>
  <c r="J5599" i="1"/>
  <c r="J5601" i="1"/>
  <c r="F5601" i="1"/>
  <c r="F5599" i="1"/>
  <c r="F5600" i="1"/>
  <c r="L5601" i="1"/>
  <c r="L5599" i="1"/>
  <c r="L5600" i="1"/>
  <c r="D5599" i="1"/>
  <c r="D5601" i="1"/>
  <c r="D5600" i="1"/>
  <c r="I5599" i="1"/>
  <c r="I5601" i="1"/>
  <c r="I5600" i="1"/>
  <c r="G5601" i="1"/>
  <c r="G5599" i="1"/>
  <c r="G5600" i="1"/>
  <c r="K5601" i="1"/>
  <c r="K5599" i="1"/>
  <c r="K5600" i="1"/>
  <c r="H5599" i="1"/>
  <c r="H5601" i="1"/>
  <c r="H5600" i="1"/>
  <c r="E5599" i="1"/>
  <c r="E5601" i="1"/>
  <c r="E5600" i="1"/>
  <c r="C5601" i="1"/>
  <c r="C5599" i="1"/>
  <c r="C5600" i="1"/>
  <c r="N5598" i="1"/>
  <c r="M5598" i="1" l="1"/>
  <c r="G5603" i="1" s="1"/>
  <c r="C5602" i="1"/>
  <c r="K5603" i="1"/>
  <c r="K5602" i="1"/>
  <c r="D5603" i="1"/>
  <c r="L5602" i="1" l="1"/>
  <c r="L5603" i="1"/>
  <c r="E5603" i="1"/>
  <c r="H5602" i="1"/>
  <c r="H5603" i="1"/>
  <c r="E5602" i="1"/>
  <c r="C5603" i="1"/>
  <c r="I5603" i="1"/>
  <c r="I5602" i="1"/>
  <c r="J5603" i="1"/>
  <c r="J5602" i="1"/>
  <c r="F5603" i="1"/>
  <c r="G5602" i="1"/>
  <c r="D5602" i="1"/>
  <c r="C5604" i="1" s="1"/>
  <c r="F5602" i="1"/>
  <c r="F5604" i="1" s="1"/>
  <c r="H5604" i="1" l="1"/>
  <c r="E5604" i="1"/>
  <c r="H5607" i="1"/>
  <c r="E5607" i="1"/>
  <c r="C5607" i="1"/>
  <c r="L5604" i="1"/>
  <c r="F5607" i="1"/>
  <c r="D5604" i="1"/>
  <c r="K5604" i="1"/>
  <c r="G5604" i="1"/>
  <c r="J5604" i="1"/>
  <c r="I5604" i="1"/>
  <c r="C5606" i="1" s="1"/>
  <c r="G5605" i="1" l="1"/>
  <c r="G5607" i="1"/>
  <c r="G5606" i="1"/>
  <c r="C5605" i="1"/>
  <c r="D5606" i="1"/>
  <c r="D5605" i="1"/>
  <c r="D5607" i="1"/>
  <c r="E5605" i="1"/>
  <c r="K5605" i="1"/>
  <c r="K5607" i="1"/>
  <c r="K5606" i="1"/>
  <c r="F5605" i="1"/>
  <c r="E5606" i="1"/>
  <c r="F5606" i="1"/>
  <c r="H5606" i="1"/>
  <c r="I5607" i="1"/>
  <c r="I5606" i="1"/>
  <c r="I5605" i="1"/>
  <c r="N5604" i="1"/>
  <c r="J5607" i="1"/>
  <c r="J5605" i="1"/>
  <c r="J5606" i="1"/>
  <c r="L5605" i="1"/>
  <c r="L5607" i="1"/>
  <c r="L5606" i="1"/>
  <c r="H5605" i="1"/>
  <c r="M5604" i="1" l="1"/>
  <c r="E5609" i="1" s="1"/>
  <c r="I5609" i="1"/>
  <c r="I5608" i="1"/>
  <c r="F5608" i="1"/>
  <c r="F5609" i="1"/>
  <c r="C5609" i="1"/>
  <c r="J5608" i="1"/>
  <c r="J5609" i="1"/>
  <c r="K5608" i="1"/>
  <c r="K5609" i="1"/>
  <c r="C5608" i="1"/>
  <c r="L5609" i="1"/>
  <c r="L5608" i="1"/>
  <c r="H5609" i="1"/>
  <c r="G5608" i="1"/>
  <c r="G5609" i="1"/>
  <c r="E5608" i="1"/>
  <c r="H5608" i="1"/>
  <c r="D5609" i="1"/>
  <c r="D5608" i="1"/>
  <c r="L5610" i="1" l="1"/>
  <c r="F5610" i="1"/>
  <c r="E5610" i="1"/>
  <c r="D5610" i="1"/>
  <c r="K5610" i="1"/>
  <c r="H5610" i="1"/>
  <c r="J5610" i="1"/>
  <c r="G5610" i="1"/>
  <c r="C5610" i="1"/>
  <c r="I5610" i="1"/>
  <c r="H5613" i="1" l="1"/>
  <c r="H5611" i="1"/>
  <c r="H5612" i="1"/>
  <c r="K5612" i="1"/>
  <c r="K5613" i="1"/>
  <c r="K5611" i="1"/>
  <c r="D5611" i="1"/>
  <c r="D5613" i="1"/>
  <c r="D5612" i="1"/>
  <c r="J5611" i="1"/>
  <c r="J5613" i="1"/>
  <c r="J5612" i="1"/>
  <c r="E5612" i="1"/>
  <c r="E5611" i="1"/>
  <c r="E5613" i="1"/>
  <c r="I5612" i="1"/>
  <c r="I5613" i="1"/>
  <c r="I5611" i="1"/>
  <c r="F5612" i="1"/>
  <c r="F5613" i="1"/>
  <c r="F5611" i="1"/>
  <c r="G5612" i="1"/>
  <c r="G5613" i="1"/>
  <c r="G5611" i="1"/>
  <c r="C5613" i="1"/>
  <c r="C5611" i="1"/>
  <c r="C5612" i="1"/>
  <c r="N5610" i="1"/>
  <c r="L5613" i="1"/>
  <c r="L5611" i="1"/>
  <c r="L5612" i="1"/>
  <c r="M5610" i="1" l="1"/>
  <c r="D5615" i="1" s="1"/>
  <c r="C5615" i="1"/>
  <c r="D5614" i="1" l="1"/>
  <c r="K5614" i="1"/>
  <c r="K5615" i="1"/>
  <c r="L5614" i="1"/>
  <c r="H5615" i="1"/>
  <c r="J5615" i="1"/>
  <c r="L5615" i="1"/>
  <c r="H5614" i="1"/>
  <c r="J5614" i="1"/>
  <c r="E5614" i="1"/>
  <c r="I5615" i="1"/>
  <c r="F5614" i="1"/>
  <c r="E5615" i="1"/>
  <c r="I5614" i="1"/>
  <c r="F5615" i="1"/>
  <c r="G5614" i="1"/>
  <c r="C5614" i="1"/>
  <c r="G5615" i="1"/>
  <c r="K5616" i="1" l="1"/>
  <c r="C5616" i="1"/>
  <c r="H5616" i="1"/>
  <c r="E5616" i="1"/>
  <c r="G5616" i="1"/>
  <c r="J5616" i="1"/>
  <c r="D5616" i="1"/>
  <c r="I5616" i="1"/>
  <c r="F5616" i="1"/>
  <c r="L5616" i="1"/>
  <c r="I5617" i="1" l="1"/>
  <c r="I5619" i="1"/>
  <c r="I5618" i="1"/>
  <c r="J5617" i="1"/>
  <c r="J5618" i="1"/>
  <c r="J5619" i="1"/>
  <c r="G5618" i="1"/>
  <c r="G5619" i="1"/>
  <c r="G5617" i="1"/>
  <c r="E5617" i="1"/>
  <c r="E5619" i="1"/>
  <c r="E5618" i="1"/>
  <c r="H5619" i="1"/>
  <c r="H5617" i="1"/>
  <c r="H5618" i="1"/>
  <c r="L5617" i="1"/>
  <c r="D5619" i="1"/>
  <c r="D5617" i="1"/>
  <c r="D5618" i="1"/>
  <c r="L5619" i="1"/>
  <c r="L5618" i="1"/>
  <c r="C5618" i="1"/>
  <c r="C5617" i="1"/>
  <c r="C5619" i="1"/>
  <c r="N5616" i="1"/>
  <c r="F5618" i="1"/>
  <c r="F5619" i="1"/>
  <c r="F5617" i="1"/>
  <c r="K5618" i="1"/>
  <c r="K5617" i="1"/>
  <c r="K5619" i="1"/>
  <c r="M5616" i="1" l="1"/>
  <c r="C5621" i="1" s="1"/>
  <c r="J5620" i="1"/>
  <c r="J5621" i="1"/>
  <c r="H5621" i="1"/>
  <c r="H5620" i="1"/>
  <c r="L5621" i="1"/>
  <c r="L5620" i="1"/>
  <c r="F5621" i="1"/>
  <c r="F5620" i="1"/>
  <c r="E5621" i="1"/>
  <c r="E5620" i="1"/>
  <c r="C5620" i="1"/>
  <c r="G5621" i="1"/>
  <c r="G5620" i="1"/>
  <c r="K5621" i="1"/>
  <c r="K5620" i="1"/>
  <c r="I5621" i="1"/>
  <c r="I5620" i="1"/>
  <c r="D5621" i="1"/>
  <c r="D5620" i="1"/>
  <c r="C5622" i="1" l="1"/>
  <c r="J5622" i="1"/>
  <c r="L5622" i="1"/>
  <c r="D5622" i="1"/>
  <c r="E5622" i="1"/>
  <c r="F5622" i="1"/>
  <c r="H5622" i="1"/>
  <c r="G5622" i="1"/>
  <c r="I5622" i="1"/>
  <c r="K5622" i="1"/>
  <c r="F5624" i="1" l="1"/>
  <c r="F5625" i="1"/>
  <c r="F5623" i="1"/>
  <c r="E5625" i="1"/>
  <c r="E5623" i="1"/>
  <c r="E5624" i="1"/>
  <c r="G5624" i="1"/>
  <c r="G5625" i="1"/>
  <c r="G5623" i="1"/>
  <c r="K5624" i="1"/>
  <c r="D5625" i="1"/>
  <c r="D5623" i="1"/>
  <c r="D5624" i="1"/>
  <c r="L5625" i="1"/>
  <c r="L5623" i="1"/>
  <c r="L5624" i="1"/>
  <c r="K5625" i="1"/>
  <c r="K5623" i="1"/>
  <c r="J5624" i="1"/>
  <c r="J5623" i="1"/>
  <c r="J5625" i="1"/>
  <c r="C5623" i="1"/>
  <c r="H5623" i="1"/>
  <c r="H5625" i="1"/>
  <c r="H5624" i="1"/>
  <c r="I5625" i="1"/>
  <c r="I5624" i="1"/>
  <c r="I5623" i="1"/>
  <c r="C5625" i="1"/>
  <c r="C5624" i="1"/>
  <c r="N5622" i="1"/>
  <c r="M5622" i="1" l="1"/>
  <c r="L5627" i="1" s="1"/>
  <c r="F5627" i="1"/>
  <c r="D5626" i="1" l="1"/>
  <c r="I5627" i="1"/>
  <c r="G5627" i="1"/>
  <c r="J5627" i="1"/>
  <c r="G5626" i="1"/>
  <c r="J5626" i="1"/>
  <c r="K5627" i="1"/>
  <c r="H5627" i="1"/>
  <c r="C5626" i="1"/>
  <c r="E5626" i="1"/>
  <c r="I5626" i="1"/>
  <c r="D5627" i="1"/>
  <c r="H5626" i="1"/>
  <c r="K5626" i="1"/>
  <c r="F5626" i="1"/>
  <c r="G5628" i="1" s="1"/>
  <c r="E5627" i="1"/>
  <c r="C5627" i="1"/>
  <c r="L5626" i="1"/>
  <c r="L5628" i="1" s="1"/>
  <c r="J5628" i="1" l="1"/>
  <c r="F5628" i="1"/>
  <c r="C5628" i="1"/>
  <c r="C5631" i="1" s="1"/>
  <c r="H5628" i="1"/>
  <c r="H5630" i="1" s="1"/>
  <c r="K5628" i="1"/>
  <c r="K5631" i="1" s="1"/>
  <c r="F5631" i="1"/>
  <c r="D5629" i="1"/>
  <c r="G5631" i="1"/>
  <c r="J5631" i="1"/>
  <c r="L5631" i="1"/>
  <c r="I5628" i="1"/>
  <c r="J5629" i="1" s="1"/>
  <c r="E5628" i="1"/>
  <c r="G5630" i="1" s="1"/>
  <c r="D5628" i="1"/>
  <c r="L5630" i="1" l="1"/>
  <c r="K5629" i="1"/>
  <c r="N5628" i="1"/>
  <c r="C5629" i="1"/>
  <c r="H5631" i="1"/>
  <c r="C5630" i="1"/>
  <c r="L5629" i="1"/>
  <c r="F5629" i="1"/>
  <c r="G5629" i="1"/>
  <c r="I5631" i="1"/>
  <c r="I5629" i="1"/>
  <c r="I5630" i="1"/>
  <c r="F5630" i="1"/>
  <c r="D5631" i="1"/>
  <c r="D5630" i="1"/>
  <c r="E5630" i="1"/>
  <c r="E5631" i="1"/>
  <c r="E5629" i="1"/>
  <c r="J5630" i="1"/>
  <c r="H5629" i="1"/>
  <c r="K5630" i="1"/>
  <c r="M5628" i="1" l="1"/>
  <c r="K5632" i="1"/>
  <c r="L5633" i="1"/>
  <c r="C5632" i="1"/>
  <c r="G5632" i="1"/>
  <c r="L5632" i="1"/>
  <c r="J5632" i="1"/>
  <c r="J5633" i="1"/>
  <c r="C5633" i="1"/>
  <c r="G5633" i="1"/>
  <c r="H5632" i="1"/>
  <c r="H5633" i="1"/>
  <c r="F5632" i="1"/>
  <c r="K5633" i="1"/>
  <c r="F5633" i="1"/>
  <c r="E5632" i="1"/>
  <c r="E5633" i="1"/>
  <c r="D5633" i="1"/>
  <c r="D5632" i="1"/>
  <c r="I5633" i="1"/>
  <c r="I5632" i="1"/>
  <c r="I5634" i="1" l="1"/>
  <c r="C5634" i="1"/>
  <c r="L5634" i="1"/>
  <c r="G5634" i="1"/>
  <c r="H5634" i="1"/>
  <c r="E5634" i="1"/>
  <c r="D5634" i="1"/>
  <c r="K5634" i="1"/>
  <c r="F5634" i="1"/>
  <c r="J5634" i="1"/>
  <c r="E5635" i="1" l="1"/>
  <c r="E5636" i="1"/>
  <c r="E5637" i="1"/>
  <c r="K5636" i="1"/>
  <c r="K5635" i="1"/>
  <c r="K5637" i="1"/>
  <c r="H5637" i="1"/>
  <c r="H5635" i="1"/>
  <c r="H5636" i="1"/>
  <c r="D5636" i="1"/>
  <c r="D5635" i="1"/>
  <c r="D5637" i="1"/>
  <c r="N5634" i="1"/>
  <c r="G5636" i="1"/>
  <c r="G5635" i="1"/>
  <c r="G5637" i="1"/>
  <c r="L5635" i="1"/>
  <c r="L5636" i="1"/>
  <c r="L5637" i="1"/>
  <c r="J5637" i="1"/>
  <c r="J5636" i="1"/>
  <c r="J5635" i="1"/>
  <c r="C5637" i="1"/>
  <c r="C5636" i="1"/>
  <c r="C5635" i="1"/>
  <c r="F5635" i="1"/>
  <c r="F5637" i="1"/>
  <c r="F5636" i="1"/>
  <c r="I5636" i="1"/>
  <c r="I5637" i="1"/>
  <c r="I5635" i="1"/>
  <c r="M5634" i="1" l="1"/>
  <c r="H5638" i="1" s="1"/>
  <c r="F5639" i="1" l="1"/>
  <c r="C5638" i="1"/>
  <c r="G5639" i="1"/>
  <c r="K5638" i="1"/>
  <c r="E5638" i="1"/>
  <c r="D5639" i="1"/>
  <c r="K5639" i="1"/>
  <c r="E5639" i="1"/>
  <c r="D5638" i="1"/>
  <c r="I5639" i="1"/>
  <c r="L5639" i="1"/>
  <c r="J5638" i="1"/>
  <c r="I5638" i="1"/>
  <c r="L5638" i="1"/>
  <c r="J5639" i="1"/>
  <c r="H5639" i="1"/>
  <c r="G5638" i="1"/>
  <c r="F5638" i="1"/>
  <c r="C5639" i="1"/>
  <c r="K5640" i="1" l="1"/>
  <c r="K5643" i="1" s="1"/>
  <c r="E5640" i="1"/>
  <c r="C5640" i="1"/>
  <c r="D5640" i="1"/>
  <c r="I5640" i="1"/>
  <c r="G5640" i="1"/>
  <c r="H5640" i="1"/>
  <c r="J5640" i="1"/>
  <c r="F5640" i="1"/>
  <c r="L5640" i="1"/>
  <c r="D5643" i="1" l="1"/>
  <c r="D5641" i="1"/>
  <c r="D5642" i="1"/>
  <c r="I5643" i="1"/>
  <c r="I5641" i="1"/>
  <c r="I5642" i="1"/>
  <c r="C5641" i="1"/>
  <c r="C5642" i="1"/>
  <c r="C5643" i="1"/>
  <c r="N5640" i="1"/>
  <c r="L5642" i="1"/>
  <c r="L5641" i="1"/>
  <c r="L5643" i="1"/>
  <c r="E5643" i="1"/>
  <c r="E5642" i="1"/>
  <c r="E5641" i="1"/>
  <c r="G5643" i="1"/>
  <c r="G5642" i="1"/>
  <c r="G5641" i="1"/>
  <c r="K5641" i="1"/>
  <c r="J5643" i="1"/>
  <c r="J5641" i="1"/>
  <c r="J5642" i="1"/>
  <c r="K5642" i="1"/>
  <c r="F5642" i="1"/>
  <c r="F5643" i="1"/>
  <c r="F5641" i="1"/>
  <c r="H5643" i="1"/>
  <c r="H5641" i="1"/>
  <c r="H5642" i="1"/>
  <c r="M5640" i="1" l="1"/>
  <c r="H5644" i="1"/>
  <c r="G5644" i="1"/>
  <c r="C5644" i="1" l="1"/>
  <c r="K5645" i="1"/>
  <c r="K5644" i="1"/>
  <c r="F5645" i="1"/>
  <c r="L5644" i="1"/>
  <c r="F5644" i="1"/>
  <c r="J5645" i="1"/>
  <c r="D5645" i="1"/>
  <c r="I5645" i="1"/>
  <c r="J5644" i="1"/>
  <c r="G5645" i="1"/>
  <c r="D5644" i="1"/>
  <c r="I5644" i="1"/>
  <c r="E5644" i="1"/>
  <c r="H5646" i="1" s="1"/>
  <c r="L5645" i="1"/>
  <c r="C5645" i="1"/>
  <c r="H5645" i="1"/>
  <c r="E5645" i="1"/>
  <c r="H5649" i="1" l="1"/>
  <c r="J5646" i="1"/>
  <c r="G5646" i="1"/>
  <c r="F5646" i="1"/>
  <c r="C5646" i="1"/>
  <c r="E5646" i="1"/>
  <c r="L5646" i="1"/>
  <c r="K5646" i="1"/>
  <c r="I5646" i="1"/>
  <c r="D5646" i="1"/>
  <c r="F5649" i="1" l="1"/>
  <c r="F5647" i="1"/>
  <c r="F5648" i="1"/>
  <c r="G5648" i="1"/>
  <c r="G5647" i="1"/>
  <c r="G5649" i="1"/>
  <c r="C5649" i="1"/>
  <c r="C5648" i="1"/>
  <c r="C5647" i="1"/>
  <c r="N5646" i="1"/>
  <c r="D5647" i="1"/>
  <c r="D5648" i="1"/>
  <c r="D5649" i="1"/>
  <c r="J5649" i="1"/>
  <c r="J5648" i="1"/>
  <c r="J5647" i="1"/>
  <c r="H5648" i="1"/>
  <c r="I5647" i="1"/>
  <c r="I5649" i="1"/>
  <c r="I5648" i="1"/>
  <c r="K5649" i="1"/>
  <c r="K5648" i="1"/>
  <c r="K5647" i="1"/>
  <c r="E5648" i="1"/>
  <c r="E5647" i="1"/>
  <c r="E5649" i="1"/>
  <c r="L5648" i="1"/>
  <c r="L5647" i="1"/>
  <c r="L5649" i="1"/>
  <c r="H5647" i="1"/>
  <c r="D5651" i="1" l="1"/>
  <c r="M5646" i="1"/>
  <c r="C5650" i="1" s="1"/>
  <c r="F5650" i="1" l="1"/>
  <c r="D5650" i="1"/>
  <c r="F5651" i="1"/>
  <c r="G5650" i="1"/>
  <c r="J5651" i="1"/>
  <c r="J5650" i="1"/>
  <c r="I5650" i="1"/>
  <c r="K5652" i="1" s="1"/>
  <c r="E5651" i="1"/>
  <c r="C5651" i="1"/>
  <c r="G5651" i="1"/>
  <c r="I5651" i="1"/>
  <c r="E5650" i="1"/>
  <c r="G5652" i="1"/>
  <c r="J5652" i="1"/>
  <c r="F5652" i="1"/>
  <c r="H5650" i="1"/>
  <c r="H5651" i="1"/>
  <c r="K5650" i="1"/>
  <c r="L5650" i="1"/>
  <c r="K5651" i="1"/>
  <c r="L5651" i="1"/>
  <c r="I5652" i="1" l="1"/>
  <c r="I5655" i="1"/>
  <c r="K5655" i="1"/>
  <c r="G5655" i="1"/>
  <c r="G5654" i="1"/>
  <c r="D5652" i="1"/>
  <c r="J5655" i="1"/>
  <c r="H5652" i="1"/>
  <c r="E5652" i="1"/>
  <c r="F5655" i="1"/>
  <c r="C5652" i="1"/>
  <c r="I5654" i="1" s="1"/>
  <c r="L5652" i="1"/>
  <c r="F5654" i="1" l="1"/>
  <c r="E5655" i="1"/>
  <c r="E5654" i="1"/>
  <c r="E5653" i="1"/>
  <c r="H5654" i="1"/>
  <c r="H5653" i="1"/>
  <c r="H5655" i="1"/>
  <c r="K5653" i="1"/>
  <c r="J5653" i="1"/>
  <c r="K5654" i="1"/>
  <c r="L5655" i="1"/>
  <c r="L5653" i="1"/>
  <c r="L5654" i="1"/>
  <c r="J5654" i="1"/>
  <c r="C5655" i="1"/>
  <c r="C5653" i="1"/>
  <c r="C5654" i="1"/>
  <c r="N5652" i="1"/>
  <c r="D5655" i="1"/>
  <c r="D5654" i="1"/>
  <c r="D5653" i="1"/>
  <c r="I5653" i="1"/>
  <c r="F5653" i="1"/>
  <c r="G5653" i="1"/>
  <c r="M5652" i="1" l="1"/>
  <c r="D5657" i="1"/>
  <c r="D5656" i="1"/>
  <c r="L5657" i="1"/>
  <c r="L5656" i="1"/>
  <c r="E5657" i="1"/>
  <c r="G5657" i="1" l="1"/>
  <c r="F5657" i="1"/>
  <c r="I5656" i="1"/>
  <c r="J5657" i="1"/>
  <c r="G5656" i="1"/>
  <c r="F5656" i="1"/>
  <c r="I5657" i="1"/>
  <c r="J5656" i="1"/>
  <c r="K5656" i="1"/>
  <c r="K5657" i="1"/>
  <c r="C5656" i="1"/>
  <c r="H5657" i="1"/>
  <c r="E5656" i="1"/>
  <c r="C5657" i="1"/>
  <c r="H5656" i="1"/>
  <c r="E5658" i="1" l="1"/>
  <c r="I5658" i="1"/>
  <c r="K5658" i="1"/>
  <c r="F5658" i="1"/>
  <c r="D5658" i="1"/>
  <c r="J5658" i="1"/>
  <c r="H5658" i="1"/>
  <c r="G5658" i="1"/>
  <c r="L5658" i="1"/>
  <c r="C5658" i="1"/>
  <c r="J5660" i="1" l="1"/>
  <c r="J5661" i="1"/>
  <c r="J5659" i="1"/>
  <c r="H5659" i="1"/>
  <c r="H5660" i="1"/>
  <c r="H5661" i="1"/>
  <c r="D5660" i="1"/>
  <c r="D5661" i="1"/>
  <c r="D5659" i="1"/>
  <c r="G5660" i="1"/>
  <c r="G5659" i="1"/>
  <c r="G5661" i="1"/>
  <c r="F5661" i="1"/>
  <c r="F5659" i="1"/>
  <c r="F5660" i="1"/>
  <c r="K5661" i="1"/>
  <c r="K5660" i="1"/>
  <c r="K5659" i="1"/>
  <c r="C5659" i="1"/>
  <c r="C5661" i="1"/>
  <c r="C5660" i="1"/>
  <c r="N5658" i="1"/>
  <c r="I5661" i="1"/>
  <c r="I5659" i="1"/>
  <c r="I5660" i="1"/>
  <c r="L5660" i="1"/>
  <c r="L5659" i="1"/>
  <c r="L5661" i="1"/>
  <c r="E5659" i="1"/>
  <c r="E5661" i="1"/>
  <c r="E5660" i="1"/>
  <c r="M5658" i="1" l="1"/>
  <c r="L5662" i="1" s="1"/>
  <c r="J5663" i="1" l="1"/>
  <c r="C5662" i="1"/>
  <c r="C5664" i="1" s="1"/>
  <c r="L5663" i="1"/>
  <c r="E5663" i="1"/>
  <c r="C5663" i="1"/>
  <c r="E5662" i="1"/>
  <c r="I5662" i="1"/>
  <c r="F5662" i="1"/>
  <c r="I5664" i="1" s="1"/>
  <c r="I5663" i="1"/>
  <c r="J5662" i="1"/>
  <c r="F5663" i="1"/>
  <c r="D5662" i="1"/>
  <c r="H5662" i="1"/>
  <c r="D5663" i="1"/>
  <c r="E5664" i="1"/>
  <c r="G5663" i="1"/>
  <c r="H5663" i="1"/>
  <c r="K5662" i="1"/>
  <c r="G5662" i="1"/>
  <c r="K5663" i="1"/>
  <c r="L5664" i="1" l="1"/>
  <c r="J5664" i="1"/>
  <c r="L5667" i="1"/>
  <c r="J5667" i="1"/>
  <c r="I5666" i="1"/>
  <c r="I5667" i="1"/>
  <c r="H5664" i="1"/>
  <c r="E5667" i="1"/>
  <c r="F5664" i="1"/>
  <c r="C5667" i="1"/>
  <c r="G5664" i="1"/>
  <c r="K5664" i="1"/>
  <c r="D5664" i="1"/>
  <c r="J5665" i="1" s="1"/>
  <c r="C5666" i="1" l="1"/>
  <c r="I5665" i="1"/>
  <c r="F5667" i="1"/>
  <c r="F5665" i="1"/>
  <c r="F5666" i="1"/>
  <c r="E5665" i="1"/>
  <c r="J5666" i="1"/>
  <c r="K5666" i="1"/>
  <c r="K5667" i="1"/>
  <c r="K5665" i="1"/>
  <c r="E5666" i="1"/>
  <c r="G5665" i="1"/>
  <c r="D5666" i="1"/>
  <c r="D5665" i="1"/>
  <c r="D5667" i="1"/>
  <c r="L5666" i="1"/>
  <c r="N5664" i="1"/>
  <c r="H5667" i="1"/>
  <c r="H5666" i="1"/>
  <c r="H5665" i="1"/>
  <c r="L5665" i="1"/>
  <c r="G5667" i="1"/>
  <c r="G5666" i="1"/>
  <c r="C5665" i="1"/>
  <c r="M5664" i="1" l="1"/>
  <c r="G5669" i="1"/>
  <c r="G5668" i="1"/>
  <c r="E5668" i="1" l="1"/>
  <c r="E5669" i="1"/>
  <c r="L5669" i="1"/>
  <c r="C5668" i="1"/>
  <c r="C5669" i="1"/>
  <c r="L5668" i="1"/>
  <c r="J5668" i="1"/>
  <c r="I5668" i="1"/>
  <c r="J5669" i="1"/>
  <c r="I5669" i="1"/>
  <c r="D5669" i="1"/>
  <c r="F5668" i="1"/>
  <c r="D5668" i="1"/>
  <c r="K5669" i="1"/>
  <c r="H5669" i="1"/>
  <c r="F5669" i="1"/>
  <c r="K5668" i="1"/>
  <c r="H5668" i="1"/>
  <c r="J5670" i="1" l="1"/>
  <c r="G5670" i="1"/>
  <c r="L5670" i="1"/>
  <c r="I5670" i="1"/>
  <c r="F5670" i="1"/>
  <c r="K5670" i="1"/>
  <c r="H5670" i="1"/>
  <c r="C5670" i="1"/>
  <c r="E5670" i="1"/>
  <c r="D5670" i="1"/>
  <c r="K5671" i="1" l="1"/>
  <c r="K5672" i="1"/>
  <c r="K5673" i="1"/>
  <c r="F5673" i="1"/>
  <c r="F5671" i="1"/>
  <c r="F5672" i="1"/>
  <c r="I5672" i="1"/>
  <c r="I5673" i="1"/>
  <c r="I5671" i="1"/>
  <c r="H5672" i="1"/>
  <c r="H5671" i="1"/>
  <c r="H5673" i="1"/>
  <c r="L5673" i="1"/>
  <c r="L5671" i="1"/>
  <c r="L5672" i="1"/>
  <c r="D5673" i="1"/>
  <c r="D5672" i="1"/>
  <c r="D5671" i="1"/>
  <c r="G5672" i="1"/>
  <c r="G5673" i="1"/>
  <c r="G5671" i="1"/>
  <c r="C5671" i="1"/>
  <c r="C5673" i="1"/>
  <c r="C5672" i="1"/>
  <c r="N5670" i="1"/>
  <c r="E5672" i="1"/>
  <c r="E5673" i="1"/>
  <c r="E5671" i="1"/>
  <c r="J5671" i="1"/>
  <c r="J5672" i="1"/>
  <c r="J5673" i="1"/>
  <c r="M5670" i="1" l="1"/>
  <c r="I5675" i="1" s="1"/>
  <c r="L5674" i="1"/>
  <c r="L5675" i="1"/>
  <c r="G5674" i="1"/>
  <c r="F5674" i="1"/>
  <c r="D5675" i="1"/>
  <c r="D5674" i="1"/>
  <c r="C5675" i="1"/>
  <c r="K5675" i="1"/>
  <c r="K5674" i="1" l="1"/>
  <c r="F5675" i="1"/>
  <c r="J5675" i="1"/>
  <c r="H5674" i="1"/>
  <c r="J5674" i="1"/>
  <c r="E5675" i="1"/>
  <c r="E5674" i="1"/>
  <c r="H5675" i="1"/>
  <c r="I5674" i="1"/>
  <c r="C5674" i="1"/>
  <c r="G5675" i="1"/>
  <c r="C5676" i="1" l="1"/>
  <c r="L5676" i="1"/>
  <c r="J5676" i="1"/>
  <c r="E5676" i="1"/>
  <c r="F5676" i="1"/>
  <c r="G5676" i="1"/>
  <c r="D5676" i="1"/>
  <c r="H5676" i="1"/>
  <c r="I5676" i="1"/>
  <c r="K5676" i="1"/>
  <c r="N5676" i="1" l="1"/>
  <c r="G5677" i="1"/>
  <c r="G5678" i="1"/>
  <c r="G5679" i="1"/>
  <c r="I5678" i="1"/>
  <c r="F5679" i="1"/>
  <c r="F5678" i="1"/>
  <c r="F5677" i="1"/>
  <c r="E5679" i="1"/>
  <c r="E5678" i="1"/>
  <c r="E5677" i="1"/>
  <c r="D5678" i="1"/>
  <c r="D5679" i="1"/>
  <c r="D5677" i="1"/>
  <c r="J5677" i="1"/>
  <c r="J5678" i="1"/>
  <c r="J5679" i="1"/>
  <c r="H5678" i="1"/>
  <c r="H5677" i="1"/>
  <c r="H5679" i="1"/>
  <c r="K5679" i="1"/>
  <c r="K5677" i="1"/>
  <c r="K5678" i="1"/>
  <c r="L5677" i="1"/>
  <c r="L5679" i="1"/>
  <c r="L5678" i="1"/>
  <c r="I5679" i="1"/>
  <c r="I5677" i="1"/>
  <c r="C5679" i="1"/>
  <c r="C5677" i="1"/>
  <c r="C5678" i="1"/>
  <c r="M5676" i="1" l="1"/>
  <c r="J5681" i="1" s="1"/>
  <c r="F5681" i="1"/>
  <c r="C5680" i="1"/>
  <c r="C5681" i="1"/>
  <c r="K5680" i="1"/>
  <c r="K5681" i="1"/>
  <c r="D5681" i="1"/>
  <c r="D5680" i="1"/>
  <c r="H5681" i="1"/>
  <c r="H5680" i="1"/>
  <c r="G5680" i="1"/>
  <c r="G5681" i="1"/>
  <c r="I5680" i="1"/>
  <c r="I5681" i="1"/>
  <c r="L5680" i="1"/>
  <c r="L5681" i="1"/>
  <c r="J5680" i="1"/>
  <c r="E5681" i="1"/>
  <c r="E5680" i="1"/>
  <c r="F5680" i="1" l="1"/>
  <c r="I5682" i="1" s="1"/>
  <c r="F5682" i="1" l="1"/>
  <c r="D5682" i="1"/>
  <c r="D5685" i="1" s="1"/>
  <c r="L5682" i="1"/>
  <c r="L5685" i="1" s="1"/>
  <c r="I5685" i="1"/>
  <c r="K5682" i="1"/>
  <c r="E5682" i="1"/>
  <c r="I5684" i="1" s="1"/>
  <c r="C5682" i="1"/>
  <c r="J5682" i="1"/>
  <c r="G5682" i="1"/>
  <c r="F5683" i="1"/>
  <c r="F5685" i="1"/>
  <c r="H5682" i="1"/>
  <c r="G5684" i="1" l="1"/>
  <c r="G5685" i="1"/>
  <c r="G5683" i="1"/>
  <c r="L5683" i="1"/>
  <c r="J5685" i="1"/>
  <c r="J5684" i="1"/>
  <c r="J5683" i="1"/>
  <c r="L5684" i="1"/>
  <c r="D5683" i="1"/>
  <c r="K5683" i="1"/>
  <c r="K5685" i="1"/>
  <c r="K5684" i="1"/>
  <c r="E5683" i="1"/>
  <c r="E5685" i="1"/>
  <c r="E5684" i="1"/>
  <c r="H5685" i="1"/>
  <c r="H5684" i="1"/>
  <c r="H5683" i="1"/>
  <c r="D5684" i="1"/>
  <c r="I5683" i="1"/>
  <c r="F5684" i="1"/>
  <c r="C5683" i="1"/>
  <c r="C5684" i="1"/>
  <c r="C5685" i="1"/>
  <c r="N5682" i="1"/>
  <c r="M5682" i="1" l="1"/>
  <c r="J5686" i="1" s="1"/>
  <c r="J5687" i="1" l="1"/>
  <c r="H5687" i="1"/>
  <c r="H5686" i="1"/>
  <c r="L5686" i="1"/>
  <c r="F5686" i="1"/>
  <c r="I5687" i="1"/>
  <c r="I5686" i="1"/>
  <c r="L5687" i="1"/>
  <c r="F5687" i="1"/>
  <c r="D5687" i="1"/>
  <c r="D5686" i="1"/>
  <c r="K5686" i="1"/>
  <c r="G5686" i="1"/>
  <c r="K5687" i="1"/>
  <c r="G5687" i="1"/>
  <c r="E5686" i="1"/>
  <c r="C5686" i="1"/>
  <c r="E5687" i="1"/>
  <c r="C5687" i="1"/>
  <c r="F5688" i="1" l="1"/>
  <c r="E5688" i="1"/>
  <c r="K5688" i="1"/>
  <c r="D5688" i="1"/>
  <c r="H5688" i="1"/>
  <c r="C5688" i="1"/>
  <c r="G5688" i="1"/>
  <c r="L5688" i="1"/>
  <c r="J5688" i="1"/>
  <c r="I5688" i="1"/>
  <c r="C5691" i="1" l="1"/>
  <c r="C5690" i="1"/>
  <c r="C5689" i="1"/>
  <c r="N5688" i="1"/>
  <c r="G5690" i="1"/>
  <c r="G5689" i="1"/>
  <c r="G5691" i="1"/>
  <c r="H5689" i="1"/>
  <c r="H5690" i="1"/>
  <c r="H5691" i="1"/>
  <c r="D5690" i="1"/>
  <c r="D5691" i="1"/>
  <c r="D5689" i="1"/>
  <c r="K5690" i="1"/>
  <c r="K5691" i="1"/>
  <c r="K5689" i="1"/>
  <c r="L5690" i="1"/>
  <c r="L5689" i="1"/>
  <c r="L5691" i="1"/>
  <c r="I5690" i="1"/>
  <c r="I5689" i="1"/>
  <c r="I5691" i="1"/>
  <c r="E5690" i="1"/>
  <c r="E5689" i="1"/>
  <c r="E5691" i="1"/>
  <c r="J5690" i="1"/>
  <c r="J5689" i="1"/>
  <c r="J5691" i="1"/>
  <c r="F5691" i="1"/>
  <c r="F5689" i="1"/>
  <c r="F5690" i="1"/>
  <c r="M5688" i="1" l="1"/>
  <c r="K5692" i="1" s="1"/>
  <c r="H5692" i="1" l="1"/>
  <c r="C5693" i="1"/>
  <c r="I5693" i="1"/>
  <c r="G5693" i="1"/>
  <c r="F5692" i="1"/>
  <c r="L5693" i="1"/>
  <c r="G5692" i="1"/>
  <c r="I5692" i="1"/>
  <c r="D5693" i="1"/>
  <c r="E5693" i="1"/>
  <c r="E5692" i="1"/>
  <c r="J5693" i="1"/>
  <c r="K5693" i="1"/>
  <c r="F5693" i="1"/>
  <c r="L5692" i="1"/>
  <c r="C5692" i="1"/>
  <c r="D5692" i="1"/>
  <c r="H5693" i="1"/>
  <c r="J5692" i="1"/>
  <c r="F5694" i="1" l="1"/>
  <c r="J5694" i="1"/>
  <c r="C5694" i="1"/>
  <c r="E5694" i="1"/>
  <c r="G5694" i="1"/>
  <c r="L5694" i="1"/>
  <c r="H5694" i="1"/>
  <c r="K5694" i="1"/>
  <c r="I5694" i="1"/>
  <c r="D5694" i="1"/>
  <c r="L5695" i="1" l="1"/>
  <c r="L5697" i="1"/>
  <c r="L5696" i="1"/>
  <c r="G5695" i="1"/>
  <c r="G5697" i="1"/>
  <c r="G5696" i="1"/>
  <c r="H5696" i="1"/>
  <c r="H5697" i="1"/>
  <c r="H5695" i="1"/>
  <c r="N5694" i="1"/>
  <c r="E5697" i="1"/>
  <c r="E5696" i="1"/>
  <c r="E5695" i="1"/>
  <c r="C5697" i="1"/>
  <c r="C5696" i="1"/>
  <c r="C5695" i="1"/>
  <c r="M5694" i="1" s="1"/>
  <c r="F5698" i="1" s="1"/>
  <c r="D5695" i="1"/>
  <c r="D5696" i="1"/>
  <c r="D5697" i="1"/>
  <c r="J5696" i="1"/>
  <c r="J5697" i="1"/>
  <c r="J5695" i="1"/>
  <c r="K5695" i="1"/>
  <c r="K5696" i="1"/>
  <c r="K5697" i="1"/>
  <c r="I5696" i="1"/>
  <c r="I5695" i="1"/>
  <c r="I5697" i="1"/>
  <c r="F5696" i="1"/>
  <c r="F5697" i="1"/>
  <c r="F5695" i="1"/>
  <c r="F5699" i="1" l="1"/>
  <c r="C5698" i="1"/>
  <c r="C5699" i="1"/>
  <c r="J5698" i="1"/>
  <c r="J5699" i="1"/>
  <c r="G5698" i="1"/>
  <c r="G5699" i="1"/>
  <c r="I5698" i="1"/>
  <c r="I5699" i="1"/>
  <c r="D5699" i="1"/>
  <c r="D5698" i="1"/>
  <c r="E5698" i="1"/>
  <c r="E5699" i="1"/>
  <c r="L5699" i="1"/>
  <c r="L5698" i="1"/>
  <c r="H5698" i="1"/>
  <c r="H5699" i="1"/>
  <c r="K5698" i="1"/>
  <c r="K5699" i="1"/>
  <c r="C5700" i="1" l="1"/>
  <c r="I5700" i="1"/>
  <c r="H5700" i="1"/>
  <c r="E5700" i="1"/>
  <c r="J5700" i="1"/>
  <c r="K5700" i="1"/>
  <c r="F5700" i="1"/>
  <c r="L5700" i="1"/>
  <c r="G5700" i="1"/>
  <c r="D5700" i="1"/>
  <c r="K5701" i="1" l="1"/>
  <c r="K5703" i="1"/>
  <c r="K5702" i="1"/>
  <c r="F5702" i="1"/>
  <c r="F5701" i="1"/>
  <c r="F5703" i="1"/>
  <c r="J5701" i="1"/>
  <c r="J5702" i="1"/>
  <c r="J5703" i="1"/>
  <c r="L5701" i="1"/>
  <c r="L5702" i="1"/>
  <c r="L5703" i="1"/>
  <c r="E5702" i="1"/>
  <c r="E5703" i="1"/>
  <c r="E5701" i="1"/>
  <c r="H5702" i="1"/>
  <c r="H5701" i="1"/>
  <c r="H5703" i="1"/>
  <c r="D5703" i="1"/>
  <c r="D5702" i="1"/>
  <c r="D5701" i="1"/>
  <c r="I5703" i="1"/>
  <c r="I5702" i="1"/>
  <c r="I5701" i="1"/>
  <c r="G5703" i="1"/>
  <c r="G5702" i="1"/>
  <c r="G5701" i="1"/>
  <c r="C5703" i="1"/>
  <c r="C5701" i="1"/>
  <c r="C5702" i="1"/>
  <c r="N5700" i="1"/>
  <c r="M5700" i="1" l="1"/>
  <c r="F5704" i="1" s="1"/>
  <c r="D5704" i="1"/>
  <c r="H5705" i="1"/>
  <c r="K5704" i="1"/>
  <c r="H5704" i="1" l="1"/>
  <c r="C5704" i="1"/>
  <c r="J5704" i="1"/>
  <c r="C5705" i="1"/>
  <c r="J5705" i="1"/>
  <c r="G5705" i="1"/>
  <c r="F5705" i="1"/>
  <c r="E5706" i="1"/>
  <c r="D5705" i="1"/>
  <c r="E5704" i="1"/>
  <c r="E5705" i="1"/>
  <c r="G5704" i="1"/>
  <c r="L5705" i="1"/>
  <c r="I5704" i="1"/>
  <c r="K5705" i="1"/>
  <c r="L5704" i="1"/>
  <c r="L5706" i="1" s="1"/>
  <c r="I5705" i="1"/>
  <c r="F5706" i="1" l="1"/>
  <c r="K5706" i="1"/>
  <c r="J5706" i="1"/>
  <c r="F5709" i="1"/>
  <c r="J5709" i="1"/>
  <c r="K5709" i="1"/>
  <c r="C5706" i="1"/>
  <c r="L5709" i="1"/>
  <c r="G5706" i="1"/>
  <c r="D5706" i="1"/>
  <c r="H5706" i="1"/>
  <c r="E5709" i="1"/>
  <c r="I5706" i="1"/>
  <c r="E5707" i="1" l="1"/>
  <c r="H5708" i="1"/>
  <c r="H5709" i="1"/>
  <c r="H5707" i="1"/>
  <c r="J5708" i="1"/>
  <c r="L5708" i="1"/>
  <c r="J5707" i="1"/>
  <c r="G5709" i="1"/>
  <c r="G5708" i="1"/>
  <c r="G5707" i="1"/>
  <c r="I5709" i="1"/>
  <c r="I5707" i="1"/>
  <c r="I5708" i="1"/>
  <c r="L5707" i="1"/>
  <c r="D5709" i="1"/>
  <c r="D5708" i="1"/>
  <c r="D5707" i="1"/>
  <c r="C5709" i="1"/>
  <c r="C5708" i="1"/>
  <c r="C5707" i="1"/>
  <c r="N5706" i="1"/>
  <c r="F5707" i="1"/>
  <c r="K5707" i="1"/>
  <c r="E5708" i="1"/>
  <c r="K5708" i="1"/>
  <c r="F5708" i="1"/>
  <c r="M5706" i="1" l="1"/>
  <c r="I5711" i="1"/>
  <c r="I5710" i="1"/>
  <c r="C5711" i="1"/>
  <c r="C5710" i="1"/>
  <c r="G5711" i="1"/>
  <c r="H5711" i="1" l="1"/>
  <c r="J5710" i="1"/>
  <c r="E5710" i="1"/>
  <c r="L5711" i="1"/>
  <c r="E5711" i="1"/>
  <c r="L5710" i="1"/>
  <c r="F5711" i="1"/>
  <c r="K5710" i="1"/>
  <c r="F5710" i="1"/>
  <c r="K5711" i="1"/>
  <c r="J5711" i="1"/>
  <c r="D5710" i="1"/>
  <c r="J5712" i="1" s="1"/>
  <c r="G5710" i="1"/>
  <c r="D5711" i="1"/>
  <c r="H5710" i="1"/>
  <c r="I5712" i="1" l="1"/>
  <c r="J5715" i="1"/>
  <c r="I5715" i="1"/>
  <c r="L5712" i="1"/>
  <c r="C5712" i="1"/>
  <c r="J5713" i="1" s="1"/>
  <c r="K5712" i="1"/>
  <c r="G5712" i="1"/>
  <c r="D5712" i="1"/>
  <c r="H5712" i="1"/>
  <c r="E5712" i="1"/>
  <c r="F5712" i="1"/>
  <c r="I5714" i="1" l="1"/>
  <c r="I5713" i="1"/>
  <c r="E5714" i="1"/>
  <c r="E5713" i="1"/>
  <c r="E5715" i="1"/>
  <c r="H5713" i="1"/>
  <c r="H5715" i="1"/>
  <c r="H5714" i="1"/>
  <c r="D5713" i="1"/>
  <c r="D5715" i="1"/>
  <c r="D5714" i="1"/>
  <c r="G5713" i="1"/>
  <c r="C5715" i="1"/>
  <c r="C5713" i="1"/>
  <c r="C5714" i="1"/>
  <c r="N5712" i="1"/>
  <c r="F5713" i="1"/>
  <c r="F5715" i="1"/>
  <c r="F5714" i="1"/>
  <c r="G5715" i="1"/>
  <c r="G5714" i="1"/>
  <c r="L5714" i="1"/>
  <c r="L5715" i="1"/>
  <c r="L5713" i="1"/>
  <c r="K5715" i="1"/>
  <c r="K5714" i="1"/>
  <c r="K5713" i="1"/>
  <c r="J5714" i="1"/>
  <c r="M5712" i="1" l="1"/>
  <c r="I5716" i="1" s="1"/>
  <c r="H5716" i="1"/>
  <c r="H5717" i="1"/>
  <c r="G5717" i="1"/>
  <c r="G5716" i="1"/>
  <c r="K5717" i="1"/>
  <c r="K5716" i="1"/>
  <c r="E5717" i="1"/>
  <c r="E5716" i="1"/>
  <c r="J5717" i="1"/>
  <c r="C5717" i="1"/>
  <c r="C5716" i="1"/>
  <c r="F5716" i="1"/>
  <c r="F5717" i="1"/>
  <c r="D5717" i="1"/>
  <c r="D5716" i="1"/>
  <c r="I5717" i="1"/>
  <c r="L5717" i="1"/>
  <c r="L5716" i="1"/>
  <c r="J5716" i="1"/>
  <c r="L5718" i="1" l="1"/>
  <c r="G5718" i="1"/>
  <c r="E5718" i="1"/>
  <c r="I5718" i="1"/>
  <c r="J5718" i="1"/>
  <c r="F5718" i="1"/>
  <c r="C5718" i="1"/>
  <c r="K5718" i="1"/>
  <c r="D5718" i="1"/>
  <c r="H5718" i="1"/>
  <c r="J5721" i="1" l="1"/>
  <c r="J5719" i="1"/>
  <c r="J5720" i="1"/>
  <c r="C5719" i="1"/>
  <c r="C5721" i="1"/>
  <c r="C5720" i="1"/>
  <c r="N5718" i="1"/>
  <c r="I5720" i="1"/>
  <c r="I5721" i="1"/>
  <c r="I5719" i="1"/>
  <c r="E5721" i="1"/>
  <c r="E5719" i="1"/>
  <c r="E5720" i="1"/>
  <c r="K5719" i="1"/>
  <c r="K5721" i="1"/>
  <c r="K5720" i="1"/>
  <c r="H5721" i="1"/>
  <c r="H5719" i="1"/>
  <c r="H5720" i="1"/>
  <c r="G5720" i="1"/>
  <c r="G5721" i="1"/>
  <c r="G5719" i="1"/>
  <c r="F5720" i="1"/>
  <c r="F5721" i="1"/>
  <c r="F5719" i="1"/>
  <c r="D5721" i="1"/>
  <c r="D5719" i="1"/>
  <c r="D5720" i="1"/>
  <c r="L5721" i="1"/>
  <c r="L5719" i="1"/>
  <c r="L5720" i="1"/>
  <c r="M5718" i="1" l="1"/>
  <c r="D5723" i="1" s="1"/>
  <c r="I5723" i="1" l="1"/>
  <c r="H5722" i="1"/>
  <c r="F5723" i="1"/>
  <c r="C5723" i="1"/>
  <c r="C5722" i="1"/>
  <c r="H5724" i="1" s="1"/>
  <c r="I5722" i="1"/>
  <c r="F5722" i="1"/>
  <c r="J5723" i="1"/>
  <c r="K5723" i="1"/>
  <c r="G5723" i="1"/>
  <c r="E5723" i="1"/>
  <c r="H5723" i="1"/>
  <c r="D5722" i="1"/>
  <c r="K5722" i="1"/>
  <c r="J5722" i="1"/>
  <c r="E5722" i="1"/>
  <c r="F5724" i="1" s="1"/>
  <c r="G5722" i="1"/>
  <c r="L5722" i="1"/>
  <c r="G5724" i="1" s="1"/>
  <c r="L5723" i="1"/>
  <c r="L5724" i="1" l="1"/>
  <c r="K5724" i="1"/>
  <c r="I5724" i="1"/>
  <c r="E5724" i="1"/>
  <c r="E5727" i="1" s="1"/>
  <c r="C5724" i="1"/>
  <c r="C5725" i="1" s="1"/>
  <c r="G5727" i="1"/>
  <c r="K5727" i="1"/>
  <c r="I5727" i="1"/>
  <c r="F5727" i="1"/>
  <c r="H5727" i="1"/>
  <c r="D5724" i="1"/>
  <c r="H5726" i="1" s="1"/>
  <c r="L5726" i="1"/>
  <c r="L5727" i="1"/>
  <c r="J5724" i="1"/>
  <c r="C5726" i="1" l="1"/>
  <c r="C5727" i="1"/>
  <c r="I5726" i="1"/>
  <c r="D5727" i="1"/>
  <c r="D5725" i="1"/>
  <c r="D5726" i="1"/>
  <c r="H5725" i="1"/>
  <c r="K5726" i="1"/>
  <c r="F5726" i="1"/>
  <c r="K5725" i="1"/>
  <c r="F5725" i="1"/>
  <c r="E5725" i="1"/>
  <c r="G5725" i="1"/>
  <c r="L5725" i="1"/>
  <c r="E5726" i="1"/>
  <c r="G5726" i="1"/>
  <c r="J5727" i="1"/>
  <c r="J5725" i="1"/>
  <c r="J5726" i="1"/>
  <c r="N5724" i="1"/>
  <c r="I5725" i="1"/>
  <c r="M5724" i="1" l="1"/>
  <c r="H5728" i="1"/>
  <c r="F5729" i="1"/>
  <c r="C5729" i="1"/>
  <c r="H5729" i="1"/>
  <c r="I5728" i="1"/>
  <c r="G5728" i="1"/>
  <c r="C5728" i="1"/>
  <c r="I5729" i="1"/>
  <c r="G5729" i="1"/>
  <c r="F5728" i="1"/>
  <c r="K5728" i="1"/>
  <c r="K5729" i="1"/>
  <c r="E5729" i="1"/>
  <c r="L5729" i="1"/>
  <c r="E5728" i="1"/>
  <c r="E5730" i="1" s="1"/>
  <c r="L5728" i="1"/>
  <c r="D5728" i="1"/>
  <c r="D5729" i="1"/>
  <c r="J5729" i="1"/>
  <c r="J5728" i="1"/>
  <c r="L5730" i="1" l="1"/>
  <c r="C5730" i="1"/>
  <c r="F5730" i="1"/>
  <c r="H5730" i="1"/>
  <c r="D5730" i="1"/>
  <c r="K5730" i="1"/>
  <c r="J5730" i="1"/>
  <c r="G5730" i="1"/>
  <c r="L5732" i="1" s="1"/>
  <c r="I5730" i="1"/>
  <c r="E5733" i="1"/>
  <c r="L5733" i="1"/>
  <c r="J5733" i="1" l="1"/>
  <c r="J5731" i="1"/>
  <c r="J5732" i="1"/>
  <c r="K5733" i="1"/>
  <c r="K5732" i="1"/>
  <c r="K5731" i="1"/>
  <c r="G5732" i="1"/>
  <c r="G5731" i="1"/>
  <c r="G5733" i="1"/>
  <c r="D5731" i="1"/>
  <c r="D5733" i="1"/>
  <c r="D5732" i="1"/>
  <c r="E5732" i="1"/>
  <c r="H5732" i="1"/>
  <c r="H5733" i="1"/>
  <c r="H5731" i="1"/>
  <c r="E5731" i="1"/>
  <c r="F5732" i="1"/>
  <c r="F5731" i="1"/>
  <c r="F5733" i="1"/>
  <c r="I5733" i="1"/>
  <c r="I5732" i="1"/>
  <c r="I5731" i="1"/>
  <c r="L5731" i="1"/>
  <c r="C5732" i="1"/>
  <c r="C5733" i="1"/>
  <c r="C5731" i="1"/>
  <c r="N5730" i="1"/>
  <c r="M5730" i="1" l="1"/>
  <c r="D5734" i="1"/>
  <c r="D5735" i="1"/>
  <c r="K5735" i="1"/>
  <c r="H5735" i="1"/>
  <c r="H5734" i="1"/>
  <c r="G5734" i="1"/>
  <c r="G5735" i="1"/>
  <c r="E5735" i="1" l="1"/>
  <c r="E5734" i="1"/>
  <c r="L5734" i="1"/>
  <c r="L5735" i="1"/>
  <c r="F5734" i="1"/>
  <c r="F5735" i="1"/>
  <c r="J5735" i="1"/>
  <c r="I5734" i="1"/>
  <c r="I5736" i="1" s="1"/>
  <c r="C5734" i="1"/>
  <c r="I5735" i="1"/>
  <c r="J5734" i="1"/>
  <c r="K5734" i="1"/>
  <c r="C5735" i="1"/>
  <c r="I5739" i="1" l="1"/>
  <c r="J5736" i="1"/>
  <c r="D5736" i="1"/>
  <c r="K5736" i="1"/>
  <c r="G5736" i="1"/>
  <c r="F5736" i="1"/>
  <c r="C5736" i="1"/>
  <c r="L5736" i="1"/>
  <c r="H5736" i="1"/>
  <c r="E5736" i="1"/>
  <c r="G5739" i="1" l="1"/>
  <c r="G5738" i="1"/>
  <c r="G5737" i="1"/>
  <c r="F5738" i="1"/>
  <c r="F5739" i="1"/>
  <c r="F5737" i="1"/>
  <c r="K5738" i="1"/>
  <c r="K5739" i="1"/>
  <c r="K5737" i="1"/>
  <c r="D5738" i="1"/>
  <c r="D5737" i="1"/>
  <c r="D5739" i="1"/>
  <c r="C5737" i="1"/>
  <c r="C5738" i="1"/>
  <c r="C5739" i="1"/>
  <c r="N5736" i="1"/>
  <c r="I5738" i="1"/>
  <c r="E5737" i="1"/>
  <c r="E5738" i="1"/>
  <c r="E5739" i="1"/>
  <c r="J5739" i="1"/>
  <c r="J5738" i="1"/>
  <c r="J5737" i="1"/>
  <c r="H5739" i="1"/>
  <c r="H5738" i="1"/>
  <c r="H5737" i="1"/>
  <c r="I5737" i="1"/>
  <c r="L5739" i="1"/>
  <c r="L5737" i="1"/>
  <c r="L5738" i="1"/>
  <c r="M5736" i="1" l="1"/>
  <c r="J5740" i="1" s="1"/>
  <c r="F5740" i="1"/>
  <c r="D5741" i="1"/>
  <c r="E5740" i="1" l="1"/>
  <c r="J5741" i="1"/>
  <c r="I5741" i="1"/>
  <c r="I5740" i="1"/>
  <c r="E5741" i="1"/>
  <c r="G5740" i="1"/>
  <c r="L5741" i="1"/>
  <c r="C5741" i="1"/>
  <c r="D5740" i="1"/>
  <c r="G5741" i="1"/>
  <c r="L5740" i="1"/>
  <c r="C5740" i="1"/>
  <c r="H5740" i="1"/>
  <c r="K5741" i="1"/>
  <c r="H5741" i="1"/>
  <c r="F5741" i="1"/>
  <c r="K5740" i="1"/>
  <c r="C5742" i="1" l="1"/>
  <c r="L5742" i="1"/>
  <c r="G5742" i="1"/>
  <c r="K5742" i="1"/>
  <c r="I5742" i="1"/>
  <c r="J5742" i="1"/>
  <c r="E5742" i="1"/>
  <c r="H5742" i="1"/>
  <c r="F5742" i="1"/>
  <c r="D5742" i="1"/>
  <c r="J5744" i="1" l="1"/>
  <c r="J5745" i="1"/>
  <c r="J5743" i="1"/>
  <c r="I5745" i="1"/>
  <c r="I5744" i="1"/>
  <c r="I5743" i="1"/>
  <c r="K5744" i="1"/>
  <c r="K5745" i="1"/>
  <c r="K5743" i="1"/>
  <c r="E5743" i="1"/>
  <c r="E5745" i="1"/>
  <c r="E5744" i="1"/>
  <c r="G5743" i="1"/>
  <c r="G5745" i="1"/>
  <c r="G5744" i="1"/>
  <c r="H5743" i="1"/>
  <c r="H5744" i="1"/>
  <c r="H5745" i="1"/>
  <c r="D5745" i="1"/>
  <c r="D5744" i="1"/>
  <c r="D5743" i="1"/>
  <c r="L5744" i="1"/>
  <c r="L5743" i="1"/>
  <c r="L5745" i="1"/>
  <c r="F5744" i="1"/>
  <c r="F5745" i="1"/>
  <c r="F5743" i="1"/>
  <c r="C5745" i="1"/>
  <c r="C5744" i="1"/>
  <c r="C5743" i="1"/>
  <c r="N5742" i="1"/>
  <c r="M5742" i="1" l="1"/>
  <c r="L5747" i="1" s="1"/>
  <c r="G5747" i="1"/>
  <c r="G5746" i="1"/>
  <c r="I5747" i="1"/>
  <c r="D5747" i="1"/>
  <c r="D5746" i="1"/>
  <c r="E5746" i="1"/>
  <c r="E5747" i="1"/>
  <c r="J5746" i="1"/>
  <c r="J5747" i="1"/>
  <c r="H5747" i="1" l="1"/>
  <c r="C5746" i="1"/>
  <c r="K5747" i="1"/>
  <c r="H5746" i="1"/>
  <c r="C5747" i="1"/>
  <c r="K5746" i="1"/>
  <c r="F5746" i="1"/>
  <c r="L5746" i="1"/>
  <c r="F5747" i="1"/>
  <c r="I5746" i="1"/>
  <c r="J5748" i="1" l="1"/>
  <c r="I5748" i="1"/>
  <c r="F5748" i="1"/>
  <c r="L5748" i="1"/>
  <c r="G5748" i="1"/>
  <c r="K5748" i="1"/>
  <c r="C5748" i="1"/>
  <c r="E5748" i="1"/>
  <c r="H5748" i="1"/>
  <c r="D5748" i="1"/>
  <c r="G5750" i="1" l="1"/>
  <c r="G5751" i="1"/>
  <c r="G5749" i="1"/>
  <c r="E5750" i="1"/>
  <c r="E5751" i="1"/>
  <c r="E5749" i="1"/>
  <c r="L5750" i="1"/>
  <c r="L5751" i="1"/>
  <c r="L5749" i="1"/>
  <c r="D5750" i="1"/>
  <c r="C5751" i="1"/>
  <c r="C5749" i="1"/>
  <c r="C5750" i="1"/>
  <c r="N5748" i="1"/>
  <c r="F5750" i="1"/>
  <c r="F5749" i="1"/>
  <c r="F5751" i="1"/>
  <c r="D5751" i="1"/>
  <c r="D5749" i="1"/>
  <c r="I5751" i="1"/>
  <c r="I5749" i="1"/>
  <c r="K5751" i="1"/>
  <c r="K5749" i="1"/>
  <c r="K5750" i="1"/>
  <c r="I5750" i="1"/>
  <c r="H5749" i="1"/>
  <c r="H5750" i="1"/>
  <c r="H5751" i="1"/>
  <c r="J5751" i="1"/>
  <c r="J5750" i="1"/>
  <c r="J5749" i="1"/>
  <c r="M5748" i="1" l="1"/>
  <c r="K5752" i="1" s="1"/>
  <c r="C5752" i="1"/>
  <c r="D5753" i="1"/>
  <c r="H5752" i="1" l="1"/>
  <c r="E5752" i="1"/>
  <c r="E5753" i="1"/>
  <c r="C5753" i="1"/>
  <c r="F5753" i="1"/>
  <c r="F5752" i="1"/>
  <c r="L5753" i="1"/>
  <c r="D5752" i="1"/>
  <c r="F5754" i="1" s="1"/>
  <c r="J5752" i="1"/>
  <c r="J5753" i="1"/>
  <c r="G5753" i="1"/>
  <c r="I5752" i="1"/>
  <c r="K5753" i="1"/>
  <c r="L5752" i="1"/>
  <c r="H5754" i="1" s="1"/>
  <c r="I5753" i="1"/>
  <c r="G5752" i="1"/>
  <c r="H5753" i="1"/>
  <c r="K5754" i="1" l="1"/>
  <c r="J5754" i="1"/>
  <c r="J5757" i="1" s="1"/>
  <c r="K5757" i="1"/>
  <c r="H5757" i="1"/>
  <c r="F5757" i="1"/>
  <c r="D5754" i="1"/>
  <c r="L5754" i="1"/>
  <c r="G5754" i="1"/>
  <c r="F5755" i="1" s="1"/>
  <c r="I5754" i="1"/>
  <c r="E5754" i="1"/>
  <c r="C5754" i="1"/>
  <c r="J5756" i="1" s="1"/>
  <c r="K5755" i="1" l="1"/>
  <c r="H5756" i="1"/>
  <c r="L5757" i="1"/>
  <c r="L5756" i="1"/>
  <c r="K5756" i="1"/>
  <c r="D5757" i="1"/>
  <c r="D5756" i="1"/>
  <c r="D5755" i="1"/>
  <c r="J5755" i="1"/>
  <c r="I5757" i="1"/>
  <c r="I5755" i="1"/>
  <c r="I5756" i="1"/>
  <c r="F5756" i="1"/>
  <c r="G5757" i="1"/>
  <c r="G5755" i="1"/>
  <c r="G5756" i="1"/>
  <c r="L5755" i="1"/>
  <c r="C5756" i="1"/>
  <c r="C5757" i="1"/>
  <c r="C5755" i="1"/>
  <c r="N5754" i="1"/>
  <c r="E5756" i="1"/>
  <c r="E5757" i="1"/>
  <c r="E5755" i="1"/>
  <c r="H5755" i="1"/>
  <c r="M5754" i="1" l="1"/>
  <c r="I5759" i="1" s="1"/>
  <c r="I5758" i="1"/>
  <c r="D5758" i="1"/>
  <c r="D5759" i="1"/>
  <c r="C5758" i="1"/>
  <c r="C5759" i="1"/>
  <c r="H5758" i="1"/>
  <c r="K5759" i="1"/>
  <c r="E5758" i="1"/>
  <c r="E5759" i="1"/>
  <c r="K5758" i="1"/>
  <c r="G5759" i="1"/>
  <c r="G5758" i="1"/>
  <c r="F5758" i="1"/>
  <c r="J5758" i="1"/>
  <c r="F5759" i="1"/>
  <c r="L5759" i="1"/>
  <c r="L5758" i="1"/>
  <c r="H5759" i="1" l="1"/>
  <c r="J5759" i="1"/>
  <c r="J5760" i="1"/>
  <c r="I5760" i="1"/>
  <c r="C5760" i="1"/>
  <c r="H5760" i="1"/>
  <c r="K5760" i="1"/>
  <c r="D5760" i="1"/>
  <c r="L5760" i="1"/>
  <c r="G5760" i="1"/>
  <c r="E5760" i="1"/>
  <c r="F5760" i="1"/>
  <c r="G5763" i="1" l="1"/>
  <c r="G5761" i="1"/>
  <c r="G5762" i="1"/>
  <c r="D5761" i="1"/>
  <c r="D5762" i="1"/>
  <c r="D5763" i="1"/>
  <c r="K5762" i="1"/>
  <c r="K5761" i="1"/>
  <c r="K5763" i="1"/>
  <c r="H5761" i="1"/>
  <c r="H5763" i="1"/>
  <c r="H5762" i="1"/>
  <c r="C5763" i="1"/>
  <c r="C5762" i="1"/>
  <c r="C5761" i="1"/>
  <c r="N5760" i="1"/>
  <c r="F5763" i="1"/>
  <c r="F5762" i="1"/>
  <c r="I5762" i="1"/>
  <c r="I5761" i="1"/>
  <c r="I5763" i="1"/>
  <c r="L5762" i="1"/>
  <c r="L5763" i="1"/>
  <c r="L5761" i="1"/>
  <c r="F5761" i="1"/>
  <c r="E5761" i="1"/>
  <c r="E5762" i="1"/>
  <c r="E5763" i="1"/>
  <c r="J5762" i="1"/>
  <c r="J5763" i="1"/>
  <c r="J5761" i="1"/>
  <c r="M5760" i="1" l="1"/>
  <c r="L5764" i="1" s="1"/>
  <c r="J5765" i="1"/>
  <c r="J5764" i="1"/>
  <c r="D5764" i="1"/>
  <c r="D5765" i="1"/>
  <c r="L5765" i="1"/>
  <c r="I5765" i="1"/>
  <c r="I5764" i="1"/>
  <c r="C5764" i="1"/>
  <c r="C5765" i="1"/>
  <c r="H5765" i="1"/>
  <c r="H5764" i="1"/>
  <c r="E5764" i="1"/>
  <c r="E5765" i="1"/>
  <c r="F5765" i="1"/>
  <c r="F5764" i="1"/>
  <c r="K5764" i="1"/>
  <c r="K5765" i="1"/>
  <c r="G5764" i="1"/>
  <c r="G5765" i="1"/>
  <c r="F5766" i="1" l="1"/>
  <c r="I5766" i="1"/>
  <c r="L5766" i="1"/>
  <c r="J5766" i="1"/>
  <c r="D5766" i="1"/>
  <c r="C5766" i="1"/>
  <c r="E5766" i="1"/>
  <c r="H5766" i="1"/>
  <c r="K5766" i="1"/>
  <c r="G5766" i="1"/>
  <c r="H5768" i="1" l="1"/>
  <c r="H5769" i="1"/>
  <c r="H5767" i="1"/>
  <c r="C5768" i="1"/>
  <c r="C5767" i="1"/>
  <c r="C5769" i="1"/>
  <c r="N5766" i="1"/>
  <c r="E5769" i="1"/>
  <c r="E5767" i="1"/>
  <c r="E5768" i="1"/>
  <c r="D5767" i="1"/>
  <c r="D5768" i="1"/>
  <c r="D5769" i="1"/>
  <c r="J5768" i="1"/>
  <c r="J5767" i="1"/>
  <c r="J5769" i="1"/>
  <c r="L5769" i="1"/>
  <c r="L5768" i="1"/>
  <c r="L5767" i="1"/>
  <c r="G5768" i="1"/>
  <c r="G5767" i="1"/>
  <c r="G5769" i="1"/>
  <c r="I5767" i="1"/>
  <c r="I5768" i="1"/>
  <c r="I5769" i="1"/>
  <c r="K5767" i="1"/>
  <c r="K5769" i="1"/>
  <c r="K5768" i="1"/>
  <c r="F5769" i="1"/>
  <c r="F5767" i="1"/>
  <c r="F5768" i="1"/>
  <c r="M5766" i="1" l="1"/>
  <c r="F5771" i="1" s="1"/>
  <c r="E5770" i="1"/>
  <c r="L5771" i="1"/>
  <c r="K5771" i="1" l="1"/>
  <c r="D5770" i="1"/>
  <c r="D5771" i="1"/>
  <c r="K5770" i="1"/>
  <c r="H5771" i="1"/>
  <c r="F5770" i="1"/>
  <c r="H5770" i="1"/>
  <c r="C5770" i="1"/>
  <c r="J5772" i="1" s="1"/>
  <c r="I5771" i="1"/>
  <c r="J5771" i="1"/>
  <c r="C5771" i="1"/>
  <c r="L5770" i="1"/>
  <c r="J5770" i="1"/>
  <c r="G5770" i="1"/>
  <c r="I5770" i="1"/>
  <c r="E5771" i="1"/>
  <c r="G5771" i="1"/>
  <c r="D5772" i="1" l="1"/>
  <c r="C5772" i="1"/>
  <c r="I5772" i="1"/>
  <c r="I5775" i="1" s="1"/>
  <c r="G5772" i="1"/>
  <c r="G5773" i="1" s="1"/>
  <c r="C5775" i="1"/>
  <c r="D5774" i="1"/>
  <c r="D5775" i="1"/>
  <c r="E5772" i="1"/>
  <c r="L5772" i="1"/>
  <c r="F5772" i="1"/>
  <c r="K5772" i="1"/>
  <c r="J5775" i="1"/>
  <c r="H5772" i="1"/>
  <c r="G5775" i="1" l="1"/>
  <c r="J5774" i="1"/>
  <c r="N5772" i="1"/>
  <c r="I5774" i="1"/>
  <c r="I5773" i="1"/>
  <c r="H5774" i="1"/>
  <c r="H5775" i="1"/>
  <c r="H5773" i="1"/>
  <c r="G5774" i="1"/>
  <c r="F5774" i="1"/>
  <c r="F5775" i="1"/>
  <c r="F5773" i="1"/>
  <c r="E5775" i="1"/>
  <c r="E5773" i="1"/>
  <c r="E5774" i="1"/>
  <c r="C5774" i="1"/>
  <c r="J5773" i="1"/>
  <c r="C5773" i="1"/>
  <c r="L5775" i="1"/>
  <c r="L5773" i="1"/>
  <c r="L5774" i="1"/>
  <c r="K5775" i="1"/>
  <c r="K5773" i="1"/>
  <c r="K5774" i="1"/>
  <c r="D5773" i="1"/>
  <c r="M5772" i="1" l="1"/>
  <c r="C5776" i="1" s="1"/>
  <c r="D5776" i="1"/>
  <c r="D5777" i="1"/>
  <c r="C5777" i="1"/>
  <c r="J5776" i="1"/>
  <c r="F5776" i="1"/>
  <c r="D5778" i="1" s="1"/>
  <c r="F5777" i="1"/>
  <c r="E5776" i="1"/>
  <c r="E5777" i="1"/>
  <c r="H5776" i="1"/>
  <c r="H5777" i="1"/>
  <c r="K5777" i="1"/>
  <c r="K5776" i="1"/>
  <c r="J5777" i="1"/>
  <c r="G5777" i="1"/>
  <c r="I5776" i="1"/>
  <c r="G5776" i="1"/>
  <c r="I5777" i="1"/>
  <c r="L5777" i="1"/>
  <c r="L5776" i="1"/>
  <c r="C5778" i="1" l="1"/>
  <c r="H5778" i="1"/>
  <c r="D5781" i="1"/>
  <c r="C5781" i="1"/>
  <c r="H5780" i="1"/>
  <c r="H5781" i="1"/>
  <c r="I5778" i="1"/>
  <c r="J5778" i="1"/>
  <c r="L5778" i="1"/>
  <c r="F5778" i="1"/>
  <c r="G5778" i="1"/>
  <c r="K5778" i="1"/>
  <c r="E5778" i="1"/>
  <c r="D5779" i="1" s="1"/>
  <c r="F5781" i="1" l="1"/>
  <c r="F5779" i="1"/>
  <c r="F5780" i="1"/>
  <c r="C5779" i="1"/>
  <c r="L5781" i="1"/>
  <c r="L5779" i="1"/>
  <c r="L5780" i="1"/>
  <c r="C5780" i="1"/>
  <c r="G5781" i="1"/>
  <c r="G5779" i="1"/>
  <c r="G5780" i="1"/>
  <c r="J5779" i="1"/>
  <c r="J5781" i="1"/>
  <c r="J5780" i="1"/>
  <c r="N5778" i="1"/>
  <c r="I5781" i="1"/>
  <c r="I5780" i="1"/>
  <c r="K5781" i="1"/>
  <c r="K5780" i="1"/>
  <c r="K5779" i="1"/>
  <c r="I5779" i="1"/>
  <c r="E5779" i="1"/>
  <c r="E5781" i="1"/>
  <c r="E5780" i="1"/>
  <c r="H5779" i="1"/>
  <c r="D5780" i="1"/>
  <c r="M5778" i="1" l="1"/>
  <c r="C5783" i="1"/>
  <c r="H5783" i="1"/>
  <c r="H5782" i="1"/>
  <c r="D5783" i="1"/>
  <c r="C5782" i="1"/>
  <c r="D5782" i="1"/>
  <c r="E5783" i="1"/>
  <c r="E5782" i="1"/>
  <c r="J5783" i="1"/>
  <c r="J5782" i="1"/>
  <c r="L5782" i="1"/>
  <c r="L5783" i="1"/>
  <c r="I5783" i="1"/>
  <c r="I5782" i="1"/>
  <c r="G5783" i="1"/>
  <c r="G5782" i="1"/>
  <c r="F5783" i="1"/>
  <c r="F5782" i="1"/>
  <c r="K5782" i="1"/>
  <c r="K5783" i="1"/>
  <c r="K5784" i="1" l="1"/>
  <c r="F5784" i="1"/>
  <c r="H5784" i="1"/>
  <c r="J5784" i="1"/>
  <c r="C5784" i="1"/>
  <c r="I5784" i="1"/>
  <c r="E5784" i="1"/>
  <c r="G5784" i="1"/>
  <c r="D5784" i="1"/>
  <c r="L5784" i="1"/>
  <c r="I5786" i="1" l="1"/>
  <c r="I5785" i="1"/>
  <c r="I5787" i="1"/>
  <c r="C5787" i="1"/>
  <c r="C5785" i="1"/>
  <c r="C5786" i="1"/>
  <c r="N5784" i="1"/>
  <c r="E5787" i="1"/>
  <c r="E5786" i="1"/>
  <c r="E5785" i="1"/>
  <c r="J5786" i="1"/>
  <c r="J5785" i="1"/>
  <c r="J5787" i="1"/>
  <c r="H5785" i="1"/>
  <c r="H5786" i="1"/>
  <c r="H5787" i="1"/>
  <c r="G5787" i="1"/>
  <c r="G5785" i="1"/>
  <c r="G5786" i="1"/>
  <c r="L5787" i="1"/>
  <c r="L5786" i="1"/>
  <c r="L5785" i="1"/>
  <c r="F5786" i="1"/>
  <c r="F5787" i="1"/>
  <c r="F5785" i="1"/>
  <c r="D5787" i="1"/>
  <c r="D5786" i="1"/>
  <c r="D5785" i="1"/>
  <c r="K5786" i="1"/>
  <c r="K5787" i="1"/>
  <c r="K5785" i="1"/>
  <c r="M5784" i="1" l="1"/>
  <c r="H5788" i="1" s="1"/>
  <c r="G5789" i="1" l="1"/>
  <c r="J5789" i="1"/>
  <c r="L5788" i="1"/>
  <c r="E5788" i="1"/>
  <c r="D5789" i="1"/>
  <c r="F5788" i="1"/>
  <c r="F5789" i="1"/>
  <c r="E5789" i="1"/>
  <c r="C5788" i="1"/>
  <c r="K5788" i="1"/>
  <c r="L5789" i="1"/>
  <c r="D5788" i="1"/>
  <c r="J5790" i="1" s="1"/>
  <c r="I5788" i="1"/>
  <c r="G5788" i="1"/>
  <c r="E5790" i="1" s="1"/>
  <c r="C5789" i="1"/>
  <c r="K5789" i="1"/>
  <c r="H5789" i="1"/>
  <c r="I5789" i="1"/>
  <c r="J5788" i="1"/>
  <c r="K5790" i="1" s="1"/>
  <c r="F5790" i="1" l="1"/>
  <c r="K5793" i="1"/>
  <c r="F5793" i="1"/>
  <c r="G5790" i="1"/>
  <c r="F5791" i="1" s="1"/>
  <c r="H5790" i="1"/>
  <c r="C5790" i="1"/>
  <c r="E5791" i="1" s="1"/>
  <c r="J5793" i="1"/>
  <c r="D5790" i="1"/>
  <c r="E5792" i="1" s="1"/>
  <c r="E5793" i="1"/>
  <c r="L5790" i="1"/>
  <c r="I5790" i="1"/>
  <c r="H5791" i="1" l="1"/>
  <c r="H5793" i="1"/>
  <c r="H5792" i="1"/>
  <c r="D5793" i="1"/>
  <c r="D5792" i="1"/>
  <c r="D5791" i="1"/>
  <c r="G5791" i="1"/>
  <c r="G5793" i="1"/>
  <c r="G5792" i="1"/>
  <c r="F5792" i="1"/>
  <c r="J5791" i="1"/>
  <c r="K5791" i="1"/>
  <c r="I5792" i="1"/>
  <c r="I5791" i="1"/>
  <c r="I5793" i="1"/>
  <c r="J5792" i="1"/>
  <c r="L5791" i="1"/>
  <c r="L5792" i="1"/>
  <c r="L5793" i="1"/>
  <c r="C5793" i="1"/>
  <c r="C5792" i="1"/>
  <c r="C5791" i="1"/>
  <c r="N5790" i="1"/>
  <c r="K5792" i="1"/>
  <c r="M5790" i="1" l="1"/>
  <c r="C5794" i="1"/>
  <c r="C5795" i="1"/>
  <c r="D5795" i="1"/>
  <c r="I5794" i="1"/>
  <c r="I5795" i="1"/>
  <c r="L5794" i="1"/>
  <c r="L5795" i="1"/>
  <c r="G5795" i="1"/>
  <c r="G5794" i="1"/>
  <c r="H5794" i="1"/>
  <c r="H5795" i="1"/>
  <c r="D5794" i="1" l="1"/>
  <c r="J5795" i="1"/>
  <c r="F5795" i="1"/>
  <c r="E5795" i="1"/>
  <c r="J5794" i="1"/>
  <c r="J5796" i="1" s="1"/>
  <c r="K5794" i="1"/>
  <c r="K5795" i="1"/>
  <c r="E5794" i="1"/>
  <c r="F5794" i="1"/>
  <c r="I5796" i="1" l="1"/>
  <c r="L5796" i="1"/>
  <c r="K5796" i="1"/>
  <c r="K5798" i="1" s="1"/>
  <c r="I5799" i="1"/>
  <c r="H5796" i="1"/>
  <c r="C5796" i="1"/>
  <c r="J5799" i="1"/>
  <c r="E5796" i="1"/>
  <c r="D5796" i="1"/>
  <c r="F5796" i="1"/>
  <c r="L5799" i="1"/>
  <c r="L5797" i="1"/>
  <c r="G5796" i="1"/>
  <c r="J5797" i="1" l="1"/>
  <c r="K5799" i="1"/>
  <c r="J5798" i="1"/>
  <c r="G5798" i="1"/>
  <c r="G5797" i="1"/>
  <c r="G5799" i="1"/>
  <c r="E5799" i="1"/>
  <c r="E5798" i="1"/>
  <c r="E5797" i="1"/>
  <c r="D5799" i="1"/>
  <c r="D5797" i="1"/>
  <c r="D5798" i="1"/>
  <c r="H5798" i="1"/>
  <c r="H5799" i="1"/>
  <c r="H5797" i="1"/>
  <c r="L5798" i="1"/>
  <c r="I5797" i="1"/>
  <c r="C5798" i="1"/>
  <c r="C5799" i="1"/>
  <c r="C5797" i="1"/>
  <c r="N5796" i="1"/>
  <c r="K5797" i="1"/>
  <c r="I5798" i="1"/>
  <c r="F5799" i="1"/>
  <c r="F5798" i="1"/>
  <c r="F5797" i="1"/>
  <c r="M5796" i="1" l="1"/>
  <c r="E5800" i="1" s="1"/>
  <c r="E5801" i="1"/>
  <c r="D5801" i="1"/>
  <c r="D5800" i="1"/>
  <c r="G5801" i="1"/>
  <c r="F5801" i="1"/>
  <c r="C5800" i="1"/>
  <c r="C5801" i="1"/>
  <c r="L5800" i="1" l="1"/>
  <c r="J5801" i="1"/>
  <c r="K5800" i="1"/>
  <c r="I5800" i="1"/>
  <c r="J5800" i="1"/>
  <c r="J5802" i="1" s="1"/>
  <c r="L5801" i="1"/>
  <c r="I5801" i="1"/>
  <c r="K5801" i="1"/>
  <c r="F5800" i="1"/>
  <c r="H5800" i="1"/>
  <c r="G5800" i="1"/>
  <c r="E5802" i="1" s="1"/>
  <c r="H5801" i="1"/>
  <c r="D5802" i="1" l="1"/>
  <c r="J5805" i="1"/>
  <c r="D5805" i="1"/>
  <c r="C5802" i="1"/>
  <c r="L5802" i="1"/>
  <c r="I5802" i="1"/>
  <c r="G5802" i="1"/>
  <c r="K5802" i="1"/>
  <c r="E5805" i="1"/>
  <c r="F5802" i="1"/>
  <c r="H5802" i="1"/>
  <c r="I5803" i="1" l="1"/>
  <c r="C5804" i="1"/>
  <c r="C5805" i="1"/>
  <c r="N5802" i="1"/>
  <c r="C5803" i="1"/>
  <c r="E5804" i="1"/>
  <c r="D5803" i="1"/>
  <c r="D5804" i="1"/>
  <c r="K5804" i="1"/>
  <c r="K5805" i="1"/>
  <c r="K5803" i="1"/>
  <c r="G5805" i="1"/>
  <c r="G5804" i="1"/>
  <c r="G5803" i="1"/>
  <c r="J5804" i="1"/>
  <c r="F5804" i="1"/>
  <c r="F5805" i="1"/>
  <c r="F5803" i="1"/>
  <c r="I5805" i="1"/>
  <c r="I5804" i="1"/>
  <c r="J5803" i="1"/>
  <c r="E5803" i="1"/>
  <c r="H5803" i="1"/>
  <c r="H5805" i="1"/>
  <c r="H5804" i="1"/>
  <c r="L5805" i="1"/>
  <c r="L5803" i="1"/>
  <c r="L5804" i="1"/>
  <c r="M5802" i="1" l="1"/>
  <c r="G5807" i="1"/>
  <c r="G5806" i="1"/>
  <c r="H5806" i="1"/>
  <c r="H5807" i="1"/>
  <c r="L5806" i="1"/>
  <c r="F5807" i="1"/>
  <c r="C5807" i="1"/>
  <c r="C5806" i="1"/>
  <c r="K5807" i="1"/>
  <c r="K5806" i="1"/>
  <c r="J5807" i="1" l="1"/>
  <c r="E5806" i="1"/>
  <c r="D5807" i="1"/>
  <c r="J5806" i="1"/>
  <c r="D5806" i="1"/>
  <c r="G5808" i="1" s="1"/>
  <c r="E5807" i="1"/>
  <c r="F5806" i="1"/>
  <c r="I5808" i="1" s="1"/>
  <c r="I5806" i="1"/>
  <c r="L5807" i="1"/>
  <c r="I5807" i="1"/>
  <c r="G5811" i="1" l="1"/>
  <c r="I5811" i="1"/>
  <c r="K5808" i="1"/>
  <c r="D5808" i="1"/>
  <c r="F5808" i="1"/>
  <c r="E5808" i="1"/>
  <c r="C5808" i="1"/>
  <c r="I5809" i="1" s="1"/>
  <c r="H5808" i="1"/>
  <c r="L5808" i="1"/>
  <c r="J5808" i="1"/>
  <c r="K5810" i="1" l="1"/>
  <c r="K5809" i="1"/>
  <c r="K5811" i="1"/>
  <c r="J5810" i="1"/>
  <c r="J5811" i="1"/>
  <c r="J5809" i="1"/>
  <c r="H5811" i="1"/>
  <c r="H5809" i="1"/>
  <c r="H5810" i="1"/>
  <c r="D5811" i="1"/>
  <c r="D5810" i="1"/>
  <c r="D5809" i="1"/>
  <c r="E5810" i="1"/>
  <c r="C5811" i="1"/>
  <c r="N5808" i="1"/>
  <c r="C5809" i="1"/>
  <c r="C5810" i="1"/>
  <c r="G5810" i="1"/>
  <c r="L5810" i="1"/>
  <c r="L5809" i="1"/>
  <c r="L5811" i="1"/>
  <c r="E5811" i="1"/>
  <c r="E5809" i="1"/>
  <c r="I5810" i="1"/>
  <c r="F5810" i="1"/>
  <c r="F5811" i="1"/>
  <c r="F5809" i="1"/>
  <c r="G5809" i="1"/>
  <c r="M5808" i="1" l="1"/>
  <c r="H5813" i="1" s="1"/>
  <c r="F5813" i="1" l="1"/>
  <c r="D5813" i="1"/>
  <c r="E5813" i="1"/>
  <c r="I5812" i="1"/>
  <c r="G5813" i="1"/>
  <c r="I5813" i="1"/>
  <c r="G5812" i="1"/>
  <c r="J5812" i="1"/>
  <c r="L5813" i="1"/>
  <c r="H5812" i="1"/>
  <c r="K5812" i="1"/>
  <c r="C5813" i="1"/>
  <c r="D5812" i="1"/>
  <c r="J5813" i="1"/>
  <c r="K5813" i="1"/>
  <c r="C5812" i="1"/>
  <c r="L5812" i="1"/>
  <c r="F5812" i="1"/>
  <c r="E5812" i="1"/>
  <c r="C5814" i="1" l="1"/>
  <c r="L5814" i="1"/>
  <c r="J5814" i="1"/>
  <c r="E5814" i="1"/>
  <c r="D5814" i="1"/>
  <c r="K5814" i="1"/>
  <c r="F5814" i="1"/>
  <c r="G5814" i="1"/>
  <c r="I5814" i="1"/>
  <c r="H5814" i="1"/>
  <c r="C5815" i="1" l="1"/>
  <c r="K5815" i="1"/>
  <c r="K5817" i="1"/>
  <c r="K5816" i="1"/>
  <c r="G5817" i="1"/>
  <c r="G5816" i="1"/>
  <c r="G5815" i="1"/>
  <c r="E5817" i="1"/>
  <c r="E5815" i="1"/>
  <c r="E5816" i="1"/>
  <c r="J5817" i="1"/>
  <c r="J5815" i="1"/>
  <c r="J5816" i="1"/>
  <c r="F5817" i="1"/>
  <c r="F5815" i="1"/>
  <c r="F5816" i="1"/>
  <c r="H5817" i="1"/>
  <c r="H5816" i="1"/>
  <c r="H5815" i="1"/>
  <c r="L5815" i="1"/>
  <c r="L5816" i="1"/>
  <c r="L5817" i="1"/>
  <c r="I5816" i="1"/>
  <c r="D5817" i="1"/>
  <c r="D5815" i="1"/>
  <c r="D5816" i="1"/>
  <c r="I5817" i="1"/>
  <c r="I5815" i="1"/>
  <c r="C5816" i="1"/>
  <c r="C5817" i="1"/>
  <c r="N5814" i="1"/>
  <c r="M5814" i="1" l="1"/>
  <c r="I5818" i="1" s="1"/>
  <c r="E5818" i="1" l="1"/>
  <c r="D5818" i="1"/>
  <c r="K5819" i="1"/>
  <c r="I5819" i="1"/>
  <c r="E5819" i="1"/>
  <c r="H5819" i="1"/>
  <c r="F5818" i="1"/>
  <c r="H5818" i="1"/>
  <c r="L5819" i="1"/>
  <c r="F5819" i="1"/>
  <c r="K5818" i="1"/>
  <c r="L5818" i="1"/>
  <c r="G5818" i="1"/>
  <c r="J5819" i="1"/>
  <c r="C5818" i="1"/>
  <c r="G5819" i="1"/>
  <c r="J5818" i="1"/>
  <c r="C5819" i="1"/>
  <c r="D5819" i="1"/>
  <c r="F5820" i="1" l="1"/>
  <c r="J5820" i="1"/>
  <c r="E5820" i="1"/>
  <c r="H5820" i="1"/>
  <c r="K5820" i="1"/>
  <c r="C5820" i="1"/>
  <c r="I5820" i="1"/>
  <c r="G5820" i="1"/>
  <c r="D5820" i="1"/>
  <c r="L5820" i="1"/>
  <c r="H5822" i="1" l="1"/>
  <c r="H5823" i="1"/>
  <c r="H5821" i="1"/>
  <c r="C5822" i="1"/>
  <c r="C5823" i="1"/>
  <c r="C5821" i="1"/>
  <c r="N5820" i="1"/>
  <c r="E5823" i="1"/>
  <c r="E5822" i="1"/>
  <c r="E5821" i="1"/>
  <c r="G5823" i="1"/>
  <c r="G5821" i="1"/>
  <c r="G5822" i="1"/>
  <c r="L5823" i="1"/>
  <c r="L5822" i="1"/>
  <c r="L5821" i="1"/>
  <c r="J5822" i="1"/>
  <c r="J5821" i="1"/>
  <c r="J5823" i="1"/>
  <c r="I5821" i="1"/>
  <c r="I5823" i="1"/>
  <c r="I5822" i="1"/>
  <c r="K5823" i="1"/>
  <c r="K5821" i="1"/>
  <c r="K5822" i="1"/>
  <c r="D5822" i="1"/>
  <c r="D5823" i="1"/>
  <c r="D5821" i="1"/>
  <c r="F5821" i="1"/>
  <c r="F5822" i="1"/>
  <c r="F5823" i="1"/>
  <c r="M5820" i="1" l="1"/>
  <c r="J5824" i="1" s="1"/>
  <c r="D5824" i="1"/>
  <c r="H5825" i="1" l="1"/>
  <c r="H5824" i="1"/>
  <c r="L5825" i="1"/>
  <c r="C5824" i="1"/>
  <c r="C5825" i="1"/>
  <c r="K5825" i="1"/>
  <c r="L5824" i="1"/>
  <c r="I5825" i="1"/>
  <c r="G5824" i="1"/>
  <c r="K5824" i="1"/>
  <c r="G5825" i="1"/>
  <c r="I5824" i="1"/>
  <c r="J5825" i="1"/>
  <c r="E5824" i="1"/>
  <c r="F5825" i="1"/>
  <c r="F5824" i="1"/>
  <c r="D5825" i="1"/>
  <c r="E5825" i="1"/>
  <c r="K5826" i="1" l="1"/>
  <c r="K5829" i="1"/>
  <c r="H5826" i="1"/>
  <c r="J5826" i="1"/>
  <c r="L5826" i="1"/>
  <c r="G5826" i="1"/>
  <c r="E5826" i="1"/>
  <c r="D5826" i="1"/>
  <c r="I5826" i="1"/>
  <c r="F5826" i="1"/>
  <c r="C5826" i="1"/>
  <c r="D5829" i="1" l="1"/>
  <c r="D5828" i="1"/>
  <c r="D5827" i="1"/>
  <c r="H5828" i="1"/>
  <c r="G5827" i="1"/>
  <c r="G5829" i="1"/>
  <c r="G5828" i="1"/>
  <c r="E5827" i="1"/>
  <c r="E5828" i="1"/>
  <c r="E5829" i="1"/>
  <c r="J5827" i="1"/>
  <c r="J5829" i="1"/>
  <c r="J5828" i="1"/>
  <c r="K5827" i="1"/>
  <c r="C5828" i="1"/>
  <c r="C5827" i="1"/>
  <c r="M5826" i="1" s="1"/>
  <c r="G5831" i="1" s="1"/>
  <c r="C5829" i="1"/>
  <c r="N5826" i="1"/>
  <c r="H5827" i="1"/>
  <c r="H5829" i="1"/>
  <c r="F5828" i="1"/>
  <c r="F5827" i="1"/>
  <c r="F5829" i="1"/>
  <c r="K5828" i="1"/>
  <c r="L5828" i="1"/>
  <c r="L5829" i="1"/>
  <c r="L5827" i="1"/>
  <c r="I5829" i="1"/>
  <c r="I5827" i="1"/>
  <c r="I5828" i="1"/>
  <c r="K5830" i="1" l="1"/>
  <c r="F5830" i="1"/>
  <c r="F5831" i="1"/>
  <c r="G5830" i="1"/>
  <c r="K5831" i="1"/>
  <c r="I5830" i="1"/>
  <c r="I5831" i="1"/>
  <c r="H5830" i="1"/>
  <c r="H5831" i="1"/>
  <c r="J5831" i="1"/>
  <c r="J5830" i="1"/>
  <c r="L5830" i="1"/>
  <c r="L5831" i="1"/>
  <c r="E5830" i="1"/>
  <c r="E5831" i="1"/>
  <c r="C5830" i="1"/>
  <c r="C5831" i="1"/>
  <c r="D5830" i="1"/>
  <c r="D5831" i="1"/>
  <c r="L5832" i="1" l="1"/>
  <c r="D5832" i="1"/>
  <c r="C5832" i="1"/>
  <c r="E5832" i="1"/>
  <c r="F5832" i="1"/>
  <c r="I5832" i="1"/>
  <c r="J5832" i="1"/>
  <c r="H5832" i="1"/>
  <c r="K5832" i="1"/>
  <c r="G5832" i="1"/>
  <c r="I5835" i="1" l="1"/>
  <c r="I5833" i="1"/>
  <c r="I5834" i="1"/>
  <c r="J5835" i="1"/>
  <c r="J5833" i="1"/>
  <c r="J5834" i="1"/>
  <c r="C5833" i="1"/>
  <c r="E5833" i="1"/>
  <c r="E5835" i="1"/>
  <c r="E5834" i="1"/>
  <c r="D5834" i="1"/>
  <c r="F5834" i="1"/>
  <c r="F5833" i="1"/>
  <c r="F5835" i="1"/>
  <c r="C5835" i="1"/>
  <c r="C5834" i="1"/>
  <c r="N5832" i="1"/>
  <c r="D5835" i="1"/>
  <c r="D5833" i="1"/>
  <c r="H5834" i="1"/>
  <c r="H5835" i="1"/>
  <c r="H5833" i="1"/>
  <c r="G5833" i="1"/>
  <c r="G5835" i="1"/>
  <c r="G5834" i="1"/>
  <c r="K5834" i="1"/>
  <c r="K5833" i="1"/>
  <c r="K5835" i="1"/>
  <c r="L5835" i="1"/>
  <c r="L5833" i="1"/>
  <c r="L5834" i="1"/>
  <c r="M5832" i="1" l="1"/>
  <c r="G5836" i="1"/>
  <c r="G5837" i="1"/>
  <c r="C5836" i="1"/>
  <c r="C5837" i="1"/>
  <c r="F5836" i="1"/>
  <c r="F5837" i="1"/>
  <c r="K5837" i="1"/>
  <c r="K5836" i="1"/>
  <c r="J5836" i="1"/>
  <c r="J5837" i="1"/>
  <c r="L5837" i="1"/>
  <c r="L5836" i="1"/>
  <c r="H5837" i="1"/>
  <c r="H5836" i="1"/>
  <c r="D5837" i="1"/>
  <c r="D5836" i="1"/>
  <c r="E5836" i="1"/>
  <c r="E5837" i="1"/>
  <c r="I5837" i="1"/>
  <c r="I5836" i="1"/>
  <c r="I5838" i="1" l="1"/>
  <c r="K5838" i="1"/>
  <c r="D5838" i="1"/>
  <c r="L5838" i="1"/>
  <c r="E5838" i="1"/>
  <c r="G5838" i="1"/>
  <c r="H5838" i="1"/>
  <c r="C5838" i="1"/>
  <c r="F5838" i="1"/>
  <c r="J5838" i="1"/>
  <c r="C5841" i="1" l="1"/>
  <c r="C5840" i="1"/>
  <c r="C5839" i="1"/>
  <c r="N5838" i="1"/>
  <c r="G5840" i="1"/>
  <c r="G5839" i="1"/>
  <c r="G5841" i="1"/>
  <c r="L5839" i="1"/>
  <c r="L5841" i="1"/>
  <c r="L5840" i="1"/>
  <c r="D5841" i="1"/>
  <c r="D5840" i="1"/>
  <c r="D5839" i="1"/>
  <c r="H5840" i="1"/>
  <c r="H5839" i="1"/>
  <c r="H5841" i="1"/>
  <c r="E5841" i="1"/>
  <c r="E5840" i="1"/>
  <c r="E5839" i="1"/>
  <c r="J5841" i="1"/>
  <c r="J5839" i="1"/>
  <c r="J5840" i="1"/>
  <c r="K5839" i="1"/>
  <c r="K5840" i="1"/>
  <c r="K5841" i="1"/>
  <c r="F5841" i="1"/>
  <c r="F5839" i="1"/>
  <c r="F5840" i="1"/>
  <c r="I5841" i="1"/>
  <c r="I5840" i="1"/>
  <c r="I5839" i="1"/>
  <c r="M5838" i="1" l="1"/>
  <c r="I5842" i="1" s="1"/>
  <c r="G5843" i="1"/>
  <c r="G5842" i="1"/>
  <c r="J5842" i="1"/>
  <c r="J5843" i="1"/>
  <c r="K5842" i="1"/>
  <c r="K5843" i="1"/>
  <c r="C5843" i="1"/>
  <c r="C5842" i="1" l="1"/>
  <c r="D5843" i="1"/>
  <c r="L5842" i="1"/>
  <c r="F5843" i="1"/>
  <c r="D5842" i="1"/>
  <c r="J5844" i="1" s="1"/>
  <c r="L5843" i="1"/>
  <c r="F5842" i="1"/>
  <c r="I5844" i="1" s="1"/>
  <c r="H5842" i="1"/>
  <c r="E5842" i="1"/>
  <c r="I5843" i="1"/>
  <c r="H5843" i="1"/>
  <c r="E5843" i="1"/>
  <c r="G5844" i="1" l="1"/>
  <c r="I5847" i="1"/>
  <c r="J5847" i="1"/>
  <c r="L5844" i="1"/>
  <c r="G5845" i="1"/>
  <c r="G5847" i="1"/>
  <c r="C5844" i="1"/>
  <c r="J5846" i="1" s="1"/>
  <c r="E5844" i="1"/>
  <c r="H5844" i="1"/>
  <c r="K5844" i="1"/>
  <c r="F5844" i="1"/>
  <c r="D5844" i="1"/>
  <c r="L5846" i="1" l="1"/>
  <c r="L5845" i="1"/>
  <c r="L5847" i="1"/>
  <c r="K5846" i="1"/>
  <c r="K5847" i="1"/>
  <c r="K5845" i="1"/>
  <c r="F5847" i="1"/>
  <c r="F5846" i="1"/>
  <c r="F5845" i="1"/>
  <c r="E5846" i="1"/>
  <c r="E5845" i="1"/>
  <c r="E5847" i="1"/>
  <c r="D5845" i="1"/>
  <c r="D5847" i="1"/>
  <c r="D5846" i="1"/>
  <c r="C5847" i="1"/>
  <c r="C5845" i="1"/>
  <c r="C5846" i="1"/>
  <c r="N5844" i="1"/>
  <c r="I5845" i="1"/>
  <c r="H5846" i="1"/>
  <c r="H5847" i="1"/>
  <c r="H5845" i="1"/>
  <c r="J5845" i="1"/>
  <c r="G5846" i="1"/>
  <c r="I5846" i="1"/>
  <c r="M5844" i="1" l="1"/>
  <c r="G5849" i="1" l="1"/>
  <c r="G5848" i="1"/>
  <c r="J5849" i="1"/>
  <c r="I5849" i="1"/>
  <c r="I5848" i="1"/>
  <c r="J5848" i="1"/>
  <c r="C5848" i="1"/>
  <c r="H5848" i="1"/>
  <c r="H5849" i="1"/>
  <c r="C5849" i="1"/>
  <c r="E5848" i="1"/>
  <c r="K5848" i="1"/>
  <c r="E5849" i="1"/>
  <c r="D5848" i="1"/>
  <c r="K5849" i="1"/>
  <c r="L5849" i="1"/>
  <c r="F5849" i="1"/>
  <c r="D5849" i="1"/>
  <c r="L5848" i="1"/>
  <c r="F5848" i="1"/>
  <c r="C5850" i="1" l="1"/>
  <c r="K5850" i="1"/>
  <c r="E5850" i="1"/>
  <c r="H5850" i="1"/>
  <c r="J5850" i="1"/>
  <c r="I5850" i="1"/>
  <c r="G5850" i="1"/>
  <c r="L5850" i="1"/>
  <c r="F5850" i="1"/>
  <c r="D5850" i="1"/>
  <c r="I5852" i="1" l="1"/>
  <c r="I5851" i="1"/>
  <c r="I5853" i="1"/>
  <c r="L5852" i="1"/>
  <c r="L5851" i="1"/>
  <c r="L5853" i="1"/>
  <c r="J5853" i="1"/>
  <c r="J5852" i="1"/>
  <c r="J5851" i="1"/>
  <c r="H5853" i="1"/>
  <c r="H5852" i="1"/>
  <c r="E5853" i="1"/>
  <c r="E5851" i="1"/>
  <c r="E5852" i="1"/>
  <c r="G5852" i="1"/>
  <c r="G5853" i="1"/>
  <c r="G5851" i="1"/>
  <c r="C5852" i="1"/>
  <c r="D5853" i="1"/>
  <c r="D5851" i="1"/>
  <c r="D5852" i="1"/>
  <c r="K5853" i="1"/>
  <c r="K5851" i="1"/>
  <c r="K5852" i="1"/>
  <c r="H5851" i="1"/>
  <c r="F5852" i="1"/>
  <c r="F5851" i="1"/>
  <c r="F5853" i="1"/>
  <c r="C5853" i="1"/>
  <c r="C5851" i="1"/>
  <c r="N5850" i="1"/>
  <c r="M5850" i="1" l="1"/>
  <c r="C5855" i="1" s="1"/>
  <c r="L5854" i="1"/>
  <c r="L5855" i="1"/>
  <c r="E5854" i="1"/>
  <c r="C5854" i="1"/>
  <c r="D5854" i="1"/>
  <c r="D5855" i="1"/>
  <c r="I5855" i="1"/>
  <c r="H5854" i="1"/>
  <c r="H5855" i="1"/>
  <c r="K5854" i="1" l="1"/>
  <c r="K5855" i="1"/>
  <c r="G5854" i="1"/>
  <c r="E5855" i="1"/>
  <c r="J5855" i="1"/>
  <c r="G5855" i="1"/>
  <c r="F5855" i="1"/>
  <c r="J5854" i="1"/>
  <c r="I5854" i="1"/>
  <c r="F5854" i="1"/>
  <c r="J5856" i="1" l="1"/>
  <c r="I5856" i="1"/>
  <c r="J5859" i="1"/>
  <c r="I5859" i="1"/>
  <c r="H5856" i="1"/>
  <c r="C5856" i="1"/>
  <c r="D5856" i="1"/>
  <c r="L5856" i="1"/>
  <c r="G5856" i="1"/>
  <c r="E5856" i="1"/>
  <c r="F5856" i="1"/>
  <c r="K5856" i="1"/>
  <c r="I5857" i="1" l="1"/>
  <c r="I5858" i="1"/>
  <c r="F5859" i="1"/>
  <c r="F5857" i="1"/>
  <c r="F5858" i="1"/>
  <c r="K5859" i="1"/>
  <c r="K5857" i="1"/>
  <c r="K5858" i="1"/>
  <c r="E5859" i="1"/>
  <c r="E5858" i="1"/>
  <c r="E5857" i="1"/>
  <c r="C5858" i="1"/>
  <c r="C5857" i="1"/>
  <c r="C5859" i="1"/>
  <c r="N5856" i="1"/>
  <c r="G5859" i="1"/>
  <c r="G5857" i="1"/>
  <c r="G5858" i="1"/>
  <c r="J5857" i="1"/>
  <c r="L5858" i="1"/>
  <c r="L5859" i="1"/>
  <c r="L5857" i="1"/>
  <c r="H5859" i="1"/>
  <c r="H5857" i="1"/>
  <c r="H5858" i="1"/>
  <c r="D5859" i="1"/>
  <c r="D5857" i="1"/>
  <c r="D5858" i="1"/>
  <c r="J5858" i="1"/>
  <c r="M5856" i="1" l="1"/>
  <c r="K5860" i="1"/>
  <c r="K5861" i="1"/>
  <c r="C5860" i="1"/>
  <c r="C5861" i="1"/>
  <c r="D5861" i="1"/>
  <c r="E5860" i="1"/>
  <c r="E5861" i="1"/>
  <c r="F5861" i="1"/>
  <c r="F5860" i="1"/>
  <c r="H5861" i="1"/>
  <c r="H5860" i="1"/>
  <c r="G5861" i="1"/>
  <c r="J5860" i="1" l="1"/>
  <c r="I5861" i="1"/>
  <c r="I5860" i="1"/>
  <c r="J5861" i="1"/>
  <c r="L5861" i="1"/>
  <c r="G5860" i="1"/>
  <c r="D5860" i="1"/>
  <c r="C5862" i="1" s="1"/>
  <c r="L5860" i="1"/>
  <c r="C5865" i="1" l="1"/>
  <c r="D5862" i="1"/>
  <c r="F5862" i="1"/>
  <c r="I5862" i="1"/>
  <c r="J5862" i="1"/>
  <c r="E5862" i="1"/>
  <c r="K5862" i="1"/>
  <c r="H5862" i="1"/>
  <c r="L5862" i="1"/>
  <c r="G5862" i="1"/>
  <c r="I5864" i="1" l="1"/>
  <c r="I5865" i="1"/>
  <c r="I5863" i="1"/>
  <c r="J5863" i="1"/>
  <c r="J5864" i="1"/>
  <c r="J5865" i="1"/>
  <c r="F5865" i="1"/>
  <c r="F5863" i="1"/>
  <c r="F5864" i="1"/>
  <c r="E5863" i="1"/>
  <c r="E5864" i="1"/>
  <c r="E5865" i="1"/>
  <c r="G5864" i="1"/>
  <c r="G5863" i="1"/>
  <c r="G5865" i="1"/>
  <c r="C5864" i="1"/>
  <c r="D5864" i="1"/>
  <c r="D5865" i="1"/>
  <c r="D5863" i="1"/>
  <c r="N5862" i="1"/>
  <c r="H5865" i="1"/>
  <c r="H5863" i="1"/>
  <c r="H5864" i="1"/>
  <c r="C5863" i="1"/>
  <c r="M5862" i="1" s="1"/>
  <c r="L5866" i="1" s="1"/>
  <c r="L5863" i="1"/>
  <c r="L5864" i="1"/>
  <c r="L5865" i="1"/>
  <c r="K5863" i="1"/>
  <c r="K5865" i="1"/>
  <c r="K5864" i="1"/>
  <c r="G5866" i="1" l="1"/>
  <c r="G5867" i="1"/>
  <c r="J5867" i="1"/>
  <c r="J5866" i="1"/>
  <c r="K5867" i="1"/>
  <c r="K5866" i="1"/>
  <c r="H5866" i="1"/>
  <c r="H5867" i="1"/>
  <c r="E5867" i="1"/>
  <c r="E5866" i="1"/>
  <c r="C5866" i="1"/>
  <c r="D5867" i="1"/>
  <c r="D5866" i="1"/>
  <c r="I5866" i="1"/>
  <c r="I5867" i="1"/>
  <c r="C5867" i="1"/>
  <c r="F5867" i="1"/>
  <c r="F5866" i="1"/>
  <c r="L5867" i="1"/>
  <c r="I5868" i="1" l="1"/>
  <c r="H5868" i="1"/>
  <c r="L5868" i="1"/>
  <c r="C5868" i="1"/>
  <c r="K5868" i="1"/>
  <c r="E5868" i="1"/>
  <c r="G5868" i="1"/>
  <c r="F5868" i="1"/>
  <c r="J5868" i="1"/>
  <c r="D5868" i="1"/>
  <c r="E5870" i="1" l="1"/>
  <c r="E5871" i="1"/>
  <c r="E5869" i="1"/>
  <c r="K5869" i="1"/>
  <c r="K5871" i="1"/>
  <c r="K5870" i="1"/>
  <c r="I5870" i="1"/>
  <c r="C5871" i="1"/>
  <c r="C5869" i="1"/>
  <c r="C5870" i="1"/>
  <c r="N5868" i="1"/>
  <c r="F5869" i="1"/>
  <c r="F5870" i="1"/>
  <c r="F5871" i="1"/>
  <c r="L5870" i="1"/>
  <c r="L5871" i="1"/>
  <c r="L5869" i="1"/>
  <c r="D5870" i="1"/>
  <c r="D5871" i="1"/>
  <c r="D5869" i="1"/>
  <c r="H5869" i="1"/>
  <c r="H5871" i="1"/>
  <c r="H5870" i="1"/>
  <c r="G5870" i="1"/>
  <c r="G5869" i="1"/>
  <c r="G5871" i="1"/>
  <c r="J5871" i="1"/>
  <c r="J5869" i="1"/>
  <c r="J5870" i="1"/>
  <c r="I5871" i="1"/>
  <c r="I5869" i="1"/>
  <c r="M5868" i="1" l="1"/>
  <c r="I5872" i="1" s="1"/>
  <c r="L5873" i="1" l="1"/>
  <c r="K5872" i="1"/>
  <c r="K5873" i="1"/>
  <c r="F5873" i="1"/>
  <c r="J5872" i="1"/>
  <c r="E5873" i="1"/>
  <c r="H5872" i="1"/>
  <c r="G5872" i="1"/>
  <c r="J5873" i="1"/>
  <c r="H5873" i="1"/>
  <c r="D5872" i="1"/>
  <c r="D5873" i="1"/>
  <c r="E5872" i="1"/>
  <c r="G5873" i="1"/>
  <c r="C5873" i="1"/>
  <c r="I5873" i="1"/>
  <c r="F5872" i="1"/>
  <c r="L5872" i="1"/>
  <c r="C5872" i="1"/>
  <c r="F5874" i="1" l="1"/>
  <c r="F5877" i="1"/>
  <c r="J5874" i="1"/>
  <c r="K5874" i="1"/>
  <c r="I5874" i="1"/>
  <c r="H5874" i="1"/>
  <c r="D5874" i="1"/>
  <c r="G5874" i="1"/>
  <c r="L5874" i="1"/>
  <c r="E5874" i="1"/>
  <c r="C5874" i="1"/>
  <c r="I5877" i="1" l="1"/>
  <c r="I5875" i="1"/>
  <c r="I5876" i="1"/>
  <c r="K5875" i="1"/>
  <c r="K5876" i="1"/>
  <c r="K5877" i="1"/>
  <c r="D5876" i="1"/>
  <c r="D5877" i="1"/>
  <c r="D5875" i="1"/>
  <c r="C5877" i="1"/>
  <c r="C5876" i="1"/>
  <c r="C5875" i="1"/>
  <c r="N5874" i="1"/>
  <c r="J5877" i="1"/>
  <c r="J5876" i="1"/>
  <c r="J5875" i="1"/>
  <c r="E5875" i="1"/>
  <c r="E5876" i="1"/>
  <c r="E5877" i="1"/>
  <c r="F5876" i="1"/>
  <c r="L5876" i="1"/>
  <c r="L5875" i="1"/>
  <c r="L5877" i="1"/>
  <c r="H5875" i="1"/>
  <c r="H5876" i="1"/>
  <c r="H5877" i="1"/>
  <c r="G5877" i="1"/>
  <c r="G5875" i="1"/>
  <c r="G5876" i="1"/>
  <c r="F5875" i="1"/>
  <c r="M5874" i="1" l="1"/>
  <c r="J5879" i="1" s="1"/>
  <c r="E5878" i="1"/>
  <c r="D5878" i="1"/>
  <c r="D5879" i="1"/>
  <c r="L5879" i="1" l="1"/>
  <c r="E5879" i="1"/>
  <c r="G5878" i="1"/>
  <c r="L5878" i="1"/>
  <c r="K5879" i="1"/>
  <c r="I5879" i="1"/>
  <c r="H5879" i="1"/>
  <c r="K5878" i="1"/>
  <c r="I5878" i="1"/>
  <c r="H5878" i="1"/>
  <c r="C5878" i="1"/>
  <c r="F5878" i="1"/>
  <c r="F5879" i="1"/>
  <c r="C5879" i="1"/>
  <c r="G5879" i="1"/>
  <c r="J5878" i="1"/>
  <c r="F5880" i="1" l="1"/>
  <c r="E5880" i="1"/>
  <c r="G5880" i="1"/>
  <c r="I5880" i="1"/>
  <c r="H5880" i="1"/>
  <c r="L5880" i="1"/>
  <c r="C5880" i="1"/>
  <c r="K5880" i="1"/>
  <c r="D5880" i="1"/>
  <c r="J5880" i="1"/>
  <c r="F5883" i="1"/>
  <c r="F5882" i="1" l="1"/>
  <c r="C5883" i="1"/>
  <c r="C5882" i="1"/>
  <c r="C5881" i="1"/>
  <c r="N5880" i="1"/>
  <c r="K5883" i="1"/>
  <c r="K5882" i="1"/>
  <c r="K5881" i="1"/>
  <c r="L5881" i="1"/>
  <c r="L5883" i="1"/>
  <c r="L5882" i="1"/>
  <c r="D5883" i="1"/>
  <c r="D5881" i="1"/>
  <c r="D5882" i="1"/>
  <c r="H5883" i="1"/>
  <c r="H5881" i="1"/>
  <c r="H5882" i="1"/>
  <c r="F5881" i="1"/>
  <c r="I5883" i="1"/>
  <c r="I5882" i="1"/>
  <c r="I5881" i="1"/>
  <c r="G5882" i="1"/>
  <c r="G5883" i="1"/>
  <c r="G5881" i="1"/>
  <c r="J5881" i="1"/>
  <c r="J5883" i="1"/>
  <c r="J5882" i="1"/>
  <c r="E5883" i="1"/>
  <c r="E5881" i="1"/>
  <c r="E5882" i="1"/>
  <c r="M5880" i="1" l="1"/>
  <c r="E5884" i="1" s="1"/>
  <c r="I5885" i="1"/>
  <c r="L5884" i="1"/>
  <c r="L5885" i="1"/>
  <c r="I5884" i="1" l="1"/>
  <c r="K5884" i="1"/>
  <c r="J5885" i="1"/>
  <c r="K5885" i="1"/>
  <c r="E5885" i="1"/>
  <c r="G5884" i="1"/>
  <c r="D5885" i="1"/>
  <c r="C5885" i="1"/>
  <c r="F5884" i="1"/>
  <c r="F5885" i="1"/>
  <c r="G5885" i="1"/>
  <c r="D5884" i="1"/>
  <c r="H5884" i="1"/>
  <c r="C5884" i="1"/>
  <c r="J5884" i="1"/>
  <c r="H5885" i="1"/>
  <c r="C5886" i="1" l="1"/>
  <c r="L5886" i="1"/>
  <c r="D5886" i="1"/>
  <c r="F5886" i="1"/>
  <c r="K5886" i="1"/>
  <c r="I5886" i="1"/>
  <c r="J5886" i="1"/>
  <c r="E5886" i="1"/>
  <c r="G5886" i="1"/>
  <c r="H5886" i="1"/>
  <c r="I5887" i="1" l="1"/>
  <c r="I5888" i="1"/>
  <c r="I5889" i="1"/>
  <c r="J5888" i="1"/>
  <c r="J5889" i="1"/>
  <c r="J5887" i="1"/>
  <c r="K5889" i="1"/>
  <c r="K5887" i="1"/>
  <c r="K5888" i="1"/>
  <c r="F5888" i="1"/>
  <c r="F5887" i="1"/>
  <c r="F5889" i="1"/>
  <c r="D5889" i="1"/>
  <c r="D5887" i="1"/>
  <c r="D5888" i="1"/>
  <c r="E5889" i="1"/>
  <c r="E5887" i="1"/>
  <c r="E5888" i="1"/>
  <c r="H5889" i="1"/>
  <c r="H5887" i="1"/>
  <c r="H5888" i="1"/>
  <c r="L5888" i="1"/>
  <c r="L5887" i="1"/>
  <c r="L5889" i="1"/>
  <c r="G5887" i="1"/>
  <c r="G5889" i="1"/>
  <c r="G5888" i="1"/>
  <c r="C5887" i="1"/>
  <c r="C5889" i="1"/>
  <c r="C5888" i="1"/>
  <c r="N5886" i="1"/>
  <c r="M5886" i="1" l="1"/>
  <c r="E5891" i="1" s="1"/>
  <c r="F5891" i="1"/>
  <c r="F5890" i="1"/>
  <c r="G5890" i="1"/>
  <c r="D5890" i="1" l="1"/>
  <c r="D5891" i="1"/>
  <c r="C5890" i="1"/>
  <c r="G5891" i="1"/>
  <c r="C5891" i="1"/>
  <c r="K5890" i="1"/>
  <c r="I5890" i="1"/>
  <c r="L5891" i="1"/>
  <c r="K5891" i="1"/>
  <c r="I5891" i="1"/>
  <c r="H5890" i="1"/>
  <c r="J5891" i="1"/>
  <c r="E5890" i="1"/>
  <c r="E5892" i="1" s="1"/>
  <c r="L5890" i="1"/>
  <c r="H5891" i="1"/>
  <c r="J5890" i="1"/>
  <c r="L5892" i="1" l="1"/>
  <c r="C5892" i="1"/>
  <c r="C5895" i="1" s="1"/>
  <c r="J5892" i="1"/>
  <c r="F5892" i="1"/>
  <c r="F5895" i="1" s="1"/>
  <c r="J5895" i="1"/>
  <c r="E5895" i="1"/>
  <c r="E5893" i="1"/>
  <c r="D5892" i="1"/>
  <c r="L5895" i="1"/>
  <c r="G5892" i="1"/>
  <c r="G5893" i="1" s="1"/>
  <c r="K5892" i="1"/>
  <c r="I5892" i="1"/>
  <c r="L5893" i="1" s="1"/>
  <c r="H5892" i="1"/>
  <c r="F5893" i="1" l="1"/>
  <c r="N5892" i="1"/>
  <c r="C5894" i="1"/>
  <c r="K5895" i="1"/>
  <c r="K5893" i="1"/>
  <c r="K5894" i="1"/>
  <c r="D5895" i="1"/>
  <c r="D5894" i="1"/>
  <c r="D5893" i="1"/>
  <c r="I5895" i="1"/>
  <c r="I5894" i="1"/>
  <c r="G5895" i="1"/>
  <c r="G5894" i="1"/>
  <c r="J5894" i="1"/>
  <c r="F5894" i="1"/>
  <c r="H5894" i="1"/>
  <c r="H5893" i="1"/>
  <c r="H5895" i="1"/>
  <c r="C5893" i="1"/>
  <c r="I5893" i="1"/>
  <c r="L5894" i="1"/>
  <c r="E5894" i="1"/>
  <c r="J5893" i="1"/>
  <c r="M5892" i="1" l="1"/>
  <c r="K5897" i="1"/>
  <c r="K5896" i="1"/>
  <c r="D5896" i="1"/>
  <c r="D5897" i="1"/>
  <c r="H5897" i="1"/>
  <c r="H5896" i="1"/>
  <c r="I5897" i="1"/>
  <c r="I5896" i="1"/>
  <c r="G5897" i="1"/>
  <c r="G5896" i="1" l="1"/>
  <c r="C5896" i="1"/>
  <c r="L5897" i="1"/>
  <c r="L5896" i="1"/>
  <c r="J5896" i="1"/>
  <c r="F5896" i="1"/>
  <c r="E5896" i="1"/>
  <c r="F5897" i="1"/>
  <c r="E5897" i="1"/>
  <c r="J5897" i="1"/>
  <c r="C5897" i="1"/>
  <c r="C5898" i="1" l="1"/>
  <c r="I5898" i="1"/>
  <c r="H5898" i="1"/>
  <c r="D5898" i="1"/>
  <c r="J5898" i="1"/>
  <c r="F5898" i="1"/>
  <c r="L5898" i="1"/>
  <c r="E5898" i="1"/>
  <c r="G5898" i="1"/>
  <c r="K5898" i="1"/>
  <c r="F5900" i="1" l="1"/>
  <c r="F5901" i="1"/>
  <c r="F5899" i="1"/>
  <c r="E5901" i="1"/>
  <c r="E5900" i="1"/>
  <c r="E5899" i="1"/>
  <c r="J5899" i="1"/>
  <c r="J5901" i="1"/>
  <c r="J5900" i="1"/>
  <c r="D5899" i="1"/>
  <c r="D5900" i="1"/>
  <c r="D5901" i="1"/>
  <c r="L5899" i="1"/>
  <c r="L5901" i="1"/>
  <c r="L5900" i="1"/>
  <c r="H5901" i="1"/>
  <c r="H5899" i="1"/>
  <c r="H5900" i="1"/>
  <c r="K5901" i="1"/>
  <c r="K5900" i="1"/>
  <c r="K5899" i="1"/>
  <c r="I5899" i="1"/>
  <c r="I5900" i="1"/>
  <c r="I5901" i="1"/>
  <c r="G5901" i="1"/>
  <c r="G5900" i="1"/>
  <c r="G5899" i="1"/>
  <c r="C5901" i="1"/>
  <c r="C5900" i="1"/>
  <c r="C5899" i="1"/>
  <c r="N5898" i="1"/>
  <c r="M5898" i="1" l="1"/>
  <c r="I5902" i="1" s="1"/>
  <c r="L5902" i="1"/>
  <c r="L5903" i="1"/>
  <c r="C5902" i="1"/>
  <c r="C5903" i="1"/>
  <c r="D5902" i="1"/>
  <c r="D5903" i="1"/>
  <c r="E5902" i="1"/>
  <c r="E5903" i="1"/>
  <c r="H5902" i="1"/>
  <c r="H5903" i="1"/>
  <c r="K5902" i="1"/>
  <c r="K5903" i="1"/>
  <c r="J5902" i="1"/>
  <c r="J5903" i="1"/>
  <c r="F5902" i="1"/>
  <c r="F5903" i="1"/>
  <c r="I5903" i="1"/>
  <c r="G5902" i="1"/>
  <c r="G5903" i="1"/>
  <c r="C5904" i="1" l="1"/>
  <c r="L5904" i="1"/>
  <c r="K5904" i="1"/>
  <c r="D5904" i="1"/>
  <c r="E5904" i="1"/>
  <c r="G5904" i="1"/>
  <c r="J5904" i="1"/>
  <c r="F5904" i="1"/>
  <c r="I5904" i="1"/>
  <c r="H5904" i="1"/>
  <c r="E5907" i="1" l="1"/>
  <c r="E5905" i="1"/>
  <c r="E5906" i="1"/>
  <c r="C5905" i="1"/>
  <c r="D5905" i="1"/>
  <c r="D5907" i="1"/>
  <c r="D5906" i="1"/>
  <c r="J5907" i="1"/>
  <c r="J5905" i="1"/>
  <c r="J5906" i="1"/>
  <c r="K5906" i="1"/>
  <c r="K5907" i="1"/>
  <c r="K5905" i="1"/>
  <c r="F5905" i="1"/>
  <c r="F5906" i="1"/>
  <c r="F5907" i="1"/>
  <c r="H5905" i="1"/>
  <c r="H5907" i="1"/>
  <c r="H5906" i="1"/>
  <c r="L5906" i="1"/>
  <c r="L5905" i="1"/>
  <c r="L5907" i="1"/>
  <c r="G5907" i="1"/>
  <c r="G5905" i="1"/>
  <c r="G5906" i="1"/>
  <c r="I5905" i="1"/>
  <c r="I5906" i="1"/>
  <c r="I5907" i="1"/>
  <c r="C5907" i="1"/>
  <c r="C5906" i="1"/>
  <c r="N5904" i="1"/>
  <c r="M5904" i="1" l="1"/>
  <c r="L5908" i="1" s="1"/>
  <c r="G5908" i="1"/>
  <c r="G5909" i="1"/>
  <c r="K5908" i="1"/>
  <c r="K5909" i="1"/>
  <c r="F5909" i="1"/>
  <c r="F5908" i="1"/>
  <c r="E5908" i="1"/>
  <c r="E5909" i="1"/>
  <c r="D5909" i="1" l="1"/>
  <c r="J5909" i="1"/>
  <c r="I5908" i="1"/>
  <c r="D5908" i="1"/>
  <c r="J5908" i="1"/>
  <c r="H5909" i="1"/>
  <c r="C5909" i="1"/>
  <c r="L5909" i="1"/>
  <c r="I5909" i="1"/>
  <c r="H5908" i="1"/>
  <c r="C5908" i="1"/>
  <c r="I5910" i="1" l="1"/>
  <c r="G5910" i="1"/>
  <c r="C5910" i="1"/>
  <c r="K5910" i="1"/>
  <c r="H5910" i="1"/>
  <c r="D5910" i="1"/>
  <c r="F5910" i="1"/>
  <c r="L5910" i="1"/>
  <c r="J5910" i="1"/>
  <c r="E5910" i="1"/>
  <c r="D5913" i="1" l="1"/>
  <c r="D5911" i="1"/>
  <c r="D5912" i="1"/>
  <c r="L5913" i="1"/>
  <c r="L5911" i="1"/>
  <c r="L5912" i="1"/>
  <c r="H5912" i="1"/>
  <c r="H5913" i="1"/>
  <c r="H5911" i="1"/>
  <c r="K5913" i="1"/>
  <c r="K5912" i="1"/>
  <c r="K5911" i="1"/>
  <c r="F5911" i="1"/>
  <c r="F5912" i="1"/>
  <c r="F5913" i="1"/>
  <c r="E5911" i="1"/>
  <c r="C5912" i="1"/>
  <c r="C5913" i="1"/>
  <c r="C5911" i="1"/>
  <c r="N5910" i="1"/>
  <c r="E5913" i="1"/>
  <c r="E5912" i="1"/>
  <c r="G5911" i="1"/>
  <c r="G5913" i="1"/>
  <c r="G5912" i="1"/>
  <c r="J5912" i="1"/>
  <c r="J5911" i="1"/>
  <c r="J5913" i="1"/>
  <c r="I5912" i="1"/>
  <c r="I5913" i="1"/>
  <c r="I5911" i="1"/>
  <c r="M5910" i="1" l="1"/>
  <c r="H5915" i="1" s="1"/>
  <c r="C5915" i="1"/>
  <c r="F5914" i="1" l="1"/>
  <c r="E5914" i="1"/>
  <c r="F5915" i="1"/>
  <c r="D5915" i="1"/>
  <c r="L5915" i="1"/>
  <c r="E5915" i="1"/>
  <c r="D5914" i="1"/>
  <c r="L5914" i="1"/>
  <c r="G5914" i="1"/>
  <c r="G5915" i="1"/>
  <c r="K5914" i="1"/>
  <c r="K5915" i="1"/>
  <c r="J5914" i="1"/>
  <c r="I5915" i="1"/>
  <c r="H5914" i="1"/>
  <c r="C5914" i="1"/>
  <c r="J5915" i="1"/>
  <c r="I5914" i="1"/>
  <c r="G5916" i="1" l="1"/>
  <c r="I5916" i="1"/>
  <c r="E5916" i="1"/>
  <c r="L5916" i="1"/>
  <c r="F5916" i="1"/>
  <c r="H5916" i="1"/>
  <c r="K5916" i="1"/>
  <c r="C5916" i="1"/>
  <c r="J5916" i="1"/>
  <c r="D5916" i="1"/>
  <c r="H5919" i="1" l="1"/>
  <c r="H5917" i="1"/>
  <c r="H5918" i="1"/>
  <c r="F5918" i="1"/>
  <c r="F5919" i="1"/>
  <c r="F5917" i="1"/>
  <c r="L5917" i="1"/>
  <c r="L5918" i="1"/>
  <c r="L5919" i="1"/>
  <c r="E5919" i="1"/>
  <c r="E5917" i="1"/>
  <c r="E5918" i="1"/>
  <c r="K5918" i="1"/>
  <c r="K5919" i="1"/>
  <c r="K5917" i="1"/>
  <c r="D5919" i="1"/>
  <c r="D5917" i="1"/>
  <c r="D5918" i="1"/>
  <c r="I5919" i="1"/>
  <c r="I5918" i="1"/>
  <c r="I5917" i="1"/>
  <c r="C5919" i="1"/>
  <c r="C5917" i="1"/>
  <c r="M5916" i="1" s="1"/>
  <c r="D5921" i="1" s="1"/>
  <c r="C5918" i="1"/>
  <c r="N5916" i="1"/>
  <c r="J5918" i="1"/>
  <c r="J5919" i="1"/>
  <c r="J5917" i="1"/>
  <c r="G5917" i="1"/>
  <c r="G5919" i="1"/>
  <c r="G5918" i="1"/>
  <c r="G5921" i="1" l="1"/>
  <c r="G5920" i="1"/>
  <c r="C5921" i="1"/>
  <c r="C5920" i="1"/>
  <c r="K5921" i="1"/>
  <c r="K5920" i="1"/>
  <c r="D5920" i="1"/>
  <c r="F5921" i="1"/>
  <c r="F5920" i="1"/>
  <c r="J5921" i="1"/>
  <c r="J5920" i="1"/>
  <c r="I5921" i="1"/>
  <c r="I5920" i="1"/>
  <c r="E5920" i="1"/>
  <c r="E5921" i="1"/>
  <c r="L5921" i="1"/>
  <c r="L5920" i="1"/>
  <c r="H5921" i="1"/>
  <c r="H5920" i="1"/>
  <c r="J5922" i="1" l="1"/>
  <c r="K5922" i="1"/>
  <c r="H5922" i="1"/>
  <c r="I5922" i="1"/>
  <c r="D5922" i="1"/>
  <c r="E5922" i="1"/>
  <c r="L5922" i="1"/>
  <c r="C5922" i="1"/>
  <c r="G5922" i="1"/>
  <c r="F5922" i="1"/>
  <c r="E5923" i="1" l="1"/>
  <c r="E5924" i="1"/>
  <c r="E5925" i="1"/>
  <c r="G5924" i="1"/>
  <c r="D5924" i="1"/>
  <c r="D5925" i="1"/>
  <c r="D5923" i="1"/>
  <c r="I5923" i="1"/>
  <c r="I5924" i="1"/>
  <c r="I5925" i="1"/>
  <c r="L5923" i="1"/>
  <c r="L5925" i="1"/>
  <c r="L5924" i="1"/>
  <c r="H5925" i="1"/>
  <c r="H5923" i="1"/>
  <c r="H5924" i="1"/>
  <c r="C5923" i="1"/>
  <c r="C5924" i="1"/>
  <c r="C5925" i="1"/>
  <c r="N5922" i="1"/>
  <c r="F5924" i="1"/>
  <c r="F5923" i="1"/>
  <c r="F5925" i="1"/>
  <c r="K5923" i="1"/>
  <c r="K5924" i="1"/>
  <c r="K5925" i="1"/>
  <c r="G5925" i="1"/>
  <c r="G5923" i="1"/>
  <c r="J5924" i="1"/>
  <c r="J5923" i="1"/>
  <c r="J5925" i="1"/>
  <c r="M5922" i="1" l="1"/>
  <c r="H5926" i="1" s="1"/>
  <c r="C5926" i="1" l="1"/>
  <c r="E5927" i="1"/>
  <c r="L5927" i="1"/>
  <c r="F5926" i="1"/>
  <c r="F5927" i="1"/>
  <c r="D5927" i="1"/>
  <c r="I5926" i="1"/>
  <c r="I5927" i="1"/>
  <c r="K5927" i="1"/>
  <c r="J5926" i="1"/>
  <c r="D5926" i="1"/>
  <c r="C5927" i="1"/>
  <c r="G5927" i="1"/>
  <c r="K5926" i="1"/>
  <c r="J5927" i="1"/>
  <c r="H5927" i="1"/>
  <c r="G5926" i="1"/>
  <c r="E5926" i="1"/>
  <c r="L5926" i="1"/>
  <c r="F5928" i="1" l="1"/>
  <c r="D5928" i="1"/>
  <c r="F5931" i="1"/>
  <c r="D5931" i="1"/>
  <c r="G5928" i="1"/>
  <c r="E5928" i="1"/>
  <c r="J5928" i="1"/>
  <c r="K5928" i="1"/>
  <c r="C5928" i="1"/>
  <c r="H5928" i="1"/>
  <c r="I5928" i="1"/>
  <c r="L5928" i="1"/>
  <c r="D5930" i="1" l="1"/>
  <c r="L5931" i="1"/>
  <c r="L5930" i="1"/>
  <c r="L5929" i="1"/>
  <c r="D5929" i="1"/>
  <c r="E5931" i="1"/>
  <c r="E5929" i="1"/>
  <c r="E5930" i="1"/>
  <c r="H5930" i="1"/>
  <c r="H5929" i="1"/>
  <c r="H5931" i="1"/>
  <c r="C5930" i="1"/>
  <c r="C5931" i="1"/>
  <c r="C5929" i="1"/>
  <c r="N5928" i="1"/>
  <c r="G5930" i="1"/>
  <c r="G5931" i="1"/>
  <c r="G5929" i="1"/>
  <c r="K5929" i="1"/>
  <c r="K5930" i="1"/>
  <c r="K5931" i="1"/>
  <c r="F5930" i="1"/>
  <c r="I5931" i="1"/>
  <c r="I5930" i="1"/>
  <c r="I5929" i="1"/>
  <c r="J5931" i="1"/>
  <c r="J5930" i="1"/>
  <c r="J5929" i="1"/>
  <c r="F5929" i="1"/>
  <c r="M5928" i="1" l="1"/>
  <c r="J5933" i="1" s="1"/>
  <c r="I5932" i="1"/>
  <c r="L5932" i="1"/>
  <c r="G5932" i="1" l="1"/>
  <c r="C5933" i="1"/>
  <c r="F5932" i="1"/>
  <c r="F5933" i="1"/>
  <c r="D5932" i="1"/>
  <c r="D5933" i="1"/>
  <c r="J5932" i="1"/>
  <c r="E5932" i="1"/>
  <c r="H5933" i="1"/>
  <c r="C5932" i="1"/>
  <c r="H5932" i="1"/>
  <c r="K5932" i="1"/>
  <c r="I5933" i="1"/>
  <c r="E5933" i="1"/>
  <c r="L5933" i="1"/>
  <c r="G5933" i="1"/>
  <c r="K5933" i="1"/>
  <c r="C5934" i="1" l="1"/>
  <c r="D5934" i="1"/>
  <c r="H5934" i="1"/>
  <c r="E5934" i="1"/>
  <c r="G5934" i="1"/>
  <c r="I5934" i="1"/>
  <c r="K5934" i="1"/>
  <c r="F5934" i="1"/>
  <c r="L5934" i="1"/>
  <c r="J5934" i="1"/>
  <c r="F5937" i="1" l="1"/>
  <c r="F5935" i="1"/>
  <c r="F5936" i="1"/>
  <c r="D5936" i="1"/>
  <c r="G5935" i="1"/>
  <c r="G5937" i="1"/>
  <c r="G5936" i="1"/>
  <c r="E5937" i="1"/>
  <c r="E5935" i="1"/>
  <c r="E5936" i="1"/>
  <c r="H5936" i="1"/>
  <c r="H5935" i="1"/>
  <c r="H5937" i="1"/>
  <c r="I5936" i="1"/>
  <c r="I5937" i="1"/>
  <c r="I5935" i="1"/>
  <c r="J5936" i="1"/>
  <c r="J5935" i="1"/>
  <c r="J5937" i="1"/>
  <c r="D5937" i="1"/>
  <c r="D5935" i="1"/>
  <c r="K5937" i="1"/>
  <c r="K5936" i="1"/>
  <c r="K5935" i="1"/>
  <c r="L5937" i="1"/>
  <c r="L5935" i="1"/>
  <c r="L5936" i="1"/>
  <c r="C5937" i="1"/>
  <c r="C5936" i="1"/>
  <c r="C5935" i="1"/>
  <c r="N5934" i="1"/>
  <c r="M5934" i="1" l="1"/>
  <c r="K5939" i="1"/>
  <c r="K5938" i="1"/>
  <c r="G5938" i="1"/>
  <c r="G5939" i="1"/>
  <c r="H5938" i="1"/>
  <c r="H5939" i="1"/>
  <c r="I5939" i="1"/>
  <c r="I5938" i="1"/>
  <c r="C5939" i="1"/>
  <c r="C5938" i="1"/>
  <c r="D5939" i="1"/>
  <c r="D5938" i="1"/>
  <c r="J5939" i="1"/>
  <c r="J5938" i="1"/>
  <c r="E5939" i="1"/>
  <c r="E5938" i="1"/>
  <c r="L5939" i="1"/>
  <c r="L5938" i="1"/>
  <c r="F5938" i="1"/>
  <c r="F5939" i="1"/>
  <c r="I5940" i="1" l="1"/>
  <c r="F5940" i="1"/>
  <c r="L5940" i="1"/>
  <c r="H5940" i="1"/>
  <c r="G5940" i="1"/>
  <c r="J5940" i="1"/>
  <c r="D5940" i="1"/>
  <c r="K5940" i="1"/>
  <c r="E5940" i="1"/>
  <c r="C5940" i="1"/>
  <c r="J5943" i="1" l="1"/>
  <c r="J5941" i="1"/>
  <c r="J5942" i="1"/>
  <c r="K5943" i="1"/>
  <c r="K5941" i="1"/>
  <c r="K5942" i="1"/>
  <c r="F5942" i="1"/>
  <c r="G5941" i="1"/>
  <c r="G5943" i="1"/>
  <c r="G5942" i="1"/>
  <c r="L5942" i="1"/>
  <c r="D5943" i="1"/>
  <c r="D5942" i="1"/>
  <c r="D5941" i="1"/>
  <c r="H5942" i="1"/>
  <c r="H5943" i="1"/>
  <c r="H5941" i="1"/>
  <c r="L5943" i="1"/>
  <c r="L5941" i="1"/>
  <c r="C5943" i="1"/>
  <c r="C5941" i="1"/>
  <c r="C5942" i="1"/>
  <c r="N5940" i="1"/>
  <c r="F5941" i="1"/>
  <c r="F5943" i="1"/>
  <c r="E5941" i="1"/>
  <c r="E5942" i="1"/>
  <c r="E5943" i="1"/>
  <c r="I5942" i="1"/>
  <c r="I5943" i="1"/>
  <c r="I5941" i="1"/>
  <c r="M5940" i="1" l="1"/>
  <c r="J5944" i="1" s="1"/>
  <c r="E5944" i="1"/>
  <c r="C5944" i="1"/>
  <c r="L5944" i="1"/>
  <c r="F5945" i="1"/>
  <c r="E5945" i="1" l="1"/>
  <c r="K5944" i="1"/>
  <c r="I5945" i="1"/>
  <c r="G5945" i="1"/>
  <c r="D5945" i="1"/>
  <c r="I5944" i="1"/>
  <c r="G5944" i="1"/>
  <c r="D5944" i="1"/>
  <c r="C5946" i="1" s="1"/>
  <c r="H5944" i="1"/>
  <c r="L5945" i="1"/>
  <c r="K5945" i="1"/>
  <c r="J5945" i="1"/>
  <c r="F5944" i="1"/>
  <c r="C5945" i="1"/>
  <c r="H5945" i="1"/>
  <c r="D5946" i="1" l="1"/>
  <c r="C5949" i="1"/>
  <c r="E5946" i="1"/>
  <c r="C5948" i="1" s="1"/>
  <c r="K5946" i="1"/>
  <c r="F5946" i="1"/>
  <c r="G5946" i="1"/>
  <c r="I5946" i="1"/>
  <c r="L5946" i="1"/>
  <c r="H5946" i="1"/>
  <c r="J5946" i="1"/>
  <c r="K5948" i="1" l="1"/>
  <c r="K5949" i="1"/>
  <c r="K5947" i="1"/>
  <c r="C5947" i="1"/>
  <c r="F5948" i="1"/>
  <c r="F5947" i="1"/>
  <c r="F5949" i="1"/>
  <c r="G5948" i="1"/>
  <c r="G5947" i="1"/>
  <c r="G5949" i="1"/>
  <c r="E5949" i="1"/>
  <c r="E5948" i="1"/>
  <c r="E5947" i="1"/>
  <c r="H5949" i="1"/>
  <c r="H5948" i="1"/>
  <c r="H5947" i="1"/>
  <c r="L5947" i="1"/>
  <c r="L5949" i="1"/>
  <c r="L5948" i="1"/>
  <c r="J5947" i="1"/>
  <c r="J5948" i="1"/>
  <c r="J5949" i="1"/>
  <c r="I5949" i="1"/>
  <c r="I5948" i="1"/>
  <c r="I5947" i="1"/>
  <c r="N5946" i="1"/>
  <c r="D5948" i="1"/>
  <c r="D5949" i="1"/>
  <c r="D5947" i="1"/>
  <c r="M5946" i="1" l="1"/>
  <c r="D5950" i="1" s="1"/>
  <c r="K5951" i="1"/>
  <c r="G5950" i="1" l="1"/>
  <c r="H5950" i="1"/>
  <c r="C5950" i="1"/>
  <c r="C5951" i="1"/>
  <c r="L5950" i="1"/>
  <c r="L5951" i="1"/>
  <c r="I5951" i="1"/>
  <c r="E5951" i="1"/>
  <c r="D5951" i="1"/>
  <c r="I5950" i="1"/>
  <c r="E5950" i="1"/>
  <c r="F5951" i="1"/>
  <c r="J5951" i="1"/>
  <c r="G5951" i="1"/>
  <c r="H5951" i="1"/>
  <c r="K5950" i="1"/>
  <c r="J5950" i="1"/>
  <c r="F5950" i="1"/>
  <c r="C5952" i="1" l="1"/>
  <c r="F5952" i="1"/>
  <c r="L5952" i="1"/>
  <c r="J5952" i="1"/>
  <c r="I5952" i="1"/>
  <c r="D5952" i="1"/>
  <c r="E5952" i="1"/>
  <c r="G5952" i="1"/>
  <c r="H5952" i="1"/>
  <c r="K5952" i="1"/>
  <c r="G5954" i="1" l="1"/>
  <c r="G5955" i="1"/>
  <c r="G5953" i="1"/>
  <c r="I5953" i="1"/>
  <c r="I5955" i="1"/>
  <c r="I5954" i="1"/>
  <c r="J5955" i="1"/>
  <c r="J5954" i="1"/>
  <c r="J5953" i="1"/>
  <c r="D5954" i="1"/>
  <c r="D5953" i="1"/>
  <c r="D5955" i="1"/>
  <c r="L5955" i="1"/>
  <c r="L5954" i="1"/>
  <c r="L5953" i="1"/>
  <c r="K5954" i="1"/>
  <c r="K5953" i="1"/>
  <c r="K5955" i="1"/>
  <c r="F5953" i="1"/>
  <c r="F5954" i="1"/>
  <c r="F5955" i="1"/>
  <c r="E5954" i="1"/>
  <c r="E5955" i="1"/>
  <c r="E5953" i="1"/>
  <c r="H5955" i="1"/>
  <c r="H5953" i="1"/>
  <c r="H5954" i="1"/>
  <c r="C5954" i="1"/>
  <c r="C5955" i="1"/>
  <c r="C5953" i="1"/>
  <c r="N5952" i="1"/>
  <c r="M5952" i="1" l="1"/>
  <c r="F5956" i="1" s="1"/>
  <c r="C5957" i="1" l="1"/>
  <c r="C5956" i="1"/>
  <c r="I5957" i="1"/>
  <c r="J5957" i="1"/>
  <c r="G5956" i="1"/>
  <c r="I5956" i="1"/>
  <c r="J5956" i="1"/>
  <c r="J5958" i="1" s="1"/>
  <c r="G5957" i="1"/>
  <c r="L5957" i="1"/>
  <c r="E5956" i="1"/>
  <c r="D5956" i="1"/>
  <c r="K5957" i="1"/>
  <c r="L5956" i="1"/>
  <c r="E5957" i="1"/>
  <c r="F5957" i="1"/>
  <c r="D5957" i="1"/>
  <c r="H5956" i="1"/>
  <c r="H5957" i="1"/>
  <c r="K5956" i="1"/>
  <c r="J5961" i="1" l="1"/>
  <c r="K5958" i="1"/>
  <c r="D5958" i="1"/>
  <c r="L5958" i="1"/>
  <c r="E5958" i="1"/>
  <c r="C5958" i="1"/>
  <c r="F5958" i="1"/>
  <c r="I5958" i="1"/>
  <c r="G5958" i="1"/>
  <c r="H5958" i="1"/>
  <c r="L5960" i="1" l="1"/>
  <c r="L5959" i="1"/>
  <c r="L5961" i="1"/>
  <c r="D5960" i="1"/>
  <c r="D5961" i="1"/>
  <c r="D5959" i="1"/>
  <c r="K5959" i="1"/>
  <c r="C5959" i="1"/>
  <c r="M5958" i="1" s="1"/>
  <c r="J5963" i="1" s="1"/>
  <c r="C5961" i="1"/>
  <c r="C5960" i="1"/>
  <c r="N5958" i="1"/>
  <c r="H5961" i="1"/>
  <c r="H5959" i="1"/>
  <c r="H5960" i="1"/>
  <c r="K5961" i="1"/>
  <c r="K5960" i="1"/>
  <c r="G5960" i="1"/>
  <c r="G5961" i="1"/>
  <c r="G5959" i="1"/>
  <c r="J5959" i="1"/>
  <c r="I5961" i="1"/>
  <c r="I5959" i="1"/>
  <c r="I5960" i="1"/>
  <c r="E5961" i="1"/>
  <c r="E5959" i="1"/>
  <c r="E5960" i="1"/>
  <c r="F5961" i="1"/>
  <c r="F5959" i="1"/>
  <c r="F5960" i="1"/>
  <c r="J5960" i="1"/>
  <c r="F5962" i="1" l="1"/>
  <c r="F5963" i="1"/>
  <c r="I5962" i="1"/>
  <c r="I5963" i="1"/>
  <c r="D5962" i="1"/>
  <c r="D5963" i="1"/>
  <c r="H5963" i="1"/>
  <c r="H5962" i="1"/>
  <c r="J5962" i="1"/>
  <c r="L5962" i="1"/>
  <c r="L5963" i="1"/>
  <c r="E5962" i="1"/>
  <c r="E5963" i="1"/>
  <c r="G5962" i="1"/>
  <c r="G5963" i="1"/>
  <c r="K5963" i="1"/>
  <c r="K5962" i="1"/>
  <c r="C5962" i="1"/>
  <c r="C5963" i="1"/>
  <c r="C5964" i="1" l="1"/>
  <c r="J5964" i="1"/>
  <c r="L5964" i="1"/>
  <c r="D5964" i="1"/>
  <c r="I5964" i="1"/>
  <c r="H5964" i="1"/>
  <c r="E5964" i="1"/>
  <c r="K5964" i="1"/>
  <c r="F5964" i="1"/>
  <c r="G5964" i="1"/>
  <c r="H5966" i="1" l="1"/>
  <c r="H5967" i="1"/>
  <c r="H5965" i="1"/>
  <c r="I5965" i="1"/>
  <c r="I5967" i="1"/>
  <c r="I5966" i="1"/>
  <c r="D5967" i="1"/>
  <c r="D5965" i="1"/>
  <c r="D5966" i="1"/>
  <c r="L5967" i="1"/>
  <c r="L5965" i="1"/>
  <c r="L5966" i="1"/>
  <c r="K5967" i="1"/>
  <c r="K5966" i="1"/>
  <c r="K5965" i="1"/>
  <c r="G5967" i="1"/>
  <c r="G5966" i="1"/>
  <c r="G5965" i="1"/>
  <c r="J5966" i="1"/>
  <c r="J5965" i="1"/>
  <c r="J5967" i="1"/>
  <c r="E5966" i="1"/>
  <c r="E5965" i="1"/>
  <c r="E5967" i="1"/>
  <c r="F5965" i="1"/>
  <c r="F5966" i="1"/>
  <c r="F5967" i="1"/>
  <c r="C5967" i="1"/>
  <c r="C5965" i="1"/>
  <c r="C5966" i="1"/>
  <c r="N5964" i="1"/>
  <c r="M5964" i="1" l="1"/>
  <c r="D5968" i="1"/>
  <c r="D5969" i="1"/>
  <c r="J5968" i="1"/>
  <c r="J5969" i="1"/>
  <c r="K5968" i="1"/>
  <c r="K5969" i="1"/>
  <c r="I5969" i="1"/>
  <c r="I5968" i="1"/>
  <c r="E5968" i="1"/>
  <c r="E5969" i="1"/>
  <c r="G5968" i="1"/>
  <c r="G5969" i="1"/>
  <c r="C5968" i="1"/>
  <c r="C5969" i="1"/>
  <c r="F5968" i="1"/>
  <c r="F5969" i="1"/>
  <c r="L5969" i="1"/>
  <c r="L5968" i="1"/>
  <c r="H5968" i="1"/>
  <c r="H5969" i="1"/>
  <c r="H5970" i="1" l="1"/>
  <c r="E5970" i="1"/>
  <c r="K5970" i="1"/>
  <c r="C5970" i="1"/>
  <c r="F5970" i="1"/>
  <c r="L5970" i="1"/>
  <c r="G5970" i="1"/>
  <c r="J5970" i="1"/>
  <c r="D5970" i="1"/>
  <c r="I5970" i="1"/>
  <c r="L5972" i="1" l="1"/>
  <c r="L5973" i="1"/>
  <c r="L5971" i="1"/>
  <c r="F5973" i="1"/>
  <c r="F5971" i="1"/>
  <c r="F5972" i="1"/>
  <c r="H5972" i="1"/>
  <c r="C5973" i="1"/>
  <c r="C5971" i="1"/>
  <c r="C5972" i="1"/>
  <c r="N5970" i="1"/>
  <c r="J5971" i="1"/>
  <c r="J5972" i="1"/>
  <c r="J5973" i="1"/>
  <c r="K5973" i="1"/>
  <c r="K5972" i="1"/>
  <c r="K5971" i="1"/>
  <c r="G5973" i="1"/>
  <c r="G5971" i="1"/>
  <c r="G5972" i="1"/>
  <c r="I5973" i="1"/>
  <c r="I5972" i="1"/>
  <c r="I5971" i="1"/>
  <c r="E5972" i="1"/>
  <c r="E5971" i="1"/>
  <c r="E5973" i="1"/>
  <c r="D5972" i="1"/>
  <c r="D5971" i="1"/>
  <c r="D5973" i="1"/>
  <c r="H5973" i="1"/>
  <c r="H5971" i="1"/>
  <c r="M5970" i="1" l="1"/>
  <c r="H5975" i="1" s="1"/>
  <c r="E5974" i="1" l="1"/>
  <c r="E5975" i="1"/>
  <c r="I5974" i="1"/>
  <c r="D5975" i="1"/>
  <c r="L5975" i="1"/>
  <c r="L5974" i="1"/>
  <c r="J5974" i="1"/>
  <c r="C5974" i="1"/>
  <c r="K5974" i="1"/>
  <c r="G5974" i="1"/>
  <c r="F5975" i="1"/>
  <c r="J5975" i="1"/>
  <c r="D5974" i="1"/>
  <c r="K5975" i="1"/>
  <c r="C5975" i="1"/>
  <c r="F5974" i="1"/>
  <c r="G5975" i="1"/>
  <c r="I5975" i="1"/>
  <c r="H5974" i="1"/>
  <c r="K5976" i="1" l="1"/>
  <c r="C5976" i="1"/>
  <c r="E5976" i="1"/>
  <c r="J5976" i="1"/>
  <c r="D5976" i="1"/>
  <c r="F5976" i="1"/>
  <c r="H5976" i="1"/>
  <c r="I5976" i="1"/>
  <c r="L5976" i="1"/>
  <c r="G5976" i="1"/>
  <c r="F5979" i="1" l="1"/>
  <c r="F5977" i="1"/>
  <c r="F5978" i="1"/>
  <c r="D5978" i="1"/>
  <c r="D5977" i="1"/>
  <c r="D5979" i="1"/>
  <c r="J5978" i="1"/>
  <c r="J5977" i="1"/>
  <c r="J5979" i="1"/>
  <c r="I5977" i="1"/>
  <c r="I5979" i="1"/>
  <c r="I5978" i="1"/>
  <c r="E5977" i="1"/>
  <c r="E5978" i="1"/>
  <c r="E5979" i="1"/>
  <c r="H5979" i="1"/>
  <c r="H5977" i="1"/>
  <c r="H5978" i="1"/>
  <c r="K5977" i="1"/>
  <c r="G5978" i="1"/>
  <c r="G5979" i="1"/>
  <c r="G5977" i="1"/>
  <c r="C5977" i="1"/>
  <c r="C5979" i="1"/>
  <c r="C5978" i="1"/>
  <c r="N5976" i="1"/>
  <c r="L5979" i="1"/>
  <c r="L5977" i="1"/>
  <c r="L5978" i="1"/>
  <c r="K5979" i="1"/>
  <c r="K5978" i="1"/>
  <c r="M5976" i="1" l="1"/>
  <c r="K5980" i="1" s="1"/>
  <c r="E5981" i="1"/>
  <c r="E5980" i="1"/>
  <c r="K5981" i="1"/>
  <c r="D5981" i="1"/>
  <c r="D5980" i="1"/>
  <c r="C5980" i="1"/>
  <c r="C5981" i="1"/>
  <c r="G5980" i="1"/>
  <c r="G5981" i="1"/>
  <c r="L5980" i="1"/>
  <c r="L5981" i="1"/>
  <c r="I5981" i="1"/>
  <c r="I5980" i="1"/>
  <c r="H5981" i="1"/>
  <c r="H5980" i="1"/>
  <c r="J5980" i="1"/>
  <c r="J5981" i="1"/>
  <c r="F5981" i="1"/>
  <c r="F5980" i="1"/>
  <c r="L5982" i="1" l="1"/>
  <c r="F5982" i="1"/>
  <c r="D5982" i="1"/>
  <c r="G5982" i="1"/>
  <c r="C5982" i="1"/>
  <c r="H5982" i="1"/>
  <c r="J5982" i="1"/>
  <c r="K5982" i="1"/>
  <c r="E5982" i="1"/>
  <c r="I5982" i="1"/>
  <c r="H5984" i="1" l="1"/>
  <c r="H5985" i="1"/>
  <c r="H5983" i="1"/>
  <c r="J5983" i="1"/>
  <c r="J5984" i="1"/>
  <c r="J5985" i="1"/>
  <c r="C5983" i="1"/>
  <c r="C5984" i="1"/>
  <c r="C5985" i="1"/>
  <c r="N5982" i="1"/>
  <c r="G5984" i="1"/>
  <c r="G5983" i="1"/>
  <c r="G5985" i="1"/>
  <c r="E5983" i="1"/>
  <c r="D5985" i="1"/>
  <c r="D5983" i="1"/>
  <c r="D5984" i="1"/>
  <c r="K5985" i="1"/>
  <c r="K5984" i="1"/>
  <c r="K5983" i="1"/>
  <c r="I5985" i="1"/>
  <c r="I5984" i="1"/>
  <c r="I5983" i="1"/>
  <c r="F5985" i="1"/>
  <c r="F5983" i="1"/>
  <c r="F5984" i="1"/>
  <c r="E5985" i="1"/>
  <c r="E5984" i="1"/>
  <c r="L5984" i="1"/>
  <c r="L5985" i="1"/>
  <c r="L5983" i="1"/>
  <c r="M5982" i="1" l="1"/>
  <c r="F5986" i="1" s="1"/>
  <c r="L5987" i="1"/>
  <c r="J5987" i="1"/>
  <c r="J5986" i="1"/>
  <c r="I5986" i="1"/>
  <c r="G5987" i="1"/>
  <c r="F5987" i="1"/>
  <c r="E5986" i="1"/>
  <c r="E5987" i="1"/>
  <c r="K5986" i="1"/>
  <c r="K5987" i="1"/>
  <c r="H5987" i="1"/>
  <c r="C5986" i="1"/>
  <c r="C5987" i="1"/>
  <c r="L5986" i="1" l="1"/>
  <c r="H5986" i="1"/>
  <c r="G5986" i="1"/>
  <c r="D5987" i="1"/>
  <c r="I5987" i="1"/>
  <c r="D5986" i="1"/>
  <c r="J5988" i="1" s="1"/>
  <c r="F5988" i="1" l="1"/>
  <c r="C5988" i="1"/>
  <c r="J5991" i="1"/>
  <c r="K5988" i="1"/>
  <c r="C5991" i="1"/>
  <c r="D5988" i="1"/>
  <c r="C5990" i="1" s="1"/>
  <c r="G5988" i="1"/>
  <c r="L5988" i="1"/>
  <c r="F5991" i="1"/>
  <c r="E5988" i="1"/>
  <c r="J5990" i="1" s="1"/>
  <c r="H5988" i="1"/>
  <c r="I5988" i="1"/>
  <c r="C5989" i="1" l="1"/>
  <c r="H5991" i="1"/>
  <c r="H5990" i="1"/>
  <c r="F5990" i="1"/>
  <c r="N5988" i="1"/>
  <c r="F5989" i="1"/>
  <c r="K5990" i="1"/>
  <c r="K5991" i="1"/>
  <c r="K5989" i="1"/>
  <c r="E5989" i="1"/>
  <c r="E5991" i="1"/>
  <c r="E5990" i="1"/>
  <c r="G5991" i="1"/>
  <c r="G5989" i="1"/>
  <c r="G5990" i="1"/>
  <c r="J5989" i="1"/>
  <c r="L5989" i="1"/>
  <c r="L5990" i="1"/>
  <c r="L5991" i="1"/>
  <c r="I5991" i="1"/>
  <c r="I5990" i="1"/>
  <c r="I5989" i="1"/>
  <c r="H5989" i="1"/>
  <c r="D5990" i="1"/>
  <c r="D5991" i="1"/>
  <c r="D5989" i="1"/>
  <c r="M5988" i="1" l="1"/>
  <c r="L5992" i="1" s="1"/>
  <c r="H5992" i="1" l="1"/>
  <c r="I5993" i="1"/>
  <c r="G5993" i="1"/>
  <c r="K5993" i="1"/>
  <c r="D5993" i="1"/>
  <c r="L5993" i="1"/>
  <c r="D5992" i="1"/>
  <c r="G5992" i="1"/>
  <c r="I5992" i="1"/>
  <c r="K5992" i="1"/>
  <c r="F5993" i="1"/>
  <c r="F5992" i="1"/>
  <c r="J5992" i="1"/>
  <c r="C5993" i="1"/>
  <c r="J5993" i="1"/>
  <c r="C5992" i="1"/>
  <c r="E5992" i="1"/>
  <c r="H5993" i="1"/>
  <c r="E5993" i="1"/>
  <c r="C5994" i="1" l="1"/>
  <c r="K5994" i="1"/>
  <c r="I5994" i="1"/>
  <c r="E5994" i="1"/>
  <c r="J5994" i="1"/>
  <c r="G5994" i="1"/>
  <c r="L5994" i="1"/>
  <c r="D5994" i="1"/>
  <c r="F5994" i="1"/>
  <c r="H5994" i="1"/>
  <c r="G5997" i="1" l="1"/>
  <c r="G5995" i="1"/>
  <c r="G5996" i="1"/>
  <c r="L5996" i="1"/>
  <c r="L5997" i="1"/>
  <c r="L5995" i="1"/>
  <c r="H5996" i="1"/>
  <c r="J5996" i="1"/>
  <c r="J5997" i="1"/>
  <c r="J5995" i="1"/>
  <c r="E5995" i="1"/>
  <c r="E5996" i="1"/>
  <c r="E5997" i="1"/>
  <c r="I5996" i="1"/>
  <c r="I5997" i="1"/>
  <c r="I5995" i="1"/>
  <c r="D5995" i="1"/>
  <c r="D5996" i="1"/>
  <c r="D5997" i="1"/>
  <c r="H5997" i="1"/>
  <c r="H5995" i="1"/>
  <c r="K5995" i="1"/>
  <c r="K5997" i="1"/>
  <c r="K5996" i="1"/>
  <c r="F5997" i="1"/>
  <c r="F5995" i="1"/>
  <c r="F5996" i="1"/>
  <c r="C5997" i="1"/>
  <c r="C5996" i="1"/>
  <c r="C5995" i="1"/>
  <c r="N5994" i="1"/>
  <c r="M5994" i="1" l="1"/>
  <c r="K5998" i="1" s="1"/>
  <c r="E5998" i="1"/>
  <c r="E5999" i="1"/>
  <c r="L5998" i="1"/>
  <c r="L5999" i="1"/>
  <c r="I5999" i="1"/>
  <c r="I5998" i="1"/>
  <c r="C5999" i="1"/>
  <c r="H5999" i="1"/>
  <c r="H5998" i="1"/>
  <c r="D5999" i="1"/>
  <c r="D5998" i="1"/>
  <c r="F5998" i="1"/>
  <c r="J5999" i="1"/>
  <c r="J5998" i="1"/>
  <c r="G5999" i="1"/>
  <c r="G5998" i="1"/>
  <c r="F5999" i="1" l="1"/>
  <c r="C5998" i="1"/>
  <c r="K5999" i="1"/>
  <c r="C6000" i="1" l="1"/>
  <c r="I6000" i="1"/>
  <c r="J6000" i="1"/>
  <c r="G6000" i="1"/>
  <c r="L6000" i="1"/>
  <c r="E6000" i="1"/>
  <c r="H6000" i="1"/>
  <c r="F6000" i="1"/>
  <c r="K6000" i="1"/>
  <c r="D6000" i="1"/>
  <c r="L6002" i="1" l="1"/>
  <c r="L6003" i="1"/>
  <c r="L6001" i="1"/>
  <c r="G6003" i="1"/>
  <c r="G6001" i="1"/>
  <c r="G6002" i="1"/>
  <c r="C6001" i="1"/>
  <c r="F6003" i="1"/>
  <c r="F6001" i="1"/>
  <c r="F6002" i="1"/>
  <c r="J6003" i="1"/>
  <c r="J6002" i="1"/>
  <c r="J6001" i="1"/>
  <c r="H6003" i="1"/>
  <c r="H6002" i="1"/>
  <c r="H6001" i="1"/>
  <c r="D6003" i="1"/>
  <c r="D6002" i="1"/>
  <c r="D6001" i="1"/>
  <c r="I6002" i="1"/>
  <c r="I6003" i="1"/>
  <c r="I6001" i="1"/>
  <c r="E6003" i="1"/>
  <c r="E6001" i="1"/>
  <c r="M6000" i="1" s="1"/>
  <c r="E6002" i="1"/>
  <c r="K6001" i="1"/>
  <c r="K6003" i="1"/>
  <c r="K6002" i="1"/>
  <c r="C6003" i="1"/>
  <c r="C6002" i="1"/>
  <c r="N6000" i="1"/>
  <c r="F6005" i="1" l="1"/>
  <c r="F6004" i="1"/>
  <c r="H6005" i="1"/>
  <c r="H6004" i="1"/>
  <c r="C6005" i="1"/>
  <c r="C6004" i="1"/>
  <c r="I6005" i="1"/>
  <c r="I6004" i="1"/>
  <c r="G6005" i="1"/>
  <c r="G6004" i="1"/>
  <c r="E6004" i="1"/>
  <c r="E6005" i="1"/>
  <c r="K6004" i="1"/>
  <c r="K6005" i="1"/>
  <c r="J6004" i="1"/>
  <c r="J6006" i="1" s="1"/>
  <c r="J6005" i="1"/>
  <c r="L6005" i="1"/>
  <c r="L6004" i="1"/>
  <c r="D6004" i="1"/>
  <c r="D6005" i="1"/>
  <c r="D6006" i="1" l="1"/>
  <c r="L6006" i="1"/>
  <c r="C6006" i="1"/>
  <c r="E6006" i="1"/>
  <c r="K6006" i="1"/>
  <c r="I6006" i="1"/>
  <c r="H6006" i="1"/>
  <c r="F6006" i="1"/>
  <c r="G6006" i="1"/>
  <c r="J6009" i="1"/>
  <c r="F6009" i="1" l="1"/>
  <c r="F6007" i="1"/>
  <c r="F6008" i="1"/>
  <c r="I6008" i="1"/>
  <c r="I6007" i="1"/>
  <c r="I6009" i="1"/>
  <c r="H6008" i="1"/>
  <c r="H6007" i="1"/>
  <c r="H6009" i="1"/>
  <c r="K6007" i="1"/>
  <c r="K6009" i="1"/>
  <c r="K6008" i="1"/>
  <c r="J6007" i="1"/>
  <c r="E6007" i="1"/>
  <c r="E6009" i="1"/>
  <c r="E6008" i="1"/>
  <c r="J6008" i="1"/>
  <c r="C6007" i="1"/>
  <c r="C6009" i="1"/>
  <c r="C6008" i="1"/>
  <c r="N6006" i="1"/>
  <c r="L6008" i="1"/>
  <c r="L6007" i="1"/>
  <c r="L6009" i="1"/>
  <c r="G6009" i="1"/>
  <c r="G6008" i="1"/>
  <c r="G6007" i="1"/>
  <c r="D6008" i="1"/>
  <c r="D6007" i="1"/>
  <c r="D6009" i="1"/>
  <c r="M6006" i="1" l="1"/>
  <c r="G6011" i="1" s="1"/>
  <c r="L6010" i="1"/>
  <c r="L6011" i="1"/>
  <c r="J6010" i="1" l="1"/>
  <c r="J6011" i="1"/>
  <c r="I6011" i="1"/>
  <c r="K6010" i="1"/>
  <c r="I6010" i="1"/>
  <c r="F6010" i="1"/>
  <c r="K6011" i="1"/>
  <c r="E6011" i="1"/>
  <c r="F6011" i="1"/>
  <c r="C6010" i="1"/>
  <c r="E6010" i="1"/>
  <c r="H6010" i="1"/>
  <c r="C6011" i="1"/>
  <c r="D6011" i="1"/>
  <c r="H6011" i="1"/>
  <c r="G6010" i="1"/>
  <c r="D6010" i="1"/>
  <c r="H6012" i="1" l="1"/>
  <c r="L6012" i="1"/>
  <c r="G6012" i="1"/>
  <c r="K6012" i="1"/>
  <c r="E6012" i="1"/>
  <c r="C6012" i="1"/>
  <c r="I6012" i="1"/>
  <c r="F6012" i="1"/>
  <c r="D6012" i="1"/>
  <c r="J6012" i="1"/>
  <c r="C6014" i="1" l="1"/>
  <c r="C6015" i="1"/>
  <c r="C6013" i="1"/>
  <c r="N6012" i="1"/>
  <c r="I6014" i="1"/>
  <c r="I6015" i="1"/>
  <c r="I6013" i="1"/>
  <c r="E6013" i="1"/>
  <c r="E6015" i="1"/>
  <c r="E6014" i="1"/>
  <c r="K6015" i="1"/>
  <c r="K6013" i="1"/>
  <c r="K6014" i="1"/>
  <c r="F6014" i="1"/>
  <c r="F6013" i="1"/>
  <c r="F6015" i="1"/>
  <c r="G6014" i="1"/>
  <c r="G6013" i="1"/>
  <c r="G6015" i="1"/>
  <c r="J6015" i="1"/>
  <c r="J6014" i="1"/>
  <c r="J6013" i="1"/>
  <c r="L6013" i="1"/>
  <c r="L6014" i="1"/>
  <c r="L6015" i="1"/>
  <c r="D6015" i="1"/>
  <c r="D6013" i="1"/>
  <c r="D6014" i="1"/>
  <c r="H6015" i="1"/>
  <c r="H6013" i="1"/>
  <c r="H6014" i="1"/>
  <c r="M6012" i="1" l="1"/>
  <c r="K6017" i="1" s="1"/>
  <c r="D6017" i="1"/>
  <c r="D6016" i="1"/>
  <c r="C6017" i="1"/>
  <c r="G6017" i="1" l="1"/>
  <c r="E6017" i="1"/>
  <c r="J6017" i="1"/>
  <c r="H6017" i="1"/>
  <c r="E6016" i="1"/>
  <c r="L6016" i="1"/>
  <c r="J6016" i="1"/>
  <c r="H6016" i="1"/>
  <c r="F6016" i="1"/>
  <c r="F6017" i="1"/>
  <c r="L6017" i="1"/>
  <c r="K6016" i="1"/>
  <c r="I6017" i="1"/>
  <c r="C6016" i="1"/>
  <c r="G6016" i="1"/>
  <c r="I6016" i="1"/>
  <c r="L6018" i="1" l="1"/>
  <c r="L6021" i="1" s="1"/>
  <c r="K6018" i="1"/>
  <c r="H6018" i="1"/>
  <c r="E6018" i="1"/>
  <c r="J6018" i="1"/>
  <c r="D6018" i="1"/>
  <c r="C6018" i="1"/>
  <c r="G6018" i="1"/>
  <c r="F6018" i="1"/>
  <c r="I6018" i="1"/>
  <c r="J6021" i="1" l="1"/>
  <c r="J6019" i="1"/>
  <c r="J6020" i="1"/>
  <c r="L6020" i="1"/>
  <c r="E6020" i="1"/>
  <c r="E6021" i="1"/>
  <c r="E6019" i="1"/>
  <c r="H6021" i="1"/>
  <c r="H6019" i="1"/>
  <c r="H6020" i="1"/>
  <c r="I6021" i="1"/>
  <c r="I6020" i="1"/>
  <c r="K6020" i="1"/>
  <c r="K6019" i="1"/>
  <c r="K6021" i="1"/>
  <c r="I6019" i="1"/>
  <c r="C6020" i="1"/>
  <c r="C6021" i="1"/>
  <c r="C6019" i="1"/>
  <c r="N6018" i="1"/>
  <c r="F6021" i="1"/>
  <c r="F6020" i="1"/>
  <c r="F6019" i="1"/>
  <c r="L6019" i="1"/>
  <c r="D6019" i="1"/>
  <c r="D6021" i="1"/>
  <c r="D6020" i="1"/>
  <c r="G6020" i="1"/>
  <c r="G6021" i="1"/>
  <c r="G6019" i="1"/>
  <c r="M6018" i="1" l="1"/>
  <c r="K6023" i="1" s="1"/>
  <c r="J6023" i="1" l="1"/>
  <c r="H6022" i="1"/>
  <c r="F6023" i="1"/>
  <c r="G6023" i="1"/>
  <c r="I6022" i="1"/>
  <c r="C6023" i="1"/>
  <c r="F6022" i="1"/>
  <c r="D6024" i="1" s="1"/>
  <c r="K6022" i="1"/>
  <c r="C6022" i="1"/>
  <c r="D6022" i="1"/>
  <c r="D6023" i="1"/>
  <c r="I6023" i="1"/>
  <c r="C6024" i="1"/>
  <c r="G6022" i="1"/>
  <c r="L6023" i="1"/>
  <c r="L6022" i="1"/>
  <c r="E6022" i="1"/>
  <c r="J6022" i="1"/>
  <c r="H6023" i="1"/>
  <c r="E6023" i="1"/>
  <c r="F6024" i="1" l="1"/>
  <c r="J6024" i="1"/>
  <c r="J6027" i="1"/>
  <c r="C6027" i="1"/>
  <c r="E6024" i="1"/>
  <c r="C6025" i="1" s="1"/>
  <c r="G6024" i="1"/>
  <c r="I6024" i="1"/>
  <c r="D6027" i="1"/>
  <c r="L6024" i="1"/>
  <c r="K6024" i="1"/>
  <c r="F6026" i="1"/>
  <c r="F6027" i="1"/>
  <c r="H6024" i="1"/>
  <c r="K6025" i="1" l="1"/>
  <c r="K6026" i="1"/>
  <c r="K6027" i="1"/>
  <c r="L6027" i="1"/>
  <c r="L6026" i="1"/>
  <c r="C6026" i="1"/>
  <c r="G6025" i="1"/>
  <c r="G6026" i="1"/>
  <c r="G6027" i="1"/>
  <c r="D6026" i="1"/>
  <c r="E6027" i="1"/>
  <c r="E6026" i="1"/>
  <c r="E6025" i="1"/>
  <c r="L6025" i="1"/>
  <c r="H6026" i="1"/>
  <c r="H6027" i="1"/>
  <c r="H6025" i="1"/>
  <c r="D6025" i="1"/>
  <c r="N6024" i="1"/>
  <c r="J6026" i="1"/>
  <c r="F6025" i="1"/>
  <c r="I6027" i="1"/>
  <c r="I6026" i="1"/>
  <c r="I6025" i="1"/>
  <c r="J6025" i="1"/>
  <c r="M6024" i="1" l="1"/>
  <c r="J6029" i="1" s="1"/>
  <c r="C6028" i="1"/>
  <c r="D6028" i="1"/>
  <c r="C6029" i="1"/>
  <c r="F6029" i="1"/>
  <c r="F6028" i="1"/>
  <c r="D6029" i="1"/>
  <c r="J6028" i="1"/>
  <c r="H6029" i="1"/>
  <c r="H6028" i="1"/>
  <c r="L6028" i="1"/>
  <c r="L6029" i="1"/>
  <c r="I6028" i="1"/>
  <c r="I6029" i="1"/>
  <c r="E6029" i="1"/>
  <c r="E6028" i="1"/>
  <c r="K6028" i="1"/>
  <c r="K6029" i="1"/>
  <c r="G6029" i="1"/>
  <c r="G6028" i="1"/>
  <c r="E6030" i="1" l="1"/>
  <c r="E6033" i="1" s="1"/>
  <c r="G6030" i="1"/>
  <c r="F6030" i="1"/>
  <c r="H6030" i="1"/>
  <c r="I6030" i="1"/>
  <c r="L6030" i="1"/>
  <c r="K6030" i="1"/>
  <c r="J6030" i="1"/>
  <c r="C6030" i="1"/>
  <c r="D6030" i="1"/>
  <c r="L6031" i="1" l="1"/>
  <c r="L6033" i="1"/>
  <c r="L6032" i="1"/>
  <c r="H6032" i="1"/>
  <c r="H6031" i="1"/>
  <c r="H6033" i="1"/>
  <c r="K6032" i="1"/>
  <c r="K6031" i="1"/>
  <c r="K6033" i="1"/>
  <c r="F6033" i="1"/>
  <c r="F6032" i="1"/>
  <c r="F6031" i="1"/>
  <c r="D6033" i="1"/>
  <c r="D6032" i="1"/>
  <c r="D6031" i="1"/>
  <c r="G6033" i="1"/>
  <c r="G6032" i="1"/>
  <c r="G6031" i="1"/>
  <c r="I6032" i="1"/>
  <c r="I6031" i="1"/>
  <c r="I6033" i="1"/>
  <c r="E6032" i="1"/>
  <c r="C6032" i="1"/>
  <c r="C6031" i="1"/>
  <c r="M6030" i="1" s="1"/>
  <c r="F6034" i="1" s="1"/>
  <c r="C6033" i="1"/>
  <c r="N6030" i="1"/>
  <c r="E6031" i="1"/>
  <c r="J6032" i="1"/>
  <c r="J6033" i="1"/>
  <c r="J6031" i="1"/>
  <c r="H6034" i="1" l="1"/>
  <c r="H6035" i="1"/>
  <c r="E6035" i="1"/>
  <c r="J6034" i="1"/>
  <c r="J6035" i="1"/>
  <c r="I6035" i="1"/>
  <c r="I6034" i="1"/>
  <c r="D6034" i="1"/>
  <c r="D6035" i="1"/>
  <c r="G6034" i="1"/>
  <c r="G6035" i="1"/>
  <c r="E6034" i="1"/>
  <c r="F6035" i="1"/>
  <c r="L6034" i="1"/>
  <c r="L6035" i="1"/>
  <c r="C6035" i="1"/>
  <c r="C6034" i="1"/>
  <c r="K6035" i="1"/>
  <c r="K6034" i="1"/>
  <c r="C6036" i="1" l="1"/>
  <c r="L6036" i="1"/>
  <c r="K6036" i="1"/>
  <c r="G6036" i="1"/>
  <c r="D6036" i="1"/>
  <c r="J6036" i="1"/>
  <c r="F6036" i="1"/>
  <c r="I6036" i="1"/>
  <c r="H6036" i="1"/>
  <c r="E6036" i="1"/>
  <c r="I6037" i="1" l="1"/>
  <c r="I6038" i="1"/>
  <c r="I6039" i="1"/>
  <c r="C6037" i="1"/>
  <c r="D6039" i="1"/>
  <c r="D6038" i="1"/>
  <c r="D6037" i="1"/>
  <c r="G6039" i="1"/>
  <c r="G6038" i="1"/>
  <c r="G6037" i="1"/>
  <c r="K6037" i="1"/>
  <c r="K6038" i="1"/>
  <c r="K6039" i="1"/>
  <c r="J6039" i="1"/>
  <c r="J6038" i="1"/>
  <c r="J6037" i="1"/>
  <c r="C6038" i="1"/>
  <c r="E6037" i="1"/>
  <c r="E6038" i="1"/>
  <c r="E6039" i="1"/>
  <c r="L6039" i="1"/>
  <c r="L6037" i="1"/>
  <c r="L6038" i="1"/>
  <c r="F6037" i="1"/>
  <c r="F6039" i="1"/>
  <c r="F6038" i="1"/>
  <c r="H6039" i="1"/>
  <c r="H6037" i="1"/>
  <c r="H6038" i="1"/>
  <c r="C6039" i="1"/>
  <c r="N6036" i="1"/>
  <c r="M6036" i="1" l="1"/>
  <c r="C6040" i="1" s="1"/>
  <c r="L6040" i="1"/>
  <c r="L6041" i="1"/>
  <c r="K6040" i="1"/>
  <c r="H6040" i="1"/>
  <c r="H6041" i="1"/>
  <c r="F6041" i="1"/>
  <c r="G6040" i="1" l="1"/>
  <c r="E6041" i="1"/>
  <c r="J6040" i="1"/>
  <c r="G6041" i="1"/>
  <c r="D6040" i="1"/>
  <c r="J6041" i="1"/>
  <c r="F6040" i="1"/>
  <c r="E6042" i="1" s="1"/>
  <c r="I6040" i="1"/>
  <c r="D6041" i="1"/>
  <c r="C6041" i="1"/>
  <c r="E6040" i="1"/>
  <c r="I6041" i="1"/>
  <c r="K6041" i="1"/>
  <c r="C6042" i="1" l="1"/>
  <c r="E6045" i="1"/>
  <c r="C6045" i="1"/>
  <c r="J6042" i="1"/>
  <c r="G6042" i="1"/>
  <c r="D6042" i="1"/>
  <c r="H6042" i="1"/>
  <c r="L6042" i="1"/>
  <c r="F6042" i="1"/>
  <c r="I6042" i="1"/>
  <c r="K6042" i="1"/>
  <c r="N6042" i="1" l="1"/>
  <c r="C6044" i="1"/>
  <c r="F6043" i="1"/>
  <c r="F6045" i="1"/>
  <c r="F6044" i="1"/>
  <c r="J6043" i="1"/>
  <c r="J6044" i="1"/>
  <c r="J6045" i="1"/>
  <c r="L6044" i="1"/>
  <c r="L6043" i="1"/>
  <c r="L6045" i="1"/>
  <c r="C6043" i="1"/>
  <c r="H6043" i="1"/>
  <c r="H6044" i="1"/>
  <c r="H6045" i="1"/>
  <c r="D6044" i="1"/>
  <c r="I6044" i="1"/>
  <c r="I6045" i="1"/>
  <c r="I6043" i="1"/>
  <c r="D6045" i="1"/>
  <c r="D6043" i="1"/>
  <c r="E6043" i="1"/>
  <c r="K6045" i="1"/>
  <c r="K6043" i="1"/>
  <c r="K6044" i="1"/>
  <c r="G6045" i="1"/>
  <c r="G6044" i="1"/>
  <c r="G6043" i="1"/>
  <c r="E6044" i="1"/>
  <c r="M6042" i="1" l="1"/>
  <c r="L6046" i="1"/>
  <c r="L6047" i="1"/>
  <c r="D6047" i="1"/>
  <c r="K6047" i="1"/>
  <c r="J6047" i="1"/>
  <c r="J6046" i="1"/>
  <c r="H6046" i="1" l="1"/>
  <c r="E6047" i="1"/>
  <c r="E6046" i="1"/>
  <c r="C6046" i="1"/>
  <c r="C6047" i="1"/>
  <c r="H6047" i="1"/>
  <c r="I6046" i="1"/>
  <c r="F6046" i="1"/>
  <c r="F6048" i="1" s="1"/>
  <c r="I6047" i="1"/>
  <c r="K6046" i="1"/>
  <c r="F6047" i="1"/>
  <c r="G6046" i="1"/>
  <c r="D6046" i="1"/>
  <c r="G6047" i="1"/>
  <c r="D6048" i="1" l="1"/>
  <c r="G6048" i="1"/>
  <c r="K6048" i="1"/>
  <c r="C6048" i="1"/>
  <c r="J6048" i="1"/>
  <c r="I6048" i="1"/>
  <c r="L6048" i="1"/>
  <c r="H6048" i="1"/>
  <c r="F6051" i="1"/>
  <c r="E6048" i="1"/>
  <c r="I6051" i="1" l="1"/>
  <c r="I6050" i="1"/>
  <c r="I6049" i="1"/>
  <c r="H6049" i="1"/>
  <c r="H6051" i="1"/>
  <c r="H6050" i="1"/>
  <c r="J6049" i="1"/>
  <c r="J6050" i="1"/>
  <c r="J6051" i="1"/>
  <c r="L6050" i="1"/>
  <c r="L6049" i="1"/>
  <c r="L6051" i="1"/>
  <c r="E6051" i="1"/>
  <c r="E6050" i="1"/>
  <c r="E6049" i="1"/>
  <c r="C6050" i="1"/>
  <c r="C6051" i="1"/>
  <c r="C6049" i="1"/>
  <c r="N6048" i="1"/>
  <c r="F6050" i="1"/>
  <c r="K6050" i="1"/>
  <c r="K6051" i="1"/>
  <c r="K6049" i="1"/>
  <c r="F6049" i="1"/>
  <c r="G6050" i="1"/>
  <c r="G6051" i="1"/>
  <c r="G6049" i="1"/>
  <c r="D6051" i="1"/>
  <c r="D6050" i="1"/>
  <c r="D6049" i="1"/>
  <c r="M6048" i="1" l="1"/>
  <c r="E6053" i="1" s="1"/>
  <c r="C6052" i="1"/>
  <c r="C6053" i="1" l="1"/>
  <c r="H6053" i="1"/>
  <c r="H6052" i="1"/>
  <c r="E6052" i="1"/>
  <c r="F6053" i="1"/>
  <c r="F6052" i="1"/>
  <c r="I6053" i="1"/>
  <c r="G6053" i="1"/>
  <c r="K6052" i="1"/>
  <c r="K6053" i="1"/>
  <c r="G6052" i="1"/>
  <c r="J6053" i="1"/>
  <c r="L6053" i="1"/>
  <c r="D6052" i="1"/>
  <c r="D6054" i="1" s="1"/>
  <c r="I6052" i="1"/>
  <c r="J6052" i="1"/>
  <c r="L6052" i="1"/>
  <c r="D6053" i="1"/>
  <c r="H6054" i="1" l="1"/>
  <c r="G6054" i="1"/>
  <c r="K6054" i="1"/>
  <c r="E6054" i="1"/>
  <c r="E6057" i="1" s="1"/>
  <c r="D6057" i="1"/>
  <c r="H6057" i="1"/>
  <c r="H6055" i="1"/>
  <c r="C6054" i="1"/>
  <c r="I6054" i="1"/>
  <c r="F6054" i="1"/>
  <c r="G6057" i="1"/>
  <c r="G6056" i="1"/>
  <c r="J6054" i="1"/>
  <c r="G6055" i="1" s="1"/>
  <c r="L6054" i="1"/>
  <c r="K6057" i="1"/>
  <c r="D6056" i="1" l="1"/>
  <c r="J6057" i="1"/>
  <c r="J6055" i="1"/>
  <c r="J6056" i="1"/>
  <c r="F6055" i="1"/>
  <c r="F6057" i="1"/>
  <c r="F6056" i="1"/>
  <c r="D6055" i="1"/>
  <c r="K6055" i="1"/>
  <c r="I6056" i="1"/>
  <c r="I6055" i="1"/>
  <c r="I6057" i="1"/>
  <c r="K6056" i="1"/>
  <c r="C6056" i="1"/>
  <c r="C6055" i="1"/>
  <c r="C6057" i="1"/>
  <c r="N6054" i="1"/>
  <c r="E6056" i="1"/>
  <c r="L6055" i="1"/>
  <c r="L6056" i="1"/>
  <c r="L6057" i="1"/>
  <c r="H6056" i="1"/>
  <c r="E6055" i="1"/>
  <c r="M6054" i="1" l="1"/>
  <c r="I6058" i="1" s="1"/>
  <c r="L6059" i="1" l="1"/>
  <c r="F6059" i="1"/>
  <c r="F6058" i="1"/>
  <c r="C6058" i="1"/>
  <c r="G6059" i="1"/>
  <c r="K6058" i="1"/>
  <c r="G6058" i="1"/>
  <c r="K6059" i="1"/>
  <c r="D6059" i="1"/>
  <c r="D6058" i="1"/>
  <c r="E6059" i="1"/>
  <c r="H6058" i="1"/>
  <c r="E6058" i="1"/>
  <c r="H6059" i="1"/>
  <c r="I6059" i="1"/>
  <c r="C6059" i="1"/>
  <c r="J6058" i="1"/>
  <c r="L6058" i="1"/>
  <c r="J6059" i="1"/>
  <c r="D6060" i="1" l="1"/>
  <c r="K6060" i="1"/>
  <c r="H6060" i="1"/>
  <c r="J6060" i="1"/>
  <c r="E6060" i="1"/>
  <c r="C6060" i="1"/>
  <c r="F6060" i="1"/>
  <c r="G6060" i="1"/>
  <c r="I6060" i="1"/>
  <c r="L6060" i="1"/>
  <c r="E6063" i="1" l="1"/>
  <c r="E6062" i="1"/>
  <c r="E6061" i="1"/>
  <c r="F6063" i="1"/>
  <c r="F6061" i="1"/>
  <c r="F6062" i="1"/>
  <c r="J6062" i="1"/>
  <c r="J6061" i="1"/>
  <c r="J6063" i="1"/>
  <c r="D6062" i="1"/>
  <c r="C6061" i="1"/>
  <c r="C6063" i="1"/>
  <c r="C6062" i="1"/>
  <c r="N6060" i="1"/>
  <c r="H6063" i="1"/>
  <c r="H6061" i="1"/>
  <c r="H6062" i="1"/>
  <c r="G6062" i="1"/>
  <c r="G6061" i="1"/>
  <c r="G6063" i="1"/>
  <c r="L6061" i="1"/>
  <c r="L6062" i="1"/>
  <c r="L6063" i="1"/>
  <c r="K6063" i="1"/>
  <c r="K6061" i="1"/>
  <c r="K6062" i="1"/>
  <c r="I6063" i="1"/>
  <c r="I6062" i="1"/>
  <c r="I6061" i="1"/>
  <c r="D6063" i="1"/>
  <c r="D6061" i="1"/>
  <c r="M6060" i="1" l="1"/>
  <c r="I6064" i="1" s="1"/>
  <c r="L6064" i="1" l="1"/>
  <c r="L6065" i="1"/>
  <c r="C6065" i="1"/>
  <c r="K6064" i="1"/>
  <c r="F6065" i="1"/>
  <c r="E6065" i="1"/>
  <c r="C6064" i="1"/>
  <c r="K6065" i="1"/>
  <c r="H6065" i="1"/>
  <c r="G6064" i="1"/>
  <c r="F6064" i="1"/>
  <c r="J6064" i="1"/>
  <c r="J6065" i="1"/>
  <c r="G6065" i="1"/>
  <c r="D6065" i="1"/>
  <c r="E6064" i="1"/>
  <c r="E6066" i="1" s="1"/>
  <c r="I6065" i="1"/>
  <c r="H6064" i="1"/>
  <c r="D6064" i="1"/>
  <c r="E6069" i="1" l="1"/>
  <c r="G6066" i="1"/>
  <c r="H6066" i="1"/>
  <c r="L6066" i="1"/>
  <c r="I6066" i="1"/>
  <c r="K6066" i="1"/>
  <c r="C6066" i="1"/>
  <c r="J6066" i="1"/>
  <c r="F6066" i="1"/>
  <c r="D6066" i="1"/>
  <c r="I6069" i="1" l="1"/>
  <c r="I6068" i="1"/>
  <c r="I6067" i="1"/>
  <c r="L6068" i="1"/>
  <c r="L6067" i="1"/>
  <c r="L6069" i="1"/>
  <c r="F6068" i="1"/>
  <c r="F6067" i="1"/>
  <c r="F6069" i="1"/>
  <c r="K6068" i="1"/>
  <c r="K6067" i="1"/>
  <c r="K6069" i="1"/>
  <c r="H6067" i="1"/>
  <c r="H6069" i="1"/>
  <c r="H6068" i="1"/>
  <c r="C6067" i="1"/>
  <c r="C6068" i="1"/>
  <c r="C6069" i="1"/>
  <c r="N6066" i="1"/>
  <c r="D6069" i="1"/>
  <c r="D6067" i="1"/>
  <c r="D6068" i="1"/>
  <c r="E6067" i="1"/>
  <c r="G6067" i="1"/>
  <c r="G6069" i="1"/>
  <c r="G6068" i="1"/>
  <c r="E6068" i="1"/>
  <c r="J6068" i="1"/>
  <c r="J6069" i="1"/>
  <c r="J6067" i="1"/>
  <c r="M6066" i="1" l="1"/>
  <c r="H6071" i="1"/>
  <c r="H6070" i="1"/>
  <c r="L6070" i="1"/>
  <c r="L6071" i="1"/>
  <c r="J6070" i="1"/>
  <c r="J6071" i="1"/>
  <c r="D6070" i="1"/>
  <c r="D6071" i="1"/>
  <c r="K6070" i="1"/>
  <c r="K6071" i="1"/>
  <c r="C6070" i="1"/>
  <c r="C6071" i="1"/>
  <c r="G6071" i="1"/>
  <c r="G6070" i="1"/>
  <c r="F6070" i="1"/>
  <c r="I6070" i="1"/>
  <c r="I6071" i="1"/>
  <c r="F6071" i="1" l="1"/>
  <c r="E6071" i="1"/>
  <c r="E6070" i="1"/>
  <c r="E6072" i="1" s="1"/>
  <c r="G6072" i="1" l="1"/>
  <c r="L6072" i="1"/>
  <c r="H6072" i="1"/>
  <c r="H6074" i="1" s="1"/>
  <c r="E6075" i="1"/>
  <c r="H6075" i="1"/>
  <c r="H6073" i="1"/>
  <c r="G6074" i="1"/>
  <c r="G6075" i="1"/>
  <c r="J6072" i="1"/>
  <c r="I6072" i="1"/>
  <c r="C6072" i="1"/>
  <c r="L6074" i="1"/>
  <c r="L6075" i="1"/>
  <c r="F6072" i="1"/>
  <c r="L6073" i="1" s="1"/>
  <c r="D6072" i="1"/>
  <c r="K6072" i="1"/>
  <c r="C6074" i="1" l="1"/>
  <c r="C6073" i="1"/>
  <c r="C6075" i="1"/>
  <c r="N6072" i="1"/>
  <c r="I6073" i="1"/>
  <c r="I6075" i="1"/>
  <c r="I6074" i="1"/>
  <c r="E6074" i="1"/>
  <c r="K6075" i="1"/>
  <c r="K6074" i="1"/>
  <c r="J6074" i="1"/>
  <c r="J6073" i="1"/>
  <c r="J6075" i="1"/>
  <c r="D6073" i="1"/>
  <c r="D6074" i="1"/>
  <c r="D6075" i="1"/>
  <c r="E6073" i="1"/>
  <c r="F6075" i="1"/>
  <c r="F6074" i="1"/>
  <c r="F6073" i="1"/>
  <c r="G6073" i="1"/>
  <c r="K6073" i="1"/>
  <c r="M6072" i="1" l="1"/>
  <c r="C6076" i="1" s="1"/>
  <c r="I6077" i="1" l="1"/>
  <c r="C6077" i="1"/>
  <c r="E6077" i="1"/>
  <c r="L6076" i="1"/>
  <c r="L6077" i="1"/>
  <c r="H6077" i="1"/>
  <c r="H6076" i="1"/>
  <c r="G6076" i="1"/>
  <c r="E6076" i="1"/>
  <c r="G6077" i="1"/>
  <c r="F6076" i="1"/>
  <c r="K6077" i="1"/>
  <c r="F6077" i="1"/>
  <c r="K6076" i="1"/>
  <c r="J6076" i="1"/>
  <c r="D6077" i="1"/>
  <c r="J6077" i="1"/>
  <c r="I6076" i="1"/>
  <c r="D6076" i="1"/>
  <c r="C6078" i="1" l="1"/>
  <c r="D6078" i="1"/>
  <c r="D6081" i="1"/>
  <c r="C6081" i="1"/>
  <c r="K6078" i="1"/>
  <c r="F6078" i="1"/>
  <c r="E6078" i="1"/>
  <c r="I6078" i="1"/>
  <c r="H6078" i="1"/>
  <c r="J6078" i="1"/>
  <c r="G6078" i="1"/>
  <c r="L6078" i="1"/>
  <c r="D6080" i="1" l="1"/>
  <c r="C6080" i="1"/>
  <c r="L6080" i="1"/>
  <c r="L6081" i="1"/>
  <c r="L6079" i="1"/>
  <c r="J6081" i="1"/>
  <c r="J6079" i="1"/>
  <c r="J6080" i="1"/>
  <c r="K6079" i="1"/>
  <c r="K6080" i="1"/>
  <c r="K6081" i="1"/>
  <c r="G6079" i="1"/>
  <c r="G6081" i="1"/>
  <c r="G6080" i="1"/>
  <c r="D6079" i="1"/>
  <c r="N6078" i="1"/>
  <c r="I6079" i="1"/>
  <c r="I6081" i="1"/>
  <c r="I6080" i="1"/>
  <c r="E6080" i="1"/>
  <c r="E6081" i="1"/>
  <c r="E6079" i="1"/>
  <c r="H6080" i="1"/>
  <c r="H6081" i="1"/>
  <c r="H6079" i="1"/>
  <c r="F6079" i="1"/>
  <c r="F6081" i="1"/>
  <c r="F6080" i="1"/>
  <c r="C6079" i="1"/>
  <c r="M6078" i="1" l="1"/>
  <c r="E6083" i="1" s="1"/>
  <c r="H6083" i="1"/>
  <c r="I6083" i="1"/>
  <c r="I6082" i="1"/>
  <c r="L6083" i="1"/>
  <c r="J6083" i="1" l="1"/>
  <c r="J6082" i="1"/>
  <c r="G6083" i="1"/>
  <c r="G6082" i="1"/>
  <c r="H6082" i="1"/>
  <c r="C6083" i="1"/>
  <c r="D6082" i="1"/>
  <c r="D6083" i="1"/>
  <c r="C6082" i="1"/>
  <c r="E6082" i="1"/>
  <c r="K6083" i="1"/>
  <c r="F6083" i="1"/>
  <c r="L6082" i="1"/>
  <c r="K6082" i="1"/>
  <c r="F6082" i="1"/>
  <c r="E6084" i="1" l="1"/>
  <c r="L6084" i="1"/>
  <c r="C6084" i="1"/>
  <c r="I6084" i="1"/>
  <c r="G6084" i="1"/>
  <c r="F6084" i="1"/>
  <c r="D6084" i="1"/>
  <c r="J6084" i="1"/>
  <c r="H6084" i="1"/>
  <c r="E6087" i="1"/>
  <c r="K6084" i="1"/>
  <c r="D6086" i="1" l="1"/>
  <c r="D6085" i="1"/>
  <c r="D6087" i="1"/>
  <c r="J6087" i="1"/>
  <c r="J6085" i="1"/>
  <c r="J6086" i="1"/>
  <c r="F6085" i="1"/>
  <c r="F6086" i="1"/>
  <c r="F6087" i="1"/>
  <c r="K6086" i="1"/>
  <c r="K6087" i="1"/>
  <c r="K6085" i="1"/>
  <c r="G6085" i="1"/>
  <c r="G6087" i="1"/>
  <c r="G6086" i="1"/>
  <c r="I6085" i="1"/>
  <c r="I6087" i="1"/>
  <c r="I6086" i="1"/>
  <c r="H6086" i="1"/>
  <c r="H6085" i="1"/>
  <c r="H6087" i="1"/>
  <c r="E6085" i="1"/>
  <c r="C6086" i="1"/>
  <c r="C6087" i="1"/>
  <c r="C6085" i="1"/>
  <c r="N6084" i="1"/>
  <c r="E6086" i="1"/>
  <c r="L6086" i="1"/>
  <c r="L6087" i="1"/>
  <c r="L6085" i="1"/>
  <c r="M6084" i="1" l="1"/>
  <c r="I6089" i="1"/>
  <c r="I6088" i="1"/>
  <c r="L6088" i="1"/>
  <c r="H6088" i="1"/>
  <c r="H6089" i="1"/>
  <c r="E6088" i="1" l="1"/>
  <c r="E6089" i="1"/>
  <c r="F6089" i="1"/>
  <c r="D6089" i="1"/>
  <c r="J6089" i="1"/>
  <c r="F6088" i="1"/>
  <c r="D6088" i="1"/>
  <c r="J6088" i="1"/>
  <c r="C6089" i="1"/>
  <c r="K6089" i="1"/>
  <c r="G6088" i="1"/>
  <c r="L6089" i="1"/>
  <c r="C6088" i="1"/>
  <c r="K6088" i="1"/>
  <c r="G6089" i="1"/>
  <c r="K6090" i="1" l="1"/>
  <c r="L6090" i="1"/>
  <c r="D6090" i="1"/>
  <c r="I6090" i="1"/>
  <c r="C6090" i="1"/>
  <c r="E6090" i="1"/>
  <c r="G6090" i="1"/>
  <c r="J6090" i="1"/>
  <c r="H6090" i="1"/>
  <c r="F6090" i="1"/>
  <c r="E6091" i="1" l="1"/>
  <c r="E6092" i="1"/>
  <c r="E6093" i="1"/>
  <c r="G6091" i="1"/>
  <c r="G6093" i="1"/>
  <c r="G6092" i="1"/>
  <c r="C6092" i="1"/>
  <c r="C6091" i="1"/>
  <c r="M6090" i="1" s="1"/>
  <c r="E6094" i="1" s="1"/>
  <c r="C6093" i="1"/>
  <c r="N6090" i="1"/>
  <c r="I6093" i="1"/>
  <c r="I6092" i="1"/>
  <c r="I6091" i="1"/>
  <c r="D6093" i="1"/>
  <c r="D6091" i="1"/>
  <c r="D6092" i="1"/>
  <c r="J6093" i="1"/>
  <c r="J6091" i="1"/>
  <c r="J6092" i="1"/>
  <c r="F6091" i="1"/>
  <c r="F6093" i="1"/>
  <c r="F6092" i="1"/>
  <c r="L6092" i="1"/>
  <c r="L6093" i="1"/>
  <c r="L6091" i="1"/>
  <c r="H6092" i="1"/>
  <c r="H6093" i="1"/>
  <c r="H6091" i="1"/>
  <c r="K6092" i="1"/>
  <c r="K6091" i="1"/>
  <c r="K6093" i="1"/>
  <c r="D6094" i="1" l="1"/>
  <c r="D6095" i="1"/>
  <c r="F6094" i="1"/>
  <c r="F6095" i="1"/>
  <c r="G6094" i="1"/>
  <c r="G6095" i="1"/>
  <c r="K6095" i="1"/>
  <c r="K6094" i="1"/>
  <c r="K6096" i="1" s="1"/>
  <c r="H6095" i="1"/>
  <c r="H6094" i="1"/>
  <c r="I6094" i="1"/>
  <c r="I6095" i="1"/>
  <c r="E6095" i="1"/>
  <c r="L6094" i="1"/>
  <c r="L6095" i="1"/>
  <c r="J6095" i="1"/>
  <c r="J6094" i="1"/>
  <c r="C6094" i="1"/>
  <c r="C6095" i="1"/>
  <c r="I6096" i="1" l="1"/>
  <c r="G6096" i="1"/>
  <c r="E6096" i="1"/>
  <c r="L6096" i="1"/>
  <c r="F6096" i="1"/>
  <c r="H6096" i="1"/>
  <c r="D6096" i="1"/>
  <c r="C6096" i="1"/>
  <c r="K6099" i="1"/>
  <c r="J6096" i="1"/>
  <c r="H6098" i="1" l="1"/>
  <c r="H6099" i="1"/>
  <c r="H6097" i="1"/>
  <c r="F6098" i="1"/>
  <c r="F6099" i="1"/>
  <c r="F6097" i="1"/>
  <c r="C6099" i="1"/>
  <c r="C6097" i="1"/>
  <c r="M6096" i="1" s="1"/>
  <c r="I6101" i="1" s="1"/>
  <c r="C6098" i="1"/>
  <c r="N6096" i="1"/>
  <c r="J6099" i="1"/>
  <c r="J6098" i="1"/>
  <c r="J6097" i="1"/>
  <c r="L6097" i="1"/>
  <c r="L6099" i="1"/>
  <c r="L6098" i="1"/>
  <c r="K6097" i="1"/>
  <c r="E6097" i="1"/>
  <c r="E6099" i="1"/>
  <c r="E6098" i="1"/>
  <c r="K6098" i="1"/>
  <c r="G6097" i="1"/>
  <c r="G6098" i="1"/>
  <c r="G6099" i="1"/>
  <c r="D6098" i="1"/>
  <c r="D6097" i="1"/>
  <c r="D6099" i="1"/>
  <c r="I6097" i="1"/>
  <c r="I6099" i="1"/>
  <c r="I6098" i="1"/>
  <c r="I6100" i="1" l="1"/>
  <c r="L6101" i="1"/>
  <c r="L6100" i="1"/>
  <c r="F6100" i="1"/>
  <c r="F6101" i="1"/>
  <c r="G6101" i="1"/>
  <c r="G6100" i="1"/>
  <c r="C6100" i="1"/>
  <c r="C6101" i="1"/>
  <c r="K6101" i="1"/>
  <c r="K6100" i="1"/>
  <c r="D6101" i="1"/>
  <c r="D6100" i="1"/>
  <c r="E6100" i="1"/>
  <c r="E6101" i="1"/>
  <c r="J6101" i="1"/>
  <c r="J6100" i="1"/>
  <c r="H6101" i="1"/>
  <c r="H6100" i="1"/>
  <c r="L6102" i="1" l="1"/>
  <c r="K6102" i="1"/>
  <c r="E6102" i="1"/>
  <c r="G6102" i="1"/>
  <c r="D6102" i="1"/>
  <c r="C6102" i="1"/>
  <c r="H6102" i="1"/>
  <c r="F6102" i="1"/>
  <c r="I6102" i="1"/>
  <c r="J6102" i="1"/>
  <c r="F6105" i="1" l="1"/>
  <c r="F6104" i="1"/>
  <c r="F6103" i="1"/>
  <c r="C6105" i="1"/>
  <c r="C6104" i="1"/>
  <c r="C6103" i="1"/>
  <c r="N6102" i="1"/>
  <c r="D6105" i="1"/>
  <c r="D6103" i="1"/>
  <c r="D6104" i="1"/>
  <c r="H6103" i="1"/>
  <c r="H6104" i="1"/>
  <c r="H6105" i="1"/>
  <c r="G6105" i="1"/>
  <c r="G6104" i="1"/>
  <c r="G6103" i="1"/>
  <c r="E6103" i="1"/>
  <c r="E6105" i="1"/>
  <c r="E6104" i="1"/>
  <c r="J6103" i="1"/>
  <c r="J6104" i="1"/>
  <c r="J6105" i="1"/>
  <c r="K6104" i="1"/>
  <c r="K6103" i="1"/>
  <c r="K6105" i="1"/>
  <c r="I6104" i="1"/>
  <c r="I6105" i="1"/>
  <c r="I6103" i="1"/>
  <c r="L6105" i="1"/>
  <c r="L6103" i="1"/>
  <c r="L6104" i="1"/>
  <c r="M6102" i="1" l="1"/>
  <c r="G6107" i="1" s="1"/>
  <c r="L6107" i="1"/>
  <c r="L6106" i="1"/>
  <c r="H6106" i="1"/>
  <c r="D6106" i="1"/>
  <c r="E6107" i="1"/>
  <c r="E6106" i="1"/>
  <c r="I6106" i="1"/>
  <c r="F6106" i="1"/>
  <c r="F6107" i="1" l="1"/>
  <c r="D6107" i="1"/>
  <c r="G6106" i="1"/>
  <c r="K6107" i="1"/>
  <c r="C6106" i="1"/>
  <c r="J6107" i="1"/>
  <c r="K6106" i="1"/>
  <c r="C6107" i="1"/>
  <c r="J6106" i="1"/>
  <c r="I6107" i="1"/>
  <c r="H6107" i="1"/>
  <c r="G6108" i="1" l="1"/>
  <c r="F6108" i="1"/>
  <c r="J6108" i="1"/>
  <c r="E6108" i="1"/>
  <c r="D6108" i="1"/>
  <c r="I6108" i="1"/>
  <c r="H6108" i="1"/>
  <c r="C6108" i="1"/>
  <c r="L6108" i="1"/>
  <c r="K6108" i="1"/>
  <c r="I6109" i="1" l="1"/>
  <c r="I6111" i="1"/>
  <c r="I6110" i="1"/>
  <c r="D6111" i="1"/>
  <c r="D6109" i="1"/>
  <c r="D6110" i="1"/>
  <c r="E6110" i="1"/>
  <c r="E6109" i="1"/>
  <c r="E6111" i="1"/>
  <c r="C6111" i="1"/>
  <c r="C6109" i="1"/>
  <c r="C6110" i="1"/>
  <c r="N6108" i="1"/>
  <c r="J6111" i="1"/>
  <c r="J6109" i="1"/>
  <c r="J6110" i="1"/>
  <c r="K6111" i="1"/>
  <c r="K6109" i="1"/>
  <c r="K6110" i="1"/>
  <c r="F6110" i="1"/>
  <c r="F6109" i="1"/>
  <c r="F6111" i="1"/>
  <c r="H6111" i="1"/>
  <c r="H6109" i="1"/>
  <c r="H6110" i="1"/>
  <c r="L6111" i="1"/>
  <c r="L6109" i="1"/>
  <c r="L6110" i="1"/>
  <c r="G6111" i="1"/>
  <c r="G6109" i="1"/>
  <c r="G6110" i="1"/>
  <c r="D6113" i="1" l="1"/>
  <c r="M6108" i="1"/>
  <c r="F6113" i="1" s="1"/>
  <c r="H6113" i="1"/>
  <c r="H6112" i="1"/>
  <c r="I6113" i="1"/>
  <c r="K6112" i="1"/>
  <c r="K6113" i="1"/>
  <c r="E6113" i="1"/>
  <c r="G6113" i="1" l="1"/>
  <c r="G6112" i="1"/>
  <c r="C6112" i="1"/>
  <c r="H6114" i="1" s="1"/>
  <c r="C6113" i="1"/>
  <c r="L6112" i="1"/>
  <c r="J6112" i="1"/>
  <c r="E6112" i="1"/>
  <c r="L6113" i="1"/>
  <c r="J6113" i="1"/>
  <c r="F6112" i="1"/>
  <c r="I6112" i="1"/>
  <c r="D6112" i="1"/>
  <c r="F6114" i="1" s="1"/>
  <c r="I6114" i="1" l="1"/>
  <c r="J6114" i="1"/>
  <c r="F6117" i="1"/>
  <c r="H6117" i="1"/>
  <c r="H6115" i="1"/>
  <c r="I6117" i="1"/>
  <c r="I6115" i="1"/>
  <c r="C6114" i="1"/>
  <c r="J6116" i="1" s="1"/>
  <c r="G6114" i="1"/>
  <c r="D6114" i="1"/>
  <c r="L6114" i="1"/>
  <c r="K6114" i="1"/>
  <c r="H6116" i="1" s="1"/>
  <c r="J6117" i="1"/>
  <c r="E6114" i="1"/>
  <c r="D6117" i="1" l="1"/>
  <c r="D6115" i="1"/>
  <c r="G6116" i="1"/>
  <c r="G6115" i="1"/>
  <c r="G6117" i="1"/>
  <c r="F6115" i="1"/>
  <c r="L6117" i="1"/>
  <c r="L6116" i="1"/>
  <c r="L6115" i="1"/>
  <c r="E6116" i="1"/>
  <c r="E6117" i="1"/>
  <c r="E6115" i="1"/>
  <c r="D6116" i="1"/>
  <c r="C6115" i="1"/>
  <c r="C6116" i="1"/>
  <c r="C6117" i="1"/>
  <c r="N6114" i="1"/>
  <c r="F6116" i="1"/>
  <c r="K6115" i="1"/>
  <c r="K6117" i="1"/>
  <c r="K6116" i="1"/>
  <c r="J6115" i="1"/>
  <c r="I6116" i="1"/>
  <c r="M6114" i="1" l="1"/>
  <c r="C6118" i="1" s="1"/>
  <c r="K6118" i="1"/>
  <c r="K6119" i="1"/>
  <c r="D6118" i="1"/>
  <c r="D6119" i="1" l="1"/>
  <c r="G6119" i="1"/>
  <c r="L6119" i="1"/>
  <c r="G6118" i="1"/>
  <c r="L6118" i="1"/>
  <c r="E6118" i="1"/>
  <c r="C6120" i="1" s="1"/>
  <c r="H6118" i="1"/>
  <c r="I6119" i="1"/>
  <c r="H6119" i="1"/>
  <c r="I6118" i="1"/>
  <c r="F6118" i="1"/>
  <c r="J6118" i="1"/>
  <c r="J6119" i="1"/>
  <c r="F6119" i="1"/>
  <c r="E6119" i="1"/>
  <c r="C6119" i="1"/>
  <c r="I6120" i="1" l="1"/>
  <c r="C6123" i="1"/>
  <c r="I6123" i="1"/>
  <c r="L6120" i="1"/>
  <c r="D6120" i="1"/>
  <c r="N6120" i="1" s="1"/>
  <c r="F6120" i="1"/>
  <c r="E6120" i="1"/>
  <c r="G6120" i="1"/>
  <c r="C6122" i="1" s="1"/>
  <c r="H6120" i="1"/>
  <c r="J6120" i="1"/>
  <c r="K6120" i="1"/>
  <c r="I6122" i="1" s="1"/>
  <c r="I6121" i="1" l="1"/>
  <c r="L6121" i="1"/>
  <c r="L6123" i="1"/>
  <c r="L6122" i="1"/>
  <c r="K6123" i="1"/>
  <c r="K6121" i="1"/>
  <c r="H6123" i="1"/>
  <c r="H6121" i="1"/>
  <c r="H6122" i="1"/>
  <c r="K6122" i="1"/>
  <c r="E6121" i="1"/>
  <c r="E6122" i="1"/>
  <c r="E6123" i="1"/>
  <c r="F6123" i="1"/>
  <c r="F6121" i="1"/>
  <c r="F6122" i="1"/>
  <c r="J6122" i="1"/>
  <c r="J6121" i="1"/>
  <c r="J6123" i="1"/>
  <c r="G6123" i="1"/>
  <c r="G6121" i="1"/>
  <c r="G6122" i="1"/>
  <c r="D6123" i="1"/>
  <c r="D6121" i="1"/>
  <c r="D6122" i="1"/>
  <c r="C6121" i="1"/>
  <c r="M6120" i="1" l="1"/>
  <c r="J6124" i="1" s="1"/>
  <c r="F6125" i="1" l="1"/>
  <c r="K6125" i="1"/>
  <c r="F6124" i="1"/>
  <c r="K6124" i="1"/>
  <c r="D6124" i="1"/>
  <c r="H6124" i="1"/>
  <c r="G6125" i="1"/>
  <c r="L6125" i="1"/>
  <c r="L6124" i="1"/>
  <c r="E6125" i="1"/>
  <c r="H6125" i="1"/>
  <c r="G6124" i="1"/>
  <c r="D6125" i="1"/>
  <c r="E6124" i="1"/>
  <c r="C6125" i="1"/>
  <c r="C6124" i="1"/>
  <c r="I6125" i="1"/>
  <c r="I6124" i="1"/>
  <c r="J6125" i="1"/>
  <c r="I6126" i="1" l="1"/>
  <c r="C6126" i="1"/>
  <c r="K6126" i="1"/>
  <c r="L6126" i="1"/>
  <c r="D6126" i="1"/>
  <c r="H6126" i="1"/>
  <c r="E6126" i="1"/>
  <c r="F6126" i="1"/>
  <c r="G6126" i="1"/>
  <c r="J6126" i="1"/>
  <c r="D6129" i="1" l="1"/>
  <c r="D6127" i="1"/>
  <c r="D6128" i="1"/>
  <c r="F6127" i="1"/>
  <c r="F6128" i="1"/>
  <c r="F6129" i="1"/>
  <c r="L6127" i="1"/>
  <c r="L6128" i="1"/>
  <c r="L6129" i="1"/>
  <c r="H6127" i="1"/>
  <c r="H6129" i="1"/>
  <c r="H6128" i="1"/>
  <c r="K6127" i="1"/>
  <c r="K6129" i="1"/>
  <c r="K6128" i="1"/>
  <c r="J6129" i="1"/>
  <c r="J6127" i="1"/>
  <c r="J6128" i="1"/>
  <c r="C6128" i="1"/>
  <c r="C6129" i="1"/>
  <c r="C6127" i="1"/>
  <c r="N6126" i="1"/>
  <c r="E6129" i="1"/>
  <c r="E6128" i="1"/>
  <c r="E6127" i="1"/>
  <c r="G6129" i="1"/>
  <c r="G6127" i="1"/>
  <c r="G6128" i="1"/>
  <c r="I6128" i="1"/>
  <c r="I6127" i="1"/>
  <c r="I6129" i="1"/>
  <c r="M6126" i="1" l="1"/>
  <c r="H6130" i="1" s="1"/>
  <c r="J6130" i="1"/>
  <c r="J6131" i="1"/>
  <c r="E6130" i="1"/>
  <c r="G6130" i="1"/>
  <c r="I6131" i="1" l="1"/>
  <c r="F6130" i="1"/>
  <c r="D6130" i="1"/>
  <c r="I6130" i="1"/>
  <c r="F6131" i="1"/>
  <c r="E6131" i="1"/>
  <c r="L6131" i="1"/>
  <c r="H6131" i="1"/>
  <c r="K6131" i="1"/>
  <c r="D6131" i="1"/>
  <c r="L6130" i="1"/>
  <c r="C6130" i="1"/>
  <c r="K6130" i="1"/>
  <c r="G6132" i="1"/>
  <c r="G6131" i="1"/>
  <c r="C6131" i="1"/>
  <c r="D6132" i="1" l="1"/>
  <c r="C6132" i="1"/>
  <c r="H6132" i="1"/>
  <c r="L6132" i="1"/>
  <c r="J6132" i="1"/>
  <c r="F6132" i="1"/>
  <c r="E6132" i="1"/>
  <c r="I6132" i="1"/>
  <c r="K6132" i="1"/>
  <c r="G6135" i="1"/>
  <c r="F6133" i="1" l="1"/>
  <c r="F6135" i="1"/>
  <c r="F6134" i="1"/>
  <c r="J6133" i="1"/>
  <c r="J6134" i="1"/>
  <c r="J6135" i="1"/>
  <c r="I6134" i="1"/>
  <c r="I6135" i="1"/>
  <c r="I6133" i="1"/>
  <c r="L6134" i="1"/>
  <c r="L6135" i="1"/>
  <c r="L6133" i="1"/>
  <c r="H6134" i="1"/>
  <c r="H6135" i="1"/>
  <c r="H6133" i="1"/>
  <c r="G6134" i="1"/>
  <c r="G6133" i="1"/>
  <c r="C6135" i="1"/>
  <c r="C6133" i="1"/>
  <c r="C6134" i="1"/>
  <c r="N6132" i="1"/>
  <c r="E6134" i="1"/>
  <c r="E6135" i="1"/>
  <c r="E6133" i="1"/>
  <c r="K6135" i="1"/>
  <c r="K6133" i="1"/>
  <c r="K6134" i="1"/>
  <c r="D6133" i="1"/>
  <c r="D6135" i="1"/>
  <c r="D6134" i="1"/>
  <c r="M6132" i="1" l="1"/>
  <c r="D6137" i="1" l="1"/>
  <c r="G6137" i="1"/>
  <c r="G6136" i="1"/>
  <c r="J6137" i="1"/>
  <c r="F6136" i="1"/>
  <c r="H6136" i="1"/>
  <c r="J6136" i="1"/>
  <c r="F6137" i="1"/>
  <c r="L6136" i="1"/>
  <c r="H6137" i="1"/>
  <c r="L6137" i="1"/>
  <c r="D6136" i="1"/>
  <c r="E6137" i="1"/>
  <c r="E6136" i="1"/>
  <c r="C6137" i="1"/>
  <c r="I6137" i="1"/>
  <c r="K6137" i="1"/>
  <c r="K6136" i="1"/>
  <c r="C6136" i="1"/>
  <c r="I6136" i="1"/>
  <c r="F6138" i="1" l="1"/>
  <c r="I6138" i="1"/>
  <c r="G6138" i="1"/>
  <c r="H6138" i="1"/>
  <c r="D6138" i="1"/>
  <c r="K6138" i="1"/>
  <c r="J6138" i="1"/>
  <c r="E6138" i="1"/>
  <c r="L6138" i="1"/>
  <c r="C6138" i="1"/>
  <c r="K6140" i="1" l="1"/>
  <c r="K6139" i="1"/>
  <c r="K6141" i="1"/>
  <c r="E6140" i="1"/>
  <c r="E6139" i="1"/>
  <c r="E6141" i="1"/>
  <c r="I6139" i="1"/>
  <c r="D6140" i="1"/>
  <c r="D6141" i="1"/>
  <c r="D6139" i="1"/>
  <c r="J6140" i="1"/>
  <c r="J6141" i="1"/>
  <c r="J6139" i="1"/>
  <c r="H6141" i="1"/>
  <c r="H6140" i="1"/>
  <c r="G6141" i="1"/>
  <c r="G6140" i="1"/>
  <c r="G6139" i="1"/>
  <c r="H6139" i="1"/>
  <c r="C6141" i="1"/>
  <c r="C6139" i="1"/>
  <c r="C6140" i="1"/>
  <c r="N6138" i="1"/>
  <c r="I6141" i="1"/>
  <c r="I6140" i="1"/>
  <c r="L6139" i="1"/>
  <c r="L6141" i="1"/>
  <c r="L6140" i="1"/>
  <c r="F6141" i="1"/>
  <c r="F6139" i="1"/>
  <c r="F6140" i="1"/>
  <c r="M6138" i="1" l="1"/>
  <c r="I6143" i="1" s="1"/>
  <c r="F6142" i="1"/>
  <c r="K6143" i="1"/>
  <c r="L6143" i="1" l="1"/>
  <c r="E6143" i="1"/>
  <c r="H6142" i="1"/>
  <c r="L6142" i="1"/>
  <c r="C6143" i="1"/>
  <c r="H6143" i="1"/>
  <c r="E6142" i="1"/>
  <c r="D6142" i="1"/>
  <c r="C6144" i="1" s="1"/>
  <c r="D6143" i="1"/>
  <c r="C6142" i="1"/>
  <c r="H6144" i="1" s="1"/>
  <c r="G6142" i="1"/>
  <c r="J6143" i="1"/>
  <c r="J6142" i="1"/>
  <c r="K6142" i="1"/>
  <c r="F6143" i="1"/>
  <c r="G6143" i="1"/>
  <c r="I6142" i="1"/>
  <c r="K6144" i="1" s="1"/>
  <c r="D6144" i="1"/>
  <c r="J6144" i="1" l="1"/>
  <c r="E6144" i="1"/>
  <c r="F6144" i="1"/>
  <c r="L6144" i="1"/>
  <c r="L6147" i="1" s="1"/>
  <c r="K6147" i="1"/>
  <c r="E6147" i="1"/>
  <c r="J6146" i="1"/>
  <c r="J6145" i="1"/>
  <c r="J6147" i="1"/>
  <c r="C6147" i="1"/>
  <c r="F6145" i="1"/>
  <c r="F6147" i="1"/>
  <c r="L6146" i="1"/>
  <c r="H6146" i="1"/>
  <c r="H6147" i="1"/>
  <c r="D6147" i="1"/>
  <c r="I6144" i="1"/>
  <c r="G6144" i="1"/>
  <c r="K6145" i="1" s="1"/>
  <c r="N6144" i="1" l="1"/>
  <c r="E6145" i="1"/>
  <c r="C6146" i="1"/>
  <c r="E6146" i="1"/>
  <c r="H6145" i="1"/>
  <c r="C6145" i="1"/>
  <c r="G6145" i="1"/>
  <c r="G6146" i="1"/>
  <c r="G6147" i="1"/>
  <c r="I6145" i="1"/>
  <c r="I6146" i="1"/>
  <c r="I6147" i="1"/>
  <c r="L6145" i="1"/>
  <c r="D6146" i="1"/>
  <c r="D6145" i="1"/>
  <c r="F6146" i="1"/>
  <c r="K6146" i="1"/>
  <c r="M6144" i="1" l="1"/>
  <c r="I6149" i="1" s="1"/>
  <c r="G6149" i="1" l="1"/>
  <c r="G6148" i="1"/>
  <c r="H6148" i="1"/>
  <c r="E6148" i="1"/>
  <c r="H6149" i="1"/>
  <c r="L6148" i="1"/>
  <c r="K6149" i="1"/>
  <c r="D6148" i="1"/>
  <c r="D6150" i="1" s="1"/>
  <c r="L6149" i="1"/>
  <c r="F6148" i="1"/>
  <c r="D6149" i="1"/>
  <c r="C6148" i="1"/>
  <c r="C6149" i="1"/>
  <c r="J6148" i="1"/>
  <c r="F6149" i="1"/>
  <c r="E6149" i="1"/>
  <c r="J6149" i="1"/>
  <c r="K6148" i="1"/>
  <c r="I6148" i="1"/>
  <c r="D6153" i="1" l="1"/>
  <c r="E6150" i="1"/>
  <c r="J6150" i="1"/>
  <c r="C6150" i="1"/>
  <c r="F6150" i="1"/>
  <c r="I6150" i="1"/>
  <c r="H6150" i="1"/>
  <c r="L6150" i="1"/>
  <c r="K6150" i="1"/>
  <c r="G6150" i="1"/>
  <c r="C6151" i="1" l="1"/>
  <c r="C6153" i="1"/>
  <c r="C6152" i="1"/>
  <c r="N6150" i="1"/>
  <c r="F6153" i="1"/>
  <c r="F6152" i="1"/>
  <c r="F6151" i="1"/>
  <c r="J6151" i="1"/>
  <c r="J6152" i="1"/>
  <c r="J6153" i="1"/>
  <c r="G6151" i="1"/>
  <c r="G6153" i="1"/>
  <c r="G6152" i="1"/>
  <c r="E6153" i="1"/>
  <c r="E6151" i="1"/>
  <c r="E6152" i="1"/>
  <c r="D6151" i="1"/>
  <c r="I6152" i="1"/>
  <c r="I6153" i="1"/>
  <c r="I6151" i="1"/>
  <c r="L6153" i="1"/>
  <c r="L6152" i="1"/>
  <c r="L6151" i="1"/>
  <c r="D6152" i="1"/>
  <c r="K6153" i="1"/>
  <c r="K6151" i="1"/>
  <c r="K6152" i="1"/>
  <c r="H6151" i="1"/>
  <c r="H6153" i="1"/>
  <c r="H6152" i="1"/>
  <c r="F6155" i="1" l="1"/>
  <c r="I6155" i="1"/>
  <c r="J6155" i="1"/>
  <c r="J6154" i="1"/>
  <c r="C6155" i="1"/>
  <c r="K6154" i="1"/>
  <c r="M6150" i="1"/>
  <c r="L6154" i="1" s="1"/>
  <c r="F6154" i="1" l="1"/>
  <c r="L6155" i="1"/>
  <c r="D6155" i="1"/>
  <c r="D6154" i="1"/>
  <c r="I6154" i="1"/>
  <c r="H6154" i="1"/>
  <c r="H6155" i="1"/>
  <c r="K6155" i="1"/>
  <c r="G6154" i="1"/>
  <c r="E6155" i="1"/>
  <c r="C6154" i="1"/>
  <c r="G6155" i="1"/>
  <c r="E6154" i="1"/>
  <c r="K6156" i="1" l="1"/>
  <c r="K6159" i="1"/>
  <c r="G6156" i="1"/>
  <c r="I6156" i="1"/>
  <c r="H6156" i="1"/>
  <c r="E6156" i="1"/>
  <c r="F6156" i="1"/>
  <c r="L6156" i="1"/>
  <c r="C6156" i="1"/>
  <c r="D6156" i="1"/>
  <c r="J6156" i="1"/>
  <c r="E6158" i="1" l="1"/>
  <c r="E6157" i="1"/>
  <c r="E6159" i="1"/>
  <c r="F6157" i="1"/>
  <c r="F6158" i="1"/>
  <c r="F6159" i="1"/>
  <c r="H6157" i="1"/>
  <c r="H6158" i="1"/>
  <c r="H6159" i="1"/>
  <c r="I6159" i="1"/>
  <c r="I6157" i="1"/>
  <c r="I6158" i="1"/>
  <c r="J6159" i="1"/>
  <c r="J6158" i="1"/>
  <c r="J6157" i="1"/>
  <c r="G6157" i="1"/>
  <c r="G6158" i="1"/>
  <c r="G6159" i="1"/>
  <c r="D6157" i="1"/>
  <c r="D6158" i="1"/>
  <c r="D6159" i="1"/>
  <c r="K6158" i="1"/>
  <c r="L6157" i="1"/>
  <c r="L6158" i="1"/>
  <c r="L6159" i="1"/>
  <c r="K6157" i="1"/>
  <c r="C6158" i="1"/>
  <c r="C6157" i="1"/>
  <c r="C6159" i="1"/>
  <c r="N6156" i="1"/>
  <c r="M6156" i="1" l="1"/>
  <c r="C6160" i="1" s="1"/>
  <c r="G6161" i="1"/>
  <c r="I6161" i="1"/>
  <c r="D6161" i="1" l="1"/>
  <c r="G6160" i="1"/>
  <c r="J6160" i="1"/>
  <c r="H6161" i="1"/>
  <c r="D6160" i="1"/>
  <c r="I6160" i="1"/>
  <c r="I6162" i="1"/>
  <c r="E6162" i="1"/>
  <c r="K6160" i="1"/>
  <c r="K6161" i="1"/>
  <c r="C6161" i="1"/>
  <c r="H6160" i="1"/>
  <c r="E6160" i="1"/>
  <c r="F6162" i="1" s="1"/>
  <c r="F6161" i="1"/>
  <c r="L6161" i="1"/>
  <c r="E6161" i="1"/>
  <c r="F6160" i="1"/>
  <c r="L6160" i="1"/>
  <c r="J6161" i="1"/>
  <c r="F6165" i="1" l="1"/>
  <c r="G6162" i="1"/>
  <c r="J6162" i="1"/>
  <c r="C6162" i="1"/>
  <c r="J6164" i="1"/>
  <c r="E6165" i="1"/>
  <c r="D6162" i="1"/>
  <c r="E6164" i="1" s="1"/>
  <c r="K6162" i="1"/>
  <c r="H6162" i="1"/>
  <c r="I6165" i="1"/>
  <c r="I6163" i="1"/>
  <c r="I6164" i="1"/>
  <c r="L6162" i="1"/>
  <c r="C6165" i="1" l="1"/>
  <c r="C6163" i="1"/>
  <c r="C6164" i="1"/>
  <c r="N6162" i="1"/>
  <c r="H6165" i="1"/>
  <c r="H6164" i="1"/>
  <c r="H6163" i="1"/>
  <c r="J6165" i="1"/>
  <c r="J6163" i="1"/>
  <c r="K6164" i="1"/>
  <c r="K6165" i="1"/>
  <c r="K6163" i="1"/>
  <c r="G6165" i="1"/>
  <c r="G6164" i="1"/>
  <c r="G6163" i="1"/>
  <c r="D6163" i="1"/>
  <c r="D6165" i="1"/>
  <c r="D6164" i="1"/>
  <c r="F6164" i="1"/>
  <c r="L6164" i="1"/>
  <c r="L6163" i="1"/>
  <c r="L6165" i="1"/>
  <c r="E6163" i="1"/>
  <c r="F6163" i="1"/>
  <c r="M6162" i="1" l="1"/>
  <c r="H6167" i="1"/>
  <c r="H6166" i="1"/>
  <c r="F6167" i="1"/>
  <c r="F6166" i="1"/>
  <c r="K6167" i="1"/>
  <c r="K6166" i="1"/>
  <c r="G6166" i="1"/>
  <c r="G6167" i="1"/>
  <c r="D6167" i="1"/>
  <c r="D6166" i="1"/>
  <c r="C6166" i="1"/>
  <c r="C6167" i="1"/>
  <c r="L6166" i="1"/>
  <c r="L6167" i="1"/>
  <c r="J6166" i="1"/>
  <c r="J6167" i="1"/>
  <c r="I6167" i="1"/>
  <c r="I6166" i="1" l="1"/>
  <c r="E6166" i="1"/>
  <c r="F6168" i="1" s="1"/>
  <c r="E6167" i="1"/>
  <c r="E6168" i="1"/>
  <c r="H6168" i="1"/>
  <c r="K6168" i="1"/>
  <c r="L6168" i="1"/>
  <c r="D6168" i="1"/>
  <c r="C6168" i="1"/>
  <c r="J6168" i="1"/>
  <c r="G6168" i="1"/>
  <c r="I6168" i="1"/>
  <c r="J6171" i="1" l="1"/>
  <c r="J6169" i="1"/>
  <c r="J6170" i="1"/>
  <c r="D6170" i="1"/>
  <c r="D6169" i="1"/>
  <c r="D6171" i="1"/>
  <c r="L6171" i="1"/>
  <c r="L6169" i="1"/>
  <c r="L6170" i="1"/>
  <c r="K6171" i="1"/>
  <c r="K6169" i="1"/>
  <c r="K6170" i="1"/>
  <c r="C6170" i="1"/>
  <c r="C6169" i="1"/>
  <c r="C6171" i="1"/>
  <c r="N6168" i="1"/>
  <c r="I6171" i="1"/>
  <c r="I6169" i="1"/>
  <c r="I6170" i="1"/>
  <c r="H6171" i="1"/>
  <c r="H6169" i="1"/>
  <c r="H6170" i="1"/>
  <c r="F6171" i="1"/>
  <c r="F6169" i="1"/>
  <c r="F6170" i="1"/>
  <c r="G6171" i="1"/>
  <c r="G6169" i="1"/>
  <c r="G6170" i="1"/>
  <c r="E6170" i="1"/>
  <c r="E6171" i="1"/>
  <c r="E6169" i="1"/>
  <c r="M6168" i="1" l="1"/>
  <c r="D6172" i="1" s="1"/>
  <c r="D6173" i="1" l="1"/>
  <c r="K6173" i="1"/>
  <c r="E6173" i="1"/>
  <c r="L6173" i="1"/>
  <c r="L6172" i="1"/>
  <c r="I6173" i="1"/>
  <c r="E6172" i="1"/>
  <c r="G6174" i="1" s="1"/>
  <c r="G6173" i="1"/>
  <c r="J6173" i="1"/>
  <c r="H6173" i="1"/>
  <c r="C6173" i="1"/>
  <c r="I6172" i="1"/>
  <c r="K6172" i="1"/>
  <c r="G6172" i="1"/>
  <c r="J6172" i="1"/>
  <c r="H6172" i="1"/>
  <c r="C6172" i="1"/>
  <c r="F6173" i="1"/>
  <c r="F6172" i="1"/>
  <c r="J6174" i="1" s="1"/>
  <c r="C6174" i="1" l="1"/>
  <c r="D6174" i="1"/>
  <c r="H6174" i="1"/>
  <c r="H6176" i="1" s="1"/>
  <c r="J6177" i="1"/>
  <c r="G6177" i="1"/>
  <c r="H6175" i="1"/>
  <c r="H6177" i="1"/>
  <c r="L6174" i="1"/>
  <c r="C6177" i="1"/>
  <c r="F6174" i="1"/>
  <c r="K6174" i="1"/>
  <c r="I6174" i="1"/>
  <c r="D6177" i="1"/>
  <c r="E6174" i="1"/>
  <c r="D6176" i="1" s="1"/>
  <c r="N6174" i="1" l="1"/>
  <c r="C6176" i="1"/>
  <c r="G6176" i="1"/>
  <c r="E6176" i="1"/>
  <c r="E6177" i="1"/>
  <c r="E6175" i="1"/>
  <c r="C6175" i="1"/>
  <c r="G6175" i="1"/>
  <c r="J6176" i="1"/>
  <c r="D6175" i="1"/>
  <c r="I6177" i="1"/>
  <c r="I6175" i="1"/>
  <c r="I6176" i="1"/>
  <c r="L6176" i="1"/>
  <c r="L6177" i="1"/>
  <c r="L6175" i="1"/>
  <c r="J6175" i="1"/>
  <c r="F6175" i="1"/>
  <c r="F6176" i="1"/>
  <c r="F6177" i="1"/>
  <c r="K6176" i="1"/>
  <c r="K6177" i="1"/>
  <c r="K6175" i="1"/>
  <c r="M6174" i="1" l="1"/>
  <c r="F6179" i="1"/>
  <c r="F6178" i="1"/>
  <c r="I6179" i="1"/>
  <c r="E6178" i="1" l="1"/>
  <c r="J6179" i="1"/>
  <c r="C6178" i="1"/>
  <c r="C6179" i="1"/>
  <c r="D6179" i="1"/>
  <c r="J6178" i="1"/>
  <c r="G6178" i="1"/>
  <c r="D6178" i="1"/>
  <c r="D6180" i="1" s="1"/>
  <c r="H6178" i="1"/>
  <c r="G6179" i="1"/>
  <c r="H6179" i="1"/>
  <c r="K6178" i="1"/>
  <c r="K6179" i="1"/>
  <c r="E6179" i="1"/>
  <c r="L6179" i="1"/>
  <c r="I6178" i="1"/>
  <c r="L6178" i="1"/>
  <c r="D6183" i="1" l="1"/>
  <c r="H6180" i="1"/>
  <c r="I6180" i="1"/>
  <c r="G6180" i="1"/>
  <c r="E6180" i="1"/>
  <c r="J6180" i="1"/>
  <c r="C6180" i="1"/>
  <c r="F6180" i="1"/>
  <c r="K6180" i="1"/>
  <c r="L6180" i="1"/>
  <c r="D6181" i="1" l="1"/>
  <c r="E6181" i="1"/>
  <c r="E6183" i="1"/>
  <c r="E6182" i="1"/>
  <c r="G6182" i="1"/>
  <c r="G6181" i="1"/>
  <c r="G6183" i="1"/>
  <c r="I6182" i="1"/>
  <c r="I6183" i="1"/>
  <c r="I6181" i="1"/>
  <c r="J6183" i="1"/>
  <c r="J6181" i="1"/>
  <c r="J6182" i="1"/>
  <c r="L6181" i="1"/>
  <c r="L6182" i="1"/>
  <c r="L6183" i="1"/>
  <c r="H6183" i="1"/>
  <c r="H6182" i="1"/>
  <c r="H6181" i="1"/>
  <c r="C6183" i="1"/>
  <c r="C6181" i="1"/>
  <c r="C6182" i="1"/>
  <c r="N6180" i="1"/>
  <c r="K6183" i="1"/>
  <c r="K6181" i="1"/>
  <c r="K6182" i="1"/>
  <c r="D6182" i="1"/>
  <c r="F6182" i="1"/>
  <c r="F6181" i="1"/>
  <c r="F6183" i="1"/>
  <c r="M6180" i="1" l="1"/>
  <c r="G6185" i="1" s="1"/>
  <c r="K6184" i="1"/>
  <c r="K6185" i="1"/>
  <c r="L6184" i="1"/>
  <c r="L6185" i="1"/>
  <c r="F6185" i="1" l="1"/>
  <c r="J6184" i="1"/>
  <c r="F6184" i="1"/>
  <c r="E6184" i="1"/>
  <c r="I6185" i="1"/>
  <c r="J6185" i="1"/>
  <c r="G6184" i="1"/>
  <c r="G6186" i="1" s="1"/>
  <c r="E6185" i="1"/>
  <c r="H6185" i="1"/>
  <c r="C6184" i="1"/>
  <c r="D6185" i="1"/>
  <c r="D6184" i="1"/>
  <c r="I6184" i="1"/>
  <c r="H6184" i="1"/>
  <c r="C6185" i="1"/>
  <c r="G6189" i="1" l="1"/>
  <c r="E6186" i="1"/>
  <c r="I6186" i="1"/>
  <c r="K6186" i="1"/>
  <c r="J6186" i="1"/>
  <c r="D6186" i="1"/>
  <c r="C6186" i="1"/>
  <c r="F6186" i="1"/>
  <c r="H6186" i="1"/>
  <c r="L6186" i="1"/>
  <c r="J6188" i="1" l="1"/>
  <c r="J6189" i="1"/>
  <c r="J6187" i="1"/>
  <c r="K6188" i="1"/>
  <c r="K6187" i="1"/>
  <c r="K6189" i="1"/>
  <c r="D6187" i="1"/>
  <c r="D6189" i="1"/>
  <c r="D6188" i="1"/>
  <c r="I6189" i="1"/>
  <c r="I6188" i="1"/>
  <c r="I6187" i="1"/>
  <c r="L6189" i="1"/>
  <c r="L6187" i="1"/>
  <c r="L6188" i="1"/>
  <c r="E6189" i="1"/>
  <c r="E6188" i="1"/>
  <c r="E6187" i="1"/>
  <c r="G6187" i="1"/>
  <c r="C6188" i="1"/>
  <c r="C6187" i="1"/>
  <c r="C6189" i="1"/>
  <c r="N6186" i="1"/>
  <c r="H6189" i="1"/>
  <c r="H6187" i="1"/>
  <c r="H6188" i="1"/>
  <c r="G6188" i="1"/>
  <c r="F6189" i="1"/>
  <c r="F6188" i="1"/>
  <c r="F6187" i="1"/>
  <c r="M6186" i="1" l="1"/>
  <c r="C6190" i="1" s="1"/>
  <c r="E6191" i="1" l="1"/>
  <c r="K6190" i="1"/>
  <c r="H6191" i="1"/>
  <c r="F6190" i="1"/>
  <c r="G6190" i="1"/>
  <c r="G6191" i="1"/>
  <c r="F6191" i="1"/>
  <c r="K6191" i="1"/>
  <c r="J6190" i="1"/>
  <c r="J6191" i="1"/>
  <c r="D6191" i="1"/>
  <c r="I6190" i="1"/>
  <c r="L6191" i="1"/>
  <c r="C6191" i="1"/>
  <c r="H6190" i="1"/>
  <c r="C6192" i="1" s="1"/>
  <c r="E6190" i="1"/>
  <c r="D6190" i="1"/>
  <c r="I6191" i="1"/>
  <c r="L6190" i="1"/>
  <c r="K6192" i="1" l="1"/>
  <c r="J6192" i="1"/>
  <c r="I6192" i="1"/>
  <c r="C6195" i="1"/>
  <c r="K6195" i="1"/>
  <c r="J6195" i="1"/>
  <c r="I6193" i="1"/>
  <c r="I6195" i="1"/>
  <c r="H6192" i="1"/>
  <c r="L6192" i="1"/>
  <c r="E6192" i="1"/>
  <c r="I6194" i="1" s="1"/>
  <c r="D6192" i="1"/>
  <c r="C6193" i="1" s="1"/>
  <c r="F6192" i="1"/>
  <c r="G6192" i="1"/>
  <c r="K6194" i="1" l="1"/>
  <c r="H6195" i="1"/>
  <c r="H6193" i="1"/>
  <c r="H6194" i="1"/>
  <c r="L6193" i="1"/>
  <c r="L6194" i="1"/>
  <c r="L6195" i="1"/>
  <c r="K6193" i="1"/>
  <c r="N6192" i="1"/>
  <c r="E6193" i="1"/>
  <c r="E6195" i="1"/>
  <c r="E6194" i="1"/>
  <c r="G6193" i="1"/>
  <c r="G6194" i="1"/>
  <c r="G6195" i="1"/>
  <c r="F6194" i="1"/>
  <c r="F6195" i="1"/>
  <c r="F6193" i="1"/>
  <c r="J6193" i="1"/>
  <c r="D6193" i="1"/>
  <c r="D6195" i="1"/>
  <c r="D6194" i="1"/>
  <c r="J6194" i="1"/>
  <c r="C6194" i="1"/>
  <c r="M6192" i="1" l="1"/>
  <c r="C6196" i="1"/>
  <c r="C6197" i="1"/>
  <c r="K6196" i="1"/>
  <c r="I6197" i="1"/>
  <c r="J6196" i="1"/>
  <c r="I6196" i="1"/>
  <c r="J6197" i="1"/>
  <c r="K6197" i="1"/>
  <c r="G6197" i="1"/>
  <c r="G6196" i="1"/>
  <c r="D6196" i="1"/>
  <c r="D6197" i="1"/>
  <c r="E6197" i="1"/>
  <c r="E6196" i="1"/>
  <c r="H6196" i="1"/>
  <c r="H6197" i="1"/>
  <c r="L6196" i="1"/>
  <c r="L6197" i="1"/>
  <c r="F6196" i="1"/>
  <c r="F6197" i="1"/>
  <c r="F6198" i="1" l="1"/>
  <c r="K6198" i="1"/>
  <c r="L6198" i="1"/>
  <c r="D6198" i="1"/>
  <c r="J6198" i="1"/>
  <c r="E6198" i="1"/>
  <c r="I6198" i="1"/>
  <c r="C6198" i="1"/>
  <c r="G6198" i="1"/>
  <c r="H6198" i="1"/>
  <c r="E6201" i="1" l="1"/>
  <c r="E6199" i="1"/>
  <c r="E6200" i="1"/>
  <c r="J6200" i="1"/>
  <c r="J6199" i="1"/>
  <c r="J6201" i="1"/>
  <c r="I6200" i="1"/>
  <c r="I6201" i="1"/>
  <c r="I6199" i="1"/>
  <c r="D6200" i="1"/>
  <c r="D6201" i="1"/>
  <c r="D6199" i="1"/>
  <c r="L6201" i="1"/>
  <c r="L6200" i="1"/>
  <c r="H6200" i="1"/>
  <c r="H6199" i="1"/>
  <c r="H6201" i="1"/>
  <c r="K6201" i="1"/>
  <c r="K6200" i="1"/>
  <c r="K6199" i="1"/>
  <c r="L6199" i="1"/>
  <c r="C6199" i="1"/>
  <c r="C6201" i="1"/>
  <c r="C6200" i="1"/>
  <c r="N6198" i="1"/>
  <c r="G6200" i="1"/>
  <c r="G6201" i="1"/>
  <c r="G6199" i="1"/>
  <c r="F6201" i="1"/>
  <c r="F6199" i="1"/>
  <c r="F6200" i="1"/>
  <c r="M6198" i="1" l="1"/>
  <c r="D6203" i="1" s="1"/>
  <c r="J6203" i="1"/>
  <c r="F6203" i="1"/>
  <c r="F6202" i="1"/>
  <c r="L6202" i="1"/>
  <c r="C6203" i="1"/>
  <c r="G6203" i="1"/>
  <c r="G6202" i="1"/>
  <c r="D6202" i="1"/>
  <c r="K6202" i="1"/>
  <c r="K6203" i="1"/>
  <c r="H6202" i="1"/>
  <c r="E6202" i="1"/>
  <c r="E6203" i="1"/>
  <c r="J6202" i="1" l="1"/>
  <c r="H6203" i="1"/>
  <c r="C6202" i="1"/>
  <c r="I6202" i="1"/>
  <c r="L6203" i="1"/>
  <c r="I6203" i="1"/>
  <c r="I6204" i="1" l="1"/>
  <c r="C6204" i="1"/>
  <c r="J6204" i="1"/>
  <c r="G6204" i="1"/>
  <c r="D6204" i="1"/>
  <c r="L6204" i="1"/>
  <c r="E6204" i="1"/>
  <c r="H6204" i="1"/>
  <c r="F6204" i="1"/>
  <c r="K6204" i="1"/>
  <c r="L6207" i="1" l="1"/>
  <c r="L6205" i="1"/>
  <c r="L6206" i="1"/>
  <c r="D6207" i="1"/>
  <c r="D6205" i="1"/>
  <c r="D6206" i="1"/>
  <c r="H6207" i="1"/>
  <c r="H6205" i="1"/>
  <c r="G6207" i="1"/>
  <c r="G6205" i="1"/>
  <c r="G6206" i="1"/>
  <c r="J6207" i="1"/>
  <c r="J6205" i="1"/>
  <c r="J6206" i="1"/>
  <c r="K6207" i="1"/>
  <c r="K6206" i="1"/>
  <c r="K6205" i="1"/>
  <c r="C6206" i="1"/>
  <c r="C6207" i="1"/>
  <c r="C6205" i="1"/>
  <c r="N6204" i="1"/>
  <c r="H6206" i="1"/>
  <c r="E6205" i="1"/>
  <c r="E6207" i="1"/>
  <c r="E6206" i="1"/>
  <c r="F6207" i="1"/>
  <c r="F6206" i="1"/>
  <c r="F6205" i="1"/>
  <c r="I6207" i="1"/>
  <c r="I6206" i="1"/>
  <c r="I6205" i="1"/>
  <c r="M6204" i="1" l="1"/>
  <c r="H6208" i="1" s="1"/>
  <c r="H6209" i="1"/>
  <c r="F6209" i="1"/>
  <c r="J6209" i="1" l="1"/>
  <c r="L6208" i="1"/>
  <c r="I6209" i="1"/>
  <c r="K6208" i="1"/>
  <c r="J6208" i="1"/>
  <c r="I6208" i="1"/>
  <c r="L6209" i="1"/>
  <c r="G6209" i="1"/>
  <c r="E6208" i="1"/>
  <c r="G6208" i="1"/>
  <c r="D6209" i="1"/>
  <c r="K6209" i="1"/>
  <c r="C6208" i="1"/>
  <c r="C6209" i="1"/>
  <c r="E6209" i="1"/>
  <c r="F6208" i="1"/>
  <c r="D6208" i="1"/>
  <c r="D6210" i="1" l="1"/>
  <c r="I6210" i="1"/>
  <c r="E6210" i="1"/>
  <c r="L6210" i="1"/>
  <c r="F6210" i="1"/>
  <c r="H6210" i="1"/>
  <c r="K6210" i="1"/>
  <c r="J6210" i="1"/>
  <c r="C6210" i="1"/>
  <c r="D6213" i="1"/>
  <c r="G6210" i="1"/>
  <c r="D6211" i="1" l="1"/>
  <c r="K6213" i="1"/>
  <c r="K6212" i="1"/>
  <c r="K6211" i="1"/>
  <c r="J6213" i="1"/>
  <c r="J6211" i="1"/>
  <c r="J6212" i="1"/>
  <c r="I6211" i="1"/>
  <c r="H6213" i="1"/>
  <c r="H6211" i="1"/>
  <c r="H6212" i="1"/>
  <c r="G6213" i="1"/>
  <c r="G6212" i="1"/>
  <c r="G6211" i="1"/>
  <c r="F6213" i="1"/>
  <c r="F6211" i="1"/>
  <c r="F6212" i="1"/>
  <c r="L6212" i="1"/>
  <c r="L6213" i="1"/>
  <c r="L6211" i="1"/>
  <c r="C6213" i="1"/>
  <c r="C6212" i="1"/>
  <c r="C6211" i="1"/>
  <c r="N6210" i="1"/>
  <c r="D6212" i="1"/>
  <c r="E6212" i="1"/>
  <c r="E6213" i="1"/>
  <c r="E6211" i="1"/>
  <c r="I6213" i="1"/>
  <c r="I6212" i="1"/>
  <c r="M6210" i="1" l="1"/>
  <c r="I6214" i="1" s="1"/>
  <c r="F6215" i="1"/>
  <c r="F6214" i="1"/>
  <c r="H6214" i="1"/>
  <c r="H6215" i="1"/>
  <c r="C6215" i="1"/>
  <c r="G6214" i="1"/>
  <c r="G6215" i="1"/>
  <c r="E6214" i="1"/>
  <c r="E6215" i="1"/>
  <c r="L6215" i="1"/>
  <c r="K6214" i="1"/>
  <c r="K6215" i="1" l="1"/>
  <c r="J6215" i="1"/>
  <c r="C6214" i="1"/>
  <c r="D6214" i="1"/>
  <c r="D6215" i="1"/>
  <c r="L6214" i="1"/>
  <c r="J6214" i="1"/>
  <c r="I6215" i="1"/>
  <c r="E6216" i="1" l="1"/>
  <c r="E6219" i="1" s="1"/>
  <c r="G6216" i="1"/>
  <c r="D6216" i="1"/>
  <c r="L6216" i="1"/>
  <c r="F6216" i="1"/>
  <c r="J6216" i="1"/>
  <c r="C6216" i="1"/>
  <c r="K6216" i="1"/>
  <c r="H6216" i="1"/>
  <c r="I6216" i="1"/>
  <c r="I6218" i="1" l="1"/>
  <c r="F6219" i="1"/>
  <c r="F6217" i="1"/>
  <c r="F6218" i="1"/>
  <c r="L6219" i="1"/>
  <c r="L6217" i="1"/>
  <c r="L6218" i="1"/>
  <c r="C6218" i="1"/>
  <c r="C6217" i="1"/>
  <c r="C6219" i="1"/>
  <c r="N6216" i="1"/>
  <c r="E6218" i="1"/>
  <c r="D6218" i="1"/>
  <c r="D6217" i="1"/>
  <c r="D6219" i="1"/>
  <c r="I6219" i="1"/>
  <c r="I6217" i="1"/>
  <c r="G6217" i="1"/>
  <c r="G6218" i="1"/>
  <c r="G6219" i="1"/>
  <c r="H6219" i="1"/>
  <c r="H6218" i="1"/>
  <c r="H6217" i="1"/>
  <c r="E6217" i="1"/>
  <c r="J6218" i="1"/>
  <c r="J6217" i="1"/>
  <c r="J6219" i="1"/>
  <c r="K6217" i="1"/>
  <c r="K6219" i="1"/>
  <c r="K6218" i="1"/>
  <c r="J6221" i="1" l="1"/>
  <c r="M6216" i="1"/>
  <c r="I6220" i="1" s="1"/>
  <c r="J6220" i="1" l="1"/>
  <c r="L6220" i="1"/>
  <c r="H6221" i="1"/>
  <c r="H6220" i="1"/>
  <c r="D6221" i="1"/>
  <c r="L6221" i="1"/>
  <c r="C6221" i="1"/>
  <c r="C6220" i="1"/>
  <c r="F6222" i="1" s="1"/>
  <c r="K6221" i="1"/>
  <c r="G6220" i="1"/>
  <c r="E6221" i="1"/>
  <c r="E6220" i="1"/>
  <c r="D6220" i="1"/>
  <c r="K6220" i="1"/>
  <c r="F6221" i="1"/>
  <c r="F6220" i="1"/>
  <c r="G6221" i="1"/>
  <c r="I6221" i="1"/>
  <c r="H6222" i="1" l="1"/>
  <c r="I6222" i="1"/>
  <c r="I6225" i="1"/>
  <c r="H6225" i="1"/>
  <c r="J6222" i="1"/>
  <c r="D6222" i="1"/>
  <c r="F6224" i="1" s="1"/>
  <c r="G6222" i="1"/>
  <c r="F6225" i="1"/>
  <c r="E6222" i="1"/>
  <c r="C6222" i="1"/>
  <c r="L6222" i="1"/>
  <c r="K6222" i="1"/>
  <c r="I6224" i="1" l="1"/>
  <c r="L6223" i="1"/>
  <c r="L6225" i="1"/>
  <c r="L6224" i="1"/>
  <c r="H6224" i="1"/>
  <c r="J6224" i="1"/>
  <c r="J6225" i="1"/>
  <c r="J6223" i="1"/>
  <c r="H6223" i="1"/>
  <c r="D6225" i="1"/>
  <c r="D6223" i="1"/>
  <c r="D6224" i="1"/>
  <c r="F6223" i="1"/>
  <c r="E6225" i="1"/>
  <c r="E6224" i="1"/>
  <c r="C6225" i="1"/>
  <c r="C6224" i="1"/>
  <c r="C6223" i="1"/>
  <c r="N6222" i="1"/>
  <c r="E6223" i="1"/>
  <c r="I6223" i="1"/>
  <c r="K6225" i="1"/>
  <c r="K6224" i="1"/>
  <c r="K6223" i="1"/>
  <c r="G6224" i="1"/>
  <c r="G6223" i="1"/>
  <c r="G6225" i="1"/>
  <c r="M6222" i="1" l="1"/>
  <c r="K6227" i="1" s="1"/>
  <c r="D6226" i="1" l="1"/>
  <c r="J6227" i="1"/>
  <c r="G6227" i="1"/>
  <c r="D6227" i="1"/>
  <c r="F6227" i="1"/>
  <c r="I6226" i="1"/>
  <c r="H6226" i="1"/>
  <c r="H6227" i="1"/>
  <c r="F6226" i="1"/>
  <c r="I6227" i="1"/>
  <c r="C6226" i="1"/>
  <c r="C6227" i="1"/>
  <c r="G6226" i="1"/>
  <c r="L6226" i="1"/>
  <c r="E6227" i="1"/>
  <c r="J6226" i="1"/>
  <c r="J6228" i="1" s="1"/>
  <c r="K6226" i="1"/>
  <c r="L6227" i="1"/>
  <c r="E6226" i="1"/>
  <c r="C6228" i="1" l="1"/>
  <c r="L6228" i="1"/>
  <c r="D6228" i="1"/>
  <c r="H6228" i="1"/>
  <c r="F6228" i="1"/>
  <c r="I6228" i="1"/>
  <c r="G6228" i="1"/>
  <c r="E6228" i="1"/>
  <c r="J6230" i="1" s="1"/>
  <c r="J6231" i="1"/>
  <c r="K6228" i="1"/>
  <c r="I6229" i="1" l="1"/>
  <c r="I6231" i="1"/>
  <c r="I6230" i="1"/>
  <c r="G6230" i="1"/>
  <c r="G6231" i="1"/>
  <c r="G6229" i="1"/>
  <c r="E6229" i="1"/>
  <c r="F6230" i="1"/>
  <c r="F6231" i="1"/>
  <c r="F6229" i="1"/>
  <c r="H6231" i="1"/>
  <c r="H6230" i="1"/>
  <c r="H6229" i="1"/>
  <c r="K6231" i="1"/>
  <c r="K6229" i="1"/>
  <c r="K6230" i="1"/>
  <c r="J6229" i="1"/>
  <c r="D6231" i="1"/>
  <c r="D6229" i="1"/>
  <c r="D6230" i="1"/>
  <c r="L6229" i="1"/>
  <c r="L6230" i="1"/>
  <c r="L6231" i="1"/>
  <c r="E6231" i="1"/>
  <c r="E6230" i="1"/>
  <c r="C6231" i="1"/>
  <c r="C6230" i="1"/>
  <c r="C6229" i="1"/>
  <c r="N6228" i="1"/>
  <c r="M6228" i="1" l="1"/>
  <c r="L6233" i="1" s="1"/>
  <c r="D6232" i="1"/>
  <c r="D6233" i="1" l="1"/>
  <c r="C6233" i="1"/>
  <c r="E6233" i="1"/>
  <c r="K6233" i="1"/>
  <c r="G6232" i="1"/>
  <c r="K6232" i="1"/>
  <c r="C6232" i="1"/>
  <c r="F6232" i="1"/>
  <c r="F6233" i="1"/>
  <c r="H6232" i="1"/>
  <c r="I6233" i="1"/>
  <c r="J6232" i="1"/>
  <c r="J6233" i="1"/>
  <c r="G6233" i="1"/>
  <c r="E6232" i="1"/>
  <c r="I6232" i="1"/>
  <c r="H6233" i="1"/>
  <c r="L6232" i="1"/>
  <c r="L6234" i="1" l="1"/>
  <c r="I6234" i="1"/>
  <c r="J6234" i="1"/>
  <c r="H6234" i="1"/>
  <c r="C6234" i="1"/>
  <c r="D6234" i="1"/>
  <c r="K6234" i="1"/>
  <c r="F6234" i="1"/>
  <c r="G6234" i="1"/>
  <c r="E6234" i="1"/>
  <c r="D6236" i="1" l="1"/>
  <c r="D6237" i="1"/>
  <c r="D6235" i="1"/>
  <c r="C6237" i="1"/>
  <c r="C6235" i="1"/>
  <c r="C6236" i="1"/>
  <c r="N6234" i="1"/>
  <c r="F6236" i="1"/>
  <c r="F6235" i="1"/>
  <c r="F6237" i="1"/>
  <c r="H6235" i="1"/>
  <c r="H6236" i="1"/>
  <c r="H6237" i="1"/>
  <c r="J6236" i="1"/>
  <c r="J6237" i="1"/>
  <c r="J6235" i="1"/>
  <c r="E6237" i="1"/>
  <c r="E6235" i="1"/>
  <c r="E6236" i="1"/>
  <c r="I6235" i="1"/>
  <c r="I6237" i="1"/>
  <c r="I6236" i="1"/>
  <c r="K6236" i="1"/>
  <c r="K6237" i="1"/>
  <c r="K6235" i="1"/>
  <c r="G6236" i="1"/>
  <c r="G6237" i="1"/>
  <c r="G6235" i="1"/>
  <c r="L6236" i="1"/>
  <c r="L6235" i="1"/>
  <c r="L6237" i="1"/>
  <c r="M6234" i="1" l="1"/>
  <c r="J6239" i="1" s="1"/>
  <c r="I6238" i="1" l="1"/>
  <c r="H6238" i="1"/>
  <c r="F6238" i="1"/>
  <c r="G6238" i="1"/>
  <c r="I6239" i="1"/>
  <c r="D6239" i="1"/>
  <c r="D6238" i="1"/>
  <c r="E6238" i="1"/>
  <c r="L6238" i="1"/>
  <c r="L6239" i="1"/>
  <c r="K6238" i="1"/>
  <c r="C6239" i="1"/>
  <c r="J6238" i="1"/>
  <c r="H6239" i="1"/>
  <c r="F6239" i="1"/>
  <c r="E6239" i="1"/>
  <c r="G6239" i="1"/>
  <c r="K6239" i="1"/>
  <c r="C6238" i="1"/>
  <c r="F6240" i="1" l="1"/>
  <c r="H6240" i="1"/>
  <c r="C6240" i="1"/>
  <c r="D6240" i="1"/>
  <c r="E6240" i="1"/>
  <c r="J6240" i="1"/>
  <c r="K6240" i="1"/>
  <c r="I6240" i="1"/>
  <c r="G6240" i="1"/>
  <c r="L6240" i="1"/>
  <c r="J6242" i="1" l="1"/>
  <c r="J6241" i="1"/>
  <c r="J6243" i="1"/>
  <c r="L6242" i="1"/>
  <c r="E6242" i="1"/>
  <c r="E6241" i="1"/>
  <c r="E6243" i="1"/>
  <c r="D6242" i="1"/>
  <c r="D6241" i="1"/>
  <c r="D6243" i="1"/>
  <c r="C6243" i="1"/>
  <c r="C6242" i="1"/>
  <c r="C6241" i="1"/>
  <c r="N6240" i="1"/>
  <c r="I6241" i="1"/>
  <c r="I6242" i="1"/>
  <c r="I6243" i="1"/>
  <c r="L6243" i="1"/>
  <c r="L6241" i="1"/>
  <c r="H6243" i="1"/>
  <c r="H6241" i="1"/>
  <c r="H6242" i="1"/>
  <c r="K6243" i="1"/>
  <c r="K6241" i="1"/>
  <c r="K6242" i="1"/>
  <c r="G6241" i="1"/>
  <c r="G6242" i="1"/>
  <c r="G6243" i="1"/>
  <c r="F6242" i="1"/>
  <c r="F6243" i="1"/>
  <c r="F6241" i="1"/>
  <c r="M6240" i="1" l="1"/>
  <c r="I6244" i="1" s="1"/>
  <c r="C6245" i="1" l="1"/>
  <c r="J6244" i="1"/>
  <c r="C6244" i="1"/>
  <c r="H6244" i="1"/>
  <c r="E6244" i="1"/>
  <c r="E6245" i="1"/>
  <c r="J6245" i="1"/>
  <c r="F6245" i="1"/>
  <c r="I6245" i="1"/>
  <c r="D6245" i="1"/>
  <c r="L6244" i="1"/>
  <c r="G6244" i="1"/>
  <c r="K6245" i="1"/>
  <c r="F6244" i="1"/>
  <c r="D6244" i="1"/>
  <c r="H6245" i="1"/>
  <c r="L6245" i="1"/>
  <c r="G6245" i="1"/>
  <c r="K6244" i="1"/>
  <c r="E6246" i="1" l="1"/>
  <c r="H6246" i="1"/>
  <c r="G6246" i="1"/>
  <c r="F6246" i="1"/>
  <c r="I6246" i="1"/>
  <c r="D6246" i="1"/>
  <c r="K6246" i="1"/>
  <c r="C6246" i="1"/>
  <c r="L6246" i="1"/>
  <c r="J6246" i="1"/>
  <c r="D6249" i="1" l="1"/>
  <c r="D6247" i="1"/>
  <c r="D6248" i="1"/>
  <c r="I6248" i="1"/>
  <c r="I6249" i="1"/>
  <c r="I6247" i="1"/>
  <c r="F6247" i="1"/>
  <c r="F6249" i="1"/>
  <c r="F6248" i="1"/>
  <c r="G6249" i="1"/>
  <c r="G6247" i="1"/>
  <c r="G6248" i="1"/>
  <c r="C6249" i="1"/>
  <c r="C6247" i="1"/>
  <c r="C6248" i="1"/>
  <c r="N6246" i="1"/>
  <c r="J6247" i="1"/>
  <c r="J6249" i="1"/>
  <c r="J6248" i="1"/>
  <c r="H6249" i="1"/>
  <c r="H6248" i="1"/>
  <c r="H6247" i="1"/>
  <c r="K6248" i="1"/>
  <c r="K6249" i="1"/>
  <c r="K6247" i="1"/>
  <c r="L6249" i="1"/>
  <c r="L6247" i="1"/>
  <c r="L6248" i="1"/>
  <c r="E6249" i="1"/>
  <c r="E6247" i="1"/>
  <c r="E6248" i="1"/>
  <c r="M6246" i="1" l="1"/>
  <c r="E6250" i="1"/>
  <c r="E6251" i="1"/>
  <c r="C6250" i="1"/>
  <c r="C6251" i="1"/>
  <c r="I6251" i="1"/>
  <c r="I6250" i="1"/>
  <c r="K6250" i="1"/>
  <c r="K6251" i="1"/>
  <c r="H6250" i="1"/>
  <c r="H6251" i="1"/>
  <c r="L6250" i="1"/>
  <c r="L6251" i="1"/>
  <c r="J6251" i="1"/>
  <c r="J6250" i="1"/>
  <c r="G6250" i="1"/>
  <c r="G6251" i="1"/>
  <c r="F6250" i="1"/>
  <c r="F6251" i="1"/>
  <c r="D6251" i="1"/>
  <c r="D6250" i="1"/>
  <c r="F6252" i="1" l="1"/>
  <c r="D6252" i="1"/>
  <c r="I6252" i="1"/>
  <c r="C6252" i="1"/>
  <c r="J6252" i="1"/>
  <c r="L6252" i="1"/>
  <c r="K6252" i="1"/>
  <c r="E6252" i="1"/>
  <c r="H6252" i="1"/>
  <c r="G6252" i="1"/>
  <c r="L6255" i="1" l="1"/>
  <c r="L6253" i="1"/>
  <c r="L6254" i="1"/>
  <c r="J6255" i="1"/>
  <c r="J6254" i="1"/>
  <c r="J6253" i="1"/>
  <c r="G6254" i="1"/>
  <c r="C6255" i="1"/>
  <c r="C6253" i="1"/>
  <c r="C6254" i="1"/>
  <c r="N6252" i="1"/>
  <c r="I6255" i="1"/>
  <c r="I6254" i="1"/>
  <c r="I6253" i="1"/>
  <c r="K6255" i="1"/>
  <c r="K6254" i="1"/>
  <c r="K6253" i="1"/>
  <c r="G6255" i="1"/>
  <c r="G6253" i="1"/>
  <c r="D6254" i="1"/>
  <c r="D6255" i="1"/>
  <c r="D6253" i="1"/>
  <c r="E6255" i="1"/>
  <c r="E6253" i="1"/>
  <c r="E6254" i="1"/>
  <c r="H6253" i="1"/>
  <c r="H6255" i="1"/>
  <c r="H6254" i="1"/>
  <c r="F6254" i="1"/>
  <c r="F6255" i="1"/>
  <c r="F6253" i="1"/>
  <c r="M6252" i="1" l="1"/>
  <c r="J6256" i="1" s="1"/>
  <c r="C6257" i="1" l="1"/>
  <c r="G6256" i="1"/>
  <c r="K6257" i="1"/>
  <c r="C6256" i="1"/>
  <c r="L6257" i="1"/>
  <c r="K6256" i="1"/>
  <c r="G6257" i="1"/>
  <c r="L6256" i="1"/>
  <c r="E6256" i="1"/>
  <c r="E6257" i="1"/>
  <c r="D6256" i="1"/>
  <c r="J6257" i="1"/>
  <c r="D6257" i="1"/>
  <c r="H6256" i="1"/>
  <c r="J6258" i="1" s="1"/>
  <c r="I6256" i="1"/>
  <c r="I6258" i="1" s="1"/>
  <c r="F6257" i="1"/>
  <c r="H6257" i="1"/>
  <c r="I6257" i="1"/>
  <c r="F6256" i="1"/>
  <c r="C6258" i="1" l="1"/>
  <c r="K6258" i="1"/>
  <c r="J6261" i="1"/>
  <c r="K6261" i="1"/>
  <c r="C6261" i="1"/>
  <c r="H6258" i="1"/>
  <c r="E6258" i="1"/>
  <c r="I6260" i="1" s="1"/>
  <c r="D6258" i="1"/>
  <c r="I6261" i="1"/>
  <c r="L6258" i="1"/>
  <c r="G6258" i="1"/>
  <c r="F6258" i="1"/>
  <c r="C6259" i="1" l="1"/>
  <c r="I6259" i="1"/>
  <c r="K6260" i="1"/>
  <c r="D6260" i="1"/>
  <c r="D6261" i="1"/>
  <c r="D6259" i="1"/>
  <c r="K6259" i="1"/>
  <c r="E6261" i="1"/>
  <c r="E6259" i="1"/>
  <c r="E6260" i="1"/>
  <c r="F6261" i="1"/>
  <c r="F6259" i="1"/>
  <c r="F6260" i="1"/>
  <c r="H6261" i="1"/>
  <c r="H6259" i="1"/>
  <c r="H6260" i="1"/>
  <c r="J6260" i="1"/>
  <c r="G6261" i="1"/>
  <c r="G6260" i="1"/>
  <c r="G6259" i="1"/>
  <c r="N6258" i="1"/>
  <c r="L6260" i="1"/>
  <c r="L6259" i="1"/>
  <c r="L6261" i="1"/>
  <c r="C6260" i="1"/>
  <c r="J6259" i="1"/>
  <c r="M6258" i="1" l="1"/>
  <c r="D6262" i="1"/>
  <c r="I6263" i="1"/>
  <c r="J6263" i="1"/>
  <c r="I6262" i="1"/>
  <c r="J6262" i="1"/>
  <c r="C6262" i="1"/>
  <c r="C6263" i="1"/>
  <c r="K6263" i="1"/>
  <c r="K6262" i="1"/>
  <c r="F6262" i="1"/>
  <c r="F6263" i="1"/>
  <c r="D6263" i="1"/>
  <c r="L6263" i="1"/>
  <c r="L6262" i="1"/>
  <c r="G6262" i="1"/>
  <c r="G6263" i="1"/>
  <c r="H6262" i="1"/>
  <c r="H6263" i="1"/>
  <c r="E6262" i="1"/>
  <c r="E6263" i="1"/>
  <c r="E6264" i="1" l="1"/>
  <c r="G6264" i="1"/>
  <c r="D6264" i="1"/>
  <c r="I6264" i="1"/>
  <c r="H6264" i="1"/>
  <c r="C6264" i="1"/>
  <c r="K6264" i="1"/>
  <c r="J6264" i="1"/>
  <c r="L6264" i="1"/>
  <c r="F6264" i="1"/>
  <c r="C6266" i="1" l="1"/>
  <c r="C6265" i="1"/>
  <c r="C6267" i="1"/>
  <c r="N6264" i="1"/>
  <c r="K6265" i="1"/>
  <c r="K6267" i="1"/>
  <c r="K6266" i="1"/>
  <c r="H6267" i="1"/>
  <c r="H6265" i="1"/>
  <c r="H6266" i="1"/>
  <c r="E6265" i="1"/>
  <c r="J6266" i="1"/>
  <c r="J6267" i="1"/>
  <c r="J6265" i="1"/>
  <c r="I6267" i="1"/>
  <c r="I6266" i="1"/>
  <c r="I6265" i="1"/>
  <c r="D6267" i="1"/>
  <c r="D6265" i="1"/>
  <c r="D6266" i="1"/>
  <c r="F6267" i="1"/>
  <c r="F6265" i="1"/>
  <c r="F6266" i="1"/>
  <c r="G6266" i="1"/>
  <c r="G6267" i="1"/>
  <c r="G6265" i="1"/>
  <c r="L6266" i="1"/>
  <c r="L6265" i="1"/>
  <c r="L6267" i="1"/>
  <c r="E6267" i="1"/>
  <c r="E6266" i="1"/>
  <c r="J6269" i="1" l="1"/>
  <c r="J6268" i="1"/>
  <c r="M6264" i="1"/>
  <c r="I6269" i="1" s="1"/>
  <c r="H6268" i="1"/>
  <c r="H6269" i="1"/>
  <c r="G6268" i="1"/>
  <c r="G6269" i="1"/>
  <c r="L6269" i="1" l="1"/>
  <c r="K6269" i="1"/>
  <c r="K6268" i="1"/>
  <c r="C6269" i="1"/>
  <c r="E6268" i="1"/>
  <c r="L6268" i="1"/>
  <c r="D6268" i="1"/>
  <c r="C6268" i="1"/>
  <c r="E6270" i="1" s="1"/>
  <c r="E6269" i="1"/>
  <c r="F6268" i="1"/>
  <c r="I6268" i="1"/>
  <c r="D6269" i="1"/>
  <c r="F6269" i="1"/>
  <c r="F6270" i="1" l="1"/>
  <c r="I6270" i="1"/>
  <c r="K6270" i="1"/>
  <c r="K6273" i="1" s="1"/>
  <c r="H6270" i="1"/>
  <c r="H6272" i="1" s="1"/>
  <c r="E6273" i="1"/>
  <c r="F6273" i="1"/>
  <c r="F6271" i="1"/>
  <c r="J6270" i="1"/>
  <c r="L6270" i="1"/>
  <c r="I6273" i="1"/>
  <c r="I6271" i="1"/>
  <c r="C6270" i="1"/>
  <c r="G6270" i="1"/>
  <c r="D6270" i="1"/>
  <c r="H6271" i="1" s="1"/>
  <c r="H6273" i="1" l="1"/>
  <c r="L6273" i="1"/>
  <c r="L6272" i="1"/>
  <c r="L6271" i="1"/>
  <c r="E6272" i="1"/>
  <c r="D6271" i="1"/>
  <c r="D6272" i="1"/>
  <c r="D6273" i="1"/>
  <c r="E6271" i="1"/>
  <c r="K6271" i="1"/>
  <c r="G6273" i="1"/>
  <c r="G6272" i="1"/>
  <c r="G6271" i="1"/>
  <c r="C6272" i="1"/>
  <c r="C6273" i="1"/>
  <c r="C6271" i="1"/>
  <c r="N6270" i="1"/>
  <c r="J6272" i="1"/>
  <c r="J6273" i="1"/>
  <c r="J6271" i="1"/>
  <c r="I6272" i="1"/>
  <c r="F6272" i="1"/>
  <c r="K6272" i="1"/>
  <c r="M6270" i="1" l="1"/>
  <c r="C6275" i="1" s="1"/>
  <c r="C6274" i="1"/>
  <c r="D6275" i="1"/>
  <c r="D6274" i="1"/>
  <c r="J6274" i="1"/>
  <c r="J6275" i="1"/>
  <c r="G6274" i="1"/>
  <c r="G6275" i="1"/>
  <c r="L6275" i="1"/>
  <c r="L6274" i="1" l="1"/>
  <c r="F6274" i="1"/>
  <c r="K6275" i="1"/>
  <c r="F6275" i="1"/>
  <c r="I6274" i="1"/>
  <c r="K6274" i="1"/>
  <c r="I6276" i="1" s="1"/>
  <c r="I6275" i="1"/>
  <c r="H6274" i="1"/>
  <c r="E6274" i="1"/>
  <c r="J6276" i="1" s="1"/>
  <c r="H6275" i="1"/>
  <c r="E6275" i="1"/>
  <c r="D6276" i="1" l="1"/>
  <c r="L6276" i="1"/>
  <c r="I6279" i="1"/>
  <c r="D6279" i="1"/>
  <c r="L6277" i="1"/>
  <c r="L6278" i="1"/>
  <c r="L6279" i="1"/>
  <c r="J6279" i="1"/>
  <c r="F6276" i="1"/>
  <c r="H6276" i="1"/>
  <c r="E6276" i="1"/>
  <c r="C6276" i="1"/>
  <c r="G6276" i="1"/>
  <c r="K6276" i="1"/>
  <c r="C6277" i="1" l="1"/>
  <c r="C6278" i="1"/>
  <c r="C6279" i="1"/>
  <c r="N6276" i="1"/>
  <c r="H6278" i="1"/>
  <c r="H6277" i="1"/>
  <c r="H6279" i="1"/>
  <c r="D6278" i="1"/>
  <c r="E6279" i="1"/>
  <c r="E6278" i="1"/>
  <c r="E6277" i="1"/>
  <c r="F6277" i="1"/>
  <c r="F6278" i="1"/>
  <c r="F6279" i="1"/>
  <c r="D6277" i="1"/>
  <c r="J6278" i="1"/>
  <c r="J6277" i="1"/>
  <c r="K6279" i="1"/>
  <c r="K6278" i="1"/>
  <c r="K6277" i="1"/>
  <c r="I6278" i="1"/>
  <c r="G6279" i="1"/>
  <c r="G6278" i="1"/>
  <c r="G6277" i="1"/>
  <c r="I6277" i="1"/>
  <c r="M6276" i="1" l="1"/>
  <c r="K6280" i="1" s="1"/>
  <c r="C6280" i="1" l="1"/>
  <c r="E6281" i="1"/>
  <c r="F6281" i="1"/>
  <c r="E6280" i="1"/>
  <c r="J6280" i="1"/>
  <c r="D6280" i="1"/>
  <c r="J6281" i="1"/>
  <c r="D6281" i="1"/>
  <c r="L6281" i="1"/>
  <c r="I6281" i="1"/>
  <c r="I6280" i="1"/>
  <c r="L6280" i="1"/>
  <c r="G6280" i="1"/>
  <c r="K6281" i="1"/>
  <c r="G6281" i="1"/>
  <c r="H6281" i="1"/>
  <c r="F6280" i="1"/>
  <c r="J6282" i="1" s="1"/>
  <c r="C6281" i="1"/>
  <c r="H6280" i="1"/>
  <c r="E6282" i="1" l="1"/>
  <c r="D6282" i="1"/>
  <c r="K6282" i="1"/>
  <c r="I6282" i="1"/>
  <c r="I6283" i="1" s="1"/>
  <c r="H6282" i="1"/>
  <c r="H6285" i="1" s="1"/>
  <c r="G6282" i="1"/>
  <c r="G6285" i="1" s="1"/>
  <c r="C6282" i="1"/>
  <c r="J6283" i="1" s="1"/>
  <c r="E6285" i="1"/>
  <c r="I6285" i="1"/>
  <c r="K6285" i="1"/>
  <c r="D6285" i="1"/>
  <c r="D6283" i="1"/>
  <c r="J6285" i="1"/>
  <c r="L6282" i="1"/>
  <c r="F6282" i="1"/>
  <c r="E6284" i="1" s="1"/>
  <c r="C6285" i="1" l="1"/>
  <c r="I6284" i="1"/>
  <c r="D6284" i="1"/>
  <c r="H6284" i="1"/>
  <c r="G6284" i="1"/>
  <c r="H6283" i="1"/>
  <c r="G6283" i="1"/>
  <c r="N6282" i="1"/>
  <c r="K6283" i="1"/>
  <c r="F6284" i="1"/>
  <c r="F6285" i="1"/>
  <c r="F6283" i="1"/>
  <c r="L6284" i="1"/>
  <c r="L6283" i="1"/>
  <c r="L6285" i="1"/>
  <c r="C6283" i="1"/>
  <c r="K6284" i="1"/>
  <c r="J6284" i="1"/>
  <c r="C6284" i="1"/>
  <c r="E6283" i="1"/>
  <c r="M6282" i="1" l="1"/>
  <c r="C6287" i="1" l="1"/>
  <c r="H6287" i="1"/>
  <c r="H6286" i="1"/>
  <c r="D6287" i="1"/>
  <c r="E6287" i="1"/>
  <c r="I6286" i="1"/>
  <c r="D6286" i="1"/>
  <c r="C6286" i="1"/>
  <c r="I6287" i="1"/>
  <c r="G6287" i="1"/>
  <c r="E6286" i="1"/>
  <c r="G6286" i="1"/>
  <c r="J6286" i="1"/>
  <c r="K6287" i="1"/>
  <c r="J6287" i="1"/>
  <c r="K6286" i="1"/>
  <c r="L6286" i="1"/>
  <c r="L6287" i="1"/>
  <c r="F6287" i="1"/>
  <c r="F6286" i="1"/>
  <c r="D6288" i="1" l="1"/>
  <c r="L6288" i="1"/>
  <c r="G6288" i="1"/>
  <c r="H6288" i="1"/>
  <c r="F6288" i="1"/>
  <c r="K6288" i="1"/>
  <c r="E6288" i="1"/>
  <c r="C6288" i="1"/>
  <c r="J6288" i="1"/>
  <c r="I6288" i="1"/>
  <c r="K6290" i="1" l="1"/>
  <c r="K6289" i="1"/>
  <c r="K6291" i="1"/>
  <c r="D6290" i="1"/>
  <c r="F6289" i="1"/>
  <c r="F6290" i="1"/>
  <c r="F6291" i="1"/>
  <c r="H6290" i="1"/>
  <c r="H6291" i="1"/>
  <c r="H6289" i="1"/>
  <c r="E6290" i="1"/>
  <c r="E6289" i="1"/>
  <c r="E6291" i="1"/>
  <c r="G6289" i="1"/>
  <c r="G6290" i="1"/>
  <c r="G6291" i="1"/>
  <c r="J6289" i="1"/>
  <c r="C6291" i="1"/>
  <c r="C6289" i="1"/>
  <c r="C6290" i="1"/>
  <c r="N6288" i="1"/>
  <c r="I6291" i="1"/>
  <c r="I6290" i="1"/>
  <c r="I6289" i="1"/>
  <c r="L6290" i="1"/>
  <c r="L6289" i="1"/>
  <c r="L6291" i="1"/>
  <c r="J6291" i="1"/>
  <c r="J6290" i="1"/>
  <c r="D6291" i="1"/>
  <c r="D6289" i="1"/>
  <c r="M6288" i="1" l="1"/>
  <c r="K6293" i="1" s="1"/>
  <c r="K6292" i="1"/>
  <c r="G6293" i="1"/>
  <c r="E6292" i="1" l="1"/>
  <c r="I6292" i="1"/>
  <c r="H6293" i="1"/>
  <c r="L6292" i="1"/>
  <c r="I6293" i="1"/>
  <c r="H6292" i="1"/>
  <c r="L6293" i="1"/>
  <c r="D6293" i="1"/>
  <c r="C6293" i="1"/>
  <c r="J6293" i="1"/>
  <c r="D6292" i="1"/>
  <c r="C6292" i="1"/>
  <c r="J6292" i="1"/>
  <c r="F6292" i="1"/>
  <c r="G6292" i="1"/>
  <c r="E6293" i="1"/>
  <c r="F6293" i="1"/>
  <c r="F6294" i="1" l="1"/>
  <c r="H6294" i="1"/>
  <c r="G6294" i="1"/>
  <c r="E6294" i="1"/>
  <c r="C6294" i="1"/>
  <c r="D6294" i="1"/>
  <c r="I6294" i="1"/>
  <c r="J6294" i="1"/>
  <c r="L6294" i="1"/>
  <c r="K6294" i="1"/>
  <c r="K6296" i="1" l="1"/>
  <c r="D6296" i="1"/>
  <c r="D6295" i="1"/>
  <c r="D6297" i="1"/>
  <c r="C6295" i="1"/>
  <c r="C6297" i="1"/>
  <c r="C6296" i="1"/>
  <c r="N6294" i="1"/>
  <c r="J6296" i="1"/>
  <c r="J6295" i="1"/>
  <c r="J6297" i="1"/>
  <c r="E6296" i="1"/>
  <c r="E6297" i="1"/>
  <c r="E6295" i="1"/>
  <c r="I6296" i="1"/>
  <c r="I6295" i="1"/>
  <c r="I6297" i="1"/>
  <c r="G6295" i="1"/>
  <c r="G6296" i="1"/>
  <c r="G6297" i="1"/>
  <c r="K6297" i="1"/>
  <c r="K6295" i="1"/>
  <c r="H6297" i="1"/>
  <c r="H6296" i="1"/>
  <c r="H6295" i="1"/>
  <c r="L6297" i="1"/>
  <c r="L6295" i="1"/>
  <c r="L6296" i="1"/>
  <c r="F6297" i="1"/>
  <c r="F6295" i="1"/>
  <c r="F6296" i="1"/>
  <c r="M6294" i="1" l="1"/>
  <c r="L6298" i="1" s="1"/>
  <c r="H6298" i="1"/>
  <c r="E6299" i="1" l="1"/>
  <c r="I6299" i="1"/>
  <c r="E6298" i="1"/>
  <c r="K6299" i="1"/>
  <c r="L6299" i="1"/>
  <c r="J6299" i="1"/>
  <c r="K6298" i="1"/>
  <c r="D6299" i="1"/>
  <c r="G6298" i="1"/>
  <c r="F6298" i="1"/>
  <c r="J6298" i="1"/>
  <c r="D6298" i="1"/>
  <c r="I6298" i="1"/>
  <c r="G6299" i="1"/>
  <c r="F6299" i="1"/>
  <c r="H6299" i="1"/>
  <c r="C6299" i="1"/>
  <c r="C6298" i="1"/>
  <c r="E6300" i="1" l="1"/>
  <c r="I6300" i="1"/>
  <c r="K6300" i="1"/>
  <c r="L6300" i="1"/>
  <c r="C6300" i="1"/>
  <c r="F6300" i="1"/>
  <c r="J6300" i="1"/>
  <c r="H6300" i="1"/>
  <c r="G6300" i="1"/>
  <c r="D6300" i="1"/>
  <c r="C6302" i="1" l="1"/>
  <c r="C6303" i="1"/>
  <c r="C6301" i="1"/>
  <c r="N6300" i="1"/>
  <c r="F6301" i="1"/>
  <c r="F6303" i="1"/>
  <c r="F6302" i="1"/>
  <c r="L6302" i="1"/>
  <c r="L6303" i="1"/>
  <c r="L6301" i="1"/>
  <c r="J6302" i="1"/>
  <c r="J6301" i="1"/>
  <c r="J6303" i="1"/>
  <c r="K6303" i="1"/>
  <c r="K6301" i="1"/>
  <c r="K6302" i="1"/>
  <c r="D6301" i="1"/>
  <c r="H6303" i="1"/>
  <c r="H6301" i="1"/>
  <c r="H6302" i="1"/>
  <c r="D6303" i="1"/>
  <c r="D6302" i="1"/>
  <c r="I6302" i="1"/>
  <c r="I6301" i="1"/>
  <c r="I6303" i="1"/>
  <c r="G6303" i="1"/>
  <c r="G6302" i="1"/>
  <c r="G6301" i="1"/>
  <c r="E6303" i="1"/>
  <c r="E6302" i="1"/>
  <c r="E6301" i="1"/>
  <c r="M6300" i="1" l="1"/>
  <c r="G6305" i="1" s="1"/>
  <c r="H6304" i="1"/>
  <c r="C6304" i="1"/>
  <c r="H6305" i="1" l="1"/>
  <c r="G6304" i="1"/>
  <c r="D6305" i="1"/>
  <c r="L6305" i="1"/>
  <c r="L6304" i="1"/>
  <c r="D6304" i="1"/>
  <c r="C6306" i="1" s="1"/>
  <c r="I6305" i="1"/>
  <c r="E6305" i="1"/>
  <c r="E6304" i="1"/>
  <c r="F6306" i="1" s="1"/>
  <c r="F6304" i="1"/>
  <c r="F6305" i="1"/>
  <c r="I6304" i="1"/>
  <c r="K6306" i="1" s="1"/>
  <c r="J6305" i="1"/>
  <c r="K6305" i="1"/>
  <c r="C6305" i="1"/>
  <c r="J6304" i="1"/>
  <c r="K6304" i="1"/>
  <c r="L6306" i="1" l="1"/>
  <c r="G6306" i="1"/>
  <c r="H6306" i="1"/>
  <c r="E6306" i="1"/>
  <c r="E6309" i="1" s="1"/>
  <c r="K6309" i="1"/>
  <c r="L6309" i="1"/>
  <c r="F6308" i="1"/>
  <c r="F6309" i="1"/>
  <c r="G6309" i="1"/>
  <c r="C6309" i="1"/>
  <c r="I6306" i="1"/>
  <c r="H6309" i="1"/>
  <c r="D6306" i="1"/>
  <c r="L6307" i="1" s="1"/>
  <c r="J6306" i="1"/>
  <c r="H6308" i="1" l="1"/>
  <c r="N6306" i="1"/>
  <c r="C6308" i="1"/>
  <c r="E6308" i="1"/>
  <c r="E6307" i="1"/>
  <c r="D6307" i="1"/>
  <c r="D6309" i="1"/>
  <c r="D6308" i="1"/>
  <c r="C6307" i="1"/>
  <c r="G6307" i="1"/>
  <c r="L6308" i="1"/>
  <c r="G6308" i="1"/>
  <c r="K6307" i="1"/>
  <c r="H6307" i="1"/>
  <c r="J6308" i="1"/>
  <c r="J6309" i="1"/>
  <c r="J6307" i="1"/>
  <c r="I6309" i="1"/>
  <c r="I6307" i="1"/>
  <c r="I6308" i="1"/>
  <c r="F6307" i="1"/>
  <c r="K6308" i="1"/>
  <c r="M6306" i="1" l="1"/>
  <c r="J6311" i="1"/>
  <c r="J6310" i="1"/>
  <c r="K6311" i="1" l="1"/>
  <c r="E6311" i="1"/>
  <c r="E6310" i="1"/>
  <c r="C6310" i="1"/>
  <c r="L6311" i="1"/>
  <c r="H6311" i="1"/>
  <c r="K6310" i="1"/>
  <c r="C6311" i="1"/>
  <c r="L6310" i="1"/>
  <c r="F6311" i="1"/>
  <c r="G6311" i="1"/>
  <c r="F6310" i="1"/>
  <c r="H6310" i="1"/>
  <c r="G6310" i="1"/>
  <c r="I6310" i="1"/>
  <c r="I6311" i="1"/>
  <c r="D6311" i="1"/>
  <c r="D6310" i="1"/>
</calcChain>
</file>

<file path=xl/sharedStrings.xml><?xml version="1.0" encoding="utf-8"?>
<sst xmlns="http://schemas.openxmlformats.org/spreadsheetml/2006/main" count="24" uniqueCount="23">
  <si>
    <t xml:space="preserve">A.cost*(A.CpS + CpS)/A.CpS </t>
  </si>
  <si>
    <t>Lemonade Stand</t>
  </si>
  <si>
    <t>Newspaper Delivery</t>
  </si>
  <si>
    <t>Car Wash</t>
  </si>
  <si>
    <t>Pizza Delivery</t>
  </si>
  <si>
    <t>Donut Shop</t>
  </si>
  <si>
    <t>Shrimp Boat</t>
  </si>
  <si>
    <t>Hockey Team</t>
  </si>
  <si>
    <t>Movie Studio</t>
  </si>
  <si>
    <t>Bank</t>
  </si>
  <si>
    <t>Oil Company</t>
  </si>
  <si>
    <t>base cost</t>
  </si>
  <si>
    <t>coef</t>
  </si>
  <si>
    <t>autocost</t>
  </si>
  <si>
    <t>Round</t>
  </si>
  <si>
    <t>base CPS</t>
  </si>
  <si>
    <t>CurrentCPS</t>
  </si>
  <si>
    <t>CumulativeTime</t>
  </si>
  <si>
    <t>Number</t>
  </si>
  <si>
    <t>NextCPS</t>
  </si>
  <si>
    <t>CostforNext</t>
  </si>
  <si>
    <t>Eff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</si>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</sst>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#,##0.000"/>
    <numFmt numFmtId="165" formatCode="#,##0.0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2" borderId="0" xfId="0" applyFont="1" applyFill="1" applyAlignment="1">
      <alignment vertical="center"/>
    </xf>
    <xf numFmtId="3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3" fontId="0" fillId="0" borderId="1" xfId="0" applyNumberFormat="1" applyBorder="1"/>
    <xf numFmtId="165" fontId="0" fillId="0" borderId="0" xfId="0" applyNumberForma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P14765"/>
  <sheetViews>
    <sheetView tabSelected="1" zoomScale="70" zoomScaleNormal="70" workbookViewId="0"/>
  </sheetViews>
  <sheetFormatPr defaultRowHeight="15" x14ac:dyDescent="0.25"/>
  <cols>
    <col min="2" max="2" width="26.85546875" bestFit="1" customWidth="1"/>
    <col min="3" max="8" width="9.42578125" bestFit="1" customWidth="1"/>
    <col min="9" max="9" width="11.85546875" bestFit="1" customWidth="1"/>
    <col min="10" max="10" width="10.7109375" bestFit="1" customWidth="1"/>
    <col min="11" max="11" width="12.7109375" bestFit="1" customWidth="1"/>
    <col min="12" max="12" width="16.42578125" bestFit="1" customWidth="1"/>
    <col min="14" max="14" width="17.28515625" customWidth="1"/>
    <col min="16" max="16" width="13.5703125" bestFit="1" customWidth="1"/>
  </cols>
  <sheetData>
    <row r="3" spans="1:14" x14ac:dyDescent="0.25">
      <c r="B3" s="1" t="s">
        <v>0</v>
      </c>
    </row>
    <row r="7" spans="1:14" x14ac:dyDescent="0.25"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</row>
    <row r="8" spans="1:14" x14ac:dyDescent="0.25">
      <c r="B8" t="s">
        <v>11</v>
      </c>
      <c r="C8" s="2">
        <v>3.738</v>
      </c>
      <c r="D8" s="2">
        <v>60</v>
      </c>
      <c r="E8" s="2">
        <v>720</v>
      </c>
      <c r="F8" s="2">
        <v>8640</v>
      </c>
      <c r="G8" s="2">
        <v>103680</v>
      </c>
      <c r="H8" s="2">
        <v>1244160</v>
      </c>
      <c r="I8" s="2">
        <v>14929920</v>
      </c>
      <c r="J8" s="2">
        <v>179159040</v>
      </c>
      <c r="K8" s="2">
        <v>2149908480</v>
      </c>
      <c r="L8" s="2">
        <v>25798901760</v>
      </c>
    </row>
    <row r="9" spans="1:14" x14ac:dyDescent="0.25">
      <c r="B9" t="s">
        <v>12</v>
      </c>
      <c r="C9" s="3">
        <v>1.07</v>
      </c>
      <c r="D9" s="3">
        <v>1.1499999999999999</v>
      </c>
      <c r="E9" s="3">
        <v>1.1399999999999999</v>
      </c>
      <c r="F9" s="3">
        <v>1.1299999999999999</v>
      </c>
      <c r="G9" s="3">
        <v>1.1200000000000001</v>
      </c>
      <c r="H9" s="3">
        <v>1.1100000000000001</v>
      </c>
      <c r="I9" s="3">
        <v>1.1000000000000001</v>
      </c>
      <c r="J9" s="3">
        <v>1.0900000000000001</v>
      </c>
      <c r="K9" s="3">
        <v>1.08</v>
      </c>
      <c r="L9" s="3">
        <v>1.07</v>
      </c>
    </row>
    <row r="10" spans="1:14" x14ac:dyDescent="0.25">
      <c r="B10" t="s">
        <v>13</v>
      </c>
      <c r="C10" s="2">
        <v>1000</v>
      </c>
      <c r="D10" s="2">
        <v>15000</v>
      </c>
      <c r="E10" s="2">
        <v>100000</v>
      </c>
      <c r="F10" s="2">
        <v>500000</v>
      </c>
      <c r="G10" s="2">
        <v>1200000</v>
      </c>
      <c r="H10" s="2">
        <v>10000000</v>
      </c>
      <c r="I10" s="2">
        <v>111111111</v>
      </c>
      <c r="J10" s="2">
        <v>555555555</v>
      </c>
      <c r="K10" s="2">
        <v>10000000000</v>
      </c>
      <c r="L10" s="2">
        <v>100000000000</v>
      </c>
    </row>
    <row r="11" spans="1:14" ht="15.75" thickBot="1" x14ac:dyDescent="0.3">
      <c r="A11" t="s">
        <v>14</v>
      </c>
      <c r="B11" s="4" t="s">
        <v>15</v>
      </c>
      <c r="C11" s="5">
        <v>1.67</v>
      </c>
      <c r="D11" s="5">
        <v>20</v>
      </c>
      <c r="E11" s="6">
        <v>90</v>
      </c>
      <c r="F11" s="6">
        <v>360</v>
      </c>
      <c r="G11" s="6">
        <v>2160</v>
      </c>
      <c r="H11" s="6">
        <v>6480</v>
      </c>
      <c r="I11" s="6">
        <v>19440</v>
      </c>
      <c r="J11" s="6">
        <v>58320</v>
      </c>
      <c r="K11" s="6">
        <v>174960</v>
      </c>
      <c r="L11" s="6">
        <v>804816</v>
      </c>
      <c r="M11" t="s">
        <v>16</v>
      </c>
      <c r="N11" t="s">
        <v>17</v>
      </c>
    </row>
    <row r="12" spans="1:14" x14ac:dyDescent="0.25">
      <c r="A12">
        <v>1</v>
      </c>
      <c r="B12" t="s">
        <v>18</v>
      </c>
      <c r="C12" s="2">
        <v>1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>
        <f>SUM(C13:L13)</f>
        <v>1.67</v>
      </c>
      <c r="N12" s="7">
        <v>0</v>
      </c>
    </row>
    <row r="13" spans="1:14" x14ac:dyDescent="0.25">
      <c r="A13">
        <v>1</v>
      </c>
      <c r="B13" t="s">
        <v>16</v>
      </c>
      <c r="C13">
        <f>(C$11*C12)*IF(C12&gt;=25,2,1)*IF(C12&gt;=50,2,1)*IF(C12&gt;=100,2,1)*IF(C12&gt;=200,2,1)*IF(C12&gt;=300,2,1)*IF(C12&gt;=400,2,1)*(IF(MIN($C12:$L12)&gt;=400,64,IF(MIN($C12:$L12)&gt;=300,32,IF(MIN($C12:$L12)&gt;=200,16,IF(MIN($C12:$L12)&gt;=100,8,IF(MIN($C12:$L12)&gt;=50,4,IF(MIN($C12:$L12)&gt;=25,2,1)))))))</f>
        <v>1.67</v>
      </c>
      <c r="D13">
        <f t="shared" ref="D13:L13" si="0">(D$11*D12)*IF(D12&gt;=25,2,1)*IF(D12&gt;=50,2,1)*IF(D12&gt;=100,2,1)*IF(D12&gt;=200,2,1)*IF(D12&gt;=300,2,1)*IF(D12&gt;=400,2,1)*(IF(MIN($C12:$L12)&gt;=400,64,IF(MIN($C12:$L12)&gt;=300,32,IF(MIN($C12:$L12)&gt;=200,16,IF(MIN($C12:$L12)&gt;=100,8,IF(MIN($C12:$L12)&gt;=50,4,IF(MIN($C12:$L12)&gt;=25,2,1)))))))</f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</row>
    <row r="14" spans="1:14" x14ac:dyDescent="0.25">
      <c r="A14">
        <v>1</v>
      </c>
      <c r="B14" t="s">
        <v>19</v>
      </c>
      <c r="C14">
        <f>(C$11*(C12+1))*IF((C12+1)&gt;=25,2,1)*IF((C12+1)&gt;=50,2,1)*IF((C12+1)&gt;=100,2,1)*IF((C12+1)&gt;=200,2,1)*IF((C12+1)&gt;=300,2,1)*IF((C12+1)&gt;=400,2,1)*(IF(MIN($C12:$L12)&gt;=400,64,IF(MIN($C12:$L12)&gt;=300,32,IF(MIN($C12:$L12)&gt;=200,16,IF(MIN($C12:$L12)&gt;=100,8,IF(MIN($C12:$L12)&gt;=50,4,IF(MIN($C12:$L12)&gt;=25,2,1)))))))</f>
        <v>3.34</v>
      </c>
      <c r="D14">
        <f t="shared" ref="D14:L14" si="1">(D$11*(D12+1))*IF((D12+1)&gt;=25,2,1)*IF((D12+1)&gt;=50,2,1)*IF((D12+1)&gt;=100,2,1)*IF((D12+1)&gt;=200,2,1)*IF((D12+1)&gt;=300,2,1)*IF((D12+1)&gt;=400,2,1)*(IF(MIN($C12:$L12)&gt;=400,64,IF(MIN($C12:$L12)&gt;=300,32,IF(MIN($C12:$L12)&gt;=200,16,IF(MIN($C12:$L12)&gt;=100,8,IF(MIN($C12:$L12)&gt;=50,4,IF(MIN($C12:$L12)&gt;=25,2,1)))))))</f>
        <v>20</v>
      </c>
      <c r="E14">
        <f t="shared" si="1"/>
        <v>90</v>
      </c>
      <c r="F14">
        <f t="shared" si="1"/>
        <v>360</v>
      </c>
      <c r="G14">
        <f t="shared" si="1"/>
        <v>2160</v>
      </c>
      <c r="H14">
        <f t="shared" si="1"/>
        <v>6480</v>
      </c>
      <c r="I14">
        <f t="shared" si="1"/>
        <v>19440</v>
      </c>
      <c r="J14">
        <f t="shared" si="1"/>
        <v>58320</v>
      </c>
      <c r="K14">
        <f t="shared" si="1"/>
        <v>174960</v>
      </c>
      <c r="L14">
        <f t="shared" si="1"/>
        <v>804816</v>
      </c>
    </row>
    <row r="15" spans="1:14" x14ac:dyDescent="0.25">
      <c r="A15">
        <v>1</v>
      </c>
      <c r="B15" t="s">
        <v>20</v>
      </c>
      <c r="C15" s="2">
        <f>(C$8*(C$9^C12))+IF(C12=0,C$10,0)</f>
        <v>3.9996600000000004</v>
      </c>
      <c r="D15" s="2">
        <f t="shared" ref="D15:L15" si="2">(D$8*(D$9^D12))+IF(D12=0,D$10,0)</f>
        <v>15060</v>
      </c>
      <c r="E15" s="2">
        <f t="shared" si="2"/>
        <v>100720</v>
      </c>
      <c r="F15" s="2">
        <f t="shared" si="2"/>
        <v>508640</v>
      </c>
      <c r="G15" s="2">
        <f t="shared" si="2"/>
        <v>1303680</v>
      </c>
      <c r="H15" s="2">
        <f t="shared" si="2"/>
        <v>11244160</v>
      </c>
      <c r="I15" s="2">
        <f t="shared" si="2"/>
        <v>126041031</v>
      </c>
      <c r="J15" s="2">
        <f t="shared" si="2"/>
        <v>734714595</v>
      </c>
      <c r="K15" s="2">
        <f t="shared" si="2"/>
        <v>12149908480</v>
      </c>
      <c r="L15" s="2">
        <f t="shared" si="2"/>
        <v>125798901760</v>
      </c>
      <c r="N15" s="2"/>
    </row>
    <row r="16" spans="1:14" x14ac:dyDescent="0.25">
      <c r="A16">
        <v>1</v>
      </c>
      <c r="B16" t="s">
        <v>21</v>
      </c>
      <c r="C16" s="2">
        <f>(C15*(C$14+$M12))/C$14</f>
        <v>5.9994900000000007</v>
      </c>
      <c r="D16" s="2">
        <f t="shared" ref="D16:L16" si="3">(D15*(D$14+$M12))/D$14</f>
        <v>16317.51</v>
      </c>
      <c r="E16" s="2">
        <f t="shared" si="3"/>
        <v>102588.91555555556</v>
      </c>
      <c r="F16" s="2">
        <f t="shared" si="3"/>
        <v>510999.52444444445</v>
      </c>
      <c r="G16" s="2">
        <f t="shared" si="3"/>
        <v>1304687.9377777777</v>
      </c>
      <c r="H16" s="2">
        <f t="shared" si="3"/>
        <v>11247057.800493827</v>
      </c>
      <c r="I16" s="2">
        <f t="shared" si="3"/>
        <v>126051858.59885648</v>
      </c>
      <c r="J16" s="2">
        <f t="shared" si="3"/>
        <v>734735633.63809407</v>
      </c>
      <c r="K16" s="2">
        <f t="shared" si="3"/>
        <v>12150024451.348661</v>
      </c>
      <c r="L16" s="2">
        <f t="shared" si="3"/>
        <v>125799162793.78406</v>
      </c>
      <c r="N16" s="7"/>
    </row>
    <row r="17" spans="1:14" x14ac:dyDescent="0.25">
      <c r="A17">
        <v>1</v>
      </c>
      <c r="B17" t="s">
        <v>22</v>
      </c>
      <c r="C17" s="2">
        <f>C15/$M12</f>
        <v>2.3950059880239523</v>
      </c>
      <c r="D17" s="2">
        <f t="shared" ref="D17:L17" si="4">D15/$M12</f>
        <v>9017.9640718562878</v>
      </c>
      <c r="E17" s="2">
        <f t="shared" si="4"/>
        <v>60311.377245508986</v>
      </c>
      <c r="F17" s="2">
        <f t="shared" si="4"/>
        <v>304574.85029940121</v>
      </c>
      <c r="G17" s="2">
        <f t="shared" si="4"/>
        <v>780646.70658682636</v>
      </c>
      <c r="H17" s="2">
        <f t="shared" si="4"/>
        <v>6733029.940119761</v>
      </c>
      <c r="I17" s="2">
        <f t="shared" si="4"/>
        <v>75473671.257485032</v>
      </c>
      <c r="J17" s="2">
        <f t="shared" si="4"/>
        <v>439948859.28143716</v>
      </c>
      <c r="K17" s="2">
        <f t="shared" si="4"/>
        <v>7275394299.4011984</v>
      </c>
      <c r="L17" s="2">
        <f t="shared" si="4"/>
        <v>75328683688.622757</v>
      </c>
      <c r="N17" s="7"/>
    </row>
    <row r="18" spans="1:14" x14ac:dyDescent="0.25">
      <c r="A18">
        <f>A12+1</f>
        <v>2</v>
      </c>
      <c r="B18" t="str">
        <f>B12</f>
        <v>Number</v>
      </c>
      <c r="C18" s="2">
        <f>IF(MIN($C16:$L16)=C16,C12+1,C12)</f>
        <v>2</v>
      </c>
      <c r="D18" s="2">
        <f t="shared" ref="D18:L18" si="5">IF(MIN($C16:$L16)=D16,D12+1,D12)</f>
        <v>0</v>
      </c>
      <c r="E18" s="2">
        <f t="shared" si="5"/>
        <v>0</v>
      </c>
      <c r="F18" s="2">
        <f t="shared" si="5"/>
        <v>0</v>
      </c>
      <c r="G18" s="2">
        <f t="shared" si="5"/>
        <v>0</v>
      </c>
      <c r="H18" s="2">
        <f t="shared" si="5"/>
        <v>0</v>
      </c>
      <c r="I18" s="2">
        <f t="shared" si="5"/>
        <v>0</v>
      </c>
      <c r="J18" s="2">
        <f t="shared" si="5"/>
        <v>0</v>
      </c>
      <c r="K18" s="2">
        <f t="shared" si="5"/>
        <v>0</v>
      </c>
      <c r="L18" s="2">
        <f t="shared" si="5"/>
        <v>0</v>
      </c>
      <c r="M18">
        <f>SUM(C19:L19)</f>
        <v>3.34</v>
      </c>
      <c r="N18" s="7">
        <f>N12+SUMPRODUCT((C18:L18-C12:L12)*C17:L17)</f>
        <v>2.3950059880239523</v>
      </c>
    </row>
    <row r="19" spans="1:14" x14ac:dyDescent="0.25">
      <c r="A19">
        <f t="shared" ref="A19:A82" si="6">A13+1</f>
        <v>2</v>
      </c>
      <c r="B19" t="str">
        <f t="shared" ref="B19:B82" si="7">B13</f>
        <v>CurrentCPS</v>
      </c>
      <c r="C19">
        <f t="shared" ref="C19:L19" si="8">(C$11*C18)*IF(C18&gt;=25,2,1)*IF(C18&gt;=50,2,1)*IF(C18&gt;=100,2,1)*IF(C18&gt;=200,2,1)*IF(C18&gt;=300,2,1)*IF(C18&gt;=400,2,1)*(IF(MIN($C18:$L18)&gt;=400,64,IF(MIN($C18:$L18)&gt;=300,32,IF(MIN($C18:$L18)&gt;=200,16,IF(MIN($C18:$L18)&gt;=100,8,IF(MIN($C18:$L18)&gt;=50,4,IF(MIN($C18:$L18)&gt;=25,2,1)))))))</f>
        <v>3.34</v>
      </c>
      <c r="D19">
        <f t="shared" si="8"/>
        <v>0</v>
      </c>
      <c r="E19">
        <f t="shared" si="8"/>
        <v>0</v>
      </c>
      <c r="F19">
        <f t="shared" si="8"/>
        <v>0</v>
      </c>
      <c r="G19">
        <f t="shared" si="8"/>
        <v>0</v>
      </c>
      <c r="H19">
        <f t="shared" si="8"/>
        <v>0</v>
      </c>
      <c r="I19">
        <f t="shared" si="8"/>
        <v>0</v>
      </c>
      <c r="J19">
        <f t="shared" si="8"/>
        <v>0</v>
      </c>
      <c r="K19">
        <f t="shared" si="8"/>
        <v>0</v>
      </c>
      <c r="L19">
        <f t="shared" si="8"/>
        <v>0</v>
      </c>
      <c r="N19" s="7"/>
    </row>
    <row r="20" spans="1:14" x14ac:dyDescent="0.25">
      <c r="A20">
        <f t="shared" si="6"/>
        <v>2</v>
      </c>
      <c r="B20" t="str">
        <f t="shared" si="7"/>
        <v>NextCPS</v>
      </c>
      <c r="C20">
        <f t="shared" ref="C20:L20" si="9">(C$11*(C18+1))*IF((C18+1)&gt;=25,2,1)*IF((C18+1)&gt;=50,2,1)*IF((C18+1)&gt;=100,2,1)*IF((C18+1)&gt;=200,2,1)*IF((C18+1)&gt;=300,2,1)*IF((C18+1)&gt;=400,2,1)*(IF(MIN($C18:$L18)&gt;=400,64,IF(MIN($C18:$L18)&gt;=300,32,IF(MIN($C18:$L18)&gt;=200,16,IF(MIN($C18:$L18)&gt;=100,8,IF(MIN($C18:$L18)&gt;=50,4,IF(MIN($C18:$L18)&gt;=25,2,1)))))))</f>
        <v>5.01</v>
      </c>
      <c r="D20">
        <f t="shared" si="9"/>
        <v>20</v>
      </c>
      <c r="E20">
        <f t="shared" si="9"/>
        <v>90</v>
      </c>
      <c r="F20">
        <f t="shared" si="9"/>
        <v>360</v>
      </c>
      <c r="G20">
        <f t="shared" si="9"/>
        <v>2160</v>
      </c>
      <c r="H20">
        <f t="shared" si="9"/>
        <v>6480</v>
      </c>
      <c r="I20">
        <f t="shared" si="9"/>
        <v>19440</v>
      </c>
      <c r="J20">
        <f t="shared" si="9"/>
        <v>58320</v>
      </c>
      <c r="K20">
        <f t="shared" si="9"/>
        <v>174960</v>
      </c>
      <c r="L20">
        <f t="shared" si="9"/>
        <v>804816</v>
      </c>
      <c r="N20" s="7"/>
    </row>
    <row r="21" spans="1:14" x14ac:dyDescent="0.25">
      <c r="A21">
        <f t="shared" si="6"/>
        <v>2</v>
      </c>
      <c r="B21" t="str">
        <f t="shared" si="7"/>
        <v>CostforNext</v>
      </c>
      <c r="C21" s="2">
        <f>(C$8*(C$9^C18))+IF(C18=0,C$10,0)</f>
        <v>4.2796361999999997</v>
      </c>
      <c r="D21" s="2">
        <f t="shared" ref="D21:L21" si="10">(D$8*(D$9^D18))+IF(D18=0,D$10,0)</f>
        <v>15060</v>
      </c>
      <c r="E21" s="2">
        <f t="shared" si="10"/>
        <v>100720</v>
      </c>
      <c r="F21" s="2">
        <f t="shared" si="10"/>
        <v>508640</v>
      </c>
      <c r="G21" s="2">
        <f t="shared" si="10"/>
        <v>1303680</v>
      </c>
      <c r="H21" s="2">
        <f t="shared" si="10"/>
        <v>11244160</v>
      </c>
      <c r="I21" s="2">
        <f t="shared" si="10"/>
        <v>126041031</v>
      </c>
      <c r="J21" s="2">
        <f t="shared" si="10"/>
        <v>734714595</v>
      </c>
      <c r="K21" s="2">
        <f t="shared" si="10"/>
        <v>12149908480</v>
      </c>
      <c r="L21" s="2">
        <f t="shared" si="10"/>
        <v>125798901760</v>
      </c>
      <c r="N21" s="2"/>
    </row>
    <row r="22" spans="1:14" x14ac:dyDescent="0.25">
      <c r="A22">
        <f t="shared" si="6"/>
        <v>2</v>
      </c>
      <c r="B22" t="str">
        <f t="shared" si="7"/>
        <v>Eff</v>
      </c>
      <c r="C22" s="2">
        <f>(C21*(C$14+$M18))/C$14</f>
        <v>8.5592723999999993</v>
      </c>
      <c r="D22" s="2">
        <f t="shared" ref="D22:L22" si="11">(D21*(D$14+$M18))/D$14</f>
        <v>17575.02</v>
      </c>
      <c r="E22" s="2">
        <f t="shared" si="11"/>
        <v>104457.83111111113</v>
      </c>
      <c r="F22" s="2">
        <f t="shared" si="11"/>
        <v>513359.04888888885</v>
      </c>
      <c r="G22" s="2">
        <f t="shared" si="11"/>
        <v>1305695.8755555558</v>
      </c>
      <c r="H22" s="2">
        <f t="shared" si="11"/>
        <v>11249955.600987656</v>
      </c>
      <c r="I22" s="2">
        <f t="shared" si="11"/>
        <v>126062686.19771296</v>
      </c>
      <c r="J22" s="2">
        <f t="shared" si="11"/>
        <v>734756672.27618825</v>
      </c>
      <c r="K22" s="2">
        <f t="shared" si="11"/>
        <v>12150140422.697321</v>
      </c>
      <c r="L22" s="2">
        <f t="shared" si="11"/>
        <v>125799423827.56808</v>
      </c>
      <c r="N22" s="7"/>
    </row>
    <row r="23" spans="1:14" x14ac:dyDescent="0.25">
      <c r="A23">
        <f t="shared" si="6"/>
        <v>2</v>
      </c>
      <c r="B23" t="str">
        <f t="shared" si="7"/>
        <v>Time</v>
      </c>
      <c r="C23" s="2">
        <f>C21/$M18</f>
        <v>1.2813282035928144</v>
      </c>
      <c r="D23" s="2">
        <f t="shared" ref="D23:L23" si="12">D21/$M18</f>
        <v>4508.9820359281439</v>
      </c>
      <c r="E23" s="2">
        <f t="shared" si="12"/>
        <v>30155.688622754493</v>
      </c>
      <c r="F23" s="2">
        <f t="shared" si="12"/>
        <v>152287.4251497006</v>
      </c>
      <c r="G23" s="2">
        <f t="shared" si="12"/>
        <v>390323.35329341318</v>
      </c>
      <c r="H23" s="2">
        <f t="shared" si="12"/>
        <v>3366514.9700598805</v>
      </c>
      <c r="I23" s="2">
        <f t="shared" si="12"/>
        <v>37736835.628742516</v>
      </c>
      <c r="J23" s="2">
        <f t="shared" si="12"/>
        <v>219974429.64071858</v>
      </c>
      <c r="K23" s="2">
        <f t="shared" si="12"/>
        <v>3637697149.7005992</v>
      </c>
      <c r="L23" s="2">
        <f t="shared" si="12"/>
        <v>37664341844.311378</v>
      </c>
      <c r="N23" s="7"/>
    </row>
    <row r="24" spans="1:14" x14ac:dyDescent="0.25">
      <c r="A24">
        <f>A18+1</f>
        <v>3</v>
      </c>
      <c r="B24" t="str">
        <f>B18</f>
        <v>Number</v>
      </c>
      <c r="C24" s="2">
        <f>IF(MIN($C22:$L22)=C22,C18+1,C18)</f>
        <v>3</v>
      </c>
      <c r="D24" s="2">
        <f t="shared" ref="D24:L24" si="13">IF(MIN($C22:$L22)=D22,D18+1,D18)</f>
        <v>0</v>
      </c>
      <c r="E24" s="2">
        <f t="shared" si="13"/>
        <v>0</v>
      </c>
      <c r="F24" s="2">
        <f t="shared" si="13"/>
        <v>0</v>
      </c>
      <c r="G24" s="2">
        <f t="shared" si="13"/>
        <v>0</v>
      </c>
      <c r="H24" s="2">
        <f t="shared" si="13"/>
        <v>0</v>
      </c>
      <c r="I24" s="2">
        <f t="shared" si="13"/>
        <v>0</v>
      </c>
      <c r="J24" s="2">
        <f t="shared" si="13"/>
        <v>0</v>
      </c>
      <c r="K24" s="2">
        <f t="shared" si="13"/>
        <v>0</v>
      </c>
      <c r="L24" s="2">
        <f t="shared" si="13"/>
        <v>0</v>
      </c>
      <c r="M24">
        <f>SUM(C25:L25)</f>
        <v>5.01</v>
      </c>
      <c r="N24" s="7">
        <f>N18+SUMPRODUCT((C24:L24-C18:L18)*C23:L23)</f>
        <v>3.6763341916167667</v>
      </c>
    </row>
    <row r="25" spans="1:14" x14ac:dyDescent="0.25">
      <c r="A25">
        <f t="shared" si="6"/>
        <v>3</v>
      </c>
      <c r="B25" t="str">
        <f t="shared" si="7"/>
        <v>CurrentCPS</v>
      </c>
      <c r="C25">
        <f t="shared" ref="C25:L25" si="14">(C$11*C24)*IF(C24&gt;=25,2,1)*IF(C24&gt;=50,2,1)*IF(C24&gt;=100,2,1)*IF(C24&gt;=200,2,1)*IF(C24&gt;=300,2,1)*IF(C24&gt;=400,2,1)*(IF(MIN($C24:$L24)&gt;=400,64,IF(MIN($C24:$L24)&gt;=300,32,IF(MIN($C24:$L24)&gt;=200,16,IF(MIN($C24:$L24)&gt;=100,8,IF(MIN($C24:$L24)&gt;=50,4,IF(MIN($C24:$L24)&gt;=25,2,1)))))))</f>
        <v>5.01</v>
      </c>
      <c r="D25">
        <f t="shared" si="14"/>
        <v>0</v>
      </c>
      <c r="E25">
        <f t="shared" si="14"/>
        <v>0</v>
      </c>
      <c r="F25">
        <f t="shared" si="14"/>
        <v>0</v>
      </c>
      <c r="G25">
        <f t="shared" si="14"/>
        <v>0</v>
      </c>
      <c r="H25">
        <f t="shared" si="14"/>
        <v>0</v>
      </c>
      <c r="I25">
        <f t="shared" si="14"/>
        <v>0</v>
      </c>
      <c r="J25">
        <f t="shared" si="14"/>
        <v>0</v>
      </c>
      <c r="K25">
        <f t="shared" si="14"/>
        <v>0</v>
      </c>
      <c r="L25">
        <f t="shared" si="14"/>
        <v>0</v>
      </c>
      <c r="N25" s="7"/>
    </row>
    <row r="26" spans="1:14" x14ac:dyDescent="0.25">
      <c r="A26">
        <f t="shared" si="6"/>
        <v>3</v>
      </c>
      <c r="B26" t="str">
        <f t="shared" si="7"/>
        <v>NextCPS</v>
      </c>
      <c r="C26">
        <f t="shared" ref="C26:L26" si="15">(C$11*(C24+1))*IF((C24+1)&gt;=25,2,1)*IF((C24+1)&gt;=50,2,1)*IF((C24+1)&gt;=100,2,1)*IF((C24+1)&gt;=200,2,1)*IF((C24+1)&gt;=300,2,1)*IF((C24+1)&gt;=400,2,1)*(IF(MIN($C24:$L24)&gt;=400,64,IF(MIN($C24:$L24)&gt;=300,32,IF(MIN($C24:$L24)&gt;=200,16,IF(MIN($C24:$L24)&gt;=100,8,IF(MIN($C24:$L24)&gt;=50,4,IF(MIN($C24:$L24)&gt;=25,2,1)))))))</f>
        <v>6.68</v>
      </c>
      <c r="D26">
        <f t="shared" si="15"/>
        <v>20</v>
      </c>
      <c r="E26">
        <f t="shared" si="15"/>
        <v>90</v>
      </c>
      <c r="F26">
        <f t="shared" si="15"/>
        <v>360</v>
      </c>
      <c r="G26">
        <f t="shared" si="15"/>
        <v>2160</v>
      </c>
      <c r="H26">
        <f t="shared" si="15"/>
        <v>6480</v>
      </c>
      <c r="I26">
        <f t="shared" si="15"/>
        <v>19440</v>
      </c>
      <c r="J26">
        <f t="shared" si="15"/>
        <v>58320</v>
      </c>
      <c r="K26">
        <f t="shared" si="15"/>
        <v>174960</v>
      </c>
      <c r="L26">
        <f t="shared" si="15"/>
        <v>804816</v>
      </c>
      <c r="N26" s="7"/>
    </row>
    <row r="27" spans="1:14" x14ac:dyDescent="0.25">
      <c r="A27">
        <f t="shared" si="6"/>
        <v>3</v>
      </c>
      <c r="B27" t="str">
        <f t="shared" si="7"/>
        <v>CostforNext</v>
      </c>
      <c r="C27" s="2">
        <f>(C$8*(C$9^C24))+IF(C24=0,C$10,0)</f>
        <v>4.5792107340000001</v>
      </c>
      <c r="D27" s="2">
        <f t="shared" ref="D27:L27" si="16">(D$8*(D$9^D24))+IF(D24=0,D$10,0)</f>
        <v>15060</v>
      </c>
      <c r="E27" s="2">
        <f t="shared" si="16"/>
        <v>100720</v>
      </c>
      <c r="F27" s="2">
        <f t="shared" si="16"/>
        <v>508640</v>
      </c>
      <c r="G27" s="2">
        <f t="shared" si="16"/>
        <v>1303680</v>
      </c>
      <c r="H27" s="2">
        <f t="shared" si="16"/>
        <v>11244160</v>
      </c>
      <c r="I27" s="2">
        <f t="shared" si="16"/>
        <v>126041031</v>
      </c>
      <c r="J27" s="2">
        <f t="shared" si="16"/>
        <v>734714595</v>
      </c>
      <c r="K27" s="2">
        <f t="shared" si="16"/>
        <v>12149908480</v>
      </c>
      <c r="L27" s="2">
        <f t="shared" si="16"/>
        <v>125798901760</v>
      </c>
      <c r="N27" s="2"/>
    </row>
    <row r="28" spans="1:14" x14ac:dyDescent="0.25">
      <c r="A28">
        <f t="shared" si="6"/>
        <v>3</v>
      </c>
      <c r="B28" t="str">
        <f t="shared" si="7"/>
        <v>Eff</v>
      </c>
      <c r="C28" s="2">
        <f>(C27*(C$14+$M24))/C$14</f>
        <v>11.448026835</v>
      </c>
      <c r="D28" s="2">
        <f t="shared" ref="D28:L28" si="17">(D27*(D$14+$M24))/D$14</f>
        <v>18832.53</v>
      </c>
      <c r="E28" s="2">
        <f t="shared" si="17"/>
        <v>106326.74666666667</v>
      </c>
      <c r="F28" s="2">
        <f t="shared" si="17"/>
        <v>515718.57333333336</v>
      </c>
      <c r="G28" s="2">
        <f t="shared" si="17"/>
        <v>1306703.8133333335</v>
      </c>
      <c r="H28" s="2">
        <f t="shared" si="17"/>
        <v>11252853.401481483</v>
      </c>
      <c r="I28" s="2">
        <f t="shared" si="17"/>
        <v>126073513.79656942</v>
      </c>
      <c r="J28" s="2">
        <f t="shared" si="17"/>
        <v>734777710.91428244</v>
      </c>
      <c r="K28" s="2">
        <f t="shared" si="17"/>
        <v>12150256394.045982</v>
      </c>
      <c r="L28" s="2">
        <f t="shared" si="17"/>
        <v>125799684861.35214</v>
      </c>
      <c r="N28" s="7"/>
    </row>
    <row r="29" spans="1:14" x14ac:dyDescent="0.25">
      <c r="A29">
        <f t="shared" si="6"/>
        <v>3</v>
      </c>
      <c r="B29" t="str">
        <f t="shared" si="7"/>
        <v>Time</v>
      </c>
      <c r="C29" s="2">
        <f>C27/$M24</f>
        <v>0.91401411856287429</v>
      </c>
      <c r="D29" s="2">
        <f t="shared" ref="D29:L29" si="18">D27/$M24</f>
        <v>3005.9880239520958</v>
      </c>
      <c r="E29" s="2">
        <f t="shared" si="18"/>
        <v>20103.792415169661</v>
      </c>
      <c r="F29" s="2">
        <f t="shared" si="18"/>
        <v>101524.95009980041</v>
      </c>
      <c r="G29" s="2">
        <f t="shared" si="18"/>
        <v>260215.56886227545</v>
      </c>
      <c r="H29" s="2">
        <f t="shared" si="18"/>
        <v>2244343.3133732537</v>
      </c>
      <c r="I29" s="2">
        <f t="shared" si="18"/>
        <v>25157890.419161677</v>
      </c>
      <c r="J29" s="2">
        <f t="shared" si="18"/>
        <v>146649619.76047906</v>
      </c>
      <c r="K29" s="2">
        <f t="shared" si="18"/>
        <v>2425131433.1337328</v>
      </c>
      <c r="L29" s="2">
        <f t="shared" si="18"/>
        <v>25109561229.54092</v>
      </c>
      <c r="N29" s="7"/>
    </row>
    <row r="30" spans="1:14" x14ac:dyDescent="0.25">
      <c r="A30">
        <f>A24+1</f>
        <v>4</v>
      </c>
      <c r="B30" t="str">
        <f>B24</f>
        <v>Number</v>
      </c>
      <c r="C30" s="2">
        <f>IF(MIN($C28:$L28)=C28,C24+1,C24)</f>
        <v>4</v>
      </c>
      <c r="D30" s="2">
        <f t="shared" ref="D30:L30" si="19">IF(MIN($C28:$L28)=D28,D24+1,D24)</f>
        <v>0</v>
      </c>
      <c r="E30" s="2">
        <f t="shared" si="19"/>
        <v>0</v>
      </c>
      <c r="F30" s="2">
        <f t="shared" si="19"/>
        <v>0</v>
      </c>
      <c r="G30" s="2">
        <f t="shared" si="19"/>
        <v>0</v>
      </c>
      <c r="H30" s="2">
        <f t="shared" si="19"/>
        <v>0</v>
      </c>
      <c r="I30" s="2">
        <f t="shared" si="19"/>
        <v>0</v>
      </c>
      <c r="J30" s="2">
        <f t="shared" si="19"/>
        <v>0</v>
      </c>
      <c r="K30" s="2">
        <f t="shared" si="19"/>
        <v>0</v>
      </c>
      <c r="L30" s="2">
        <f t="shared" si="19"/>
        <v>0</v>
      </c>
      <c r="M30">
        <f>SUM(C31:L31)</f>
        <v>6.68</v>
      </c>
      <c r="N30" s="7">
        <f>N24+SUMPRODUCT((C30:L30-C24:L24)*C29:L29)</f>
        <v>4.5903483101796407</v>
      </c>
    </row>
    <row r="31" spans="1:14" x14ac:dyDescent="0.25">
      <c r="A31">
        <f t="shared" si="6"/>
        <v>4</v>
      </c>
      <c r="B31" t="str">
        <f t="shared" si="7"/>
        <v>CurrentCPS</v>
      </c>
      <c r="C31">
        <f t="shared" ref="C31:L31" si="20">(C$11*C30)*IF(C30&gt;=25,2,1)*IF(C30&gt;=50,2,1)*IF(C30&gt;=100,2,1)*IF(C30&gt;=200,2,1)*IF(C30&gt;=300,2,1)*IF(C30&gt;=400,2,1)*(IF(MIN($C30:$L30)&gt;=400,64,IF(MIN($C30:$L30)&gt;=300,32,IF(MIN($C30:$L30)&gt;=200,16,IF(MIN($C30:$L30)&gt;=100,8,IF(MIN($C30:$L30)&gt;=50,4,IF(MIN($C30:$L30)&gt;=25,2,1)))))))</f>
        <v>6.68</v>
      </c>
      <c r="D31">
        <f t="shared" si="20"/>
        <v>0</v>
      </c>
      <c r="E31">
        <f t="shared" si="20"/>
        <v>0</v>
      </c>
      <c r="F31">
        <f t="shared" si="20"/>
        <v>0</v>
      </c>
      <c r="G31">
        <f t="shared" si="20"/>
        <v>0</v>
      </c>
      <c r="H31">
        <f t="shared" si="20"/>
        <v>0</v>
      </c>
      <c r="I31">
        <f t="shared" si="20"/>
        <v>0</v>
      </c>
      <c r="J31">
        <f t="shared" si="20"/>
        <v>0</v>
      </c>
      <c r="K31">
        <f t="shared" si="20"/>
        <v>0</v>
      </c>
      <c r="L31">
        <f t="shared" si="20"/>
        <v>0</v>
      </c>
      <c r="N31" s="7"/>
    </row>
    <row r="32" spans="1:14" x14ac:dyDescent="0.25">
      <c r="A32">
        <f t="shared" si="6"/>
        <v>4</v>
      </c>
      <c r="B32" t="str">
        <f t="shared" si="7"/>
        <v>NextCPS</v>
      </c>
      <c r="C32">
        <f t="shared" ref="C32:L32" si="21">(C$11*(C30+1))*IF((C30+1)&gt;=25,2,1)*IF((C30+1)&gt;=50,2,1)*IF((C30+1)&gt;=100,2,1)*IF((C30+1)&gt;=200,2,1)*IF((C30+1)&gt;=300,2,1)*IF((C30+1)&gt;=400,2,1)*(IF(MIN($C30:$L30)&gt;=400,64,IF(MIN($C30:$L30)&gt;=300,32,IF(MIN($C30:$L30)&gt;=200,16,IF(MIN($C30:$L30)&gt;=100,8,IF(MIN($C30:$L30)&gt;=50,4,IF(MIN($C30:$L30)&gt;=25,2,1)))))))</f>
        <v>8.35</v>
      </c>
      <c r="D32">
        <f t="shared" si="21"/>
        <v>20</v>
      </c>
      <c r="E32">
        <f t="shared" si="21"/>
        <v>90</v>
      </c>
      <c r="F32">
        <f t="shared" si="21"/>
        <v>360</v>
      </c>
      <c r="G32">
        <f t="shared" si="21"/>
        <v>2160</v>
      </c>
      <c r="H32">
        <f t="shared" si="21"/>
        <v>6480</v>
      </c>
      <c r="I32">
        <f t="shared" si="21"/>
        <v>19440</v>
      </c>
      <c r="J32">
        <f t="shared" si="21"/>
        <v>58320</v>
      </c>
      <c r="K32">
        <f t="shared" si="21"/>
        <v>174960</v>
      </c>
      <c r="L32">
        <f t="shared" si="21"/>
        <v>804816</v>
      </c>
      <c r="N32" s="7"/>
    </row>
    <row r="33" spans="1:14" x14ac:dyDescent="0.25">
      <c r="A33">
        <f t="shared" si="6"/>
        <v>4</v>
      </c>
      <c r="B33" t="str">
        <f t="shared" si="7"/>
        <v>CostforNext</v>
      </c>
      <c r="C33" s="2">
        <f>(C$8*(C$9^C30))+IF(C30=0,C$10,0)</f>
        <v>4.8997554853800001</v>
      </c>
      <c r="D33" s="2">
        <f t="shared" ref="D33:L33" si="22">(D$8*(D$9^D30))+IF(D30=0,D$10,0)</f>
        <v>15060</v>
      </c>
      <c r="E33" s="2">
        <f t="shared" si="22"/>
        <v>100720</v>
      </c>
      <c r="F33" s="2">
        <f t="shared" si="22"/>
        <v>508640</v>
      </c>
      <c r="G33" s="2">
        <f t="shared" si="22"/>
        <v>1303680</v>
      </c>
      <c r="H33" s="2">
        <f t="shared" si="22"/>
        <v>11244160</v>
      </c>
      <c r="I33" s="2">
        <f t="shared" si="22"/>
        <v>126041031</v>
      </c>
      <c r="J33" s="2">
        <f t="shared" si="22"/>
        <v>734714595</v>
      </c>
      <c r="K33" s="2">
        <f t="shared" si="22"/>
        <v>12149908480</v>
      </c>
      <c r="L33" s="2">
        <f t="shared" si="22"/>
        <v>125798901760</v>
      </c>
      <c r="N33" s="2"/>
    </row>
    <row r="34" spans="1:14" x14ac:dyDescent="0.25">
      <c r="A34">
        <f t="shared" si="6"/>
        <v>4</v>
      </c>
      <c r="B34" t="str">
        <f t="shared" si="7"/>
        <v>Eff</v>
      </c>
      <c r="C34" s="2">
        <f>(C33*(C$14+$M30))/C$14</f>
        <v>14.69926645614</v>
      </c>
      <c r="D34" s="2">
        <f t="shared" ref="D34:L34" si="23">(D33*(D$14+$M30))/D$14</f>
        <v>20090.04</v>
      </c>
      <c r="E34" s="2">
        <f t="shared" si="23"/>
        <v>108195.66222222224</v>
      </c>
      <c r="F34" s="2">
        <f t="shared" si="23"/>
        <v>518078.09777777782</v>
      </c>
      <c r="G34" s="2">
        <f t="shared" si="23"/>
        <v>1307711.7511111109</v>
      </c>
      <c r="H34" s="2">
        <f t="shared" si="23"/>
        <v>11255751.201975308</v>
      </c>
      <c r="I34" s="2">
        <f t="shared" si="23"/>
        <v>126084341.39542593</v>
      </c>
      <c r="J34" s="2">
        <f t="shared" si="23"/>
        <v>734798749.55237663</v>
      </c>
      <c r="K34" s="2">
        <f t="shared" si="23"/>
        <v>12150372365.39464</v>
      </c>
      <c r="L34" s="2">
        <f t="shared" si="23"/>
        <v>125799945895.13618</v>
      </c>
      <c r="N34" s="7"/>
    </row>
    <row r="35" spans="1:14" x14ac:dyDescent="0.25">
      <c r="A35">
        <f t="shared" si="6"/>
        <v>4</v>
      </c>
      <c r="B35" t="str">
        <f t="shared" si="7"/>
        <v>Time</v>
      </c>
      <c r="C35" s="2">
        <f>C33/$M30</f>
        <v>0.73349633014670668</v>
      </c>
      <c r="D35" s="2">
        <f t="shared" ref="D35:L35" si="24">D33/$M30</f>
        <v>2254.4910179640719</v>
      </c>
      <c r="E35" s="2">
        <f t="shared" si="24"/>
        <v>15077.844311377246</v>
      </c>
      <c r="F35" s="2">
        <f t="shared" si="24"/>
        <v>76143.712574850302</v>
      </c>
      <c r="G35" s="2">
        <f t="shared" si="24"/>
        <v>195161.67664670659</v>
      </c>
      <c r="H35" s="2">
        <f t="shared" si="24"/>
        <v>1683257.4850299403</v>
      </c>
      <c r="I35" s="2">
        <f t="shared" si="24"/>
        <v>18868417.814371258</v>
      </c>
      <c r="J35" s="2">
        <f t="shared" si="24"/>
        <v>109987214.82035929</v>
      </c>
      <c r="K35" s="2">
        <f t="shared" si="24"/>
        <v>1818848574.8502996</v>
      </c>
      <c r="L35" s="2">
        <f t="shared" si="24"/>
        <v>18832170922.155689</v>
      </c>
      <c r="N35" s="7"/>
    </row>
    <row r="36" spans="1:14" x14ac:dyDescent="0.25">
      <c r="A36">
        <f>A30+1</f>
        <v>5</v>
      </c>
      <c r="B36" t="str">
        <f>B30</f>
        <v>Number</v>
      </c>
      <c r="C36" s="2">
        <f>IF(MIN($C34:$L34)=C34,C30+1,C30)</f>
        <v>5</v>
      </c>
      <c r="D36" s="2">
        <f t="shared" ref="D36:L36" si="25">IF(MIN($C34:$L34)=D34,D30+1,D30)</f>
        <v>0</v>
      </c>
      <c r="E36" s="2">
        <f t="shared" si="25"/>
        <v>0</v>
      </c>
      <c r="F36" s="2">
        <f t="shared" si="25"/>
        <v>0</v>
      </c>
      <c r="G36" s="2">
        <f t="shared" si="25"/>
        <v>0</v>
      </c>
      <c r="H36" s="2">
        <f t="shared" si="25"/>
        <v>0</v>
      </c>
      <c r="I36" s="2">
        <f t="shared" si="25"/>
        <v>0</v>
      </c>
      <c r="J36" s="2">
        <f t="shared" si="25"/>
        <v>0</v>
      </c>
      <c r="K36" s="2">
        <f t="shared" si="25"/>
        <v>0</v>
      </c>
      <c r="L36" s="2">
        <f t="shared" si="25"/>
        <v>0</v>
      </c>
      <c r="M36">
        <f>SUM(C37:L37)</f>
        <v>8.35</v>
      </c>
      <c r="N36" s="7">
        <f>N30+SUMPRODUCT((C36:L36-C30:L30)*C35:L35)</f>
        <v>5.3238446403263477</v>
      </c>
    </row>
    <row r="37" spans="1:14" x14ac:dyDescent="0.25">
      <c r="A37">
        <f t="shared" si="6"/>
        <v>5</v>
      </c>
      <c r="B37" t="str">
        <f t="shared" si="7"/>
        <v>CurrentCPS</v>
      </c>
      <c r="C37">
        <f t="shared" ref="C37:L37" si="26">(C$11*C36)*IF(C36&gt;=25,2,1)*IF(C36&gt;=50,2,1)*IF(C36&gt;=100,2,1)*IF(C36&gt;=200,2,1)*IF(C36&gt;=300,2,1)*IF(C36&gt;=400,2,1)*(IF(MIN($C36:$L36)&gt;=400,64,IF(MIN($C36:$L36)&gt;=300,32,IF(MIN($C36:$L36)&gt;=200,16,IF(MIN($C36:$L36)&gt;=100,8,IF(MIN($C36:$L36)&gt;=50,4,IF(MIN($C36:$L36)&gt;=25,2,1)))))))</f>
        <v>8.35</v>
      </c>
      <c r="D37">
        <f t="shared" si="26"/>
        <v>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0</v>
      </c>
      <c r="J37">
        <f t="shared" si="26"/>
        <v>0</v>
      </c>
      <c r="K37">
        <f t="shared" si="26"/>
        <v>0</v>
      </c>
      <c r="L37">
        <f t="shared" si="26"/>
        <v>0</v>
      </c>
      <c r="N37" s="7"/>
    </row>
    <row r="38" spans="1:14" x14ac:dyDescent="0.25">
      <c r="A38">
        <f t="shared" si="6"/>
        <v>5</v>
      </c>
      <c r="B38" t="str">
        <f t="shared" si="7"/>
        <v>NextCPS</v>
      </c>
      <c r="C38">
        <f t="shared" ref="C38:L38" si="27">(C$11*(C36+1))*IF((C36+1)&gt;=25,2,1)*IF((C36+1)&gt;=50,2,1)*IF((C36+1)&gt;=100,2,1)*IF((C36+1)&gt;=200,2,1)*IF((C36+1)&gt;=300,2,1)*IF((C36+1)&gt;=400,2,1)*(IF(MIN($C36:$L36)&gt;=400,64,IF(MIN($C36:$L36)&gt;=300,32,IF(MIN($C36:$L36)&gt;=200,16,IF(MIN($C36:$L36)&gt;=100,8,IF(MIN($C36:$L36)&gt;=50,4,IF(MIN($C36:$L36)&gt;=25,2,1)))))))</f>
        <v>10.02</v>
      </c>
      <c r="D38">
        <f t="shared" si="27"/>
        <v>20</v>
      </c>
      <c r="E38">
        <f t="shared" si="27"/>
        <v>90</v>
      </c>
      <c r="F38">
        <f t="shared" si="27"/>
        <v>360</v>
      </c>
      <c r="G38">
        <f t="shared" si="27"/>
        <v>2160</v>
      </c>
      <c r="H38">
        <f t="shared" si="27"/>
        <v>6480</v>
      </c>
      <c r="I38">
        <f t="shared" si="27"/>
        <v>19440</v>
      </c>
      <c r="J38">
        <f t="shared" si="27"/>
        <v>58320</v>
      </c>
      <c r="K38">
        <f t="shared" si="27"/>
        <v>174960</v>
      </c>
      <c r="L38">
        <f t="shared" si="27"/>
        <v>804816</v>
      </c>
      <c r="N38" s="7"/>
    </row>
    <row r="39" spans="1:14" x14ac:dyDescent="0.25">
      <c r="A39">
        <f t="shared" si="6"/>
        <v>5</v>
      </c>
      <c r="B39" t="str">
        <f t="shared" si="7"/>
        <v>CostforNext</v>
      </c>
      <c r="C39" s="2">
        <f>(C$8*(C$9^C36))+IF(C36=0,C$10,0)</f>
        <v>5.2427383693566005</v>
      </c>
      <c r="D39" s="2">
        <f t="shared" ref="D39:L39" si="28">(D$8*(D$9^D36))+IF(D36=0,D$10,0)</f>
        <v>15060</v>
      </c>
      <c r="E39" s="2">
        <f t="shared" si="28"/>
        <v>100720</v>
      </c>
      <c r="F39" s="2">
        <f t="shared" si="28"/>
        <v>508640</v>
      </c>
      <c r="G39" s="2">
        <f t="shared" si="28"/>
        <v>1303680</v>
      </c>
      <c r="H39" s="2">
        <f t="shared" si="28"/>
        <v>11244160</v>
      </c>
      <c r="I39" s="2">
        <f t="shared" si="28"/>
        <v>126041031</v>
      </c>
      <c r="J39" s="2">
        <f t="shared" si="28"/>
        <v>734714595</v>
      </c>
      <c r="K39" s="2">
        <f t="shared" si="28"/>
        <v>12149908480</v>
      </c>
      <c r="L39" s="2">
        <f t="shared" si="28"/>
        <v>125798901760</v>
      </c>
      <c r="N39" s="2"/>
    </row>
    <row r="40" spans="1:14" x14ac:dyDescent="0.25">
      <c r="A40">
        <f t="shared" si="6"/>
        <v>5</v>
      </c>
      <c r="B40" t="str">
        <f t="shared" si="7"/>
        <v>Eff</v>
      </c>
      <c r="C40" s="2">
        <f>(C39*(C$14+$M36))/C$14</f>
        <v>18.349584292748101</v>
      </c>
      <c r="D40" s="2">
        <f t="shared" ref="D40:L40" si="29">(D39*(D$14+$M36))/D$14</f>
        <v>21347.55</v>
      </c>
      <c r="E40" s="2">
        <f t="shared" si="29"/>
        <v>110064.57777777778</v>
      </c>
      <c r="F40" s="2">
        <f t="shared" si="29"/>
        <v>520437.62222222221</v>
      </c>
      <c r="G40" s="2">
        <f t="shared" si="29"/>
        <v>1308719.6888888888</v>
      </c>
      <c r="H40" s="2">
        <f t="shared" si="29"/>
        <v>11258649.002469135</v>
      </c>
      <c r="I40" s="2">
        <f t="shared" si="29"/>
        <v>126095168.99428239</v>
      </c>
      <c r="J40" s="2">
        <f t="shared" si="29"/>
        <v>734819788.1904707</v>
      </c>
      <c r="K40" s="2">
        <f t="shared" si="29"/>
        <v>12150488336.743301</v>
      </c>
      <c r="L40" s="2">
        <f t="shared" si="29"/>
        <v>125800206928.92023</v>
      </c>
      <c r="N40" s="7"/>
    </row>
    <row r="41" spans="1:14" x14ac:dyDescent="0.25">
      <c r="A41">
        <f t="shared" si="6"/>
        <v>5</v>
      </c>
      <c r="B41" t="str">
        <f t="shared" si="7"/>
        <v>Time</v>
      </c>
      <c r="C41" s="2">
        <f>C39/$M36</f>
        <v>0.62787285860558095</v>
      </c>
      <c r="D41" s="2">
        <f t="shared" ref="D41:L41" si="30">D39/$M36</f>
        <v>1803.5928143712576</v>
      </c>
      <c r="E41" s="2">
        <f t="shared" si="30"/>
        <v>12062.275449101797</v>
      </c>
      <c r="F41" s="2">
        <f t="shared" si="30"/>
        <v>60914.970059880245</v>
      </c>
      <c r="G41" s="2">
        <f t="shared" si="30"/>
        <v>156129.34131736527</v>
      </c>
      <c r="H41" s="2">
        <f t="shared" si="30"/>
        <v>1346605.9880239521</v>
      </c>
      <c r="I41" s="2">
        <f t="shared" si="30"/>
        <v>15094734.251497006</v>
      </c>
      <c r="J41" s="2">
        <f t="shared" si="30"/>
        <v>87989771.856287435</v>
      </c>
      <c r="K41" s="2">
        <f t="shared" si="30"/>
        <v>1455078859.8802395</v>
      </c>
      <c r="L41" s="2">
        <f t="shared" si="30"/>
        <v>15065736737.724552</v>
      </c>
      <c r="N41" s="7"/>
    </row>
    <row r="42" spans="1:14" x14ac:dyDescent="0.25">
      <c r="A42">
        <f>A36+1</f>
        <v>6</v>
      </c>
      <c r="B42" t="str">
        <f>B36</f>
        <v>Number</v>
      </c>
      <c r="C42" s="2">
        <f>IF(MIN($C40:$L40)=C40,C36+1,C36)</f>
        <v>6</v>
      </c>
      <c r="D42" s="2">
        <f t="shared" ref="D42:L42" si="31">IF(MIN($C40:$L40)=D40,D36+1,D36)</f>
        <v>0</v>
      </c>
      <c r="E42" s="2">
        <f t="shared" si="31"/>
        <v>0</v>
      </c>
      <c r="F42" s="2">
        <f t="shared" si="31"/>
        <v>0</v>
      </c>
      <c r="G42" s="2">
        <f t="shared" si="31"/>
        <v>0</v>
      </c>
      <c r="H42" s="2">
        <f t="shared" si="31"/>
        <v>0</v>
      </c>
      <c r="I42" s="2">
        <f t="shared" si="31"/>
        <v>0</v>
      </c>
      <c r="J42" s="2">
        <f t="shared" si="31"/>
        <v>0</v>
      </c>
      <c r="K42" s="2">
        <f t="shared" si="31"/>
        <v>0</v>
      </c>
      <c r="L42" s="2">
        <f t="shared" si="31"/>
        <v>0</v>
      </c>
      <c r="M42">
        <f>SUM(C43:L43)</f>
        <v>10.02</v>
      </c>
      <c r="N42" s="7">
        <f>N36+SUMPRODUCT((C42:L42-C36:L36)*C41:L41)</f>
        <v>5.951717498931929</v>
      </c>
    </row>
    <row r="43" spans="1:14" x14ac:dyDescent="0.25">
      <c r="A43">
        <f t="shared" si="6"/>
        <v>6</v>
      </c>
      <c r="B43" t="str">
        <f t="shared" si="7"/>
        <v>CurrentCPS</v>
      </c>
      <c r="C43">
        <f t="shared" ref="C43:L43" si="32">(C$11*C42)*IF(C42&gt;=25,2,1)*IF(C42&gt;=50,2,1)*IF(C42&gt;=100,2,1)*IF(C42&gt;=200,2,1)*IF(C42&gt;=300,2,1)*IF(C42&gt;=400,2,1)*(IF(MIN($C42:$L42)&gt;=400,64,IF(MIN($C42:$L42)&gt;=300,32,IF(MIN($C42:$L42)&gt;=200,16,IF(MIN($C42:$L42)&gt;=100,8,IF(MIN($C42:$L42)&gt;=50,4,IF(MIN($C42:$L42)&gt;=25,2,1)))))))</f>
        <v>10.02</v>
      </c>
      <c r="D43">
        <f t="shared" si="32"/>
        <v>0</v>
      </c>
      <c r="E43">
        <f t="shared" si="32"/>
        <v>0</v>
      </c>
      <c r="F43">
        <f t="shared" si="32"/>
        <v>0</v>
      </c>
      <c r="G43">
        <f t="shared" si="32"/>
        <v>0</v>
      </c>
      <c r="H43">
        <f t="shared" si="32"/>
        <v>0</v>
      </c>
      <c r="I43">
        <f t="shared" si="32"/>
        <v>0</v>
      </c>
      <c r="J43">
        <f t="shared" si="32"/>
        <v>0</v>
      </c>
      <c r="K43">
        <f t="shared" si="32"/>
        <v>0</v>
      </c>
      <c r="L43">
        <f t="shared" si="32"/>
        <v>0</v>
      </c>
      <c r="N43" s="7"/>
    </row>
    <row r="44" spans="1:14" x14ac:dyDescent="0.25">
      <c r="A44">
        <f t="shared" si="6"/>
        <v>6</v>
      </c>
      <c r="B44" t="str">
        <f t="shared" si="7"/>
        <v>NextCPS</v>
      </c>
      <c r="C44">
        <f t="shared" ref="C44:L44" si="33">(C$11*(C42+1))*IF((C42+1)&gt;=25,2,1)*IF((C42+1)&gt;=50,2,1)*IF((C42+1)&gt;=100,2,1)*IF((C42+1)&gt;=200,2,1)*IF((C42+1)&gt;=300,2,1)*IF((C42+1)&gt;=400,2,1)*(IF(MIN($C42:$L42)&gt;=400,64,IF(MIN($C42:$L42)&gt;=300,32,IF(MIN($C42:$L42)&gt;=200,16,IF(MIN($C42:$L42)&gt;=100,8,IF(MIN($C42:$L42)&gt;=50,4,IF(MIN($C42:$L42)&gt;=25,2,1)))))))</f>
        <v>11.69</v>
      </c>
      <c r="D44">
        <f t="shared" si="33"/>
        <v>20</v>
      </c>
      <c r="E44">
        <f t="shared" si="33"/>
        <v>90</v>
      </c>
      <c r="F44">
        <f t="shared" si="33"/>
        <v>360</v>
      </c>
      <c r="G44">
        <f t="shared" si="33"/>
        <v>2160</v>
      </c>
      <c r="H44">
        <f t="shared" si="33"/>
        <v>6480</v>
      </c>
      <c r="I44">
        <f t="shared" si="33"/>
        <v>19440</v>
      </c>
      <c r="J44">
        <f t="shared" si="33"/>
        <v>58320</v>
      </c>
      <c r="K44">
        <f t="shared" si="33"/>
        <v>174960</v>
      </c>
      <c r="L44">
        <f t="shared" si="33"/>
        <v>804816</v>
      </c>
      <c r="N44" s="7"/>
    </row>
    <row r="45" spans="1:14" x14ac:dyDescent="0.25">
      <c r="A45">
        <f t="shared" si="6"/>
        <v>6</v>
      </c>
      <c r="B45" t="str">
        <f t="shared" si="7"/>
        <v>CostforNext</v>
      </c>
      <c r="C45" s="2">
        <f>(C$8*(C$9^C42))+IF(C42=0,C$10,0)</f>
        <v>5.6097300552115623</v>
      </c>
      <c r="D45" s="2">
        <f t="shared" ref="D45:L45" si="34">(D$8*(D$9^D42))+IF(D42=0,D$10,0)</f>
        <v>15060</v>
      </c>
      <c r="E45" s="2">
        <f t="shared" si="34"/>
        <v>100720</v>
      </c>
      <c r="F45" s="2">
        <f t="shared" si="34"/>
        <v>508640</v>
      </c>
      <c r="G45" s="2">
        <f t="shared" si="34"/>
        <v>1303680</v>
      </c>
      <c r="H45" s="2">
        <f t="shared" si="34"/>
        <v>11244160</v>
      </c>
      <c r="I45" s="2">
        <f t="shared" si="34"/>
        <v>126041031</v>
      </c>
      <c r="J45" s="2">
        <f t="shared" si="34"/>
        <v>734714595</v>
      </c>
      <c r="K45" s="2">
        <f t="shared" si="34"/>
        <v>12149908480</v>
      </c>
      <c r="L45" s="2">
        <f t="shared" si="34"/>
        <v>125798901760</v>
      </c>
      <c r="N45" s="2"/>
    </row>
    <row r="46" spans="1:14" x14ac:dyDescent="0.25">
      <c r="A46">
        <f t="shared" si="6"/>
        <v>6</v>
      </c>
      <c r="B46" t="str">
        <f t="shared" si="7"/>
        <v>Eff</v>
      </c>
      <c r="C46" s="2">
        <f>(C45*(C$14+$M42))/C$14</f>
        <v>22.438920220846249</v>
      </c>
      <c r="D46" s="2">
        <f t="shared" ref="D46:L46" si="35">(D45*(D$14+$M42))/D$14</f>
        <v>22605.06</v>
      </c>
      <c r="E46" s="2">
        <f t="shared" si="35"/>
        <v>111933.49333333333</v>
      </c>
      <c r="F46" s="2">
        <f t="shared" si="35"/>
        <v>522797.14666666661</v>
      </c>
      <c r="G46" s="2">
        <f t="shared" si="35"/>
        <v>1309727.6266666667</v>
      </c>
      <c r="H46" s="2">
        <f t="shared" si="35"/>
        <v>11261546.802962964</v>
      </c>
      <c r="I46" s="2">
        <f t="shared" si="35"/>
        <v>126105996.59313889</v>
      </c>
      <c r="J46" s="2">
        <f t="shared" si="35"/>
        <v>734840826.82856476</v>
      </c>
      <c r="K46" s="2">
        <f t="shared" si="35"/>
        <v>12150604308.091961</v>
      </c>
      <c r="L46" s="2">
        <f t="shared" si="35"/>
        <v>125800467962.70425</v>
      </c>
      <c r="N46" s="7"/>
    </row>
    <row r="47" spans="1:14" x14ac:dyDescent="0.25">
      <c r="A47">
        <f t="shared" si="6"/>
        <v>6</v>
      </c>
      <c r="B47" t="str">
        <f t="shared" si="7"/>
        <v>Time</v>
      </c>
      <c r="C47" s="2">
        <f>C45/$M42</f>
        <v>0.55985329892330959</v>
      </c>
      <c r="D47" s="2">
        <f t="shared" ref="D47:L47" si="36">D45/$M42</f>
        <v>1502.9940119760479</v>
      </c>
      <c r="E47" s="2">
        <f t="shared" si="36"/>
        <v>10051.89620758483</v>
      </c>
      <c r="F47" s="2">
        <f t="shared" si="36"/>
        <v>50762.475049900204</v>
      </c>
      <c r="G47" s="2">
        <f t="shared" si="36"/>
        <v>130107.78443113773</v>
      </c>
      <c r="H47" s="2">
        <f t="shared" si="36"/>
        <v>1122171.6566866268</v>
      </c>
      <c r="I47" s="2">
        <f t="shared" si="36"/>
        <v>12578945.209580839</v>
      </c>
      <c r="J47" s="2">
        <f t="shared" si="36"/>
        <v>73324809.880239531</v>
      </c>
      <c r="K47" s="2">
        <f t="shared" si="36"/>
        <v>1212565716.5668664</v>
      </c>
      <c r="L47" s="2">
        <f t="shared" si="36"/>
        <v>12554780614.77046</v>
      </c>
      <c r="N47" s="7"/>
    </row>
    <row r="48" spans="1:14" x14ac:dyDescent="0.25">
      <c r="A48">
        <f>A42+1</f>
        <v>7</v>
      </c>
      <c r="B48" t="str">
        <f>B42</f>
        <v>Number</v>
      </c>
      <c r="C48" s="2">
        <f>IF(MIN($C46:$L46)=C46,C42+1,C42)</f>
        <v>7</v>
      </c>
      <c r="D48" s="2">
        <f t="shared" ref="D48:L48" si="37">IF(MIN($C46:$L46)=D46,D42+1,D42)</f>
        <v>0</v>
      </c>
      <c r="E48" s="2">
        <f t="shared" si="37"/>
        <v>0</v>
      </c>
      <c r="F48" s="2">
        <f t="shared" si="37"/>
        <v>0</v>
      </c>
      <c r="G48" s="2">
        <f t="shared" si="37"/>
        <v>0</v>
      </c>
      <c r="H48" s="2">
        <f t="shared" si="37"/>
        <v>0</v>
      </c>
      <c r="I48" s="2">
        <f t="shared" si="37"/>
        <v>0</v>
      </c>
      <c r="J48" s="2">
        <f t="shared" si="37"/>
        <v>0</v>
      </c>
      <c r="K48" s="2">
        <f t="shared" si="37"/>
        <v>0</v>
      </c>
      <c r="L48" s="2">
        <f t="shared" si="37"/>
        <v>0</v>
      </c>
      <c r="M48">
        <f>SUM(C49:L49)</f>
        <v>11.69</v>
      </c>
      <c r="N48" s="7">
        <f>N42+SUMPRODUCT((C48:L48-C42:L42)*C47:L47)</f>
        <v>6.5115707978552386</v>
      </c>
    </row>
    <row r="49" spans="1:14" x14ac:dyDescent="0.25">
      <c r="A49">
        <f t="shared" si="6"/>
        <v>7</v>
      </c>
      <c r="B49" t="str">
        <f t="shared" si="7"/>
        <v>CurrentCPS</v>
      </c>
      <c r="C49">
        <f t="shared" ref="C49:L49" si="38">(C$11*C48)*IF(C48&gt;=25,2,1)*IF(C48&gt;=50,2,1)*IF(C48&gt;=100,2,1)*IF(C48&gt;=200,2,1)*IF(C48&gt;=300,2,1)*IF(C48&gt;=400,2,1)*(IF(MIN($C48:$L48)&gt;=400,64,IF(MIN($C48:$L48)&gt;=300,32,IF(MIN($C48:$L48)&gt;=200,16,IF(MIN($C48:$L48)&gt;=100,8,IF(MIN($C48:$L48)&gt;=50,4,IF(MIN($C48:$L48)&gt;=25,2,1)))))))</f>
        <v>11.69</v>
      </c>
      <c r="D49">
        <f t="shared" si="38"/>
        <v>0</v>
      </c>
      <c r="E49">
        <f t="shared" si="38"/>
        <v>0</v>
      </c>
      <c r="F49">
        <f t="shared" si="38"/>
        <v>0</v>
      </c>
      <c r="G49">
        <f t="shared" si="38"/>
        <v>0</v>
      </c>
      <c r="H49">
        <f t="shared" si="38"/>
        <v>0</v>
      </c>
      <c r="I49">
        <f t="shared" si="38"/>
        <v>0</v>
      </c>
      <c r="J49">
        <f t="shared" si="38"/>
        <v>0</v>
      </c>
      <c r="K49">
        <f t="shared" si="38"/>
        <v>0</v>
      </c>
      <c r="L49">
        <f t="shared" si="38"/>
        <v>0</v>
      </c>
      <c r="N49" s="7"/>
    </row>
    <row r="50" spans="1:14" x14ac:dyDescent="0.25">
      <c r="A50">
        <f t="shared" si="6"/>
        <v>7</v>
      </c>
      <c r="B50" t="str">
        <f t="shared" si="7"/>
        <v>NextCPS</v>
      </c>
      <c r="C50">
        <f t="shared" ref="C50:L50" si="39">(C$11*(C48+1))*IF((C48+1)&gt;=25,2,1)*IF((C48+1)&gt;=50,2,1)*IF((C48+1)&gt;=100,2,1)*IF((C48+1)&gt;=200,2,1)*IF((C48+1)&gt;=300,2,1)*IF((C48+1)&gt;=400,2,1)*(IF(MIN($C48:$L48)&gt;=400,64,IF(MIN($C48:$L48)&gt;=300,32,IF(MIN($C48:$L48)&gt;=200,16,IF(MIN($C48:$L48)&gt;=100,8,IF(MIN($C48:$L48)&gt;=50,4,IF(MIN($C48:$L48)&gt;=25,2,1)))))))</f>
        <v>13.36</v>
      </c>
      <c r="D50">
        <f t="shared" si="39"/>
        <v>20</v>
      </c>
      <c r="E50">
        <f t="shared" si="39"/>
        <v>90</v>
      </c>
      <c r="F50">
        <f t="shared" si="39"/>
        <v>360</v>
      </c>
      <c r="G50">
        <f t="shared" si="39"/>
        <v>2160</v>
      </c>
      <c r="H50">
        <f t="shared" si="39"/>
        <v>6480</v>
      </c>
      <c r="I50">
        <f t="shared" si="39"/>
        <v>19440</v>
      </c>
      <c r="J50">
        <f t="shared" si="39"/>
        <v>58320</v>
      </c>
      <c r="K50">
        <f t="shared" si="39"/>
        <v>174960</v>
      </c>
      <c r="L50">
        <f t="shared" si="39"/>
        <v>804816</v>
      </c>
      <c r="N50" s="7"/>
    </row>
    <row r="51" spans="1:14" x14ac:dyDescent="0.25">
      <c r="A51">
        <f t="shared" si="6"/>
        <v>7</v>
      </c>
      <c r="B51" t="str">
        <f t="shared" si="7"/>
        <v>CostforNext</v>
      </c>
      <c r="C51" s="2">
        <f>(C$8*(C$9^C48))+IF(C48=0,C$10,0)</f>
        <v>6.002411159076372</v>
      </c>
      <c r="D51" s="2">
        <f t="shared" ref="D51:L51" si="40">(D$8*(D$9^D48))+IF(D48=0,D$10,0)</f>
        <v>15060</v>
      </c>
      <c r="E51" s="2">
        <f t="shared" si="40"/>
        <v>100720</v>
      </c>
      <c r="F51" s="2">
        <f t="shared" si="40"/>
        <v>508640</v>
      </c>
      <c r="G51" s="2">
        <f t="shared" si="40"/>
        <v>1303680</v>
      </c>
      <c r="H51" s="2">
        <f t="shared" si="40"/>
        <v>11244160</v>
      </c>
      <c r="I51" s="2">
        <f t="shared" si="40"/>
        <v>126041031</v>
      </c>
      <c r="J51" s="2">
        <f t="shared" si="40"/>
        <v>734714595</v>
      </c>
      <c r="K51" s="2">
        <f t="shared" si="40"/>
        <v>12149908480</v>
      </c>
      <c r="L51" s="2">
        <f t="shared" si="40"/>
        <v>125798901760</v>
      </c>
      <c r="N51" s="2"/>
    </row>
    <row r="52" spans="1:14" x14ac:dyDescent="0.25">
      <c r="A52">
        <f t="shared" si="6"/>
        <v>7</v>
      </c>
      <c r="B52" t="str">
        <f t="shared" si="7"/>
        <v>Eff</v>
      </c>
      <c r="C52" s="2">
        <f>(C51*(C$14+$M48))/C$14</f>
        <v>27.010850215843675</v>
      </c>
      <c r="D52" s="2">
        <f t="shared" ref="D52:L52" si="41">(D51*(D$14+$M48))/D$14</f>
        <v>23862.57</v>
      </c>
      <c r="E52" s="2">
        <f t="shared" si="41"/>
        <v>113802.40888888888</v>
      </c>
      <c r="F52" s="2">
        <f t="shared" si="41"/>
        <v>525156.67111111106</v>
      </c>
      <c r="G52" s="2">
        <f t="shared" si="41"/>
        <v>1310735.5644444446</v>
      </c>
      <c r="H52" s="2">
        <f t="shared" si="41"/>
        <v>11264444.60345679</v>
      </c>
      <c r="I52" s="2">
        <f t="shared" si="41"/>
        <v>126116824.19199535</v>
      </c>
      <c r="J52" s="2">
        <f t="shared" si="41"/>
        <v>734861865.46665907</v>
      </c>
      <c r="K52" s="2">
        <f t="shared" si="41"/>
        <v>12150720279.440622</v>
      </c>
      <c r="L52" s="2">
        <f t="shared" si="41"/>
        <v>125800728996.4883</v>
      </c>
      <c r="N52" s="7"/>
    </row>
    <row r="53" spans="1:14" x14ac:dyDescent="0.25">
      <c r="A53">
        <f t="shared" si="6"/>
        <v>7</v>
      </c>
      <c r="B53" t="str">
        <f t="shared" si="7"/>
        <v>Time</v>
      </c>
      <c r="C53" s="2">
        <f>C51/$M48</f>
        <v>0.51346545415537825</v>
      </c>
      <c r="D53" s="2">
        <f t="shared" ref="D53:L53" si="42">D51/$M48</f>
        <v>1288.2805816937555</v>
      </c>
      <c r="E53" s="2">
        <f t="shared" si="42"/>
        <v>8615.9110350727115</v>
      </c>
      <c r="F53" s="2">
        <f t="shared" si="42"/>
        <v>43510.692899914458</v>
      </c>
      <c r="G53" s="2">
        <f t="shared" si="42"/>
        <v>111520.95808383235</v>
      </c>
      <c r="H53" s="2">
        <f t="shared" si="42"/>
        <v>961861.42001710867</v>
      </c>
      <c r="I53" s="2">
        <f t="shared" si="42"/>
        <v>10781953.036783576</v>
      </c>
      <c r="J53" s="2">
        <f t="shared" si="42"/>
        <v>62849837.040205307</v>
      </c>
      <c r="K53" s="2">
        <f t="shared" si="42"/>
        <v>1039342042.7715997</v>
      </c>
      <c r="L53" s="2">
        <f t="shared" si="42"/>
        <v>10761240526.946108</v>
      </c>
      <c r="N53" s="7"/>
    </row>
    <row r="54" spans="1:14" x14ac:dyDescent="0.25">
      <c r="A54">
        <f>A48+1</f>
        <v>8</v>
      </c>
      <c r="B54" t="str">
        <f>B48</f>
        <v>Number</v>
      </c>
      <c r="C54" s="2">
        <f>IF(MIN($C52:$L52)=C52,C48+1,C48)</f>
        <v>8</v>
      </c>
      <c r="D54" s="2">
        <f t="shared" ref="D54:L54" si="43">IF(MIN($C52:$L52)=D52,D48+1,D48)</f>
        <v>0</v>
      </c>
      <c r="E54" s="2">
        <f t="shared" si="43"/>
        <v>0</v>
      </c>
      <c r="F54" s="2">
        <f t="shared" si="43"/>
        <v>0</v>
      </c>
      <c r="G54" s="2">
        <f t="shared" si="43"/>
        <v>0</v>
      </c>
      <c r="H54" s="2">
        <f t="shared" si="43"/>
        <v>0</v>
      </c>
      <c r="I54" s="2">
        <f t="shared" si="43"/>
        <v>0</v>
      </c>
      <c r="J54" s="2">
        <f t="shared" si="43"/>
        <v>0</v>
      </c>
      <c r="K54" s="2">
        <f t="shared" si="43"/>
        <v>0</v>
      </c>
      <c r="L54" s="2">
        <f t="shared" si="43"/>
        <v>0</v>
      </c>
      <c r="M54">
        <f>SUM(C55:L55)</f>
        <v>13.36</v>
      </c>
      <c r="N54" s="7">
        <f>N48+SUMPRODUCT((C54:L54-C48:L48)*C53:L53)</f>
        <v>7.0250362520106169</v>
      </c>
    </row>
    <row r="55" spans="1:14" x14ac:dyDescent="0.25">
      <c r="A55">
        <f t="shared" si="6"/>
        <v>8</v>
      </c>
      <c r="B55" t="str">
        <f t="shared" si="7"/>
        <v>CurrentCPS</v>
      </c>
      <c r="C55">
        <f t="shared" ref="C55:L55" si="44">(C$11*C54)*IF(C54&gt;=25,2,1)*IF(C54&gt;=50,2,1)*IF(C54&gt;=100,2,1)*IF(C54&gt;=200,2,1)*IF(C54&gt;=300,2,1)*IF(C54&gt;=400,2,1)*(IF(MIN($C54:$L54)&gt;=400,64,IF(MIN($C54:$L54)&gt;=300,32,IF(MIN($C54:$L54)&gt;=200,16,IF(MIN($C54:$L54)&gt;=100,8,IF(MIN($C54:$L54)&gt;=50,4,IF(MIN($C54:$L54)&gt;=25,2,1)))))))</f>
        <v>13.36</v>
      </c>
      <c r="D55">
        <f t="shared" si="44"/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N55" s="7"/>
    </row>
    <row r="56" spans="1:14" x14ac:dyDescent="0.25">
      <c r="A56">
        <f t="shared" si="6"/>
        <v>8</v>
      </c>
      <c r="B56" t="str">
        <f t="shared" si="7"/>
        <v>NextCPS</v>
      </c>
      <c r="C56">
        <f t="shared" ref="C56:L56" si="45">(C$11*(C54+1))*IF((C54+1)&gt;=25,2,1)*IF((C54+1)&gt;=50,2,1)*IF((C54+1)&gt;=100,2,1)*IF((C54+1)&gt;=200,2,1)*IF((C54+1)&gt;=300,2,1)*IF((C54+1)&gt;=400,2,1)*(IF(MIN($C54:$L54)&gt;=400,64,IF(MIN($C54:$L54)&gt;=300,32,IF(MIN($C54:$L54)&gt;=200,16,IF(MIN($C54:$L54)&gt;=100,8,IF(MIN($C54:$L54)&gt;=50,4,IF(MIN($C54:$L54)&gt;=25,2,1)))))))</f>
        <v>15.03</v>
      </c>
      <c r="D56">
        <f t="shared" si="45"/>
        <v>20</v>
      </c>
      <c r="E56">
        <f t="shared" si="45"/>
        <v>90</v>
      </c>
      <c r="F56">
        <f t="shared" si="45"/>
        <v>360</v>
      </c>
      <c r="G56">
        <f t="shared" si="45"/>
        <v>2160</v>
      </c>
      <c r="H56">
        <f t="shared" si="45"/>
        <v>6480</v>
      </c>
      <c r="I56">
        <f t="shared" si="45"/>
        <v>19440</v>
      </c>
      <c r="J56">
        <f t="shared" si="45"/>
        <v>58320</v>
      </c>
      <c r="K56">
        <f t="shared" si="45"/>
        <v>174960</v>
      </c>
      <c r="L56">
        <f t="shared" si="45"/>
        <v>804816</v>
      </c>
      <c r="N56" s="7"/>
    </row>
    <row r="57" spans="1:14" x14ac:dyDescent="0.25">
      <c r="A57">
        <f t="shared" si="6"/>
        <v>8</v>
      </c>
      <c r="B57" t="str">
        <f t="shared" si="7"/>
        <v>CostforNext</v>
      </c>
      <c r="C57" s="2">
        <f>(C$8*(C$9^C54))+IF(C54=0,C$10,0)</f>
        <v>6.4225799402117181</v>
      </c>
      <c r="D57" s="2">
        <f t="shared" ref="D57:L57" si="46">(D$8*(D$9^D54))+IF(D54=0,D$10,0)</f>
        <v>15060</v>
      </c>
      <c r="E57" s="2">
        <f t="shared" si="46"/>
        <v>100720</v>
      </c>
      <c r="F57" s="2">
        <f t="shared" si="46"/>
        <v>508640</v>
      </c>
      <c r="G57" s="2">
        <f t="shared" si="46"/>
        <v>1303680</v>
      </c>
      <c r="H57" s="2">
        <f t="shared" si="46"/>
        <v>11244160</v>
      </c>
      <c r="I57" s="2">
        <f t="shared" si="46"/>
        <v>126041031</v>
      </c>
      <c r="J57" s="2">
        <f t="shared" si="46"/>
        <v>734714595</v>
      </c>
      <c r="K57" s="2">
        <f t="shared" si="46"/>
        <v>12149908480</v>
      </c>
      <c r="L57" s="2">
        <f t="shared" si="46"/>
        <v>125798901760</v>
      </c>
      <c r="N57" s="2"/>
    </row>
    <row r="58" spans="1:14" x14ac:dyDescent="0.25">
      <c r="A58">
        <f t="shared" si="6"/>
        <v>8</v>
      </c>
      <c r="B58" t="str">
        <f t="shared" si="7"/>
        <v>Eff</v>
      </c>
      <c r="C58" s="2">
        <f>(C57*(C$14+$M54))/C$14</f>
        <v>32.112899701058588</v>
      </c>
      <c r="D58" s="2">
        <f t="shared" ref="D58:L58" si="47">(D57*(D$14+$M54))/D$14</f>
        <v>25120.079999999998</v>
      </c>
      <c r="E58" s="2">
        <f t="shared" si="47"/>
        <v>115671.32444444444</v>
      </c>
      <c r="F58" s="2">
        <f t="shared" si="47"/>
        <v>527516.19555555552</v>
      </c>
      <c r="G58" s="2">
        <f t="shared" si="47"/>
        <v>1311743.5022222223</v>
      </c>
      <c r="H58" s="2">
        <f t="shared" si="47"/>
        <v>11267342.403950617</v>
      </c>
      <c r="I58" s="2">
        <f t="shared" si="47"/>
        <v>126127651.79085186</v>
      </c>
      <c r="J58" s="2">
        <f t="shared" si="47"/>
        <v>734882904.10475314</v>
      </c>
      <c r="K58" s="2">
        <f t="shared" si="47"/>
        <v>12150836250.789282</v>
      </c>
      <c r="L58" s="2">
        <f t="shared" si="47"/>
        <v>125800990030.27234</v>
      </c>
      <c r="N58" s="7"/>
    </row>
    <row r="59" spans="1:14" x14ac:dyDescent="0.25">
      <c r="A59">
        <f t="shared" si="6"/>
        <v>8</v>
      </c>
      <c r="B59" t="str">
        <f t="shared" si="7"/>
        <v>Time</v>
      </c>
      <c r="C59" s="2">
        <f>C57/$M54</f>
        <v>0.48073203145297294</v>
      </c>
      <c r="D59" s="2">
        <f t="shared" ref="D59:L59" si="48">D57/$M54</f>
        <v>1127.245508982036</v>
      </c>
      <c r="E59" s="2">
        <f t="shared" si="48"/>
        <v>7538.9221556886232</v>
      </c>
      <c r="F59" s="2">
        <f t="shared" si="48"/>
        <v>38071.856287425151</v>
      </c>
      <c r="G59" s="2">
        <f t="shared" si="48"/>
        <v>97580.838323353295</v>
      </c>
      <c r="H59" s="2">
        <f t="shared" si="48"/>
        <v>841628.74251497013</v>
      </c>
      <c r="I59" s="2">
        <f t="shared" si="48"/>
        <v>9434208.907185629</v>
      </c>
      <c r="J59" s="2">
        <f t="shared" si="48"/>
        <v>54993607.410179645</v>
      </c>
      <c r="K59" s="2">
        <f t="shared" si="48"/>
        <v>909424287.4251498</v>
      </c>
      <c r="L59" s="2">
        <f t="shared" si="48"/>
        <v>9416085461.0778446</v>
      </c>
      <c r="N59" s="7"/>
    </row>
    <row r="60" spans="1:14" x14ac:dyDescent="0.25">
      <c r="A60">
        <f>A54+1</f>
        <v>9</v>
      </c>
      <c r="B60" t="str">
        <f>B54</f>
        <v>Number</v>
      </c>
      <c r="C60" s="2">
        <f>IF(MIN($C58:$L58)=C58,C54+1,C54)</f>
        <v>9</v>
      </c>
      <c r="D60" s="2">
        <f t="shared" ref="D60:L60" si="49">IF(MIN($C58:$L58)=D58,D54+1,D54)</f>
        <v>0</v>
      </c>
      <c r="E60" s="2">
        <f t="shared" si="49"/>
        <v>0</v>
      </c>
      <c r="F60" s="2">
        <f t="shared" si="49"/>
        <v>0</v>
      </c>
      <c r="G60" s="2">
        <f t="shared" si="49"/>
        <v>0</v>
      </c>
      <c r="H60" s="2">
        <f t="shared" si="49"/>
        <v>0</v>
      </c>
      <c r="I60" s="2">
        <f t="shared" si="49"/>
        <v>0</v>
      </c>
      <c r="J60" s="2">
        <f t="shared" si="49"/>
        <v>0</v>
      </c>
      <c r="K60" s="2">
        <f t="shared" si="49"/>
        <v>0</v>
      </c>
      <c r="L60" s="2">
        <f t="shared" si="49"/>
        <v>0</v>
      </c>
      <c r="M60">
        <f>SUM(C61:L61)</f>
        <v>15.03</v>
      </c>
      <c r="N60" s="7">
        <f>N54+SUMPRODUCT((C60:L60-C54:L54)*C59:L59)</f>
        <v>7.5057682834635902</v>
      </c>
    </row>
    <row r="61" spans="1:14" x14ac:dyDescent="0.25">
      <c r="A61">
        <f t="shared" si="6"/>
        <v>9</v>
      </c>
      <c r="B61" t="str">
        <f t="shared" si="7"/>
        <v>CurrentCPS</v>
      </c>
      <c r="C61">
        <f t="shared" ref="C61:L61" si="50">(C$11*C60)*IF(C60&gt;=25,2,1)*IF(C60&gt;=50,2,1)*IF(C60&gt;=100,2,1)*IF(C60&gt;=200,2,1)*IF(C60&gt;=300,2,1)*IF(C60&gt;=400,2,1)*(IF(MIN($C60:$L60)&gt;=400,64,IF(MIN($C60:$L60)&gt;=300,32,IF(MIN($C60:$L60)&gt;=200,16,IF(MIN($C60:$L60)&gt;=100,8,IF(MIN($C60:$L60)&gt;=50,4,IF(MIN($C60:$L60)&gt;=25,2,1)))))))</f>
        <v>15.03</v>
      </c>
      <c r="D61">
        <f t="shared" si="50"/>
        <v>0</v>
      </c>
      <c r="E61">
        <f t="shared" si="50"/>
        <v>0</v>
      </c>
      <c r="F61">
        <f t="shared" si="50"/>
        <v>0</v>
      </c>
      <c r="G61">
        <f t="shared" si="50"/>
        <v>0</v>
      </c>
      <c r="H61">
        <f t="shared" si="50"/>
        <v>0</v>
      </c>
      <c r="I61">
        <f t="shared" si="50"/>
        <v>0</v>
      </c>
      <c r="J61">
        <f t="shared" si="50"/>
        <v>0</v>
      </c>
      <c r="K61">
        <f t="shared" si="50"/>
        <v>0</v>
      </c>
      <c r="L61">
        <f t="shared" si="50"/>
        <v>0</v>
      </c>
      <c r="N61" s="7"/>
    </row>
    <row r="62" spans="1:14" x14ac:dyDescent="0.25">
      <c r="A62">
        <f t="shared" si="6"/>
        <v>9</v>
      </c>
      <c r="B62" t="str">
        <f t="shared" si="7"/>
        <v>NextCPS</v>
      </c>
      <c r="C62">
        <f t="shared" ref="C62:L62" si="51">(C$11*(C60+1))*IF((C60+1)&gt;=25,2,1)*IF((C60+1)&gt;=50,2,1)*IF((C60+1)&gt;=100,2,1)*IF((C60+1)&gt;=200,2,1)*IF((C60+1)&gt;=300,2,1)*IF((C60+1)&gt;=400,2,1)*(IF(MIN($C60:$L60)&gt;=400,64,IF(MIN($C60:$L60)&gt;=300,32,IF(MIN($C60:$L60)&gt;=200,16,IF(MIN($C60:$L60)&gt;=100,8,IF(MIN($C60:$L60)&gt;=50,4,IF(MIN($C60:$L60)&gt;=25,2,1)))))))</f>
        <v>16.7</v>
      </c>
      <c r="D62">
        <f t="shared" si="51"/>
        <v>20</v>
      </c>
      <c r="E62">
        <f t="shared" si="51"/>
        <v>90</v>
      </c>
      <c r="F62">
        <f t="shared" si="51"/>
        <v>360</v>
      </c>
      <c r="G62">
        <f t="shared" si="51"/>
        <v>2160</v>
      </c>
      <c r="H62">
        <f t="shared" si="51"/>
        <v>6480</v>
      </c>
      <c r="I62">
        <f t="shared" si="51"/>
        <v>19440</v>
      </c>
      <c r="J62">
        <f t="shared" si="51"/>
        <v>58320</v>
      </c>
      <c r="K62">
        <f t="shared" si="51"/>
        <v>174960</v>
      </c>
      <c r="L62">
        <f t="shared" si="51"/>
        <v>804816</v>
      </c>
      <c r="N62" s="7"/>
    </row>
    <row r="63" spans="1:14" x14ac:dyDescent="0.25">
      <c r="A63">
        <f t="shared" si="6"/>
        <v>9</v>
      </c>
      <c r="B63" t="str">
        <f t="shared" si="7"/>
        <v>CostforNext</v>
      </c>
      <c r="C63" s="2">
        <f>(C$8*(C$9^C60))+IF(C60=0,C$10,0)</f>
        <v>6.8721605360265388</v>
      </c>
      <c r="D63" s="2">
        <f t="shared" ref="D63:L63" si="52">(D$8*(D$9^D60))+IF(D60=0,D$10,0)</f>
        <v>15060</v>
      </c>
      <c r="E63" s="2">
        <f t="shared" si="52"/>
        <v>100720</v>
      </c>
      <c r="F63" s="2">
        <f t="shared" si="52"/>
        <v>508640</v>
      </c>
      <c r="G63" s="2">
        <f t="shared" si="52"/>
        <v>1303680</v>
      </c>
      <c r="H63" s="2">
        <f t="shared" si="52"/>
        <v>11244160</v>
      </c>
      <c r="I63" s="2">
        <f t="shared" si="52"/>
        <v>126041031</v>
      </c>
      <c r="J63" s="2">
        <f t="shared" si="52"/>
        <v>734714595</v>
      </c>
      <c r="K63" s="2">
        <f t="shared" si="52"/>
        <v>12149908480</v>
      </c>
      <c r="L63" s="2">
        <f t="shared" si="52"/>
        <v>125798901760</v>
      </c>
      <c r="N63" s="2"/>
    </row>
    <row r="64" spans="1:14" x14ac:dyDescent="0.25">
      <c r="A64">
        <f t="shared" si="6"/>
        <v>9</v>
      </c>
      <c r="B64" t="str">
        <f t="shared" si="7"/>
        <v>Eff</v>
      </c>
      <c r="C64" s="2">
        <f>(C63*(C$14+$M60))/C$14</f>
        <v>37.796882948145964</v>
      </c>
      <c r="D64" s="2">
        <f t="shared" ref="D64:L64" si="53">(D63*(D$14+$M60))/D$14</f>
        <v>26377.590000000004</v>
      </c>
      <c r="E64" s="2">
        <f t="shared" si="53"/>
        <v>117540.23999999999</v>
      </c>
      <c r="F64" s="2">
        <f t="shared" si="53"/>
        <v>529875.72</v>
      </c>
      <c r="G64" s="2">
        <f t="shared" si="53"/>
        <v>1312751.44</v>
      </c>
      <c r="H64" s="2">
        <f t="shared" si="53"/>
        <v>11270240.204444446</v>
      </c>
      <c r="I64" s="2">
        <f t="shared" si="53"/>
        <v>126138479.38970831</v>
      </c>
      <c r="J64" s="2">
        <f t="shared" si="53"/>
        <v>734903942.7428472</v>
      </c>
      <c r="K64" s="2">
        <f t="shared" si="53"/>
        <v>12150952222.137943</v>
      </c>
      <c r="L64" s="2">
        <f t="shared" si="53"/>
        <v>125801251064.0564</v>
      </c>
      <c r="N64" s="7"/>
    </row>
    <row r="65" spans="1:14" x14ac:dyDescent="0.25">
      <c r="A65">
        <f t="shared" si="6"/>
        <v>9</v>
      </c>
      <c r="B65" t="str">
        <f t="shared" si="7"/>
        <v>Time</v>
      </c>
      <c r="C65" s="2">
        <f>C63/$M60</f>
        <v>0.45722957658193875</v>
      </c>
      <c r="D65" s="2">
        <f t="shared" ref="D65:L65" si="54">D63/$M60</f>
        <v>1001.996007984032</v>
      </c>
      <c r="E65" s="2">
        <f t="shared" si="54"/>
        <v>6701.2641383898872</v>
      </c>
      <c r="F65" s="2">
        <f t="shared" si="54"/>
        <v>33841.6500332668</v>
      </c>
      <c r="G65" s="2">
        <f t="shared" si="54"/>
        <v>86738.522954091823</v>
      </c>
      <c r="H65" s="2">
        <f t="shared" si="54"/>
        <v>748114.43779108452</v>
      </c>
      <c r="I65" s="2">
        <f t="shared" si="54"/>
        <v>8385963.4730538921</v>
      </c>
      <c r="J65" s="2">
        <f t="shared" si="54"/>
        <v>48883206.586826347</v>
      </c>
      <c r="K65" s="2">
        <f t="shared" si="54"/>
        <v>808377144.37791085</v>
      </c>
      <c r="L65" s="2">
        <f t="shared" si="54"/>
        <v>8369853743.1803064</v>
      </c>
      <c r="N65" s="7"/>
    </row>
    <row r="66" spans="1:14" x14ac:dyDescent="0.25">
      <c r="A66">
        <f>A60+1</f>
        <v>10</v>
      </c>
      <c r="B66" t="str">
        <f>B60</f>
        <v>Number</v>
      </c>
      <c r="C66" s="2">
        <f>IF(MIN($C64:$L64)=C64,C60+1,C60)</f>
        <v>10</v>
      </c>
      <c r="D66" s="2">
        <f t="shared" ref="D66:L66" si="55">IF(MIN($C64:$L64)=D64,D60+1,D60)</f>
        <v>0</v>
      </c>
      <c r="E66" s="2">
        <f t="shared" si="55"/>
        <v>0</v>
      </c>
      <c r="F66" s="2">
        <f t="shared" si="55"/>
        <v>0</v>
      </c>
      <c r="G66" s="2">
        <f t="shared" si="55"/>
        <v>0</v>
      </c>
      <c r="H66" s="2">
        <f t="shared" si="55"/>
        <v>0</v>
      </c>
      <c r="I66" s="2">
        <f t="shared" si="55"/>
        <v>0</v>
      </c>
      <c r="J66" s="2">
        <f t="shared" si="55"/>
        <v>0</v>
      </c>
      <c r="K66" s="2">
        <f t="shared" si="55"/>
        <v>0</v>
      </c>
      <c r="L66" s="2">
        <f t="shared" si="55"/>
        <v>0</v>
      </c>
      <c r="M66">
        <f>SUM(C67:L67)</f>
        <v>16.7</v>
      </c>
      <c r="N66" s="7">
        <f>N60+SUMPRODUCT((C66:L66-C60:L60)*C65:L65)</f>
        <v>7.9629978600455287</v>
      </c>
    </row>
    <row r="67" spans="1:14" x14ac:dyDescent="0.25">
      <c r="A67">
        <f t="shared" si="6"/>
        <v>10</v>
      </c>
      <c r="B67" t="str">
        <f t="shared" si="7"/>
        <v>CurrentCPS</v>
      </c>
      <c r="C67">
        <f t="shared" ref="C67:L67" si="56">(C$11*C66)*IF(C66&gt;=25,2,1)*IF(C66&gt;=50,2,1)*IF(C66&gt;=100,2,1)*IF(C66&gt;=200,2,1)*IF(C66&gt;=300,2,1)*IF(C66&gt;=400,2,1)*(IF(MIN($C66:$L66)&gt;=400,64,IF(MIN($C66:$L66)&gt;=300,32,IF(MIN($C66:$L66)&gt;=200,16,IF(MIN($C66:$L66)&gt;=100,8,IF(MIN($C66:$L66)&gt;=50,4,IF(MIN($C66:$L66)&gt;=25,2,1)))))))</f>
        <v>16.7</v>
      </c>
      <c r="D67">
        <f t="shared" si="56"/>
        <v>0</v>
      </c>
      <c r="E67">
        <f t="shared" si="56"/>
        <v>0</v>
      </c>
      <c r="F67">
        <f t="shared" si="56"/>
        <v>0</v>
      </c>
      <c r="G67">
        <f t="shared" si="56"/>
        <v>0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N67" s="7"/>
    </row>
    <row r="68" spans="1:14" x14ac:dyDescent="0.25">
      <c r="A68">
        <f t="shared" si="6"/>
        <v>10</v>
      </c>
      <c r="B68" t="str">
        <f t="shared" si="7"/>
        <v>NextCPS</v>
      </c>
      <c r="C68">
        <f t="shared" ref="C68:L68" si="57">(C$11*(C66+1))*IF((C66+1)&gt;=25,2,1)*IF((C66+1)&gt;=50,2,1)*IF((C66+1)&gt;=100,2,1)*IF((C66+1)&gt;=200,2,1)*IF((C66+1)&gt;=300,2,1)*IF((C66+1)&gt;=400,2,1)*(IF(MIN($C66:$L66)&gt;=400,64,IF(MIN($C66:$L66)&gt;=300,32,IF(MIN($C66:$L66)&gt;=200,16,IF(MIN($C66:$L66)&gt;=100,8,IF(MIN($C66:$L66)&gt;=50,4,IF(MIN($C66:$L66)&gt;=25,2,1)))))))</f>
        <v>18.369999999999997</v>
      </c>
      <c r="D68">
        <f t="shared" si="57"/>
        <v>20</v>
      </c>
      <c r="E68">
        <f t="shared" si="57"/>
        <v>90</v>
      </c>
      <c r="F68">
        <f t="shared" si="57"/>
        <v>360</v>
      </c>
      <c r="G68">
        <f t="shared" si="57"/>
        <v>2160</v>
      </c>
      <c r="H68">
        <f t="shared" si="57"/>
        <v>6480</v>
      </c>
      <c r="I68">
        <f t="shared" si="57"/>
        <v>19440</v>
      </c>
      <c r="J68">
        <f t="shared" si="57"/>
        <v>58320</v>
      </c>
      <c r="K68">
        <f t="shared" si="57"/>
        <v>174960</v>
      </c>
      <c r="L68">
        <f t="shared" si="57"/>
        <v>804816</v>
      </c>
      <c r="N68" s="7"/>
    </row>
    <row r="69" spans="1:14" x14ac:dyDescent="0.25">
      <c r="A69">
        <f t="shared" si="6"/>
        <v>10</v>
      </c>
      <c r="B69" t="str">
        <f t="shared" si="7"/>
        <v>CostforNext</v>
      </c>
      <c r="C69" s="2">
        <f>(C$8*(C$9^C66))+IF(C66=0,C$10,0)</f>
        <v>7.3532117735483959</v>
      </c>
      <c r="D69" s="2">
        <f t="shared" ref="D69:L69" si="58">(D$8*(D$9^D66))+IF(D66=0,D$10,0)</f>
        <v>15060</v>
      </c>
      <c r="E69" s="2">
        <f t="shared" si="58"/>
        <v>100720</v>
      </c>
      <c r="F69" s="2">
        <f t="shared" si="58"/>
        <v>508640</v>
      </c>
      <c r="G69" s="2">
        <f t="shared" si="58"/>
        <v>1303680</v>
      </c>
      <c r="H69" s="2">
        <f t="shared" si="58"/>
        <v>11244160</v>
      </c>
      <c r="I69" s="2">
        <f t="shared" si="58"/>
        <v>126041031</v>
      </c>
      <c r="J69" s="2">
        <f t="shared" si="58"/>
        <v>734714595</v>
      </c>
      <c r="K69" s="2">
        <f t="shared" si="58"/>
        <v>12149908480</v>
      </c>
      <c r="L69" s="2">
        <f t="shared" si="58"/>
        <v>125798901760</v>
      </c>
      <c r="N69" s="2"/>
    </row>
    <row r="70" spans="1:14" x14ac:dyDescent="0.25">
      <c r="A70">
        <f t="shared" si="6"/>
        <v>10</v>
      </c>
      <c r="B70" t="str">
        <f t="shared" si="7"/>
        <v>Eff</v>
      </c>
      <c r="C70" s="2">
        <f>(C69*(C$14+$M66))/C$14</f>
        <v>44.119270641290377</v>
      </c>
      <c r="D70" s="2">
        <f t="shared" ref="D70:L70" si="59">(D69*(D$14+$M66))/D$14</f>
        <v>27635.1</v>
      </c>
      <c r="E70" s="2">
        <f t="shared" si="59"/>
        <v>119409.15555555555</v>
      </c>
      <c r="F70" s="2">
        <f t="shared" si="59"/>
        <v>532235.24444444443</v>
      </c>
      <c r="G70" s="2">
        <f t="shared" si="59"/>
        <v>1313759.3777777778</v>
      </c>
      <c r="H70" s="2">
        <f t="shared" si="59"/>
        <v>11273138.004938271</v>
      </c>
      <c r="I70" s="2">
        <f t="shared" si="59"/>
        <v>126149306.98856482</v>
      </c>
      <c r="J70" s="2">
        <f t="shared" si="59"/>
        <v>734924981.38094139</v>
      </c>
      <c r="K70" s="2">
        <f t="shared" si="59"/>
        <v>12151068193.486605</v>
      </c>
      <c r="L70" s="2">
        <f t="shared" si="59"/>
        <v>125801512097.84044</v>
      </c>
      <c r="N70" s="7"/>
    </row>
    <row r="71" spans="1:14" x14ac:dyDescent="0.25">
      <c r="A71">
        <f t="shared" si="6"/>
        <v>10</v>
      </c>
      <c r="B71" t="str">
        <f t="shared" si="7"/>
        <v>Time</v>
      </c>
      <c r="C71" s="2">
        <f>C69/$M66</f>
        <v>0.44031208224840696</v>
      </c>
      <c r="D71" s="2">
        <f t="shared" ref="D71:L71" si="60">D69/$M66</f>
        <v>901.79640718562882</v>
      </c>
      <c r="E71" s="2">
        <f t="shared" si="60"/>
        <v>6031.1377245508984</v>
      </c>
      <c r="F71" s="2">
        <f t="shared" si="60"/>
        <v>30457.485029940122</v>
      </c>
      <c r="G71" s="2">
        <f t="shared" si="60"/>
        <v>78064.670658682633</v>
      </c>
      <c r="H71" s="2">
        <f t="shared" si="60"/>
        <v>673302.99401197606</v>
      </c>
      <c r="I71" s="2">
        <f t="shared" si="60"/>
        <v>7547367.125748503</v>
      </c>
      <c r="J71" s="2">
        <f t="shared" si="60"/>
        <v>43994885.928143717</v>
      </c>
      <c r="K71" s="2">
        <f t="shared" si="60"/>
        <v>727539429.94011974</v>
      </c>
      <c r="L71" s="2">
        <f t="shared" si="60"/>
        <v>7532868368.8622761</v>
      </c>
      <c r="N71" s="7"/>
    </row>
    <row r="72" spans="1:14" x14ac:dyDescent="0.25">
      <c r="A72">
        <f>A66+1</f>
        <v>11</v>
      </c>
      <c r="B72" t="str">
        <f>B66</f>
        <v>Number</v>
      </c>
      <c r="C72" s="2">
        <f>IF(MIN($C70:$L70)=C70,C66+1,C66)</f>
        <v>11</v>
      </c>
      <c r="D72" s="2">
        <f t="shared" ref="D72:L72" si="61">IF(MIN($C70:$L70)=D70,D66+1,D66)</f>
        <v>0</v>
      </c>
      <c r="E72" s="2">
        <f t="shared" si="61"/>
        <v>0</v>
      </c>
      <c r="F72" s="2">
        <f t="shared" si="61"/>
        <v>0</v>
      </c>
      <c r="G72" s="2">
        <f t="shared" si="61"/>
        <v>0</v>
      </c>
      <c r="H72" s="2">
        <f t="shared" si="61"/>
        <v>0</v>
      </c>
      <c r="I72" s="2">
        <f t="shared" si="61"/>
        <v>0</v>
      </c>
      <c r="J72" s="2">
        <f t="shared" si="61"/>
        <v>0</v>
      </c>
      <c r="K72" s="2">
        <f t="shared" si="61"/>
        <v>0</v>
      </c>
      <c r="L72" s="2">
        <f t="shared" si="61"/>
        <v>0</v>
      </c>
      <c r="M72">
        <f>SUM(C73:L73)</f>
        <v>18.369999999999997</v>
      </c>
      <c r="N72" s="7">
        <f>N66+SUMPRODUCT((C72:L72-C66:L66)*C71:L71)</f>
        <v>8.4033099422939355</v>
      </c>
    </row>
    <row r="73" spans="1:14" x14ac:dyDescent="0.25">
      <c r="A73">
        <f t="shared" si="6"/>
        <v>11</v>
      </c>
      <c r="B73" t="str">
        <f t="shared" si="7"/>
        <v>CurrentCPS</v>
      </c>
      <c r="C73">
        <f t="shared" ref="C73:L73" si="62">(C$11*C72)*IF(C72&gt;=25,2,1)*IF(C72&gt;=50,2,1)*IF(C72&gt;=100,2,1)*IF(C72&gt;=200,2,1)*IF(C72&gt;=300,2,1)*IF(C72&gt;=400,2,1)*(IF(MIN($C72:$L72)&gt;=400,64,IF(MIN($C72:$L72)&gt;=300,32,IF(MIN($C72:$L72)&gt;=200,16,IF(MIN($C72:$L72)&gt;=100,8,IF(MIN($C72:$L72)&gt;=50,4,IF(MIN($C72:$L72)&gt;=25,2,1)))))))</f>
        <v>18.369999999999997</v>
      </c>
      <c r="D73">
        <f t="shared" si="62"/>
        <v>0</v>
      </c>
      <c r="E73">
        <f t="shared" si="62"/>
        <v>0</v>
      </c>
      <c r="F73">
        <f t="shared" si="62"/>
        <v>0</v>
      </c>
      <c r="G73">
        <f t="shared" si="62"/>
        <v>0</v>
      </c>
      <c r="H73">
        <f t="shared" si="62"/>
        <v>0</v>
      </c>
      <c r="I73">
        <f t="shared" si="62"/>
        <v>0</v>
      </c>
      <c r="J73">
        <f t="shared" si="62"/>
        <v>0</v>
      </c>
      <c r="K73">
        <f t="shared" si="62"/>
        <v>0</v>
      </c>
      <c r="L73">
        <f t="shared" si="62"/>
        <v>0</v>
      </c>
      <c r="N73" s="7"/>
    </row>
    <row r="74" spans="1:14" x14ac:dyDescent="0.25">
      <c r="A74">
        <f t="shared" si="6"/>
        <v>11</v>
      </c>
      <c r="B74" t="str">
        <f t="shared" si="7"/>
        <v>NextCPS</v>
      </c>
      <c r="C74">
        <f t="shared" ref="C74:L74" si="63">(C$11*(C72+1))*IF((C72+1)&gt;=25,2,1)*IF((C72+1)&gt;=50,2,1)*IF((C72+1)&gt;=100,2,1)*IF((C72+1)&gt;=200,2,1)*IF((C72+1)&gt;=300,2,1)*IF((C72+1)&gt;=400,2,1)*(IF(MIN($C72:$L72)&gt;=400,64,IF(MIN($C72:$L72)&gt;=300,32,IF(MIN($C72:$L72)&gt;=200,16,IF(MIN($C72:$L72)&gt;=100,8,IF(MIN($C72:$L72)&gt;=50,4,IF(MIN($C72:$L72)&gt;=25,2,1)))))))</f>
        <v>20.04</v>
      </c>
      <c r="D74">
        <f t="shared" si="63"/>
        <v>20</v>
      </c>
      <c r="E74">
        <f t="shared" si="63"/>
        <v>90</v>
      </c>
      <c r="F74">
        <f t="shared" si="63"/>
        <v>360</v>
      </c>
      <c r="G74">
        <f t="shared" si="63"/>
        <v>2160</v>
      </c>
      <c r="H74">
        <f t="shared" si="63"/>
        <v>6480</v>
      </c>
      <c r="I74">
        <f t="shared" si="63"/>
        <v>19440</v>
      </c>
      <c r="J74">
        <f t="shared" si="63"/>
        <v>58320</v>
      </c>
      <c r="K74">
        <f t="shared" si="63"/>
        <v>174960</v>
      </c>
      <c r="L74">
        <f t="shared" si="63"/>
        <v>804816</v>
      </c>
      <c r="N74" s="7"/>
    </row>
    <row r="75" spans="1:14" x14ac:dyDescent="0.25">
      <c r="A75">
        <f t="shared" si="6"/>
        <v>11</v>
      </c>
      <c r="B75" t="str">
        <f t="shared" si="7"/>
        <v>CostforNext</v>
      </c>
      <c r="C75" s="2">
        <f>(C$8*(C$9^C72))+IF(C72=0,C$10,0)</f>
        <v>7.8679365976967848</v>
      </c>
      <c r="D75" s="2">
        <f t="shared" ref="D75:L75" si="64">(D$8*(D$9^D72))+IF(D72=0,D$10,0)</f>
        <v>15060</v>
      </c>
      <c r="E75" s="2">
        <f t="shared" si="64"/>
        <v>100720</v>
      </c>
      <c r="F75" s="2">
        <f t="shared" si="64"/>
        <v>508640</v>
      </c>
      <c r="G75" s="2">
        <f t="shared" si="64"/>
        <v>1303680</v>
      </c>
      <c r="H75" s="2">
        <f t="shared" si="64"/>
        <v>11244160</v>
      </c>
      <c r="I75" s="2">
        <f t="shared" si="64"/>
        <v>126041031</v>
      </c>
      <c r="J75" s="2">
        <f t="shared" si="64"/>
        <v>734714595</v>
      </c>
      <c r="K75" s="2">
        <f t="shared" si="64"/>
        <v>12149908480</v>
      </c>
      <c r="L75" s="2">
        <f t="shared" si="64"/>
        <v>125798901760</v>
      </c>
      <c r="N75" s="2"/>
    </row>
    <row r="76" spans="1:14" x14ac:dyDescent="0.25">
      <c r="A76">
        <f t="shared" si="6"/>
        <v>11</v>
      </c>
      <c r="B76" t="str">
        <f t="shared" si="7"/>
        <v>Eff</v>
      </c>
      <c r="C76" s="2">
        <f>(C75*(C$14+$M72))/C$14</f>
        <v>51.141587885029097</v>
      </c>
      <c r="D76" s="2">
        <f t="shared" ref="D76:L76" si="65">(D75*(D$14+$M72))/D$14</f>
        <v>28892.609999999997</v>
      </c>
      <c r="E76" s="2">
        <f t="shared" si="65"/>
        <v>121278.07111111112</v>
      </c>
      <c r="F76" s="2">
        <f t="shared" si="65"/>
        <v>534594.76888888888</v>
      </c>
      <c r="G76" s="2">
        <f t="shared" si="65"/>
        <v>1314767.3155555555</v>
      </c>
      <c r="H76" s="2">
        <f t="shared" si="65"/>
        <v>11276035.805432098</v>
      </c>
      <c r="I76" s="2">
        <f t="shared" si="65"/>
        <v>126160134.58742128</v>
      </c>
      <c r="J76" s="2">
        <f t="shared" si="65"/>
        <v>734946020.01903546</v>
      </c>
      <c r="K76" s="2">
        <f t="shared" si="65"/>
        <v>12151184164.835262</v>
      </c>
      <c r="L76" s="2">
        <f t="shared" si="65"/>
        <v>125801773131.62448</v>
      </c>
      <c r="N76" s="7"/>
    </row>
    <row r="77" spans="1:14" x14ac:dyDescent="0.25">
      <c r="A77">
        <f t="shared" si="6"/>
        <v>11</v>
      </c>
      <c r="B77" t="str">
        <f t="shared" si="7"/>
        <v>Time</v>
      </c>
      <c r="C77" s="2">
        <f>C75/$M72</f>
        <v>0.42830357091435961</v>
      </c>
      <c r="D77" s="2">
        <f t="shared" ref="D77:L77" si="66">D75/$M72</f>
        <v>819.81491562329893</v>
      </c>
      <c r="E77" s="2">
        <f t="shared" si="66"/>
        <v>5482.8524768644538</v>
      </c>
      <c r="F77" s="2">
        <f t="shared" si="66"/>
        <v>27688.622754491022</v>
      </c>
      <c r="G77" s="2">
        <f t="shared" si="66"/>
        <v>70967.882416984226</v>
      </c>
      <c r="H77" s="2">
        <f t="shared" si="66"/>
        <v>612093.63091997826</v>
      </c>
      <c r="I77" s="2">
        <f t="shared" si="66"/>
        <v>6861242.8415895496</v>
      </c>
      <c r="J77" s="2">
        <f t="shared" si="66"/>
        <v>39995350.843767017</v>
      </c>
      <c r="K77" s="2">
        <f t="shared" si="66"/>
        <v>661399481.76374531</v>
      </c>
      <c r="L77" s="2">
        <f t="shared" si="66"/>
        <v>6848062153.5111609</v>
      </c>
      <c r="N77" s="7"/>
    </row>
    <row r="78" spans="1:14" x14ac:dyDescent="0.25">
      <c r="A78">
        <f>A72+1</f>
        <v>12</v>
      </c>
      <c r="B78" t="str">
        <f>B72</f>
        <v>Number</v>
      </c>
      <c r="C78" s="2">
        <f>IF(MIN($C76:$L76)=C76,C72+1,C72)</f>
        <v>12</v>
      </c>
      <c r="D78" s="2">
        <f t="shared" ref="D78:L78" si="67">IF(MIN($C76:$L76)=D76,D72+1,D72)</f>
        <v>0</v>
      </c>
      <c r="E78" s="2">
        <f t="shared" si="67"/>
        <v>0</v>
      </c>
      <c r="F78" s="2">
        <f t="shared" si="67"/>
        <v>0</v>
      </c>
      <c r="G78" s="2">
        <f t="shared" si="67"/>
        <v>0</v>
      </c>
      <c r="H78" s="2">
        <f t="shared" si="67"/>
        <v>0</v>
      </c>
      <c r="I78" s="2">
        <f t="shared" si="67"/>
        <v>0</v>
      </c>
      <c r="J78" s="2">
        <f t="shared" si="67"/>
        <v>0</v>
      </c>
      <c r="K78" s="2">
        <f t="shared" si="67"/>
        <v>0</v>
      </c>
      <c r="L78" s="2">
        <f t="shared" si="67"/>
        <v>0</v>
      </c>
      <c r="M78">
        <f>SUM(C79:L79)</f>
        <v>20.04</v>
      </c>
      <c r="N78" s="7">
        <f>N72+SUMPRODUCT((C78:L78-C72:L72)*C77:L77)</f>
        <v>8.8316135132082945</v>
      </c>
    </row>
    <row r="79" spans="1:14" x14ac:dyDescent="0.25">
      <c r="A79">
        <f t="shared" si="6"/>
        <v>12</v>
      </c>
      <c r="B79" t="str">
        <f t="shared" si="7"/>
        <v>CurrentCPS</v>
      </c>
      <c r="C79">
        <f t="shared" ref="C79:L79" si="68">(C$11*C78)*IF(C78&gt;=25,2,1)*IF(C78&gt;=50,2,1)*IF(C78&gt;=100,2,1)*IF(C78&gt;=200,2,1)*IF(C78&gt;=300,2,1)*IF(C78&gt;=400,2,1)*(IF(MIN($C78:$L78)&gt;=400,64,IF(MIN($C78:$L78)&gt;=300,32,IF(MIN($C78:$L78)&gt;=200,16,IF(MIN($C78:$L78)&gt;=100,8,IF(MIN($C78:$L78)&gt;=50,4,IF(MIN($C78:$L78)&gt;=25,2,1)))))))</f>
        <v>20.04</v>
      </c>
      <c r="D79">
        <f t="shared" si="68"/>
        <v>0</v>
      </c>
      <c r="E79">
        <f t="shared" si="68"/>
        <v>0</v>
      </c>
      <c r="F79">
        <f t="shared" si="68"/>
        <v>0</v>
      </c>
      <c r="G79">
        <f t="shared" si="68"/>
        <v>0</v>
      </c>
      <c r="H79">
        <f t="shared" si="68"/>
        <v>0</v>
      </c>
      <c r="I79">
        <f t="shared" si="68"/>
        <v>0</v>
      </c>
      <c r="J79">
        <f t="shared" si="68"/>
        <v>0</v>
      </c>
      <c r="K79">
        <f t="shared" si="68"/>
        <v>0</v>
      </c>
      <c r="L79">
        <f t="shared" si="68"/>
        <v>0</v>
      </c>
      <c r="N79" s="7"/>
    </row>
    <row r="80" spans="1:14" x14ac:dyDescent="0.25">
      <c r="A80">
        <f t="shared" si="6"/>
        <v>12</v>
      </c>
      <c r="B80" t="str">
        <f t="shared" si="7"/>
        <v>NextCPS</v>
      </c>
      <c r="C80">
        <f t="shared" ref="C80:L80" si="69">(C$11*(C78+1))*IF((C78+1)&gt;=25,2,1)*IF((C78+1)&gt;=50,2,1)*IF((C78+1)&gt;=100,2,1)*IF((C78+1)&gt;=200,2,1)*IF((C78+1)&gt;=300,2,1)*IF((C78+1)&gt;=400,2,1)*(IF(MIN($C78:$L78)&gt;=400,64,IF(MIN($C78:$L78)&gt;=300,32,IF(MIN($C78:$L78)&gt;=200,16,IF(MIN($C78:$L78)&gt;=100,8,IF(MIN($C78:$L78)&gt;=50,4,IF(MIN($C78:$L78)&gt;=25,2,1)))))))</f>
        <v>21.71</v>
      </c>
      <c r="D80">
        <f t="shared" si="69"/>
        <v>20</v>
      </c>
      <c r="E80">
        <f t="shared" si="69"/>
        <v>90</v>
      </c>
      <c r="F80">
        <f t="shared" si="69"/>
        <v>360</v>
      </c>
      <c r="G80">
        <f t="shared" si="69"/>
        <v>2160</v>
      </c>
      <c r="H80">
        <f t="shared" si="69"/>
        <v>6480</v>
      </c>
      <c r="I80">
        <f t="shared" si="69"/>
        <v>19440</v>
      </c>
      <c r="J80">
        <f t="shared" si="69"/>
        <v>58320</v>
      </c>
      <c r="K80">
        <f t="shared" si="69"/>
        <v>174960</v>
      </c>
      <c r="L80">
        <f t="shared" si="69"/>
        <v>804816</v>
      </c>
      <c r="N80" s="7"/>
    </row>
    <row r="81" spans="1:14" x14ac:dyDescent="0.25">
      <c r="A81">
        <f t="shared" si="6"/>
        <v>12</v>
      </c>
      <c r="B81" t="str">
        <f t="shared" si="7"/>
        <v>CostforNext</v>
      </c>
      <c r="C81" s="2">
        <f>(C$8*(C$9^C78))+IF(C78=0,C$10,0)</f>
        <v>8.4186921595355582</v>
      </c>
      <c r="D81" s="2">
        <f t="shared" ref="D81:L81" si="70">(D$8*(D$9^D78))+IF(D78=0,D$10,0)</f>
        <v>15060</v>
      </c>
      <c r="E81" s="2">
        <f t="shared" si="70"/>
        <v>100720</v>
      </c>
      <c r="F81" s="2">
        <f t="shared" si="70"/>
        <v>508640</v>
      </c>
      <c r="G81" s="2">
        <f t="shared" si="70"/>
        <v>1303680</v>
      </c>
      <c r="H81" s="2">
        <f t="shared" si="70"/>
        <v>11244160</v>
      </c>
      <c r="I81" s="2">
        <f t="shared" si="70"/>
        <v>126041031</v>
      </c>
      <c r="J81" s="2">
        <f t="shared" si="70"/>
        <v>734714595</v>
      </c>
      <c r="K81" s="2">
        <f t="shared" si="70"/>
        <v>12149908480</v>
      </c>
      <c r="L81" s="2">
        <f t="shared" si="70"/>
        <v>125798901760</v>
      </c>
      <c r="N81" s="2"/>
    </row>
    <row r="82" spans="1:14" x14ac:dyDescent="0.25">
      <c r="A82">
        <f t="shared" si="6"/>
        <v>12</v>
      </c>
      <c r="B82" t="str">
        <f t="shared" si="7"/>
        <v>Eff</v>
      </c>
      <c r="C82" s="2">
        <f>(C81*(C$14+$M78))/C$14</f>
        <v>58.930845116748912</v>
      </c>
      <c r="D82" s="2">
        <f t="shared" ref="D82:L82" si="71">(D81*(D$14+$M78))/D$14</f>
        <v>30150.120000000003</v>
      </c>
      <c r="E82" s="2">
        <f t="shared" si="71"/>
        <v>123146.98666666665</v>
      </c>
      <c r="F82" s="2">
        <f t="shared" si="71"/>
        <v>536954.29333333345</v>
      </c>
      <c r="G82" s="2">
        <f t="shared" si="71"/>
        <v>1315775.2533333332</v>
      </c>
      <c r="H82" s="2">
        <f t="shared" si="71"/>
        <v>11278933.605925925</v>
      </c>
      <c r="I82" s="2">
        <f t="shared" si="71"/>
        <v>126170962.18627779</v>
      </c>
      <c r="J82" s="2">
        <f t="shared" si="71"/>
        <v>734967058.65712953</v>
      </c>
      <c r="K82" s="2">
        <f t="shared" si="71"/>
        <v>12151300136.183924</v>
      </c>
      <c r="L82" s="2">
        <f t="shared" si="71"/>
        <v>125802034165.40854</v>
      </c>
      <c r="N82" s="7"/>
    </row>
    <row r="83" spans="1:14" x14ac:dyDescent="0.25">
      <c r="A83">
        <f t="shared" ref="A83:A89" si="72">A77+1</f>
        <v>12</v>
      </c>
      <c r="B83" t="str">
        <f t="shared" ref="B83:B89" si="73">B77</f>
        <v>Time</v>
      </c>
      <c r="C83" s="2">
        <f>C81/$M78</f>
        <v>0.42009441913850093</v>
      </c>
      <c r="D83" s="2">
        <f t="shared" ref="D83:L83" si="74">D81/$M78</f>
        <v>751.49700598802394</v>
      </c>
      <c r="E83" s="2">
        <f t="shared" si="74"/>
        <v>5025.9481037924152</v>
      </c>
      <c r="F83" s="2">
        <f t="shared" si="74"/>
        <v>25381.237524950102</v>
      </c>
      <c r="G83" s="2">
        <f t="shared" si="74"/>
        <v>65053.892215568863</v>
      </c>
      <c r="H83" s="2">
        <f t="shared" si="74"/>
        <v>561085.82834331342</v>
      </c>
      <c r="I83" s="2">
        <f t="shared" si="74"/>
        <v>6289472.6047904193</v>
      </c>
      <c r="J83" s="2">
        <f t="shared" si="74"/>
        <v>36662404.940119766</v>
      </c>
      <c r="K83" s="2">
        <f t="shared" si="74"/>
        <v>606282858.2834332</v>
      </c>
      <c r="L83" s="2">
        <f t="shared" si="74"/>
        <v>6277390307.3852301</v>
      </c>
      <c r="N83" s="7"/>
    </row>
    <row r="84" spans="1:14" x14ac:dyDescent="0.25">
      <c r="A84">
        <f>A78+1</f>
        <v>13</v>
      </c>
      <c r="B84" t="str">
        <f>B78</f>
        <v>Number</v>
      </c>
      <c r="C84" s="2">
        <f>IF(MIN($C82:$L82)=C82,C78+1,C78)</f>
        <v>13</v>
      </c>
      <c r="D84" s="2">
        <f t="shared" ref="D84:L84" si="75">IF(MIN($C82:$L82)=D82,D78+1,D78)</f>
        <v>0</v>
      </c>
      <c r="E84" s="2">
        <f t="shared" si="75"/>
        <v>0</v>
      </c>
      <c r="F84" s="2">
        <f t="shared" si="75"/>
        <v>0</v>
      </c>
      <c r="G84" s="2">
        <f t="shared" si="75"/>
        <v>0</v>
      </c>
      <c r="H84" s="2">
        <f t="shared" si="75"/>
        <v>0</v>
      </c>
      <c r="I84" s="2">
        <f t="shared" si="75"/>
        <v>0</v>
      </c>
      <c r="J84" s="2">
        <f t="shared" si="75"/>
        <v>0</v>
      </c>
      <c r="K84" s="2">
        <f t="shared" si="75"/>
        <v>0</v>
      </c>
      <c r="L84" s="2">
        <f t="shared" si="75"/>
        <v>0</v>
      </c>
      <c r="M84">
        <f>SUM(C85:L85)</f>
        <v>21.71</v>
      </c>
      <c r="N84" s="7">
        <f>N78+SUMPRODUCT((C84:L84-C78:L78)*C83:L83)</f>
        <v>9.251707932346795</v>
      </c>
    </row>
    <row r="85" spans="1:14" x14ac:dyDescent="0.25">
      <c r="A85">
        <f t="shared" si="72"/>
        <v>13</v>
      </c>
      <c r="B85" t="str">
        <f t="shared" si="73"/>
        <v>CurrentCPS</v>
      </c>
      <c r="C85">
        <f t="shared" ref="C85:L85" si="76">(C$11*C84)*IF(C84&gt;=25,2,1)*IF(C84&gt;=50,2,1)*IF(C84&gt;=100,2,1)*IF(C84&gt;=200,2,1)*IF(C84&gt;=300,2,1)*IF(C84&gt;=400,2,1)*(IF(MIN($C84:$L84)&gt;=400,64,IF(MIN($C84:$L84)&gt;=300,32,IF(MIN($C84:$L84)&gt;=200,16,IF(MIN($C84:$L84)&gt;=100,8,IF(MIN($C84:$L84)&gt;=50,4,IF(MIN($C84:$L84)&gt;=25,2,1)))))))</f>
        <v>21.71</v>
      </c>
      <c r="D85">
        <f t="shared" si="76"/>
        <v>0</v>
      </c>
      <c r="E85">
        <f t="shared" si="76"/>
        <v>0</v>
      </c>
      <c r="F85">
        <f t="shared" si="76"/>
        <v>0</v>
      </c>
      <c r="G85">
        <f t="shared" si="76"/>
        <v>0</v>
      </c>
      <c r="H85">
        <f t="shared" si="76"/>
        <v>0</v>
      </c>
      <c r="I85">
        <f t="shared" si="76"/>
        <v>0</v>
      </c>
      <c r="J85">
        <f t="shared" si="76"/>
        <v>0</v>
      </c>
      <c r="K85">
        <f t="shared" si="76"/>
        <v>0</v>
      </c>
      <c r="L85">
        <f t="shared" si="76"/>
        <v>0</v>
      </c>
      <c r="N85" s="7"/>
    </row>
    <row r="86" spans="1:14" x14ac:dyDescent="0.25">
      <c r="A86">
        <f t="shared" si="72"/>
        <v>13</v>
      </c>
      <c r="B86" t="str">
        <f t="shared" si="73"/>
        <v>NextCPS</v>
      </c>
      <c r="C86">
        <f t="shared" ref="C86:L86" si="77">(C$11*(C84+1))*IF((C84+1)&gt;=25,2,1)*IF((C84+1)&gt;=50,2,1)*IF((C84+1)&gt;=100,2,1)*IF((C84+1)&gt;=200,2,1)*IF((C84+1)&gt;=300,2,1)*IF((C84+1)&gt;=400,2,1)*(IF(MIN($C84:$L84)&gt;=400,64,IF(MIN($C84:$L84)&gt;=300,32,IF(MIN($C84:$L84)&gt;=200,16,IF(MIN($C84:$L84)&gt;=100,8,IF(MIN($C84:$L84)&gt;=50,4,IF(MIN($C84:$L84)&gt;=25,2,1)))))))</f>
        <v>23.38</v>
      </c>
      <c r="D86">
        <f t="shared" si="77"/>
        <v>20</v>
      </c>
      <c r="E86">
        <f t="shared" si="77"/>
        <v>90</v>
      </c>
      <c r="F86">
        <f t="shared" si="77"/>
        <v>360</v>
      </c>
      <c r="G86">
        <f t="shared" si="77"/>
        <v>2160</v>
      </c>
      <c r="H86">
        <f t="shared" si="77"/>
        <v>6480</v>
      </c>
      <c r="I86">
        <f t="shared" si="77"/>
        <v>19440</v>
      </c>
      <c r="J86">
        <f t="shared" si="77"/>
        <v>58320</v>
      </c>
      <c r="K86">
        <f t="shared" si="77"/>
        <v>174960</v>
      </c>
      <c r="L86">
        <f t="shared" si="77"/>
        <v>804816</v>
      </c>
      <c r="N86" s="7"/>
    </row>
    <row r="87" spans="1:14" x14ac:dyDescent="0.25">
      <c r="A87">
        <f t="shared" si="72"/>
        <v>13</v>
      </c>
      <c r="B87" t="str">
        <f t="shared" si="73"/>
        <v>CostforNext</v>
      </c>
      <c r="C87" s="2">
        <f>(C$8*(C$9^C84))+IF(C84=0,C$10,0)</f>
        <v>9.0080006107030481</v>
      </c>
      <c r="D87" s="2">
        <f t="shared" ref="D87:L87" si="78">(D$8*(D$9^D84))+IF(D84=0,D$10,0)</f>
        <v>15060</v>
      </c>
      <c r="E87" s="2">
        <f t="shared" si="78"/>
        <v>100720</v>
      </c>
      <c r="F87" s="2">
        <f t="shared" si="78"/>
        <v>508640</v>
      </c>
      <c r="G87" s="2">
        <f t="shared" si="78"/>
        <v>1303680</v>
      </c>
      <c r="H87" s="2">
        <f t="shared" si="78"/>
        <v>11244160</v>
      </c>
      <c r="I87" s="2">
        <f t="shared" si="78"/>
        <v>126041031</v>
      </c>
      <c r="J87" s="2">
        <f t="shared" si="78"/>
        <v>734714595</v>
      </c>
      <c r="K87" s="2">
        <f t="shared" si="78"/>
        <v>12149908480</v>
      </c>
      <c r="L87" s="2">
        <f t="shared" si="78"/>
        <v>125798901760</v>
      </c>
      <c r="N87" s="2"/>
    </row>
    <row r="88" spans="1:14" x14ac:dyDescent="0.25">
      <c r="A88">
        <f t="shared" si="72"/>
        <v>13</v>
      </c>
      <c r="B88" t="str">
        <f t="shared" si="73"/>
        <v>Eff</v>
      </c>
      <c r="C88" s="2">
        <f>(C87*(C$14+$M84))/C$14</f>
        <v>67.560004580272874</v>
      </c>
      <c r="D88" s="2">
        <f t="shared" ref="D88:L88" si="79">(D87*(D$14+$M84))/D$14</f>
        <v>31407.629999999997</v>
      </c>
      <c r="E88" s="2">
        <f t="shared" si="79"/>
        <v>125015.90222222224</v>
      </c>
      <c r="F88" s="2">
        <f t="shared" si="79"/>
        <v>539313.81777777767</v>
      </c>
      <c r="G88" s="2">
        <f t="shared" si="79"/>
        <v>1316783.1911111113</v>
      </c>
      <c r="H88" s="2">
        <f t="shared" si="79"/>
        <v>11281831.406419754</v>
      </c>
      <c r="I88" s="2">
        <f t="shared" si="79"/>
        <v>126181789.78513424</v>
      </c>
      <c r="J88" s="2">
        <f t="shared" si="79"/>
        <v>734988097.29522383</v>
      </c>
      <c r="K88" s="2">
        <f t="shared" si="79"/>
        <v>12151416107.532583</v>
      </c>
      <c r="L88" s="2">
        <f t="shared" si="79"/>
        <v>125802295199.19257</v>
      </c>
      <c r="N88" s="7"/>
    </row>
    <row r="89" spans="1:14" x14ac:dyDescent="0.25">
      <c r="A89">
        <f t="shared" si="72"/>
        <v>13</v>
      </c>
      <c r="B89" t="str">
        <f t="shared" si="73"/>
        <v>Time</v>
      </c>
      <c r="C89" s="2">
        <f>C87/$M84</f>
        <v>0.41492402628756553</v>
      </c>
      <c r="D89" s="2">
        <f t="shared" ref="D89:L89" si="80">D87/$M84</f>
        <v>693.68954398894516</v>
      </c>
      <c r="E89" s="2">
        <f t="shared" si="80"/>
        <v>4639.3367111929983</v>
      </c>
      <c r="F89" s="2">
        <f t="shared" si="80"/>
        <v>23428.834638415476</v>
      </c>
      <c r="G89" s="2">
        <f t="shared" si="80"/>
        <v>60049.746660525103</v>
      </c>
      <c r="H89" s="2">
        <f t="shared" si="80"/>
        <v>517925.3800092123</v>
      </c>
      <c r="I89" s="2">
        <f t="shared" si="80"/>
        <v>5805667.0198065406</v>
      </c>
      <c r="J89" s="2">
        <f t="shared" si="80"/>
        <v>33842219.944725931</v>
      </c>
      <c r="K89" s="2">
        <f t="shared" si="80"/>
        <v>559645715.33855367</v>
      </c>
      <c r="L89" s="2">
        <f t="shared" si="80"/>
        <v>5794514129.8940582</v>
      </c>
      <c r="N89" s="7"/>
    </row>
    <row r="90" spans="1:14" x14ac:dyDescent="0.25">
      <c r="A90">
        <f>A84+1</f>
        <v>14</v>
      </c>
      <c r="B90" t="str">
        <f>B84</f>
        <v>Number</v>
      </c>
      <c r="C90" s="2">
        <f>IF(MIN($C88:$L88)=C88,C84+1,C84)</f>
        <v>14</v>
      </c>
      <c r="D90" s="2">
        <f t="shared" ref="D90:L90" si="81">IF(MIN($C88:$L88)=D88,D84+1,D84)</f>
        <v>0</v>
      </c>
      <c r="E90" s="2">
        <f t="shared" si="81"/>
        <v>0</v>
      </c>
      <c r="F90" s="2">
        <f t="shared" si="81"/>
        <v>0</v>
      </c>
      <c r="G90" s="2">
        <f t="shared" si="81"/>
        <v>0</v>
      </c>
      <c r="H90" s="2">
        <f t="shared" si="81"/>
        <v>0</v>
      </c>
      <c r="I90" s="2">
        <f t="shared" si="81"/>
        <v>0</v>
      </c>
      <c r="J90" s="2">
        <f t="shared" si="81"/>
        <v>0</v>
      </c>
      <c r="K90" s="2">
        <f t="shared" si="81"/>
        <v>0</v>
      </c>
      <c r="L90" s="2">
        <f t="shared" si="81"/>
        <v>0</v>
      </c>
      <c r="M90">
        <f>SUM(C91:L91)</f>
        <v>23.38</v>
      </c>
      <c r="N90" s="7">
        <f>N84+SUMPRODUCT((C90:L90-C84:L84)*C89:L89)</f>
        <v>9.6666319586343601</v>
      </c>
    </row>
    <row r="91" spans="1:14" x14ac:dyDescent="0.25">
      <c r="A91">
        <f t="shared" ref="A91:A113" si="82">A85+1</f>
        <v>14</v>
      </c>
      <c r="B91" t="str">
        <f t="shared" ref="B91:B113" si="83">B85</f>
        <v>CurrentCPS</v>
      </c>
      <c r="C91">
        <f t="shared" ref="C91:L91" si="84">(C$11*C90)*IF(C90&gt;=25,2,1)*IF(C90&gt;=50,2,1)*IF(C90&gt;=100,2,1)*IF(C90&gt;=200,2,1)*IF(C90&gt;=300,2,1)*IF(C90&gt;=400,2,1)*(IF(MIN($C90:$L90)&gt;=400,64,IF(MIN($C90:$L90)&gt;=300,32,IF(MIN($C90:$L90)&gt;=200,16,IF(MIN($C90:$L90)&gt;=100,8,IF(MIN($C90:$L90)&gt;=50,4,IF(MIN($C90:$L90)&gt;=25,2,1)))))))</f>
        <v>23.38</v>
      </c>
      <c r="D91">
        <f t="shared" si="84"/>
        <v>0</v>
      </c>
      <c r="E91">
        <f t="shared" si="84"/>
        <v>0</v>
      </c>
      <c r="F91">
        <f t="shared" si="84"/>
        <v>0</v>
      </c>
      <c r="G91">
        <f t="shared" si="84"/>
        <v>0</v>
      </c>
      <c r="H91">
        <f t="shared" si="84"/>
        <v>0</v>
      </c>
      <c r="I91">
        <f t="shared" si="84"/>
        <v>0</v>
      </c>
      <c r="J91">
        <f t="shared" si="84"/>
        <v>0</v>
      </c>
      <c r="K91">
        <f t="shared" si="84"/>
        <v>0</v>
      </c>
      <c r="L91">
        <f t="shared" si="84"/>
        <v>0</v>
      </c>
      <c r="N91" s="7"/>
    </row>
    <row r="92" spans="1:14" x14ac:dyDescent="0.25">
      <c r="A92">
        <f t="shared" si="82"/>
        <v>14</v>
      </c>
      <c r="B92" t="str">
        <f t="shared" si="83"/>
        <v>NextCPS</v>
      </c>
      <c r="C92">
        <f t="shared" ref="C92:L92" si="85">(C$11*(C90+1))*IF((C90+1)&gt;=25,2,1)*IF((C90+1)&gt;=50,2,1)*IF((C90+1)&gt;=100,2,1)*IF((C90+1)&gt;=200,2,1)*IF((C90+1)&gt;=300,2,1)*IF((C90+1)&gt;=400,2,1)*(IF(MIN($C90:$L90)&gt;=400,64,IF(MIN($C90:$L90)&gt;=300,32,IF(MIN($C90:$L90)&gt;=200,16,IF(MIN($C90:$L90)&gt;=100,8,IF(MIN($C90:$L90)&gt;=50,4,IF(MIN($C90:$L90)&gt;=25,2,1)))))))</f>
        <v>25.049999999999997</v>
      </c>
      <c r="D92">
        <f t="shared" si="85"/>
        <v>20</v>
      </c>
      <c r="E92">
        <f t="shared" si="85"/>
        <v>90</v>
      </c>
      <c r="F92">
        <f t="shared" si="85"/>
        <v>360</v>
      </c>
      <c r="G92">
        <f t="shared" si="85"/>
        <v>2160</v>
      </c>
      <c r="H92">
        <f t="shared" si="85"/>
        <v>6480</v>
      </c>
      <c r="I92">
        <f t="shared" si="85"/>
        <v>19440</v>
      </c>
      <c r="J92">
        <f t="shared" si="85"/>
        <v>58320</v>
      </c>
      <c r="K92">
        <f t="shared" si="85"/>
        <v>174960</v>
      </c>
      <c r="L92">
        <f t="shared" si="85"/>
        <v>804816</v>
      </c>
      <c r="N92" s="7"/>
    </row>
    <row r="93" spans="1:14" x14ac:dyDescent="0.25">
      <c r="A93">
        <f t="shared" si="82"/>
        <v>14</v>
      </c>
      <c r="B93" t="str">
        <f t="shared" si="83"/>
        <v>CostforNext</v>
      </c>
      <c r="C93" s="2">
        <f>(C$8*(C$9^C90))+IF(C90=0,C$10,0)</f>
        <v>9.6385606534522612</v>
      </c>
      <c r="D93" s="2">
        <f t="shared" ref="D93:L93" si="86">(D$8*(D$9^D90))+IF(D90=0,D$10,0)</f>
        <v>15060</v>
      </c>
      <c r="E93" s="2">
        <f t="shared" si="86"/>
        <v>100720</v>
      </c>
      <c r="F93" s="2">
        <f t="shared" si="86"/>
        <v>508640</v>
      </c>
      <c r="G93" s="2">
        <f t="shared" si="86"/>
        <v>1303680</v>
      </c>
      <c r="H93" s="2">
        <f t="shared" si="86"/>
        <v>11244160</v>
      </c>
      <c r="I93" s="2">
        <f t="shared" si="86"/>
        <v>126041031</v>
      </c>
      <c r="J93" s="2">
        <f t="shared" si="86"/>
        <v>734714595</v>
      </c>
      <c r="K93" s="2">
        <f t="shared" si="86"/>
        <v>12149908480</v>
      </c>
      <c r="L93" s="2">
        <f t="shared" si="86"/>
        <v>125798901760</v>
      </c>
      <c r="N93" s="2"/>
    </row>
    <row r="94" spans="1:14" x14ac:dyDescent="0.25">
      <c r="A94">
        <f t="shared" si="82"/>
        <v>14</v>
      </c>
      <c r="B94" t="str">
        <f t="shared" si="83"/>
        <v>Eff</v>
      </c>
      <c r="C94" s="2">
        <f>(C93*(C$14+$M90))/C$14</f>
        <v>77.10848522761809</v>
      </c>
      <c r="D94" s="2">
        <f t="shared" ref="D94:L94" si="87">(D93*(D$14+$M90))/D$14</f>
        <v>32665.139999999996</v>
      </c>
      <c r="E94" s="2">
        <f t="shared" si="87"/>
        <v>126884.81777777777</v>
      </c>
      <c r="F94" s="2">
        <f t="shared" si="87"/>
        <v>541673.34222222224</v>
      </c>
      <c r="G94" s="2">
        <f t="shared" si="87"/>
        <v>1317791.128888889</v>
      </c>
      <c r="H94" s="2">
        <f t="shared" si="87"/>
        <v>11284729.206913581</v>
      </c>
      <c r="I94" s="2">
        <f t="shared" si="87"/>
        <v>126192617.38399075</v>
      </c>
      <c r="J94" s="2">
        <f t="shared" si="87"/>
        <v>735009135.9333179</v>
      </c>
      <c r="K94" s="2">
        <f t="shared" si="87"/>
        <v>12151532078.881245</v>
      </c>
      <c r="L94" s="2">
        <f t="shared" si="87"/>
        <v>125802556232.97662</v>
      </c>
      <c r="N94" s="7"/>
    </row>
    <row r="95" spans="1:14" x14ac:dyDescent="0.25">
      <c r="A95">
        <f t="shared" si="82"/>
        <v>14</v>
      </c>
      <c r="B95" t="str">
        <f t="shared" si="83"/>
        <v>Time</v>
      </c>
      <c r="C95" s="2">
        <f>C93/$M90</f>
        <v>0.41225665754714547</v>
      </c>
      <c r="D95" s="2">
        <f t="shared" ref="D95:L95" si="88">D93/$M90</f>
        <v>644.14029084687775</v>
      </c>
      <c r="E95" s="2">
        <f t="shared" si="88"/>
        <v>4307.9555175363557</v>
      </c>
      <c r="F95" s="2">
        <f t="shared" si="88"/>
        <v>21755.346449957229</v>
      </c>
      <c r="G95" s="2">
        <f t="shared" si="88"/>
        <v>55760.479041916173</v>
      </c>
      <c r="H95" s="2">
        <f t="shared" si="88"/>
        <v>480930.71000855434</v>
      </c>
      <c r="I95" s="2">
        <f t="shared" si="88"/>
        <v>5390976.518391788</v>
      </c>
      <c r="J95" s="2">
        <f t="shared" si="88"/>
        <v>31424918.520102654</v>
      </c>
      <c r="K95" s="2">
        <f t="shared" si="88"/>
        <v>519671021.38579983</v>
      </c>
      <c r="L95" s="2">
        <f t="shared" si="88"/>
        <v>5380620263.4730539</v>
      </c>
      <c r="N95" s="7"/>
    </row>
    <row r="96" spans="1:14" x14ac:dyDescent="0.25">
      <c r="A96">
        <f>A90+1</f>
        <v>15</v>
      </c>
      <c r="B96" t="str">
        <f>B90</f>
        <v>Number</v>
      </c>
      <c r="C96" s="2">
        <f>IF(MIN($C94:$L94)=C94,C90+1,C90)</f>
        <v>15</v>
      </c>
      <c r="D96" s="2">
        <f t="shared" ref="D96:L96" si="89">IF(MIN($C94:$L94)=D94,D90+1,D90)</f>
        <v>0</v>
      </c>
      <c r="E96" s="2">
        <f t="shared" si="89"/>
        <v>0</v>
      </c>
      <c r="F96" s="2">
        <f t="shared" si="89"/>
        <v>0</v>
      </c>
      <c r="G96" s="2">
        <f t="shared" si="89"/>
        <v>0</v>
      </c>
      <c r="H96" s="2">
        <f t="shared" si="89"/>
        <v>0</v>
      </c>
      <c r="I96" s="2">
        <f t="shared" si="89"/>
        <v>0</v>
      </c>
      <c r="J96" s="2">
        <f t="shared" si="89"/>
        <v>0</v>
      </c>
      <c r="K96" s="2">
        <f t="shared" si="89"/>
        <v>0</v>
      </c>
      <c r="L96" s="2">
        <f t="shared" si="89"/>
        <v>0</v>
      </c>
      <c r="M96">
        <f>SUM(C97:L97)</f>
        <v>25.049999999999997</v>
      </c>
      <c r="N96" s="7">
        <f>N90+SUMPRODUCT((C96:L96-C90:L90)*C95:L95)</f>
        <v>10.078888616181505</v>
      </c>
    </row>
    <row r="97" spans="1:14" x14ac:dyDescent="0.25">
      <c r="A97">
        <f t="shared" si="82"/>
        <v>15</v>
      </c>
      <c r="B97" t="str">
        <f t="shared" si="83"/>
        <v>CurrentCPS</v>
      </c>
      <c r="C97">
        <f t="shared" ref="C97:L97" si="90">(C$11*C96)*IF(C96&gt;=25,2,1)*IF(C96&gt;=50,2,1)*IF(C96&gt;=100,2,1)*IF(C96&gt;=200,2,1)*IF(C96&gt;=300,2,1)*IF(C96&gt;=400,2,1)*(IF(MIN($C96:$L96)&gt;=400,64,IF(MIN($C96:$L96)&gt;=300,32,IF(MIN($C96:$L96)&gt;=200,16,IF(MIN($C96:$L96)&gt;=100,8,IF(MIN($C96:$L96)&gt;=50,4,IF(MIN($C96:$L96)&gt;=25,2,1)))))))</f>
        <v>25.049999999999997</v>
      </c>
      <c r="D97">
        <f t="shared" si="90"/>
        <v>0</v>
      </c>
      <c r="E97">
        <f t="shared" si="90"/>
        <v>0</v>
      </c>
      <c r="F97">
        <f t="shared" si="90"/>
        <v>0</v>
      </c>
      <c r="G97">
        <f t="shared" si="90"/>
        <v>0</v>
      </c>
      <c r="H97">
        <f t="shared" si="90"/>
        <v>0</v>
      </c>
      <c r="I97">
        <f t="shared" si="90"/>
        <v>0</v>
      </c>
      <c r="J97">
        <f t="shared" si="90"/>
        <v>0</v>
      </c>
      <c r="K97">
        <f t="shared" si="90"/>
        <v>0</v>
      </c>
      <c r="L97">
        <f t="shared" si="90"/>
        <v>0</v>
      </c>
      <c r="N97" s="7"/>
    </row>
    <row r="98" spans="1:14" x14ac:dyDescent="0.25">
      <c r="A98">
        <f t="shared" si="82"/>
        <v>15</v>
      </c>
      <c r="B98" t="str">
        <f t="shared" si="83"/>
        <v>NextCPS</v>
      </c>
      <c r="C98">
        <f t="shared" ref="C98:L98" si="91">(C$11*(C96+1))*IF((C96+1)&gt;=25,2,1)*IF((C96+1)&gt;=50,2,1)*IF((C96+1)&gt;=100,2,1)*IF((C96+1)&gt;=200,2,1)*IF((C96+1)&gt;=300,2,1)*IF((C96+1)&gt;=400,2,1)*(IF(MIN($C96:$L96)&gt;=400,64,IF(MIN($C96:$L96)&gt;=300,32,IF(MIN($C96:$L96)&gt;=200,16,IF(MIN($C96:$L96)&gt;=100,8,IF(MIN($C96:$L96)&gt;=50,4,IF(MIN($C96:$L96)&gt;=25,2,1)))))))</f>
        <v>26.72</v>
      </c>
      <c r="D98">
        <f t="shared" si="91"/>
        <v>20</v>
      </c>
      <c r="E98">
        <f t="shared" si="91"/>
        <v>90</v>
      </c>
      <c r="F98">
        <f t="shared" si="91"/>
        <v>360</v>
      </c>
      <c r="G98">
        <f t="shared" si="91"/>
        <v>2160</v>
      </c>
      <c r="H98">
        <f t="shared" si="91"/>
        <v>6480</v>
      </c>
      <c r="I98">
        <f t="shared" si="91"/>
        <v>19440</v>
      </c>
      <c r="J98">
        <f t="shared" si="91"/>
        <v>58320</v>
      </c>
      <c r="K98">
        <f t="shared" si="91"/>
        <v>174960</v>
      </c>
      <c r="L98">
        <f t="shared" si="91"/>
        <v>804816</v>
      </c>
      <c r="N98" s="7"/>
    </row>
    <row r="99" spans="1:14" x14ac:dyDescent="0.25">
      <c r="A99">
        <f t="shared" si="82"/>
        <v>15</v>
      </c>
      <c r="B99" t="str">
        <f t="shared" si="83"/>
        <v>CostforNext</v>
      </c>
      <c r="C99" s="2">
        <f>(C$8*(C$9^C96))+IF(C96=0,C$10,0)</f>
        <v>10.31325989919392</v>
      </c>
      <c r="D99" s="2">
        <f t="shared" ref="D99:L99" si="92">(D$8*(D$9^D96))+IF(D96=0,D$10,0)</f>
        <v>15060</v>
      </c>
      <c r="E99" s="2">
        <f t="shared" si="92"/>
        <v>100720</v>
      </c>
      <c r="F99" s="2">
        <f t="shared" si="92"/>
        <v>508640</v>
      </c>
      <c r="G99" s="2">
        <f t="shared" si="92"/>
        <v>1303680</v>
      </c>
      <c r="H99" s="2">
        <f t="shared" si="92"/>
        <v>11244160</v>
      </c>
      <c r="I99" s="2">
        <f t="shared" si="92"/>
        <v>126041031</v>
      </c>
      <c r="J99" s="2">
        <f t="shared" si="92"/>
        <v>734714595</v>
      </c>
      <c r="K99" s="2">
        <f t="shared" si="92"/>
        <v>12149908480</v>
      </c>
      <c r="L99" s="2">
        <f t="shared" si="92"/>
        <v>125798901760</v>
      </c>
      <c r="N99" s="2"/>
    </row>
    <row r="100" spans="1:14" x14ac:dyDescent="0.25">
      <c r="A100">
        <f t="shared" si="82"/>
        <v>15</v>
      </c>
      <c r="B100" t="str">
        <f t="shared" si="83"/>
        <v>Eff</v>
      </c>
      <c r="C100" s="2">
        <f>(C99*(C$14+$M96))/C$14</f>
        <v>87.662709143148305</v>
      </c>
      <c r="D100" s="2">
        <f t="shared" ref="D100:L100" si="93">(D99*(D$14+$M96))/D$14</f>
        <v>33922.65</v>
      </c>
      <c r="E100" s="2">
        <f t="shared" si="93"/>
        <v>128753.73333333334</v>
      </c>
      <c r="F100" s="2">
        <f t="shared" si="93"/>
        <v>544032.8666666667</v>
      </c>
      <c r="G100" s="2">
        <f t="shared" si="93"/>
        <v>1318799.0666666667</v>
      </c>
      <c r="H100" s="2">
        <f t="shared" si="93"/>
        <v>11287627.007407408</v>
      </c>
      <c r="I100" s="2">
        <f t="shared" si="93"/>
        <v>126203444.98284721</v>
      </c>
      <c r="J100" s="2">
        <f t="shared" si="93"/>
        <v>735030174.57141209</v>
      </c>
      <c r="K100" s="2">
        <f t="shared" si="93"/>
        <v>12151648050.229902</v>
      </c>
      <c r="L100" s="2">
        <f t="shared" si="93"/>
        <v>125802817266.76067</v>
      </c>
      <c r="N100" s="7"/>
    </row>
    <row r="101" spans="1:14" x14ac:dyDescent="0.25">
      <c r="A101">
        <f t="shared" si="82"/>
        <v>15</v>
      </c>
      <c r="B101" t="str">
        <f t="shared" si="83"/>
        <v>Time</v>
      </c>
      <c r="C101" s="2">
        <f>C99/$M96</f>
        <v>0.41170698200374933</v>
      </c>
      <c r="D101" s="2">
        <f t="shared" ref="D101:L101" si="94">D99/$M96</f>
        <v>601.19760479041918</v>
      </c>
      <c r="E101" s="2">
        <f t="shared" si="94"/>
        <v>4020.7584830339324</v>
      </c>
      <c r="F101" s="2">
        <f t="shared" si="94"/>
        <v>20304.990019960082</v>
      </c>
      <c r="G101" s="2">
        <f t="shared" si="94"/>
        <v>52043.113772455094</v>
      </c>
      <c r="H101" s="2">
        <f t="shared" si="94"/>
        <v>448868.66267465072</v>
      </c>
      <c r="I101" s="2">
        <f t="shared" si="94"/>
        <v>5031578.0838323357</v>
      </c>
      <c r="J101" s="2">
        <f t="shared" si="94"/>
        <v>29329923.95209581</v>
      </c>
      <c r="K101" s="2">
        <f t="shared" si="94"/>
        <v>485026286.62674654</v>
      </c>
      <c r="L101" s="2">
        <f t="shared" si="94"/>
        <v>5021912245.9081841</v>
      </c>
      <c r="N101" s="7"/>
    </row>
    <row r="102" spans="1:14" x14ac:dyDescent="0.25">
      <c r="A102">
        <f>A96+1</f>
        <v>16</v>
      </c>
      <c r="B102" t="str">
        <f>B96</f>
        <v>Number</v>
      </c>
      <c r="C102" s="2">
        <f>IF(MIN($C100:$L100)=C100,C96+1,C96)</f>
        <v>16</v>
      </c>
      <c r="D102" s="2">
        <f t="shared" ref="D102:L102" si="95">IF(MIN($C100:$L100)=D100,D96+1,D96)</f>
        <v>0</v>
      </c>
      <c r="E102" s="2">
        <f t="shared" si="95"/>
        <v>0</v>
      </c>
      <c r="F102" s="2">
        <f t="shared" si="95"/>
        <v>0</v>
      </c>
      <c r="G102" s="2">
        <f t="shared" si="95"/>
        <v>0</v>
      </c>
      <c r="H102" s="2">
        <f t="shared" si="95"/>
        <v>0</v>
      </c>
      <c r="I102" s="2">
        <f t="shared" si="95"/>
        <v>0</v>
      </c>
      <c r="J102" s="2">
        <f t="shared" si="95"/>
        <v>0</v>
      </c>
      <c r="K102" s="2">
        <f t="shared" si="95"/>
        <v>0</v>
      </c>
      <c r="L102" s="2">
        <f t="shared" si="95"/>
        <v>0</v>
      </c>
      <c r="M102">
        <f>SUM(C103:L103)</f>
        <v>26.72</v>
      </c>
      <c r="N102" s="7">
        <f>N96+SUMPRODUCT((C102:L102-C96:L96)*C101:L101)</f>
        <v>10.490595598185255</v>
      </c>
    </row>
    <row r="103" spans="1:14" x14ac:dyDescent="0.25">
      <c r="A103">
        <f t="shared" si="82"/>
        <v>16</v>
      </c>
      <c r="B103" t="str">
        <f t="shared" si="83"/>
        <v>CurrentCPS</v>
      </c>
      <c r="C103">
        <f t="shared" ref="C103:L103" si="96">(C$11*C102)*IF(C102&gt;=25,2,1)*IF(C102&gt;=50,2,1)*IF(C102&gt;=100,2,1)*IF(C102&gt;=200,2,1)*IF(C102&gt;=300,2,1)*IF(C102&gt;=400,2,1)*(IF(MIN($C102:$L102)&gt;=400,64,IF(MIN($C102:$L102)&gt;=300,32,IF(MIN($C102:$L102)&gt;=200,16,IF(MIN($C102:$L102)&gt;=100,8,IF(MIN($C102:$L102)&gt;=50,4,IF(MIN($C102:$L102)&gt;=25,2,1)))))))</f>
        <v>26.72</v>
      </c>
      <c r="D103">
        <f t="shared" si="96"/>
        <v>0</v>
      </c>
      <c r="E103">
        <f t="shared" si="96"/>
        <v>0</v>
      </c>
      <c r="F103">
        <f t="shared" si="96"/>
        <v>0</v>
      </c>
      <c r="G103">
        <f t="shared" si="96"/>
        <v>0</v>
      </c>
      <c r="H103">
        <f t="shared" si="96"/>
        <v>0</v>
      </c>
      <c r="I103">
        <f t="shared" si="96"/>
        <v>0</v>
      </c>
      <c r="J103">
        <f t="shared" si="96"/>
        <v>0</v>
      </c>
      <c r="K103">
        <f t="shared" si="96"/>
        <v>0</v>
      </c>
      <c r="L103">
        <f t="shared" si="96"/>
        <v>0</v>
      </c>
      <c r="N103" s="7"/>
    </row>
    <row r="104" spans="1:14" x14ac:dyDescent="0.25">
      <c r="A104">
        <f t="shared" si="82"/>
        <v>16</v>
      </c>
      <c r="B104" t="str">
        <f t="shared" si="83"/>
        <v>NextCPS</v>
      </c>
      <c r="C104">
        <f t="shared" ref="C104:L104" si="97">(C$11*(C102+1))*IF((C102+1)&gt;=25,2,1)*IF((C102+1)&gt;=50,2,1)*IF((C102+1)&gt;=100,2,1)*IF((C102+1)&gt;=200,2,1)*IF((C102+1)&gt;=300,2,1)*IF((C102+1)&gt;=400,2,1)*(IF(MIN($C102:$L102)&gt;=400,64,IF(MIN($C102:$L102)&gt;=300,32,IF(MIN($C102:$L102)&gt;=200,16,IF(MIN($C102:$L102)&gt;=100,8,IF(MIN($C102:$L102)&gt;=50,4,IF(MIN($C102:$L102)&gt;=25,2,1)))))))</f>
        <v>28.39</v>
      </c>
      <c r="D104">
        <f t="shared" si="97"/>
        <v>20</v>
      </c>
      <c r="E104">
        <f t="shared" si="97"/>
        <v>90</v>
      </c>
      <c r="F104">
        <f t="shared" si="97"/>
        <v>360</v>
      </c>
      <c r="G104">
        <f t="shared" si="97"/>
        <v>2160</v>
      </c>
      <c r="H104">
        <f t="shared" si="97"/>
        <v>6480</v>
      </c>
      <c r="I104">
        <f t="shared" si="97"/>
        <v>19440</v>
      </c>
      <c r="J104">
        <f t="shared" si="97"/>
        <v>58320</v>
      </c>
      <c r="K104">
        <f t="shared" si="97"/>
        <v>174960</v>
      </c>
      <c r="L104">
        <f t="shared" si="97"/>
        <v>804816</v>
      </c>
      <c r="N104" s="7"/>
    </row>
    <row r="105" spans="1:14" x14ac:dyDescent="0.25">
      <c r="A105">
        <f t="shared" si="82"/>
        <v>16</v>
      </c>
      <c r="B105" t="str">
        <f t="shared" si="83"/>
        <v>CostforNext</v>
      </c>
      <c r="C105" s="2">
        <f>(C$8*(C$9^C102))+IF(C102=0,C$10,0)</f>
        <v>11.035188092137494</v>
      </c>
      <c r="D105" s="2">
        <f t="shared" ref="D105:L105" si="98">(D$8*(D$9^D102))+IF(D102=0,D$10,0)</f>
        <v>15060</v>
      </c>
      <c r="E105" s="2">
        <f t="shared" si="98"/>
        <v>100720</v>
      </c>
      <c r="F105" s="2">
        <f t="shared" si="98"/>
        <v>508640</v>
      </c>
      <c r="G105" s="2">
        <f t="shared" si="98"/>
        <v>1303680</v>
      </c>
      <c r="H105" s="2">
        <f t="shared" si="98"/>
        <v>11244160</v>
      </c>
      <c r="I105" s="2">
        <f t="shared" si="98"/>
        <v>126041031</v>
      </c>
      <c r="J105" s="2">
        <f t="shared" si="98"/>
        <v>734714595</v>
      </c>
      <c r="K105" s="2">
        <f t="shared" si="98"/>
        <v>12149908480</v>
      </c>
      <c r="L105" s="2">
        <f t="shared" si="98"/>
        <v>125798901760</v>
      </c>
      <c r="N105" s="2"/>
    </row>
    <row r="106" spans="1:14" x14ac:dyDescent="0.25">
      <c r="A106">
        <f t="shared" si="82"/>
        <v>16</v>
      </c>
      <c r="B106" t="str">
        <f t="shared" si="83"/>
        <v>Eff</v>
      </c>
      <c r="C106" s="2">
        <f>(C105*(C$14+$M102))/C$14</f>
        <v>99.316692829237439</v>
      </c>
      <c r="D106" s="2">
        <f t="shared" ref="D106:L106" si="99">(D105*(D$14+$M102))/D$14</f>
        <v>35180.159999999996</v>
      </c>
      <c r="E106" s="2">
        <f t="shared" si="99"/>
        <v>130622.6488888889</v>
      </c>
      <c r="F106" s="2">
        <f t="shared" si="99"/>
        <v>546392.39111111115</v>
      </c>
      <c r="G106" s="2">
        <f t="shared" si="99"/>
        <v>1319807.0044444443</v>
      </c>
      <c r="H106" s="2">
        <f t="shared" si="99"/>
        <v>11290524.807901233</v>
      </c>
      <c r="I106" s="2">
        <f t="shared" si="99"/>
        <v>126214272.58170372</v>
      </c>
      <c r="J106" s="2">
        <f t="shared" si="99"/>
        <v>735051213.20950615</v>
      </c>
      <c r="K106" s="2">
        <f t="shared" si="99"/>
        <v>12151764021.578564</v>
      </c>
      <c r="L106" s="2">
        <f t="shared" si="99"/>
        <v>125803078300.54471</v>
      </c>
      <c r="N106" s="7"/>
    </row>
    <row r="107" spans="1:14" x14ac:dyDescent="0.25">
      <c r="A107">
        <f t="shared" si="82"/>
        <v>16</v>
      </c>
      <c r="B107" t="str">
        <f t="shared" si="83"/>
        <v>Time</v>
      </c>
      <c r="C107" s="2">
        <f>C105/$M102</f>
        <v>0.412993566322511</v>
      </c>
      <c r="D107" s="2">
        <f t="shared" ref="D107:L107" si="100">D105/$M102</f>
        <v>563.62275449101799</v>
      </c>
      <c r="E107" s="2">
        <f t="shared" si="100"/>
        <v>3769.4610778443116</v>
      </c>
      <c r="F107" s="2">
        <f t="shared" si="100"/>
        <v>19035.928143712576</v>
      </c>
      <c r="G107" s="2">
        <f t="shared" si="100"/>
        <v>48790.419161676647</v>
      </c>
      <c r="H107" s="2">
        <f t="shared" si="100"/>
        <v>420814.37125748507</v>
      </c>
      <c r="I107" s="2">
        <f t="shared" si="100"/>
        <v>4717104.4535928145</v>
      </c>
      <c r="J107" s="2">
        <f t="shared" si="100"/>
        <v>27496803.705089822</v>
      </c>
      <c r="K107" s="2">
        <f t="shared" si="100"/>
        <v>454712143.7125749</v>
      </c>
      <c r="L107" s="2">
        <f t="shared" si="100"/>
        <v>4708042730.5389223</v>
      </c>
      <c r="N107" s="7"/>
    </row>
    <row r="108" spans="1:14" x14ac:dyDescent="0.25">
      <c r="A108">
        <f>A102+1</f>
        <v>17</v>
      </c>
      <c r="B108" t="str">
        <f>B102</f>
        <v>Number</v>
      </c>
      <c r="C108" s="2">
        <f>IF(MIN($C106:$L106)=C106,C102+1,C102)</f>
        <v>17</v>
      </c>
      <c r="D108" s="2">
        <f t="shared" ref="D108:L108" si="101">IF(MIN($C106:$L106)=D106,D102+1,D102)</f>
        <v>0</v>
      </c>
      <c r="E108" s="2">
        <f t="shared" si="101"/>
        <v>0</v>
      </c>
      <c r="F108" s="2">
        <f t="shared" si="101"/>
        <v>0</v>
      </c>
      <c r="G108" s="2">
        <f t="shared" si="101"/>
        <v>0</v>
      </c>
      <c r="H108" s="2">
        <f t="shared" si="101"/>
        <v>0</v>
      </c>
      <c r="I108" s="2">
        <f t="shared" si="101"/>
        <v>0</v>
      </c>
      <c r="J108" s="2">
        <f t="shared" si="101"/>
        <v>0</v>
      </c>
      <c r="K108" s="2">
        <f t="shared" si="101"/>
        <v>0</v>
      </c>
      <c r="L108" s="2">
        <f t="shared" si="101"/>
        <v>0</v>
      </c>
      <c r="M108">
        <f>SUM(C109:L109)</f>
        <v>28.39</v>
      </c>
      <c r="N108" s="7">
        <f>N102+SUMPRODUCT((C108:L108-C102:L102)*C107:L107)</f>
        <v>10.903589164507766</v>
      </c>
    </row>
    <row r="109" spans="1:14" x14ac:dyDescent="0.25">
      <c r="A109">
        <f t="shared" si="82"/>
        <v>17</v>
      </c>
      <c r="B109" t="str">
        <f t="shared" si="83"/>
        <v>CurrentCPS</v>
      </c>
      <c r="C109">
        <f t="shared" ref="C109:L109" si="102">(C$11*C108)*IF(C108&gt;=25,2,1)*IF(C108&gt;=50,2,1)*IF(C108&gt;=100,2,1)*IF(C108&gt;=200,2,1)*IF(C108&gt;=300,2,1)*IF(C108&gt;=400,2,1)*(IF(MIN($C108:$L108)&gt;=400,64,IF(MIN($C108:$L108)&gt;=300,32,IF(MIN($C108:$L108)&gt;=200,16,IF(MIN($C108:$L108)&gt;=100,8,IF(MIN($C108:$L108)&gt;=50,4,IF(MIN($C108:$L108)&gt;=25,2,1)))))))</f>
        <v>28.39</v>
      </c>
      <c r="D109">
        <f t="shared" si="102"/>
        <v>0</v>
      </c>
      <c r="E109">
        <f t="shared" si="102"/>
        <v>0</v>
      </c>
      <c r="F109">
        <f t="shared" si="102"/>
        <v>0</v>
      </c>
      <c r="G109">
        <f t="shared" si="102"/>
        <v>0</v>
      </c>
      <c r="H109">
        <f t="shared" si="102"/>
        <v>0</v>
      </c>
      <c r="I109">
        <f t="shared" si="102"/>
        <v>0</v>
      </c>
      <c r="J109">
        <f t="shared" si="102"/>
        <v>0</v>
      </c>
      <c r="K109">
        <f t="shared" si="102"/>
        <v>0</v>
      </c>
      <c r="L109">
        <f t="shared" si="102"/>
        <v>0</v>
      </c>
      <c r="N109" s="7"/>
    </row>
    <row r="110" spans="1:14" x14ac:dyDescent="0.25">
      <c r="A110">
        <f t="shared" si="82"/>
        <v>17</v>
      </c>
      <c r="B110" t="str">
        <f t="shared" si="83"/>
        <v>NextCPS</v>
      </c>
      <c r="C110">
        <f t="shared" ref="C110:L110" si="103">(C$11*(C108+1))*IF((C108+1)&gt;=25,2,1)*IF((C108+1)&gt;=50,2,1)*IF((C108+1)&gt;=100,2,1)*IF((C108+1)&gt;=200,2,1)*IF((C108+1)&gt;=300,2,1)*IF((C108+1)&gt;=400,2,1)*(IF(MIN($C108:$L108)&gt;=400,64,IF(MIN($C108:$L108)&gt;=300,32,IF(MIN($C108:$L108)&gt;=200,16,IF(MIN($C108:$L108)&gt;=100,8,IF(MIN($C108:$L108)&gt;=50,4,IF(MIN($C108:$L108)&gt;=25,2,1)))))))</f>
        <v>30.06</v>
      </c>
      <c r="D110">
        <f t="shared" si="103"/>
        <v>20</v>
      </c>
      <c r="E110">
        <f t="shared" si="103"/>
        <v>90</v>
      </c>
      <c r="F110">
        <f t="shared" si="103"/>
        <v>360</v>
      </c>
      <c r="G110">
        <f t="shared" si="103"/>
        <v>2160</v>
      </c>
      <c r="H110">
        <f t="shared" si="103"/>
        <v>6480</v>
      </c>
      <c r="I110">
        <f t="shared" si="103"/>
        <v>19440</v>
      </c>
      <c r="J110">
        <f t="shared" si="103"/>
        <v>58320</v>
      </c>
      <c r="K110">
        <f t="shared" si="103"/>
        <v>174960</v>
      </c>
      <c r="L110">
        <f t="shared" si="103"/>
        <v>804816</v>
      </c>
      <c r="N110" s="7"/>
    </row>
    <row r="111" spans="1:14" x14ac:dyDescent="0.25">
      <c r="A111">
        <f t="shared" si="82"/>
        <v>17</v>
      </c>
      <c r="B111" t="str">
        <f t="shared" si="83"/>
        <v>CostforNext</v>
      </c>
      <c r="C111" s="2">
        <f>(C$8*(C$9^C108))+IF(C108=0,C$10,0)</f>
        <v>11.807651258587118</v>
      </c>
      <c r="D111" s="2">
        <f t="shared" ref="D111:L111" si="104">(D$8*(D$9^D108))+IF(D108=0,D$10,0)</f>
        <v>15060</v>
      </c>
      <c r="E111" s="2">
        <f t="shared" si="104"/>
        <v>100720</v>
      </c>
      <c r="F111" s="2">
        <f t="shared" si="104"/>
        <v>508640</v>
      </c>
      <c r="G111" s="2">
        <f t="shared" si="104"/>
        <v>1303680</v>
      </c>
      <c r="H111" s="2">
        <f t="shared" si="104"/>
        <v>11244160</v>
      </c>
      <c r="I111" s="2">
        <f t="shared" si="104"/>
        <v>126041031</v>
      </c>
      <c r="J111" s="2">
        <f t="shared" si="104"/>
        <v>734714595</v>
      </c>
      <c r="K111" s="2">
        <f t="shared" si="104"/>
        <v>12149908480</v>
      </c>
      <c r="L111" s="2">
        <f t="shared" si="104"/>
        <v>125798901760</v>
      </c>
      <c r="N111" s="2"/>
    </row>
    <row r="112" spans="1:14" x14ac:dyDescent="0.25">
      <c r="A112">
        <f t="shared" si="82"/>
        <v>17</v>
      </c>
      <c r="B112" t="str">
        <f t="shared" si="83"/>
        <v>Eff</v>
      </c>
      <c r="C112" s="2">
        <f>(C111*(C$14+$M108))/C$14</f>
        <v>112.17268695657762</v>
      </c>
      <c r="D112" s="2">
        <f t="shared" ref="D112:L112" si="105">(D111*(D$14+$M108))/D$14</f>
        <v>36437.67</v>
      </c>
      <c r="E112" s="2">
        <f t="shared" si="105"/>
        <v>132491.56444444446</v>
      </c>
      <c r="F112" s="2">
        <f t="shared" si="105"/>
        <v>548751.91555555549</v>
      </c>
      <c r="G112" s="2">
        <f t="shared" si="105"/>
        <v>1320814.9422222222</v>
      </c>
      <c r="H112" s="2">
        <f t="shared" si="105"/>
        <v>11293422.608395062</v>
      </c>
      <c r="I112" s="2">
        <f t="shared" si="105"/>
        <v>126225100.18056017</v>
      </c>
      <c r="J112" s="2">
        <f t="shared" si="105"/>
        <v>735072251.84760022</v>
      </c>
      <c r="K112" s="2">
        <f t="shared" si="105"/>
        <v>12151879992.927225</v>
      </c>
      <c r="L112" s="2">
        <f t="shared" si="105"/>
        <v>125803339334.32877</v>
      </c>
      <c r="N112" s="7"/>
    </row>
    <row r="113" spans="1:14" x14ac:dyDescent="0.25">
      <c r="A113">
        <f t="shared" si="82"/>
        <v>17</v>
      </c>
      <c r="B113" t="str">
        <f t="shared" si="83"/>
        <v>Time</v>
      </c>
      <c r="C113" s="2">
        <f>C111/$M108</f>
        <v>0.415908815025964</v>
      </c>
      <c r="D113" s="2">
        <f t="shared" ref="D113:L113" si="106">D111/$M108</f>
        <v>530.46847481507575</v>
      </c>
      <c r="E113" s="2">
        <f t="shared" si="106"/>
        <v>3547.7280732652343</v>
      </c>
      <c r="F113" s="2">
        <f t="shared" si="106"/>
        <v>17916.167664670658</v>
      </c>
      <c r="G113" s="2">
        <f t="shared" si="106"/>
        <v>45920.394505107433</v>
      </c>
      <c r="H113" s="2">
        <f t="shared" si="106"/>
        <v>396060.58471292706</v>
      </c>
      <c r="I113" s="2">
        <f t="shared" si="106"/>
        <v>4439627.721028531</v>
      </c>
      <c r="J113" s="2">
        <f t="shared" si="106"/>
        <v>25879344.663613949</v>
      </c>
      <c r="K113" s="2">
        <f t="shared" si="106"/>
        <v>427964370.5530116</v>
      </c>
      <c r="L113" s="2">
        <f t="shared" si="106"/>
        <v>4431099040.5072212</v>
      </c>
      <c r="N113" s="7"/>
    </row>
    <row r="114" spans="1:14" x14ac:dyDescent="0.25">
      <c r="A114">
        <f>A108+1</f>
        <v>18</v>
      </c>
      <c r="B114" t="str">
        <f>B108</f>
        <v>Number</v>
      </c>
      <c r="C114" s="2">
        <f>IF(MIN($C112:$L112)=C112,C108+1,C108)</f>
        <v>18</v>
      </c>
      <c r="D114" s="2">
        <f t="shared" ref="D114:L114" si="107">IF(MIN($C112:$L112)=D112,D108+1,D108)</f>
        <v>0</v>
      </c>
      <c r="E114" s="2">
        <f t="shared" si="107"/>
        <v>0</v>
      </c>
      <c r="F114" s="2">
        <f t="shared" si="107"/>
        <v>0</v>
      </c>
      <c r="G114" s="2">
        <f t="shared" si="107"/>
        <v>0</v>
      </c>
      <c r="H114" s="2">
        <f t="shared" si="107"/>
        <v>0</v>
      </c>
      <c r="I114" s="2">
        <f t="shared" si="107"/>
        <v>0</v>
      </c>
      <c r="J114" s="2">
        <f t="shared" si="107"/>
        <v>0</v>
      </c>
      <c r="K114" s="2">
        <f t="shared" si="107"/>
        <v>0</v>
      </c>
      <c r="L114" s="2">
        <f t="shared" si="107"/>
        <v>0</v>
      </c>
      <c r="M114">
        <f>SUM(C115:L115)</f>
        <v>30.06</v>
      </c>
      <c r="N114" s="7">
        <f>N108+SUMPRODUCT((C114:L114-C108:L108)*C113:L113)</f>
        <v>11.319497979533729</v>
      </c>
    </row>
    <row r="115" spans="1:14" x14ac:dyDescent="0.25">
      <c r="A115">
        <f t="shared" ref="A115:A137" si="108">A109+1</f>
        <v>18</v>
      </c>
      <c r="B115" t="str">
        <f t="shared" ref="B115:B137" si="109">B109</f>
        <v>CurrentCPS</v>
      </c>
      <c r="C115">
        <f t="shared" ref="C115:L115" si="110">(C$11*C114)*IF(C114&gt;=25,2,1)*IF(C114&gt;=50,2,1)*IF(C114&gt;=100,2,1)*IF(C114&gt;=200,2,1)*IF(C114&gt;=300,2,1)*IF(C114&gt;=400,2,1)*(IF(MIN($C114:$L114)&gt;=400,64,IF(MIN($C114:$L114)&gt;=300,32,IF(MIN($C114:$L114)&gt;=200,16,IF(MIN($C114:$L114)&gt;=100,8,IF(MIN($C114:$L114)&gt;=50,4,IF(MIN($C114:$L114)&gt;=25,2,1)))))))</f>
        <v>30.06</v>
      </c>
      <c r="D115">
        <f t="shared" si="110"/>
        <v>0</v>
      </c>
      <c r="E115">
        <f t="shared" si="110"/>
        <v>0</v>
      </c>
      <c r="F115">
        <f t="shared" si="110"/>
        <v>0</v>
      </c>
      <c r="G115">
        <f t="shared" si="110"/>
        <v>0</v>
      </c>
      <c r="H115">
        <f t="shared" si="110"/>
        <v>0</v>
      </c>
      <c r="I115">
        <f t="shared" si="110"/>
        <v>0</v>
      </c>
      <c r="J115">
        <f t="shared" si="110"/>
        <v>0</v>
      </c>
      <c r="K115">
        <f t="shared" si="110"/>
        <v>0</v>
      </c>
      <c r="L115">
        <f t="shared" si="110"/>
        <v>0</v>
      </c>
      <c r="N115" s="7"/>
    </row>
    <row r="116" spans="1:14" x14ac:dyDescent="0.25">
      <c r="A116">
        <f t="shared" si="108"/>
        <v>18</v>
      </c>
      <c r="B116" t="str">
        <f t="shared" si="109"/>
        <v>NextCPS</v>
      </c>
      <c r="C116">
        <f t="shared" ref="C116:L116" si="111">(C$11*(C114+1))*IF((C114+1)&gt;=25,2,1)*IF((C114+1)&gt;=50,2,1)*IF((C114+1)&gt;=100,2,1)*IF((C114+1)&gt;=200,2,1)*IF((C114+1)&gt;=300,2,1)*IF((C114+1)&gt;=400,2,1)*(IF(MIN($C114:$L114)&gt;=400,64,IF(MIN($C114:$L114)&gt;=300,32,IF(MIN($C114:$L114)&gt;=200,16,IF(MIN($C114:$L114)&gt;=100,8,IF(MIN($C114:$L114)&gt;=50,4,IF(MIN($C114:$L114)&gt;=25,2,1)))))))</f>
        <v>31.729999999999997</v>
      </c>
      <c r="D116">
        <f t="shared" si="111"/>
        <v>20</v>
      </c>
      <c r="E116">
        <f t="shared" si="111"/>
        <v>90</v>
      </c>
      <c r="F116">
        <f t="shared" si="111"/>
        <v>360</v>
      </c>
      <c r="G116">
        <f t="shared" si="111"/>
        <v>2160</v>
      </c>
      <c r="H116">
        <f t="shared" si="111"/>
        <v>6480</v>
      </c>
      <c r="I116">
        <f t="shared" si="111"/>
        <v>19440</v>
      </c>
      <c r="J116">
        <f t="shared" si="111"/>
        <v>58320</v>
      </c>
      <c r="K116">
        <f t="shared" si="111"/>
        <v>174960</v>
      </c>
      <c r="L116">
        <f t="shared" si="111"/>
        <v>804816</v>
      </c>
      <c r="N116" s="7"/>
    </row>
    <row r="117" spans="1:14" x14ac:dyDescent="0.25">
      <c r="A117">
        <f t="shared" si="108"/>
        <v>18</v>
      </c>
      <c r="B117" t="str">
        <f t="shared" si="109"/>
        <v>CostforNext</v>
      </c>
      <c r="C117" s="2">
        <f>(C$8*(C$9^C114))+IF(C114=0,C$10,0)</f>
        <v>12.634186846688216</v>
      </c>
      <c r="D117" s="2">
        <f t="shared" ref="D117:L117" si="112">(D$8*(D$9^D114))+IF(D114=0,D$10,0)</f>
        <v>15060</v>
      </c>
      <c r="E117" s="2">
        <f t="shared" si="112"/>
        <v>100720</v>
      </c>
      <c r="F117" s="2">
        <f t="shared" si="112"/>
        <v>508640</v>
      </c>
      <c r="G117" s="2">
        <f t="shared" si="112"/>
        <v>1303680</v>
      </c>
      <c r="H117" s="2">
        <f t="shared" si="112"/>
        <v>11244160</v>
      </c>
      <c r="I117" s="2">
        <f t="shared" si="112"/>
        <v>126041031</v>
      </c>
      <c r="J117" s="2">
        <f t="shared" si="112"/>
        <v>734714595</v>
      </c>
      <c r="K117" s="2">
        <f t="shared" si="112"/>
        <v>12149908480</v>
      </c>
      <c r="L117" s="2">
        <f t="shared" si="112"/>
        <v>125798901760</v>
      </c>
      <c r="N117" s="2"/>
    </row>
    <row r="118" spans="1:14" x14ac:dyDescent="0.25">
      <c r="A118">
        <f t="shared" si="108"/>
        <v>18</v>
      </c>
      <c r="B118" t="str">
        <f t="shared" si="109"/>
        <v>Eff</v>
      </c>
      <c r="C118" s="2">
        <f>(C117*(C$14+$M114))/C$14</f>
        <v>126.34186846688216</v>
      </c>
      <c r="D118" s="2">
        <f t="shared" ref="D118:L118" si="113">(D117*(D$14+$M114))/D$14</f>
        <v>37695.18</v>
      </c>
      <c r="E118" s="2">
        <f t="shared" si="113"/>
        <v>134360.48000000001</v>
      </c>
      <c r="F118" s="2">
        <f t="shared" si="113"/>
        <v>551111.44000000006</v>
      </c>
      <c r="G118" s="2">
        <f t="shared" si="113"/>
        <v>1321822.8799999999</v>
      </c>
      <c r="H118" s="2">
        <f t="shared" si="113"/>
        <v>11296320.408888889</v>
      </c>
      <c r="I118" s="2">
        <f t="shared" si="113"/>
        <v>126235927.77941668</v>
      </c>
      <c r="J118" s="2">
        <f t="shared" si="113"/>
        <v>735093290.48569441</v>
      </c>
      <c r="K118" s="2">
        <f t="shared" si="113"/>
        <v>12151995964.275885</v>
      </c>
      <c r="L118" s="2">
        <f t="shared" si="113"/>
        <v>125803600368.11281</v>
      </c>
      <c r="N118" s="7"/>
    </row>
    <row r="119" spans="1:14" x14ac:dyDescent="0.25">
      <c r="A119">
        <f t="shared" si="108"/>
        <v>18</v>
      </c>
      <c r="B119" t="str">
        <f t="shared" si="109"/>
        <v>Time</v>
      </c>
      <c r="C119" s="2">
        <f>C117/$M114</f>
        <v>0.42029896362901586</v>
      </c>
      <c r="D119" s="2">
        <f t="shared" ref="D119:L119" si="114">D117/$M114</f>
        <v>500.99800399201598</v>
      </c>
      <c r="E119" s="2">
        <f t="shared" si="114"/>
        <v>3350.6320691949436</v>
      </c>
      <c r="F119" s="2">
        <f t="shared" si="114"/>
        <v>16920.8250166334</v>
      </c>
      <c r="G119" s="2">
        <f t="shared" si="114"/>
        <v>43369.261477045911</v>
      </c>
      <c r="H119" s="2">
        <f t="shared" si="114"/>
        <v>374057.21889554226</v>
      </c>
      <c r="I119" s="2">
        <f t="shared" si="114"/>
        <v>4192981.7365269461</v>
      </c>
      <c r="J119" s="2">
        <f t="shared" si="114"/>
        <v>24441603.293413173</v>
      </c>
      <c r="K119" s="2">
        <f t="shared" si="114"/>
        <v>404188572.18895543</v>
      </c>
      <c r="L119" s="2">
        <f t="shared" si="114"/>
        <v>4184926871.5901532</v>
      </c>
      <c r="N119" s="7"/>
    </row>
    <row r="120" spans="1:14" x14ac:dyDescent="0.25">
      <c r="A120">
        <f>A114+1</f>
        <v>19</v>
      </c>
      <c r="B120" t="str">
        <f>B114</f>
        <v>Number</v>
      </c>
      <c r="C120" s="2">
        <f>IF(MIN($C118:$L118)=C118,C114+1,C114)</f>
        <v>19</v>
      </c>
      <c r="D120" s="2">
        <f t="shared" ref="D120:L120" si="115">IF(MIN($C118:$L118)=D118,D114+1,D114)</f>
        <v>0</v>
      </c>
      <c r="E120" s="2">
        <f t="shared" si="115"/>
        <v>0</v>
      </c>
      <c r="F120" s="2">
        <f t="shared" si="115"/>
        <v>0</v>
      </c>
      <c r="G120" s="2">
        <f t="shared" si="115"/>
        <v>0</v>
      </c>
      <c r="H120" s="2">
        <f t="shared" si="115"/>
        <v>0</v>
      </c>
      <c r="I120" s="2">
        <f t="shared" si="115"/>
        <v>0</v>
      </c>
      <c r="J120" s="2">
        <f t="shared" si="115"/>
        <v>0</v>
      </c>
      <c r="K120" s="2">
        <f t="shared" si="115"/>
        <v>0</v>
      </c>
      <c r="L120" s="2">
        <f t="shared" si="115"/>
        <v>0</v>
      </c>
      <c r="M120">
        <f>SUM(C121:L121)</f>
        <v>31.729999999999997</v>
      </c>
      <c r="N120" s="7">
        <f>N114+SUMPRODUCT((C120:L120-C114:L114)*C119:L119)</f>
        <v>11.739796943162744</v>
      </c>
    </row>
    <row r="121" spans="1:14" x14ac:dyDescent="0.25">
      <c r="A121">
        <f t="shared" si="108"/>
        <v>19</v>
      </c>
      <c r="B121" t="str">
        <f t="shared" si="109"/>
        <v>CurrentCPS</v>
      </c>
      <c r="C121">
        <f t="shared" ref="C121:L121" si="116">(C$11*C120)*IF(C120&gt;=25,2,1)*IF(C120&gt;=50,2,1)*IF(C120&gt;=100,2,1)*IF(C120&gt;=200,2,1)*IF(C120&gt;=300,2,1)*IF(C120&gt;=400,2,1)*(IF(MIN($C120:$L120)&gt;=400,64,IF(MIN($C120:$L120)&gt;=300,32,IF(MIN($C120:$L120)&gt;=200,16,IF(MIN($C120:$L120)&gt;=100,8,IF(MIN($C120:$L120)&gt;=50,4,IF(MIN($C120:$L120)&gt;=25,2,1)))))))</f>
        <v>31.729999999999997</v>
      </c>
      <c r="D121">
        <f t="shared" si="116"/>
        <v>0</v>
      </c>
      <c r="E121">
        <f t="shared" si="116"/>
        <v>0</v>
      </c>
      <c r="F121">
        <f t="shared" si="116"/>
        <v>0</v>
      </c>
      <c r="G121">
        <f t="shared" si="116"/>
        <v>0</v>
      </c>
      <c r="H121">
        <f t="shared" si="116"/>
        <v>0</v>
      </c>
      <c r="I121">
        <f t="shared" si="116"/>
        <v>0</v>
      </c>
      <c r="J121">
        <f t="shared" si="116"/>
        <v>0</v>
      </c>
      <c r="K121">
        <f t="shared" si="116"/>
        <v>0</v>
      </c>
      <c r="L121">
        <f t="shared" si="116"/>
        <v>0</v>
      </c>
      <c r="N121" s="7"/>
    </row>
    <row r="122" spans="1:14" x14ac:dyDescent="0.25">
      <c r="A122">
        <f t="shared" si="108"/>
        <v>19</v>
      </c>
      <c r="B122" t="str">
        <f t="shared" si="109"/>
        <v>NextCPS</v>
      </c>
      <c r="C122">
        <f t="shared" ref="C122:L122" si="117">(C$11*(C120+1))*IF((C120+1)&gt;=25,2,1)*IF((C120+1)&gt;=50,2,1)*IF((C120+1)&gt;=100,2,1)*IF((C120+1)&gt;=200,2,1)*IF((C120+1)&gt;=300,2,1)*IF((C120+1)&gt;=400,2,1)*(IF(MIN($C120:$L120)&gt;=400,64,IF(MIN($C120:$L120)&gt;=300,32,IF(MIN($C120:$L120)&gt;=200,16,IF(MIN($C120:$L120)&gt;=100,8,IF(MIN($C120:$L120)&gt;=50,4,IF(MIN($C120:$L120)&gt;=25,2,1)))))))</f>
        <v>33.4</v>
      </c>
      <c r="D122">
        <f t="shared" si="117"/>
        <v>20</v>
      </c>
      <c r="E122">
        <f t="shared" si="117"/>
        <v>90</v>
      </c>
      <c r="F122">
        <f t="shared" si="117"/>
        <v>360</v>
      </c>
      <c r="G122">
        <f t="shared" si="117"/>
        <v>2160</v>
      </c>
      <c r="H122">
        <f t="shared" si="117"/>
        <v>6480</v>
      </c>
      <c r="I122">
        <f t="shared" si="117"/>
        <v>19440</v>
      </c>
      <c r="J122">
        <f t="shared" si="117"/>
        <v>58320</v>
      </c>
      <c r="K122">
        <f t="shared" si="117"/>
        <v>174960</v>
      </c>
      <c r="L122">
        <f t="shared" si="117"/>
        <v>804816</v>
      </c>
      <c r="N122" s="7"/>
    </row>
    <row r="123" spans="1:14" x14ac:dyDescent="0.25">
      <c r="A123">
        <f t="shared" si="108"/>
        <v>19</v>
      </c>
      <c r="B123" t="str">
        <f t="shared" si="109"/>
        <v>CostforNext</v>
      </c>
      <c r="C123" s="2">
        <f>(C$8*(C$9^C120))+IF(C120=0,C$10,0)</f>
        <v>13.518579925956393</v>
      </c>
      <c r="D123" s="2">
        <f t="shared" ref="D123:L123" si="118">(D$8*(D$9^D120))+IF(D120=0,D$10,0)</f>
        <v>15060</v>
      </c>
      <c r="E123" s="2">
        <f t="shared" si="118"/>
        <v>100720</v>
      </c>
      <c r="F123" s="2">
        <f t="shared" si="118"/>
        <v>508640</v>
      </c>
      <c r="G123" s="2">
        <f t="shared" si="118"/>
        <v>1303680</v>
      </c>
      <c r="H123" s="2">
        <f t="shared" si="118"/>
        <v>11244160</v>
      </c>
      <c r="I123" s="2">
        <f t="shared" si="118"/>
        <v>126041031</v>
      </c>
      <c r="J123" s="2">
        <f t="shared" si="118"/>
        <v>734714595</v>
      </c>
      <c r="K123" s="2">
        <f t="shared" si="118"/>
        <v>12149908480</v>
      </c>
      <c r="L123" s="2">
        <f t="shared" si="118"/>
        <v>125798901760</v>
      </c>
      <c r="N123" s="2"/>
    </row>
    <row r="124" spans="1:14" x14ac:dyDescent="0.25">
      <c r="A124">
        <f t="shared" si="108"/>
        <v>19</v>
      </c>
      <c r="B124" t="str">
        <f t="shared" si="109"/>
        <v>Eff</v>
      </c>
      <c r="C124" s="2">
        <f>(C123*(C$14+$M120))/C$14</f>
        <v>141.94508922254212</v>
      </c>
      <c r="D124" s="2">
        <f t="shared" ref="D124:L124" si="119">(D123*(D$14+$M120))/D$14</f>
        <v>38952.689999999995</v>
      </c>
      <c r="E124" s="2">
        <f t="shared" si="119"/>
        <v>136229.39555555556</v>
      </c>
      <c r="F124" s="2">
        <f t="shared" si="119"/>
        <v>553470.96444444451</v>
      </c>
      <c r="G124" s="2">
        <f t="shared" si="119"/>
        <v>1322830.8177777778</v>
      </c>
      <c r="H124" s="2">
        <f t="shared" si="119"/>
        <v>11299218.209382715</v>
      </c>
      <c r="I124" s="2">
        <f t="shared" si="119"/>
        <v>126246755.37827314</v>
      </c>
      <c r="J124" s="2">
        <f t="shared" si="119"/>
        <v>735114329.1237886</v>
      </c>
      <c r="K124" s="2">
        <f t="shared" si="119"/>
        <v>12152111935.624546</v>
      </c>
      <c r="L124" s="2">
        <f t="shared" si="119"/>
        <v>125803861401.89684</v>
      </c>
      <c r="N124" s="7"/>
    </row>
    <row r="125" spans="1:14" x14ac:dyDescent="0.25">
      <c r="A125">
        <f t="shared" si="108"/>
        <v>19</v>
      </c>
      <c r="B125" t="str">
        <f t="shared" si="109"/>
        <v>Time</v>
      </c>
      <c r="C125" s="2">
        <f>C123/$M120</f>
        <v>0.42605042313130775</v>
      </c>
      <c r="D125" s="2">
        <f t="shared" ref="D125:L125" si="120">D123/$M120</f>
        <v>474.62968799243623</v>
      </c>
      <c r="E125" s="2">
        <f t="shared" si="120"/>
        <v>3174.2830129215258</v>
      </c>
      <c r="F125" s="2">
        <f t="shared" si="120"/>
        <v>16030.255278915854</v>
      </c>
      <c r="G125" s="2">
        <f t="shared" si="120"/>
        <v>41086.668767727708</v>
      </c>
      <c r="H125" s="2">
        <f t="shared" si="120"/>
        <v>354369.99684840848</v>
      </c>
      <c r="I125" s="2">
        <f t="shared" si="120"/>
        <v>3972298.4872360546</v>
      </c>
      <c r="J125" s="2">
        <f t="shared" si="120"/>
        <v>23155203.120075639</v>
      </c>
      <c r="K125" s="2">
        <f t="shared" si="120"/>
        <v>382915489.44216835</v>
      </c>
      <c r="L125" s="2">
        <f t="shared" si="120"/>
        <v>3964667562.5590925</v>
      </c>
      <c r="N125" s="7"/>
    </row>
    <row r="126" spans="1:14" x14ac:dyDescent="0.25">
      <c r="A126">
        <f>A120+1</f>
        <v>20</v>
      </c>
      <c r="B126" t="str">
        <f>B120</f>
        <v>Number</v>
      </c>
      <c r="C126" s="2">
        <f>IF(MIN($C124:$L124)=C124,C120+1,C120)</f>
        <v>20</v>
      </c>
      <c r="D126" s="2">
        <f t="shared" ref="D126:L126" si="121">IF(MIN($C124:$L124)=D124,D120+1,D120)</f>
        <v>0</v>
      </c>
      <c r="E126" s="2">
        <f t="shared" si="121"/>
        <v>0</v>
      </c>
      <c r="F126" s="2">
        <f t="shared" si="121"/>
        <v>0</v>
      </c>
      <c r="G126" s="2">
        <f t="shared" si="121"/>
        <v>0</v>
      </c>
      <c r="H126" s="2">
        <f t="shared" si="121"/>
        <v>0</v>
      </c>
      <c r="I126" s="2">
        <f t="shared" si="121"/>
        <v>0</v>
      </c>
      <c r="J126" s="2">
        <f t="shared" si="121"/>
        <v>0</v>
      </c>
      <c r="K126" s="2">
        <f t="shared" si="121"/>
        <v>0</v>
      </c>
      <c r="L126" s="2">
        <f t="shared" si="121"/>
        <v>0</v>
      </c>
      <c r="M126">
        <f>SUM(C127:L127)</f>
        <v>33.4</v>
      </c>
      <c r="N126" s="7">
        <f>N120+SUMPRODUCT((C126:L126-C120:L120)*C125:L125)</f>
        <v>12.165847366294052</v>
      </c>
    </row>
    <row r="127" spans="1:14" x14ac:dyDescent="0.25">
      <c r="A127">
        <f t="shared" si="108"/>
        <v>20</v>
      </c>
      <c r="B127" t="str">
        <f t="shared" si="109"/>
        <v>CurrentCPS</v>
      </c>
      <c r="C127">
        <f t="shared" ref="C127:L127" si="122">(C$11*C126)*IF(C126&gt;=25,2,1)*IF(C126&gt;=50,2,1)*IF(C126&gt;=100,2,1)*IF(C126&gt;=200,2,1)*IF(C126&gt;=300,2,1)*IF(C126&gt;=400,2,1)*(IF(MIN($C126:$L126)&gt;=400,64,IF(MIN($C126:$L126)&gt;=300,32,IF(MIN($C126:$L126)&gt;=200,16,IF(MIN($C126:$L126)&gt;=100,8,IF(MIN($C126:$L126)&gt;=50,4,IF(MIN($C126:$L126)&gt;=25,2,1)))))))</f>
        <v>33.4</v>
      </c>
      <c r="D127">
        <f t="shared" si="122"/>
        <v>0</v>
      </c>
      <c r="E127">
        <f t="shared" si="122"/>
        <v>0</v>
      </c>
      <c r="F127">
        <f t="shared" si="122"/>
        <v>0</v>
      </c>
      <c r="G127">
        <f t="shared" si="122"/>
        <v>0</v>
      </c>
      <c r="H127">
        <f t="shared" si="122"/>
        <v>0</v>
      </c>
      <c r="I127">
        <f t="shared" si="122"/>
        <v>0</v>
      </c>
      <c r="J127">
        <f t="shared" si="122"/>
        <v>0</v>
      </c>
      <c r="K127">
        <f t="shared" si="122"/>
        <v>0</v>
      </c>
      <c r="L127">
        <f t="shared" si="122"/>
        <v>0</v>
      </c>
      <c r="N127" s="7"/>
    </row>
    <row r="128" spans="1:14" x14ac:dyDescent="0.25">
      <c r="A128">
        <f t="shared" si="108"/>
        <v>20</v>
      </c>
      <c r="B128" t="str">
        <f t="shared" si="109"/>
        <v>NextCPS</v>
      </c>
      <c r="C128">
        <f t="shared" ref="C128:L128" si="123">(C$11*(C126+1))*IF((C126+1)&gt;=25,2,1)*IF((C126+1)&gt;=50,2,1)*IF((C126+1)&gt;=100,2,1)*IF((C126+1)&gt;=200,2,1)*IF((C126+1)&gt;=300,2,1)*IF((C126+1)&gt;=400,2,1)*(IF(MIN($C126:$L126)&gt;=400,64,IF(MIN($C126:$L126)&gt;=300,32,IF(MIN($C126:$L126)&gt;=200,16,IF(MIN($C126:$L126)&gt;=100,8,IF(MIN($C126:$L126)&gt;=50,4,IF(MIN($C126:$L126)&gt;=25,2,1)))))))</f>
        <v>35.07</v>
      </c>
      <c r="D128">
        <f t="shared" si="123"/>
        <v>20</v>
      </c>
      <c r="E128">
        <f t="shared" si="123"/>
        <v>90</v>
      </c>
      <c r="F128">
        <f t="shared" si="123"/>
        <v>360</v>
      </c>
      <c r="G128">
        <f t="shared" si="123"/>
        <v>2160</v>
      </c>
      <c r="H128">
        <f t="shared" si="123"/>
        <v>6480</v>
      </c>
      <c r="I128">
        <f t="shared" si="123"/>
        <v>19440</v>
      </c>
      <c r="J128">
        <f t="shared" si="123"/>
        <v>58320</v>
      </c>
      <c r="K128">
        <f t="shared" si="123"/>
        <v>174960</v>
      </c>
      <c r="L128">
        <f t="shared" si="123"/>
        <v>804816</v>
      </c>
      <c r="N128" s="7"/>
    </row>
    <row r="129" spans="1:14" x14ac:dyDescent="0.25">
      <c r="A129">
        <f t="shared" si="108"/>
        <v>20</v>
      </c>
      <c r="B129" t="str">
        <f t="shared" si="109"/>
        <v>CostforNext</v>
      </c>
      <c r="C129" s="2">
        <f>(C$8*(C$9^C126))+IF(C126=0,C$10,0)</f>
        <v>14.464880520773338</v>
      </c>
      <c r="D129" s="2">
        <f t="shared" ref="D129:L129" si="124">(D$8*(D$9^D126))+IF(D126=0,D$10,0)</f>
        <v>15060</v>
      </c>
      <c r="E129" s="2">
        <f t="shared" si="124"/>
        <v>100720</v>
      </c>
      <c r="F129" s="2">
        <f t="shared" si="124"/>
        <v>508640</v>
      </c>
      <c r="G129" s="2">
        <f t="shared" si="124"/>
        <v>1303680</v>
      </c>
      <c r="H129" s="2">
        <f t="shared" si="124"/>
        <v>11244160</v>
      </c>
      <c r="I129" s="2">
        <f t="shared" si="124"/>
        <v>126041031</v>
      </c>
      <c r="J129" s="2">
        <f t="shared" si="124"/>
        <v>734714595</v>
      </c>
      <c r="K129" s="2">
        <f t="shared" si="124"/>
        <v>12149908480</v>
      </c>
      <c r="L129" s="2">
        <f t="shared" si="124"/>
        <v>125798901760</v>
      </c>
      <c r="N129" s="2"/>
    </row>
    <row r="130" spans="1:14" x14ac:dyDescent="0.25">
      <c r="A130">
        <f t="shared" si="108"/>
        <v>20</v>
      </c>
      <c r="B130" t="str">
        <f t="shared" si="109"/>
        <v>Eff</v>
      </c>
      <c r="C130" s="2">
        <f>(C129*(C$14+$M126))/C$14</f>
        <v>159.11368572850671</v>
      </c>
      <c r="D130" s="2">
        <f t="shared" ref="D130:L130" si="125">(D129*(D$14+$M126))/D$14</f>
        <v>40210.199999999997</v>
      </c>
      <c r="E130" s="2">
        <f t="shared" si="125"/>
        <v>138098.31111111111</v>
      </c>
      <c r="F130" s="2">
        <f t="shared" si="125"/>
        <v>555830.48888888885</v>
      </c>
      <c r="G130" s="2">
        <f t="shared" si="125"/>
        <v>1323838.7555555555</v>
      </c>
      <c r="H130" s="2">
        <f t="shared" si="125"/>
        <v>11302116.009876544</v>
      </c>
      <c r="I130" s="2">
        <f t="shared" si="125"/>
        <v>126257582.97712965</v>
      </c>
      <c r="J130" s="2">
        <f t="shared" si="125"/>
        <v>735135367.76188266</v>
      </c>
      <c r="K130" s="2">
        <f t="shared" si="125"/>
        <v>12152227906.973206</v>
      </c>
      <c r="L130" s="2">
        <f t="shared" si="125"/>
        <v>125804122435.68088</v>
      </c>
      <c r="N130" s="7"/>
    </row>
    <row r="131" spans="1:14" x14ac:dyDescent="0.25">
      <c r="A131">
        <f t="shared" si="108"/>
        <v>20</v>
      </c>
      <c r="B131" t="str">
        <f t="shared" si="109"/>
        <v>Time</v>
      </c>
      <c r="C131" s="2">
        <f>C129/$M126</f>
        <v>0.43308025511297421</v>
      </c>
      <c r="D131" s="2">
        <f t="shared" ref="D131:L131" si="126">D129/$M126</f>
        <v>450.89820359281441</v>
      </c>
      <c r="E131" s="2">
        <f t="shared" si="126"/>
        <v>3015.5688622754492</v>
      </c>
      <c r="F131" s="2">
        <f t="shared" si="126"/>
        <v>15228.742514970061</v>
      </c>
      <c r="G131" s="2">
        <f t="shared" si="126"/>
        <v>39032.335329341317</v>
      </c>
      <c r="H131" s="2">
        <f t="shared" si="126"/>
        <v>336651.49700598803</v>
      </c>
      <c r="I131" s="2">
        <f t="shared" si="126"/>
        <v>3773683.5628742515</v>
      </c>
      <c r="J131" s="2">
        <f t="shared" si="126"/>
        <v>21997442.964071859</v>
      </c>
      <c r="K131" s="2">
        <f t="shared" si="126"/>
        <v>363769714.97005987</v>
      </c>
      <c r="L131" s="2">
        <f t="shared" si="126"/>
        <v>3766434184.431138</v>
      </c>
      <c r="N131" s="7"/>
    </row>
    <row r="132" spans="1:14" x14ac:dyDescent="0.25">
      <c r="A132">
        <f>A126+1</f>
        <v>21</v>
      </c>
      <c r="B132" t="str">
        <f>B126</f>
        <v>Number</v>
      </c>
      <c r="C132" s="2">
        <f>IF(MIN($C130:$L130)=C130,C126+1,C126)</f>
        <v>21</v>
      </c>
      <c r="D132" s="2">
        <f t="shared" ref="D132:L132" si="127">IF(MIN($C130:$L130)=D130,D126+1,D126)</f>
        <v>0</v>
      </c>
      <c r="E132" s="2">
        <f t="shared" si="127"/>
        <v>0</v>
      </c>
      <c r="F132" s="2">
        <f t="shared" si="127"/>
        <v>0</v>
      </c>
      <c r="G132" s="2">
        <f t="shared" si="127"/>
        <v>0</v>
      </c>
      <c r="H132" s="2">
        <f t="shared" si="127"/>
        <v>0</v>
      </c>
      <c r="I132" s="2">
        <f t="shared" si="127"/>
        <v>0</v>
      </c>
      <c r="J132" s="2">
        <f t="shared" si="127"/>
        <v>0</v>
      </c>
      <c r="K132" s="2">
        <f t="shared" si="127"/>
        <v>0</v>
      </c>
      <c r="L132" s="2">
        <f t="shared" si="127"/>
        <v>0</v>
      </c>
      <c r="M132">
        <f>SUM(C133:L133)</f>
        <v>35.07</v>
      </c>
      <c r="N132" s="7">
        <f>N126+SUMPRODUCT((C132:L132-C126:L126)*C131:L131)</f>
        <v>12.598927621407027</v>
      </c>
    </row>
    <row r="133" spans="1:14" x14ac:dyDescent="0.25">
      <c r="A133">
        <f t="shared" si="108"/>
        <v>21</v>
      </c>
      <c r="B133" t="str">
        <f t="shared" si="109"/>
        <v>CurrentCPS</v>
      </c>
      <c r="C133">
        <f t="shared" ref="C133:L133" si="128">(C$11*C132)*IF(C132&gt;=25,2,1)*IF(C132&gt;=50,2,1)*IF(C132&gt;=100,2,1)*IF(C132&gt;=200,2,1)*IF(C132&gt;=300,2,1)*IF(C132&gt;=400,2,1)*(IF(MIN($C132:$L132)&gt;=400,64,IF(MIN($C132:$L132)&gt;=300,32,IF(MIN($C132:$L132)&gt;=200,16,IF(MIN($C132:$L132)&gt;=100,8,IF(MIN($C132:$L132)&gt;=50,4,IF(MIN($C132:$L132)&gt;=25,2,1)))))))</f>
        <v>35.07</v>
      </c>
      <c r="D133">
        <f t="shared" si="128"/>
        <v>0</v>
      </c>
      <c r="E133">
        <f t="shared" si="128"/>
        <v>0</v>
      </c>
      <c r="F133">
        <f t="shared" si="128"/>
        <v>0</v>
      </c>
      <c r="G133">
        <f t="shared" si="128"/>
        <v>0</v>
      </c>
      <c r="H133">
        <f t="shared" si="128"/>
        <v>0</v>
      </c>
      <c r="I133">
        <f t="shared" si="128"/>
        <v>0</v>
      </c>
      <c r="J133">
        <f t="shared" si="128"/>
        <v>0</v>
      </c>
      <c r="K133">
        <f t="shared" si="128"/>
        <v>0</v>
      </c>
      <c r="L133">
        <f t="shared" si="128"/>
        <v>0</v>
      </c>
      <c r="N133" s="7"/>
    </row>
    <row r="134" spans="1:14" x14ac:dyDescent="0.25">
      <c r="A134">
        <f t="shared" si="108"/>
        <v>21</v>
      </c>
      <c r="B134" t="str">
        <f t="shared" si="109"/>
        <v>NextCPS</v>
      </c>
      <c r="C134">
        <f t="shared" ref="C134:L134" si="129">(C$11*(C132+1))*IF((C132+1)&gt;=25,2,1)*IF((C132+1)&gt;=50,2,1)*IF((C132+1)&gt;=100,2,1)*IF((C132+1)&gt;=200,2,1)*IF((C132+1)&gt;=300,2,1)*IF((C132+1)&gt;=400,2,1)*(IF(MIN($C132:$L132)&gt;=400,64,IF(MIN($C132:$L132)&gt;=300,32,IF(MIN($C132:$L132)&gt;=200,16,IF(MIN($C132:$L132)&gt;=100,8,IF(MIN($C132:$L132)&gt;=50,4,IF(MIN($C132:$L132)&gt;=25,2,1)))))))</f>
        <v>36.739999999999995</v>
      </c>
      <c r="D134">
        <f t="shared" si="129"/>
        <v>20</v>
      </c>
      <c r="E134">
        <f t="shared" si="129"/>
        <v>90</v>
      </c>
      <c r="F134">
        <f t="shared" si="129"/>
        <v>360</v>
      </c>
      <c r="G134">
        <f t="shared" si="129"/>
        <v>2160</v>
      </c>
      <c r="H134">
        <f t="shared" si="129"/>
        <v>6480</v>
      </c>
      <c r="I134">
        <f t="shared" si="129"/>
        <v>19440</v>
      </c>
      <c r="J134">
        <f t="shared" si="129"/>
        <v>58320</v>
      </c>
      <c r="K134">
        <f t="shared" si="129"/>
        <v>174960</v>
      </c>
      <c r="L134">
        <f t="shared" si="129"/>
        <v>804816</v>
      </c>
      <c r="N134" s="7"/>
    </row>
    <row r="135" spans="1:14" x14ac:dyDescent="0.25">
      <c r="A135">
        <f t="shared" si="108"/>
        <v>21</v>
      </c>
      <c r="B135" t="str">
        <f t="shared" si="109"/>
        <v>CostforNext</v>
      </c>
      <c r="C135" s="2">
        <f>(C$8*(C$9^C132))+IF(C132=0,C$10,0)</f>
        <v>15.477422157227473</v>
      </c>
      <c r="D135" s="2">
        <f t="shared" ref="D135:L135" si="130">(D$8*(D$9^D132))+IF(D132=0,D$10,0)</f>
        <v>15060</v>
      </c>
      <c r="E135" s="2">
        <f t="shared" si="130"/>
        <v>100720</v>
      </c>
      <c r="F135" s="2">
        <f t="shared" si="130"/>
        <v>508640</v>
      </c>
      <c r="G135" s="2">
        <f t="shared" si="130"/>
        <v>1303680</v>
      </c>
      <c r="H135" s="2">
        <f t="shared" si="130"/>
        <v>11244160</v>
      </c>
      <c r="I135" s="2">
        <f t="shared" si="130"/>
        <v>126041031</v>
      </c>
      <c r="J135" s="2">
        <f t="shared" si="130"/>
        <v>734714595</v>
      </c>
      <c r="K135" s="2">
        <f t="shared" si="130"/>
        <v>12149908480</v>
      </c>
      <c r="L135" s="2">
        <f t="shared" si="130"/>
        <v>125798901760</v>
      </c>
      <c r="N135" s="2"/>
    </row>
    <row r="136" spans="1:14" x14ac:dyDescent="0.25">
      <c r="A136">
        <f t="shared" si="108"/>
        <v>21</v>
      </c>
      <c r="B136" t="str">
        <f t="shared" si="109"/>
        <v>Eff</v>
      </c>
      <c r="C136" s="2">
        <f>(C135*(C$14+$M132))/C$14</f>
        <v>177.99035480811594</v>
      </c>
      <c r="D136" s="2">
        <f t="shared" ref="D136:L136" si="131">(D135*(D$14+$M132))/D$14</f>
        <v>41467.71</v>
      </c>
      <c r="E136" s="2">
        <f t="shared" si="131"/>
        <v>139967.22666666665</v>
      </c>
      <c r="F136" s="2">
        <f t="shared" si="131"/>
        <v>558190.01333333331</v>
      </c>
      <c r="G136" s="2">
        <f t="shared" si="131"/>
        <v>1324846.6933333336</v>
      </c>
      <c r="H136" s="2">
        <f t="shared" si="131"/>
        <v>11305013.810370371</v>
      </c>
      <c r="I136" s="2">
        <f t="shared" si="131"/>
        <v>126268410.5759861</v>
      </c>
      <c r="J136" s="2">
        <f t="shared" si="131"/>
        <v>735156406.39997685</v>
      </c>
      <c r="K136" s="2">
        <f t="shared" si="131"/>
        <v>12152343878.321867</v>
      </c>
      <c r="L136" s="2">
        <f t="shared" si="131"/>
        <v>125804383469.46492</v>
      </c>
      <c r="N136" s="7"/>
    </row>
    <row r="137" spans="1:14" x14ac:dyDescent="0.25">
      <c r="A137">
        <f t="shared" si="108"/>
        <v>21</v>
      </c>
      <c r="B137" t="str">
        <f t="shared" si="109"/>
        <v>Time</v>
      </c>
      <c r="C137" s="2">
        <f>C135/$M132</f>
        <v>0.4413294028294118</v>
      </c>
      <c r="D137" s="2">
        <f t="shared" ref="D137:L137" si="132">D135/$M132</f>
        <v>429.42686056458513</v>
      </c>
      <c r="E137" s="2">
        <f t="shared" si="132"/>
        <v>2871.9703450242373</v>
      </c>
      <c r="F137" s="2">
        <f t="shared" si="132"/>
        <v>14503.564299971486</v>
      </c>
      <c r="G137" s="2">
        <f t="shared" si="132"/>
        <v>37173.652694610777</v>
      </c>
      <c r="H137" s="2">
        <f t="shared" si="132"/>
        <v>320620.47333903622</v>
      </c>
      <c r="I137" s="2">
        <f t="shared" si="132"/>
        <v>3593984.3455945253</v>
      </c>
      <c r="J137" s="2">
        <f t="shared" si="132"/>
        <v>20949945.680068433</v>
      </c>
      <c r="K137" s="2">
        <f t="shared" si="132"/>
        <v>346447347.5905332</v>
      </c>
      <c r="L137" s="2">
        <f t="shared" si="132"/>
        <v>3587080175.6487026</v>
      </c>
      <c r="N137" s="7"/>
    </row>
    <row r="138" spans="1:14" x14ac:dyDescent="0.25">
      <c r="A138">
        <f>A132+1</f>
        <v>22</v>
      </c>
      <c r="B138" t="str">
        <f>B132</f>
        <v>Number</v>
      </c>
      <c r="C138" s="2">
        <f>IF(MIN($C136:$L136)=C136,C132+1,C132)</f>
        <v>22</v>
      </c>
      <c r="D138" s="2">
        <f t="shared" ref="D138:L138" si="133">IF(MIN($C136:$L136)=D136,D132+1,D132)</f>
        <v>0</v>
      </c>
      <c r="E138" s="2">
        <f t="shared" si="133"/>
        <v>0</v>
      </c>
      <c r="F138" s="2">
        <f t="shared" si="133"/>
        <v>0</v>
      </c>
      <c r="G138" s="2">
        <f t="shared" si="133"/>
        <v>0</v>
      </c>
      <c r="H138" s="2">
        <f t="shared" si="133"/>
        <v>0</v>
      </c>
      <c r="I138" s="2">
        <f t="shared" si="133"/>
        <v>0</v>
      </c>
      <c r="J138" s="2">
        <f t="shared" si="133"/>
        <v>0</v>
      </c>
      <c r="K138" s="2">
        <f t="shared" si="133"/>
        <v>0</v>
      </c>
      <c r="L138" s="2">
        <f t="shared" si="133"/>
        <v>0</v>
      </c>
      <c r="M138">
        <f>SUM(C139:L139)</f>
        <v>36.739999999999995</v>
      </c>
      <c r="N138" s="7">
        <f>N132+SUMPRODUCT((C138:L138-C132:L132)*C137:L137)</f>
        <v>13.040257024236439</v>
      </c>
    </row>
    <row r="139" spans="1:14" x14ac:dyDescent="0.25">
      <c r="A139">
        <f t="shared" ref="A139:A161" si="134">A133+1</f>
        <v>22</v>
      </c>
      <c r="B139" t="str">
        <f t="shared" ref="B139:B161" si="135">B133</f>
        <v>CurrentCPS</v>
      </c>
      <c r="C139">
        <f t="shared" ref="C139:L139" si="136">(C$11*C138)*IF(C138&gt;=25,2,1)*IF(C138&gt;=50,2,1)*IF(C138&gt;=100,2,1)*IF(C138&gt;=200,2,1)*IF(C138&gt;=300,2,1)*IF(C138&gt;=400,2,1)*(IF(MIN($C138:$L138)&gt;=400,64,IF(MIN($C138:$L138)&gt;=300,32,IF(MIN($C138:$L138)&gt;=200,16,IF(MIN($C138:$L138)&gt;=100,8,IF(MIN($C138:$L138)&gt;=50,4,IF(MIN($C138:$L138)&gt;=25,2,1)))))))</f>
        <v>36.739999999999995</v>
      </c>
      <c r="D139">
        <f t="shared" si="136"/>
        <v>0</v>
      </c>
      <c r="E139">
        <f t="shared" si="136"/>
        <v>0</v>
      </c>
      <c r="F139">
        <f t="shared" si="136"/>
        <v>0</v>
      </c>
      <c r="G139">
        <f t="shared" si="136"/>
        <v>0</v>
      </c>
      <c r="H139">
        <f t="shared" si="136"/>
        <v>0</v>
      </c>
      <c r="I139">
        <f t="shared" si="136"/>
        <v>0</v>
      </c>
      <c r="J139">
        <f t="shared" si="136"/>
        <v>0</v>
      </c>
      <c r="K139">
        <f t="shared" si="136"/>
        <v>0</v>
      </c>
      <c r="L139">
        <f t="shared" si="136"/>
        <v>0</v>
      </c>
      <c r="N139" s="7"/>
    </row>
    <row r="140" spans="1:14" x14ac:dyDescent="0.25">
      <c r="A140">
        <f t="shared" si="134"/>
        <v>22</v>
      </c>
      <c r="B140" t="str">
        <f t="shared" si="135"/>
        <v>NextCPS</v>
      </c>
      <c r="C140">
        <f t="shared" ref="C140:L140" si="137">(C$11*(C138+1))*IF((C138+1)&gt;=25,2,1)*IF((C138+1)&gt;=50,2,1)*IF((C138+1)&gt;=100,2,1)*IF((C138+1)&gt;=200,2,1)*IF((C138+1)&gt;=300,2,1)*IF((C138+1)&gt;=400,2,1)*(IF(MIN($C138:$L138)&gt;=400,64,IF(MIN($C138:$L138)&gt;=300,32,IF(MIN($C138:$L138)&gt;=200,16,IF(MIN($C138:$L138)&gt;=100,8,IF(MIN($C138:$L138)&gt;=50,4,IF(MIN($C138:$L138)&gt;=25,2,1)))))))</f>
        <v>38.409999999999997</v>
      </c>
      <c r="D140">
        <f t="shared" si="137"/>
        <v>20</v>
      </c>
      <c r="E140">
        <f t="shared" si="137"/>
        <v>90</v>
      </c>
      <c r="F140">
        <f t="shared" si="137"/>
        <v>360</v>
      </c>
      <c r="G140">
        <f t="shared" si="137"/>
        <v>2160</v>
      </c>
      <c r="H140">
        <f t="shared" si="137"/>
        <v>6480</v>
      </c>
      <c r="I140">
        <f t="shared" si="137"/>
        <v>19440</v>
      </c>
      <c r="J140">
        <f t="shared" si="137"/>
        <v>58320</v>
      </c>
      <c r="K140">
        <f t="shared" si="137"/>
        <v>174960</v>
      </c>
      <c r="L140">
        <f t="shared" si="137"/>
        <v>804816</v>
      </c>
      <c r="N140" s="7"/>
    </row>
    <row r="141" spans="1:14" x14ac:dyDescent="0.25">
      <c r="A141">
        <f t="shared" si="134"/>
        <v>22</v>
      </c>
      <c r="B141" t="str">
        <f t="shared" si="135"/>
        <v>CostforNext</v>
      </c>
      <c r="C141" s="2">
        <f>(C$8*(C$9^C138))+IF(C138=0,C$10,0)</f>
        <v>16.560841708233397</v>
      </c>
      <c r="D141" s="2">
        <f t="shared" ref="D141:L141" si="138">(D$8*(D$9^D138))+IF(D138=0,D$10,0)</f>
        <v>15060</v>
      </c>
      <c r="E141" s="2">
        <f t="shared" si="138"/>
        <v>100720</v>
      </c>
      <c r="F141" s="2">
        <f t="shared" si="138"/>
        <v>508640</v>
      </c>
      <c r="G141" s="2">
        <f t="shared" si="138"/>
        <v>1303680</v>
      </c>
      <c r="H141" s="2">
        <f t="shared" si="138"/>
        <v>11244160</v>
      </c>
      <c r="I141" s="2">
        <f t="shared" si="138"/>
        <v>126041031</v>
      </c>
      <c r="J141" s="2">
        <f t="shared" si="138"/>
        <v>734714595</v>
      </c>
      <c r="K141" s="2">
        <f t="shared" si="138"/>
        <v>12149908480</v>
      </c>
      <c r="L141" s="2">
        <f t="shared" si="138"/>
        <v>125798901760</v>
      </c>
      <c r="N141" s="2"/>
    </row>
    <row r="142" spans="1:14" x14ac:dyDescent="0.25">
      <c r="A142">
        <f t="shared" si="134"/>
        <v>22</v>
      </c>
      <c r="B142" t="str">
        <f t="shared" si="135"/>
        <v>Eff</v>
      </c>
      <c r="C142" s="2">
        <f>(C141*(C$14+$M138))/C$14</f>
        <v>198.73010049880077</v>
      </c>
      <c r="D142" s="2">
        <f t="shared" ref="D142:L142" si="139">(D141*(D$14+$M138))/D$14</f>
        <v>42725.219999999994</v>
      </c>
      <c r="E142" s="2">
        <f t="shared" si="139"/>
        <v>141836.1422222222</v>
      </c>
      <c r="F142" s="2">
        <f t="shared" si="139"/>
        <v>560549.53777777776</v>
      </c>
      <c r="G142" s="2">
        <f t="shared" si="139"/>
        <v>1325854.631111111</v>
      </c>
      <c r="H142" s="2">
        <f t="shared" si="139"/>
        <v>11307911.610864196</v>
      </c>
      <c r="I142" s="2">
        <f t="shared" si="139"/>
        <v>126279238.17484261</v>
      </c>
      <c r="J142" s="2">
        <f t="shared" si="139"/>
        <v>735177445.03807092</v>
      </c>
      <c r="K142" s="2">
        <f t="shared" si="139"/>
        <v>12152459849.670525</v>
      </c>
      <c r="L142" s="2">
        <f t="shared" si="139"/>
        <v>125804644503.24896</v>
      </c>
      <c r="N142" s="7"/>
    </row>
    <row r="143" spans="1:14" x14ac:dyDescent="0.25">
      <c r="A143">
        <f t="shared" si="134"/>
        <v>22</v>
      </c>
      <c r="B143" t="str">
        <f t="shared" si="135"/>
        <v>Time</v>
      </c>
      <c r="C143" s="2">
        <f>C141/$M138</f>
        <v>0.45075780370804025</v>
      </c>
      <c r="D143" s="2">
        <f t="shared" ref="D143:L143" si="140">D141/$M138</f>
        <v>409.90745781164946</v>
      </c>
      <c r="E143" s="2">
        <f t="shared" si="140"/>
        <v>2741.4262384322269</v>
      </c>
      <c r="F143" s="2">
        <f t="shared" si="140"/>
        <v>13844.311377245511</v>
      </c>
      <c r="G143" s="2">
        <f t="shared" si="140"/>
        <v>35483.941208492113</v>
      </c>
      <c r="H143" s="2">
        <f t="shared" si="140"/>
        <v>306046.81545998913</v>
      </c>
      <c r="I143" s="2">
        <f t="shared" si="140"/>
        <v>3430621.4207947748</v>
      </c>
      <c r="J143" s="2">
        <f t="shared" si="140"/>
        <v>19997675.421883509</v>
      </c>
      <c r="K143" s="2">
        <f t="shared" si="140"/>
        <v>330699740.88187265</v>
      </c>
      <c r="L143" s="2">
        <f t="shared" si="140"/>
        <v>3424031076.7555804</v>
      </c>
      <c r="N143" s="7"/>
    </row>
    <row r="144" spans="1:14" x14ac:dyDescent="0.25">
      <c r="A144">
        <f>A138+1</f>
        <v>23</v>
      </c>
      <c r="B144" t="str">
        <f>B138</f>
        <v>Number</v>
      </c>
      <c r="C144" s="2">
        <f>IF(MIN($C142:$L142)=C142,C138+1,C138)</f>
        <v>23</v>
      </c>
      <c r="D144" s="2">
        <f t="shared" ref="D144:L144" si="141">IF(MIN($C142:$L142)=D142,D138+1,D138)</f>
        <v>0</v>
      </c>
      <c r="E144" s="2">
        <f t="shared" si="141"/>
        <v>0</v>
      </c>
      <c r="F144" s="2">
        <f t="shared" si="141"/>
        <v>0</v>
      </c>
      <c r="G144" s="2">
        <f t="shared" si="141"/>
        <v>0</v>
      </c>
      <c r="H144" s="2">
        <f t="shared" si="141"/>
        <v>0</v>
      </c>
      <c r="I144" s="2">
        <f t="shared" si="141"/>
        <v>0</v>
      </c>
      <c r="J144" s="2">
        <f t="shared" si="141"/>
        <v>0</v>
      </c>
      <c r="K144" s="2">
        <f t="shared" si="141"/>
        <v>0</v>
      </c>
      <c r="L144" s="2">
        <f t="shared" si="141"/>
        <v>0</v>
      </c>
      <c r="M144">
        <f>SUM(C145:L145)</f>
        <v>38.409999999999997</v>
      </c>
      <c r="N144" s="7">
        <f>N138+SUMPRODUCT((C144:L144-C138:L138)*C143:L143)</f>
        <v>13.491014827944479</v>
      </c>
    </row>
    <row r="145" spans="1:14" x14ac:dyDescent="0.25">
      <c r="A145">
        <f t="shared" si="134"/>
        <v>23</v>
      </c>
      <c r="B145" t="str">
        <f t="shared" si="135"/>
        <v>CurrentCPS</v>
      </c>
      <c r="C145">
        <f t="shared" ref="C145:L145" si="142">(C$11*C144)*IF(C144&gt;=25,2,1)*IF(C144&gt;=50,2,1)*IF(C144&gt;=100,2,1)*IF(C144&gt;=200,2,1)*IF(C144&gt;=300,2,1)*IF(C144&gt;=400,2,1)*(IF(MIN($C144:$L144)&gt;=400,64,IF(MIN($C144:$L144)&gt;=300,32,IF(MIN($C144:$L144)&gt;=200,16,IF(MIN($C144:$L144)&gt;=100,8,IF(MIN($C144:$L144)&gt;=50,4,IF(MIN($C144:$L144)&gt;=25,2,1)))))))</f>
        <v>38.409999999999997</v>
      </c>
      <c r="D145">
        <f t="shared" si="142"/>
        <v>0</v>
      </c>
      <c r="E145">
        <f t="shared" si="142"/>
        <v>0</v>
      </c>
      <c r="F145">
        <f t="shared" si="142"/>
        <v>0</v>
      </c>
      <c r="G145">
        <f t="shared" si="142"/>
        <v>0</v>
      </c>
      <c r="H145">
        <f t="shared" si="142"/>
        <v>0</v>
      </c>
      <c r="I145">
        <f t="shared" si="142"/>
        <v>0</v>
      </c>
      <c r="J145">
        <f t="shared" si="142"/>
        <v>0</v>
      </c>
      <c r="K145">
        <f t="shared" si="142"/>
        <v>0</v>
      </c>
      <c r="L145">
        <f t="shared" si="142"/>
        <v>0</v>
      </c>
      <c r="N145" s="7"/>
    </row>
    <row r="146" spans="1:14" x14ac:dyDescent="0.25">
      <c r="A146">
        <f t="shared" si="134"/>
        <v>23</v>
      </c>
      <c r="B146" t="str">
        <f t="shared" si="135"/>
        <v>NextCPS</v>
      </c>
      <c r="C146">
        <f t="shared" ref="C146:L146" si="143">(C$11*(C144+1))*IF((C144+1)&gt;=25,2,1)*IF((C144+1)&gt;=50,2,1)*IF((C144+1)&gt;=100,2,1)*IF((C144+1)&gt;=200,2,1)*IF((C144+1)&gt;=300,2,1)*IF((C144+1)&gt;=400,2,1)*(IF(MIN($C144:$L144)&gt;=400,64,IF(MIN($C144:$L144)&gt;=300,32,IF(MIN($C144:$L144)&gt;=200,16,IF(MIN($C144:$L144)&gt;=100,8,IF(MIN($C144:$L144)&gt;=50,4,IF(MIN($C144:$L144)&gt;=25,2,1)))))))</f>
        <v>40.08</v>
      </c>
      <c r="D146">
        <f t="shared" si="143"/>
        <v>20</v>
      </c>
      <c r="E146">
        <f t="shared" si="143"/>
        <v>90</v>
      </c>
      <c r="F146">
        <f t="shared" si="143"/>
        <v>360</v>
      </c>
      <c r="G146">
        <f t="shared" si="143"/>
        <v>2160</v>
      </c>
      <c r="H146">
        <f t="shared" si="143"/>
        <v>6480</v>
      </c>
      <c r="I146">
        <f t="shared" si="143"/>
        <v>19440</v>
      </c>
      <c r="J146">
        <f t="shared" si="143"/>
        <v>58320</v>
      </c>
      <c r="K146">
        <f t="shared" si="143"/>
        <v>174960</v>
      </c>
      <c r="L146">
        <f t="shared" si="143"/>
        <v>804816</v>
      </c>
      <c r="N146" s="7"/>
    </row>
    <row r="147" spans="1:14" x14ac:dyDescent="0.25">
      <c r="A147">
        <f t="shared" si="134"/>
        <v>23</v>
      </c>
      <c r="B147" t="str">
        <f t="shared" si="135"/>
        <v>CostforNext</v>
      </c>
      <c r="C147" s="2">
        <f>(C$8*(C$9^C144))+IF(C144=0,C$10,0)</f>
        <v>17.720100627809735</v>
      </c>
      <c r="D147" s="2">
        <f t="shared" ref="D147:L147" si="144">(D$8*(D$9^D144))+IF(D144=0,D$10,0)</f>
        <v>15060</v>
      </c>
      <c r="E147" s="2">
        <f t="shared" si="144"/>
        <v>100720</v>
      </c>
      <c r="F147" s="2">
        <f t="shared" si="144"/>
        <v>508640</v>
      </c>
      <c r="G147" s="2">
        <f t="shared" si="144"/>
        <v>1303680</v>
      </c>
      <c r="H147" s="2">
        <f t="shared" si="144"/>
        <v>11244160</v>
      </c>
      <c r="I147" s="2">
        <f t="shared" si="144"/>
        <v>126041031</v>
      </c>
      <c r="J147" s="2">
        <f t="shared" si="144"/>
        <v>734714595</v>
      </c>
      <c r="K147" s="2">
        <f t="shared" si="144"/>
        <v>12149908480</v>
      </c>
      <c r="L147" s="2">
        <f t="shared" si="144"/>
        <v>125798901760</v>
      </c>
      <c r="N147" s="2"/>
    </row>
    <row r="148" spans="1:14" x14ac:dyDescent="0.25">
      <c r="A148">
        <f t="shared" si="134"/>
        <v>23</v>
      </c>
      <c r="B148" t="str">
        <f t="shared" si="135"/>
        <v>Eff</v>
      </c>
      <c r="C148" s="2">
        <f>(C147*(C$14+$M144))/C$14</f>
        <v>221.5012578476217</v>
      </c>
      <c r="D148" s="2">
        <f t="shared" ref="D148:L148" si="145">(D147*(D$14+$M144))/D$14</f>
        <v>43982.729999999996</v>
      </c>
      <c r="E148" s="2">
        <f t="shared" si="145"/>
        <v>143705.05777777778</v>
      </c>
      <c r="F148" s="2">
        <f t="shared" si="145"/>
        <v>562909.0622222221</v>
      </c>
      <c r="G148" s="2">
        <f t="shared" si="145"/>
        <v>1326862.5688888887</v>
      </c>
      <c r="H148" s="2">
        <f t="shared" si="145"/>
        <v>11310809.411358023</v>
      </c>
      <c r="I148" s="2">
        <f t="shared" si="145"/>
        <v>126290065.77369907</v>
      </c>
      <c r="J148" s="2">
        <f t="shared" si="145"/>
        <v>735198483.67616522</v>
      </c>
      <c r="K148" s="2">
        <f t="shared" si="145"/>
        <v>12152575821.019186</v>
      </c>
      <c r="L148" s="2">
        <f t="shared" si="145"/>
        <v>125804905537.03302</v>
      </c>
      <c r="N148" s="7"/>
    </row>
    <row r="149" spans="1:14" x14ac:dyDescent="0.25">
      <c r="A149">
        <f t="shared" si="134"/>
        <v>23</v>
      </c>
      <c r="B149" t="str">
        <f t="shared" si="135"/>
        <v>Time</v>
      </c>
      <c r="C149" s="2">
        <f>C147/$M144</f>
        <v>0.46134081301248991</v>
      </c>
      <c r="D149" s="2">
        <f t="shared" ref="D149:L149" si="146">D147/$M144</f>
        <v>392.08539442853424</v>
      </c>
      <c r="E149" s="2">
        <f t="shared" si="146"/>
        <v>2622.2337932829996</v>
      </c>
      <c r="F149" s="2">
        <f t="shared" si="146"/>
        <v>13242.38479562614</v>
      </c>
      <c r="G149" s="2">
        <f t="shared" si="146"/>
        <v>33941.161155948976</v>
      </c>
      <c r="H149" s="2">
        <f t="shared" si="146"/>
        <v>292740.43217912002</v>
      </c>
      <c r="I149" s="2">
        <f t="shared" si="146"/>
        <v>3281463.9677167409</v>
      </c>
      <c r="J149" s="2">
        <f t="shared" si="146"/>
        <v>19128211.273105964</v>
      </c>
      <c r="K149" s="2">
        <f t="shared" si="146"/>
        <v>316321491.27831298</v>
      </c>
      <c r="L149" s="2">
        <f t="shared" si="146"/>
        <v>3275160160.3749027</v>
      </c>
      <c r="N149" s="7"/>
    </row>
    <row r="150" spans="1:14" x14ac:dyDescent="0.25">
      <c r="A150">
        <f>A144+1</f>
        <v>24</v>
      </c>
      <c r="B150" t="str">
        <f>B144</f>
        <v>Number</v>
      </c>
      <c r="C150" s="2">
        <f>IF(MIN($C148:$L148)=C148,C144+1,C144)</f>
        <v>24</v>
      </c>
      <c r="D150" s="2">
        <f t="shared" ref="D150:L150" si="147">IF(MIN($C148:$L148)=D148,D144+1,D144)</f>
        <v>0</v>
      </c>
      <c r="E150" s="2">
        <f t="shared" si="147"/>
        <v>0</v>
      </c>
      <c r="F150" s="2">
        <f t="shared" si="147"/>
        <v>0</v>
      </c>
      <c r="G150" s="2">
        <f t="shared" si="147"/>
        <v>0</v>
      </c>
      <c r="H150" s="2">
        <f t="shared" si="147"/>
        <v>0</v>
      </c>
      <c r="I150" s="2">
        <f t="shared" si="147"/>
        <v>0</v>
      </c>
      <c r="J150" s="2">
        <f t="shared" si="147"/>
        <v>0</v>
      </c>
      <c r="K150" s="2">
        <f t="shared" si="147"/>
        <v>0</v>
      </c>
      <c r="L150" s="2">
        <f t="shared" si="147"/>
        <v>0</v>
      </c>
      <c r="M150">
        <f>SUM(C151:L151)</f>
        <v>40.08</v>
      </c>
      <c r="N150" s="7">
        <f>N144+SUMPRODUCT((C150:L150-C144:L144)*C149:L149)</f>
        <v>13.952355640956968</v>
      </c>
    </row>
    <row r="151" spans="1:14" x14ac:dyDescent="0.25">
      <c r="A151">
        <f t="shared" si="134"/>
        <v>24</v>
      </c>
      <c r="B151" t="str">
        <f t="shared" si="135"/>
        <v>CurrentCPS</v>
      </c>
      <c r="C151">
        <f t="shared" ref="C151:L151" si="148">(C$11*C150)*IF(C150&gt;=25,2,1)*IF(C150&gt;=50,2,1)*IF(C150&gt;=100,2,1)*IF(C150&gt;=200,2,1)*IF(C150&gt;=300,2,1)*IF(C150&gt;=400,2,1)*(IF(MIN($C150:$L150)&gt;=400,64,IF(MIN($C150:$L150)&gt;=300,32,IF(MIN($C150:$L150)&gt;=200,16,IF(MIN($C150:$L150)&gt;=100,8,IF(MIN($C150:$L150)&gt;=50,4,IF(MIN($C150:$L150)&gt;=25,2,1)))))))</f>
        <v>40.08</v>
      </c>
      <c r="D151">
        <f t="shared" si="148"/>
        <v>0</v>
      </c>
      <c r="E151">
        <f t="shared" si="148"/>
        <v>0</v>
      </c>
      <c r="F151">
        <f t="shared" si="148"/>
        <v>0</v>
      </c>
      <c r="G151">
        <f t="shared" si="148"/>
        <v>0</v>
      </c>
      <c r="H151">
        <f t="shared" si="148"/>
        <v>0</v>
      </c>
      <c r="I151">
        <f t="shared" si="148"/>
        <v>0</v>
      </c>
      <c r="J151">
        <f t="shared" si="148"/>
        <v>0</v>
      </c>
      <c r="K151">
        <f t="shared" si="148"/>
        <v>0</v>
      </c>
      <c r="L151">
        <f t="shared" si="148"/>
        <v>0</v>
      </c>
      <c r="N151" s="7"/>
    </row>
    <row r="152" spans="1:14" x14ac:dyDescent="0.25">
      <c r="A152">
        <f t="shared" si="134"/>
        <v>24</v>
      </c>
      <c r="B152" t="str">
        <f t="shared" si="135"/>
        <v>NextCPS</v>
      </c>
      <c r="C152">
        <f t="shared" ref="C152:L152" si="149">(C$11*(C150+1))*IF((C150+1)&gt;=25,2,1)*IF((C150+1)&gt;=50,2,1)*IF((C150+1)&gt;=100,2,1)*IF((C150+1)&gt;=200,2,1)*IF((C150+1)&gt;=300,2,1)*IF((C150+1)&gt;=400,2,1)*(IF(MIN($C150:$L150)&gt;=400,64,IF(MIN($C150:$L150)&gt;=300,32,IF(MIN($C150:$L150)&gt;=200,16,IF(MIN($C150:$L150)&gt;=100,8,IF(MIN($C150:$L150)&gt;=50,4,IF(MIN($C150:$L150)&gt;=25,2,1)))))))</f>
        <v>83.5</v>
      </c>
      <c r="D152">
        <f t="shared" si="149"/>
        <v>20</v>
      </c>
      <c r="E152">
        <f t="shared" si="149"/>
        <v>90</v>
      </c>
      <c r="F152">
        <f t="shared" si="149"/>
        <v>360</v>
      </c>
      <c r="G152">
        <f t="shared" si="149"/>
        <v>2160</v>
      </c>
      <c r="H152">
        <f t="shared" si="149"/>
        <v>6480</v>
      </c>
      <c r="I152">
        <f t="shared" si="149"/>
        <v>19440</v>
      </c>
      <c r="J152">
        <f t="shared" si="149"/>
        <v>58320</v>
      </c>
      <c r="K152">
        <f t="shared" si="149"/>
        <v>174960</v>
      </c>
      <c r="L152">
        <f t="shared" si="149"/>
        <v>804816</v>
      </c>
      <c r="N152" s="7"/>
    </row>
    <row r="153" spans="1:14" x14ac:dyDescent="0.25">
      <c r="A153">
        <f t="shared" si="134"/>
        <v>24</v>
      </c>
      <c r="B153" t="str">
        <f t="shared" si="135"/>
        <v>CostforNext</v>
      </c>
      <c r="C153" s="2">
        <f>(C$8*(C$9^C150))+IF(C150=0,C$10,0)</f>
        <v>18.960507671756417</v>
      </c>
      <c r="D153" s="2">
        <f t="shared" ref="D153:L153" si="150">(D$8*(D$9^D150))+IF(D150=0,D$10,0)</f>
        <v>15060</v>
      </c>
      <c r="E153" s="2">
        <f t="shared" si="150"/>
        <v>100720</v>
      </c>
      <c r="F153" s="2">
        <f t="shared" si="150"/>
        <v>508640</v>
      </c>
      <c r="G153" s="2">
        <f t="shared" si="150"/>
        <v>1303680</v>
      </c>
      <c r="H153" s="2">
        <f t="shared" si="150"/>
        <v>11244160</v>
      </c>
      <c r="I153" s="2">
        <f t="shared" si="150"/>
        <v>126041031</v>
      </c>
      <c r="J153" s="2">
        <f t="shared" si="150"/>
        <v>734714595</v>
      </c>
      <c r="K153" s="2">
        <f t="shared" si="150"/>
        <v>12149908480</v>
      </c>
      <c r="L153" s="2">
        <f t="shared" si="150"/>
        <v>125798901760</v>
      </c>
      <c r="N153" s="2"/>
    </row>
    <row r="154" spans="1:14" x14ac:dyDescent="0.25">
      <c r="A154">
        <f t="shared" si="134"/>
        <v>24</v>
      </c>
      <c r="B154" t="str">
        <f t="shared" si="135"/>
        <v>Eff</v>
      </c>
      <c r="C154" s="2">
        <f>(C153*(C$14+$M150))/C$14</f>
        <v>246.48659973283344</v>
      </c>
      <c r="D154" s="2">
        <f t="shared" ref="D154:L154" si="151">(D153*(D$14+$M150))/D$14</f>
        <v>45240.24</v>
      </c>
      <c r="E154" s="2">
        <f t="shared" si="151"/>
        <v>145573.9733333333</v>
      </c>
      <c r="F154" s="2">
        <f t="shared" si="151"/>
        <v>565268.58666666667</v>
      </c>
      <c r="G154" s="2">
        <f t="shared" si="151"/>
        <v>1327870.5066666666</v>
      </c>
      <c r="H154" s="2">
        <f t="shared" si="151"/>
        <v>11313707.211851852</v>
      </c>
      <c r="I154" s="2">
        <f t="shared" si="151"/>
        <v>126300893.37255555</v>
      </c>
      <c r="J154" s="2">
        <f t="shared" si="151"/>
        <v>735219522.31425929</v>
      </c>
      <c r="K154" s="2">
        <f t="shared" si="151"/>
        <v>12152691792.367846</v>
      </c>
      <c r="L154" s="2">
        <f t="shared" si="151"/>
        <v>125805166570.81705</v>
      </c>
      <c r="N154" s="7"/>
    </row>
    <row r="155" spans="1:14" x14ac:dyDescent="0.25">
      <c r="A155">
        <f t="shared" si="134"/>
        <v>24</v>
      </c>
      <c r="B155" t="str">
        <f t="shared" si="135"/>
        <v>Time</v>
      </c>
      <c r="C155" s="2">
        <f>C153/$M150</f>
        <v>0.47306655867655734</v>
      </c>
      <c r="D155" s="2">
        <f t="shared" ref="D155:L155" si="152">D153/$M150</f>
        <v>375.74850299401197</v>
      </c>
      <c r="E155" s="2">
        <f t="shared" si="152"/>
        <v>2512.9740518962076</v>
      </c>
      <c r="F155" s="2">
        <f t="shared" si="152"/>
        <v>12690.618762475051</v>
      </c>
      <c r="G155" s="2">
        <f t="shared" si="152"/>
        <v>32526.946107784432</v>
      </c>
      <c r="H155" s="2">
        <f t="shared" si="152"/>
        <v>280542.91417165671</v>
      </c>
      <c r="I155" s="2">
        <f t="shared" si="152"/>
        <v>3144736.3023952097</v>
      </c>
      <c r="J155" s="2">
        <f t="shared" si="152"/>
        <v>18331202.470059883</v>
      </c>
      <c r="K155" s="2">
        <f t="shared" si="152"/>
        <v>303141429.1417166</v>
      </c>
      <c r="L155" s="2">
        <f t="shared" si="152"/>
        <v>3138695153.692615</v>
      </c>
      <c r="N155" s="7"/>
    </row>
    <row r="156" spans="1:14" x14ac:dyDescent="0.25">
      <c r="A156">
        <f>A150+1</f>
        <v>25</v>
      </c>
      <c r="B156" t="str">
        <f>B150</f>
        <v>Number</v>
      </c>
      <c r="C156" s="2">
        <f>IF(MIN($C154:$L154)=C154,C150+1,C150)</f>
        <v>25</v>
      </c>
      <c r="D156" s="2">
        <f t="shared" ref="D156:L156" si="153">IF(MIN($C154:$L154)=D154,D150+1,D150)</f>
        <v>0</v>
      </c>
      <c r="E156" s="2">
        <f t="shared" si="153"/>
        <v>0</v>
      </c>
      <c r="F156" s="2">
        <f t="shared" si="153"/>
        <v>0</v>
      </c>
      <c r="G156" s="2">
        <f t="shared" si="153"/>
        <v>0</v>
      </c>
      <c r="H156" s="2">
        <f t="shared" si="153"/>
        <v>0</v>
      </c>
      <c r="I156" s="2">
        <f t="shared" si="153"/>
        <v>0</v>
      </c>
      <c r="J156" s="2">
        <f t="shared" si="153"/>
        <v>0</v>
      </c>
      <c r="K156" s="2">
        <f t="shared" si="153"/>
        <v>0</v>
      </c>
      <c r="L156" s="2">
        <f t="shared" si="153"/>
        <v>0</v>
      </c>
      <c r="M156">
        <f>SUM(C157:L157)</f>
        <v>83.5</v>
      </c>
      <c r="N156" s="7">
        <f>N150+SUMPRODUCT((C156:L156-C150:L150)*C155:L155)</f>
        <v>14.425422199633525</v>
      </c>
    </row>
    <row r="157" spans="1:14" x14ac:dyDescent="0.25">
      <c r="A157">
        <f t="shared" si="134"/>
        <v>25</v>
      </c>
      <c r="B157" t="str">
        <f t="shared" si="135"/>
        <v>CurrentCPS</v>
      </c>
      <c r="C157">
        <f t="shared" ref="C157:L157" si="154">(C$11*C156)*IF(C156&gt;=25,2,1)*IF(C156&gt;=50,2,1)*IF(C156&gt;=100,2,1)*IF(C156&gt;=200,2,1)*IF(C156&gt;=300,2,1)*IF(C156&gt;=400,2,1)*(IF(MIN($C156:$L156)&gt;=400,64,IF(MIN($C156:$L156)&gt;=300,32,IF(MIN($C156:$L156)&gt;=200,16,IF(MIN($C156:$L156)&gt;=100,8,IF(MIN($C156:$L156)&gt;=50,4,IF(MIN($C156:$L156)&gt;=25,2,1)))))))</f>
        <v>83.5</v>
      </c>
      <c r="D157">
        <f t="shared" si="154"/>
        <v>0</v>
      </c>
      <c r="E157">
        <f t="shared" si="154"/>
        <v>0</v>
      </c>
      <c r="F157">
        <f t="shared" si="154"/>
        <v>0</v>
      </c>
      <c r="G157">
        <f t="shared" si="154"/>
        <v>0</v>
      </c>
      <c r="H157">
        <f t="shared" si="154"/>
        <v>0</v>
      </c>
      <c r="I157">
        <f t="shared" si="154"/>
        <v>0</v>
      </c>
      <c r="J157">
        <f t="shared" si="154"/>
        <v>0</v>
      </c>
      <c r="K157">
        <f t="shared" si="154"/>
        <v>0</v>
      </c>
      <c r="L157">
        <f t="shared" si="154"/>
        <v>0</v>
      </c>
      <c r="N157" s="7"/>
    </row>
    <row r="158" spans="1:14" x14ac:dyDescent="0.25">
      <c r="A158">
        <f t="shared" si="134"/>
        <v>25</v>
      </c>
      <c r="B158" t="str">
        <f t="shared" si="135"/>
        <v>NextCPS</v>
      </c>
      <c r="C158">
        <f t="shared" ref="C158:L158" si="155">(C$11*(C156+1))*IF((C156+1)&gt;=25,2,1)*IF((C156+1)&gt;=50,2,1)*IF((C156+1)&gt;=100,2,1)*IF((C156+1)&gt;=200,2,1)*IF((C156+1)&gt;=300,2,1)*IF((C156+1)&gt;=400,2,1)*(IF(MIN($C156:$L156)&gt;=400,64,IF(MIN($C156:$L156)&gt;=300,32,IF(MIN($C156:$L156)&gt;=200,16,IF(MIN($C156:$L156)&gt;=100,8,IF(MIN($C156:$L156)&gt;=50,4,IF(MIN($C156:$L156)&gt;=25,2,1)))))))</f>
        <v>86.84</v>
      </c>
      <c r="D158">
        <f t="shared" si="155"/>
        <v>20</v>
      </c>
      <c r="E158">
        <f t="shared" si="155"/>
        <v>90</v>
      </c>
      <c r="F158">
        <f t="shared" si="155"/>
        <v>360</v>
      </c>
      <c r="G158">
        <f t="shared" si="155"/>
        <v>2160</v>
      </c>
      <c r="H158">
        <f t="shared" si="155"/>
        <v>6480</v>
      </c>
      <c r="I158">
        <f t="shared" si="155"/>
        <v>19440</v>
      </c>
      <c r="J158">
        <f t="shared" si="155"/>
        <v>58320</v>
      </c>
      <c r="K158">
        <f t="shared" si="155"/>
        <v>174960</v>
      </c>
      <c r="L158">
        <f t="shared" si="155"/>
        <v>804816</v>
      </c>
      <c r="N158" s="7"/>
    </row>
    <row r="159" spans="1:14" x14ac:dyDescent="0.25">
      <c r="A159">
        <f t="shared" si="134"/>
        <v>25</v>
      </c>
      <c r="B159" t="str">
        <f t="shared" si="135"/>
        <v>CostforNext</v>
      </c>
      <c r="C159" s="2">
        <f>(C$8*(C$9^C156))+IF(C156=0,C$10,0)</f>
        <v>20.287743208779368</v>
      </c>
      <c r="D159" s="2">
        <f t="shared" ref="D159:L159" si="156">(D$8*(D$9^D156))+IF(D156=0,D$10,0)</f>
        <v>15060</v>
      </c>
      <c r="E159" s="2">
        <f t="shared" si="156"/>
        <v>100720</v>
      </c>
      <c r="F159" s="2">
        <f t="shared" si="156"/>
        <v>508640</v>
      </c>
      <c r="G159" s="2">
        <f t="shared" si="156"/>
        <v>1303680</v>
      </c>
      <c r="H159" s="2">
        <f t="shared" si="156"/>
        <v>11244160</v>
      </c>
      <c r="I159" s="2">
        <f t="shared" si="156"/>
        <v>126041031</v>
      </c>
      <c r="J159" s="2">
        <f t="shared" si="156"/>
        <v>734714595</v>
      </c>
      <c r="K159" s="2">
        <f t="shared" si="156"/>
        <v>12149908480</v>
      </c>
      <c r="L159" s="2">
        <f t="shared" si="156"/>
        <v>125798901760</v>
      </c>
      <c r="N159" s="2"/>
    </row>
    <row r="160" spans="1:14" x14ac:dyDescent="0.25">
      <c r="A160">
        <f t="shared" si="134"/>
        <v>25</v>
      </c>
      <c r="B160" t="str">
        <f t="shared" si="135"/>
        <v>Eff</v>
      </c>
      <c r="C160" s="2">
        <f>(C159*(C$14+$M156))/C$14</f>
        <v>527.48132342826364</v>
      </c>
      <c r="D160" s="2">
        <f t="shared" ref="D160:L160" si="157">(D159*(D$14+$M156))/D$14</f>
        <v>77935.5</v>
      </c>
      <c r="E160" s="2">
        <f t="shared" si="157"/>
        <v>194165.77777777778</v>
      </c>
      <c r="F160" s="2">
        <f t="shared" si="157"/>
        <v>626616.22222222225</v>
      </c>
      <c r="G160" s="2">
        <f t="shared" si="157"/>
        <v>1354076.888888889</v>
      </c>
      <c r="H160" s="2">
        <f t="shared" si="157"/>
        <v>11389050.024691358</v>
      </c>
      <c r="I160" s="2">
        <f t="shared" si="157"/>
        <v>126582410.94282408</v>
      </c>
      <c r="J160" s="2">
        <f t="shared" si="157"/>
        <v>735766526.90470684</v>
      </c>
      <c r="K160" s="2">
        <f t="shared" si="157"/>
        <v>12155707047.433014</v>
      </c>
      <c r="L160" s="2">
        <f t="shared" si="157"/>
        <v>125811953449.20221</v>
      </c>
      <c r="N160" s="7"/>
    </row>
    <row r="161" spans="1:14" x14ac:dyDescent="0.25">
      <c r="A161">
        <f t="shared" si="134"/>
        <v>25</v>
      </c>
      <c r="B161" t="str">
        <f t="shared" si="135"/>
        <v>Time</v>
      </c>
      <c r="C161" s="2">
        <f>C159/$M156</f>
        <v>0.24296698453627985</v>
      </c>
      <c r="D161" s="2">
        <f t="shared" ref="D161:L161" si="158">D159/$M156</f>
        <v>180.35928143712576</v>
      </c>
      <c r="E161" s="2">
        <f t="shared" si="158"/>
        <v>1206.2275449101796</v>
      </c>
      <c r="F161" s="2">
        <f t="shared" si="158"/>
        <v>6091.4970059880243</v>
      </c>
      <c r="G161" s="2">
        <f t="shared" si="158"/>
        <v>15612.934131736527</v>
      </c>
      <c r="H161" s="2">
        <f t="shared" si="158"/>
        <v>134660.59880239522</v>
      </c>
      <c r="I161" s="2">
        <f t="shared" si="158"/>
        <v>1509473.4251497006</v>
      </c>
      <c r="J161" s="2">
        <f t="shared" si="158"/>
        <v>8798977.185628742</v>
      </c>
      <c r="K161" s="2">
        <f t="shared" si="158"/>
        <v>145507885.98802397</v>
      </c>
      <c r="L161" s="2">
        <f t="shared" si="158"/>
        <v>1506573673.772455</v>
      </c>
      <c r="N161" s="7"/>
    </row>
    <row r="162" spans="1:14" x14ac:dyDescent="0.25">
      <c r="A162">
        <f>A156+1</f>
        <v>26</v>
      </c>
      <c r="B162" t="str">
        <f>B156</f>
        <v>Number</v>
      </c>
      <c r="C162" s="2">
        <f>IF(MIN($C160:$L160)=C160,C156+1,C156)</f>
        <v>26</v>
      </c>
      <c r="D162" s="2">
        <f t="shared" ref="D162:L162" si="159">IF(MIN($C160:$L160)=D160,D156+1,D156)</f>
        <v>0</v>
      </c>
      <c r="E162" s="2">
        <f t="shared" si="159"/>
        <v>0</v>
      </c>
      <c r="F162" s="2">
        <f t="shared" si="159"/>
        <v>0</v>
      </c>
      <c r="G162" s="2">
        <f t="shared" si="159"/>
        <v>0</v>
      </c>
      <c r="H162" s="2">
        <f t="shared" si="159"/>
        <v>0</v>
      </c>
      <c r="I162" s="2">
        <f t="shared" si="159"/>
        <v>0</v>
      </c>
      <c r="J162" s="2">
        <f t="shared" si="159"/>
        <v>0</v>
      </c>
      <c r="K162" s="2">
        <f t="shared" si="159"/>
        <v>0</v>
      </c>
      <c r="L162" s="2">
        <f t="shared" si="159"/>
        <v>0</v>
      </c>
      <c r="M162">
        <f>SUM(C163:L163)</f>
        <v>86.84</v>
      </c>
      <c r="N162" s="7">
        <f>N156+SUMPRODUCT((C162:L162-C156:L156)*C161:L161)</f>
        <v>14.668389184169804</v>
      </c>
    </row>
    <row r="163" spans="1:14" x14ac:dyDescent="0.25">
      <c r="A163">
        <f t="shared" ref="A163:A226" si="160">A157+1</f>
        <v>26</v>
      </c>
      <c r="B163" t="str">
        <f t="shared" ref="B163:B226" si="161">B157</f>
        <v>CurrentCPS</v>
      </c>
      <c r="C163">
        <f t="shared" ref="C163:L163" si="162">(C$11*C162)*IF(C162&gt;=25,2,1)*IF(C162&gt;=50,2,1)*IF(C162&gt;=100,2,1)*IF(C162&gt;=200,2,1)*IF(C162&gt;=300,2,1)*IF(C162&gt;=400,2,1)*(IF(MIN($C162:$L162)&gt;=400,64,IF(MIN($C162:$L162)&gt;=300,32,IF(MIN($C162:$L162)&gt;=200,16,IF(MIN($C162:$L162)&gt;=100,8,IF(MIN($C162:$L162)&gt;=50,4,IF(MIN($C162:$L162)&gt;=25,2,1)))))))</f>
        <v>86.84</v>
      </c>
      <c r="D163">
        <f t="shared" si="162"/>
        <v>0</v>
      </c>
      <c r="E163">
        <f t="shared" si="162"/>
        <v>0</v>
      </c>
      <c r="F163">
        <f t="shared" si="162"/>
        <v>0</v>
      </c>
      <c r="G163">
        <f t="shared" si="162"/>
        <v>0</v>
      </c>
      <c r="H163">
        <f t="shared" si="162"/>
        <v>0</v>
      </c>
      <c r="I163">
        <f t="shared" si="162"/>
        <v>0</v>
      </c>
      <c r="J163">
        <f t="shared" si="162"/>
        <v>0</v>
      </c>
      <c r="K163">
        <f t="shared" si="162"/>
        <v>0</v>
      </c>
      <c r="L163">
        <f t="shared" si="162"/>
        <v>0</v>
      </c>
      <c r="N163" s="7"/>
    </row>
    <row r="164" spans="1:14" x14ac:dyDescent="0.25">
      <c r="A164">
        <f t="shared" si="160"/>
        <v>26</v>
      </c>
      <c r="B164" t="str">
        <f t="shared" si="161"/>
        <v>NextCPS</v>
      </c>
      <c r="C164">
        <f t="shared" ref="C164:L164" si="163">(C$11*(C162+1))*IF((C162+1)&gt;=25,2,1)*IF((C162+1)&gt;=50,2,1)*IF((C162+1)&gt;=100,2,1)*IF((C162+1)&gt;=200,2,1)*IF((C162+1)&gt;=300,2,1)*IF((C162+1)&gt;=400,2,1)*(IF(MIN($C162:$L162)&gt;=400,64,IF(MIN($C162:$L162)&gt;=300,32,IF(MIN($C162:$L162)&gt;=200,16,IF(MIN($C162:$L162)&gt;=100,8,IF(MIN($C162:$L162)&gt;=50,4,IF(MIN($C162:$L162)&gt;=25,2,1)))))))</f>
        <v>90.179999999999993</v>
      </c>
      <c r="D164">
        <f t="shared" si="163"/>
        <v>20</v>
      </c>
      <c r="E164">
        <f t="shared" si="163"/>
        <v>90</v>
      </c>
      <c r="F164">
        <f t="shared" si="163"/>
        <v>360</v>
      </c>
      <c r="G164">
        <f t="shared" si="163"/>
        <v>2160</v>
      </c>
      <c r="H164">
        <f t="shared" si="163"/>
        <v>6480</v>
      </c>
      <c r="I164">
        <f t="shared" si="163"/>
        <v>19440</v>
      </c>
      <c r="J164">
        <f t="shared" si="163"/>
        <v>58320</v>
      </c>
      <c r="K164">
        <f t="shared" si="163"/>
        <v>174960</v>
      </c>
      <c r="L164">
        <f t="shared" si="163"/>
        <v>804816</v>
      </c>
      <c r="N164" s="7"/>
    </row>
    <row r="165" spans="1:14" x14ac:dyDescent="0.25">
      <c r="A165">
        <f t="shared" si="160"/>
        <v>26</v>
      </c>
      <c r="B165" t="str">
        <f t="shared" si="161"/>
        <v>CostforNext</v>
      </c>
      <c r="C165" s="2">
        <f>(C$8*(C$9^C162))+IF(C162=0,C$10,0)</f>
        <v>21.70788523339392</v>
      </c>
      <c r="D165" s="2">
        <f t="shared" ref="D165:L165" si="164">(D$8*(D$9^D162))+IF(D162=0,D$10,0)</f>
        <v>15060</v>
      </c>
      <c r="E165" s="2">
        <f t="shared" si="164"/>
        <v>100720</v>
      </c>
      <c r="F165" s="2">
        <f t="shared" si="164"/>
        <v>508640</v>
      </c>
      <c r="G165" s="2">
        <f t="shared" si="164"/>
        <v>1303680</v>
      </c>
      <c r="H165" s="2">
        <f t="shared" si="164"/>
        <v>11244160</v>
      </c>
      <c r="I165" s="2">
        <f t="shared" si="164"/>
        <v>126041031</v>
      </c>
      <c r="J165" s="2">
        <f t="shared" si="164"/>
        <v>734714595</v>
      </c>
      <c r="K165" s="2">
        <f t="shared" si="164"/>
        <v>12149908480</v>
      </c>
      <c r="L165" s="2">
        <f t="shared" si="164"/>
        <v>125798901760</v>
      </c>
      <c r="N165" s="2"/>
    </row>
    <row r="166" spans="1:14" x14ac:dyDescent="0.25">
      <c r="A166">
        <f t="shared" si="160"/>
        <v>26</v>
      </c>
      <c r="B166" t="str">
        <f t="shared" si="161"/>
        <v>Eff</v>
      </c>
      <c r="C166" s="2">
        <f>(C165*(C$14+$M162))/C$14</f>
        <v>586.11290130163593</v>
      </c>
      <c r="D166" s="2">
        <f t="shared" ref="D166:L166" si="165">(D165*(D$14+$M162))/D$14</f>
        <v>80450.52</v>
      </c>
      <c r="E166" s="2">
        <f t="shared" si="165"/>
        <v>197903.60888888891</v>
      </c>
      <c r="F166" s="2">
        <f t="shared" si="165"/>
        <v>631335.27111111116</v>
      </c>
      <c r="G166" s="2">
        <f t="shared" si="165"/>
        <v>1356092.7644444446</v>
      </c>
      <c r="H166" s="2">
        <f t="shared" si="165"/>
        <v>11394845.625679014</v>
      </c>
      <c r="I166" s="2">
        <f t="shared" si="165"/>
        <v>126604066.14053704</v>
      </c>
      <c r="J166" s="2">
        <f t="shared" si="165"/>
        <v>735808604.18089497</v>
      </c>
      <c r="K166" s="2">
        <f t="shared" si="165"/>
        <v>12155938990.130335</v>
      </c>
      <c r="L166" s="2">
        <f t="shared" si="165"/>
        <v>125812475516.77028</v>
      </c>
      <c r="N166" s="7"/>
    </row>
    <row r="167" spans="1:14" x14ac:dyDescent="0.25">
      <c r="A167">
        <f t="shared" si="160"/>
        <v>26</v>
      </c>
      <c r="B167" t="str">
        <f t="shared" si="161"/>
        <v>Time</v>
      </c>
      <c r="C167" s="2">
        <f>C165/$M162</f>
        <v>0.24997564755174942</v>
      </c>
      <c r="D167" s="2">
        <f t="shared" ref="D167:L167" si="166">D165/$M162</f>
        <v>173.42238599723629</v>
      </c>
      <c r="E167" s="2">
        <f t="shared" si="166"/>
        <v>1159.8341777982496</v>
      </c>
      <c r="F167" s="2">
        <f t="shared" si="166"/>
        <v>5857.2086596038689</v>
      </c>
      <c r="G167" s="2">
        <f t="shared" si="166"/>
        <v>15012.436665131276</v>
      </c>
      <c r="H167" s="2">
        <f t="shared" si="166"/>
        <v>129481.34500230307</v>
      </c>
      <c r="I167" s="2">
        <f t="shared" si="166"/>
        <v>1451416.7549516351</v>
      </c>
      <c r="J167" s="2">
        <f t="shared" si="166"/>
        <v>8460554.9861814827</v>
      </c>
      <c r="K167" s="2">
        <f t="shared" si="166"/>
        <v>139911428.83463842</v>
      </c>
      <c r="L167" s="2">
        <f t="shared" si="166"/>
        <v>1448628532.4735146</v>
      </c>
      <c r="N167" s="7"/>
    </row>
    <row r="168" spans="1:14" x14ac:dyDescent="0.25">
      <c r="A168">
        <f>A162+1</f>
        <v>27</v>
      </c>
      <c r="B168" t="str">
        <f>B162</f>
        <v>Number</v>
      </c>
      <c r="C168" s="2">
        <f>IF(MIN($C166:$L166)=C166,C162+1,C162)</f>
        <v>27</v>
      </c>
      <c r="D168" s="2">
        <f t="shared" ref="D168:L168" si="167">IF(MIN($C166:$L166)=D166,D162+1,D162)</f>
        <v>0</v>
      </c>
      <c r="E168" s="2">
        <f t="shared" si="167"/>
        <v>0</v>
      </c>
      <c r="F168" s="2">
        <f t="shared" si="167"/>
        <v>0</v>
      </c>
      <c r="G168" s="2">
        <f t="shared" si="167"/>
        <v>0</v>
      </c>
      <c r="H168" s="2">
        <f t="shared" si="167"/>
        <v>0</v>
      </c>
      <c r="I168" s="2">
        <f t="shared" si="167"/>
        <v>0</v>
      </c>
      <c r="J168" s="2">
        <f t="shared" si="167"/>
        <v>0</v>
      </c>
      <c r="K168" s="2">
        <f t="shared" si="167"/>
        <v>0</v>
      </c>
      <c r="L168" s="2">
        <f t="shared" si="167"/>
        <v>0</v>
      </c>
      <c r="M168">
        <f>SUM(C169:L169)</f>
        <v>90.179999999999993</v>
      </c>
      <c r="N168" s="7">
        <f>N162+SUMPRODUCT((C168:L168-C162:L162)*C167:L167)</f>
        <v>14.918364831721554</v>
      </c>
    </row>
    <row r="169" spans="1:14" x14ac:dyDescent="0.25">
      <c r="A169">
        <f t="shared" si="160"/>
        <v>27</v>
      </c>
      <c r="B169" t="str">
        <f t="shared" si="161"/>
        <v>CurrentCPS</v>
      </c>
      <c r="C169">
        <f t="shared" ref="C169:L169" si="168">(C$11*C168)*IF(C168&gt;=25,2,1)*IF(C168&gt;=50,2,1)*IF(C168&gt;=100,2,1)*IF(C168&gt;=200,2,1)*IF(C168&gt;=300,2,1)*IF(C168&gt;=400,2,1)*(IF(MIN($C168:$L168)&gt;=400,64,IF(MIN($C168:$L168)&gt;=300,32,IF(MIN($C168:$L168)&gt;=200,16,IF(MIN($C168:$L168)&gt;=100,8,IF(MIN($C168:$L168)&gt;=50,4,IF(MIN($C168:$L168)&gt;=25,2,1)))))))</f>
        <v>90.179999999999993</v>
      </c>
      <c r="D169">
        <f t="shared" si="168"/>
        <v>0</v>
      </c>
      <c r="E169">
        <f t="shared" si="168"/>
        <v>0</v>
      </c>
      <c r="F169">
        <f t="shared" si="168"/>
        <v>0</v>
      </c>
      <c r="G169">
        <f t="shared" si="168"/>
        <v>0</v>
      </c>
      <c r="H169">
        <f t="shared" si="168"/>
        <v>0</v>
      </c>
      <c r="I169">
        <f t="shared" si="168"/>
        <v>0</v>
      </c>
      <c r="J169">
        <f t="shared" si="168"/>
        <v>0</v>
      </c>
      <c r="K169">
        <f t="shared" si="168"/>
        <v>0</v>
      </c>
      <c r="L169">
        <f t="shared" si="168"/>
        <v>0</v>
      </c>
      <c r="N169" s="7"/>
    </row>
    <row r="170" spans="1:14" x14ac:dyDescent="0.25">
      <c r="A170">
        <f t="shared" si="160"/>
        <v>27</v>
      </c>
      <c r="B170" t="str">
        <f t="shared" si="161"/>
        <v>NextCPS</v>
      </c>
      <c r="C170">
        <f t="shared" ref="C170:L170" si="169">(C$11*(C168+1))*IF((C168+1)&gt;=25,2,1)*IF((C168+1)&gt;=50,2,1)*IF((C168+1)&gt;=100,2,1)*IF((C168+1)&gt;=200,2,1)*IF((C168+1)&gt;=300,2,1)*IF((C168+1)&gt;=400,2,1)*(IF(MIN($C168:$L168)&gt;=400,64,IF(MIN($C168:$L168)&gt;=300,32,IF(MIN($C168:$L168)&gt;=200,16,IF(MIN($C168:$L168)&gt;=100,8,IF(MIN($C168:$L168)&gt;=50,4,IF(MIN($C168:$L168)&gt;=25,2,1)))))))</f>
        <v>93.52</v>
      </c>
      <c r="D170">
        <f t="shared" si="169"/>
        <v>20</v>
      </c>
      <c r="E170">
        <f t="shared" si="169"/>
        <v>90</v>
      </c>
      <c r="F170">
        <f t="shared" si="169"/>
        <v>360</v>
      </c>
      <c r="G170">
        <f t="shared" si="169"/>
        <v>2160</v>
      </c>
      <c r="H170">
        <f t="shared" si="169"/>
        <v>6480</v>
      </c>
      <c r="I170">
        <f t="shared" si="169"/>
        <v>19440</v>
      </c>
      <c r="J170">
        <f t="shared" si="169"/>
        <v>58320</v>
      </c>
      <c r="K170">
        <f t="shared" si="169"/>
        <v>174960</v>
      </c>
      <c r="L170">
        <f t="shared" si="169"/>
        <v>804816</v>
      </c>
      <c r="N170" s="7"/>
    </row>
    <row r="171" spans="1:14" x14ac:dyDescent="0.25">
      <c r="A171">
        <f t="shared" si="160"/>
        <v>27</v>
      </c>
      <c r="B171" t="str">
        <f t="shared" si="161"/>
        <v>CostforNext</v>
      </c>
      <c r="C171" s="2">
        <f>(C$8*(C$9^C168))+IF(C168=0,C$10,0)</f>
        <v>23.227437199731501</v>
      </c>
      <c r="D171" s="2">
        <f t="shared" ref="D171:L171" si="170">(D$8*(D$9^D168))+IF(D168=0,D$10,0)</f>
        <v>15060</v>
      </c>
      <c r="E171" s="2">
        <f t="shared" si="170"/>
        <v>100720</v>
      </c>
      <c r="F171" s="2">
        <f t="shared" si="170"/>
        <v>508640</v>
      </c>
      <c r="G171" s="2">
        <f t="shared" si="170"/>
        <v>1303680</v>
      </c>
      <c r="H171" s="2">
        <f t="shared" si="170"/>
        <v>11244160</v>
      </c>
      <c r="I171" s="2">
        <f t="shared" si="170"/>
        <v>126041031</v>
      </c>
      <c r="J171" s="2">
        <f t="shared" si="170"/>
        <v>734714595</v>
      </c>
      <c r="K171" s="2">
        <f t="shared" si="170"/>
        <v>12149908480</v>
      </c>
      <c r="L171" s="2">
        <f t="shared" si="170"/>
        <v>125798901760</v>
      </c>
      <c r="N171" s="2"/>
    </row>
    <row r="172" spans="1:14" x14ac:dyDescent="0.25">
      <c r="A172">
        <f t="shared" si="160"/>
        <v>27</v>
      </c>
      <c r="B172" t="str">
        <f t="shared" si="161"/>
        <v>Eff</v>
      </c>
      <c r="C172" s="2">
        <f>(C171*(C$14+$M168))/C$14</f>
        <v>650.36824159248204</v>
      </c>
      <c r="D172" s="2">
        <f t="shared" ref="D172:L172" si="171">(D171*(D$14+$M168))/D$14</f>
        <v>82965.539999999994</v>
      </c>
      <c r="E172" s="2">
        <f t="shared" si="171"/>
        <v>201641.44</v>
      </c>
      <c r="F172" s="2">
        <f t="shared" si="171"/>
        <v>636054.32000000007</v>
      </c>
      <c r="G172" s="2">
        <f t="shared" si="171"/>
        <v>1358108.64</v>
      </c>
      <c r="H172" s="2">
        <f t="shared" si="171"/>
        <v>11400641.226666667</v>
      </c>
      <c r="I172" s="2">
        <f t="shared" si="171"/>
        <v>126625721.33825001</v>
      </c>
      <c r="J172" s="2">
        <f t="shared" si="171"/>
        <v>735850681.45708334</v>
      </c>
      <c r="K172" s="2">
        <f t="shared" si="171"/>
        <v>12156170932.827654</v>
      </c>
      <c r="L172" s="2">
        <f t="shared" si="171"/>
        <v>125812997584.33838</v>
      </c>
      <c r="N172" s="7"/>
    </row>
    <row r="173" spans="1:14" x14ac:dyDescent="0.25">
      <c r="A173">
        <f t="shared" si="160"/>
        <v>27</v>
      </c>
      <c r="B173" t="str">
        <f t="shared" si="161"/>
        <v>Time</v>
      </c>
      <c r="C173" s="2">
        <f>C171/$M168</f>
        <v>0.25756750055146932</v>
      </c>
      <c r="D173" s="2">
        <f t="shared" ref="D173:L173" si="172">D171/$M168</f>
        <v>166.99933466400535</v>
      </c>
      <c r="E173" s="2">
        <f t="shared" si="172"/>
        <v>1116.8773563983145</v>
      </c>
      <c r="F173" s="2">
        <f t="shared" si="172"/>
        <v>5640.2750055444667</v>
      </c>
      <c r="G173" s="2">
        <f t="shared" si="172"/>
        <v>14456.420492348638</v>
      </c>
      <c r="H173" s="2">
        <f t="shared" si="172"/>
        <v>124685.73963184742</v>
      </c>
      <c r="I173" s="2">
        <f t="shared" si="172"/>
        <v>1397660.5788423156</v>
      </c>
      <c r="J173" s="2">
        <f t="shared" si="172"/>
        <v>8147201.0978043918</v>
      </c>
      <c r="K173" s="2">
        <f t="shared" si="172"/>
        <v>134729524.06298515</v>
      </c>
      <c r="L173" s="2">
        <f t="shared" si="172"/>
        <v>1394975623.8633845</v>
      </c>
      <c r="N173" s="7"/>
    </row>
    <row r="174" spans="1:14" x14ac:dyDescent="0.25">
      <c r="A174">
        <f>A168+1</f>
        <v>28</v>
      </c>
      <c r="B174" t="str">
        <f>B168</f>
        <v>Number</v>
      </c>
      <c r="C174" s="2">
        <f>IF(MIN($C172:$L172)=C172,C168+1,C168)</f>
        <v>28</v>
      </c>
      <c r="D174" s="2">
        <f t="shared" ref="D174:L174" si="173">IF(MIN($C172:$L172)=D172,D168+1,D168)</f>
        <v>0</v>
      </c>
      <c r="E174" s="2">
        <f t="shared" si="173"/>
        <v>0</v>
      </c>
      <c r="F174" s="2">
        <f t="shared" si="173"/>
        <v>0</v>
      </c>
      <c r="G174" s="2">
        <f t="shared" si="173"/>
        <v>0</v>
      </c>
      <c r="H174" s="2">
        <f t="shared" si="173"/>
        <v>0</v>
      </c>
      <c r="I174" s="2">
        <f t="shared" si="173"/>
        <v>0</v>
      </c>
      <c r="J174" s="2">
        <f t="shared" si="173"/>
        <v>0</v>
      </c>
      <c r="K174" s="2">
        <f t="shared" si="173"/>
        <v>0</v>
      </c>
      <c r="L174" s="2">
        <f t="shared" si="173"/>
        <v>0</v>
      </c>
      <c r="M174">
        <f>SUM(C175:L175)</f>
        <v>93.52</v>
      </c>
      <c r="N174" s="7">
        <f>N168+SUMPRODUCT((C174:L174-C168:L168)*C173:L173)</f>
        <v>15.175932332273023</v>
      </c>
    </row>
    <row r="175" spans="1:14" x14ac:dyDescent="0.25">
      <c r="A175">
        <f t="shared" si="160"/>
        <v>28</v>
      </c>
      <c r="B175" t="str">
        <f t="shared" si="161"/>
        <v>CurrentCPS</v>
      </c>
      <c r="C175">
        <f t="shared" ref="C175:L175" si="174">(C$11*C174)*IF(C174&gt;=25,2,1)*IF(C174&gt;=50,2,1)*IF(C174&gt;=100,2,1)*IF(C174&gt;=200,2,1)*IF(C174&gt;=300,2,1)*IF(C174&gt;=400,2,1)*(IF(MIN($C174:$L174)&gt;=400,64,IF(MIN($C174:$L174)&gt;=300,32,IF(MIN($C174:$L174)&gt;=200,16,IF(MIN($C174:$L174)&gt;=100,8,IF(MIN($C174:$L174)&gt;=50,4,IF(MIN($C174:$L174)&gt;=25,2,1)))))))</f>
        <v>93.52</v>
      </c>
      <c r="D175">
        <f t="shared" si="174"/>
        <v>0</v>
      </c>
      <c r="E175">
        <f t="shared" si="174"/>
        <v>0</v>
      </c>
      <c r="F175">
        <f t="shared" si="174"/>
        <v>0</v>
      </c>
      <c r="G175">
        <f t="shared" si="174"/>
        <v>0</v>
      </c>
      <c r="H175">
        <f t="shared" si="174"/>
        <v>0</v>
      </c>
      <c r="I175">
        <f t="shared" si="174"/>
        <v>0</v>
      </c>
      <c r="J175">
        <f t="shared" si="174"/>
        <v>0</v>
      </c>
      <c r="K175">
        <f t="shared" si="174"/>
        <v>0</v>
      </c>
      <c r="L175">
        <f t="shared" si="174"/>
        <v>0</v>
      </c>
      <c r="N175" s="7"/>
    </row>
    <row r="176" spans="1:14" x14ac:dyDescent="0.25">
      <c r="A176">
        <f t="shared" si="160"/>
        <v>28</v>
      </c>
      <c r="B176" t="str">
        <f t="shared" si="161"/>
        <v>NextCPS</v>
      </c>
      <c r="C176">
        <f t="shared" ref="C176:L176" si="175">(C$11*(C174+1))*IF((C174+1)&gt;=25,2,1)*IF((C174+1)&gt;=50,2,1)*IF((C174+1)&gt;=100,2,1)*IF((C174+1)&gt;=200,2,1)*IF((C174+1)&gt;=300,2,1)*IF((C174+1)&gt;=400,2,1)*(IF(MIN($C174:$L174)&gt;=400,64,IF(MIN($C174:$L174)&gt;=300,32,IF(MIN($C174:$L174)&gt;=200,16,IF(MIN($C174:$L174)&gt;=100,8,IF(MIN($C174:$L174)&gt;=50,4,IF(MIN($C174:$L174)&gt;=25,2,1)))))))</f>
        <v>96.86</v>
      </c>
      <c r="D176">
        <f t="shared" si="175"/>
        <v>20</v>
      </c>
      <c r="E176">
        <f t="shared" si="175"/>
        <v>90</v>
      </c>
      <c r="F176">
        <f t="shared" si="175"/>
        <v>360</v>
      </c>
      <c r="G176">
        <f t="shared" si="175"/>
        <v>2160</v>
      </c>
      <c r="H176">
        <f t="shared" si="175"/>
        <v>6480</v>
      </c>
      <c r="I176">
        <f t="shared" si="175"/>
        <v>19440</v>
      </c>
      <c r="J176">
        <f t="shared" si="175"/>
        <v>58320</v>
      </c>
      <c r="K176">
        <f t="shared" si="175"/>
        <v>174960</v>
      </c>
      <c r="L176">
        <f t="shared" si="175"/>
        <v>804816</v>
      </c>
      <c r="N176" s="7"/>
    </row>
    <row r="177" spans="1:14" x14ac:dyDescent="0.25">
      <c r="A177">
        <f t="shared" si="160"/>
        <v>28</v>
      </c>
      <c r="B177" t="str">
        <f t="shared" si="161"/>
        <v>CostforNext</v>
      </c>
      <c r="C177" s="2">
        <f>(C$8*(C$9^C174))+IF(C174=0,C$10,0)</f>
        <v>24.853357803712701</v>
      </c>
      <c r="D177" s="2">
        <f t="shared" ref="D177:L177" si="176">(D$8*(D$9^D174))+IF(D174=0,D$10,0)</f>
        <v>15060</v>
      </c>
      <c r="E177" s="2">
        <f t="shared" si="176"/>
        <v>100720</v>
      </c>
      <c r="F177" s="2">
        <f t="shared" si="176"/>
        <v>508640</v>
      </c>
      <c r="G177" s="2">
        <f t="shared" si="176"/>
        <v>1303680</v>
      </c>
      <c r="H177" s="2">
        <f t="shared" si="176"/>
        <v>11244160</v>
      </c>
      <c r="I177" s="2">
        <f t="shared" si="176"/>
        <v>126041031</v>
      </c>
      <c r="J177" s="2">
        <f t="shared" si="176"/>
        <v>734714595</v>
      </c>
      <c r="K177" s="2">
        <f t="shared" si="176"/>
        <v>12149908480</v>
      </c>
      <c r="L177" s="2">
        <f t="shared" si="176"/>
        <v>125798901760</v>
      </c>
      <c r="N177" s="2"/>
    </row>
    <row r="178" spans="1:14" x14ac:dyDescent="0.25">
      <c r="A178">
        <f t="shared" si="160"/>
        <v>28</v>
      </c>
      <c r="B178" t="str">
        <f t="shared" si="161"/>
        <v>Eff</v>
      </c>
      <c r="C178" s="2">
        <f>(C177*(C$14+$M174))/C$14</f>
        <v>720.74737630766833</v>
      </c>
      <c r="D178" s="2">
        <f t="shared" ref="D178:L178" si="177">(D177*(D$14+$M174))/D$14</f>
        <v>85480.56</v>
      </c>
      <c r="E178" s="2">
        <f t="shared" si="177"/>
        <v>205379.2711111111</v>
      </c>
      <c r="F178" s="2">
        <f t="shared" si="177"/>
        <v>640773.36888888886</v>
      </c>
      <c r="G178" s="2">
        <f t="shared" si="177"/>
        <v>1360124.5155555555</v>
      </c>
      <c r="H178" s="2">
        <f t="shared" si="177"/>
        <v>11406436.827654323</v>
      </c>
      <c r="I178" s="2">
        <f t="shared" si="177"/>
        <v>126647376.53596297</v>
      </c>
      <c r="J178" s="2">
        <f t="shared" si="177"/>
        <v>735892758.7332716</v>
      </c>
      <c r="K178" s="2">
        <f t="shared" si="177"/>
        <v>12156402875.524975</v>
      </c>
      <c r="L178" s="2">
        <f t="shared" si="177"/>
        <v>125813519651.90646</v>
      </c>
      <c r="N178" s="7"/>
    </row>
    <row r="179" spans="1:14" x14ac:dyDescent="0.25">
      <c r="A179">
        <f t="shared" si="160"/>
        <v>28</v>
      </c>
      <c r="B179" t="str">
        <f t="shared" si="161"/>
        <v>Time</v>
      </c>
      <c r="C179" s="2">
        <f>C177/$M174</f>
        <v>0.2657544675332838</v>
      </c>
      <c r="D179" s="2">
        <f t="shared" ref="D179:L179" si="178">D177/$M174</f>
        <v>161.03507271171944</v>
      </c>
      <c r="E179" s="2">
        <f t="shared" si="178"/>
        <v>1076.9888793840889</v>
      </c>
      <c r="F179" s="2">
        <f t="shared" si="178"/>
        <v>5438.8366124893073</v>
      </c>
      <c r="G179" s="2">
        <f t="shared" si="178"/>
        <v>13940.119760479043</v>
      </c>
      <c r="H179" s="2">
        <f t="shared" si="178"/>
        <v>120232.67750213858</v>
      </c>
      <c r="I179" s="2">
        <f t="shared" si="178"/>
        <v>1347744.129597947</v>
      </c>
      <c r="J179" s="2">
        <f t="shared" si="178"/>
        <v>7856229.6300256634</v>
      </c>
      <c r="K179" s="2">
        <f t="shared" si="178"/>
        <v>129917755.34644996</v>
      </c>
      <c r="L179" s="2">
        <f t="shared" si="178"/>
        <v>1345155065.8682635</v>
      </c>
      <c r="N179" s="7"/>
    </row>
    <row r="180" spans="1:14" x14ac:dyDescent="0.25">
      <c r="A180">
        <f>A174+1</f>
        <v>29</v>
      </c>
      <c r="B180" t="str">
        <f>B174</f>
        <v>Number</v>
      </c>
      <c r="C180" s="2">
        <f>IF(MIN($C178:$L178)=C178,C174+1,C174)</f>
        <v>29</v>
      </c>
      <c r="D180" s="2">
        <f t="shared" ref="D180:L180" si="179">IF(MIN($C178:$L178)=D178,D174+1,D174)</f>
        <v>0</v>
      </c>
      <c r="E180" s="2">
        <f t="shared" si="179"/>
        <v>0</v>
      </c>
      <c r="F180" s="2">
        <f t="shared" si="179"/>
        <v>0</v>
      </c>
      <c r="G180" s="2">
        <f t="shared" si="179"/>
        <v>0</v>
      </c>
      <c r="H180" s="2">
        <f t="shared" si="179"/>
        <v>0</v>
      </c>
      <c r="I180" s="2">
        <f t="shared" si="179"/>
        <v>0</v>
      </c>
      <c r="J180" s="2">
        <f t="shared" si="179"/>
        <v>0</v>
      </c>
      <c r="K180" s="2">
        <f t="shared" si="179"/>
        <v>0</v>
      </c>
      <c r="L180" s="2">
        <f t="shared" si="179"/>
        <v>0</v>
      </c>
      <c r="M180">
        <f>SUM(C181:L181)</f>
        <v>96.86</v>
      </c>
      <c r="N180" s="7">
        <f>N174+SUMPRODUCT((C180:L180-C174:L174)*C179:L179)</f>
        <v>15.441686799806307</v>
      </c>
    </row>
    <row r="181" spans="1:14" x14ac:dyDescent="0.25">
      <c r="A181">
        <f t="shared" si="160"/>
        <v>29</v>
      </c>
      <c r="B181" t="str">
        <f t="shared" si="161"/>
        <v>CurrentCPS</v>
      </c>
      <c r="C181">
        <f t="shared" ref="C181:L181" si="180">(C$11*C180)*IF(C180&gt;=25,2,1)*IF(C180&gt;=50,2,1)*IF(C180&gt;=100,2,1)*IF(C180&gt;=200,2,1)*IF(C180&gt;=300,2,1)*IF(C180&gt;=400,2,1)*(IF(MIN($C180:$L180)&gt;=400,64,IF(MIN($C180:$L180)&gt;=300,32,IF(MIN($C180:$L180)&gt;=200,16,IF(MIN($C180:$L180)&gt;=100,8,IF(MIN($C180:$L180)&gt;=50,4,IF(MIN($C180:$L180)&gt;=25,2,1)))))))</f>
        <v>96.86</v>
      </c>
      <c r="D181">
        <f t="shared" si="180"/>
        <v>0</v>
      </c>
      <c r="E181">
        <f t="shared" si="180"/>
        <v>0</v>
      </c>
      <c r="F181">
        <f t="shared" si="180"/>
        <v>0</v>
      </c>
      <c r="G181">
        <f t="shared" si="180"/>
        <v>0</v>
      </c>
      <c r="H181">
        <f t="shared" si="180"/>
        <v>0</v>
      </c>
      <c r="I181">
        <f t="shared" si="180"/>
        <v>0</v>
      </c>
      <c r="J181">
        <f t="shared" si="180"/>
        <v>0</v>
      </c>
      <c r="K181">
        <f t="shared" si="180"/>
        <v>0</v>
      </c>
      <c r="L181">
        <f t="shared" si="180"/>
        <v>0</v>
      </c>
      <c r="N181" s="7"/>
    </row>
    <row r="182" spans="1:14" x14ac:dyDescent="0.25">
      <c r="A182">
        <f t="shared" si="160"/>
        <v>29</v>
      </c>
      <c r="B182" t="str">
        <f t="shared" si="161"/>
        <v>NextCPS</v>
      </c>
      <c r="C182">
        <f t="shared" ref="C182:L182" si="181">(C$11*(C180+1))*IF((C180+1)&gt;=25,2,1)*IF((C180+1)&gt;=50,2,1)*IF((C180+1)&gt;=100,2,1)*IF((C180+1)&gt;=200,2,1)*IF((C180+1)&gt;=300,2,1)*IF((C180+1)&gt;=400,2,1)*(IF(MIN($C180:$L180)&gt;=400,64,IF(MIN($C180:$L180)&gt;=300,32,IF(MIN($C180:$L180)&gt;=200,16,IF(MIN($C180:$L180)&gt;=100,8,IF(MIN($C180:$L180)&gt;=50,4,IF(MIN($C180:$L180)&gt;=25,2,1)))))))</f>
        <v>100.19999999999999</v>
      </c>
      <c r="D182">
        <f t="shared" si="181"/>
        <v>20</v>
      </c>
      <c r="E182">
        <f t="shared" si="181"/>
        <v>90</v>
      </c>
      <c r="F182">
        <f t="shared" si="181"/>
        <v>360</v>
      </c>
      <c r="G182">
        <f t="shared" si="181"/>
        <v>2160</v>
      </c>
      <c r="H182">
        <f t="shared" si="181"/>
        <v>6480</v>
      </c>
      <c r="I182">
        <f t="shared" si="181"/>
        <v>19440</v>
      </c>
      <c r="J182">
        <f t="shared" si="181"/>
        <v>58320</v>
      </c>
      <c r="K182">
        <f t="shared" si="181"/>
        <v>174960</v>
      </c>
      <c r="L182">
        <f t="shared" si="181"/>
        <v>804816</v>
      </c>
      <c r="N182" s="7"/>
    </row>
    <row r="183" spans="1:14" x14ac:dyDescent="0.25">
      <c r="A183">
        <f t="shared" si="160"/>
        <v>29</v>
      </c>
      <c r="B183" t="str">
        <f t="shared" si="161"/>
        <v>CostforNext</v>
      </c>
      <c r="C183" s="2">
        <f>(C$8*(C$9^C180))+IF(C180=0,C$10,0)</f>
        <v>26.593092849972589</v>
      </c>
      <c r="D183" s="2">
        <f t="shared" ref="D183:L183" si="182">(D$8*(D$9^D180))+IF(D180=0,D$10,0)</f>
        <v>15060</v>
      </c>
      <c r="E183" s="2">
        <f t="shared" si="182"/>
        <v>100720</v>
      </c>
      <c r="F183" s="2">
        <f t="shared" si="182"/>
        <v>508640</v>
      </c>
      <c r="G183" s="2">
        <f t="shared" si="182"/>
        <v>1303680</v>
      </c>
      <c r="H183" s="2">
        <f t="shared" si="182"/>
        <v>11244160</v>
      </c>
      <c r="I183" s="2">
        <f t="shared" si="182"/>
        <v>126041031</v>
      </c>
      <c r="J183" s="2">
        <f t="shared" si="182"/>
        <v>734714595</v>
      </c>
      <c r="K183" s="2">
        <f t="shared" si="182"/>
        <v>12149908480</v>
      </c>
      <c r="L183" s="2">
        <f t="shared" si="182"/>
        <v>125798901760</v>
      </c>
      <c r="N183" s="2"/>
    </row>
    <row r="184" spans="1:14" x14ac:dyDescent="0.25">
      <c r="A184">
        <f t="shared" si="160"/>
        <v>29</v>
      </c>
      <c r="B184" t="str">
        <f t="shared" si="161"/>
        <v>Eff</v>
      </c>
      <c r="C184" s="2">
        <f>(C183*(C$14+$M180))/C$14</f>
        <v>797.79278549917763</v>
      </c>
      <c r="D184" s="2">
        <f t="shared" ref="D184:L184" si="183">(D183*(D$14+$M180))/D$14</f>
        <v>87995.58</v>
      </c>
      <c r="E184" s="2">
        <f t="shared" si="183"/>
        <v>209117.10222222225</v>
      </c>
      <c r="F184" s="2">
        <f t="shared" si="183"/>
        <v>645492.41777777777</v>
      </c>
      <c r="G184" s="2">
        <f t="shared" si="183"/>
        <v>1362140.3911111113</v>
      </c>
      <c r="H184" s="2">
        <f t="shared" si="183"/>
        <v>11412232.428641973</v>
      </c>
      <c r="I184" s="2">
        <f t="shared" si="183"/>
        <v>126669031.73367593</v>
      </c>
      <c r="J184" s="2">
        <f t="shared" si="183"/>
        <v>735934836.00945997</v>
      </c>
      <c r="K184" s="2">
        <f t="shared" si="183"/>
        <v>12156634818.222296</v>
      </c>
      <c r="L184" s="2">
        <f t="shared" si="183"/>
        <v>125814041719.47455</v>
      </c>
      <c r="N184" s="7"/>
    </row>
    <row r="185" spans="1:14" x14ac:dyDescent="0.25">
      <c r="A185">
        <f t="shared" si="160"/>
        <v>29</v>
      </c>
      <c r="B185" t="str">
        <f t="shared" si="161"/>
        <v>Time</v>
      </c>
      <c r="C185" s="2">
        <f>C183/$M180</f>
        <v>0.27455185680335109</v>
      </c>
      <c r="D185" s="2">
        <f t="shared" ref="D185:L185" si="184">D183/$M180</f>
        <v>155.482139169936</v>
      </c>
      <c r="E185" s="2">
        <f t="shared" si="184"/>
        <v>1039.8513318191203</v>
      </c>
      <c r="F185" s="2">
        <f t="shared" si="184"/>
        <v>5251.2905224034694</v>
      </c>
      <c r="G185" s="2">
        <f t="shared" si="184"/>
        <v>13459.425975634937</v>
      </c>
      <c r="H185" s="2">
        <f t="shared" si="184"/>
        <v>116086.72310551311</v>
      </c>
      <c r="I185" s="2">
        <f t="shared" si="184"/>
        <v>1301270.1940945694</v>
      </c>
      <c r="J185" s="2">
        <f t="shared" si="184"/>
        <v>7585325.160024778</v>
      </c>
      <c r="K185" s="2">
        <f t="shared" si="184"/>
        <v>125437832.74829651</v>
      </c>
      <c r="L185" s="2">
        <f t="shared" si="184"/>
        <v>1298770408.4245303</v>
      </c>
      <c r="N185" s="7"/>
    </row>
    <row r="186" spans="1:14" x14ac:dyDescent="0.25">
      <c r="A186">
        <f>A180+1</f>
        <v>30</v>
      </c>
      <c r="B186" t="str">
        <f>B180</f>
        <v>Number</v>
      </c>
      <c r="C186" s="2">
        <f>IF(MIN($C184:$L184)=C184,C180+1,C180)</f>
        <v>30</v>
      </c>
      <c r="D186" s="2">
        <f t="shared" ref="D186:L186" si="185">IF(MIN($C184:$L184)=D184,D180+1,D180)</f>
        <v>0</v>
      </c>
      <c r="E186" s="2">
        <f t="shared" si="185"/>
        <v>0</v>
      </c>
      <c r="F186" s="2">
        <f t="shared" si="185"/>
        <v>0</v>
      </c>
      <c r="G186" s="2">
        <f t="shared" si="185"/>
        <v>0</v>
      </c>
      <c r="H186" s="2">
        <f t="shared" si="185"/>
        <v>0</v>
      </c>
      <c r="I186" s="2">
        <f t="shared" si="185"/>
        <v>0</v>
      </c>
      <c r="J186" s="2">
        <f t="shared" si="185"/>
        <v>0</v>
      </c>
      <c r="K186" s="2">
        <f t="shared" si="185"/>
        <v>0</v>
      </c>
      <c r="L186" s="2">
        <f t="shared" si="185"/>
        <v>0</v>
      </c>
      <c r="M186">
        <f>SUM(C187:L187)</f>
        <v>100.19999999999999</v>
      </c>
      <c r="N186" s="7">
        <f>N180+SUMPRODUCT((C186:L186-C180:L180)*C185:L185)</f>
        <v>15.716238656609658</v>
      </c>
    </row>
    <row r="187" spans="1:14" x14ac:dyDescent="0.25">
      <c r="A187">
        <f t="shared" si="160"/>
        <v>30</v>
      </c>
      <c r="B187" t="str">
        <f t="shared" si="161"/>
        <v>CurrentCPS</v>
      </c>
      <c r="C187">
        <f t="shared" ref="C187:L187" si="186">(C$11*C186)*IF(C186&gt;=25,2,1)*IF(C186&gt;=50,2,1)*IF(C186&gt;=100,2,1)*IF(C186&gt;=200,2,1)*IF(C186&gt;=300,2,1)*IF(C186&gt;=400,2,1)*(IF(MIN($C186:$L186)&gt;=400,64,IF(MIN($C186:$L186)&gt;=300,32,IF(MIN($C186:$L186)&gt;=200,16,IF(MIN($C186:$L186)&gt;=100,8,IF(MIN($C186:$L186)&gt;=50,4,IF(MIN($C186:$L186)&gt;=25,2,1)))))))</f>
        <v>100.19999999999999</v>
      </c>
      <c r="D187">
        <f t="shared" si="186"/>
        <v>0</v>
      </c>
      <c r="E187">
        <f t="shared" si="186"/>
        <v>0</v>
      </c>
      <c r="F187">
        <f t="shared" si="186"/>
        <v>0</v>
      </c>
      <c r="G187">
        <f t="shared" si="186"/>
        <v>0</v>
      </c>
      <c r="H187">
        <f t="shared" si="186"/>
        <v>0</v>
      </c>
      <c r="I187">
        <f t="shared" si="186"/>
        <v>0</v>
      </c>
      <c r="J187">
        <f t="shared" si="186"/>
        <v>0</v>
      </c>
      <c r="K187">
        <f t="shared" si="186"/>
        <v>0</v>
      </c>
      <c r="L187">
        <f t="shared" si="186"/>
        <v>0</v>
      </c>
      <c r="N187" s="7"/>
    </row>
    <row r="188" spans="1:14" x14ac:dyDescent="0.25">
      <c r="A188">
        <f t="shared" si="160"/>
        <v>30</v>
      </c>
      <c r="B188" t="str">
        <f t="shared" si="161"/>
        <v>NextCPS</v>
      </c>
      <c r="C188">
        <f t="shared" ref="C188:L188" si="187">(C$11*(C186+1))*IF((C186+1)&gt;=25,2,1)*IF((C186+1)&gt;=50,2,1)*IF((C186+1)&gt;=100,2,1)*IF((C186+1)&gt;=200,2,1)*IF((C186+1)&gt;=300,2,1)*IF((C186+1)&gt;=400,2,1)*(IF(MIN($C186:$L186)&gt;=400,64,IF(MIN($C186:$L186)&gt;=300,32,IF(MIN($C186:$L186)&gt;=200,16,IF(MIN($C186:$L186)&gt;=100,8,IF(MIN($C186:$L186)&gt;=50,4,IF(MIN($C186:$L186)&gt;=25,2,1)))))))</f>
        <v>103.53999999999999</v>
      </c>
      <c r="D188">
        <f t="shared" si="187"/>
        <v>20</v>
      </c>
      <c r="E188">
        <f t="shared" si="187"/>
        <v>90</v>
      </c>
      <c r="F188">
        <f t="shared" si="187"/>
        <v>360</v>
      </c>
      <c r="G188">
        <f t="shared" si="187"/>
        <v>2160</v>
      </c>
      <c r="H188">
        <f t="shared" si="187"/>
        <v>6480</v>
      </c>
      <c r="I188">
        <f t="shared" si="187"/>
        <v>19440</v>
      </c>
      <c r="J188">
        <f t="shared" si="187"/>
        <v>58320</v>
      </c>
      <c r="K188">
        <f t="shared" si="187"/>
        <v>174960</v>
      </c>
      <c r="L188">
        <f t="shared" si="187"/>
        <v>804816</v>
      </c>
      <c r="N188" s="7"/>
    </row>
    <row r="189" spans="1:14" x14ac:dyDescent="0.25">
      <c r="A189">
        <f t="shared" si="160"/>
        <v>30</v>
      </c>
      <c r="B189" t="str">
        <f t="shared" si="161"/>
        <v>CostforNext</v>
      </c>
      <c r="C189" s="2">
        <f>(C$8*(C$9^C186))+IF(C186=0,C$10,0)</f>
        <v>28.454609349470669</v>
      </c>
      <c r="D189" s="2">
        <f t="shared" ref="D189:L189" si="188">(D$8*(D$9^D186))+IF(D186=0,D$10,0)</f>
        <v>15060</v>
      </c>
      <c r="E189" s="2">
        <f t="shared" si="188"/>
        <v>100720</v>
      </c>
      <c r="F189" s="2">
        <f t="shared" si="188"/>
        <v>508640</v>
      </c>
      <c r="G189" s="2">
        <f t="shared" si="188"/>
        <v>1303680</v>
      </c>
      <c r="H189" s="2">
        <f t="shared" si="188"/>
        <v>11244160</v>
      </c>
      <c r="I189" s="2">
        <f t="shared" si="188"/>
        <v>126041031</v>
      </c>
      <c r="J189" s="2">
        <f t="shared" si="188"/>
        <v>734714595</v>
      </c>
      <c r="K189" s="2">
        <f t="shared" si="188"/>
        <v>12149908480</v>
      </c>
      <c r="L189" s="2">
        <f t="shared" si="188"/>
        <v>125798901760</v>
      </c>
      <c r="N189" s="2"/>
    </row>
    <row r="190" spans="1:14" x14ac:dyDescent="0.25">
      <c r="A190">
        <f t="shared" si="160"/>
        <v>30</v>
      </c>
      <c r="B190" t="str">
        <f t="shared" si="161"/>
        <v>Eff</v>
      </c>
      <c r="C190" s="2">
        <f>(C189*(C$14+$M186))/C$14</f>
        <v>882.09288983359068</v>
      </c>
      <c r="D190" s="2">
        <f t="shared" ref="D190:L190" si="189">(D189*(D$14+$M186))/D$14</f>
        <v>90510.599999999991</v>
      </c>
      <c r="E190" s="2">
        <f t="shared" si="189"/>
        <v>212854.93333333332</v>
      </c>
      <c r="F190" s="2">
        <f t="shared" si="189"/>
        <v>650211.46666666667</v>
      </c>
      <c r="G190" s="2">
        <f t="shared" si="189"/>
        <v>1364156.2666666666</v>
      </c>
      <c r="H190" s="2">
        <f t="shared" si="189"/>
        <v>11418028.029629629</v>
      </c>
      <c r="I190" s="2">
        <f t="shared" si="189"/>
        <v>126690686.9313889</v>
      </c>
      <c r="J190" s="2">
        <f t="shared" si="189"/>
        <v>735976913.28564811</v>
      </c>
      <c r="K190" s="2">
        <f t="shared" si="189"/>
        <v>12156866760.919617</v>
      </c>
      <c r="L190" s="2">
        <f t="shared" si="189"/>
        <v>125814563787.04265</v>
      </c>
      <c r="N190" s="7"/>
    </row>
    <row r="191" spans="1:14" x14ac:dyDescent="0.25">
      <c r="A191">
        <f t="shared" si="160"/>
        <v>30</v>
      </c>
      <c r="B191" t="str">
        <f t="shared" si="161"/>
        <v>Time</v>
      </c>
      <c r="C191" s="2">
        <f>C189/$M186</f>
        <v>0.28397813722026621</v>
      </c>
      <c r="D191" s="2">
        <f t="shared" ref="D191:L191" si="190">D189/$M186</f>
        <v>150.29940119760479</v>
      </c>
      <c r="E191" s="2">
        <f t="shared" si="190"/>
        <v>1005.1896207584831</v>
      </c>
      <c r="F191" s="2">
        <f t="shared" si="190"/>
        <v>5076.2475049900204</v>
      </c>
      <c r="G191" s="2">
        <f t="shared" si="190"/>
        <v>13010.778443113773</v>
      </c>
      <c r="H191" s="2">
        <f t="shared" si="190"/>
        <v>112217.16566866268</v>
      </c>
      <c r="I191" s="2">
        <f t="shared" si="190"/>
        <v>1257894.5209580839</v>
      </c>
      <c r="J191" s="2">
        <f t="shared" si="190"/>
        <v>7332480.9880239526</v>
      </c>
      <c r="K191" s="2">
        <f t="shared" si="190"/>
        <v>121256571.65668663</v>
      </c>
      <c r="L191" s="2">
        <f t="shared" si="190"/>
        <v>1255478061.477046</v>
      </c>
      <c r="N191" s="7"/>
    </row>
    <row r="192" spans="1:14" x14ac:dyDescent="0.25">
      <c r="A192">
        <f>A186+1</f>
        <v>31</v>
      </c>
      <c r="B192" t="str">
        <f>B186</f>
        <v>Number</v>
      </c>
      <c r="C192" s="2">
        <f>IF(MIN($C190:$L190)=C190,C186+1,C186)</f>
        <v>31</v>
      </c>
      <c r="D192" s="2">
        <f t="shared" ref="D192:L192" si="191">IF(MIN($C190:$L190)=D190,D186+1,D186)</f>
        <v>0</v>
      </c>
      <c r="E192" s="2">
        <f t="shared" si="191"/>
        <v>0</v>
      </c>
      <c r="F192" s="2">
        <f t="shared" si="191"/>
        <v>0</v>
      </c>
      <c r="G192" s="2">
        <f t="shared" si="191"/>
        <v>0</v>
      </c>
      <c r="H192" s="2">
        <f t="shared" si="191"/>
        <v>0</v>
      </c>
      <c r="I192" s="2">
        <f t="shared" si="191"/>
        <v>0</v>
      </c>
      <c r="J192" s="2">
        <f t="shared" si="191"/>
        <v>0</v>
      </c>
      <c r="K192" s="2">
        <f t="shared" si="191"/>
        <v>0</v>
      </c>
      <c r="L192" s="2">
        <f t="shared" si="191"/>
        <v>0</v>
      </c>
      <c r="M192">
        <f>SUM(C193:L193)</f>
        <v>103.53999999999999</v>
      </c>
      <c r="N192" s="7">
        <f>N186+SUMPRODUCT((C192:L192-C186:L186)*C191:L191)</f>
        <v>16.000216793829924</v>
      </c>
    </row>
    <row r="193" spans="1:14" x14ac:dyDescent="0.25">
      <c r="A193">
        <f t="shared" si="160"/>
        <v>31</v>
      </c>
      <c r="B193" t="str">
        <f t="shared" si="161"/>
        <v>CurrentCPS</v>
      </c>
      <c r="C193">
        <f t="shared" ref="C193:L193" si="192">(C$11*C192)*IF(C192&gt;=25,2,1)*IF(C192&gt;=50,2,1)*IF(C192&gt;=100,2,1)*IF(C192&gt;=200,2,1)*IF(C192&gt;=300,2,1)*IF(C192&gt;=400,2,1)*(IF(MIN($C192:$L192)&gt;=400,64,IF(MIN($C192:$L192)&gt;=300,32,IF(MIN($C192:$L192)&gt;=200,16,IF(MIN($C192:$L192)&gt;=100,8,IF(MIN($C192:$L192)&gt;=50,4,IF(MIN($C192:$L192)&gt;=25,2,1)))))))</f>
        <v>103.53999999999999</v>
      </c>
      <c r="D193">
        <f t="shared" si="192"/>
        <v>0</v>
      </c>
      <c r="E193">
        <f t="shared" si="192"/>
        <v>0</v>
      </c>
      <c r="F193">
        <f t="shared" si="192"/>
        <v>0</v>
      </c>
      <c r="G193">
        <f t="shared" si="192"/>
        <v>0</v>
      </c>
      <c r="H193">
        <f t="shared" si="192"/>
        <v>0</v>
      </c>
      <c r="I193">
        <f t="shared" si="192"/>
        <v>0</v>
      </c>
      <c r="J193">
        <f t="shared" si="192"/>
        <v>0</v>
      </c>
      <c r="K193">
        <f t="shared" si="192"/>
        <v>0</v>
      </c>
      <c r="L193">
        <f t="shared" si="192"/>
        <v>0</v>
      </c>
      <c r="N193" s="7"/>
    </row>
    <row r="194" spans="1:14" x14ac:dyDescent="0.25">
      <c r="A194">
        <f t="shared" si="160"/>
        <v>31</v>
      </c>
      <c r="B194" t="str">
        <f t="shared" si="161"/>
        <v>NextCPS</v>
      </c>
      <c r="C194">
        <f t="shared" ref="C194:L194" si="193">(C$11*(C192+1))*IF((C192+1)&gt;=25,2,1)*IF((C192+1)&gt;=50,2,1)*IF((C192+1)&gt;=100,2,1)*IF((C192+1)&gt;=200,2,1)*IF((C192+1)&gt;=300,2,1)*IF((C192+1)&gt;=400,2,1)*(IF(MIN($C192:$L192)&gt;=400,64,IF(MIN($C192:$L192)&gt;=300,32,IF(MIN($C192:$L192)&gt;=200,16,IF(MIN($C192:$L192)&gt;=100,8,IF(MIN($C192:$L192)&gt;=50,4,IF(MIN($C192:$L192)&gt;=25,2,1)))))))</f>
        <v>106.88</v>
      </c>
      <c r="D194">
        <f t="shared" si="193"/>
        <v>20</v>
      </c>
      <c r="E194">
        <f t="shared" si="193"/>
        <v>90</v>
      </c>
      <c r="F194">
        <f t="shared" si="193"/>
        <v>360</v>
      </c>
      <c r="G194">
        <f t="shared" si="193"/>
        <v>2160</v>
      </c>
      <c r="H194">
        <f t="shared" si="193"/>
        <v>6480</v>
      </c>
      <c r="I194">
        <f t="shared" si="193"/>
        <v>19440</v>
      </c>
      <c r="J194">
        <f t="shared" si="193"/>
        <v>58320</v>
      </c>
      <c r="K194">
        <f t="shared" si="193"/>
        <v>174960</v>
      </c>
      <c r="L194">
        <f t="shared" si="193"/>
        <v>804816</v>
      </c>
      <c r="N194" s="7"/>
    </row>
    <row r="195" spans="1:14" x14ac:dyDescent="0.25">
      <c r="A195">
        <f t="shared" si="160"/>
        <v>31</v>
      </c>
      <c r="B195" t="str">
        <f t="shared" si="161"/>
        <v>CostforNext</v>
      </c>
      <c r="C195" s="2">
        <f>(C$8*(C$9^C192))+IF(C192=0,C$10,0)</f>
        <v>30.446432003933623</v>
      </c>
      <c r="D195" s="2">
        <f t="shared" ref="D195:L195" si="194">(D$8*(D$9^D192))+IF(D192=0,D$10,0)</f>
        <v>15060</v>
      </c>
      <c r="E195" s="2">
        <f t="shared" si="194"/>
        <v>100720</v>
      </c>
      <c r="F195" s="2">
        <f t="shared" si="194"/>
        <v>508640</v>
      </c>
      <c r="G195" s="2">
        <f t="shared" si="194"/>
        <v>1303680</v>
      </c>
      <c r="H195" s="2">
        <f t="shared" si="194"/>
        <v>11244160</v>
      </c>
      <c r="I195" s="2">
        <f t="shared" si="194"/>
        <v>126041031</v>
      </c>
      <c r="J195" s="2">
        <f t="shared" si="194"/>
        <v>734714595</v>
      </c>
      <c r="K195" s="2">
        <f t="shared" si="194"/>
        <v>12149908480</v>
      </c>
      <c r="L195" s="2">
        <f t="shared" si="194"/>
        <v>125798901760</v>
      </c>
      <c r="N195" s="2"/>
    </row>
    <row r="196" spans="1:14" x14ac:dyDescent="0.25">
      <c r="A196">
        <f t="shared" si="160"/>
        <v>31</v>
      </c>
      <c r="B196" t="str">
        <f t="shared" si="161"/>
        <v>Eff</v>
      </c>
      <c r="C196" s="2">
        <f>(C195*(C$14+$M192))/C$14</f>
        <v>974.28582412587593</v>
      </c>
      <c r="D196" s="2">
        <f t="shared" ref="D196:L196" si="195">(D195*(D$14+$M192))/D$14</f>
        <v>93025.62</v>
      </c>
      <c r="E196" s="2">
        <f t="shared" si="195"/>
        <v>216592.76444444444</v>
      </c>
      <c r="F196" s="2">
        <f t="shared" si="195"/>
        <v>654930.51555555558</v>
      </c>
      <c r="G196" s="2">
        <f t="shared" si="195"/>
        <v>1366172.1422222222</v>
      </c>
      <c r="H196" s="2">
        <f t="shared" si="195"/>
        <v>11423823.630617283</v>
      </c>
      <c r="I196" s="2">
        <f t="shared" si="195"/>
        <v>126712342.12910186</v>
      </c>
      <c r="J196" s="2">
        <f t="shared" si="195"/>
        <v>736018990.56183636</v>
      </c>
      <c r="K196" s="2">
        <f t="shared" si="195"/>
        <v>12157098703.616938</v>
      </c>
      <c r="L196" s="2">
        <f t="shared" si="195"/>
        <v>125815085854.61075</v>
      </c>
      <c r="N196" s="7"/>
    </row>
    <row r="197" spans="1:14" x14ac:dyDescent="0.25">
      <c r="A197">
        <f t="shared" si="160"/>
        <v>31</v>
      </c>
      <c r="B197" t="str">
        <f t="shared" si="161"/>
        <v>Time</v>
      </c>
      <c r="C197" s="2">
        <f>C195/$M192</f>
        <v>0.2940547807990499</v>
      </c>
      <c r="D197" s="2">
        <f t="shared" ref="D197:L197" si="196">D195/$M192</f>
        <v>145.45103341703691</v>
      </c>
      <c r="E197" s="2">
        <f t="shared" si="196"/>
        <v>972.76414912111272</v>
      </c>
      <c r="F197" s="2">
        <f t="shared" si="196"/>
        <v>4912.4975854742133</v>
      </c>
      <c r="G197" s="2">
        <f t="shared" si="196"/>
        <v>12591.075912690749</v>
      </c>
      <c r="H197" s="2">
        <f t="shared" si="196"/>
        <v>108597.25709870583</v>
      </c>
      <c r="I197" s="2">
        <f t="shared" si="196"/>
        <v>1217317.2783465327</v>
      </c>
      <c r="J197" s="2">
        <f t="shared" si="196"/>
        <v>7095949.3432489866</v>
      </c>
      <c r="K197" s="2">
        <f t="shared" si="196"/>
        <v>117345069.34518062</v>
      </c>
      <c r="L197" s="2">
        <f t="shared" si="196"/>
        <v>1214978769.1713347</v>
      </c>
      <c r="N197" s="7"/>
    </row>
    <row r="198" spans="1:14" x14ac:dyDescent="0.25">
      <c r="A198">
        <f>A192+1</f>
        <v>32</v>
      </c>
      <c r="B198" t="str">
        <f>B192</f>
        <v>Number</v>
      </c>
      <c r="C198" s="2">
        <f>IF(MIN($C196:$L196)=C196,C192+1,C192)</f>
        <v>32</v>
      </c>
      <c r="D198" s="2">
        <f t="shared" ref="D198:L198" si="197">IF(MIN($C196:$L196)=D196,D192+1,D192)</f>
        <v>0</v>
      </c>
      <c r="E198" s="2">
        <f t="shared" si="197"/>
        <v>0</v>
      </c>
      <c r="F198" s="2">
        <f t="shared" si="197"/>
        <v>0</v>
      </c>
      <c r="G198" s="2">
        <f t="shared" si="197"/>
        <v>0</v>
      </c>
      <c r="H198" s="2">
        <f t="shared" si="197"/>
        <v>0</v>
      </c>
      <c r="I198" s="2">
        <f t="shared" si="197"/>
        <v>0</v>
      </c>
      <c r="J198" s="2">
        <f t="shared" si="197"/>
        <v>0</v>
      </c>
      <c r="K198" s="2">
        <f t="shared" si="197"/>
        <v>0</v>
      </c>
      <c r="L198" s="2">
        <f t="shared" si="197"/>
        <v>0</v>
      </c>
      <c r="M198">
        <f>SUM(C199:L199)</f>
        <v>106.88</v>
      </c>
      <c r="N198" s="7">
        <f>N192+SUMPRODUCT((C198:L198-C192:L192)*C197:L197)</f>
        <v>16.294271574628976</v>
      </c>
    </row>
    <row r="199" spans="1:14" x14ac:dyDescent="0.25">
      <c r="A199">
        <f t="shared" si="160"/>
        <v>32</v>
      </c>
      <c r="B199" t="str">
        <f t="shared" si="161"/>
        <v>CurrentCPS</v>
      </c>
      <c r="C199">
        <f t="shared" ref="C199:L199" si="198">(C$11*C198)*IF(C198&gt;=25,2,1)*IF(C198&gt;=50,2,1)*IF(C198&gt;=100,2,1)*IF(C198&gt;=200,2,1)*IF(C198&gt;=300,2,1)*IF(C198&gt;=400,2,1)*(IF(MIN($C198:$L198)&gt;=400,64,IF(MIN($C198:$L198)&gt;=300,32,IF(MIN($C198:$L198)&gt;=200,16,IF(MIN($C198:$L198)&gt;=100,8,IF(MIN($C198:$L198)&gt;=50,4,IF(MIN($C198:$L198)&gt;=25,2,1)))))))</f>
        <v>106.88</v>
      </c>
      <c r="D199">
        <f t="shared" si="198"/>
        <v>0</v>
      </c>
      <c r="E199">
        <f t="shared" si="198"/>
        <v>0</v>
      </c>
      <c r="F199">
        <f t="shared" si="198"/>
        <v>0</v>
      </c>
      <c r="G199">
        <f t="shared" si="198"/>
        <v>0</v>
      </c>
      <c r="H199">
        <f t="shared" si="198"/>
        <v>0</v>
      </c>
      <c r="I199">
        <f t="shared" si="198"/>
        <v>0</v>
      </c>
      <c r="J199">
        <f t="shared" si="198"/>
        <v>0</v>
      </c>
      <c r="K199">
        <f t="shared" si="198"/>
        <v>0</v>
      </c>
      <c r="L199">
        <f t="shared" si="198"/>
        <v>0</v>
      </c>
      <c r="N199" s="7"/>
    </row>
    <row r="200" spans="1:14" x14ac:dyDescent="0.25">
      <c r="A200">
        <f t="shared" si="160"/>
        <v>32</v>
      </c>
      <c r="B200" t="str">
        <f t="shared" si="161"/>
        <v>NextCPS</v>
      </c>
      <c r="C200">
        <f t="shared" ref="C200:L200" si="199">(C$11*(C198+1))*IF((C198+1)&gt;=25,2,1)*IF((C198+1)&gt;=50,2,1)*IF((C198+1)&gt;=100,2,1)*IF((C198+1)&gt;=200,2,1)*IF((C198+1)&gt;=300,2,1)*IF((C198+1)&gt;=400,2,1)*(IF(MIN($C198:$L198)&gt;=400,64,IF(MIN($C198:$L198)&gt;=300,32,IF(MIN($C198:$L198)&gt;=200,16,IF(MIN($C198:$L198)&gt;=100,8,IF(MIN($C198:$L198)&gt;=50,4,IF(MIN($C198:$L198)&gt;=25,2,1)))))))</f>
        <v>110.22</v>
      </c>
      <c r="D200">
        <f t="shared" si="199"/>
        <v>20</v>
      </c>
      <c r="E200">
        <f t="shared" si="199"/>
        <v>90</v>
      </c>
      <c r="F200">
        <f t="shared" si="199"/>
        <v>360</v>
      </c>
      <c r="G200">
        <f t="shared" si="199"/>
        <v>2160</v>
      </c>
      <c r="H200">
        <f t="shared" si="199"/>
        <v>6480</v>
      </c>
      <c r="I200">
        <f t="shared" si="199"/>
        <v>19440</v>
      </c>
      <c r="J200">
        <f t="shared" si="199"/>
        <v>58320</v>
      </c>
      <c r="K200">
        <f t="shared" si="199"/>
        <v>174960</v>
      </c>
      <c r="L200">
        <f t="shared" si="199"/>
        <v>804816</v>
      </c>
      <c r="N200" s="7"/>
    </row>
    <row r="201" spans="1:14" x14ac:dyDescent="0.25">
      <c r="A201">
        <f t="shared" si="160"/>
        <v>32</v>
      </c>
      <c r="B201" t="str">
        <f t="shared" si="161"/>
        <v>CostforNext</v>
      </c>
      <c r="C201" s="2">
        <f>(C$8*(C$9^C198))+IF(C198=0,C$10,0)</f>
        <v>32.577682244208972</v>
      </c>
      <c r="D201" s="2">
        <f t="shared" ref="D201:L201" si="200">(D$8*(D$9^D198))+IF(D198=0,D$10,0)</f>
        <v>15060</v>
      </c>
      <c r="E201" s="2">
        <f t="shared" si="200"/>
        <v>100720</v>
      </c>
      <c r="F201" s="2">
        <f t="shared" si="200"/>
        <v>508640</v>
      </c>
      <c r="G201" s="2">
        <f t="shared" si="200"/>
        <v>1303680</v>
      </c>
      <c r="H201" s="2">
        <f t="shared" si="200"/>
        <v>11244160</v>
      </c>
      <c r="I201" s="2">
        <f t="shared" si="200"/>
        <v>126041031</v>
      </c>
      <c r="J201" s="2">
        <f t="shared" si="200"/>
        <v>734714595</v>
      </c>
      <c r="K201" s="2">
        <f t="shared" si="200"/>
        <v>12149908480</v>
      </c>
      <c r="L201" s="2">
        <f t="shared" si="200"/>
        <v>125798901760</v>
      </c>
      <c r="N201" s="2"/>
    </row>
    <row r="202" spans="1:14" x14ac:dyDescent="0.25">
      <c r="A202">
        <f t="shared" si="160"/>
        <v>32</v>
      </c>
      <c r="B202" t="str">
        <f t="shared" si="161"/>
        <v>Eff</v>
      </c>
      <c r="C202" s="2">
        <f>(C201*(C$14+$M198))/C$14</f>
        <v>1075.0635140588961</v>
      </c>
      <c r="D202" s="2">
        <f t="shared" ref="D202:L202" si="201">(D201*(D$14+$M198))/D$14</f>
        <v>95540.64</v>
      </c>
      <c r="E202" s="2">
        <f t="shared" si="201"/>
        <v>220330.59555555554</v>
      </c>
      <c r="F202" s="2">
        <f t="shared" si="201"/>
        <v>659649.56444444438</v>
      </c>
      <c r="G202" s="2">
        <f t="shared" si="201"/>
        <v>1368188.0177777777</v>
      </c>
      <c r="H202" s="2">
        <f t="shared" si="201"/>
        <v>11429619.231604939</v>
      </c>
      <c r="I202" s="2">
        <f t="shared" si="201"/>
        <v>126733997.32681483</v>
      </c>
      <c r="J202" s="2">
        <f t="shared" si="201"/>
        <v>736061067.83802474</v>
      </c>
      <c r="K202" s="2">
        <f t="shared" si="201"/>
        <v>12157330646.314257</v>
      </c>
      <c r="L202" s="2">
        <f t="shared" si="201"/>
        <v>125815607922.17882</v>
      </c>
      <c r="N202" s="7"/>
    </row>
    <row r="203" spans="1:14" x14ac:dyDescent="0.25">
      <c r="A203">
        <f t="shared" si="160"/>
        <v>32</v>
      </c>
      <c r="B203" t="str">
        <f t="shared" si="161"/>
        <v>Time</v>
      </c>
      <c r="C203" s="2">
        <f>C201/$M198</f>
        <v>0.30480615872201511</v>
      </c>
      <c r="D203" s="2">
        <f t="shared" ref="D203:L203" si="202">D201/$M198</f>
        <v>140.9056886227545</v>
      </c>
      <c r="E203" s="2">
        <f t="shared" si="202"/>
        <v>942.3652694610779</v>
      </c>
      <c r="F203" s="2">
        <f t="shared" si="202"/>
        <v>4758.9820359281439</v>
      </c>
      <c r="G203" s="2">
        <f t="shared" si="202"/>
        <v>12197.604790419162</v>
      </c>
      <c r="H203" s="2">
        <f t="shared" si="202"/>
        <v>105203.59281437127</v>
      </c>
      <c r="I203" s="2">
        <f t="shared" si="202"/>
        <v>1179276.1133982036</v>
      </c>
      <c r="J203" s="2">
        <f t="shared" si="202"/>
        <v>6874200.9262724556</v>
      </c>
      <c r="K203" s="2">
        <f t="shared" si="202"/>
        <v>113678035.92814372</v>
      </c>
      <c r="L203" s="2">
        <f t="shared" si="202"/>
        <v>1177010682.6347306</v>
      </c>
      <c r="N203" s="7"/>
    </row>
    <row r="204" spans="1:14" x14ac:dyDescent="0.25">
      <c r="A204">
        <f>A198+1</f>
        <v>33</v>
      </c>
      <c r="B204" t="str">
        <f>B198</f>
        <v>Number</v>
      </c>
      <c r="C204" s="2">
        <f>IF(MIN($C202:$L202)=C202,C198+1,C198)</f>
        <v>33</v>
      </c>
      <c r="D204" s="2">
        <f t="shared" ref="D204:L204" si="203">IF(MIN($C202:$L202)=D202,D198+1,D198)</f>
        <v>0</v>
      </c>
      <c r="E204" s="2">
        <f t="shared" si="203"/>
        <v>0</v>
      </c>
      <c r="F204" s="2">
        <f t="shared" si="203"/>
        <v>0</v>
      </c>
      <c r="G204" s="2">
        <f t="shared" si="203"/>
        <v>0</v>
      </c>
      <c r="H204" s="2">
        <f t="shared" si="203"/>
        <v>0</v>
      </c>
      <c r="I204" s="2">
        <f t="shared" si="203"/>
        <v>0</v>
      </c>
      <c r="J204" s="2">
        <f t="shared" si="203"/>
        <v>0</v>
      </c>
      <c r="K204" s="2">
        <f t="shared" si="203"/>
        <v>0</v>
      </c>
      <c r="L204" s="2">
        <f t="shared" si="203"/>
        <v>0</v>
      </c>
      <c r="M204">
        <f>SUM(C205:L205)</f>
        <v>110.22</v>
      </c>
      <c r="N204" s="7">
        <f>N198+SUMPRODUCT((C204:L204-C198:L198)*C203:L203)</f>
        <v>16.599077733350992</v>
      </c>
    </row>
    <row r="205" spans="1:14" x14ac:dyDescent="0.25">
      <c r="A205">
        <f t="shared" si="160"/>
        <v>33</v>
      </c>
      <c r="B205" t="str">
        <f t="shared" si="161"/>
        <v>CurrentCPS</v>
      </c>
      <c r="C205">
        <f t="shared" ref="C205:L205" si="204">(C$11*C204)*IF(C204&gt;=25,2,1)*IF(C204&gt;=50,2,1)*IF(C204&gt;=100,2,1)*IF(C204&gt;=200,2,1)*IF(C204&gt;=300,2,1)*IF(C204&gt;=400,2,1)*(IF(MIN($C204:$L204)&gt;=400,64,IF(MIN($C204:$L204)&gt;=300,32,IF(MIN($C204:$L204)&gt;=200,16,IF(MIN($C204:$L204)&gt;=100,8,IF(MIN($C204:$L204)&gt;=50,4,IF(MIN($C204:$L204)&gt;=25,2,1)))))))</f>
        <v>110.22</v>
      </c>
      <c r="D205">
        <f t="shared" si="204"/>
        <v>0</v>
      </c>
      <c r="E205">
        <f t="shared" si="204"/>
        <v>0</v>
      </c>
      <c r="F205">
        <f t="shared" si="204"/>
        <v>0</v>
      </c>
      <c r="G205">
        <f t="shared" si="204"/>
        <v>0</v>
      </c>
      <c r="H205">
        <f t="shared" si="204"/>
        <v>0</v>
      </c>
      <c r="I205">
        <f t="shared" si="204"/>
        <v>0</v>
      </c>
      <c r="J205">
        <f t="shared" si="204"/>
        <v>0</v>
      </c>
      <c r="K205">
        <f t="shared" si="204"/>
        <v>0</v>
      </c>
      <c r="L205">
        <f t="shared" si="204"/>
        <v>0</v>
      </c>
      <c r="N205" s="7"/>
    </row>
    <row r="206" spans="1:14" x14ac:dyDescent="0.25">
      <c r="A206">
        <f t="shared" si="160"/>
        <v>33</v>
      </c>
      <c r="B206" t="str">
        <f t="shared" si="161"/>
        <v>NextCPS</v>
      </c>
      <c r="C206">
        <f t="shared" ref="C206:L206" si="205">(C$11*(C204+1))*IF((C204+1)&gt;=25,2,1)*IF((C204+1)&gt;=50,2,1)*IF((C204+1)&gt;=100,2,1)*IF((C204+1)&gt;=200,2,1)*IF((C204+1)&gt;=300,2,1)*IF((C204+1)&gt;=400,2,1)*(IF(MIN($C204:$L204)&gt;=400,64,IF(MIN($C204:$L204)&gt;=300,32,IF(MIN($C204:$L204)&gt;=200,16,IF(MIN($C204:$L204)&gt;=100,8,IF(MIN($C204:$L204)&gt;=50,4,IF(MIN($C204:$L204)&gt;=25,2,1)))))))</f>
        <v>113.56</v>
      </c>
      <c r="D206">
        <f t="shared" si="205"/>
        <v>20</v>
      </c>
      <c r="E206">
        <f t="shared" si="205"/>
        <v>90</v>
      </c>
      <c r="F206">
        <f t="shared" si="205"/>
        <v>360</v>
      </c>
      <c r="G206">
        <f t="shared" si="205"/>
        <v>2160</v>
      </c>
      <c r="H206">
        <f t="shared" si="205"/>
        <v>6480</v>
      </c>
      <c r="I206">
        <f t="shared" si="205"/>
        <v>19440</v>
      </c>
      <c r="J206">
        <f t="shared" si="205"/>
        <v>58320</v>
      </c>
      <c r="K206">
        <f t="shared" si="205"/>
        <v>174960</v>
      </c>
      <c r="L206">
        <f t="shared" si="205"/>
        <v>804816</v>
      </c>
      <c r="N206" s="7"/>
    </row>
    <row r="207" spans="1:14" x14ac:dyDescent="0.25">
      <c r="A207">
        <f t="shared" si="160"/>
        <v>33</v>
      </c>
      <c r="B207" t="str">
        <f t="shared" si="161"/>
        <v>CostforNext</v>
      </c>
      <c r="C207" s="2">
        <f>(C$8*(C$9^C204))+IF(C204=0,C$10,0)</f>
        <v>34.858120001303604</v>
      </c>
      <c r="D207" s="2">
        <f t="shared" ref="D207:L207" si="206">(D$8*(D$9^D204))+IF(D204=0,D$10,0)</f>
        <v>15060</v>
      </c>
      <c r="E207" s="2">
        <f t="shared" si="206"/>
        <v>100720</v>
      </c>
      <c r="F207" s="2">
        <f t="shared" si="206"/>
        <v>508640</v>
      </c>
      <c r="G207" s="2">
        <f t="shared" si="206"/>
        <v>1303680</v>
      </c>
      <c r="H207" s="2">
        <f t="shared" si="206"/>
        <v>11244160</v>
      </c>
      <c r="I207" s="2">
        <f t="shared" si="206"/>
        <v>126041031</v>
      </c>
      <c r="J207" s="2">
        <f t="shared" si="206"/>
        <v>734714595</v>
      </c>
      <c r="K207" s="2">
        <f t="shared" si="206"/>
        <v>12149908480</v>
      </c>
      <c r="L207" s="2">
        <f t="shared" si="206"/>
        <v>125798901760</v>
      </c>
      <c r="N207" s="2"/>
    </row>
    <row r="208" spans="1:14" x14ac:dyDescent="0.25">
      <c r="A208">
        <f t="shared" si="160"/>
        <v>33</v>
      </c>
      <c r="B208" t="str">
        <f t="shared" si="161"/>
        <v>Eff</v>
      </c>
      <c r="C208" s="2">
        <f>(C207*(C$14+$M204))/C$14</f>
        <v>1185.1760800443226</v>
      </c>
      <c r="D208" s="2">
        <f t="shared" ref="D208:L208" si="207">(D207*(D$14+$M204))/D$14</f>
        <v>98055.66</v>
      </c>
      <c r="E208" s="2">
        <f t="shared" si="207"/>
        <v>224068.42666666664</v>
      </c>
      <c r="F208" s="2">
        <f t="shared" si="207"/>
        <v>664368.6133333334</v>
      </c>
      <c r="G208" s="2">
        <f t="shared" si="207"/>
        <v>1370203.8933333333</v>
      </c>
      <c r="H208" s="2">
        <f t="shared" si="207"/>
        <v>11435414.832592592</v>
      </c>
      <c r="I208" s="2">
        <f t="shared" si="207"/>
        <v>126755652.52452779</v>
      </c>
      <c r="J208" s="2">
        <f t="shared" si="207"/>
        <v>736103145.11421299</v>
      </c>
      <c r="K208" s="2">
        <f t="shared" si="207"/>
        <v>12157562589.011578</v>
      </c>
      <c r="L208" s="2">
        <f t="shared" si="207"/>
        <v>125816129989.7469</v>
      </c>
      <c r="N208" s="7"/>
    </row>
    <row r="209" spans="1:14" x14ac:dyDescent="0.25">
      <c r="A209">
        <f t="shared" si="160"/>
        <v>33</v>
      </c>
      <c r="B209" t="str">
        <f t="shared" si="161"/>
        <v>Time</v>
      </c>
      <c r="C209" s="2">
        <f>C207/$M204</f>
        <v>0.31625948104975143</v>
      </c>
      <c r="D209" s="2">
        <f t="shared" ref="D209:L209" si="208">D207/$M204</f>
        <v>136.6358192705498</v>
      </c>
      <c r="E209" s="2">
        <f t="shared" si="208"/>
        <v>913.80874614407549</v>
      </c>
      <c r="F209" s="2">
        <f t="shared" si="208"/>
        <v>4614.7704590818366</v>
      </c>
      <c r="G209" s="2">
        <f t="shared" si="208"/>
        <v>11827.980402830703</v>
      </c>
      <c r="H209" s="2">
        <f t="shared" si="208"/>
        <v>102015.6051533297</v>
      </c>
      <c r="I209" s="2">
        <f t="shared" si="208"/>
        <v>1143540.4735982581</v>
      </c>
      <c r="J209" s="2">
        <f t="shared" si="208"/>
        <v>6665891.8072945019</v>
      </c>
      <c r="K209" s="2">
        <f t="shared" si="208"/>
        <v>110233246.9606242</v>
      </c>
      <c r="L209" s="2">
        <f t="shared" si="208"/>
        <v>1141343692.2518599</v>
      </c>
      <c r="N209" s="7"/>
    </row>
    <row r="210" spans="1:14" x14ac:dyDescent="0.25">
      <c r="A210">
        <f>A204+1</f>
        <v>34</v>
      </c>
      <c r="B210" t="str">
        <f>B204</f>
        <v>Number</v>
      </c>
      <c r="C210" s="2">
        <f>IF(MIN($C208:$L208)=C208,C204+1,C204)</f>
        <v>34</v>
      </c>
      <c r="D210" s="2">
        <f t="shared" ref="D210:L210" si="209">IF(MIN($C208:$L208)=D208,D204+1,D204)</f>
        <v>0</v>
      </c>
      <c r="E210" s="2">
        <f t="shared" si="209"/>
        <v>0</v>
      </c>
      <c r="F210" s="2">
        <f t="shared" si="209"/>
        <v>0</v>
      </c>
      <c r="G210" s="2">
        <f t="shared" si="209"/>
        <v>0</v>
      </c>
      <c r="H210" s="2">
        <f t="shared" si="209"/>
        <v>0</v>
      </c>
      <c r="I210" s="2">
        <f t="shared" si="209"/>
        <v>0</v>
      </c>
      <c r="J210" s="2">
        <f t="shared" si="209"/>
        <v>0</v>
      </c>
      <c r="K210" s="2">
        <f t="shared" si="209"/>
        <v>0</v>
      </c>
      <c r="L210" s="2">
        <f t="shared" si="209"/>
        <v>0</v>
      </c>
      <c r="M210">
        <f>SUM(C211:L211)</f>
        <v>113.56</v>
      </c>
      <c r="N210" s="7">
        <f>N204+SUMPRODUCT((C210:L210-C204:L204)*C209:L209)</f>
        <v>16.915337214400743</v>
      </c>
    </row>
    <row r="211" spans="1:14" x14ac:dyDescent="0.25">
      <c r="A211">
        <f t="shared" si="160"/>
        <v>34</v>
      </c>
      <c r="B211" t="str">
        <f t="shared" si="161"/>
        <v>CurrentCPS</v>
      </c>
      <c r="C211">
        <f t="shared" ref="C211:L211" si="210">(C$11*C210)*IF(C210&gt;=25,2,1)*IF(C210&gt;=50,2,1)*IF(C210&gt;=100,2,1)*IF(C210&gt;=200,2,1)*IF(C210&gt;=300,2,1)*IF(C210&gt;=400,2,1)*(IF(MIN($C210:$L210)&gt;=400,64,IF(MIN($C210:$L210)&gt;=300,32,IF(MIN($C210:$L210)&gt;=200,16,IF(MIN($C210:$L210)&gt;=100,8,IF(MIN($C210:$L210)&gt;=50,4,IF(MIN($C210:$L210)&gt;=25,2,1)))))))</f>
        <v>113.56</v>
      </c>
      <c r="D211">
        <f t="shared" si="210"/>
        <v>0</v>
      </c>
      <c r="E211">
        <f t="shared" si="210"/>
        <v>0</v>
      </c>
      <c r="F211">
        <f t="shared" si="210"/>
        <v>0</v>
      </c>
      <c r="G211">
        <f t="shared" si="210"/>
        <v>0</v>
      </c>
      <c r="H211">
        <f t="shared" si="210"/>
        <v>0</v>
      </c>
      <c r="I211">
        <f t="shared" si="210"/>
        <v>0</v>
      </c>
      <c r="J211">
        <f t="shared" si="210"/>
        <v>0</v>
      </c>
      <c r="K211">
        <f t="shared" si="210"/>
        <v>0</v>
      </c>
      <c r="L211">
        <f t="shared" si="210"/>
        <v>0</v>
      </c>
      <c r="N211" s="7"/>
    </row>
    <row r="212" spans="1:14" x14ac:dyDescent="0.25">
      <c r="A212">
        <f t="shared" si="160"/>
        <v>34</v>
      </c>
      <c r="B212" t="str">
        <f t="shared" si="161"/>
        <v>NextCPS</v>
      </c>
      <c r="C212">
        <f t="shared" ref="C212:L212" si="211">(C$11*(C210+1))*IF((C210+1)&gt;=25,2,1)*IF((C210+1)&gt;=50,2,1)*IF((C210+1)&gt;=100,2,1)*IF((C210+1)&gt;=200,2,1)*IF((C210+1)&gt;=300,2,1)*IF((C210+1)&gt;=400,2,1)*(IF(MIN($C210:$L210)&gt;=400,64,IF(MIN($C210:$L210)&gt;=300,32,IF(MIN($C210:$L210)&gt;=200,16,IF(MIN($C210:$L210)&gt;=100,8,IF(MIN($C210:$L210)&gt;=50,4,IF(MIN($C210:$L210)&gt;=25,2,1)))))))</f>
        <v>116.89999999999999</v>
      </c>
      <c r="D212">
        <f t="shared" si="211"/>
        <v>20</v>
      </c>
      <c r="E212">
        <f t="shared" si="211"/>
        <v>90</v>
      </c>
      <c r="F212">
        <f t="shared" si="211"/>
        <v>360</v>
      </c>
      <c r="G212">
        <f t="shared" si="211"/>
        <v>2160</v>
      </c>
      <c r="H212">
        <f t="shared" si="211"/>
        <v>6480</v>
      </c>
      <c r="I212">
        <f t="shared" si="211"/>
        <v>19440</v>
      </c>
      <c r="J212">
        <f t="shared" si="211"/>
        <v>58320</v>
      </c>
      <c r="K212">
        <f t="shared" si="211"/>
        <v>174960</v>
      </c>
      <c r="L212">
        <f t="shared" si="211"/>
        <v>804816</v>
      </c>
      <c r="N212" s="7"/>
    </row>
    <row r="213" spans="1:14" x14ac:dyDescent="0.25">
      <c r="A213">
        <f t="shared" si="160"/>
        <v>34</v>
      </c>
      <c r="B213" t="str">
        <f t="shared" si="161"/>
        <v>CostforNext</v>
      </c>
      <c r="C213" s="2">
        <f>(C$8*(C$9^C210))+IF(C210=0,C$10,0)</f>
        <v>37.298188401394853</v>
      </c>
      <c r="D213" s="2">
        <f t="shared" ref="D213:L213" si="212">(D$8*(D$9^D210))+IF(D210=0,D$10,0)</f>
        <v>15060</v>
      </c>
      <c r="E213" s="2">
        <f t="shared" si="212"/>
        <v>100720</v>
      </c>
      <c r="F213" s="2">
        <f t="shared" si="212"/>
        <v>508640</v>
      </c>
      <c r="G213" s="2">
        <f t="shared" si="212"/>
        <v>1303680</v>
      </c>
      <c r="H213" s="2">
        <f t="shared" si="212"/>
        <v>11244160</v>
      </c>
      <c r="I213" s="2">
        <f t="shared" si="212"/>
        <v>126041031</v>
      </c>
      <c r="J213" s="2">
        <f t="shared" si="212"/>
        <v>734714595</v>
      </c>
      <c r="K213" s="2">
        <f t="shared" si="212"/>
        <v>12149908480</v>
      </c>
      <c r="L213" s="2">
        <f t="shared" si="212"/>
        <v>125798901760</v>
      </c>
      <c r="N213" s="2"/>
    </row>
    <row r="214" spans="1:14" x14ac:dyDescent="0.25">
      <c r="A214">
        <f t="shared" si="160"/>
        <v>34</v>
      </c>
      <c r="B214" t="str">
        <f t="shared" si="161"/>
        <v>Eff</v>
      </c>
      <c r="C214" s="2">
        <f>(C213*(C$14+$M210))/C$14</f>
        <v>1305.4365940488201</v>
      </c>
      <c r="D214" s="2">
        <f t="shared" ref="D214:L214" si="213">(D213*(D$14+$M210))/D$14</f>
        <v>100570.68000000001</v>
      </c>
      <c r="E214" s="2">
        <f t="shared" si="213"/>
        <v>227806.25777777776</v>
      </c>
      <c r="F214" s="2">
        <f t="shared" si="213"/>
        <v>669087.66222222219</v>
      </c>
      <c r="G214" s="2">
        <f t="shared" si="213"/>
        <v>1372219.7688888886</v>
      </c>
      <c r="H214" s="2">
        <f t="shared" si="213"/>
        <v>11441210.433580248</v>
      </c>
      <c r="I214" s="2">
        <f t="shared" si="213"/>
        <v>126777307.72224076</v>
      </c>
      <c r="J214" s="2">
        <f t="shared" si="213"/>
        <v>736145222.39040112</v>
      </c>
      <c r="K214" s="2">
        <f t="shared" si="213"/>
        <v>12157794531.708899</v>
      </c>
      <c r="L214" s="2">
        <f t="shared" si="213"/>
        <v>125816652057.315</v>
      </c>
      <c r="N214" s="7"/>
    </row>
    <row r="215" spans="1:14" x14ac:dyDescent="0.25">
      <c r="A215">
        <f t="shared" si="160"/>
        <v>34</v>
      </c>
      <c r="B215" t="str">
        <f t="shared" si="161"/>
        <v>Time</v>
      </c>
      <c r="C215" s="2">
        <f>C213/$M210</f>
        <v>0.32844477281960949</v>
      </c>
      <c r="D215" s="2">
        <f t="shared" ref="D215:L215" si="214">D213/$M210</f>
        <v>132.61711870376894</v>
      </c>
      <c r="E215" s="2">
        <f t="shared" si="214"/>
        <v>886.93201831630859</v>
      </c>
      <c r="F215" s="2">
        <f t="shared" si="214"/>
        <v>4479.0419161676646</v>
      </c>
      <c r="G215" s="2">
        <f t="shared" si="214"/>
        <v>11480.098626276858</v>
      </c>
      <c r="H215" s="2">
        <f t="shared" si="214"/>
        <v>99015.146178231764</v>
      </c>
      <c r="I215" s="2">
        <f t="shared" si="214"/>
        <v>1109906.9302571327</v>
      </c>
      <c r="J215" s="2">
        <f t="shared" si="214"/>
        <v>6469836.1659034872</v>
      </c>
      <c r="K215" s="2">
        <f t="shared" si="214"/>
        <v>106991092.6382529</v>
      </c>
      <c r="L215" s="2">
        <f t="shared" si="214"/>
        <v>1107774760.1268053</v>
      </c>
      <c r="N215" s="7"/>
    </row>
    <row r="216" spans="1:14" x14ac:dyDescent="0.25">
      <c r="A216">
        <f>A210+1</f>
        <v>35</v>
      </c>
      <c r="B216" t="str">
        <f>B210</f>
        <v>Number</v>
      </c>
      <c r="C216" s="2">
        <f>IF(MIN($C214:$L214)=C214,C210+1,C210)</f>
        <v>35</v>
      </c>
      <c r="D216" s="2">
        <f t="shared" ref="D216:L216" si="215">IF(MIN($C214:$L214)=D214,D210+1,D210)</f>
        <v>0</v>
      </c>
      <c r="E216" s="2">
        <f t="shared" si="215"/>
        <v>0</v>
      </c>
      <c r="F216" s="2">
        <f t="shared" si="215"/>
        <v>0</v>
      </c>
      <c r="G216" s="2">
        <f t="shared" si="215"/>
        <v>0</v>
      </c>
      <c r="H216" s="2">
        <f t="shared" si="215"/>
        <v>0</v>
      </c>
      <c r="I216" s="2">
        <f t="shared" si="215"/>
        <v>0</v>
      </c>
      <c r="J216" s="2">
        <f t="shared" si="215"/>
        <v>0</v>
      </c>
      <c r="K216" s="2">
        <f t="shared" si="215"/>
        <v>0</v>
      </c>
      <c r="L216" s="2">
        <f t="shared" si="215"/>
        <v>0</v>
      </c>
      <c r="M216">
        <f>SUM(C217:L217)</f>
        <v>116.89999999999999</v>
      </c>
      <c r="N216" s="7">
        <f>N210+SUMPRODUCT((C216:L216-C210:L210)*C215:L215)</f>
        <v>17.243781987220352</v>
      </c>
    </row>
    <row r="217" spans="1:14" x14ac:dyDescent="0.25">
      <c r="A217">
        <f t="shared" si="160"/>
        <v>35</v>
      </c>
      <c r="B217" t="str">
        <f t="shared" si="161"/>
        <v>CurrentCPS</v>
      </c>
      <c r="C217">
        <f t="shared" ref="C217:L217" si="216">(C$11*C216)*IF(C216&gt;=25,2,1)*IF(C216&gt;=50,2,1)*IF(C216&gt;=100,2,1)*IF(C216&gt;=200,2,1)*IF(C216&gt;=300,2,1)*IF(C216&gt;=400,2,1)*(IF(MIN($C216:$L216)&gt;=400,64,IF(MIN($C216:$L216)&gt;=300,32,IF(MIN($C216:$L216)&gt;=200,16,IF(MIN($C216:$L216)&gt;=100,8,IF(MIN($C216:$L216)&gt;=50,4,IF(MIN($C216:$L216)&gt;=25,2,1)))))))</f>
        <v>116.89999999999999</v>
      </c>
      <c r="D217">
        <f t="shared" si="216"/>
        <v>0</v>
      </c>
      <c r="E217">
        <f t="shared" si="216"/>
        <v>0</v>
      </c>
      <c r="F217">
        <f t="shared" si="216"/>
        <v>0</v>
      </c>
      <c r="G217">
        <f t="shared" si="216"/>
        <v>0</v>
      </c>
      <c r="H217">
        <f t="shared" si="216"/>
        <v>0</v>
      </c>
      <c r="I217">
        <f t="shared" si="216"/>
        <v>0</v>
      </c>
      <c r="J217">
        <f t="shared" si="216"/>
        <v>0</v>
      </c>
      <c r="K217">
        <f t="shared" si="216"/>
        <v>0</v>
      </c>
      <c r="L217">
        <f t="shared" si="216"/>
        <v>0</v>
      </c>
      <c r="N217" s="7"/>
    </row>
    <row r="218" spans="1:14" x14ac:dyDescent="0.25">
      <c r="A218">
        <f t="shared" si="160"/>
        <v>35</v>
      </c>
      <c r="B218" t="str">
        <f t="shared" si="161"/>
        <v>NextCPS</v>
      </c>
      <c r="C218">
        <f t="shared" ref="C218:L218" si="217">(C$11*(C216+1))*IF((C216+1)&gt;=25,2,1)*IF((C216+1)&gt;=50,2,1)*IF((C216+1)&gt;=100,2,1)*IF((C216+1)&gt;=200,2,1)*IF((C216+1)&gt;=300,2,1)*IF((C216+1)&gt;=400,2,1)*(IF(MIN($C216:$L216)&gt;=400,64,IF(MIN($C216:$L216)&gt;=300,32,IF(MIN($C216:$L216)&gt;=200,16,IF(MIN($C216:$L216)&gt;=100,8,IF(MIN($C216:$L216)&gt;=50,4,IF(MIN($C216:$L216)&gt;=25,2,1)))))))</f>
        <v>120.24</v>
      </c>
      <c r="D218">
        <f t="shared" si="217"/>
        <v>20</v>
      </c>
      <c r="E218">
        <f t="shared" si="217"/>
        <v>90</v>
      </c>
      <c r="F218">
        <f t="shared" si="217"/>
        <v>360</v>
      </c>
      <c r="G218">
        <f t="shared" si="217"/>
        <v>2160</v>
      </c>
      <c r="H218">
        <f t="shared" si="217"/>
        <v>6480</v>
      </c>
      <c r="I218">
        <f t="shared" si="217"/>
        <v>19440</v>
      </c>
      <c r="J218">
        <f t="shared" si="217"/>
        <v>58320</v>
      </c>
      <c r="K218">
        <f t="shared" si="217"/>
        <v>174960</v>
      </c>
      <c r="L218">
        <f t="shared" si="217"/>
        <v>804816</v>
      </c>
      <c r="N218" s="7"/>
    </row>
    <row r="219" spans="1:14" x14ac:dyDescent="0.25">
      <c r="A219">
        <f t="shared" si="160"/>
        <v>35</v>
      </c>
      <c r="B219" t="str">
        <f t="shared" si="161"/>
        <v>CostforNext</v>
      </c>
      <c r="C219" s="2">
        <f>(C$8*(C$9^C216))+IF(C216=0,C$10,0)</f>
        <v>39.909061589492495</v>
      </c>
      <c r="D219" s="2">
        <f t="shared" ref="D219:L219" si="218">(D$8*(D$9^D216))+IF(D216=0,D$10,0)</f>
        <v>15060</v>
      </c>
      <c r="E219" s="2">
        <f t="shared" si="218"/>
        <v>100720</v>
      </c>
      <c r="F219" s="2">
        <f t="shared" si="218"/>
        <v>508640</v>
      </c>
      <c r="G219" s="2">
        <f t="shared" si="218"/>
        <v>1303680</v>
      </c>
      <c r="H219" s="2">
        <f t="shared" si="218"/>
        <v>11244160</v>
      </c>
      <c r="I219" s="2">
        <f t="shared" si="218"/>
        <v>126041031</v>
      </c>
      <c r="J219" s="2">
        <f t="shared" si="218"/>
        <v>734714595</v>
      </c>
      <c r="K219" s="2">
        <f t="shared" si="218"/>
        <v>12149908480</v>
      </c>
      <c r="L219" s="2">
        <f t="shared" si="218"/>
        <v>125798901760</v>
      </c>
      <c r="N219" s="2"/>
    </row>
    <row r="220" spans="1:14" x14ac:dyDescent="0.25">
      <c r="A220">
        <f t="shared" si="160"/>
        <v>35</v>
      </c>
      <c r="B220" t="str">
        <f t="shared" si="161"/>
        <v>Eff</v>
      </c>
      <c r="C220" s="2">
        <f>(C219*(C$14+$M216))/C$14</f>
        <v>1436.7262172217299</v>
      </c>
      <c r="D220" s="2">
        <f t="shared" ref="D220:L220" si="219">(D219*(D$14+$M216))/D$14</f>
        <v>103085.69999999998</v>
      </c>
      <c r="E220" s="2">
        <f t="shared" si="219"/>
        <v>231544.08888888886</v>
      </c>
      <c r="F220" s="2">
        <f t="shared" si="219"/>
        <v>673806.7111111111</v>
      </c>
      <c r="G220" s="2">
        <f t="shared" si="219"/>
        <v>1374235.6444444444</v>
      </c>
      <c r="H220" s="2">
        <f t="shared" si="219"/>
        <v>11447006.034567902</v>
      </c>
      <c r="I220" s="2">
        <f t="shared" si="219"/>
        <v>126798962.91995372</v>
      </c>
      <c r="J220" s="2">
        <f t="shared" si="219"/>
        <v>736187299.6665895</v>
      </c>
      <c r="K220" s="2">
        <f t="shared" si="219"/>
        <v>12158026474.406219</v>
      </c>
      <c r="L220" s="2">
        <f t="shared" si="219"/>
        <v>125817174124.88309</v>
      </c>
      <c r="N220" s="7"/>
    </row>
    <row r="221" spans="1:14" x14ac:dyDescent="0.25">
      <c r="A221">
        <f t="shared" si="160"/>
        <v>35</v>
      </c>
      <c r="B221" t="str">
        <f t="shared" si="161"/>
        <v>Time</v>
      </c>
      <c r="C221" s="2">
        <f>C219/$M216</f>
        <v>0.34139488100506843</v>
      </c>
      <c r="D221" s="2">
        <f t="shared" ref="D221:L221" si="220">D219/$M216</f>
        <v>128.82805816937554</v>
      </c>
      <c r="E221" s="2">
        <f t="shared" si="220"/>
        <v>861.59110350727121</v>
      </c>
      <c r="F221" s="2">
        <f t="shared" si="220"/>
        <v>4351.0692899914457</v>
      </c>
      <c r="G221" s="2">
        <f t="shared" si="220"/>
        <v>11152.095808383234</v>
      </c>
      <c r="H221" s="2">
        <f t="shared" si="220"/>
        <v>96186.142001710876</v>
      </c>
      <c r="I221" s="2">
        <f t="shared" si="220"/>
        <v>1078195.3036783577</v>
      </c>
      <c r="J221" s="2">
        <f t="shared" si="220"/>
        <v>6284983.7040205309</v>
      </c>
      <c r="K221" s="2">
        <f t="shared" si="220"/>
        <v>103934204.27715997</v>
      </c>
      <c r="L221" s="2">
        <f t="shared" si="220"/>
        <v>1076124052.6946108</v>
      </c>
      <c r="N221" s="7"/>
    </row>
    <row r="222" spans="1:14" x14ac:dyDescent="0.25">
      <c r="A222">
        <f>A216+1</f>
        <v>36</v>
      </c>
      <c r="B222" t="str">
        <f>B216</f>
        <v>Number</v>
      </c>
      <c r="C222" s="2">
        <f>IF(MIN($C220:$L220)=C220,C216+1,C216)</f>
        <v>36</v>
      </c>
      <c r="D222" s="2">
        <f t="shared" ref="D222:L222" si="221">IF(MIN($C220:$L220)=D220,D216+1,D216)</f>
        <v>0</v>
      </c>
      <c r="E222" s="2">
        <f t="shared" si="221"/>
        <v>0</v>
      </c>
      <c r="F222" s="2">
        <f t="shared" si="221"/>
        <v>0</v>
      </c>
      <c r="G222" s="2">
        <f t="shared" si="221"/>
        <v>0</v>
      </c>
      <c r="H222" s="2">
        <f t="shared" si="221"/>
        <v>0</v>
      </c>
      <c r="I222" s="2">
        <f t="shared" si="221"/>
        <v>0</v>
      </c>
      <c r="J222" s="2">
        <f t="shared" si="221"/>
        <v>0</v>
      </c>
      <c r="K222" s="2">
        <f t="shared" si="221"/>
        <v>0</v>
      </c>
      <c r="L222" s="2">
        <f t="shared" si="221"/>
        <v>0</v>
      </c>
      <c r="M222">
        <f>SUM(C223:L223)</f>
        <v>120.24</v>
      </c>
      <c r="N222" s="7">
        <f>N216+SUMPRODUCT((C222:L222-C216:L216)*C221:L221)</f>
        <v>17.585176868225421</v>
      </c>
    </row>
    <row r="223" spans="1:14" x14ac:dyDescent="0.25">
      <c r="A223">
        <f t="shared" si="160"/>
        <v>36</v>
      </c>
      <c r="B223" t="str">
        <f t="shared" si="161"/>
        <v>CurrentCPS</v>
      </c>
      <c r="C223">
        <f t="shared" ref="C223:L223" si="222">(C$11*C222)*IF(C222&gt;=25,2,1)*IF(C222&gt;=50,2,1)*IF(C222&gt;=100,2,1)*IF(C222&gt;=200,2,1)*IF(C222&gt;=300,2,1)*IF(C222&gt;=400,2,1)*(IF(MIN($C222:$L222)&gt;=400,64,IF(MIN($C222:$L222)&gt;=300,32,IF(MIN($C222:$L222)&gt;=200,16,IF(MIN($C222:$L222)&gt;=100,8,IF(MIN($C222:$L222)&gt;=50,4,IF(MIN($C222:$L222)&gt;=25,2,1)))))))</f>
        <v>120.24</v>
      </c>
      <c r="D223">
        <f t="shared" si="222"/>
        <v>0</v>
      </c>
      <c r="E223">
        <f t="shared" si="222"/>
        <v>0</v>
      </c>
      <c r="F223">
        <f t="shared" si="222"/>
        <v>0</v>
      </c>
      <c r="G223">
        <f t="shared" si="222"/>
        <v>0</v>
      </c>
      <c r="H223">
        <f t="shared" si="222"/>
        <v>0</v>
      </c>
      <c r="I223">
        <f t="shared" si="222"/>
        <v>0</v>
      </c>
      <c r="J223">
        <f t="shared" si="222"/>
        <v>0</v>
      </c>
      <c r="K223">
        <f t="shared" si="222"/>
        <v>0</v>
      </c>
      <c r="L223">
        <f t="shared" si="222"/>
        <v>0</v>
      </c>
      <c r="N223" s="7"/>
    </row>
    <row r="224" spans="1:14" x14ac:dyDescent="0.25">
      <c r="A224">
        <f t="shared" si="160"/>
        <v>36</v>
      </c>
      <c r="B224" t="str">
        <f t="shared" si="161"/>
        <v>NextCPS</v>
      </c>
      <c r="C224">
        <f t="shared" ref="C224:L224" si="223">(C$11*(C222+1))*IF((C222+1)&gt;=25,2,1)*IF((C222+1)&gt;=50,2,1)*IF((C222+1)&gt;=100,2,1)*IF((C222+1)&gt;=200,2,1)*IF((C222+1)&gt;=300,2,1)*IF((C222+1)&gt;=400,2,1)*(IF(MIN($C222:$L222)&gt;=400,64,IF(MIN($C222:$L222)&gt;=300,32,IF(MIN($C222:$L222)&gt;=200,16,IF(MIN($C222:$L222)&gt;=100,8,IF(MIN($C222:$L222)&gt;=50,4,IF(MIN($C222:$L222)&gt;=25,2,1)))))))</f>
        <v>123.58</v>
      </c>
      <c r="D224">
        <f t="shared" si="223"/>
        <v>20</v>
      </c>
      <c r="E224">
        <f t="shared" si="223"/>
        <v>90</v>
      </c>
      <c r="F224">
        <f t="shared" si="223"/>
        <v>360</v>
      </c>
      <c r="G224">
        <f t="shared" si="223"/>
        <v>2160</v>
      </c>
      <c r="H224">
        <f t="shared" si="223"/>
        <v>6480</v>
      </c>
      <c r="I224">
        <f t="shared" si="223"/>
        <v>19440</v>
      </c>
      <c r="J224">
        <f t="shared" si="223"/>
        <v>58320</v>
      </c>
      <c r="K224">
        <f t="shared" si="223"/>
        <v>174960</v>
      </c>
      <c r="L224">
        <f t="shared" si="223"/>
        <v>804816</v>
      </c>
      <c r="N224" s="7"/>
    </row>
    <row r="225" spans="1:14" x14ac:dyDescent="0.25">
      <c r="A225">
        <f t="shared" si="160"/>
        <v>36</v>
      </c>
      <c r="B225" t="str">
        <f t="shared" si="161"/>
        <v>CostforNext</v>
      </c>
      <c r="C225" s="2">
        <f>(C$8*(C$9^C222))+IF(C222=0,C$10,0)</f>
        <v>42.702695900756972</v>
      </c>
      <c r="D225" s="2">
        <f t="shared" ref="D225:L225" si="224">(D$8*(D$9^D222))+IF(D222=0,D$10,0)</f>
        <v>15060</v>
      </c>
      <c r="E225" s="2">
        <f t="shared" si="224"/>
        <v>100720</v>
      </c>
      <c r="F225" s="2">
        <f t="shared" si="224"/>
        <v>508640</v>
      </c>
      <c r="G225" s="2">
        <f t="shared" si="224"/>
        <v>1303680</v>
      </c>
      <c r="H225" s="2">
        <f t="shared" si="224"/>
        <v>11244160</v>
      </c>
      <c r="I225" s="2">
        <f t="shared" si="224"/>
        <v>126041031</v>
      </c>
      <c r="J225" s="2">
        <f t="shared" si="224"/>
        <v>734714595</v>
      </c>
      <c r="K225" s="2">
        <f t="shared" si="224"/>
        <v>12149908480</v>
      </c>
      <c r="L225" s="2">
        <f t="shared" si="224"/>
        <v>125798901760</v>
      </c>
      <c r="N225" s="2"/>
    </row>
    <row r="226" spans="1:14" x14ac:dyDescent="0.25">
      <c r="A226">
        <f t="shared" si="160"/>
        <v>36</v>
      </c>
      <c r="B226" t="str">
        <f t="shared" si="161"/>
        <v>Eff</v>
      </c>
      <c r="C226" s="2">
        <f>(C225*(C$14+$M222))/C$14</f>
        <v>1579.9997483280079</v>
      </c>
      <c r="D226" s="2">
        <f t="shared" ref="D226:L226" si="225">(D225*(D$14+$M222))/D$14</f>
        <v>105600.72</v>
      </c>
      <c r="E226" s="2">
        <f t="shared" si="225"/>
        <v>235281.92000000001</v>
      </c>
      <c r="F226" s="2">
        <f t="shared" si="225"/>
        <v>678525.76</v>
      </c>
      <c r="G226" s="2">
        <f t="shared" si="225"/>
        <v>1376251.52</v>
      </c>
      <c r="H226" s="2">
        <f t="shared" si="225"/>
        <v>11452801.635555554</v>
      </c>
      <c r="I226" s="2">
        <f t="shared" si="225"/>
        <v>126820618.11766669</v>
      </c>
      <c r="J226" s="2">
        <f t="shared" si="225"/>
        <v>736229376.94277775</v>
      </c>
      <c r="K226" s="2">
        <f t="shared" si="225"/>
        <v>12158258417.103539</v>
      </c>
      <c r="L226" s="2">
        <f t="shared" si="225"/>
        <v>125817696192.45116</v>
      </c>
      <c r="N226" s="7"/>
    </row>
    <row r="227" spans="1:14" x14ac:dyDescent="0.25">
      <c r="A227">
        <f t="shared" ref="A227:A233" si="226">A221+1</f>
        <v>36</v>
      </c>
      <c r="B227" t="str">
        <f t="shared" ref="B227:B233" si="227">B221</f>
        <v>Time</v>
      </c>
      <c r="C227" s="2">
        <f>C225/$M222</f>
        <v>0.35514550815666146</v>
      </c>
      <c r="D227" s="2">
        <f t="shared" ref="D227:L227" si="228">D225/$M222</f>
        <v>125.249500998004</v>
      </c>
      <c r="E227" s="2">
        <f t="shared" si="228"/>
        <v>837.6580172987359</v>
      </c>
      <c r="F227" s="2">
        <f t="shared" si="228"/>
        <v>4230.20625415835</v>
      </c>
      <c r="G227" s="2">
        <f t="shared" si="228"/>
        <v>10842.315369261478</v>
      </c>
      <c r="H227" s="2">
        <f t="shared" si="228"/>
        <v>93514.304723885565</v>
      </c>
      <c r="I227" s="2">
        <f t="shared" si="228"/>
        <v>1048245.4341317365</v>
      </c>
      <c r="J227" s="2">
        <f t="shared" si="228"/>
        <v>6110400.8233532934</v>
      </c>
      <c r="K227" s="2">
        <f t="shared" si="228"/>
        <v>101047143.04723886</v>
      </c>
      <c r="L227" s="2">
        <f t="shared" si="228"/>
        <v>1046231717.8975383</v>
      </c>
      <c r="N227" s="7"/>
    </row>
    <row r="228" spans="1:14" x14ac:dyDescent="0.25">
      <c r="A228">
        <f>A222+1</f>
        <v>37</v>
      </c>
      <c r="B228" t="str">
        <f>B222</f>
        <v>Number</v>
      </c>
      <c r="C228" s="2">
        <f>IF(MIN($C226:$L226)=C226,C222+1,C222)</f>
        <v>37</v>
      </c>
      <c r="D228" s="2">
        <f t="shared" ref="D228:L228" si="229">IF(MIN($C226:$L226)=D226,D222+1,D222)</f>
        <v>0</v>
      </c>
      <c r="E228" s="2">
        <f t="shared" si="229"/>
        <v>0</v>
      </c>
      <c r="F228" s="2">
        <f t="shared" si="229"/>
        <v>0</v>
      </c>
      <c r="G228" s="2">
        <f t="shared" si="229"/>
        <v>0</v>
      </c>
      <c r="H228" s="2">
        <f t="shared" si="229"/>
        <v>0</v>
      </c>
      <c r="I228" s="2">
        <f t="shared" si="229"/>
        <v>0</v>
      </c>
      <c r="J228" s="2">
        <f t="shared" si="229"/>
        <v>0</v>
      </c>
      <c r="K228" s="2">
        <f t="shared" si="229"/>
        <v>0</v>
      </c>
      <c r="L228" s="2">
        <f t="shared" si="229"/>
        <v>0</v>
      </c>
      <c r="M228">
        <f>SUM(C229:L229)</f>
        <v>123.58</v>
      </c>
      <c r="N228" s="7">
        <f>N222+SUMPRODUCT((C228:L228-C222:L222)*C227:L227)</f>
        <v>17.940322376382081</v>
      </c>
    </row>
    <row r="229" spans="1:14" x14ac:dyDescent="0.25">
      <c r="A229">
        <f t="shared" si="226"/>
        <v>37</v>
      </c>
      <c r="B229" t="str">
        <f t="shared" si="227"/>
        <v>CurrentCPS</v>
      </c>
      <c r="C229">
        <f t="shared" ref="C229:L229" si="230">(C$11*C228)*IF(C228&gt;=25,2,1)*IF(C228&gt;=50,2,1)*IF(C228&gt;=100,2,1)*IF(C228&gt;=200,2,1)*IF(C228&gt;=300,2,1)*IF(C228&gt;=400,2,1)*(IF(MIN($C228:$L228)&gt;=400,64,IF(MIN($C228:$L228)&gt;=300,32,IF(MIN($C228:$L228)&gt;=200,16,IF(MIN($C228:$L228)&gt;=100,8,IF(MIN($C228:$L228)&gt;=50,4,IF(MIN($C228:$L228)&gt;=25,2,1)))))))</f>
        <v>123.58</v>
      </c>
      <c r="D229">
        <f t="shared" si="230"/>
        <v>0</v>
      </c>
      <c r="E229">
        <f t="shared" si="230"/>
        <v>0</v>
      </c>
      <c r="F229">
        <f t="shared" si="230"/>
        <v>0</v>
      </c>
      <c r="G229">
        <f t="shared" si="230"/>
        <v>0</v>
      </c>
      <c r="H229">
        <f t="shared" si="230"/>
        <v>0</v>
      </c>
      <c r="I229">
        <f t="shared" si="230"/>
        <v>0</v>
      </c>
      <c r="J229">
        <f t="shared" si="230"/>
        <v>0</v>
      </c>
      <c r="K229">
        <f t="shared" si="230"/>
        <v>0</v>
      </c>
      <c r="L229">
        <f t="shared" si="230"/>
        <v>0</v>
      </c>
      <c r="N229" s="7"/>
    </row>
    <row r="230" spans="1:14" x14ac:dyDescent="0.25">
      <c r="A230">
        <f t="shared" si="226"/>
        <v>37</v>
      </c>
      <c r="B230" t="str">
        <f t="shared" si="227"/>
        <v>NextCPS</v>
      </c>
      <c r="C230">
        <f t="shared" ref="C230:L230" si="231">(C$11*(C228+1))*IF((C228+1)&gt;=25,2,1)*IF((C228+1)&gt;=50,2,1)*IF((C228+1)&gt;=100,2,1)*IF((C228+1)&gt;=200,2,1)*IF((C228+1)&gt;=300,2,1)*IF((C228+1)&gt;=400,2,1)*(IF(MIN($C228:$L228)&gt;=400,64,IF(MIN($C228:$L228)&gt;=300,32,IF(MIN($C228:$L228)&gt;=200,16,IF(MIN($C228:$L228)&gt;=100,8,IF(MIN($C228:$L228)&gt;=50,4,IF(MIN($C228:$L228)&gt;=25,2,1)))))))</f>
        <v>126.91999999999999</v>
      </c>
      <c r="D230">
        <f t="shared" si="231"/>
        <v>20</v>
      </c>
      <c r="E230">
        <f t="shared" si="231"/>
        <v>90</v>
      </c>
      <c r="F230">
        <f t="shared" si="231"/>
        <v>360</v>
      </c>
      <c r="G230">
        <f t="shared" si="231"/>
        <v>2160</v>
      </c>
      <c r="H230">
        <f t="shared" si="231"/>
        <v>6480</v>
      </c>
      <c r="I230">
        <f t="shared" si="231"/>
        <v>19440</v>
      </c>
      <c r="J230">
        <f t="shared" si="231"/>
        <v>58320</v>
      </c>
      <c r="K230">
        <f t="shared" si="231"/>
        <v>174960</v>
      </c>
      <c r="L230">
        <f t="shared" si="231"/>
        <v>804816</v>
      </c>
      <c r="N230" s="7"/>
    </row>
    <row r="231" spans="1:14" x14ac:dyDescent="0.25">
      <c r="A231">
        <f t="shared" si="226"/>
        <v>37</v>
      </c>
      <c r="B231" t="str">
        <f t="shared" si="227"/>
        <v>CostforNext</v>
      </c>
      <c r="C231" s="2">
        <f>(C$8*(C$9^C228))+IF(C228=0,C$10,0)</f>
        <v>45.691884613809961</v>
      </c>
      <c r="D231" s="2">
        <f t="shared" ref="D231:L231" si="232">(D$8*(D$9^D228))+IF(D228=0,D$10,0)</f>
        <v>15060</v>
      </c>
      <c r="E231" s="2">
        <f t="shared" si="232"/>
        <v>100720</v>
      </c>
      <c r="F231" s="2">
        <f t="shared" si="232"/>
        <v>508640</v>
      </c>
      <c r="G231" s="2">
        <f t="shared" si="232"/>
        <v>1303680</v>
      </c>
      <c r="H231" s="2">
        <f t="shared" si="232"/>
        <v>11244160</v>
      </c>
      <c r="I231" s="2">
        <f t="shared" si="232"/>
        <v>126041031</v>
      </c>
      <c r="J231" s="2">
        <f t="shared" si="232"/>
        <v>734714595</v>
      </c>
      <c r="K231" s="2">
        <f t="shared" si="232"/>
        <v>12149908480</v>
      </c>
      <c r="L231" s="2">
        <f t="shared" si="232"/>
        <v>125798901760</v>
      </c>
      <c r="N231" s="2"/>
    </row>
    <row r="232" spans="1:14" x14ac:dyDescent="0.25">
      <c r="A232">
        <f t="shared" si="226"/>
        <v>37</v>
      </c>
      <c r="B232" t="str">
        <f t="shared" si="227"/>
        <v>Eff</v>
      </c>
      <c r="C232" s="2">
        <f>(C231*(C$14+$M228))/C$14</f>
        <v>1736.2916153247786</v>
      </c>
      <c r="D232" s="2">
        <f t="shared" ref="D232:L232" si="233">(D231*(D$14+$M228))/D$14</f>
        <v>108115.73999999999</v>
      </c>
      <c r="E232" s="2">
        <f t="shared" si="233"/>
        <v>239019.75111111108</v>
      </c>
      <c r="F232" s="2">
        <f t="shared" si="233"/>
        <v>683244.8088888888</v>
      </c>
      <c r="G232" s="2">
        <f t="shared" si="233"/>
        <v>1378267.3955555556</v>
      </c>
      <c r="H232" s="2">
        <f t="shared" si="233"/>
        <v>11458597.23654321</v>
      </c>
      <c r="I232" s="2">
        <f t="shared" si="233"/>
        <v>126842273.31537963</v>
      </c>
      <c r="J232" s="2">
        <f t="shared" si="233"/>
        <v>736271454.21896613</v>
      </c>
      <c r="K232" s="2">
        <f t="shared" si="233"/>
        <v>12158490359.800859</v>
      </c>
      <c r="L232" s="2">
        <f t="shared" si="233"/>
        <v>125818218260.01924</v>
      </c>
      <c r="N232" s="7"/>
    </row>
    <row r="233" spans="1:14" x14ac:dyDescent="0.25">
      <c r="A233">
        <f t="shared" si="226"/>
        <v>37</v>
      </c>
      <c r="B233" t="str">
        <f t="shared" si="227"/>
        <v>Time</v>
      </c>
      <c r="C233" s="2">
        <f>C231/$M228</f>
        <v>0.36973526957282699</v>
      </c>
      <c r="D233" s="2">
        <f t="shared" ref="D233:L233" si="234">D231/$M228</f>
        <v>121.86437934940929</v>
      </c>
      <c r="E233" s="2">
        <f t="shared" si="234"/>
        <v>815.01861142579708</v>
      </c>
      <c r="F233" s="2">
        <f t="shared" si="234"/>
        <v>4115.8763553973131</v>
      </c>
      <c r="G233" s="2">
        <f t="shared" si="234"/>
        <v>10549.279818740897</v>
      </c>
      <c r="H233" s="2">
        <f t="shared" si="234"/>
        <v>90986.891082699469</v>
      </c>
      <c r="I233" s="2">
        <f t="shared" si="234"/>
        <v>1019914.4764525004</v>
      </c>
      <c r="J233" s="2">
        <f t="shared" si="234"/>
        <v>5945254.8551545562</v>
      </c>
      <c r="K233" s="2">
        <f t="shared" si="234"/>
        <v>98316139.181097269</v>
      </c>
      <c r="L233" s="2">
        <f t="shared" si="234"/>
        <v>1017955184.9813886</v>
      </c>
      <c r="N233" s="7"/>
    </row>
    <row r="234" spans="1:14" x14ac:dyDescent="0.25">
      <c r="A234">
        <f>A228+1</f>
        <v>38</v>
      </c>
      <c r="B234" t="str">
        <f>B228</f>
        <v>Number</v>
      </c>
      <c r="C234" s="2">
        <f>IF(MIN($C232:$L232)=C232,C228+1,C228)</f>
        <v>38</v>
      </c>
      <c r="D234" s="2">
        <f t="shared" ref="D234:L234" si="235">IF(MIN($C232:$L232)=D232,D228+1,D228)</f>
        <v>0</v>
      </c>
      <c r="E234" s="2">
        <f t="shared" si="235"/>
        <v>0</v>
      </c>
      <c r="F234" s="2">
        <f t="shared" si="235"/>
        <v>0</v>
      </c>
      <c r="G234" s="2">
        <f t="shared" si="235"/>
        <v>0</v>
      </c>
      <c r="H234" s="2">
        <f t="shared" si="235"/>
        <v>0</v>
      </c>
      <c r="I234" s="2">
        <f t="shared" si="235"/>
        <v>0</v>
      </c>
      <c r="J234" s="2">
        <f t="shared" si="235"/>
        <v>0</v>
      </c>
      <c r="K234" s="2">
        <f t="shared" si="235"/>
        <v>0</v>
      </c>
      <c r="L234" s="2">
        <f t="shared" si="235"/>
        <v>0</v>
      </c>
      <c r="M234">
        <f>SUM(C235:L235)</f>
        <v>126.91999999999999</v>
      </c>
      <c r="N234" s="7">
        <f>N228+SUMPRODUCT((C234:L234-C228:L228)*C233:L233)</f>
        <v>18.31005764595491</v>
      </c>
    </row>
    <row r="235" spans="1:14" x14ac:dyDescent="0.25">
      <c r="A235">
        <f t="shared" ref="A235:A257" si="236">A229+1</f>
        <v>38</v>
      </c>
      <c r="B235" t="str">
        <f t="shared" ref="B235:B257" si="237">B229</f>
        <v>CurrentCPS</v>
      </c>
      <c r="C235">
        <f t="shared" ref="C235:L235" si="238">(C$11*C234)*IF(C234&gt;=25,2,1)*IF(C234&gt;=50,2,1)*IF(C234&gt;=100,2,1)*IF(C234&gt;=200,2,1)*IF(C234&gt;=300,2,1)*IF(C234&gt;=400,2,1)*(IF(MIN($C234:$L234)&gt;=400,64,IF(MIN($C234:$L234)&gt;=300,32,IF(MIN($C234:$L234)&gt;=200,16,IF(MIN($C234:$L234)&gt;=100,8,IF(MIN($C234:$L234)&gt;=50,4,IF(MIN($C234:$L234)&gt;=25,2,1)))))))</f>
        <v>126.91999999999999</v>
      </c>
      <c r="D235">
        <f t="shared" si="238"/>
        <v>0</v>
      </c>
      <c r="E235">
        <f t="shared" si="238"/>
        <v>0</v>
      </c>
      <c r="F235">
        <f t="shared" si="238"/>
        <v>0</v>
      </c>
      <c r="G235">
        <f t="shared" si="238"/>
        <v>0</v>
      </c>
      <c r="H235">
        <f t="shared" si="238"/>
        <v>0</v>
      </c>
      <c r="I235">
        <f t="shared" si="238"/>
        <v>0</v>
      </c>
      <c r="J235">
        <f t="shared" si="238"/>
        <v>0</v>
      </c>
      <c r="K235">
        <f t="shared" si="238"/>
        <v>0</v>
      </c>
      <c r="L235">
        <f t="shared" si="238"/>
        <v>0</v>
      </c>
      <c r="N235" s="7"/>
    </row>
    <row r="236" spans="1:14" x14ac:dyDescent="0.25">
      <c r="A236">
        <f t="shared" si="236"/>
        <v>38</v>
      </c>
      <c r="B236" t="str">
        <f t="shared" si="237"/>
        <v>NextCPS</v>
      </c>
      <c r="C236">
        <f t="shared" ref="C236:L236" si="239">(C$11*(C234+1))*IF((C234+1)&gt;=25,2,1)*IF((C234+1)&gt;=50,2,1)*IF((C234+1)&gt;=100,2,1)*IF((C234+1)&gt;=200,2,1)*IF((C234+1)&gt;=300,2,1)*IF((C234+1)&gt;=400,2,1)*(IF(MIN($C234:$L234)&gt;=400,64,IF(MIN($C234:$L234)&gt;=300,32,IF(MIN($C234:$L234)&gt;=200,16,IF(MIN($C234:$L234)&gt;=100,8,IF(MIN($C234:$L234)&gt;=50,4,IF(MIN($C234:$L234)&gt;=25,2,1)))))))</f>
        <v>130.26</v>
      </c>
      <c r="D236">
        <f t="shared" si="239"/>
        <v>20</v>
      </c>
      <c r="E236">
        <f t="shared" si="239"/>
        <v>90</v>
      </c>
      <c r="F236">
        <f t="shared" si="239"/>
        <v>360</v>
      </c>
      <c r="G236">
        <f t="shared" si="239"/>
        <v>2160</v>
      </c>
      <c r="H236">
        <f t="shared" si="239"/>
        <v>6480</v>
      </c>
      <c r="I236">
        <f t="shared" si="239"/>
        <v>19440</v>
      </c>
      <c r="J236">
        <f t="shared" si="239"/>
        <v>58320</v>
      </c>
      <c r="K236">
        <f t="shared" si="239"/>
        <v>174960</v>
      </c>
      <c r="L236">
        <f t="shared" si="239"/>
        <v>804816</v>
      </c>
      <c r="N236" s="7"/>
    </row>
    <row r="237" spans="1:14" x14ac:dyDescent="0.25">
      <c r="A237">
        <f t="shared" si="236"/>
        <v>38</v>
      </c>
      <c r="B237" t="str">
        <f t="shared" si="237"/>
        <v>CostforNext</v>
      </c>
      <c r="C237" s="2">
        <f>(C$8*(C$9^C234))+IF(C234=0,C$10,0)</f>
        <v>48.890316536776659</v>
      </c>
      <c r="D237" s="2">
        <f t="shared" ref="D237:L237" si="240">(D$8*(D$9^D234))+IF(D234=0,D$10,0)</f>
        <v>15060</v>
      </c>
      <c r="E237" s="2">
        <f t="shared" si="240"/>
        <v>100720</v>
      </c>
      <c r="F237" s="2">
        <f t="shared" si="240"/>
        <v>508640</v>
      </c>
      <c r="G237" s="2">
        <f t="shared" si="240"/>
        <v>1303680</v>
      </c>
      <c r="H237" s="2">
        <f t="shared" si="240"/>
        <v>11244160</v>
      </c>
      <c r="I237" s="2">
        <f t="shared" si="240"/>
        <v>126041031</v>
      </c>
      <c r="J237" s="2">
        <f t="shared" si="240"/>
        <v>734714595</v>
      </c>
      <c r="K237" s="2">
        <f t="shared" si="240"/>
        <v>12149908480</v>
      </c>
      <c r="L237" s="2">
        <f t="shared" si="240"/>
        <v>125798901760</v>
      </c>
      <c r="N237" s="2"/>
    </row>
    <row r="238" spans="1:14" x14ac:dyDescent="0.25">
      <c r="A238">
        <f t="shared" si="236"/>
        <v>38</v>
      </c>
      <c r="B238" t="str">
        <f t="shared" si="237"/>
        <v>Eff</v>
      </c>
      <c r="C238" s="2">
        <f>(C237*(C$14+$M234))/C$14</f>
        <v>1906.7223449342896</v>
      </c>
      <c r="D238" s="2">
        <f t="shared" ref="D238:L238" si="241">(D237*(D$14+$M234))/D$14</f>
        <v>110630.75999999998</v>
      </c>
      <c r="E238" s="2">
        <f t="shared" si="241"/>
        <v>242757.58222222221</v>
      </c>
      <c r="F238" s="2">
        <f t="shared" si="241"/>
        <v>687963.85777777771</v>
      </c>
      <c r="G238" s="2">
        <f t="shared" si="241"/>
        <v>1380283.2711111112</v>
      </c>
      <c r="H238" s="2">
        <f t="shared" si="241"/>
        <v>11464392.837530864</v>
      </c>
      <c r="I238" s="2">
        <f t="shared" si="241"/>
        <v>126863928.51309259</v>
      </c>
      <c r="J238" s="2">
        <f t="shared" si="241"/>
        <v>736313531.49515426</v>
      </c>
      <c r="K238" s="2">
        <f t="shared" si="241"/>
        <v>12158722302.49818</v>
      </c>
      <c r="L238" s="2">
        <f t="shared" si="241"/>
        <v>125818740327.58736</v>
      </c>
      <c r="N238" s="7"/>
    </row>
    <row r="239" spans="1:14" x14ac:dyDescent="0.25">
      <c r="A239">
        <f t="shared" si="236"/>
        <v>38</v>
      </c>
      <c r="B239" t="str">
        <f t="shared" si="237"/>
        <v>Time</v>
      </c>
      <c r="C239" s="2">
        <f>C237/$M234</f>
        <v>0.38520577164179531</v>
      </c>
      <c r="D239" s="2">
        <f t="shared" ref="D239:L239" si="242">D237/$M234</f>
        <v>118.65742199810906</v>
      </c>
      <c r="E239" s="2">
        <f t="shared" si="242"/>
        <v>793.57075323038146</v>
      </c>
      <c r="F239" s="2">
        <f t="shared" si="242"/>
        <v>4007.5638197289636</v>
      </c>
      <c r="G239" s="2">
        <f t="shared" si="242"/>
        <v>10271.667191931927</v>
      </c>
      <c r="H239" s="2">
        <f t="shared" si="242"/>
        <v>88592.499212102121</v>
      </c>
      <c r="I239" s="2">
        <f t="shared" si="242"/>
        <v>993074.62180901365</v>
      </c>
      <c r="J239" s="2">
        <f t="shared" si="242"/>
        <v>5788800.7800189098</v>
      </c>
      <c r="K239" s="2">
        <f t="shared" si="242"/>
        <v>95728872.360542089</v>
      </c>
      <c r="L239" s="2">
        <f t="shared" si="242"/>
        <v>991166890.63977313</v>
      </c>
      <c r="N239" s="7"/>
    </row>
    <row r="240" spans="1:14" x14ac:dyDescent="0.25">
      <c r="A240">
        <f>A234+1</f>
        <v>39</v>
      </c>
      <c r="B240" t="str">
        <f>B234</f>
        <v>Number</v>
      </c>
      <c r="C240" s="2">
        <f>IF(MIN($C238:$L238)=C238,C234+1,C234)</f>
        <v>39</v>
      </c>
      <c r="D240" s="2">
        <f t="shared" ref="D240:L240" si="243">IF(MIN($C238:$L238)=D238,D234+1,D234)</f>
        <v>0</v>
      </c>
      <c r="E240" s="2">
        <f t="shared" si="243"/>
        <v>0</v>
      </c>
      <c r="F240" s="2">
        <f t="shared" si="243"/>
        <v>0</v>
      </c>
      <c r="G240" s="2">
        <f t="shared" si="243"/>
        <v>0</v>
      </c>
      <c r="H240" s="2">
        <f t="shared" si="243"/>
        <v>0</v>
      </c>
      <c r="I240" s="2">
        <f t="shared" si="243"/>
        <v>0</v>
      </c>
      <c r="J240" s="2">
        <f t="shared" si="243"/>
        <v>0</v>
      </c>
      <c r="K240" s="2">
        <f t="shared" si="243"/>
        <v>0</v>
      </c>
      <c r="L240" s="2">
        <f t="shared" si="243"/>
        <v>0</v>
      </c>
      <c r="M240">
        <f>SUM(C241:L241)</f>
        <v>130.26</v>
      </c>
      <c r="N240" s="7">
        <f>N234+SUMPRODUCT((C240:L240-C234:L234)*C239:L239)</f>
        <v>18.695263417596706</v>
      </c>
    </row>
    <row r="241" spans="1:14" x14ac:dyDescent="0.25">
      <c r="A241">
        <f t="shared" si="236"/>
        <v>39</v>
      </c>
      <c r="B241" t="str">
        <f t="shared" si="237"/>
        <v>CurrentCPS</v>
      </c>
      <c r="C241">
        <f t="shared" ref="C241:L241" si="244">(C$11*C240)*IF(C240&gt;=25,2,1)*IF(C240&gt;=50,2,1)*IF(C240&gt;=100,2,1)*IF(C240&gt;=200,2,1)*IF(C240&gt;=300,2,1)*IF(C240&gt;=400,2,1)*(IF(MIN($C240:$L240)&gt;=400,64,IF(MIN($C240:$L240)&gt;=300,32,IF(MIN($C240:$L240)&gt;=200,16,IF(MIN($C240:$L240)&gt;=100,8,IF(MIN($C240:$L240)&gt;=50,4,IF(MIN($C240:$L240)&gt;=25,2,1)))))))</f>
        <v>130.26</v>
      </c>
      <c r="D241">
        <f t="shared" si="244"/>
        <v>0</v>
      </c>
      <c r="E241">
        <f t="shared" si="244"/>
        <v>0</v>
      </c>
      <c r="F241">
        <f t="shared" si="244"/>
        <v>0</v>
      </c>
      <c r="G241">
        <f t="shared" si="244"/>
        <v>0</v>
      </c>
      <c r="H241">
        <f t="shared" si="244"/>
        <v>0</v>
      </c>
      <c r="I241">
        <f t="shared" si="244"/>
        <v>0</v>
      </c>
      <c r="J241">
        <f t="shared" si="244"/>
        <v>0</v>
      </c>
      <c r="K241">
        <f t="shared" si="244"/>
        <v>0</v>
      </c>
      <c r="L241">
        <f t="shared" si="244"/>
        <v>0</v>
      </c>
      <c r="N241" s="7"/>
    </row>
    <row r="242" spans="1:14" x14ac:dyDescent="0.25">
      <c r="A242">
        <f t="shared" si="236"/>
        <v>39</v>
      </c>
      <c r="B242" t="str">
        <f t="shared" si="237"/>
        <v>NextCPS</v>
      </c>
      <c r="C242">
        <f t="shared" ref="C242:L242" si="245">(C$11*(C240+1))*IF((C240+1)&gt;=25,2,1)*IF((C240+1)&gt;=50,2,1)*IF((C240+1)&gt;=100,2,1)*IF((C240+1)&gt;=200,2,1)*IF((C240+1)&gt;=300,2,1)*IF((C240+1)&gt;=400,2,1)*(IF(MIN($C240:$L240)&gt;=400,64,IF(MIN($C240:$L240)&gt;=300,32,IF(MIN($C240:$L240)&gt;=200,16,IF(MIN($C240:$L240)&gt;=100,8,IF(MIN($C240:$L240)&gt;=50,4,IF(MIN($C240:$L240)&gt;=25,2,1)))))))</f>
        <v>133.6</v>
      </c>
      <c r="D242">
        <f t="shared" si="245"/>
        <v>20</v>
      </c>
      <c r="E242">
        <f t="shared" si="245"/>
        <v>90</v>
      </c>
      <c r="F242">
        <f t="shared" si="245"/>
        <v>360</v>
      </c>
      <c r="G242">
        <f t="shared" si="245"/>
        <v>2160</v>
      </c>
      <c r="H242">
        <f t="shared" si="245"/>
        <v>6480</v>
      </c>
      <c r="I242">
        <f t="shared" si="245"/>
        <v>19440</v>
      </c>
      <c r="J242">
        <f t="shared" si="245"/>
        <v>58320</v>
      </c>
      <c r="K242">
        <f t="shared" si="245"/>
        <v>174960</v>
      </c>
      <c r="L242">
        <f t="shared" si="245"/>
        <v>804816</v>
      </c>
      <c r="N242" s="7"/>
    </row>
    <row r="243" spans="1:14" x14ac:dyDescent="0.25">
      <c r="A243">
        <f t="shared" si="236"/>
        <v>39</v>
      </c>
      <c r="B243" t="str">
        <f t="shared" si="237"/>
        <v>CostforNext</v>
      </c>
      <c r="C243" s="2">
        <f>(C$8*(C$9^C240))+IF(C240=0,C$10,0)</f>
        <v>52.312638694351023</v>
      </c>
      <c r="D243" s="2">
        <f t="shared" ref="D243:L243" si="246">(D$8*(D$9^D240))+IF(D240=0,D$10,0)</f>
        <v>15060</v>
      </c>
      <c r="E243" s="2">
        <f t="shared" si="246"/>
        <v>100720</v>
      </c>
      <c r="F243" s="2">
        <f t="shared" si="246"/>
        <v>508640</v>
      </c>
      <c r="G243" s="2">
        <f t="shared" si="246"/>
        <v>1303680</v>
      </c>
      <c r="H243" s="2">
        <f t="shared" si="246"/>
        <v>11244160</v>
      </c>
      <c r="I243" s="2">
        <f t="shared" si="246"/>
        <v>126041031</v>
      </c>
      <c r="J243" s="2">
        <f t="shared" si="246"/>
        <v>734714595</v>
      </c>
      <c r="K243" s="2">
        <f t="shared" si="246"/>
        <v>12149908480</v>
      </c>
      <c r="L243" s="2">
        <f t="shared" si="246"/>
        <v>125798901760</v>
      </c>
      <c r="N243" s="2"/>
    </row>
    <row r="244" spans="1:14" x14ac:dyDescent="0.25">
      <c r="A244">
        <f t="shared" si="236"/>
        <v>39</v>
      </c>
      <c r="B244" t="str">
        <f t="shared" si="237"/>
        <v>Eff</v>
      </c>
      <c r="C244" s="2">
        <f>(C243*(C$14+$M240))/C$14</f>
        <v>2092.5055477740407</v>
      </c>
      <c r="D244" s="2">
        <f t="shared" ref="D244:L244" si="247">(D243*(D$14+$M240))/D$14</f>
        <v>113145.78</v>
      </c>
      <c r="E244" s="2">
        <f t="shared" si="247"/>
        <v>246495.41333333333</v>
      </c>
      <c r="F244" s="2">
        <f t="shared" si="247"/>
        <v>692682.90666666673</v>
      </c>
      <c r="G244" s="2">
        <f t="shared" si="247"/>
        <v>1382299.1466666667</v>
      </c>
      <c r="H244" s="2">
        <f t="shared" si="247"/>
        <v>11470188.438518519</v>
      </c>
      <c r="I244" s="2">
        <f t="shared" si="247"/>
        <v>126885583.71080554</v>
      </c>
      <c r="J244" s="2">
        <f t="shared" si="247"/>
        <v>736355608.77134264</v>
      </c>
      <c r="K244" s="2">
        <f t="shared" si="247"/>
        <v>12158954245.195501</v>
      </c>
      <c r="L244" s="2">
        <f t="shared" si="247"/>
        <v>125819262395.15544</v>
      </c>
      <c r="N244" s="7"/>
    </row>
    <row r="245" spans="1:14" x14ac:dyDescent="0.25">
      <c r="A245">
        <f t="shared" si="236"/>
        <v>39</v>
      </c>
      <c r="B245" t="str">
        <f t="shared" si="237"/>
        <v>Time</v>
      </c>
      <c r="C245" s="2">
        <f>C243/$M240</f>
        <v>0.40160170961424096</v>
      </c>
      <c r="D245" s="2">
        <f t="shared" ref="D245:L245" si="248">D243/$M240</f>
        <v>115.61492399815754</v>
      </c>
      <c r="E245" s="2">
        <f t="shared" si="248"/>
        <v>773.22278519883321</v>
      </c>
      <c r="F245" s="2">
        <f t="shared" si="248"/>
        <v>3904.8057730692462</v>
      </c>
      <c r="G245" s="2">
        <f t="shared" si="248"/>
        <v>10008.291110087517</v>
      </c>
      <c r="H245" s="2">
        <f t="shared" si="248"/>
        <v>86320.896668202069</v>
      </c>
      <c r="I245" s="2">
        <f t="shared" si="248"/>
        <v>967611.16996775684</v>
      </c>
      <c r="J245" s="2">
        <f t="shared" si="248"/>
        <v>5640369.990787656</v>
      </c>
      <c r="K245" s="2">
        <f t="shared" si="248"/>
        <v>93274285.889758945</v>
      </c>
      <c r="L245" s="2">
        <f t="shared" si="248"/>
        <v>965752354.98234308</v>
      </c>
      <c r="N245" s="7"/>
    </row>
    <row r="246" spans="1:14" x14ac:dyDescent="0.25">
      <c r="A246">
        <f>A240+1</f>
        <v>40</v>
      </c>
      <c r="B246" t="str">
        <f>B240</f>
        <v>Number</v>
      </c>
      <c r="C246" s="2">
        <f>IF(MIN($C244:$L244)=C244,C240+1,C240)</f>
        <v>40</v>
      </c>
      <c r="D246" s="2">
        <f t="shared" ref="D246:L246" si="249">IF(MIN($C244:$L244)=D244,D240+1,D240)</f>
        <v>0</v>
      </c>
      <c r="E246" s="2">
        <f t="shared" si="249"/>
        <v>0</v>
      </c>
      <c r="F246" s="2">
        <f t="shared" si="249"/>
        <v>0</v>
      </c>
      <c r="G246" s="2">
        <f t="shared" si="249"/>
        <v>0</v>
      </c>
      <c r="H246" s="2">
        <f t="shared" si="249"/>
        <v>0</v>
      </c>
      <c r="I246" s="2">
        <f t="shared" si="249"/>
        <v>0</v>
      </c>
      <c r="J246" s="2">
        <f t="shared" si="249"/>
        <v>0</v>
      </c>
      <c r="K246" s="2">
        <f t="shared" si="249"/>
        <v>0</v>
      </c>
      <c r="L246" s="2">
        <f t="shared" si="249"/>
        <v>0</v>
      </c>
      <c r="M246">
        <f>SUM(C247:L247)</f>
        <v>133.6</v>
      </c>
      <c r="N246" s="7">
        <f>N240+SUMPRODUCT((C246:L246-C240:L240)*C245:L245)</f>
        <v>19.096865127210947</v>
      </c>
    </row>
    <row r="247" spans="1:14" x14ac:dyDescent="0.25">
      <c r="A247">
        <f t="shared" si="236"/>
        <v>40</v>
      </c>
      <c r="B247" t="str">
        <f t="shared" si="237"/>
        <v>CurrentCPS</v>
      </c>
      <c r="C247">
        <f t="shared" ref="C247:L247" si="250">(C$11*C246)*IF(C246&gt;=25,2,1)*IF(C246&gt;=50,2,1)*IF(C246&gt;=100,2,1)*IF(C246&gt;=200,2,1)*IF(C246&gt;=300,2,1)*IF(C246&gt;=400,2,1)*(IF(MIN($C246:$L246)&gt;=400,64,IF(MIN($C246:$L246)&gt;=300,32,IF(MIN($C246:$L246)&gt;=200,16,IF(MIN($C246:$L246)&gt;=100,8,IF(MIN($C246:$L246)&gt;=50,4,IF(MIN($C246:$L246)&gt;=25,2,1)))))))</f>
        <v>133.6</v>
      </c>
      <c r="D247">
        <f t="shared" si="250"/>
        <v>0</v>
      </c>
      <c r="E247">
        <f t="shared" si="250"/>
        <v>0</v>
      </c>
      <c r="F247">
        <f t="shared" si="250"/>
        <v>0</v>
      </c>
      <c r="G247">
        <f t="shared" si="250"/>
        <v>0</v>
      </c>
      <c r="H247">
        <f t="shared" si="250"/>
        <v>0</v>
      </c>
      <c r="I247">
        <f t="shared" si="250"/>
        <v>0</v>
      </c>
      <c r="J247">
        <f t="shared" si="250"/>
        <v>0</v>
      </c>
      <c r="K247">
        <f t="shared" si="250"/>
        <v>0</v>
      </c>
      <c r="L247">
        <f t="shared" si="250"/>
        <v>0</v>
      </c>
      <c r="N247" s="7"/>
    </row>
    <row r="248" spans="1:14" x14ac:dyDescent="0.25">
      <c r="A248">
        <f t="shared" si="236"/>
        <v>40</v>
      </c>
      <c r="B248" t="str">
        <f t="shared" si="237"/>
        <v>NextCPS</v>
      </c>
      <c r="C248">
        <f t="shared" ref="C248:L248" si="251">(C$11*(C246+1))*IF((C246+1)&gt;=25,2,1)*IF((C246+1)&gt;=50,2,1)*IF((C246+1)&gt;=100,2,1)*IF((C246+1)&gt;=200,2,1)*IF((C246+1)&gt;=300,2,1)*IF((C246+1)&gt;=400,2,1)*(IF(MIN($C246:$L246)&gt;=400,64,IF(MIN($C246:$L246)&gt;=300,32,IF(MIN($C246:$L246)&gt;=200,16,IF(MIN($C246:$L246)&gt;=100,8,IF(MIN($C246:$L246)&gt;=50,4,IF(MIN($C246:$L246)&gt;=25,2,1)))))))</f>
        <v>136.94</v>
      </c>
      <c r="D248">
        <f t="shared" si="251"/>
        <v>20</v>
      </c>
      <c r="E248">
        <f t="shared" si="251"/>
        <v>90</v>
      </c>
      <c r="F248">
        <f t="shared" si="251"/>
        <v>360</v>
      </c>
      <c r="G248">
        <f t="shared" si="251"/>
        <v>2160</v>
      </c>
      <c r="H248">
        <f t="shared" si="251"/>
        <v>6480</v>
      </c>
      <c r="I248">
        <f t="shared" si="251"/>
        <v>19440</v>
      </c>
      <c r="J248">
        <f t="shared" si="251"/>
        <v>58320</v>
      </c>
      <c r="K248">
        <f t="shared" si="251"/>
        <v>174960</v>
      </c>
      <c r="L248">
        <f t="shared" si="251"/>
        <v>804816</v>
      </c>
      <c r="N248" s="7"/>
    </row>
    <row r="249" spans="1:14" x14ac:dyDescent="0.25">
      <c r="A249">
        <f t="shared" si="236"/>
        <v>40</v>
      </c>
      <c r="B249" t="str">
        <f t="shared" si="237"/>
        <v>CostforNext</v>
      </c>
      <c r="C249" s="2">
        <f>(C$8*(C$9^C246))+IF(C246=0,C$10,0)</f>
        <v>55.97452340295559</v>
      </c>
      <c r="D249" s="2">
        <f t="shared" ref="D249:L249" si="252">(D$8*(D$9^D246))+IF(D246=0,D$10,0)</f>
        <v>15060</v>
      </c>
      <c r="E249" s="2">
        <f t="shared" si="252"/>
        <v>100720</v>
      </c>
      <c r="F249" s="2">
        <f t="shared" si="252"/>
        <v>508640</v>
      </c>
      <c r="G249" s="2">
        <f t="shared" si="252"/>
        <v>1303680</v>
      </c>
      <c r="H249" s="2">
        <f t="shared" si="252"/>
        <v>11244160</v>
      </c>
      <c r="I249" s="2">
        <f t="shared" si="252"/>
        <v>126041031</v>
      </c>
      <c r="J249" s="2">
        <f t="shared" si="252"/>
        <v>734714595</v>
      </c>
      <c r="K249" s="2">
        <f t="shared" si="252"/>
        <v>12149908480</v>
      </c>
      <c r="L249" s="2">
        <f t="shared" si="252"/>
        <v>125798901760</v>
      </c>
      <c r="N249" s="2"/>
    </row>
    <row r="250" spans="1:14" x14ac:dyDescent="0.25">
      <c r="A250">
        <f t="shared" si="236"/>
        <v>40</v>
      </c>
      <c r="B250" t="str">
        <f t="shared" si="237"/>
        <v>Eff</v>
      </c>
      <c r="C250" s="2">
        <f>(C249*(C$14+$M246))/C$14</f>
        <v>2294.9554595211794</v>
      </c>
      <c r="D250" s="2">
        <f t="shared" ref="D250:L250" si="253">(D249*(D$14+$M246))/D$14</f>
        <v>115660.8</v>
      </c>
      <c r="E250" s="2">
        <f t="shared" si="253"/>
        <v>250233.24444444446</v>
      </c>
      <c r="F250" s="2">
        <f t="shared" si="253"/>
        <v>697401.95555555553</v>
      </c>
      <c r="G250" s="2">
        <f t="shared" si="253"/>
        <v>1384315.0222222223</v>
      </c>
      <c r="H250" s="2">
        <f t="shared" si="253"/>
        <v>11475984.039506173</v>
      </c>
      <c r="I250" s="2">
        <f t="shared" si="253"/>
        <v>126907238.90851849</v>
      </c>
      <c r="J250" s="2">
        <f t="shared" si="253"/>
        <v>736397686.04753089</v>
      </c>
      <c r="K250" s="2">
        <f t="shared" si="253"/>
        <v>12159186187.89282</v>
      </c>
      <c r="L250" s="2">
        <f t="shared" si="253"/>
        <v>125819784462.72353</v>
      </c>
      <c r="N250" s="7"/>
    </row>
    <row r="251" spans="1:14" x14ac:dyDescent="0.25">
      <c r="A251">
        <f t="shared" si="236"/>
        <v>40</v>
      </c>
      <c r="B251" t="str">
        <f t="shared" si="237"/>
        <v>Time</v>
      </c>
      <c r="C251" s="2">
        <f>C249/$M246</f>
        <v>0.41897098355505685</v>
      </c>
      <c r="D251" s="2">
        <f t="shared" ref="D251:L251" si="254">D249/$M246</f>
        <v>112.7245508982036</v>
      </c>
      <c r="E251" s="2">
        <f t="shared" si="254"/>
        <v>753.8922155688623</v>
      </c>
      <c r="F251" s="2">
        <f t="shared" si="254"/>
        <v>3807.1856287425153</v>
      </c>
      <c r="G251" s="2">
        <f t="shared" si="254"/>
        <v>9758.0838323353291</v>
      </c>
      <c r="H251" s="2">
        <f t="shared" si="254"/>
        <v>84162.874251497007</v>
      </c>
      <c r="I251" s="2">
        <f t="shared" si="254"/>
        <v>943420.89071856288</v>
      </c>
      <c r="J251" s="2">
        <f t="shared" si="254"/>
        <v>5499360.7410179647</v>
      </c>
      <c r="K251" s="2">
        <f t="shared" si="254"/>
        <v>90942428.742514968</v>
      </c>
      <c r="L251" s="2">
        <f t="shared" si="254"/>
        <v>941608546.10778451</v>
      </c>
      <c r="N251" s="7"/>
    </row>
    <row r="252" spans="1:14" x14ac:dyDescent="0.25">
      <c r="A252">
        <f>A246+1</f>
        <v>41</v>
      </c>
      <c r="B252" t="str">
        <f>B246</f>
        <v>Number</v>
      </c>
      <c r="C252" s="2">
        <f>IF(MIN($C250:$L250)=C250,C246+1,C246)</f>
        <v>41</v>
      </c>
      <c r="D252" s="2">
        <f t="shared" ref="D252:L252" si="255">IF(MIN($C250:$L250)=D250,D246+1,D246)</f>
        <v>0</v>
      </c>
      <c r="E252" s="2">
        <f t="shared" si="255"/>
        <v>0</v>
      </c>
      <c r="F252" s="2">
        <f t="shared" si="255"/>
        <v>0</v>
      </c>
      <c r="G252" s="2">
        <f t="shared" si="255"/>
        <v>0</v>
      </c>
      <c r="H252" s="2">
        <f t="shared" si="255"/>
        <v>0</v>
      </c>
      <c r="I252" s="2">
        <f t="shared" si="255"/>
        <v>0</v>
      </c>
      <c r="J252" s="2">
        <f t="shared" si="255"/>
        <v>0</v>
      </c>
      <c r="K252" s="2">
        <f t="shared" si="255"/>
        <v>0</v>
      </c>
      <c r="L252" s="2">
        <f t="shared" si="255"/>
        <v>0</v>
      </c>
      <c r="M252">
        <f>SUM(C253:L253)</f>
        <v>136.94</v>
      </c>
      <c r="N252" s="7">
        <f>N246+SUMPRODUCT((C252:L252-C246:L246)*C251:L251)</f>
        <v>19.515836110766003</v>
      </c>
    </row>
    <row r="253" spans="1:14" x14ac:dyDescent="0.25">
      <c r="A253">
        <f t="shared" si="236"/>
        <v>41</v>
      </c>
      <c r="B253" t="str">
        <f t="shared" si="237"/>
        <v>CurrentCPS</v>
      </c>
      <c r="C253">
        <f t="shared" ref="C253:L253" si="256">(C$11*C252)*IF(C252&gt;=25,2,1)*IF(C252&gt;=50,2,1)*IF(C252&gt;=100,2,1)*IF(C252&gt;=200,2,1)*IF(C252&gt;=300,2,1)*IF(C252&gt;=400,2,1)*(IF(MIN($C252:$L252)&gt;=400,64,IF(MIN($C252:$L252)&gt;=300,32,IF(MIN($C252:$L252)&gt;=200,16,IF(MIN($C252:$L252)&gt;=100,8,IF(MIN($C252:$L252)&gt;=50,4,IF(MIN($C252:$L252)&gt;=25,2,1)))))))</f>
        <v>136.94</v>
      </c>
      <c r="D253">
        <f t="shared" si="256"/>
        <v>0</v>
      </c>
      <c r="E253">
        <f t="shared" si="256"/>
        <v>0</v>
      </c>
      <c r="F253">
        <f t="shared" si="256"/>
        <v>0</v>
      </c>
      <c r="G253">
        <f t="shared" si="256"/>
        <v>0</v>
      </c>
      <c r="H253">
        <f t="shared" si="256"/>
        <v>0</v>
      </c>
      <c r="I253">
        <f t="shared" si="256"/>
        <v>0</v>
      </c>
      <c r="J253">
        <f t="shared" si="256"/>
        <v>0</v>
      </c>
      <c r="K253">
        <f t="shared" si="256"/>
        <v>0</v>
      </c>
      <c r="L253">
        <f t="shared" si="256"/>
        <v>0</v>
      </c>
      <c r="N253" s="7"/>
    </row>
    <row r="254" spans="1:14" x14ac:dyDescent="0.25">
      <c r="A254">
        <f t="shared" si="236"/>
        <v>41</v>
      </c>
      <c r="B254" t="str">
        <f t="shared" si="237"/>
        <v>NextCPS</v>
      </c>
      <c r="C254">
        <f t="shared" ref="C254:L254" si="257">(C$11*(C252+1))*IF((C252+1)&gt;=25,2,1)*IF((C252+1)&gt;=50,2,1)*IF((C252+1)&gt;=100,2,1)*IF((C252+1)&gt;=200,2,1)*IF((C252+1)&gt;=300,2,1)*IF((C252+1)&gt;=400,2,1)*(IF(MIN($C252:$L252)&gt;=400,64,IF(MIN($C252:$L252)&gt;=300,32,IF(MIN($C252:$L252)&gt;=200,16,IF(MIN($C252:$L252)&gt;=100,8,IF(MIN($C252:$L252)&gt;=50,4,IF(MIN($C252:$L252)&gt;=25,2,1)))))))</f>
        <v>140.28</v>
      </c>
      <c r="D254">
        <f t="shared" si="257"/>
        <v>20</v>
      </c>
      <c r="E254">
        <f t="shared" si="257"/>
        <v>90</v>
      </c>
      <c r="F254">
        <f t="shared" si="257"/>
        <v>360</v>
      </c>
      <c r="G254">
        <f t="shared" si="257"/>
        <v>2160</v>
      </c>
      <c r="H254">
        <f t="shared" si="257"/>
        <v>6480</v>
      </c>
      <c r="I254">
        <f t="shared" si="257"/>
        <v>19440</v>
      </c>
      <c r="J254">
        <f t="shared" si="257"/>
        <v>58320</v>
      </c>
      <c r="K254">
        <f t="shared" si="257"/>
        <v>174960</v>
      </c>
      <c r="L254">
        <f t="shared" si="257"/>
        <v>804816</v>
      </c>
      <c r="N254" s="7"/>
    </row>
    <row r="255" spans="1:14" x14ac:dyDescent="0.25">
      <c r="A255">
        <f t="shared" si="236"/>
        <v>41</v>
      </c>
      <c r="B255" t="str">
        <f t="shared" si="237"/>
        <v>CostforNext</v>
      </c>
      <c r="C255" s="2">
        <f>(C$8*(C$9^C252))+IF(C252=0,C$10,0)</f>
        <v>59.892740041162483</v>
      </c>
      <c r="D255" s="2">
        <f t="shared" ref="D255:L255" si="258">(D$8*(D$9^D252))+IF(D252=0,D$10,0)</f>
        <v>15060</v>
      </c>
      <c r="E255" s="2">
        <f t="shared" si="258"/>
        <v>100720</v>
      </c>
      <c r="F255" s="2">
        <f t="shared" si="258"/>
        <v>508640</v>
      </c>
      <c r="G255" s="2">
        <f t="shared" si="258"/>
        <v>1303680</v>
      </c>
      <c r="H255" s="2">
        <f t="shared" si="258"/>
        <v>11244160</v>
      </c>
      <c r="I255" s="2">
        <f t="shared" si="258"/>
        <v>126041031</v>
      </c>
      <c r="J255" s="2">
        <f t="shared" si="258"/>
        <v>734714595</v>
      </c>
      <c r="K255" s="2">
        <f t="shared" si="258"/>
        <v>12149908480</v>
      </c>
      <c r="L255" s="2">
        <f t="shared" si="258"/>
        <v>125798901760</v>
      </c>
      <c r="N255" s="2"/>
    </row>
    <row r="256" spans="1:14" x14ac:dyDescent="0.25">
      <c r="A256">
        <f t="shared" si="236"/>
        <v>41</v>
      </c>
      <c r="B256" t="str">
        <f t="shared" si="237"/>
        <v>Eff</v>
      </c>
      <c r="C256" s="2">
        <f>(C255*(C$14+$M252))/C$14</f>
        <v>2515.4950817288245</v>
      </c>
      <c r="D256" s="2">
        <f t="shared" ref="D256:L256" si="259">(D255*(D$14+$M252))/D$14</f>
        <v>118175.81999999999</v>
      </c>
      <c r="E256" s="2">
        <f t="shared" si="259"/>
        <v>253971.07555555555</v>
      </c>
      <c r="F256" s="2">
        <f t="shared" si="259"/>
        <v>702121.00444444444</v>
      </c>
      <c r="G256" s="2">
        <f t="shared" si="259"/>
        <v>1386330.8977777779</v>
      </c>
      <c r="H256" s="2">
        <f t="shared" si="259"/>
        <v>11481779.640493827</v>
      </c>
      <c r="I256" s="2">
        <f t="shared" si="259"/>
        <v>126928894.10623147</v>
      </c>
      <c r="J256" s="2">
        <f t="shared" si="259"/>
        <v>736439763.32371926</v>
      </c>
      <c r="K256" s="2">
        <f t="shared" si="259"/>
        <v>12159418130.590141</v>
      </c>
      <c r="L256" s="2">
        <f t="shared" si="259"/>
        <v>125820306530.29161</v>
      </c>
      <c r="N256" s="7"/>
    </row>
    <row r="257" spans="1:14" x14ac:dyDescent="0.25">
      <c r="A257">
        <f t="shared" si="236"/>
        <v>41</v>
      </c>
      <c r="B257" t="str">
        <f t="shared" si="237"/>
        <v>Time</v>
      </c>
      <c r="C257" s="2">
        <f>C255/$M252</f>
        <v>0.43736483161357154</v>
      </c>
      <c r="D257" s="2">
        <f t="shared" ref="D257:L257" si="260">D255/$M252</f>
        <v>109.97517160800351</v>
      </c>
      <c r="E257" s="2">
        <f t="shared" si="260"/>
        <v>735.50460055498763</v>
      </c>
      <c r="F257" s="2">
        <f t="shared" si="260"/>
        <v>3714.3274426756243</v>
      </c>
      <c r="G257" s="2">
        <f t="shared" si="260"/>
        <v>9520.0817876442234</v>
      </c>
      <c r="H257" s="2">
        <f t="shared" si="260"/>
        <v>82110.121220972695</v>
      </c>
      <c r="I257" s="2">
        <f t="shared" si="260"/>
        <v>920410.6250912809</v>
      </c>
      <c r="J257" s="2">
        <f t="shared" si="260"/>
        <v>5365229.9912370378</v>
      </c>
      <c r="K257" s="2">
        <f t="shared" si="260"/>
        <v>88724320.724404857</v>
      </c>
      <c r="L257" s="2">
        <f t="shared" si="260"/>
        <v>918642484.00759459</v>
      </c>
      <c r="N257" s="7"/>
    </row>
    <row r="258" spans="1:14" x14ac:dyDescent="0.25">
      <c r="A258">
        <f>A252+1</f>
        <v>42</v>
      </c>
      <c r="B258" t="str">
        <f>B252</f>
        <v>Number</v>
      </c>
      <c r="C258" s="2">
        <f>IF(MIN($C256:$L256)=C256,C252+1,C252)</f>
        <v>42</v>
      </c>
      <c r="D258" s="2">
        <f t="shared" ref="D258:L258" si="261">IF(MIN($C256:$L256)=D256,D252+1,D252)</f>
        <v>0</v>
      </c>
      <c r="E258" s="2">
        <f t="shared" si="261"/>
        <v>0</v>
      </c>
      <c r="F258" s="2">
        <f t="shared" si="261"/>
        <v>0</v>
      </c>
      <c r="G258" s="2">
        <f t="shared" si="261"/>
        <v>0</v>
      </c>
      <c r="H258" s="2">
        <f t="shared" si="261"/>
        <v>0</v>
      </c>
      <c r="I258" s="2">
        <f t="shared" si="261"/>
        <v>0</v>
      </c>
      <c r="J258" s="2">
        <f t="shared" si="261"/>
        <v>0</v>
      </c>
      <c r="K258" s="2">
        <f t="shared" si="261"/>
        <v>0</v>
      </c>
      <c r="L258" s="2">
        <f t="shared" si="261"/>
        <v>0</v>
      </c>
      <c r="M258">
        <f>SUM(C259:L259)</f>
        <v>140.28</v>
      </c>
      <c r="N258" s="7">
        <f>N252+SUMPRODUCT((C258:L258-C252:L252)*C257:L257)</f>
        <v>19.953200942379574</v>
      </c>
    </row>
    <row r="259" spans="1:14" x14ac:dyDescent="0.25">
      <c r="A259">
        <f t="shared" ref="A259:A281" si="262">A253+1</f>
        <v>42</v>
      </c>
      <c r="B259" t="str">
        <f t="shared" ref="B259:B281" si="263">B253</f>
        <v>CurrentCPS</v>
      </c>
      <c r="C259">
        <f t="shared" ref="C259:L259" si="264">(C$11*C258)*IF(C258&gt;=25,2,1)*IF(C258&gt;=50,2,1)*IF(C258&gt;=100,2,1)*IF(C258&gt;=200,2,1)*IF(C258&gt;=300,2,1)*IF(C258&gt;=400,2,1)*(IF(MIN($C258:$L258)&gt;=400,64,IF(MIN($C258:$L258)&gt;=300,32,IF(MIN($C258:$L258)&gt;=200,16,IF(MIN($C258:$L258)&gt;=100,8,IF(MIN($C258:$L258)&gt;=50,4,IF(MIN($C258:$L258)&gt;=25,2,1)))))))</f>
        <v>140.28</v>
      </c>
      <c r="D259">
        <f t="shared" si="264"/>
        <v>0</v>
      </c>
      <c r="E259">
        <f t="shared" si="264"/>
        <v>0</v>
      </c>
      <c r="F259">
        <f t="shared" si="264"/>
        <v>0</v>
      </c>
      <c r="G259">
        <f t="shared" si="264"/>
        <v>0</v>
      </c>
      <c r="H259">
        <f t="shared" si="264"/>
        <v>0</v>
      </c>
      <c r="I259">
        <f t="shared" si="264"/>
        <v>0</v>
      </c>
      <c r="J259">
        <f t="shared" si="264"/>
        <v>0</v>
      </c>
      <c r="K259">
        <f t="shared" si="264"/>
        <v>0</v>
      </c>
      <c r="L259">
        <f t="shared" si="264"/>
        <v>0</v>
      </c>
      <c r="N259" s="7"/>
    </row>
    <row r="260" spans="1:14" x14ac:dyDescent="0.25">
      <c r="A260">
        <f t="shared" si="262"/>
        <v>42</v>
      </c>
      <c r="B260" t="str">
        <f t="shared" si="263"/>
        <v>NextCPS</v>
      </c>
      <c r="C260">
        <f t="shared" ref="C260:L260" si="265">(C$11*(C258+1))*IF((C258+1)&gt;=25,2,1)*IF((C258+1)&gt;=50,2,1)*IF((C258+1)&gt;=100,2,1)*IF((C258+1)&gt;=200,2,1)*IF((C258+1)&gt;=300,2,1)*IF((C258+1)&gt;=400,2,1)*(IF(MIN($C258:$L258)&gt;=400,64,IF(MIN($C258:$L258)&gt;=300,32,IF(MIN($C258:$L258)&gt;=200,16,IF(MIN($C258:$L258)&gt;=100,8,IF(MIN($C258:$L258)&gt;=50,4,IF(MIN($C258:$L258)&gt;=25,2,1)))))))</f>
        <v>143.62</v>
      </c>
      <c r="D260">
        <f t="shared" si="265"/>
        <v>20</v>
      </c>
      <c r="E260">
        <f t="shared" si="265"/>
        <v>90</v>
      </c>
      <c r="F260">
        <f t="shared" si="265"/>
        <v>360</v>
      </c>
      <c r="G260">
        <f t="shared" si="265"/>
        <v>2160</v>
      </c>
      <c r="H260">
        <f t="shared" si="265"/>
        <v>6480</v>
      </c>
      <c r="I260">
        <f t="shared" si="265"/>
        <v>19440</v>
      </c>
      <c r="J260">
        <f t="shared" si="265"/>
        <v>58320</v>
      </c>
      <c r="K260">
        <f t="shared" si="265"/>
        <v>174960</v>
      </c>
      <c r="L260">
        <f t="shared" si="265"/>
        <v>804816</v>
      </c>
      <c r="N260" s="7"/>
    </row>
    <row r="261" spans="1:14" x14ac:dyDescent="0.25">
      <c r="A261">
        <f t="shared" si="262"/>
        <v>42</v>
      </c>
      <c r="B261" t="str">
        <f t="shared" si="263"/>
        <v>CostforNext</v>
      </c>
      <c r="C261" s="2">
        <f>(C$8*(C$9^C258))+IF(C258=0,C$10,0)</f>
        <v>64.085231844043861</v>
      </c>
      <c r="D261" s="2">
        <f t="shared" ref="D261:L261" si="266">(D$8*(D$9^D258))+IF(D258=0,D$10,0)</f>
        <v>15060</v>
      </c>
      <c r="E261" s="2">
        <f t="shared" si="266"/>
        <v>100720</v>
      </c>
      <c r="F261" s="2">
        <f t="shared" si="266"/>
        <v>508640</v>
      </c>
      <c r="G261" s="2">
        <f t="shared" si="266"/>
        <v>1303680</v>
      </c>
      <c r="H261" s="2">
        <f t="shared" si="266"/>
        <v>11244160</v>
      </c>
      <c r="I261" s="2">
        <f t="shared" si="266"/>
        <v>126041031</v>
      </c>
      <c r="J261" s="2">
        <f t="shared" si="266"/>
        <v>734714595</v>
      </c>
      <c r="K261" s="2">
        <f t="shared" si="266"/>
        <v>12149908480</v>
      </c>
      <c r="L261" s="2">
        <f t="shared" si="266"/>
        <v>125798901760</v>
      </c>
      <c r="N261" s="2"/>
    </row>
    <row r="262" spans="1:14" x14ac:dyDescent="0.25">
      <c r="A262">
        <f t="shared" si="262"/>
        <v>42</v>
      </c>
      <c r="B262" t="str">
        <f t="shared" si="263"/>
        <v>Eff</v>
      </c>
      <c r="C262" s="2">
        <f>(C261*(C$14+$M258))/C$14</f>
        <v>2755.6649692938859</v>
      </c>
      <c r="D262" s="2">
        <f t="shared" ref="D262:L262" si="267">(D261*(D$14+$M258))/D$14</f>
        <v>120690.84</v>
      </c>
      <c r="E262" s="2">
        <f t="shared" si="267"/>
        <v>257708.90666666668</v>
      </c>
      <c r="F262" s="2">
        <f t="shared" si="267"/>
        <v>706840.05333333334</v>
      </c>
      <c r="G262" s="2">
        <f t="shared" si="267"/>
        <v>1388346.7733333334</v>
      </c>
      <c r="H262" s="2">
        <f t="shared" si="267"/>
        <v>11487575.241481481</v>
      </c>
      <c r="I262" s="2">
        <f t="shared" si="267"/>
        <v>126950549.30394442</v>
      </c>
      <c r="J262" s="2">
        <f t="shared" si="267"/>
        <v>736481840.5999074</v>
      </c>
      <c r="K262" s="2">
        <f t="shared" si="267"/>
        <v>12159650073.287462</v>
      </c>
      <c r="L262" s="2">
        <f t="shared" si="267"/>
        <v>125820828597.85971</v>
      </c>
      <c r="N262" s="7"/>
    </row>
    <row r="263" spans="1:14" x14ac:dyDescent="0.25">
      <c r="A263">
        <f t="shared" si="262"/>
        <v>42</v>
      </c>
      <c r="B263" t="str">
        <f t="shared" si="263"/>
        <v>Time</v>
      </c>
      <c r="C263" s="2">
        <f>C261/$M258</f>
        <v>0.45683798006874721</v>
      </c>
      <c r="D263" s="2">
        <f t="shared" ref="D263:L263" si="268">D261/$M258</f>
        <v>107.35671514114628</v>
      </c>
      <c r="E263" s="2">
        <f t="shared" si="268"/>
        <v>717.99258625605933</v>
      </c>
      <c r="F263" s="2">
        <f t="shared" si="268"/>
        <v>3625.8910749928714</v>
      </c>
      <c r="G263" s="2">
        <f t="shared" si="268"/>
        <v>9293.4131736526942</v>
      </c>
      <c r="H263" s="2">
        <f t="shared" si="268"/>
        <v>80155.118334759056</v>
      </c>
      <c r="I263" s="2">
        <f t="shared" si="268"/>
        <v>898496.08639863133</v>
      </c>
      <c r="J263" s="2">
        <f t="shared" si="268"/>
        <v>5237486.4200171083</v>
      </c>
      <c r="K263" s="2">
        <f t="shared" si="268"/>
        <v>86611836.897633299</v>
      </c>
      <c r="L263" s="2">
        <f t="shared" si="268"/>
        <v>896770043.91217566</v>
      </c>
      <c r="N263" s="7"/>
    </row>
    <row r="264" spans="1:14" x14ac:dyDescent="0.25">
      <c r="A264">
        <f>A258+1</f>
        <v>43</v>
      </c>
      <c r="B264" t="str">
        <f>B258</f>
        <v>Number</v>
      </c>
      <c r="C264" s="2">
        <f>IF(MIN($C262:$L262)=C262,C258+1,C258)</f>
        <v>43</v>
      </c>
      <c r="D264" s="2">
        <f t="shared" ref="D264:L264" si="269">IF(MIN($C262:$L262)=D262,D258+1,D258)</f>
        <v>0</v>
      </c>
      <c r="E264" s="2">
        <f t="shared" si="269"/>
        <v>0</v>
      </c>
      <c r="F264" s="2">
        <f t="shared" si="269"/>
        <v>0</v>
      </c>
      <c r="G264" s="2">
        <f t="shared" si="269"/>
        <v>0</v>
      </c>
      <c r="H264" s="2">
        <f t="shared" si="269"/>
        <v>0</v>
      </c>
      <c r="I264" s="2">
        <f t="shared" si="269"/>
        <v>0</v>
      </c>
      <c r="J264" s="2">
        <f t="shared" si="269"/>
        <v>0</v>
      </c>
      <c r="K264" s="2">
        <f t="shared" si="269"/>
        <v>0</v>
      </c>
      <c r="L264" s="2">
        <f t="shared" si="269"/>
        <v>0</v>
      </c>
      <c r="M264">
        <f>SUM(C265:L265)</f>
        <v>143.62</v>
      </c>
      <c r="N264" s="7">
        <f>N258+SUMPRODUCT((C264:L264-C258:L258)*C263:L263)</f>
        <v>20.410038922448322</v>
      </c>
    </row>
    <row r="265" spans="1:14" x14ac:dyDescent="0.25">
      <c r="A265">
        <f t="shared" si="262"/>
        <v>43</v>
      </c>
      <c r="B265" t="str">
        <f t="shared" si="263"/>
        <v>CurrentCPS</v>
      </c>
      <c r="C265">
        <f t="shared" ref="C265:L265" si="270">(C$11*C264)*IF(C264&gt;=25,2,1)*IF(C264&gt;=50,2,1)*IF(C264&gt;=100,2,1)*IF(C264&gt;=200,2,1)*IF(C264&gt;=300,2,1)*IF(C264&gt;=400,2,1)*(IF(MIN($C264:$L264)&gt;=400,64,IF(MIN($C264:$L264)&gt;=300,32,IF(MIN($C264:$L264)&gt;=200,16,IF(MIN($C264:$L264)&gt;=100,8,IF(MIN($C264:$L264)&gt;=50,4,IF(MIN($C264:$L264)&gt;=25,2,1)))))))</f>
        <v>143.62</v>
      </c>
      <c r="D265">
        <f t="shared" si="270"/>
        <v>0</v>
      </c>
      <c r="E265">
        <f t="shared" si="270"/>
        <v>0</v>
      </c>
      <c r="F265">
        <f t="shared" si="270"/>
        <v>0</v>
      </c>
      <c r="G265">
        <f t="shared" si="270"/>
        <v>0</v>
      </c>
      <c r="H265">
        <f t="shared" si="270"/>
        <v>0</v>
      </c>
      <c r="I265">
        <f t="shared" si="270"/>
        <v>0</v>
      </c>
      <c r="J265">
        <f t="shared" si="270"/>
        <v>0</v>
      </c>
      <c r="K265">
        <f t="shared" si="270"/>
        <v>0</v>
      </c>
      <c r="L265">
        <f t="shared" si="270"/>
        <v>0</v>
      </c>
      <c r="N265" s="7"/>
    </row>
    <row r="266" spans="1:14" x14ac:dyDescent="0.25">
      <c r="A266">
        <f t="shared" si="262"/>
        <v>43</v>
      </c>
      <c r="B266" t="str">
        <f t="shared" si="263"/>
        <v>NextCPS</v>
      </c>
      <c r="C266">
        <f t="shared" ref="C266:L266" si="271">(C$11*(C264+1))*IF((C264+1)&gt;=25,2,1)*IF((C264+1)&gt;=50,2,1)*IF((C264+1)&gt;=100,2,1)*IF((C264+1)&gt;=200,2,1)*IF((C264+1)&gt;=300,2,1)*IF((C264+1)&gt;=400,2,1)*(IF(MIN($C264:$L264)&gt;=400,64,IF(MIN($C264:$L264)&gt;=300,32,IF(MIN($C264:$L264)&gt;=200,16,IF(MIN($C264:$L264)&gt;=100,8,IF(MIN($C264:$L264)&gt;=50,4,IF(MIN($C264:$L264)&gt;=25,2,1)))))))</f>
        <v>146.95999999999998</v>
      </c>
      <c r="D266">
        <f t="shared" si="271"/>
        <v>20</v>
      </c>
      <c r="E266">
        <f t="shared" si="271"/>
        <v>90</v>
      </c>
      <c r="F266">
        <f t="shared" si="271"/>
        <v>360</v>
      </c>
      <c r="G266">
        <f t="shared" si="271"/>
        <v>2160</v>
      </c>
      <c r="H266">
        <f t="shared" si="271"/>
        <v>6480</v>
      </c>
      <c r="I266">
        <f t="shared" si="271"/>
        <v>19440</v>
      </c>
      <c r="J266">
        <f t="shared" si="271"/>
        <v>58320</v>
      </c>
      <c r="K266">
        <f t="shared" si="271"/>
        <v>174960</v>
      </c>
      <c r="L266">
        <f t="shared" si="271"/>
        <v>804816</v>
      </c>
      <c r="N266" s="7"/>
    </row>
    <row r="267" spans="1:14" x14ac:dyDescent="0.25">
      <c r="A267">
        <f t="shared" si="262"/>
        <v>43</v>
      </c>
      <c r="B267" t="str">
        <f t="shared" si="263"/>
        <v>CostforNext</v>
      </c>
      <c r="C267" s="2">
        <f>(C$8*(C$9^C264))+IF(C264=0,C$10,0)</f>
        <v>68.571198073126936</v>
      </c>
      <c r="D267" s="2">
        <f t="shared" ref="D267:L267" si="272">(D$8*(D$9^D264))+IF(D264=0,D$10,0)</f>
        <v>15060</v>
      </c>
      <c r="E267" s="2">
        <f t="shared" si="272"/>
        <v>100720</v>
      </c>
      <c r="F267" s="2">
        <f t="shared" si="272"/>
        <v>508640</v>
      </c>
      <c r="G267" s="2">
        <f t="shared" si="272"/>
        <v>1303680</v>
      </c>
      <c r="H267" s="2">
        <f t="shared" si="272"/>
        <v>11244160</v>
      </c>
      <c r="I267" s="2">
        <f t="shared" si="272"/>
        <v>126041031</v>
      </c>
      <c r="J267" s="2">
        <f t="shared" si="272"/>
        <v>734714595</v>
      </c>
      <c r="K267" s="2">
        <f t="shared" si="272"/>
        <v>12149908480</v>
      </c>
      <c r="L267" s="2">
        <f t="shared" si="272"/>
        <v>125798901760</v>
      </c>
      <c r="N267" s="2"/>
    </row>
    <row r="268" spans="1:14" x14ac:dyDescent="0.25">
      <c r="A268">
        <f t="shared" si="262"/>
        <v>43</v>
      </c>
      <c r="B268" t="str">
        <f t="shared" si="263"/>
        <v>Eff</v>
      </c>
      <c r="C268" s="2">
        <f>(C267*(C$14+$M264))/C$14</f>
        <v>3017.1327152175859</v>
      </c>
      <c r="D268" s="2">
        <f t="shared" ref="D268:L268" si="273">(D267*(D$14+$M264))/D$14</f>
        <v>123205.86000000002</v>
      </c>
      <c r="E268" s="2">
        <f t="shared" si="273"/>
        <v>261446.7377777778</v>
      </c>
      <c r="F268" s="2">
        <f t="shared" si="273"/>
        <v>711559.10222222225</v>
      </c>
      <c r="G268" s="2">
        <f t="shared" si="273"/>
        <v>1390362.6488888888</v>
      </c>
      <c r="H268" s="2">
        <f t="shared" si="273"/>
        <v>11493370.842469135</v>
      </c>
      <c r="I268" s="2">
        <f t="shared" si="273"/>
        <v>126972204.5016574</v>
      </c>
      <c r="J268" s="2">
        <f t="shared" si="273"/>
        <v>736523917.87609565</v>
      </c>
      <c r="K268" s="2">
        <f t="shared" si="273"/>
        <v>12159882015.984783</v>
      </c>
      <c r="L268" s="2">
        <f t="shared" si="273"/>
        <v>125821350665.42778</v>
      </c>
      <c r="N268" s="7"/>
    </row>
    <row r="269" spans="1:14" x14ac:dyDescent="0.25">
      <c r="A269">
        <f t="shared" si="262"/>
        <v>43</v>
      </c>
      <c r="B269" t="str">
        <f t="shared" si="263"/>
        <v>Time</v>
      </c>
      <c r="C269" s="2">
        <f>C267/$M264</f>
        <v>0.47744880986719768</v>
      </c>
      <c r="D269" s="2">
        <f t="shared" ref="D269:L269" si="274">D267/$M264</f>
        <v>104.86004734716613</v>
      </c>
      <c r="E269" s="2">
        <f t="shared" si="274"/>
        <v>701.29508425010442</v>
      </c>
      <c r="F269" s="2">
        <f t="shared" si="274"/>
        <v>3541.5680267372231</v>
      </c>
      <c r="G269" s="2">
        <f t="shared" si="274"/>
        <v>9077.2872858933297</v>
      </c>
      <c r="H269" s="2">
        <f t="shared" si="274"/>
        <v>78291.045815346049</v>
      </c>
      <c r="I269" s="2">
        <f t="shared" si="274"/>
        <v>877600.82857540727</v>
      </c>
      <c r="J269" s="2">
        <f t="shared" si="274"/>
        <v>5115684.4102492686</v>
      </c>
      <c r="K269" s="2">
        <f t="shared" si="274"/>
        <v>84597608.13257207</v>
      </c>
      <c r="L269" s="2">
        <f t="shared" si="274"/>
        <v>875914926.61189246</v>
      </c>
      <c r="N269" s="7"/>
    </row>
    <row r="270" spans="1:14" x14ac:dyDescent="0.25">
      <c r="A270">
        <f>A264+1</f>
        <v>44</v>
      </c>
      <c r="B270" t="str">
        <f>B264</f>
        <v>Number</v>
      </c>
      <c r="C270" s="2">
        <f>IF(MIN($C268:$L268)=C268,C264+1,C264)</f>
        <v>44</v>
      </c>
      <c r="D270" s="2">
        <f t="shared" ref="D270:L270" si="275">IF(MIN($C268:$L268)=D268,D264+1,D264)</f>
        <v>0</v>
      </c>
      <c r="E270" s="2">
        <f t="shared" si="275"/>
        <v>0</v>
      </c>
      <c r="F270" s="2">
        <f t="shared" si="275"/>
        <v>0</v>
      </c>
      <c r="G270" s="2">
        <f t="shared" si="275"/>
        <v>0</v>
      </c>
      <c r="H270" s="2">
        <f t="shared" si="275"/>
        <v>0</v>
      </c>
      <c r="I270" s="2">
        <f t="shared" si="275"/>
        <v>0</v>
      </c>
      <c r="J270" s="2">
        <f t="shared" si="275"/>
        <v>0</v>
      </c>
      <c r="K270" s="2">
        <f t="shared" si="275"/>
        <v>0</v>
      </c>
      <c r="L270" s="2">
        <f t="shared" si="275"/>
        <v>0</v>
      </c>
      <c r="M270">
        <f>SUM(C271:L271)</f>
        <v>146.95999999999998</v>
      </c>
      <c r="N270" s="7">
        <f>N264+SUMPRODUCT((C270:L270-C264:L264)*C269:L269)</f>
        <v>20.88748773231552</v>
      </c>
    </row>
    <row r="271" spans="1:14" x14ac:dyDescent="0.25">
      <c r="A271">
        <f t="shared" si="262"/>
        <v>44</v>
      </c>
      <c r="B271" t="str">
        <f t="shared" si="263"/>
        <v>CurrentCPS</v>
      </c>
      <c r="C271">
        <f t="shared" ref="C271:L271" si="276">(C$11*C270)*IF(C270&gt;=25,2,1)*IF(C270&gt;=50,2,1)*IF(C270&gt;=100,2,1)*IF(C270&gt;=200,2,1)*IF(C270&gt;=300,2,1)*IF(C270&gt;=400,2,1)*(IF(MIN($C270:$L270)&gt;=400,64,IF(MIN($C270:$L270)&gt;=300,32,IF(MIN($C270:$L270)&gt;=200,16,IF(MIN($C270:$L270)&gt;=100,8,IF(MIN($C270:$L270)&gt;=50,4,IF(MIN($C270:$L270)&gt;=25,2,1)))))))</f>
        <v>146.95999999999998</v>
      </c>
      <c r="D271">
        <f t="shared" si="276"/>
        <v>0</v>
      </c>
      <c r="E271">
        <f t="shared" si="276"/>
        <v>0</v>
      </c>
      <c r="F271">
        <f t="shared" si="276"/>
        <v>0</v>
      </c>
      <c r="G271">
        <f t="shared" si="276"/>
        <v>0</v>
      </c>
      <c r="H271">
        <f t="shared" si="276"/>
        <v>0</v>
      </c>
      <c r="I271">
        <f t="shared" si="276"/>
        <v>0</v>
      </c>
      <c r="J271">
        <f t="shared" si="276"/>
        <v>0</v>
      </c>
      <c r="K271">
        <f t="shared" si="276"/>
        <v>0</v>
      </c>
      <c r="L271">
        <f t="shared" si="276"/>
        <v>0</v>
      </c>
      <c r="N271" s="7"/>
    </row>
    <row r="272" spans="1:14" x14ac:dyDescent="0.25">
      <c r="A272">
        <f t="shared" si="262"/>
        <v>44</v>
      </c>
      <c r="B272" t="str">
        <f t="shared" si="263"/>
        <v>NextCPS</v>
      </c>
      <c r="C272">
        <f t="shared" ref="C272:L272" si="277">(C$11*(C270+1))*IF((C270+1)&gt;=25,2,1)*IF((C270+1)&gt;=50,2,1)*IF((C270+1)&gt;=100,2,1)*IF((C270+1)&gt;=200,2,1)*IF((C270+1)&gt;=300,2,1)*IF((C270+1)&gt;=400,2,1)*(IF(MIN($C270:$L270)&gt;=400,64,IF(MIN($C270:$L270)&gt;=300,32,IF(MIN($C270:$L270)&gt;=200,16,IF(MIN($C270:$L270)&gt;=100,8,IF(MIN($C270:$L270)&gt;=50,4,IF(MIN($C270:$L270)&gt;=25,2,1)))))))</f>
        <v>150.29999999999998</v>
      </c>
      <c r="D272">
        <f t="shared" si="277"/>
        <v>20</v>
      </c>
      <c r="E272">
        <f t="shared" si="277"/>
        <v>90</v>
      </c>
      <c r="F272">
        <f t="shared" si="277"/>
        <v>360</v>
      </c>
      <c r="G272">
        <f t="shared" si="277"/>
        <v>2160</v>
      </c>
      <c r="H272">
        <f t="shared" si="277"/>
        <v>6480</v>
      </c>
      <c r="I272">
        <f t="shared" si="277"/>
        <v>19440</v>
      </c>
      <c r="J272">
        <f t="shared" si="277"/>
        <v>58320</v>
      </c>
      <c r="K272">
        <f t="shared" si="277"/>
        <v>174960</v>
      </c>
      <c r="L272">
        <f t="shared" si="277"/>
        <v>804816</v>
      </c>
      <c r="N272" s="7"/>
    </row>
    <row r="273" spans="1:14" x14ac:dyDescent="0.25">
      <c r="A273">
        <f t="shared" si="262"/>
        <v>44</v>
      </c>
      <c r="B273" t="str">
        <f t="shared" si="263"/>
        <v>CostforNext</v>
      </c>
      <c r="C273" s="2">
        <f>(C$8*(C$9^C270))+IF(C270=0,C$10,0)</f>
        <v>73.371181938245812</v>
      </c>
      <c r="D273" s="2">
        <f t="shared" ref="D273:L273" si="278">(D$8*(D$9^D270))+IF(D270=0,D$10,0)</f>
        <v>15060</v>
      </c>
      <c r="E273" s="2">
        <f t="shared" si="278"/>
        <v>100720</v>
      </c>
      <c r="F273" s="2">
        <f t="shared" si="278"/>
        <v>508640</v>
      </c>
      <c r="G273" s="2">
        <f t="shared" si="278"/>
        <v>1303680</v>
      </c>
      <c r="H273" s="2">
        <f t="shared" si="278"/>
        <v>11244160</v>
      </c>
      <c r="I273" s="2">
        <f t="shared" si="278"/>
        <v>126041031</v>
      </c>
      <c r="J273" s="2">
        <f t="shared" si="278"/>
        <v>734714595</v>
      </c>
      <c r="K273" s="2">
        <f t="shared" si="278"/>
        <v>12149908480</v>
      </c>
      <c r="L273" s="2">
        <f t="shared" si="278"/>
        <v>125798901760</v>
      </c>
      <c r="N273" s="2"/>
    </row>
    <row r="274" spans="1:14" x14ac:dyDescent="0.25">
      <c r="A274">
        <f t="shared" si="262"/>
        <v>44</v>
      </c>
      <c r="B274" t="str">
        <f t="shared" si="263"/>
        <v>Eff</v>
      </c>
      <c r="C274" s="2">
        <f>(C273*(C$14+$M270))/C$14</f>
        <v>3301.7031872210614</v>
      </c>
      <c r="D274" s="2">
        <f t="shared" ref="D274:L274" si="279">(D273*(D$14+$M270))/D$14</f>
        <v>125720.87999999998</v>
      </c>
      <c r="E274" s="2">
        <f t="shared" si="279"/>
        <v>265184.56888888887</v>
      </c>
      <c r="F274" s="2">
        <f t="shared" si="279"/>
        <v>716278.15111111104</v>
      </c>
      <c r="G274" s="2">
        <f t="shared" si="279"/>
        <v>1392378.5244444446</v>
      </c>
      <c r="H274" s="2">
        <f t="shared" si="279"/>
        <v>11499166.443456791</v>
      </c>
      <c r="I274" s="2">
        <f t="shared" si="279"/>
        <v>126993859.69937035</v>
      </c>
      <c r="J274" s="2">
        <f t="shared" si="279"/>
        <v>736565995.15228403</v>
      </c>
      <c r="K274" s="2">
        <f t="shared" si="279"/>
        <v>12160113958.682102</v>
      </c>
      <c r="L274" s="2">
        <f t="shared" si="279"/>
        <v>125821872732.99586</v>
      </c>
      <c r="N274" s="7"/>
    </row>
    <row r="275" spans="1:14" x14ac:dyDescent="0.25">
      <c r="A275">
        <f t="shared" si="262"/>
        <v>44</v>
      </c>
      <c r="B275" t="str">
        <f t="shared" si="263"/>
        <v>Time</v>
      </c>
      <c r="C275" s="2">
        <f>C273/$M270</f>
        <v>0.49925953959067654</v>
      </c>
      <c r="D275" s="2">
        <f t="shared" ref="D275:L275" si="280">D273/$M270</f>
        <v>102.47686445291237</v>
      </c>
      <c r="E275" s="2">
        <f t="shared" si="280"/>
        <v>685.35655960805673</v>
      </c>
      <c r="F275" s="2">
        <f t="shared" si="280"/>
        <v>3461.0778443113777</v>
      </c>
      <c r="G275" s="2">
        <f t="shared" si="280"/>
        <v>8870.9853021230283</v>
      </c>
      <c r="H275" s="2">
        <f t="shared" si="280"/>
        <v>76511.703864997282</v>
      </c>
      <c r="I275" s="2">
        <f t="shared" si="280"/>
        <v>857655.35519869369</v>
      </c>
      <c r="J275" s="2">
        <f t="shared" si="280"/>
        <v>4999418.8554708771</v>
      </c>
      <c r="K275" s="2">
        <f t="shared" si="280"/>
        <v>82674935.220468163</v>
      </c>
      <c r="L275" s="2">
        <f t="shared" si="280"/>
        <v>856007769.18889511</v>
      </c>
      <c r="N275" s="7"/>
    </row>
    <row r="276" spans="1:14" x14ac:dyDescent="0.25">
      <c r="A276">
        <f>A270+1</f>
        <v>45</v>
      </c>
      <c r="B276" t="str">
        <f>B270</f>
        <v>Number</v>
      </c>
      <c r="C276" s="2">
        <f>IF(MIN($C274:$L274)=C274,C270+1,C270)</f>
        <v>45</v>
      </c>
      <c r="D276" s="2">
        <f t="shared" ref="D276:L276" si="281">IF(MIN($C274:$L274)=D274,D270+1,D270)</f>
        <v>0</v>
      </c>
      <c r="E276" s="2">
        <f t="shared" si="281"/>
        <v>0</v>
      </c>
      <c r="F276" s="2">
        <f t="shared" si="281"/>
        <v>0</v>
      </c>
      <c r="G276" s="2">
        <f t="shared" si="281"/>
        <v>0</v>
      </c>
      <c r="H276" s="2">
        <f t="shared" si="281"/>
        <v>0</v>
      </c>
      <c r="I276" s="2">
        <f t="shared" si="281"/>
        <v>0</v>
      </c>
      <c r="J276" s="2">
        <f t="shared" si="281"/>
        <v>0</v>
      </c>
      <c r="K276" s="2">
        <f t="shared" si="281"/>
        <v>0</v>
      </c>
      <c r="L276" s="2">
        <f t="shared" si="281"/>
        <v>0</v>
      </c>
      <c r="M276">
        <f>SUM(C277:L277)</f>
        <v>150.29999999999998</v>
      </c>
      <c r="N276" s="7">
        <f>N270+SUMPRODUCT((C276:L276-C270:L270)*C275:L275)</f>
        <v>21.386747271906199</v>
      </c>
    </row>
    <row r="277" spans="1:14" x14ac:dyDescent="0.25">
      <c r="A277">
        <f t="shared" si="262"/>
        <v>45</v>
      </c>
      <c r="B277" t="str">
        <f t="shared" si="263"/>
        <v>CurrentCPS</v>
      </c>
      <c r="C277">
        <f t="shared" ref="C277:L277" si="282">(C$11*C276)*IF(C276&gt;=25,2,1)*IF(C276&gt;=50,2,1)*IF(C276&gt;=100,2,1)*IF(C276&gt;=200,2,1)*IF(C276&gt;=300,2,1)*IF(C276&gt;=400,2,1)*(IF(MIN($C276:$L276)&gt;=400,64,IF(MIN($C276:$L276)&gt;=300,32,IF(MIN($C276:$L276)&gt;=200,16,IF(MIN($C276:$L276)&gt;=100,8,IF(MIN($C276:$L276)&gt;=50,4,IF(MIN($C276:$L276)&gt;=25,2,1)))))))</f>
        <v>150.29999999999998</v>
      </c>
      <c r="D277">
        <f t="shared" si="282"/>
        <v>0</v>
      </c>
      <c r="E277">
        <f t="shared" si="282"/>
        <v>0</v>
      </c>
      <c r="F277">
        <f t="shared" si="282"/>
        <v>0</v>
      </c>
      <c r="G277">
        <f t="shared" si="282"/>
        <v>0</v>
      </c>
      <c r="H277">
        <f t="shared" si="282"/>
        <v>0</v>
      </c>
      <c r="I277">
        <f t="shared" si="282"/>
        <v>0</v>
      </c>
      <c r="J277">
        <f t="shared" si="282"/>
        <v>0</v>
      </c>
      <c r="K277">
        <f t="shared" si="282"/>
        <v>0</v>
      </c>
      <c r="L277">
        <f t="shared" si="282"/>
        <v>0</v>
      </c>
      <c r="N277" s="7"/>
    </row>
    <row r="278" spans="1:14" x14ac:dyDescent="0.25">
      <c r="A278">
        <f t="shared" si="262"/>
        <v>45</v>
      </c>
      <c r="B278" t="str">
        <f t="shared" si="263"/>
        <v>NextCPS</v>
      </c>
      <c r="C278">
        <f t="shared" ref="C278:L278" si="283">(C$11*(C276+1))*IF((C276+1)&gt;=25,2,1)*IF((C276+1)&gt;=50,2,1)*IF((C276+1)&gt;=100,2,1)*IF((C276+1)&gt;=200,2,1)*IF((C276+1)&gt;=300,2,1)*IF((C276+1)&gt;=400,2,1)*(IF(MIN($C276:$L276)&gt;=400,64,IF(MIN($C276:$L276)&gt;=300,32,IF(MIN($C276:$L276)&gt;=200,16,IF(MIN($C276:$L276)&gt;=100,8,IF(MIN($C276:$L276)&gt;=50,4,IF(MIN($C276:$L276)&gt;=25,2,1)))))))</f>
        <v>153.63999999999999</v>
      </c>
      <c r="D278">
        <f t="shared" si="283"/>
        <v>20</v>
      </c>
      <c r="E278">
        <f t="shared" si="283"/>
        <v>90</v>
      </c>
      <c r="F278">
        <f t="shared" si="283"/>
        <v>360</v>
      </c>
      <c r="G278">
        <f t="shared" si="283"/>
        <v>2160</v>
      </c>
      <c r="H278">
        <f t="shared" si="283"/>
        <v>6480</v>
      </c>
      <c r="I278">
        <f t="shared" si="283"/>
        <v>19440</v>
      </c>
      <c r="J278">
        <f t="shared" si="283"/>
        <v>58320</v>
      </c>
      <c r="K278">
        <f t="shared" si="283"/>
        <v>174960</v>
      </c>
      <c r="L278">
        <f t="shared" si="283"/>
        <v>804816</v>
      </c>
      <c r="N278" s="7"/>
    </row>
    <row r="279" spans="1:14" x14ac:dyDescent="0.25">
      <c r="A279">
        <f t="shared" si="262"/>
        <v>45</v>
      </c>
      <c r="B279" t="str">
        <f t="shared" si="263"/>
        <v>CostforNext</v>
      </c>
      <c r="C279" s="2">
        <f>(C$8*(C$9^C276))+IF(C276=0,C$10,0)</f>
        <v>78.507164673923029</v>
      </c>
      <c r="D279" s="2">
        <f t="shared" ref="D279:L279" si="284">(D$8*(D$9^D276))+IF(D276=0,D$10,0)</f>
        <v>15060</v>
      </c>
      <c r="E279" s="2">
        <f t="shared" si="284"/>
        <v>100720</v>
      </c>
      <c r="F279" s="2">
        <f t="shared" si="284"/>
        <v>508640</v>
      </c>
      <c r="G279" s="2">
        <f t="shared" si="284"/>
        <v>1303680</v>
      </c>
      <c r="H279" s="2">
        <f t="shared" si="284"/>
        <v>11244160</v>
      </c>
      <c r="I279" s="2">
        <f t="shared" si="284"/>
        <v>126041031</v>
      </c>
      <c r="J279" s="2">
        <f t="shared" si="284"/>
        <v>734714595</v>
      </c>
      <c r="K279" s="2">
        <f t="shared" si="284"/>
        <v>12149908480</v>
      </c>
      <c r="L279" s="2">
        <f t="shared" si="284"/>
        <v>125798901760</v>
      </c>
      <c r="N279" s="2"/>
    </row>
    <row r="280" spans="1:14" x14ac:dyDescent="0.25">
      <c r="A280">
        <f t="shared" si="262"/>
        <v>45</v>
      </c>
      <c r="B280" t="str">
        <f t="shared" si="263"/>
        <v>Eff</v>
      </c>
      <c r="C280" s="2">
        <f>(C279*(C$14+$M276))/C$14</f>
        <v>3611.329575000459</v>
      </c>
      <c r="D280" s="2">
        <f t="shared" ref="D280:L280" si="285">(D279*(D$14+$M276))/D$14</f>
        <v>128235.89999999998</v>
      </c>
      <c r="E280" s="2">
        <f t="shared" si="285"/>
        <v>268922.40000000002</v>
      </c>
      <c r="F280" s="2">
        <f t="shared" si="285"/>
        <v>720997.2</v>
      </c>
      <c r="G280" s="2">
        <f t="shared" si="285"/>
        <v>1394394.4</v>
      </c>
      <c r="H280" s="2">
        <f t="shared" si="285"/>
        <v>11504962.044444444</v>
      </c>
      <c r="I280" s="2">
        <f t="shared" si="285"/>
        <v>127015514.89708333</v>
      </c>
      <c r="J280" s="2">
        <f t="shared" si="285"/>
        <v>736608072.42847228</v>
      </c>
      <c r="K280" s="2">
        <f t="shared" si="285"/>
        <v>12160345901.379423</v>
      </c>
      <c r="L280" s="2">
        <f t="shared" si="285"/>
        <v>125822394800.56396</v>
      </c>
      <c r="N280" s="7"/>
    </row>
    <row r="281" spans="1:14" x14ac:dyDescent="0.25">
      <c r="A281">
        <f t="shared" si="262"/>
        <v>45</v>
      </c>
      <c r="B281" t="str">
        <f t="shared" si="263"/>
        <v>Time</v>
      </c>
      <c r="C281" s="2">
        <f>C279/$M276</f>
        <v>0.52233642497620114</v>
      </c>
      <c r="D281" s="2">
        <f t="shared" ref="D281:L281" si="286">D279/$M276</f>
        <v>100.19960079840321</v>
      </c>
      <c r="E281" s="2">
        <f t="shared" si="286"/>
        <v>670.12641383898881</v>
      </c>
      <c r="F281" s="2">
        <f t="shared" si="286"/>
        <v>3384.1650033266806</v>
      </c>
      <c r="G281" s="2">
        <f t="shared" si="286"/>
        <v>8673.8522954091823</v>
      </c>
      <c r="H281" s="2">
        <f t="shared" si="286"/>
        <v>74811.443779108464</v>
      </c>
      <c r="I281" s="2">
        <f t="shared" si="286"/>
        <v>838596.34730538935</v>
      </c>
      <c r="J281" s="2">
        <f t="shared" si="286"/>
        <v>4888320.6586826351</v>
      </c>
      <c r="K281" s="2">
        <f t="shared" si="286"/>
        <v>80837714.437791094</v>
      </c>
      <c r="L281" s="2">
        <f t="shared" si="286"/>
        <v>836985374.31803071</v>
      </c>
      <c r="N281" s="7"/>
    </row>
    <row r="282" spans="1:14" x14ac:dyDescent="0.25">
      <c r="A282">
        <f>A276+1</f>
        <v>46</v>
      </c>
      <c r="B282" t="str">
        <f>B276</f>
        <v>Number</v>
      </c>
      <c r="C282" s="2">
        <f>IF(MIN($C280:$L280)=C280,C276+1,C276)</f>
        <v>46</v>
      </c>
      <c r="D282" s="2">
        <f t="shared" ref="D282:L282" si="287">IF(MIN($C280:$L280)=D280,D276+1,D276)</f>
        <v>0</v>
      </c>
      <c r="E282" s="2">
        <f t="shared" si="287"/>
        <v>0</v>
      </c>
      <c r="F282" s="2">
        <f t="shared" si="287"/>
        <v>0</v>
      </c>
      <c r="G282" s="2">
        <f t="shared" si="287"/>
        <v>0</v>
      </c>
      <c r="H282" s="2">
        <f t="shared" si="287"/>
        <v>0</v>
      </c>
      <c r="I282" s="2">
        <f t="shared" si="287"/>
        <v>0</v>
      </c>
      <c r="J282" s="2">
        <f t="shared" si="287"/>
        <v>0</v>
      </c>
      <c r="K282" s="2">
        <f t="shared" si="287"/>
        <v>0</v>
      </c>
      <c r="L282" s="2">
        <f t="shared" si="287"/>
        <v>0</v>
      </c>
      <c r="M282">
        <f>SUM(C283:L283)</f>
        <v>153.63999999999999</v>
      </c>
      <c r="N282" s="7">
        <f>N276+SUMPRODUCT((C282:L282-C276:L276)*C281:L281)</f>
        <v>21.909083696882401</v>
      </c>
    </row>
    <row r="283" spans="1:14" x14ac:dyDescent="0.25">
      <c r="A283">
        <f t="shared" ref="A283:A305" si="288">A277+1</f>
        <v>46</v>
      </c>
      <c r="B283" t="str">
        <f t="shared" ref="B283:B305" si="289">B277</f>
        <v>CurrentCPS</v>
      </c>
      <c r="C283">
        <f t="shared" ref="C283:L283" si="290">(C$11*C282)*IF(C282&gt;=25,2,1)*IF(C282&gt;=50,2,1)*IF(C282&gt;=100,2,1)*IF(C282&gt;=200,2,1)*IF(C282&gt;=300,2,1)*IF(C282&gt;=400,2,1)*(IF(MIN($C282:$L282)&gt;=400,64,IF(MIN($C282:$L282)&gt;=300,32,IF(MIN($C282:$L282)&gt;=200,16,IF(MIN($C282:$L282)&gt;=100,8,IF(MIN($C282:$L282)&gt;=50,4,IF(MIN($C282:$L282)&gt;=25,2,1)))))))</f>
        <v>153.63999999999999</v>
      </c>
      <c r="D283">
        <f t="shared" si="290"/>
        <v>0</v>
      </c>
      <c r="E283">
        <f t="shared" si="290"/>
        <v>0</v>
      </c>
      <c r="F283">
        <f t="shared" si="290"/>
        <v>0</v>
      </c>
      <c r="G283">
        <f t="shared" si="290"/>
        <v>0</v>
      </c>
      <c r="H283">
        <f t="shared" si="290"/>
        <v>0</v>
      </c>
      <c r="I283">
        <f t="shared" si="290"/>
        <v>0</v>
      </c>
      <c r="J283">
        <f t="shared" si="290"/>
        <v>0</v>
      </c>
      <c r="K283">
        <f t="shared" si="290"/>
        <v>0</v>
      </c>
      <c r="L283">
        <f t="shared" si="290"/>
        <v>0</v>
      </c>
      <c r="N283" s="7"/>
    </row>
    <row r="284" spans="1:14" x14ac:dyDescent="0.25">
      <c r="A284">
        <f t="shared" si="288"/>
        <v>46</v>
      </c>
      <c r="B284" t="str">
        <f t="shared" si="289"/>
        <v>NextCPS</v>
      </c>
      <c r="C284">
        <f t="shared" ref="C284:L284" si="291">(C$11*(C282+1))*IF((C282+1)&gt;=25,2,1)*IF((C282+1)&gt;=50,2,1)*IF((C282+1)&gt;=100,2,1)*IF((C282+1)&gt;=200,2,1)*IF((C282+1)&gt;=300,2,1)*IF((C282+1)&gt;=400,2,1)*(IF(MIN($C282:$L282)&gt;=400,64,IF(MIN($C282:$L282)&gt;=300,32,IF(MIN($C282:$L282)&gt;=200,16,IF(MIN($C282:$L282)&gt;=100,8,IF(MIN($C282:$L282)&gt;=50,4,IF(MIN($C282:$L282)&gt;=25,2,1)))))))</f>
        <v>156.97999999999999</v>
      </c>
      <c r="D284">
        <f t="shared" si="291"/>
        <v>20</v>
      </c>
      <c r="E284">
        <f t="shared" si="291"/>
        <v>90</v>
      </c>
      <c r="F284">
        <f t="shared" si="291"/>
        <v>360</v>
      </c>
      <c r="G284">
        <f t="shared" si="291"/>
        <v>2160</v>
      </c>
      <c r="H284">
        <f t="shared" si="291"/>
        <v>6480</v>
      </c>
      <c r="I284">
        <f t="shared" si="291"/>
        <v>19440</v>
      </c>
      <c r="J284">
        <f t="shared" si="291"/>
        <v>58320</v>
      </c>
      <c r="K284">
        <f t="shared" si="291"/>
        <v>174960</v>
      </c>
      <c r="L284">
        <f t="shared" si="291"/>
        <v>804816</v>
      </c>
      <c r="N284" s="7"/>
    </row>
    <row r="285" spans="1:14" x14ac:dyDescent="0.25">
      <c r="A285">
        <f t="shared" si="288"/>
        <v>46</v>
      </c>
      <c r="B285" t="str">
        <f t="shared" si="289"/>
        <v>CostforNext</v>
      </c>
      <c r="C285" s="2">
        <f>(C$8*(C$9^C282))+IF(C282=0,C$10,0)</f>
        <v>84.002666201097639</v>
      </c>
      <c r="D285" s="2">
        <f t="shared" ref="D285:L285" si="292">(D$8*(D$9^D282))+IF(D282=0,D$10,0)</f>
        <v>15060</v>
      </c>
      <c r="E285" s="2">
        <f t="shared" si="292"/>
        <v>100720</v>
      </c>
      <c r="F285" s="2">
        <f t="shared" si="292"/>
        <v>508640</v>
      </c>
      <c r="G285" s="2">
        <f t="shared" si="292"/>
        <v>1303680</v>
      </c>
      <c r="H285" s="2">
        <f t="shared" si="292"/>
        <v>11244160</v>
      </c>
      <c r="I285" s="2">
        <f t="shared" si="292"/>
        <v>126041031</v>
      </c>
      <c r="J285" s="2">
        <f t="shared" si="292"/>
        <v>734714595</v>
      </c>
      <c r="K285" s="2">
        <f t="shared" si="292"/>
        <v>12149908480</v>
      </c>
      <c r="L285" s="2">
        <f t="shared" si="292"/>
        <v>125798901760</v>
      </c>
      <c r="N285" s="2"/>
    </row>
    <row r="286" spans="1:14" x14ac:dyDescent="0.25">
      <c r="A286">
        <f t="shared" si="288"/>
        <v>46</v>
      </c>
      <c r="B286" t="str">
        <f t="shared" si="289"/>
        <v>Eff</v>
      </c>
      <c r="C286" s="2">
        <f>(C285*(C$14+$M282))/C$14</f>
        <v>3948.1253114515889</v>
      </c>
      <c r="D286" s="2">
        <f t="shared" ref="D286:L286" si="293">(D285*(D$14+$M282))/D$14</f>
        <v>130750.92</v>
      </c>
      <c r="E286" s="2">
        <f t="shared" si="293"/>
        <v>272660.23111111106</v>
      </c>
      <c r="F286" s="2">
        <f t="shared" si="293"/>
        <v>725716.24888888886</v>
      </c>
      <c r="G286" s="2">
        <f t="shared" si="293"/>
        <v>1396410.2755555555</v>
      </c>
      <c r="H286" s="2">
        <f t="shared" si="293"/>
        <v>11510757.6454321</v>
      </c>
      <c r="I286" s="2">
        <f t="shared" si="293"/>
        <v>127037170.09479629</v>
      </c>
      <c r="J286" s="2">
        <f t="shared" si="293"/>
        <v>736650149.70466042</v>
      </c>
      <c r="K286" s="2">
        <f t="shared" si="293"/>
        <v>12160577844.076744</v>
      </c>
      <c r="L286" s="2">
        <f t="shared" si="293"/>
        <v>125822916868.13206</v>
      </c>
      <c r="N286" s="7"/>
    </row>
    <row r="287" spans="1:14" x14ac:dyDescent="0.25">
      <c r="A287">
        <f t="shared" si="288"/>
        <v>46</v>
      </c>
      <c r="B287" t="str">
        <f t="shared" si="289"/>
        <v>Time</v>
      </c>
      <c r="C287" s="2">
        <f>C285/$M282</f>
        <v>0.54674997527400182</v>
      </c>
      <c r="D287" s="2">
        <f t="shared" ref="D287:L287" si="294">D285/$M282</f>
        <v>98.021348607133561</v>
      </c>
      <c r="E287" s="2">
        <f t="shared" si="294"/>
        <v>655.5584483207499</v>
      </c>
      <c r="F287" s="2">
        <f t="shared" si="294"/>
        <v>3310.5961989065349</v>
      </c>
      <c r="G287" s="2">
        <f t="shared" si="294"/>
        <v>8485.2902889872439</v>
      </c>
      <c r="H287" s="2">
        <f t="shared" si="294"/>
        <v>73185.108044780005</v>
      </c>
      <c r="I287" s="2">
        <f t="shared" si="294"/>
        <v>820365.99192918523</v>
      </c>
      <c r="J287" s="2">
        <f t="shared" si="294"/>
        <v>4782052.818276491</v>
      </c>
      <c r="K287" s="2">
        <f t="shared" si="294"/>
        <v>79080372.819578245</v>
      </c>
      <c r="L287" s="2">
        <f t="shared" si="294"/>
        <v>818790040.09372568</v>
      </c>
      <c r="N287" s="7"/>
    </row>
    <row r="288" spans="1:14" x14ac:dyDescent="0.25">
      <c r="A288">
        <f>A282+1</f>
        <v>47</v>
      </c>
      <c r="B288" t="str">
        <f>B282</f>
        <v>Number</v>
      </c>
      <c r="C288" s="2">
        <f>IF(MIN($C286:$L286)=C286,C282+1,C282)</f>
        <v>47</v>
      </c>
      <c r="D288" s="2">
        <f t="shared" ref="D288:L288" si="295">IF(MIN($C286:$L286)=D286,D282+1,D282)</f>
        <v>0</v>
      </c>
      <c r="E288" s="2">
        <f t="shared" si="295"/>
        <v>0</v>
      </c>
      <c r="F288" s="2">
        <f t="shared" si="295"/>
        <v>0</v>
      </c>
      <c r="G288" s="2">
        <f t="shared" si="295"/>
        <v>0</v>
      </c>
      <c r="H288" s="2">
        <f t="shared" si="295"/>
        <v>0</v>
      </c>
      <c r="I288" s="2">
        <f t="shared" si="295"/>
        <v>0</v>
      </c>
      <c r="J288" s="2">
        <f t="shared" si="295"/>
        <v>0</v>
      </c>
      <c r="K288" s="2">
        <f t="shared" si="295"/>
        <v>0</v>
      </c>
      <c r="L288" s="2">
        <f t="shared" si="295"/>
        <v>0</v>
      </c>
      <c r="M288">
        <f>SUM(C289:L289)</f>
        <v>156.97999999999999</v>
      </c>
      <c r="N288" s="7">
        <f>N282+SUMPRODUCT((C288:L288-C282:L282)*C287:L287)</f>
        <v>22.455833672156402</v>
      </c>
    </row>
    <row r="289" spans="1:14" x14ac:dyDescent="0.25">
      <c r="A289">
        <f t="shared" si="288"/>
        <v>47</v>
      </c>
      <c r="B289" t="str">
        <f t="shared" si="289"/>
        <v>CurrentCPS</v>
      </c>
      <c r="C289">
        <f t="shared" ref="C289:L289" si="296">(C$11*C288)*IF(C288&gt;=25,2,1)*IF(C288&gt;=50,2,1)*IF(C288&gt;=100,2,1)*IF(C288&gt;=200,2,1)*IF(C288&gt;=300,2,1)*IF(C288&gt;=400,2,1)*(IF(MIN($C288:$L288)&gt;=400,64,IF(MIN($C288:$L288)&gt;=300,32,IF(MIN($C288:$L288)&gt;=200,16,IF(MIN($C288:$L288)&gt;=100,8,IF(MIN($C288:$L288)&gt;=50,4,IF(MIN($C288:$L288)&gt;=25,2,1)))))))</f>
        <v>156.97999999999999</v>
      </c>
      <c r="D289">
        <f t="shared" si="296"/>
        <v>0</v>
      </c>
      <c r="E289">
        <f t="shared" si="296"/>
        <v>0</v>
      </c>
      <c r="F289">
        <f t="shared" si="296"/>
        <v>0</v>
      </c>
      <c r="G289">
        <f t="shared" si="296"/>
        <v>0</v>
      </c>
      <c r="H289">
        <f t="shared" si="296"/>
        <v>0</v>
      </c>
      <c r="I289">
        <f t="shared" si="296"/>
        <v>0</v>
      </c>
      <c r="J289">
        <f t="shared" si="296"/>
        <v>0</v>
      </c>
      <c r="K289">
        <f t="shared" si="296"/>
        <v>0</v>
      </c>
      <c r="L289">
        <f t="shared" si="296"/>
        <v>0</v>
      </c>
      <c r="N289" s="7"/>
    </row>
    <row r="290" spans="1:14" x14ac:dyDescent="0.25">
      <c r="A290">
        <f t="shared" si="288"/>
        <v>47</v>
      </c>
      <c r="B290" t="str">
        <f t="shared" si="289"/>
        <v>NextCPS</v>
      </c>
      <c r="C290">
        <f t="shared" ref="C290:L290" si="297">(C$11*(C288+1))*IF((C288+1)&gt;=25,2,1)*IF((C288+1)&gt;=50,2,1)*IF((C288+1)&gt;=100,2,1)*IF((C288+1)&gt;=200,2,1)*IF((C288+1)&gt;=300,2,1)*IF((C288+1)&gt;=400,2,1)*(IF(MIN($C288:$L288)&gt;=400,64,IF(MIN($C288:$L288)&gt;=300,32,IF(MIN($C288:$L288)&gt;=200,16,IF(MIN($C288:$L288)&gt;=100,8,IF(MIN($C288:$L288)&gt;=50,4,IF(MIN($C288:$L288)&gt;=25,2,1)))))))</f>
        <v>160.32</v>
      </c>
      <c r="D290">
        <f t="shared" si="297"/>
        <v>20</v>
      </c>
      <c r="E290">
        <f t="shared" si="297"/>
        <v>90</v>
      </c>
      <c r="F290">
        <f t="shared" si="297"/>
        <v>360</v>
      </c>
      <c r="G290">
        <f t="shared" si="297"/>
        <v>2160</v>
      </c>
      <c r="H290">
        <f t="shared" si="297"/>
        <v>6480</v>
      </c>
      <c r="I290">
        <f t="shared" si="297"/>
        <v>19440</v>
      </c>
      <c r="J290">
        <f t="shared" si="297"/>
        <v>58320</v>
      </c>
      <c r="K290">
        <f t="shared" si="297"/>
        <v>174960</v>
      </c>
      <c r="L290">
        <f t="shared" si="297"/>
        <v>804816</v>
      </c>
      <c r="N290" s="7"/>
    </row>
    <row r="291" spans="1:14" x14ac:dyDescent="0.25">
      <c r="A291">
        <f t="shared" si="288"/>
        <v>47</v>
      </c>
      <c r="B291" t="str">
        <f t="shared" si="289"/>
        <v>CostforNext</v>
      </c>
      <c r="C291" s="2">
        <f>(C$8*(C$9^C288))+IF(C288=0,C$10,0)</f>
        <v>89.882852835174475</v>
      </c>
      <c r="D291" s="2">
        <f t="shared" ref="D291:L291" si="298">(D$8*(D$9^D288))+IF(D288=0,D$10,0)</f>
        <v>15060</v>
      </c>
      <c r="E291" s="2">
        <f t="shared" si="298"/>
        <v>100720</v>
      </c>
      <c r="F291" s="2">
        <f t="shared" si="298"/>
        <v>508640</v>
      </c>
      <c r="G291" s="2">
        <f t="shared" si="298"/>
        <v>1303680</v>
      </c>
      <c r="H291" s="2">
        <f t="shared" si="298"/>
        <v>11244160</v>
      </c>
      <c r="I291" s="2">
        <f t="shared" si="298"/>
        <v>126041031</v>
      </c>
      <c r="J291" s="2">
        <f t="shared" si="298"/>
        <v>734714595</v>
      </c>
      <c r="K291" s="2">
        <f t="shared" si="298"/>
        <v>12149908480</v>
      </c>
      <c r="L291" s="2">
        <f t="shared" si="298"/>
        <v>125798901760</v>
      </c>
      <c r="N291" s="2"/>
    </row>
    <row r="292" spans="1:14" x14ac:dyDescent="0.25">
      <c r="A292">
        <f t="shared" si="288"/>
        <v>47</v>
      </c>
      <c r="B292" t="str">
        <f t="shared" si="289"/>
        <v>Eff</v>
      </c>
      <c r="C292" s="2">
        <f>(C291*(C$14+$M288))/C$14</f>
        <v>4314.3769360883753</v>
      </c>
      <c r="D292" s="2">
        <f t="shared" ref="D292:L292" si="299">(D291*(D$14+$M288))/D$14</f>
        <v>133265.94</v>
      </c>
      <c r="E292" s="2">
        <f t="shared" si="299"/>
        <v>276398.06222222222</v>
      </c>
      <c r="F292" s="2">
        <f t="shared" si="299"/>
        <v>730435.29777777777</v>
      </c>
      <c r="G292" s="2">
        <f t="shared" si="299"/>
        <v>1398426.151111111</v>
      </c>
      <c r="H292" s="2">
        <f t="shared" si="299"/>
        <v>11516553.246419752</v>
      </c>
      <c r="I292" s="2">
        <f t="shared" si="299"/>
        <v>127058825.29250926</v>
      </c>
      <c r="J292" s="2">
        <f t="shared" si="299"/>
        <v>736692226.98084879</v>
      </c>
      <c r="K292" s="2">
        <f t="shared" si="299"/>
        <v>12160809786.774065</v>
      </c>
      <c r="L292" s="2">
        <f t="shared" si="299"/>
        <v>125823438935.70015</v>
      </c>
      <c r="N292" s="7"/>
    </row>
    <row r="293" spans="1:14" x14ac:dyDescent="0.25">
      <c r="A293">
        <f t="shared" si="288"/>
        <v>47</v>
      </c>
      <c r="B293" t="str">
        <f t="shared" si="289"/>
        <v>Time</v>
      </c>
      <c r="C293" s="2">
        <f>C291/$M288</f>
        <v>0.57257518687205045</v>
      </c>
      <c r="D293" s="2">
        <f t="shared" ref="D293:L293" si="300">D291/$M288</f>
        <v>95.935787998471156</v>
      </c>
      <c r="E293" s="2">
        <f t="shared" si="300"/>
        <v>641.61039622881901</v>
      </c>
      <c r="F293" s="2">
        <f t="shared" si="300"/>
        <v>3240.1579819085237</v>
      </c>
      <c r="G293" s="2">
        <f t="shared" si="300"/>
        <v>8304.7521977321958</v>
      </c>
      <c r="H293" s="2">
        <f t="shared" si="300"/>
        <v>71627.978086380434</v>
      </c>
      <c r="I293" s="2">
        <f t="shared" si="300"/>
        <v>802911.39635622373</v>
      </c>
      <c r="J293" s="2">
        <f t="shared" si="300"/>
        <v>4680307.0136323106</v>
      </c>
      <c r="K293" s="2">
        <f t="shared" si="300"/>
        <v>77397811.695757434</v>
      </c>
      <c r="L293" s="2">
        <f t="shared" si="300"/>
        <v>801368975.41088045</v>
      </c>
      <c r="N293" s="7"/>
    </row>
    <row r="294" spans="1:14" x14ac:dyDescent="0.25">
      <c r="A294">
        <f>A288+1</f>
        <v>48</v>
      </c>
      <c r="B294" t="str">
        <f>B288</f>
        <v>Number</v>
      </c>
      <c r="C294" s="2">
        <f>IF(MIN($C292:$L292)=C292,C288+1,C288)</f>
        <v>48</v>
      </c>
      <c r="D294" s="2">
        <f t="shared" ref="D294:L294" si="301">IF(MIN($C292:$L292)=D292,D288+1,D288)</f>
        <v>0</v>
      </c>
      <c r="E294" s="2">
        <f t="shared" si="301"/>
        <v>0</v>
      </c>
      <c r="F294" s="2">
        <f t="shared" si="301"/>
        <v>0</v>
      </c>
      <c r="G294" s="2">
        <f t="shared" si="301"/>
        <v>0</v>
      </c>
      <c r="H294" s="2">
        <f t="shared" si="301"/>
        <v>0</v>
      </c>
      <c r="I294" s="2">
        <f t="shared" si="301"/>
        <v>0</v>
      </c>
      <c r="J294" s="2">
        <f t="shared" si="301"/>
        <v>0</v>
      </c>
      <c r="K294" s="2">
        <f t="shared" si="301"/>
        <v>0</v>
      </c>
      <c r="L294" s="2">
        <f t="shared" si="301"/>
        <v>0</v>
      </c>
      <c r="M294">
        <f>SUM(C295:L295)</f>
        <v>160.32</v>
      </c>
      <c r="N294" s="7">
        <f>N288+SUMPRODUCT((C294:L294-C288:L288)*C293:L293)</f>
        <v>23.028408859028453</v>
      </c>
    </row>
    <row r="295" spans="1:14" x14ac:dyDescent="0.25">
      <c r="A295">
        <f t="shared" si="288"/>
        <v>48</v>
      </c>
      <c r="B295" t="str">
        <f t="shared" si="289"/>
        <v>CurrentCPS</v>
      </c>
      <c r="C295">
        <f t="shared" ref="C295:L295" si="302">(C$11*C294)*IF(C294&gt;=25,2,1)*IF(C294&gt;=50,2,1)*IF(C294&gt;=100,2,1)*IF(C294&gt;=200,2,1)*IF(C294&gt;=300,2,1)*IF(C294&gt;=400,2,1)*(IF(MIN($C294:$L294)&gt;=400,64,IF(MIN($C294:$L294)&gt;=300,32,IF(MIN($C294:$L294)&gt;=200,16,IF(MIN($C294:$L294)&gt;=100,8,IF(MIN($C294:$L294)&gt;=50,4,IF(MIN($C294:$L294)&gt;=25,2,1)))))))</f>
        <v>160.32</v>
      </c>
      <c r="D295">
        <f t="shared" si="302"/>
        <v>0</v>
      </c>
      <c r="E295">
        <f t="shared" si="302"/>
        <v>0</v>
      </c>
      <c r="F295">
        <f t="shared" si="302"/>
        <v>0</v>
      </c>
      <c r="G295">
        <f t="shared" si="302"/>
        <v>0</v>
      </c>
      <c r="H295">
        <f t="shared" si="302"/>
        <v>0</v>
      </c>
      <c r="I295">
        <f t="shared" si="302"/>
        <v>0</v>
      </c>
      <c r="J295">
        <f t="shared" si="302"/>
        <v>0</v>
      </c>
      <c r="K295">
        <f t="shared" si="302"/>
        <v>0</v>
      </c>
      <c r="L295">
        <f t="shared" si="302"/>
        <v>0</v>
      </c>
      <c r="N295" s="7"/>
    </row>
    <row r="296" spans="1:14" x14ac:dyDescent="0.25">
      <c r="A296">
        <f t="shared" si="288"/>
        <v>48</v>
      </c>
      <c r="B296" t="str">
        <f t="shared" si="289"/>
        <v>NextCPS</v>
      </c>
      <c r="C296">
        <f t="shared" ref="C296:L296" si="303">(C$11*(C294+1))*IF((C294+1)&gt;=25,2,1)*IF((C294+1)&gt;=50,2,1)*IF((C294+1)&gt;=100,2,1)*IF((C294+1)&gt;=200,2,1)*IF((C294+1)&gt;=300,2,1)*IF((C294+1)&gt;=400,2,1)*(IF(MIN($C294:$L294)&gt;=400,64,IF(MIN($C294:$L294)&gt;=300,32,IF(MIN($C294:$L294)&gt;=200,16,IF(MIN($C294:$L294)&gt;=100,8,IF(MIN($C294:$L294)&gt;=50,4,IF(MIN($C294:$L294)&gt;=25,2,1)))))))</f>
        <v>163.66</v>
      </c>
      <c r="D296">
        <f t="shared" si="303"/>
        <v>20</v>
      </c>
      <c r="E296">
        <f t="shared" si="303"/>
        <v>90</v>
      </c>
      <c r="F296">
        <f t="shared" si="303"/>
        <v>360</v>
      </c>
      <c r="G296">
        <f t="shared" si="303"/>
        <v>2160</v>
      </c>
      <c r="H296">
        <f t="shared" si="303"/>
        <v>6480</v>
      </c>
      <c r="I296">
        <f t="shared" si="303"/>
        <v>19440</v>
      </c>
      <c r="J296">
        <f t="shared" si="303"/>
        <v>58320</v>
      </c>
      <c r="K296">
        <f t="shared" si="303"/>
        <v>174960</v>
      </c>
      <c r="L296">
        <f t="shared" si="303"/>
        <v>804816</v>
      </c>
      <c r="N296" s="7"/>
    </row>
    <row r="297" spans="1:14" x14ac:dyDescent="0.25">
      <c r="A297">
        <f t="shared" si="288"/>
        <v>48</v>
      </c>
      <c r="B297" t="str">
        <f t="shared" si="289"/>
        <v>CostforNext</v>
      </c>
      <c r="C297" s="2">
        <f>(C$8*(C$9^C294))+IF(C294=0,C$10,0)</f>
        <v>96.174652533636689</v>
      </c>
      <c r="D297" s="2">
        <f t="shared" ref="D297:L297" si="304">(D$8*(D$9^D294))+IF(D294=0,D$10,0)</f>
        <v>15060</v>
      </c>
      <c r="E297" s="2">
        <f t="shared" si="304"/>
        <v>100720</v>
      </c>
      <c r="F297" s="2">
        <f t="shared" si="304"/>
        <v>508640</v>
      </c>
      <c r="G297" s="2">
        <f t="shared" si="304"/>
        <v>1303680</v>
      </c>
      <c r="H297" s="2">
        <f t="shared" si="304"/>
        <v>11244160</v>
      </c>
      <c r="I297" s="2">
        <f t="shared" si="304"/>
        <v>126041031</v>
      </c>
      <c r="J297" s="2">
        <f t="shared" si="304"/>
        <v>734714595</v>
      </c>
      <c r="K297" s="2">
        <f t="shared" si="304"/>
        <v>12149908480</v>
      </c>
      <c r="L297" s="2">
        <f t="shared" si="304"/>
        <v>125798901760</v>
      </c>
      <c r="N297" s="2"/>
    </row>
    <row r="298" spans="1:14" x14ac:dyDescent="0.25">
      <c r="A298">
        <f t="shared" si="288"/>
        <v>48</v>
      </c>
      <c r="B298" t="str">
        <f t="shared" si="289"/>
        <v>Eff</v>
      </c>
      <c r="C298" s="2">
        <f>(C297*(C$14+$M294))/C$14</f>
        <v>4712.5579741481979</v>
      </c>
      <c r="D298" s="2">
        <f t="shared" ref="D298:L298" si="305">(D297*(D$14+$M294))/D$14</f>
        <v>135780.96</v>
      </c>
      <c r="E298" s="2">
        <f t="shared" si="305"/>
        <v>280135.89333333331</v>
      </c>
      <c r="F298" s="2">
        <f t="shared" si="305"/>
        <v>735154.34666666656</v>
      </c>
      <c r="G298" s="2">
        <f t="shared" si="305"/>
        <v>1400442.0266666668</v>
      </c>
      <c r="H298" s="2">
        <f t="shared" si="305"/>
        <v>11522348.847407406</v>
      </c>
      <c r="I298" s="2">
        <f t="shared" si="305"/>
        <v>127080480.49022222</v>
      </c>
      <c r="J298" s="2">
        <f t="shared" si="305"/>
        <v>736734304.25703704</v>
      </c>
      <c r="K298" s="2">
        <f t="shared" si="305"/>
        <v>12161041729.471386</v>
      </c>
      <c r="L298" s="2">
        <f t="shared" si="305"/>
        <v>125823961003.26822</v>
      </c>
      <c r="N298" s="7"/>
    </row>
    <row r="299" spans="1:14" x14ac:dyDescent="0.25">
      <c r="A299">
        <f t="shared" si="288"/>
        <v>48</v>
      </c>
      <c r="B299" t="str">
        <f t="shared" si="289"/>
        <v>Time</v>
      </c>
      <c r="C299" s="2">
        <f>C297/$M294</f>
        <v>0.59989179474573784</v>
      </c>
      <c r="D299" s="2">
        <f t="shared" ref="D299:L299" si="306">D297/$M294</f>
        <v>93.937125748502993</v>
      </c>
      <c r="E299" s="2">
        <f t="shared" si="306"/>
        <v>628.2435129740519</v>
      </c>
      <c r="F299" s="2">
        <f t="shared" si="306"/>
        <v>3172.6546906187627</v>
      </c>
      <c r="G299" s="2">
        <f t="shared" si="306"/>
        <v>8131.7365269461079</v>
      </c>
      <c r="H299" s="2">
        <f t="shared" si="306"/>
        <v>70135.728542914178</v>
      </c>
      <c r="I299" s="2">
        <f t="shared" si="306"/>
        <v>786184.07559880242</v>
      </c>
      <c r="J299" s="2">
        <f t="shared" si="306"/>
        <v>4582800.6175149707</v>
      </c>
      <c r="K299" s="2">
        <f t="shared" si="306"/>
        <v>75785357.28542915</v>
      </c>
      <c r="L299" s="2">
        <f t="shared" si="306"/>
        <v>784673788.42315376</v>
      </c>
      <c r="N299" s="7"/>
    </row>
    <row r="300" spans="1:14" x14ac:dyDescent="0.25">
      <c r="A300">
        <f>A294+1</f>
        <v>49</v>
      </c>
      <c r="B300" t="str">
        <f>B294</f>
        <v>Number</v>
      </c>
      <c r="C300" s="2">
        <f>IF(MIN($C298:$L298)=C298,C294+1,C294)</f>
        <v>49</v>
      </c>
      <c r="D300" s="2">
        <f t="shared" ref="D300:L300" si="307">IF(MIN($C298:$L298)=D298,D294+1,D294)</f>
        <v>0</v>
      </c>
      <c r="E300" s="2">
        <f t="shared" si="307"/>
        <v>0</v>
      </c>
      <c r="F300" s="2">
        <f t="shared" si="307"/>
        <v>0</v>
      </c>
      <c r="G300" s="2">
        <f t="shared" si="307"/>
        <v>0</v>
      </c>
      <c r="H300" s="2">
        <f t="shared" si="307"/>
        <v>0</v>
      </c>
      <c r="I300" s="2">
        <f t="shared" si="307"/>
        <v>0</v>
      </c>
      <c r="J300" s="2">
        <f t="shared" si="307"/>
        <v>0</v>
      </c>
      <c r="K300" s="2">
        <f t="shared" si="307"/>
        <v>0</v>
      </c>
      <c r="L300" s="2">
        <f t="shared" si="307"/>
        <v>0</v>
      </c>
      <c r="M300">
        <f>SUM(C301:L301)</f>
        <v>163.66</v>
      </c>
      <c r="N300" s="7">
        <f>N294+SUMPRODUCT((C300:L300-C294:L294)*C299:L299)</f>
        <v>23.62830065377419</v>
      </c>
    </row>
    <row r="301" spans="1:14" x14ac:dyDescent="0.25">
      <c r="A301">
        <f t="shared" si="288"/>
        <v>49</v>
      </c>
      <c r="B301" t="str">
        <f t="shared" si="289"/>
        <v>CurrentCPS</v>
      </c>
      <c r="C301">
        <f t="shared" ref="C301:L301" si="308">(C$11*C300)*IF(C300&gt;=25,2,1)*IF(C300&gt;=50,2,1)*IF(C300&gt;=100,2,1)*IF(C300&gt;=200,2,1)*IF(C300&gt;=300,2,1)*IF(C300&gt;=400,2,1)*(IF(MIN($C300:$L300)&gt;=400,64,IF(MIN($C300:$L300)&gt;=300,32,IF(MIN($C300:$L300)&gt;=200,16,IF(MIN($C300:$L300)&gt;=100,8,IF(MIN($C300:$L300)&gt;=50,4,IF(MIN($C300:$L300)&gt;=25,2,1)))))))</f>
        <v>163.66</v>
      </c>
      <c r="D301">
        <f t="shared" si="308"/>
        <v>0</v>
      </c>
      <c r="E301">
        <f t="shared" si="308"/>
        <v>0</v>
      </c>
      <c r="F301">
        <f t="shared" si="308"/>
        <v>0</v>
      </c>
      <c r="G301">
        <f t="shared" si="308"/>
        <v>0</v>
      </c>
      <c r="H301">
        <f t="shared" si="308"/>
        <v>0</v>
      </c>
      <c r="I301">
        <f t="shared" si="308"/>
        <v>0</v>
      </c>
      <c r="J301">
        <f t="shared" si="308"/>
        <v>0</v>
      </c>
      <c r="K301">
        <f t="shared" si="308"/>
        <v>0</v>
      </c>
      <c r="L301">
        <f t="shared" si="308"/>
        <v>0</v>
      </c>
      <c r="N301" s="7"/>
    </row>
    <row r="302" spans="1:14" x14ac:dyDescent="0.25">
      <c r="A302">
        <f t="shared" si="288"/>
        <v>49</v>
      </c>
      <c r="B302" t="str">
        <f t="shared" si="289"/>
        <v>NextCPS</v>
      </c>
      <c r="C302">
        <f t="shared" ref="C302:L302" si="309">(C$11*(C300+1))*IF((C300+1)&gt;=25,2,1)*IF((C300+1)&gt;=50,2,1)*IF((C300+1)&gt;=100,2,1)*IF((C300+1)&gt;=200,2,1)*IF((C300+1)&gt;=300,2,1)*IF((C300+1)&gt;=400,2,1)*(IF(MIN($C300:$L300)&gt;=400,64,IF(MIN($C300:$L300)&gt;=300,32,IF(MIN($C300:$L300)&gt;=200,16,IF(MIN($C300:$L300)&gt;=100,8,IF(MIN($C300:$L300)&gt;=50,4,IF(MIN($C300:$L300)&gt;=25,2,1)))))))</f>
        <v>334</v>
      </c>
      <c r="D302">
        <f t="shared" si="309"/>
        <v>20</v>
      </c>
      <c r="E302">
        <f t="shared" si="309"/>
        <v>90</v>
      </c>
      <c r="F302">
        <f t="shared" si="309"/>
        <v>360</v>
      </c>
      <c r="G302">
        <f t="shared" si="309"/>
        <v>2160</v>
      </c>
      <c r="H302">
        <f t="shared" si="309"/>
        <v>6480</v>
      </c>
      <c r="I302">
        <f t="shared" si="309"/>
        <v>19440</v>
      </c>
      <c r="J302">
        <f t="shared" si="309"/>
        <v>58320</v>
      </c>
      <c r="K302">
        <f t="shared" si="309"/>
        <v>174960</v>
      </c>
      <c r="L302">
        <f t="shared" si="309"/>
        <v>804816</v>
      </c>
      <c r="N302" s="7"/>
    </row>
    <row r="303" spans="1:14" x14ac:dyDescent="0.25">
      <c r="A303">
        <f t="shared" si="288"/>
        <v>49</v>
      </c>
      <c r="B303" t="str">
        <f t="shared" si="289"/>
        <v>CostforNext</v>
      </c>
      <c r="C303" s="2">
        <f>(C$8*(C$9^C300))+IF(C300=0,C$10,0)</f>
        <v>102.90687821099124</v>
      </c>
      <c r="D303" s="2">
        <f t="shared" ref="D303:L303" si="310">(D$8*(D$9^D300))+IF(D300=0,D$10,0)</f>
        <v>15060</v>
      </c>
      <c r="E303" s="2">
        <f t="shared" si="310"/>
        <v>100720</v>
      </c>
      <c r="F303" s="2">
        <f t="shared" si="310"/>
        <v>508640</v>
      </c>
      <c r="G303" s="2">
        <f t="shared" si="310"/>
        <v>1303680</v>
      </c>
      <c r="H303" s="2">
        <f t="shared" si="310"/>
        <v>11244160</v>
      </c>
      <c r="I303" s="2">
        <f t="shared" si="310"/>
        <v>126041031</v>
      </c>
      <c r="J303" s="2">
        <f t="shared" si="310"/>
        <v>734714595</v>
      </c>
      <c r="K303" s="2">
        <f t="shared" si="310"/>
        <v>12149908480</v>
      </c>
      <c r="L303" s="2">
        <f t="shared" si="310"/>
        <v>125798901760</v>
      </c>
      <c r="N303" s="2"/>
    </row>
    <row r="304" spans="1:14" x14ac:dyDescent="0.25">
      <c r="A304">
        <f t="shared" si="288"/>
        <v>49</v>
      </c>
      <c r="B304" t="str">
        <f t="shared" si="289"/>
        <v>Eff</v>
      </c>
      <c r="C304" s="2">
        <f>(C303*(C$14+$M300))/C$14</f>
        <v>5145.3439105495618</v>
      </c>
      <c r="D304" s="2">
        <f t="shared" ref="D304:L304" si="311">(D303*(D$14+$M300))/D$14</f>
        <v>138295.98000000001</v>
      </c>
      <c r="E304" s="2">
        <f t="shared" si="311"/>
        <v>283873.72444444441</v>
      </c>
      <c r="F304" s="2">
        <f t="shared" si="311"/>
        <v>739873.39555555547</v>
      </c>
      <c r="G304" s="2">
        <f t="shared" si="311"/>
        <v>1402457.9022222222</v>
      </c>
      <c r="H304" s="2">
        <f t="shared" si="311"/>
        <v>11528144.44839506</v>
      </c>
      <c r="I304" s="2">
        <f t="shared" si="311"/>
        <v>127102135.68793519</v>
      </c>
      <c r="J304" s="2">
        <f t="shared" si="311"/>
        <v>736776381.53322542</v>
      </c>
      <c r="K304" s="2">
        <f t="shared" si="311"/>
        <v>12161273672.168705</v>
      </c>
      <c r="L304" s="2">
        <f t="shared" si="311"/>
        <v>125824483070.83632</v>
      </c>
      <c r="N304" s="7"/>
    </row>
    <row r="305" spans="1:14" x14ac:dyDescent="0.25">
      <c r="A305">
        <f t="shared" si="288"/>
        <v>49</v>
      </c>
      <c r="B305" t="str">
        <f t="shared" si="289"/>
        <v>Time</v>
      </c>
      <c r="C305" s="2">
        <f>C303/$M300</f>
        <v>0.62878454241104265</v>
      </c>
      <c r="D305" s="2">
        <f t="shared" ref="D305:L305" si="312">D303/$M300</f>
        <v>92.020041549553952</v>
      </c>
      <c r="E305" s="2">
        <f t="shared" si="312"/>
        <v>615.42221679090801</v>
      </c>
      <c r="F305" s="2">
        <f t="shared" si="312"/>
        <v>3107.9066357081756</v>
      </c>
      <c r="G305" s="2">
        <f t="shared" si="312"/>
        <v>7965.7827202737381</v>
      </c>
      <c r="H305" s="2">
        <f t="shared" si="312"/>
        <v>68704.387144079185</v>
      </c>
      <c r="I305" s="2">
        <f t="shared" si="312"/>
        <v>770139.50262739824</v>
      </c>
      <c r="J305" s="2">
        <f t="shared" si="312"/>
        <v>4489274.0743003786</v>
      </c>
      <c r="K305" s="2">
        <f t="shared" si="312"/>
        <v>74238717.340828553</v>
      </c>
      <c r="L305" s="2">
        <f t="shared" si="312"/>
        <v>768660037.63900769</v>
      </c>
      <c r="N305" s="7"/>
    </row>
    <row r="306" spans="1:14" x14ac:dyDescent="0.25">
      <c r="A306">
        <f>A300+1</f>
        <v>50</v>
      </c>
      <c r="B306" t="str">
        <f>B300</f>
        <v>Number</v>
      </c>
      <c r="C306" s="2">
        <f>IF(MIN($C304:$L304)=C304,C300+1,C300)</f>
        <v>50</v>
      </c>
      <c r="D306" s="2">
        <f t="shared" ref="D306:L306" si="313">IF(MIN($C304:$L304)=D304,D300+1,D300)</f>
        <v>0</v>
      </c>
      <c r="E306" s="2">
        <f t="shared" si="313"/>
        <v>0</v>
      </c>
      <c r="F306" s="2">
        <f t="shared" si="313"/>
        <v>0</v>
      </c>
      <c r="G306" s="2">
        <f t="shared" si="313"/>
        <v>0</v>
      </c>
      <c r="H306" s="2">
        <f t="shared" si="313"/>
        <v>0</v>
      </c>
      <c r="I306" s="2">
        <f t="shared" si="313"/>
        <v>0</v>
      </c>
      <c r="J306" s="2">
        <f t="shared" si="313"/>
        <v>0</v>
      </c>
      <c r="K306" s="2">
        <f t="shared" si="313"/>
        <v>0</v>
      </c>
      <c r="L306" s="2">
        <f t="shared" si="313"/>
        <v>0</v>
      </c>
      <c r="M306">
        <f>SUM(C307:L307)</f>
        <v>334</v>
      </c>
      <c r="N306" s="7">
        <f>N300+SUMPRODUCT((C306:L306-C300:L300)*C305:L305)</f>
        <v>24.257085196185233</v>
      </c>
    </row>
    <row r="307" spans="1:14" x14ac:dyDescent="0.25">
      <c r="A307">
        <f t="shared" ref="A307:A370" si="314">A301+1</f>
        <v>50</v>
      </c>
      <c r="B307" t="str">
        <f t="shared" ref="B307:B370" si="315">B301</f>
        <v>CurrentCPS</v>
      </c>
      <c r="C307">
        <f t="shared" ref="C307:L307" si="316">(C$11*C306)*IF(C306&gt;=25,2,1)*IF(C306&gt;=50,2,1)*IF(C306&gt;=100,2,1)*IF(C306&gt;=200,2,1)*IF(C306&gt;=300,2,1)*IF(C306&gt;=400,2,1)*(IF(MIN($C306:$L306)&gt;=400,64,IF(MIN($C306:$L306)&gt;=300,32,IF(MIN($C306:$L306)&gt;=200,16,IF(MIN($C306:$L306)&gt;=100,8,IF(MIN($C306:$L306)&gt;=50,4,IF(MIN($C306:$L306)&gt;=25,2,1)))))))</f>
        <v>334</v>
      </c>
      <c r="D307">
        <f t="shared" si="316"/>
        <v>0</v>
      </c>
      <c r="E307">
        <f t="shared" si="316"/>
        <v>0</v>
      </c>
      <c r="F307">
        <f t="shared" si="316"/>
        <v>0</v>
      </c>
      <c r="G307">
        <f t="shared" si="316"/>
        <v>0</v>
      </c>
      <c r="H307">
        <f t="shared" si="316"/>
        <v>0</v>
      </c>
      <c r="I307">
        <f t="shared" si="316"/>
        <v>0</v>
      </c>
      <c r="J307">
        <f t="shared" si="316"/>
        <v>0</v>
      </c>
      <c r="K307">
        <f t="shared" si="316"/>
        <v>0</v>
      </c>
      <c r="L307">
        <f t="shared" si="316"/>
        <v>0</v>
      </c>
      <c r="N307" s="7"/>
    </row>
    <row r="308" spans="1:14" x14ac:dyDescent="0.25">
      <c r="A308">
        <f t="shared" si="314"/>
        <v>50</v>
      </c>
      <c r="B308" t="str">
        <f t="shared" si="315"/>
        <v>NextCPS</v>
      </c>
      <c r="C308">
        <f t="shared" ref="C308:L308" si="317">(C$11*(C306+1))*IF((C306+1)&gt;=25,2,1)*IF((C306+1)&gt;=50,2,1)*IF((C306+1)&gt;=100,2,1)*IF((C306+1)&gt;=200,2,1)*IF((C306+1)&gt;=300,2,1)*IF((C306+1)&gt;=400,2,1)*(IF(MIN($C306:$L306)&gt;=400,64,IF(MIN($C306:$L306)&gt;=300,32,IF(MIN($C306:$L306)&gt;=200,16,IF(MIN($C306:$L306)&gt;=100,8,IF(MIN($C306:$L306)&gt;=50,4,IF(MIN($C306:$L306)&gt;=25,2,1)))))))</f>
        <v>340.68</v>
      </c>
      <c r="D308">
        <f t="shared" si="317"/>
        <v>20</v>
      </c>
      <c r="E308">
        <f t="shared" si="317"/>
        <v>90</v>
      </c>
      <c r="F308">
        <f t="shared" si="317"/>
        <v>360</v>
      </c>
      <c r="G308">
        <f t="shared" si="317"/>
        <v>2160</v>
      </c>
      <c r="H308">
        <f t="shared" si="317"/>
        <v>6480</v>
      </c>
      <c r="I308">
        <f t="shared" si="317"/>
        <v>19440</v>
      </c>
      <c r="J308">
        <f t="shared" si="317"/>
        <v>58320</v>
      </c>
      <c r="K308">
        <f t="shared" si="317"/>
        <v>174960</v>
      </c>
      <c r="L308">
        <f t="shared" si="317"/>
        <v>804816</v>
      </c>
      <c r="N308" s="7"/>
    </row>
    <row r="309" spans="1:14" x14ac:dyDescent="0.25">
      <c r="A309">
        <f t="shared" si="314"/>
        <v>50</v>
      </c>
      <c r="B309" t="str">
        <f t="shared" si="315"/>
        <v>CostforNext</v>
      </c>
      <c r="C309" s="2">
        <f>(C$8*(C$9^C306))+IF(C306=0,C$10,0)</f>
        <v>110.11035968576064</v>
      </c>
      <c r="D309" s="2">
        <f t="shared" ref="D309:L309" si="318">(D$8*(D$9^D306))+IF(D306=0,D$10,0)</f>
        <v>15060</v>
      </c>
      <c r="E309" s="2">
        <f t="shared" si="318"/>
        <v>100720</v>
      </c>
      <c r="F309" s="2">
        <f t="shared" si="318"/>
        <v>508640</v>
      </c>
      <c r="G309" s="2">
        <f t="shared" si="318"/>
        <v>1303680</v>
      </c>
      <c r="H309" s="2">
        <f t="shared" si="318"/>
        <v>11244160</v>
      </c>
      <c r="I309" s="2">
        <f t="shared" si="318"/>
        <v>126041031</v>
      </c>
      <c r="J309" s="2">
        <f t="shared" si="318"/>
        <v>734714595</v>
      </c>
      <c r="K309" s="2">
        <f t="shared" si="318"/>
        <v>12149908480</v>
      </c>
      <c r="L309" s="2">
        <f t="shared" si="318"/>
        <v>125798901760</v>
      </c>
      <c r="N309" s="2"/>
    </row>
    <row r="310" spans="1:14" x14ac:dyDescent="0.25">
      <c r="A310">
        <f t="shared" si="314"/>
        <v>50</v>
      </c>
      <c r="B310" t="str">
        <f t="shared" si="315"/>
        <v>Eff</v>
      </c>
      <c r="C310" s="2">
        <f>(C309*(C$14+$M306))/C$14</f>
        <v>11121.146328261824</v>
      </c>
      <c r="D310" s="2">
        <f t="shared" ref="D310:L310" si="319">(D309*(D$14+$M306))/D$14</f>
        <v>266562</v>
      </c>
      <c r="E310" s="2">
        <f t="shared" si="319"/>
        <v>474503.11111111112</v>
      </c>
      <c r="F310" s="2">
        <f t="shared" si="319"/>
        <v>980544.88888888888</v>
      </c>
      <c r="G310" s="2">
        <f t="shared" si="319"/>
        <v>1505267.5555555555</v>
      </c>
      <c r="H310" s="2">
        <f t="shared" si="319"/>
        <v>11823720.098765433</v>
      </c>
      <c r="I310" s="2">
        <f t="shared" si="319"/>
        <v>128206550.77129629</v>
      </c>
      <c r="J310" s="2">
        <f t="shared" si="319"/>
        <v>738922322.6188271</v>
      </c>
      <c r="K310" s="2">
        <f t="shared" si="319"/>
        <v>12173102749.732054</v>
      </c>
      <c r="L310" s="2">
        <f t="shared" si="319"/>
        <v>125851108516.80881</v>
      </c>
      <c r="N310" s="7"/>
    </row>
    <row r="311" spans="1:14" x14ac:dyDescent="0.25">
      <c r="A311">
        <f t="shared" si="314"/>
        <v>50</v>
      </c>
      <c r="B311" t="str">
        <f t="shared" si="315"/>
        <v>Time</v>
      </c>
      <c r="C311" s="2">
        <f>C309/$M306</f>
        <v>0.32967173558610968</v>
      </c>
      <c r="D311" s="2">
        <f t="shared" ref="D311:L311" si="320">D309/$M306</f>
        <v>45.08982035928144</v>
      </c>
      <c r="E311" s="2">
        <f t="shared" si="320"/>
        <v>301.55688622754491</v>
      </c>
      <c r="F311" s="2">
        <f t="shared" si="320"/>
        <v>1522.8742514970061</v>
      </c>
      <c r="G311" s="2">
        <f t="shared" si="320"/>
        <v>3903.2335329341317</v>
      </c>
      <c r="H311" s="2">
        <f t="shared" si="320"/>
        <v>33665.149700598806</v>
      </c>
      <c r="I311" s="2">
        <f t="shared" si="320"/>
        <v>377368.35628742515</v>
      </c>
      <c r="J311" s="2">
        <f t="shared" si="320"/>
        <v>2199744.2964071855</v>
      </c>
      <c r="K311" s="2">
        <f t="shared" si="320"/>
        <v>36376971.497005992</v>
      </c>
      <c r="L311" s="2">
        <f t="shared" si="320"/>
        <v>376643418.44311374</v>
      </c>
      <c r="N311" s="7"/>
    </row>
    <row r="312" spans="1:14" x14ac:dyDescent="0.25">
      <c r="A312">
        <f>A306+1</f>
        <v>51</v>
      </c>
      <c r="B312" t="str">
        <f>B306</f>
        <v>Number</v>
      </c>
      <c r="C312" s="2">
        <f>IF(MIN($C310:$L310)=C310,C306+1,C306)</f>
        <v>51</v>
      </c>
      <c r="D312" s="2">
        <f t="shared" ref="D312:L312" si="321">IF(MIN($C310:$L310)=D310,D306+1,D306)</f>
        <v>0</v>
      </c>
      <c r="E312" s="2">
        <f t="shared" si="321"/>
        <v>0</v>
      </c>
      <c r="F312" s="2">
        <f t="shared" si="321"/>
        <v>0</v>
      </c>
      <c r="G312" s="2">
        <f t="shared" si="321"/>
        <v>0</v>
      </c>
      <c r="H312" s="2">
        <f t="shared" si="321"/>
        <v>0</v>
      </c>
      <c r="I312" s="2">
        <f t="shared" si="321"/>
        <v>0</v>
      </c>
      <c r="J312" s="2">
        <f t="shared" si="321"/>
        <v>0</v>
      </c>
      <c r="K312" s="2">
        <f t="shared" si="321"/>
        <v>0</v>
      </c>
      <c r="L312" s="2">
        <f t="shared" si="321"/>
        <v>0</v>
      </c>
      <c r="M312">
        <f>SUM(C313:L313)</f>
        <v>340.68</v>
      </c>
      <c r="N312" s="7">
        <f>N306+SUMPRODUCT((C312:L312-C306:L306)*C311:L311)</f>
        <v>24.586756931771344</v>
      </c>
    </row>
    <row r="313" spans="1:14" x14ac:dyDescent="0.25">
      <c r="A313">
        <f t="shared" si="314"/>
        <v>51</v>
      </c>
      <c r="B313" t="str">
        <f t="shared" si="315"/>
        <v>CurrentCPS</v>
      </c>
      <c r="C313">
        <f t="shared" ref="C313:L313" si="322">(C$11*C312)*IF(C312&gt;=25,2,1)*IF(C312&gt;=50,2,1)*IF(C312&gt;=100,2,1)*IF(C312&gt;=200,2,1)*IF(C312&gt;=300,2,1)*IF(C312&gt;=400,2,1)*(IF(MIN($C312:$L312)&gt;=400,64,IF(MIN($C312:$L312)&gt;=300,32,IF(MIN($C312:$L312)&gt;=200,16,IF(MIN($C312:$L312)&gt;=100,8,IF(MIN($C312:$L312)&gt;=50,4,IF(MIN($C312:$L312)&gt;=25,2,1)))))))</f>
        <v>340.68</v>
      </c>
      <c r="D313">
        <f t="shared" si="322"/>
        <v>0</v>
      </c>
      <c r="E313">
        <f t="shared" si="322"/>
        <v>0</v>
      </c>
      <c r="F313">
        <f t="shared" si="322"/>
        <v>0</v>
      </c>
      <c r="G313">
        <f t="shared" si="322"/>
        <v>0</v>
      </c>
      <c r="H313">
        <f t="shared" si="322"/>
        <v>0</v>
      </c>
      <c r="I313">
        <f t="shared" si="322"/>
        <v>0</v>
      </c>
      <c r="J313">
        <f t="shared" si="322"/>
        <v>0</v>
      </c>
      <c r="K313">
        <f t="shared" si="322"/>
        <v>0</v>
      </c>
      <c r="L313">
        <f t="shared" si="322"/>
        <v>0</v>
      </c>
      <c r="N313" s="7"/>
    </row>
    <row r="314" spans="1:14" x14ac:dyDescent="0.25">
      <c r="A314">
        <f t="shared" si="314"/>
        <v>51</v>
      </c>
      <c r="B314" t="str">
        <f t="shared" si="315"/>
        <v>NextCPS</v>
      </c>
      <c r="C314">
        <f t="shared" ref="C314:L314" si="323">(C$11*(C312+1))*IF((C312+1)&gt;=25,2,1)*IF((C312+1)&gt;=50,2,1)*IF((C312+1)&gt;=100,2,1)*IF((C312+1)&gt;=200,2,1)*IF((C312+1)&gt;=300,2,1)*IF((C312+1)&gt;=400,2,1)*(IF(MIN($C312:$L312)&gt;=400,64,IF(MIN($C312:$L312)&gt;=300,32,IF(MIN($C312:$L312)&gt;=200,16,IF(MIN($C312:$L312)&gt;=100,8,IF(MIN($C312:$L312)&gt;=50,4,IF(MIN($C312:$L312)&gt;=25,2,1)))))))</f>
        <v>347.36</v>
      </c>
      <c r="D314">
        <f t="shared" si="323"/>
        <v>20</v>
      </c>
      <c r="E314">
        <f t="shared" si="323"/>
        <v>90</v>
      </c>
      <c r="F314">
        <f t="shared" si="323"/>
        <v>360</v>
      </c>
      <c r="G314">
        <f t="shared" si="323"/>
        <v>2160</v>
      </c>
      <c r="H314">
        <f t="shared" si="323"/>
        <v>6480</v>
      </c>
      <c r="I314">
        <f t="shared" si="323"/>
        <v>19440</v>
      </c>
      <c r="J314">
        <f t="shared" si="323"/>
        <v>58320</v>
      </c>
      <c r="K314">
        <f t="shared" si="323"/>
        <v>174960</v>
      </c>
      <c r="L314">
        <f t="shared" si="323"/>
        <v>804816</v>
      </c>
      <c r="N314" s="7"/>
    </row>
    <row r="315" spans="1:14" x14ac:dyDescent="0.25">
      <c r="A315">
        <f t="shared" si="314"/>
        <v>51</v>
      </c>
      <c r="B315" t="str">
        <f t="shared" si="315"/>
        <v>CostforNext</v>
      </c>
      <c r="C315" s="2">
        <f>(C$8*(C$9^C312))+IF(C312=0,C$10,0)</f>
        <v>117.8180848637639</v>
      </c>
      <c r="D315" s="2">
        <f t="shared" ref="D315:L315" si="324">(D$8*(D$9^D312))+IF(D312=0,D$10,0)</f>
        <v>15060</v>
      </c>
      <c r="E315" s="2">
        <f t="shared" si="324"/>
        <v>100720</v>
      </c>
      <c r="F315" s="2">
        <f t="shared" si="324"/>
        <v>508640</v>
      </c>
      <c r="G315" s="2">
        <f t="shared" si="324"/>
        <v>1303680</v>
      </c>
      <c r="H315" s="2">
        <f t="shared" si="324"/>
        <v>11244160</v>
      </c>
      <c r="I315" s="2">
        <f t="shared" si="324"/>
        <v>126041031</v>
      </c>
      <c r="J315" s="2">
        <f t="shared" si="324"/>
        <v>734714595</v>
      </c>
      <c r="K315" s="2">
        <f t="shared" si="324"/>
        <v>12149908480</v>
      </c>
      <c r="L315" s="2">
        <f t="shared" si="324"/>
        <v>125798901760</v>
      </c>
      <c r="N315" s="2"/>
    </row>
    <row r="316" spans="1:14" x14ac:dyDescent="0.25">
      <c r="A316">
        <f t="shared" si="314"/>
        <v>51</v>
      </c>
      <c r="B316" t="str">
        <f t="shared" si="315"/>
        <v>Eff</v>
      </c>
      <c r="C316" s="2">
        <f>(C315*(C$14+$M312))/C$14</f>
        <v>12135.262740967682</v>
      </c>
      <c r="D316" s="2">
        <f t="shared" ref="D316:L316" si="325">(D315*(D$14+$M312))/D$14</f>
        <v>271592.03999999998</v>
      </c>
      <c r="E316" s="2">
        <f t="shared" si="325"/>
        <v>481978.77333333337</v>
      </c>
      <c r="F316" s="2">
        <f t="shared" si="325"/>
        <v>989982.98666666681</v>
      </c>
      <c r="G316" s="2">
        <f t="shared" si="325"/>
        <v>1509299.3066666664</v>
      </c>
      <c r="H316" s="2">
        <f t="shared" si="325"/>
        <v>11835311.300740741</v>
      </c>
      <c r="I316" s="2">
        <f t="shared" si="325"/>
        <v>128249861.16672222</v>
      </c>
      <c r="J316" s="2">
        <f t="shared" si="325"/>
        <v>739006477.17120373</v>
      </c>
      <c r="K316" s="2">
        <f t="shared" si="325"/>
        <v>12173566635.126694</v>
      </c>
      <c r="L316" s="2">
        <f t="shared" si="325"/>
        <v>125852152651.94499</v>
      </c>
      <c r="N316" s="7"/>
    </row>
    <row r="317" spans="1:14" x14ac:dyDescent="0.25">
      <c r="A317">
        <f t="shared" si="314"/>
        <v>51</v>
      </c>
      <c r="B317" t="str">
        <f t="shared" si="315"/>
        <v>Time</v>
      </c>
      <c r="C317" s="2">
        <f>C315/$M312</f>
        <v>0.34583211478150727</v>
      </c>
      <c r="D317" s="2">
        <f t="shared" ref="D317:L317" si="326">D315/$M312</f>
        <v>44.205706234589641</v>
      </c>
      <c r="E317" s="2">
        <f t="shared" si="326"/>
        <v>295.64400610543618</v>
      </c>
      <c r="F317" s="2">
        <f t="shared" si="326"/>
        <v>1493.0139720558882</v>
      </c>
      <c r="G317" s="2">
        <f t="shared" si="326"/>
        <v>3826.6995420922858</v>
      </c>
      <c r="H317" s="2">
        <f t="shared" si="326"/>
        <v>33005.048726077257</v>
      </c>
      <c r="I317" s="2">
        <f t="shared" si="326"/>
        <v>369968.97675237758</v>
      </c>
      <c r="J317" s="2">
        <f t="shared" si="326"/>
        <v>2156612.0553011624</v>
      </c>
      <c r="K317" s="2">
        <f t="shared" si="326"/>
        <v>35663697.5460843</v>
      </c>
      <c r="L317" s="2">
        <f t="shared" si="326"/>
        <v>369258253.37560171</v>
      </c>
      <c r="N317" s="7"/>
    </row>
    <row r="318" spans="1:14" x14ac:dyDescent="0.25">
      <c r="A318">
        <f>A312+1</f>
        <v>52</v>
      </c>
      <c r="B318" t="str">
        <f>B312</f>
        <v>Number</v>
      </c>
      <c r="C318" s="2">
        <f>IF(MIN($C316:$L316)=C316,C312+1,C312)</f>
        <v>52</v>
      </c>
      <c r="D318" s="2">
        <f t="shared" ref="D318:L318" si="327">IF(MIN($C316:$L316)=D316,D312+1,D312)</f>
        <v>0</v>
      </c>
      <c r="E318" s="2">
        <f t="shared" si="327"/>
        <v>0</v>
      </c>
      <c r="F318" s="2">
        <f t="shared" si="327"/>
        <v>0</v>
      </c>
      <c r="G318" s="2">
        <f t="shared" si="327"/>
        <v>0</v>
      </c>
      <c r="H318" s="2">
        <f t="shared" si="327"/>
        <v>0</v>
      </c>
      <c r="I318" s="2">
        <f t="shared" si="327"/>
        <v>0</v>
      </c>
      <c r="J318" s="2">
        <f t="shared" si="327"/>
        <v>0</v>
      </c>
      <c r="K318" s="2">
        <f t="shared" si="327"/>
        <v>0</v>
      </c>
      <c r="L318" s="2">
        <f t="shared" si="327"/>
        <v>0</v>
      </c>
      <c r="M318">
        <f>SUM(C319:L319)</f>
        <v>347.36</v>
      </c>
      <c r="N318" s="7">
        <f>N312+SUMPRODUCT((C318:L318-C312:L312)*C317:L317)</f>
        <v>24.932589046552852</v>
      </c>
    </row>
    <row r="319" spans="1:14" x14ac:dyDescent="0.25">
      <c r="A319">
        <f t="shared" si="314"/>
        <v>52</v>
      </c>
      <c r="B319" t="str">
        <f t="shared" si="315"/>
        <v>CurrentCPS</v>
      </c>
      <c r="C319">
        <f t="shared" ref="C319:L319" si="328">(C$11*C318)*IF(C318&gt;=25,2,1)*IF(C318&gt;=50,2,1)*IF(C318&gt;=100,2,1)*IF(C318&gt;=200,2,1)*IF(C318&gt;=300,2,1)*IF(C318&gt;=400,2,1)*(IF(MIN($C318:$L318)&gt;=400,64,IF(MIN($C318:$L318)&gt;=300,32,IF(MIN($C318:$L318)&gt;=200,16,IF(MIN($C318:$L318)&gt;=100,8,IF(MIN($C318:$L318)&gt;=50,4,IF(MIN($C318:$L318)&gt;=25,2,1)))))))</f>
        <v>347.36</v>
      </c>
      <c r="D319">
        <f t="shared" si="328"/>
        <v>0</v>
      </c>
      <c r="E319">
        <f t="shared" si="328"/>
        <v>0</v>
      </c>
      <c r="F319">
        <f t="shared" si="328"/>
        <v>0</v>
      </c>
      <c r="G319">
        <f t="shared" si="328"/>
        <v>0</v>
      </c>
      <c r="H319">
        <f t="shared" si="328"/>
        <v>0</v>
      </c>
      <c r="I319">
        <f t="shared" si="328"/>
        <v>0</v>
      </c>
      <c r="J319">
        <f t="shared" si="328"/>
        <v>0</v>
      </c>
      <c r="K319">
        <f t="shared" si="328"/>
        <v>0</v>
      </c>
      <c r="L319">
        <f t="shared" si="328"/>
        <v>0</v>
      </c>
      <c r="N319" s="7"/>
    </row>
    <row r="320" spans="1:14" x14ac:dyDescent="0.25">
      <c r="A320">
        <f t="shared" si="314"/>
        <v>52</v>
      </c>
      <c r="B320" t="str">
        <f t="shared" si="315"/>
        <v>NextCPS</v>
      </c>
      <c r="C320">
        <f t="shared" ref="C320:L320" si="329">(C$11*(C318+1))*IF((C318+1)&gt;=25,2,1)*IF((C318+1)&gt;=50,2,1)*IF((C318+1)&gt;=100,2,1)*IF((C318+1)&gt;=200,2,1)*IF((C318+1)&gt;=300,2,1)*IF((C318+1)&gt;=400,2,1)*(IF(MIN($C318:$L318)&gt;=400,64,IF(MIN($C318:$L318)&gt;=300,32,IF(MIN($C318:$L318)&gt;=200,16,IF(MIN($C318:$L318)&gt;=100,8,IF(MIN($C318:$L318)&gt;=50,4,IF(MIN($C318:$L318)&gt;=25,2,1)))))))</f>
        <v>354.03999999999996</v>
      </c>
      <c r="D320">
        <f t="shared" si="329"/>
        <v>20</v>
      </c>
      <c r="E320">
        <f t="shared" si="329"/>
        <v>90</v>
      </c>
      <c r="F320">
        <f t="shared" si="329"/>
        <v>360</v>
      </c>
      <c r="G320">
        <f t="shared" si="329"/>
        <v>2160</v>
      </c>
      <c r="H320">
        <f t="shared" si="329"/>
        <v>6480</v>
      </c>
      <c r="I320">
        <f t="shared" si="329"/>
        <v>19440</v>
      </c>
      <c r="J320">
        <f t="shared" si="329"/>
        <v>58320</v>
      </c>
      <c r="K320">
        <f t="shared" si="329"/>
        <v>174960</v>
      </c>
      <c r="L320">
        <f t="shared" si="329"/>
        <v>804816</v>
      </c>
      <c r="N320" s="7"/>
    </row>
    <row r="321" spans="1:14" x14ac:dyDescent="0.25">
      <c r="A321">
        <f t="shared" si="314"/>
        <v>52</v>
      </c>
      <c r="B321" t="str">
        <f t="shared" si="315"/>
        <v>CostforNext</v>
      </c>
      <c r="C321" s="2">
        <f>(C$8*(C$9^C318))+IF(C318=0,C$10,0)</f>
        <v>126.06535080422735</v>
      </c>
      <c r="D321" s="2">
        <f t="shared" ref="D321:L321" si="330">(D$8*(D$9^D318))+IF(D318=0,D$10,0)</f>
        <v>15060</v>
      </c>
      <c r="E321" s="2">
        <f t="shared" si="330"/>
        <v>100720</v>
      </c>
      <c r="F321" s="2">
        <f t="shared" si="330"/>
        <v>508640</v>
      </c>
      <c r="G321" s="2">
        <f t="shared" si="330"/>
        <v>1303680</v>
      </c>
      <c r="H321" s="2">
        <f t="shared" si="330"/>
        <v>11244160</v>
      </c>
      <c r="I321" s="2">
        <f t="shared" si="330"/>
        <v>126041031</v>
      </c>
      <c r="J321" s="2">
        <f t="shared" si="330"/>
        <v>734714595</v>
      </c>
      <c r="K321" s="2">
        <f t="shared" si="330"/>
        <v>12149908480</v>
      </c>
      <c r="L321" s="2">
        <f t="shared" si="330"/>
        <v>125798901760</v>
      </c>
      <c r="N321" s="2"/>
    </row>
    <row r="322" spans="1:14" x14ac:dyDescent="0.25">
      <c r="A322">
        <f t="shared" si="314"/>
        <v>52</v>
      </c>
      <c r="B322" t="str">
        <f t="shared" si="315"/>
        <v>Eff</v>
      </c>
      <c r="C322" s="2">
        <f>(C321*(C$14+$M318))/C$14</f>
        <v>13236.861834443871</v>
      </c>
      <c r="D322" s="2">
        <f t="shared" ref="D322:L322" si="331">(D321*(D$14+$M318))/D$14</f>
        <v>276622.08000000002</v>
      </c>
      <c r="E322" s="2">
        <f t="shared" si="331"/>
        <v>489454.43555555557</v>
      </c>
      <c r="F322" s="2">
        <f t="shared" si="331"/>
        <v>999421.08444444451</v>
      </c>
      <c r="G322" s="2">
        <f t="shared" si="331"/>
        <v>1513331.0577777778</v>
      </c>
      <c r="H322" s="2">
        <f t="shared" si="331"/>
        <v>11846902.502716048</v>
      </c>
      <c r="I322" s="2">
        <f t="shared" si="331"/>
        <v>128293171.56214815</v>
      </c>
      <c r="J322" s="2">
        <f t="shared" si="331"/>
        <v>739090631.72358024</v>
      </c>
      <c r="K322" s="2">
        <f t="shared" si="331"/>
        <v>12174030520.521336</v>
      </c>
      <c r="L322" s="2">
        <f t="shared" si="331"/>
        <v>125853196787.08115</v>
      </c>
      <c r="N322" s="7"/>
    </row>
    <row r="323" spans="1:14" x14ac:dyDescent="0.25">
      <c r="A323">
        <f t="shared" si="314"/>
        <v>52</v>
      </c>
      <c r="B323" t="str">
        <f t="shared" si="315"/>
        <v>Time</v>
      </c>
      <c r="C323" s="2">
        <f>C321/$M318</f>
        <v>0.36292420199282399</v>
      </c>
      <c r="D323" s="2">
        <f t="shared" ref="D323:L323" si="332">D321/$M318</f>
        <v>43.355596499309073</v>
      </c>
      <c r="E323" s="2">
        <f t="shared" si="332"/>
        <v>289.9585444495624</v>
      </c>
      <c r="F323" s="2">
        <f t="shared" si="332"/>
        <v>1464.3021649009672</v>
      </c>
      <c r="G323" s="2">
        <f t="shared" si="332"/>
        <v>3753.1091662828189</v>
      </c>
      <c r="H323" s="2">
        <f t="shared" si="332"/>
        <v>32370.336250575769</v>
      </c>
      <c r="I323" s="2">
        <f t="shared" si="332"/>
        <v>362854.18873790879</v>
      </c>
      <c r="J323" s="2">
        <f t="shared" si="332"/>
        <v>2115138.7465453707</v>
      </c>
      <c r="K323" s="2">
        <f t="shared" si="332"/>
        <v>34977857.208659604</v>
      </c>
      <c r="L323" s="2">
        <f t="shared" si="332"/>
        <v>362157133.11837864</v>
      </c>
      <c r="N323" s="7"/>
    </row>
    <row r="324" spans="1:14" x14ac:dyDescent="0.25">
      <c r="A324">
        <f>A318+1</f>
        <v>53</v>
      </c>
      <c r="B324" t="str">
        <f>B318</f>
        <v>Number</v>
      </c>
      <c r="C324" s="2">
        <f>IF(MIN($C322:$L322)=C322,C318+1,C318)</f>
        <v>53</v>
      </c>
      <c r="D324" s="2">
        <f t="shared" ref="D324:L324" si="333">IF(MIN($C322:$L322)=D322,D318+1,D318)</f>
        <v>0</v>
      </c>
      <c r="E324" s="2">
        <f t="shared" si="333"/>
        <v>0</v>
      </c>
      <c r="F324" s="2">
        <f t="shared" si="333"/>
        <v>0</v>
      </c>
      <c r="G324" s="2">
        <f t="shared" si="333"/>
        <v>0</v>
      </c>
      <c r="H324" s="2">
        <f t="shared" si="333"/>
        <v>0</v>
      </c>
      <c r="I324" s="2">
        <f t="shared" si="333"/>
        <v>0</v>
      </c>
      <c r="J324" s="2">
        <f t="shared" si="333"/>
        <v>0</v>
      </c>
      <c r="K324" s="2">
        <f t="shared" si="333"/>
        <v>0</v>
      </c>
      <c r="L324" s="2">
        <f t="shared" si="333"/>
        <v>0</v>
      </c>
      <c r="M324">
        <f>SUM(C325:L325)</f>
        <v>354.03999999999996</v>
      </c>
      <c r="N324" s="7">
        <f>N318+SUMPRODUCT((C324:L324-C318:L318)*C323:L323)</f>
        <v>25.295513248545678</v>
      </c>
    </row>
    <row r="325" spans="1:14" x14ac:dyDescent="0.25">
      <c r="A325">
        <f t="shared" si="314"/>
        <v>53</v>
      </c>
      <c r="B325" t="str">
        <f t="shared" si="315"/>
        <v>CurrentCPS</v>
      </c>
      <c r="C325">
        <f t="shared" ref="C325:L325" si="334">(C$11*C324)*IF(C324&gt;=25,2,1)*IF(C324&gt;=50,2,1)*IF(C324&gt;=100,2,1)*IF(C324&gt;=200,2,1)*IF(C324&gt;=300,2,1)*IF(C324&gt;=400,2,1)*(IF(MIN($C324:$L324)&gt;=400,64,IF(MIN($C324:$L324)&gt;=300,32,IF(MIN($C324:$L324)&gt;=200,16,IF(MIN($C324:$L324)&gt;=100,8,IF(MIN($C324:$L324)&gt;=50,4,IF(MIN($C324:$L324)&gt;=25,2,1)))))))</f>
        <v>354.03999999999996</v>
      </c>
      <c r="D325">
        <f t="shared" si="334"/>
        <v>0</v>
      </c>
      <c r="E325">
        <f t="shared" si="334"/>
        <v>0</v>
      </c>
      <c r="F325">
        <f t="shared" si="334"/>
        <v>0</v>
      </c>
      <c r="G325">
        <f t="shared" si="334"/>
        <v>0</v>
      </c>
      <c r="H325">
        <f t="shared" si="334"/>
        <v>0</v>
      </c>
      <c r="I325">
        <f t="shared" si="334"/>
        <v>0</v>
      </c>
      <c r="J325">
        <f t="shared" si="334"/>
        <v>0</v>
      </c>
      <c r="K325">
        <f t="shared" si="334"/>
        <v>0</v>
      </c>
      <c r="L325">
        <f t="shared" si="334"/>
        <v>0</v>
      </c>
      <c r="N325" s="7"/>
    </row>
    <row r="326" spans="1:14" x14ac:dyDescent="0.25">
      <c r="A326">
        <f t="shared" si="314"/>
        <v>53</v>
      </c>
      <c r="B326" t="str">
        <f t="shared" si="315"/>
        <v>NextCPS</v>
      </c>
      <c r="C326">
        <f t="shared" ref="C326:L326" si="335">(C$11*(C324+1))*IF((C324+1)&gt;=25,2,1)*IF((C324+1)&gt;=50,2,1)*IF((C324+1)&gt;=100,2,1)*IF((C324+1)&gt;=200,2,1)*IF((C324+1)&gt;=300,2,1)*IF((C324+1)&gt;=400,2,1)*(IF(MIN($C324:$L324)&gt;=400,64,IF(MIN($C324:$L324)&gt;=300,32,IF(MIN($C324:$L324)&gt;=200,16,IF(MIN($C324:$L324)&gt;=100,8,IF(MIN($C324:$L324)&gt;=50,4,IF(MIN($C324:$L324)&gt;=25,2,1)))))))</f>
        <v>360.71999999999997</v>
      </c>
      <c r="D326">
        <f t="shared" si="335"/>
        <v>20</v>
      </c>
      <c r="E326">
        <f t="shared" si="335"/>
        <v>90</v>
      </c>
      <c r="F326">
        <f t="shared" si="335"/>
        <v>360</v>
      </c>
      <c r="G326">
        <f t="shared" si="335"/>
        <v>2160</v>
      </c>
      <c r="H326">
        <f t="shared" si="335"/>
        <v>6480</v>
      </c>
      <c r="I326">
        <f t="shared" si="335"/>
        <v>19440</v>
      </c>
      <c r="J326">
        <f t="shared" si="335"/>
        <v>58320</v>
      </c>
      <c r="K326">
        <f t="shared" si="335"/>
        <v>174960</v>
      </c>
      <c r="L326">
        <f t="shared" si="335"/>
        <v>804816</v>
      </c>
      <c r="N326" s="7"/>
    </row>
    <row r="327" spans="1:14" x14ac:dyDescent="0.25">
      <c r="A327">
        <f t="shared" si="314"/>
        <v>53</v>
      </c>
      <c r="B327" t="str">
        <f t="shared" si="315"/>
        <v>CostforNext</v>
      </c>
      <c r="C327" s="2">
        <f>(C$8*(C$9^C324))+IF(C324=0,C$10,0)</f>
        <v>134.88992536052328</v>
      </c>
      <c r="D327" s="2">
        <f t="shared" ref="D327:L327" si="336">(D$8*(D$9^D324))+IF(D324=0,D$10,0)</f>
        <v>15060</v>
      </c>
      <c r="E327" s="2">
        <f t="shared" si="336"/>
        <v>100720</v>
      </c>
      <c r="F327" s="2">
        <f t="shared" si="336"/>
        <v>508640</v>
      </c>
      <c r="G327" s="2">
        <f t="shared" si="336"/>
        <v>1303680</v>
      </c>
      <c r="H327" s="2">
        <f t="shared" si="336"/>
        <v>11244160</v>
      </c>
      <c r="I327" s="2">
        <f t="shared" si="336"/>
        <v>126041031</v>
      </c>
      <c r="J327" s="2">
        <f t="shared" si="336"/>
        <v>734714595</v>
      </c>
      <c r="K327" s="2">
        <f t="shared" si="336"/>
        <v>12149908480</v>
      </c>
      <c r="L327" s="2">
        <f t="shared" si="336"/>
        <v>125798901760</v>
      </c>
      <c r="N327" s="2"/>
    </row>
    <row r="328" spans="1:14" x14ac:dyDescent="0.25">
      <c r="A328">
        <f t="shared" si="314"/>
        <v>53</v>
      </c>
      <c r="B328" t="str">
        <f t="shared" si="315"/>
        <v>Eff</v>
      </c>
      <c r="C328" s="2">
        <f>(C327*(C$14+$M324))/C$14</f>
        <v>14433.222013575989</v>
      </c>
      <c r="D328" s="2">
        <f t="shared" ref="D328:L328" si="337">(D327*(D$14+$M324))/D$14</f>
        <v>281652.12</v>
      </c>
      <c r="E328" s="2">
        <f t="shared" si="337"/>
        <v>496930.09777777776</v>
      </c>
      <c r="F328" s="2">
        <f t="shared" si="337"/>
        <v>1008859.1822222221</v>
      </c>
      <c r="G328" s="2">
        <f t="shared" si="337"/>
        <v>1517362.8088888887</v>
      </c>
      <c r="H328" s="2">
        <f t="shared" si="337"/>
        <v>11858493.704691358</v>
      </c>
      <c r="I328" s="2">
        <f t="shared" si="337"/>
        <v>128336481.95757408</v>
      </c>
      <c r="J328" s="2">
        <f t="shared" si="337"/>
        <v>739174786.27595675</v>
      </c>
      <c r="K328" s="2">
        <f t="shared" si="337"/>
        <v>12174494405.915976</v>
      </c>
      <c r="L328" s="2">
        <f t="shared" si="337"/>
        <v>125854240922.21735</v>
      </c>
      <c r="N328" s="7"/>
    </row>
    <row r="329" spans="1:14" x14ac:dyDescent="0.25">
      <c r="A329">
        <f t="shared" si="314"/>
        <v>53</v>
      </c>
      <c r="B329" t="str">
        <f t="shared" si="315"/>
        <v>Time</v>
      </c>
      <c r="C329" s="2">
        <f>C327/$M324</f>
        <v>0.38100193582793834</v>
      </c>
      <c r="D329" s="2">
        <f t="shared" ref="D329:L329" si="338">D327/$M324</f>
        <v>42.537566376680608</v>
      </c>
      <c r="E329" s="2">
        <f t="shared" si="338"/>
        <v>284.48762851655181</v>
      </c>
      <c r="F329" s="2">
        <f t="shared" si="338"/>
        <v>1436.6738221669868</v>
      </c>
      <c r="G329" s="2">
        <f t="shared" si="338"/>
        <v>3682.2957857869169</v>
      </c>
      <c r="H329" s="2">
        <f t="shared" si="338"/>
        <v>31759.575189244155</v>
      </c>
      <c r="I329" s="2">
        <f t="shared" si="338"/>
        <v>356007.88329002378</v>
      </c>
      <c r="J329" s="2">
        <f t="shared" si="338"/>
        <v>2075230.4683086658</v>
      </c>
      <c r="K329" s="2">
        <f t="shared" si="338"/>
        <v>34317897.638684899</v>
      </c>
      <c r="L329" s="2">
        <f t="shared" si="338"/>
        <v>355323979.66331494</v>
      </c>
      <c r="N329" s="7"/>
    </row>
    <row r="330" spans="1:14" x14ac:dyDescent="0.25">
      <c r="A330">
        <f>A324+1</f>
        <v>54</v>
      </c>
      <c r="B330" t="str">
        <f>B324</f>
        <v>Number</v>
      </c>
      <c r="C330" s="2">
        <f>IF(MIN($C328:$L328)=C328,C324+1,C324)</f>
        <v>54</v>
      </c>
      <c r="D330" s="2">
        <f t="shared" ref="D330:L330" si="339">IF(MIN($C328:$L328)=D328,D324+1,D324)</f>
        <v>0</v>
      </c>
      <c r="E330" s="2">
        <f t="shared" si="339"/>
        <v>0</v>
      </c>
      <c r="F330" s="2">
        <f t="shared" si="339"/>
        <v>0</v>
      </c>
      <c r="G330" s="2">
        <f t="shared" si="339"/>
        <v>0</v>
      </c>
      <c r="H330" s="2">
        <f t="shared" si="339"/>
        <v>0</v>
      </c>
      <c r="I330" s="2">
        <f t="shared" si="339"/>
        <v>0</v>
      </c>
      <c r="J330" s="2">
        <f t="shared" si="339"/>
        <v>0</v>
      </c>
      <c r="K330" s="2">
        <f t="shared" si="339"/>
        <v>0</v>
      </c>
      <c r="L330" s="2">
        <f t="shared" si="339"/>
        <v>0</v>
      </c>
      <c r="M330">
        <f>SUM(C331:L331)</f>
        <v>360.71999999999997</v>
      </c>
      <c r="N330" s="7">
        <f>N324+SUMPRODUCT((C330:L330-C324:L324)*C329:L329)</f>
        <v>25.676515184373617</v>
      </c>
    </row>
    <row r="331" spans="1:14" x14ac:dyDescent="0.25">
      <c r="A331">
        <f t="shared" si="314"/>
        <v>54</v>
      </c>
      <c r="B331" t="str">
        <f t="shared" si="315"/>
        <v>CurrentCPS</v>
      </c>
      <c r="C331">
        <f t="shared" ref="C331:L331" si="340">(C$11*C330)*IF(C330&gt;=25,2,1)*IF(C330&gt;=50,2,1)*IF(C330&gt;=100,2,1)*IF(C330&gt;=200,2,1)*IF(C330&gt;=300,2,1)*IF(C330&gt;=400,2,1)*(IF(MIN($C330:$L330)&gt;=400,64,IF(MIN($C330:$L330)&gt;=300,32,IF(MIN($C330:$L330)&gt;=200,16,IF(MIN($C330:$L330)&gt;=100,8,IF(MIN($C330:$L330)&gt;=50,4,IF(MIN($C330:$L330)&gt;=25,2,1)))))))</f>
        <v>360.71999999999997</v>
      </c>
      <c r="D331">
        <f t="shared" si="340"/>
        <v>0</v>
      </c>
      <c r="E331">
        <f t="shared" si="340"/>
        <v>0</v>
      </c>
      <c r="F331">
        <f t="shared" si="340"/>
        <v>0</v>
      </c>
      <c r="G331">
        <f t="shared" si="340"/>
        <v>0</v>
      </c>
      <c r="H331">
        <f t="shared" si="340"/>
        <v>0</v>
      </c>
      <c r="I331">
        <f t="shared" si="340"/>
        <v>0</v>
      </c>
      <c r="J331">
        <f t="shared" si="340"/>
        <v>0</v>
      </c>
      <c r="K331">
        <f t="shared" si="340"/>
        <v>0</v>
      </c>
      <c r="L331">
        <f t="shared" si="340"/>
        <v>0</v>
      </c>
      <c r="N331" s="7"/>
    </row>
    <row r="332" spans="1:14" x14ac:dyDescent="0.25">
      <c r="A332">
        <f t="shared" si="314"/>
        <v>54</v>
      </c>
      <c r="B332" t="str">
        <f t="shared" si="315"/>
        <v>NextCPS</v>
      </c>
      <c r="C332">
        <f t="shared" ref="C332:L332" si="341">(C$11*(C330+1))*IF((C330+1)&gt;=25,2,1)*IF((C330+1)&gt;=50,2,1)*IF((C330+1)&gt;=100,2,1)*IF((C330+1)&gt;=200,2,1)*IF((C330+1)&gt;=300,2,1)*IF((C330+1)&gt;=400,2,1)*(IF(MIN($C330:$L330)&gt;=400,64,IF(MIN($C330:$L330)&gt;=300,32,IF(MIN($C330:$L330)&gt;=200,16,IF(MIN($C330:$L330)&gt;=100,8,IF(MIN($C330:$L330)&gt;=50,4,IF(MIN($C330:$L330)&gt;=25,2,1)))))))</f>
        <v>367.4</v>
      </c>
      <c r="D332">
        <f t="shared" si="341"/>
        <v>20</v>
      </c>
      <c r="E332">
        <f t="shared" si="341"/>
        <v>90</v>
      </c>
      <c r="F332">
        <f t="shared" si="341"/>
        <v>360</v>
      </c>
      <c r="G332">
        <f t="shared" si="341"/>
        <v>2160</v>
      </c>
      <c r="H332">
        <f t="shared" si="341"/>
        <v>6480</v>
      </c>
      <c r="I332">
        <f t="shared" si="341"/>
        <v>19440</v>
      </c>
      <c r="J332">
        <f t="shared" si="341"/>
        <v>58320</v>
      </c>
      <c r="K332">
        <f t="shared" si="341"/>
        <v>174960</v>
      </c>
      <c r="L332">
        <f t="shared" si="341"/>
        <v>804816</v>
      </c>
      <c r="N332" s="7"/>
    </row>
    <row r="333" spans="1:14" x14ac:dyDescent="0.25">
      <c r="A333">
        <f t="shared" si="314"/>
        <v>54</v>
      </c>
      <c r="B333" t="str">
        <f t="shared" si="315"/>
        <v>CostforNext</v>
      </c>
      <c r="C333" s="2">
        <f>(C$8*(C$9^C330))+IF(C330=0,C$10,0)</f>
        <v>144.33222013575991</v>
      </c>
      <c r="D333" s="2">
        <f t="shared" ref="D333:L333" si="342">(D$8*(D$9^D330))+IF(D330=0,D$10,0)</f>
        <v>15060</v>
      </c>
      <c r="E333" s="2">
        <f t="shared" si="342"/>
        <v>100720</v>
      </c>
      <c r="F333" s="2">
        <f t="shared" si="342"/>
        <v>508640</v>
      </c>
      <c r="G333" s="2">
        <f t="shared" si="342"/>
        <v>1303680</v>
      </c>
      <c r="H333" s="2">
        <f t="shared" si="342"/>
        <v>11244160</v>
      </c>
      <c r="I333" s="2">
        <f t="shared" si="342"/>
        <v>126041031</v>
      </c>
      <c r="J333" s="2">
        <f t="shared" si="342"/>
        <v>734714595</v>
      </c>
      <c r="K333" s="2">
        <f t="shared" si="342"/>
        <v>12149908480</v>
      </c>
      <c r="L333" s="2">
        <f t="shared" si="342"/>
        <v>125798901760</v>
      </c>
      <c r="N333" s="2"/>
    </row>
    <row r="334" spans="1:14" x14ac:dyDescent="0.25">
      <c r="A334">
        <f t="shared" si="314"/>
        <v>54</v>
      </c>
      <c r="B334" t="str">
        <f t="shared" si="315"/>
        <v>Eff</v>
      </c>
      <c r="C334" s="2">
        <f>(C333*(C$14+$M330))/C$14</f>
        <v>15732.211994797828</v>
      </c>
      <c r="D334" s="2">
        <f t="shared" ref="D334:L334" si="343">(D333*(D$14+$M330))/D$14</f>
        <v>286682.15999999997</v>
      </c>
      <c r="E334" s="2">
        <f t="shared" si="343"/>
        <v>504405.76000000001</v>
      </c>
      <c r="F334" s="2">
        <f t="shared" si="343"/>
        <v>1018297.28</v>
      </c>
      <c r="G334" s="2">
        <f t="shared" si="343"/>
        <v>1521394.56</v>
      </c>
      <c r="H334" s="2">
        <f t="shared" si="343"/>
        <v>11870084.906666666</v>
      </c>
      <c r="I334" s="2">
        <f t="shared" si="343"/>
        <v>128379792.35300002</v>
      </c>
      <c r="J334" s="2">
        <f t="shared" si="343"/>
        <v>739258940.82833326</v>
      </c>
      <c r="K334" s="2">
        <f t="shared" si="343"/>
        <v>12174958291.310617</v>
      </c>
      <c r="L334" s="2">
        <f t="shared" si="343"/>
        <v>125855285057.35352</v>
      </c>
      <c r="N334" s="7"/>
    </row>
    <row r="335" spans="1:14" x14ac:dyDescent="0.25">
      <c r="A335">
        <f t="shared" si="314"/>
        <v>54</v>
      </c>
      <c r="B335" t="str">
        <f t="shared" si="315"/>
        <v>Time</v>
      </c>
      <c r="C335" s="2">
        <f>C333/$M330</f>
        <v>0.40012258853337745</v>
      </c>
      <c r="D335" s="2">
        <f t="shared" ref="D335:L335" si="344">D333/$M330</f>
        <v>41.749833666001336</v>
      </c>
      <c r="E335" s="2">
        <f t="shared" si="344"/>
        <v>279.21933909957863</v>
      </c>
      <c r="F335" s="2">
        <f t="shared" si="344"/>
        <v>1410.0687513861167</v>
      </c>
      <c r="G335" s="2">
        <f t="shared" si="344"/>
        <v>3614.1051230871594</v>
      </c>
      <c r="H335" s="2">
        <f t="shared" si="344"/>
        <v>31171.434907961855</v>
      </c>
      <c r="I335" s="2">
        <f t="shared" si="344"/>
        <v>349415.1447105789</v>
      </c>
      <c r="J335" s="2">
        <f t="shared" si="344"/>
        <v>2036800.2744510979</v>
      </c>
      <c r="K335" s="2">
        <f t="shared" si="344"/>
        <v>33682381.015746288</v>
      </c>
      <c r="L335" s="2">
        <f t="shared" si="344"/>
        <v>348743905.96584612</v>
      </c>
      <c r="N335" s="7"/>
    </row>
    <row r="336" spans="1:14" x14ac:dyDescent="0.25">
      <c r="A336">
        <f>A330+1</f>
        <v>55</v>
      </c>
      <c r="B336" t="str">
        <f>B330</f>
        <v>Number</v>
      </c>
      <c r="C336" s="2">
        <f>IF(MIN($C334:$L334)=C334,C330+1,C330)</f>
        <v>55</v>
      </c>
      <c r="D336" s="2">
        <f t="shared" ref="D336:L336" si="345">IF(MIN($C334:$L334)=D334,D330+1,D330)</f>
        <v>0</v>
      </c>
      <c r="E336" s="2">
        <f t="shared" si="345"/>
        <v>0</v>
      </c>
      <c r="F336" s="2">
        <f t="shared" si="345"/>
        <v>0</v>
      </c>
      <c r="G336" s="2">
        <f t="shared" si="345"/>
        <v>0</v>
      </c>
      <c r="H336" s="2">
        <f t="shared" si="345"/>
        <v>0</v>
      </c>
      <c r="I336" s="2">
        <f t="shared" si="345"/>
        <v>0</v>
      </c>
      <c r="J336" s="2">
        <f t="shared" si="345"/>
        <v>0</v>
      </c>
      <c r="K336" s="2">
        <f t="shared" si="345"/>
        <v>0</v>
      </c>
      <c r="L336" s="2">
        <f t="shared" si="345"/>
        <v>0</v>
      </c>
      <c r="M336">
        <f>SUM(C337:L337)</f>
        <v>367.4</v>
      </c>
      <c r="N336" s="7">
        <f>N330+SUMPRODUCT((C336:L336-C330:L330)*C335:L335)</f>
        <v>26.076637772906995</v>
      </c>
    </row>
    <row r="337" spans="1:14" x14ac:dyDescent="0.25">
      <c r="A337">
        <f t="shared" si="314"/>
        <v>55</v>
      </c>
      <c r="B337" t="str">
        <f t="shared" si="315"/>
        <v>CurrentCPS</v>
      </c>
      <c r="C337">
        <f t="shared" ref="C337:L337" si="346">(C$11*C336)*IF(C336&gt;=25,2,1)*IF(C336&gt;=50,2,1)*IF(C336&gt;=100,2,1)*IF(C336&gt;=200,2,1)*IF(C336&gt;=300,2,1)*IF(C336&gt;=400,2,1)*(IF(MIN($C336:$L336)&gt;=400,64,IF(MIN($C336:$L336)&gt;=300,32,IF(MIN($C336:$L336)&gt;=200,16,IF(MIN($C336:$L336)&gt;=100,8,IF(MIN($C336:$L336)&gt;=50,4,IF(MIN($C336:$L336)&gt;=25,2,1)))))))</f>
        <v>367.4</v>
      </c>
      <c r="D337">
        <f t="shared" si="346"/>
        <v>0</v>
      </c>
      <c r="E337">
        <f t="shared" si="346"/>
        <v>0</v>
      </c>
      <c r="F337">
        <f t="shared" si="346"/>
        <v>0</v>
      </c>
      <c r="G337">
        <f t="shared" si="346"/>
        <v>0</v>
      </c>
      <c r="H337">
        <f t="shared" si="346"/>
        <v>0</v>
      </c>
      <c r="I337">
        <f t="shared" si="346"/>
        <v>0</v>
      </c>
      <c r="J337">
        <f t="shared" si="346"/>
        <v>0</v>
      </c>
      <c r="K337">
        <f t="shared" si="346"/>
        <v>0</v>
      </c>
      <c r="L337">
        <f t="shared" si="346"/>
        <v>0</v>
      </c>
      <c r="N337" s="7"/>
    </row>
    <row r="338" spans="1:14" x14ac:dyDescent="0.25">
      <c r="A338">
        <f t="shared" si="314"/>
        <v>55</v>
      </c>
      <c r="B338" t="str">
        <f t="shared" si="315"/>
        <v>NextCPS</v>
      </c>
      <c r="C338">
        <f t="shared" ref="C338:L338" si="347">(C$11*(C336+1))*IF((C336+1)&gt;=25,2,1)*IF((C336+1)&gt;=50,2,1)*IF((C336+1)&gt;=100,2,1)*IF((C336+1)&gt;=200,2,1)*IF((C336+1)&gt;=300,2,1)*IF((C336+1)&gt;=400,2,1)*(IF(MIN($C336:$L336)&gt;=400,64,IF(MIN($C336:$L336)&gt;=300,32,IF(MIN($C336:$L336)&gt;=200,16,IF(MIN($C336:$L336)&gt;=100,8,IF(MIN($C336:$L336)&gt;=50,4,IF(MIN($C336:$L336)&gt;=25,2,1)))))))</f>
        <v>374.08</v>
      </c>
      <c r="D338">
        <f t="shared" si="347"/>
        <v>20</v>
      </c>
      <c r="E338">
        <f t="shared" si="347"/>
        <v>90</v>
      </c>
      <c r="F338">
        <f t="shared" si="347"/>
        <v>360</v>
      </c>
      <c r="G338">
        <f t="shared" si="347"/>
        <v>2160</v>
      </c>
      <c r="H338">
        <f t="shared" si="347"/>
        <v>6480</v>
      </c>
      <c r="I338">
        <f t="shared" si="347"/>
        <v>19440</v>
      </c>
      <c r="J338">
        <f t="shared" si="347"/>
        <v>58320</v>
      </c>
      <c r="K338">
        <f t="shared" si="347"/>
        <v>174960</v>
      </c>
      <c r="L338">
        <f t="shared" si="347"/>
        <v>804816</v>
      </c>
      <c r="N338" s="7"/>
    </row>
    <row r="339" spans="1:14" x14ac:dyDescent="0.25">
      <c r="A339">
        <f t="shared" si="314"/>
        <v>55</v>
      </c>
      <c r="B339" t="str">
        <f t="shared" si="315"/>
        <v>CostforNext</v>
      </c>
      <c r="C339" s="2">
        <f>(C$8*(C$9^C336))+IF(C336=0,C$10,0)</f>
        <v>154.4354755452631</v>
      </c>
      <c r="D339" s="2">
        <f t="shared" ref="D339:L339" si="348">(D$8*(D$9^D336))+IF(D336=0,D$10,0)</f>
        <v>15060</v>
      </c>
      <c r="E339" s="2">
        <f t="shared" si="348"/>
        <v>100720</v>
      </c>
      <c r="F339" s="2">
        <f t="shared" si="348"/>
        <v>508640</v>
      </c>
      <c r="G339" s="2">
        <f t="shared" si="348"/>
        <v>1303680</v>
      </c>
      <c r="H339" s="2">
        <f t="shared" si="348"/>
        <v>11244160</v>
      </c>
      <c r="I339" s="2">
        <f t="shared" si="348"/>
        <v>126041031</v>
      </c>
      <c r="J339" s="2">
        <f t="shared" si="348"/>
        <v>734714595</v>
      </c>
      <c r="K339" s="2">
        <f t="shared" si="348"/>
        <v>12149908480</v>
      </c>
      <c r="L339" s="2">
        <f t="shared" si="348"/>
        <v>125798901760</v>
      </c>
      <c r="N339" s="2"/>
    </row>
    <row r="340" spans="1:14" x14ac:dyDescent="0.25">
      <c r="A340">
        <f t="shared" si="314"/>
        <v>55</v>
      </c>
      <c r="B340" t="str">
        <f t="shared" si="315"/>
        <v>Eff</v>
      </c>
      <c r="C340" s="2">
        <f>(C339*(C$14+$M336))/C$14</f>
        <v>17142.337785524203</v>
      </c>
      <c r="D340" s="2">
        <f t="shared" ref="D340:L340" si="349">(D339*(D$14+$M336))/D$14</f>
        <v>291712.2</v>
      </c>
      <c r="E340" s="2">
        <f t="shared" si="349"/>
        <v>511881.4222222222</v>
      </c>
      <c r="F340" s="2">
        <f t="shared" si="349"/>
        <v>1027735.3777777777</v>
      </c>
      <c r="G340" s="2">
        <f t="shared" si="349"/>
        <v>1525426.3111111112</v>
      </c>
      <c r="H340" s="2">
        <f t="shared" si="349"/>
        <v>11881676.108641975</v>
      </c>
      <c r="I340" s="2">
        <f t="shared" si="349"/>
        <v>128423102.74842595</v>
      </c>
      <c r="J340" s="2">
        <f t="shared" si="349"/>
        <v>739343095.38070989</v>
      </c>
      <c r="K340" s="2">
        <f t="shared" si="349"/>
        <v>12175422176.705257</v>
      </c>
      <c r="L340" s="2">
        <f t="shared" si="349"/>
        <v>125856329192.48969</v>
      </c>
      <c r="N340" s="7"/>
    </row>
    <row r="341" spans="1:14" x14ac:dyDescent="0.25">
      <c r="A341">
        <f t="shared" si="314"/>
        <v>55</v>
      </c>
      <c r="B341" t="str">
        <f t="shared" si="315"/>
        <v>Time</v>
      </c>
      <c r="C341" s="2">
        <f>C339/$M336</f>
        <v>0.42034696664470089</v>
      </c>
      <c r="D341" s="2">
        <f t="shared" ref="D341:L341" si="350">D339/$M336</f>
        <v>40.990745781164946</v>
      </c>
      <c r="E341" s="2">
        <f t="shared" si="350"/>
        <v>274.14262384322268</v>
      </c>
      <c r="F341" s="2">
        <f t="shared" si="350"/>
        <v>1384.431137724551</v>
      </c>
      <c r="G341" s="2">
        <f t="shared" si="350"/>
        <v>3548.394120849211</v>
      </c>
      <c r="H341" s="2">
        <f t="shared" si="350"/>
        <v>30604.681545998912</v>
      </c>
      <c r="I341" s="2">
        <f t="shared" si="350"/>
        <v>343062.14207947743</v>
      </c>
      <c r="J341" s="2">
        <f t="shared" si="350"/>
        <v>1999767.5421883508</v>
      </c>
      <c r="K341" s="2">
        <f t="shared" si="350"/>
        <v>33069974.088187262</v>
      </c>
      <c r="L341" s="2">
        <f t="shared" si="350"/>
        <v>342403107.67555797</v>
      </c>
      <c r="N341" s="7"/>
    </row>
    <row r="342" spans="1:14" x14ac:dyDescent="0.25">
      <c r="A342">
        <f>A336+1</f>
        <v>56</v>
      </c>
      <c r="B342" t="str">
        <f>B336</f>
        <v>Number</v>
      </c>
      <c r="C342" s="2">
        <f>IF(MIN($C340:$L340)=C340,C336+1,C336)</f>
        <v>56</v>
      </c>
      <c r="D342" s="2">
        <f t="shared" ref="D342:L342" si="351">IF(MIN($C340:$L340)=D340,D336+1,D336)</f>
        <v>0</v>
      </c>
      <c r="E342" s="2">
        <f t="shared" si="351"/>
        <v>0</v>
      </c>
      <c r="F342" s="2">
        <f t="shared" si="351"/>
        <v>0</v>
      </c>
      <c r="G342" s="2">
        <f t="shared" si="351"/>
        <v>0</v>
      </c>
      <c r="H342" s="2">
        <f t="shared" si="351"/>
        <v>0</v>
      </c>
      <c r="I342" s="2">
        <f t="shared" si="351"/>
        <v>0</v>
      </c>
      <c r="J342" s="2">
        <f t="shared" si="351"/>
        <v>0</v>
      </c>
      <c r="K342" s="2">
        <f t="shared" si="351"/>
        <v>0</v>
      </c>
      <c r="L342" s="2">
        <f t="shared" si="351"/>
        <v>0</v>
      </c>
      <c r="M342">
        <f>SUM(C343:L343)</f>
        <v>374.08</v>
      </c>
      <c r="N342" s="7">
        <f>N336+SUMPRODUCT((C342:L342-C336:L336)*C341:L341)</f>
        <v>26.496984739551696</v>
      </c>
    </row>
    <row r="343" spans="1:14" x14ac:dyDescent="0.25">
      <c r="A343">
        <f t="shared" si="314"/>
        <v>56</v>
      </c>
      <c r="B343" t="str">
        <f t="shared" si="315"/>
        <v>CurrentCPS</v>
      </c>
      <c r="C343">
        <f t="shared" ref="C343:L343" si="352">(C$11*C342)*IF(C342&gt;=25,2,1)*IF(C342&gt;=50,2,1)*IF(C342&gt;=100,2,1)*IF(C342&gt;=200,2,1)*IF(C342&gt;=300,2,1)*IF(C342&gt;=400,2,1)*(IF(MIN($C342:$L342)&gt;=400,64,IF(MIN($C342:$L342)&gt;=300,32,IF(MIN($C342:$L342)&gt;=200,16,IF(MIN($C342:$L342)&gt;=100,8,IF(MIN($C342:$L342)&gt;=50,4,IF(MIN($C342:$L342)&gt;=25,2,1)))))))</f>
        <v>374.08</v>
      </c>
      <c r="D343">
        <f t="shared" si="352"/>
        <v>0</v>
      </c>
      <c r="E343">
        <f t="shared" si="352"/>
        <v>0</v>
      </c>
      <c r="F343">
        <f t="shared" si="352"/>
        <v>0</v>
      </c>
      <c r="G343">
        <f t="shared" si="352"/>
        <v>0</v>
      </c>
      <c r="H343">
        <f t="shared" si="352"/>
        <v>0</v>
      </c>
      <c r="I343">
        <f t="shared" si="352"/>
        <v>0</v>
      </c>
      <c r="J343">
        <f t="shared" si="352"/>
        <v>0</v>
      </c>
      <c r="K343">
        <f t="shared" si="352"/>
        <v>0</v>
      </c>
      <c r="L343">
        <f t="shared" si="352"/>
        <v>0</v>
      </c>
      <c r="N343" s="7"/>
    </row>
    <row r="344" spans="1:14" x14ac:dyDescent="0.25">
      <c r="A344">
        <f t="shared" si="314"/>
        <v>56</v>
      </c>
      <c r="B344" t="str">
        <f t="shared" si="315"/>
        <v>NextCPS</v>
      </c>
      <c r="C344">
        <f t="shared" ref="C344:L344" si="353">(C$11*(C342+1))*IF((C342+1)&gt;=25,2,1)*IF((C342+1)&gt;=50,2,1)*IF((C342+1)&gt;=100,2,1)*IF((C342+1)&gt;=200,2,1)*IF((C342+1)&gt;=300,2,1)*IF((C342+1)&gt;=400,2,1)*(IF(MIN($C342:$L342)&gt;=400,64,IF(MIN($C342:$L342)&gt;=300,32,IF(MIN($C342:$L342)&gt;=200,16,IF(MIN($C342:$L342)&gt;=100,8,IF(MIN($C342:$L342)&gt;=50,4,IF(MIN($C342:$L342)&gt;=25,2,1)))))))</f>
        <v>380.76</v>
      </c>
      <c r="D344">
        <f t="shared" si="353"/>
        <v>20</v>
      </c>
      <c r="E344">
        <f t="shared" si="353"/>
        <v>90</v>
      </c>
      <c r="F344">
        <f t="shared" si="353"/>
        <v>360</v>
      </c>
      <c r="G344">
        <f t="shared" si="353"/>
        <v>2160</v>
      </c>
      <c r="H344">
        <f t="shared" si="353"/>
        <v>6480</v>
      </c>
      <c r="I344">
        <f t="shared" si="353"/>
        <v>19440</v>
      </c>
      <c r="J344">
        <f t="shared" si="353"/>
        <v>58320</v>
      </c>
      <c r="K344">
        <f t="shared" si="353"/>
        <v>174960</v>
      </c>
      <c r="L344">
        <f t="shared" si="353"/>
        <v>804816</v>
      </c>
      <c r="N344" s="7"/>
    </row>
    <row r="345" spans="1:14" x14ac:dyDescent="0.25">
      <c r="A345">
        <f t="shared" si="314"/>
        <v>56</v>
      </c>
      <c r="B345" t="str">
        <f t="shared" si="315"/>
        <v>CostforNext</v>
      </c>
      <c r="C345" s="2">
        <f>(C$8*(C$9^C342))+IF(C342=0,C$10,0)</f>
        <v>165.24595883343153</v>
      </c>
      <c r="D345" s="2">
        <f t="shared" ref="D345:L345" si="354">(D$8*(D$9^D342))+IF(D342=0,D$10,0)</f>
        <v>15060</v>
      </c>
      <c r="E345" s="2">
        <f t="shared" si="354"/>
        <v>100720</v>
      </c>
      <c r="F345" s="2">
        <f t="shared" si="354"/>
        <v>508640</v>
      </c>
      <c r="G345" s="2">
        <f t="shared" si="354"/>
        <v>1303680</v>
      </c>
      <c r="H345" s="2">
        <f t="shared" si="354"/>
        <v>11244160</v>
      </c>
      <c r="I345" s="2">
        <f t="shared" si="354"/>
        <v>126041031</v>
      </c>
      <c r="J345" s="2">
        <f t="shared" si="354"/>
        <v>734714595</v>
      </c>
      <c r="K345" s="2">
        <f t="shared" si="354"/>
        <v>12149908480</v>
      </c>
      <c r="L345" s="2">
        <f t="shared" si="354"/>
        <v>125798901760</v>
      </c>
      <c r="N345" s="2"/>
    </row>
    <row r="346" spans="1:14" x14ac:dyDescent="0.25">
      <c r="A346">
        <f t="shared" si="314"/>
        <v>56</v>
      </c>
      <c r="B346" t="str">
        <f t="shared" si="315"/>
        <v>Eff</v>
      </c>
      <c r="C346" s="2">
        <f>(C345*(C$14+$M342))/C$14</f>
        <v>18672.793348177762</v>
      </c>
      <c r="D346" s="2">
        <f t="shared" ref="D346:L346" si="355">(D345*(D$14+$M342))/D$14</f>
        <v>296742.24</v>
      </c>
      <c r="E346" s="2">
        <f t="shared" si="355"/>
        <v>519357.08444444445</v>
      </c>
      <c r="F346" s="2">
        <f t="shared" si="355"/>
        <v>1037173.4755555555</v>
      </c>
      <c r="G346" s="2">
        <f t="shared" si="355"/>
        <v>1529458.0622222223</v>
      </c>
      <c r="H346" s="2">
        <f t="shared" si="355"/>
        <v>11893267.310617285</v>
      </c>
      <c r="I346" s="2">
        <f t="shared" si="355"/>
        <v>128466413.14385185</v>
      </c>
      <c r="J346" s="2">
        <f t="shared" si="355"/>
        <v>739427249.9330864</v>
      </c>
      <c r="K346" s="2">
        <f t="shared" si="355"/>
        <v>12175886062.099899</v>
      </c>
      <c r="L346" s="2">
        <f t="shared" si="355"/>
        <v>125857373327.62585</v>
      </c>
      <c r="N346" s="7"/>
    </row>
    <row r="347" spans="1:14" x14ac:dyDescent="0.25">
      <c r="A347">
        <f t="shared" si="314"/>
        <v>56</v>
      </c>
      <c r="B347" t="str">
        <f t="shared" si="315"/>
        <v>Time</v>
      </c>
      <c r="C347" s="2">
        <f>C345/$M342</f>
        <v>0.44173962476858303</v>
      </c>
      <c r="D347" s="2">
        <f t="shared" ref="D347:L347" si="356">D345/$M342</f>
        <v>40.258768177929859</v>
      </c>
      <c r="E347" s="2">
        <f t="shared" si="356"/>
        <v>269.24721984602223</v>
      </c>
      <c r="F347" s="2">
        <f t="shared" si="356"/>
        <v>1359.7091531223268</v>
      </c>
      <c r="G347" s="2">
        <f t="shared" si="356"/>
        <v>3485.0299401197608</v>
      </c>
      <c r="H347" s="2">
        <f t="shared" si="356"/>
        <v>30058.169375534646</v>
      </c>
      <c r="I347" s="2">
        <f t="shared" si="356"/>
        <v>336936.03239948675</v>
      </c>
      <c r="J347" s="2">
        <f t="shared" si="356"/>
        <v>1964057.4075064159</v>
      </c>
      <c r="K347" s="2">
        <f t="shared" si="356"/>
        <v>32479438.836612489</v>
      </c>
      <c r="L347" s="2">
        <f t="shared" si="356"/>
        <v>336288766.46706587</v>
      </c>
      <c r="N347" s="7"/>
    </row>
    <row r="348" spans="1:14" x14ac:dyDescent="0.25">
      <c r="A348">
        <f>A342+1</f>
        <v>57</v>
      </c>
      <c r="B348" t="str">
        <f>B342</f>
        <v>Number</v>
      </c>
      <c r="C348" s="2">
        <f>IF(MIN($C346:$L346)=C346,C342+1,C342)</f>
        <v>57</v>
      </c>
      <c r="D348" s="2">
        <f t="shared" ref="D348:L348" si="357">IF(MIN($C346:$L346)=D346,D342+1,D342)</f>
        <v>0</v>
      </c>
      <c r="E348" s="2">
        <f t="shared" si="357"/>
        <v>0</v>
      </c>
      <c r="F348" s="2">
        <f t="shared" si="357"/>
        <v>0</v>
      </c>
      <c r="G348" s="2">
        <f t="shared" si="357"/>
        <v>0</v>
      </c>
      <c r="H348" s="2">
        <f t="shared" si="357"/>
        <v>0</v>
      </c>
      <c r="I348" s="2">
        <f t="shared" si="357"/>
        <v>0</v>
      </c>
      <c r="J348" s="2">
        <f t="shared" si="357"/>
        <v>0</v>
      </c>
      <c r="K348" s="2">
        <f t="shared" si="357"/>
        <v>0</v>
      </c>
      <c r="L348" s="2">
        <f t="shared" si="357"/>
        <v>0</v>
      </c>
      <c r="M348">
        <f>SUM(C349:L349)</f>
        <v>380.76</v>
      </c>
      <c r="N348" s="7">
        <f>N342+SUMPRODUCT((C348:L348-C342:L342)*C347:L347)</f>
        <v>26.938724364320279</v>
      </c>
    </row>
    <row r="349" spans="1:14" x14ac:dyDescent="0.25">
      <c r="A349">
        <f t="shared" si="314"/>
        <v>57</v>
      </c>
      <c r="B349" t="str">
        <f t="shared" si="315"/>
        <v>CurrentCPS</v>
      </c>
      <c r="C349">
        <f t="shared" ref="C349:L349" si="358">(C$11*C348)*IF(C348&gt;=25,2,1)*IF(C348&gt;=50,2,1)*IF(C348&gt;=100,2,1)*IF(C348&gt;=200,2,1)*IF(C348&gt;=300,2,1)*IF(C348&gt;=400,2,1)*(IF(MIN($C348:$L348)&gt;=400,64,IF(MIN($C348:$L348)&gt;=300,32,IF(MIN($C348:$L348)&gt;=200,16,IF(MIN($C348:$L348)&gt;=100,8,IF(MIN($C348:$L348)&gt;=50,4,IF(MIN($C348:$L348)&gt;=25,2,1)))))))</f>
        <v>380.76</v>
      </c>
      <c r="D349">
        <f t="shared" si="358"/>
        <v>0</v>
      </c>
      <c r="E349">
        <f t="shared" si="358"/>
        <v>0</v>
      </c>
      <c r="F349">
        <f t="shared" si="358"/>
        <v>0</v>
      </c>
      <c r="G349">
        <f t="shared" si="358"/>
        <v>0</v>
      </c>
      <c r="H349">
        <f t="shared" si="358"/>
        <v>0</v>
      </c>
      <c r="I349">
        <f t="shared" si="358"/>
        <v>0</v>
      </c>
      <c r="J349">
        <f t="shared" si="358"/>
        <v>0</v>
      </c>
      <c r="K349">
        <f t="shared" si="358"/>
        <v>0</v>
      </c>
      <c r="L349">
        <f t="shared" si="358"/>
        <v>0</v>
      </c>
      <c r="N349" s="7"/>
    </row>
    <row r="350" spans="1:14" x14ac:dyDescent="0.25">
      <c r="A350">
        <f t="shared" si="314"/>
        <v>57</v>
      </c>
      <c r="B350" t="str">
        <f t="shared" si="315"/>
        <v>NextCPS</v>
      </c>
      <c r="C350">
        <f t="shared" ref="C350:L350" si="359">(C$11*(C348+1))*IF((C348+1)&gt;=25,2,1)*IF((C348+1)&gt;=50,2,1)*IF((C348+1)&gt;=100,2,1)*IF((C348+1)&gt;=200,2,1)*IF((C348+1)&gt;=300,2,1)*IF((C348+1)&gt;=400,2,1)*(IF(MIN($C348:$L348)&gt;=400,64,IF(MIN($C348:$L348)&gt;=300,32,IF(MIN($C348:$L348)&gt;=200,16,IF(MIN($C348:$L348)&gt;=100,8,IF(MIN($C348:$L348)&gt;=50,4,IF(MIN($C348:$L348)&gt;=25,2,1)))))))</f>
        <v>387.44</v>
      </c>
      <c r="D350">
        <f t="shared" si="359"/>
        <v>20</v>
      </c>
      <c r="E350">
        <f t="shared" si="359"/>
        <v>90</v>
      </c>
      <c r="F350">
        <f t="shared" si="359"/>
        <v>360</v>
      </c>
      <c r="G350">
        <f t="shared" si="359"/>
        <v>2160</v>
      </c>
      <c r="H350">
        <f t="shared" si="359"/>
        <v>6480</v>
      </c>
      <c r="I350">
        <f t="shared" si="359"/>
        <v>19440</v>
      </c>
      <c r="J350">
        <f t="shared" si="359"/>
        <v>58320</v>
      </c>
      <c r="K350">
        <f t="shared" si="359"/>
        <v>174960</v>
      </c>
      <c r="L350">
        <f t="shared" si="359"/>
        <v>804816</v>
      </c>
      <c r="N350" s="7"/>
    </row>
    <row r="351" spans="1:14" x14ac:dyDescent="0.25">
      <c r="A351">
        <f t="shared" si="314"/>
        <v>57</v>
      </c>
      <c r="B351" t="str">
        <f t="shared" si="315"/>
        <v>CostforNext</v>
      </c>
      <c r="C351" s="2">
        <f>(C$8*(C$9^C348))+IF(C348=0,C$10,0)</f>
        <v>176.81317595177174</v>
      </c>
      <c r="D351" s="2">
        <f t="shared" ref="D351:L351" si="360">(D$8*(D$9^D348))+IF(D348=0,D$10,0)</f>
        <v>15060</v>
      </c>
      <c r="E351" s="2">
        <f t="shared" si="360"/>
        <v>100720</v>
      </c>
      <c r="F351" s="2">
        <f t="shared" si="360"/>
        <v>508640</v>
      </c>
      <c r="G351" s="2">
        <f t="shared" si="360"/>
        <v>1303680</v>
      </c>
      <c r="H351" s="2">
        <f t="shared" si="360"/>
        <v>11244160</v>
      </c>
      <c r="I351" s="2">
        <f t="shared" si="360"/>
        <v>126041031</v>
      </c>
      <c r="J351" s="2">
        <f t="shared" si="360"/>
        <v>734714595</v>
      </c>
      <c r="K351" s="2">
        <f t="shared" si="360"/>
        <v>12149908480</v>
      </c>
      <c r="L351" s="2">
        <f t="shared" si="360"/>
        <v>125798901760</v>
      </c>
      <c r="N351" s="2"/>
    </row>
    <row r="352" spans="1:14" x14ac:dyDescent="0.25">
      <c r="A352">
        <f t="shared" si="314"/>
        <v>57</v>
      </c>
      <c r="B352" t="str">
        <f t="shared" si="315"/>
        <v>Eff</v>
      </c>
      <c r="C352" s="2">
        <f>(C351*(C$14+$M348))/C$14</f>
        <v>20333.515234453746</v>
      </c>
      <c r="D352" s="2">
        <f t="shared" ref="D352:L352" si="361">(D351*(D$14+$M348))/D$14</f>
        <v>301772.27999999997</v>
      </c>
      <c r="E352" s="2">
        <f t="shared" si="361"/>
        <v>526832.74666666659</v>
      </c>
      <c r="F352" s="2">
        <f t="shared" si="361"/>
        <v>1046611.5733333332</v>
      </c>
      <c r="G352" s="2">
        <f t="shared" si="361"/>
        <v>1533489.8133333335</v>
      </c>
      <c r="H352" s="2">
        <f t="shared" si="361"/>
        <v>11904858.512592593</v>
      </c>
      <c r="I352" s="2">
        <f t="shared" si="361"/>
        <v>128509723.53927776</v>
      </c>
      <c r="J352" s="2">
        <f t="shared" si="361"/>
        <v>739511404.48546302</v>
      </c>
      <c r="K352" s="2">
        <f t="shared" si="361"/>
        <v>12176349947.494541</v>
      </c>
      <c r="L352" s="2">
        <f t="shared" si="361"/>
        <v>125858417462.76205</v>
      </c>
      <c r="N352" s="7"/>
    </row>
    <row r="353" spans="1:14" x14ac:dyDescent="0.25">
      <c r="A353">
        <f t="shared" si="314"/>
        <v>57</v>
      </c>
      <c r="B353" t="str">
        <f t="shared" si="315"/>
        <v>Time</v>
      </c>
      <c r="C353" s="2">
        <f>C351/$M348</f>
        <v>0.46436909326549991</v>
      </c>
      <c r="D353" s="2">
        <f t="shared" ref="D353:L353" si="362">D351/$M348</f>
        <v>39.552473999369681</v>
      </c>
      <c r="E353" s="2">
        <f t="shared" si="362"/>
        <v>264.52358441012711</v>
      </c>
      <c r="F353" s="2">
        <f t="shared" si="362"/>
        <v>1335.854606576321</v>
      </c>
      <c r="G353" s="2">
        <f t="shared" si="362"/>
        <v>3423.8890639773085</v>
      </c>
      <c r="H353" s="2">
        <f t="shared" si="362"/>
        <v>29530.833070700704</v>
      </c>
      <c r="I353" s="2">
        <f t="shared" si="362"/>
        <v>331024.87393633788</v>
      </c>
      <c r="J353" s="2">
        <f t="shared" si="362"/>
        <v>1929600.2600063032</v>
      </c>
      <c r="K353" s="2">
        <f t="shared" si="362"/>
        <v>31909624.120180693</v>
      </c>
      <c r="L353" s="2">
        <f t="shared" si="362"/>
        <v>330388963.54659104</v>
      </c>
      <c r="N353" s="7"/>
    </row>
    <row r="354" spans="1:14" x14ac:dyDescent="0.25">
      <c r="A354">
        <f>A348+1</f>
        <v>58</v>
      </c>
      <c r="B354" t="str">
        <f>B348</f>
        <v>Number</v>
      </c>
      <c r="C354" s="2">
        <f>IF(MIN($C352:$L352)=C352,C348+1,C348)</f>
        <v>58</v>
      </c>
      <c r="D354" s="2">
        <f t="shared" ref="D354:L354" si="363">IF(MIN($C352:$L352)=D352,D348+1,D348)</f>
        <v>0</v>
      </c>
      <c r="E354" s="2">
        <f t="shared" si="363"/>
        <v>0</v>
      </c>
      <c r="F354" s="2">
        <f t="shared" si="363"/>
        <v>0</v>
      </c>
      <c r="G354" s="2">
        <f t="shared" si="363"/>
        <v>0</v>
      </c>
      <c r="H354" s="2">
        <f t="shared" si="363"/>
        <v>0</v>
      </c>
      <c r="I354" s="2">
        <f t="shared" si="363"/>
        <v>0</v>
      </c>
      <c r="J354" s="2">
        <f t="shared" si="363"/>
        <v>0</v>
      </c>
      <c r="K354" s="2">
        <f t="shared" si="363"/>
        <v>0</v>
      </c>
      <c r="L354" s="2">
        <f t="shared" si="363"/>
        <v>0</v>
      </c>
      <c r="M354">
        <f>SUM(C355:L355)</f>
        <v>387.44</v>
      </c>
      <c r="N354" s="7">
        <f>N348+SUMPRODUCT((C354:L354-C348:L348)*C353:L353)</f>
        <v>27.403093457585779</v>
      </c>
    </row>
    <row r="355" spans="1:14" x14ac:dyDescent="0.25">
      <c r="A355">
        <f t="shared" si="314"/>
        <v>58</v>
      </c>
      <c r="B355" t="str">
        <f t="shared" si="315"/>
        <v>CurrentCPS</v>
      </c>
      <c r="C355">
        <f t="shared" ref="C355:L355" si="364">(C$11*C354)*IF(C354&gt;=25,2,1)*IF(C354&gt;=50,2,1)*IF(C354&gt;=100,2,1)*IF(C354&gt;=200,2,1)*IF(C354&gt;=300,2,1)*IF(C354&gt;=400,2,1)*(IF(MIN($C354:$L354)&gt;=400,64,IF(MIN($C354:$L354)&gt;=300,32,IF(MIN($C354:$L354)&gt;=200,16,IF(MIN($C354:$L354)&gt;=100,8,IF(MIN($C354:$L354)&gt;=50,4,IF(MIN($C354:$L354)&gt;=25,2,1)))))))</f>
        <v>387.44</v>
      </c>
      <c r="D355">
        <f t="shared" si="364"/>
        <v>0</v>
      </c>
      <c r="E355">
        <f t="shared" si="364"/>
        <v>0</v>
      </c>
      <c r="F355">
        <f t="shared" si="364"/>
        <v>0</v>
      </c>
      <c r="G355">
        <f t="shared" si="364"/>
        <v>0</v>
      </c>
      <c r="H355">
        <f t="shared" si="364"/>
        <v>0</v>
      </c>
      <c r="I355">
        <f t="shared" si="364"/>
        <v>0</v>
      </c>
      <c r="J355">
        <f t="shared" si="364"/>
        <v>0</v>
      </c>
      <c r="K355">
        <f t="shared" si="364"/>
        <v>0</v>
      </c>
      <c r="L355">
        <f t="shared" si="364"/>
        <v>0</v>
      </c>
      <c r="N355" s="7"/>
    </row>
    <row r="356" spans="1:14" x14ac:dyDescent="0.25">
      <c r="A356">
        <f t="shared" si="314"/>
        <v>58</v>
      </c>
      <c r="B356" t="str">
        <f t="shared" si="315"/>
        <v>NextCPS</v>
      </c>
      <c r="C356">
        <f t="shared" ref="C356:L356" si="365">(C$11*(C354+1))*IF((C354+1)&gt;=25,2,1)*IF((C354+1)&gt;=50,2,1)*IF((C354+1)&gt;=100,2,1)*IF((C354+1)&gt;=200,2,1)*IF((C354+1)&gt;=300,2,1)*IF((C354+1)&gt;=400,2,1)*(IF(MIN($C354:$L354)&gt;=400,64,IF(MIN($C354:$L354)&gt;=300,32,IF(MIN($C354:$L354)&gt;=200,16,IF(MIN($C354:$L354)&gt;=100,8,IF(MIN($C354:$L354)&gt;=50,4,IF(MIN($C354:$L354)&gt;=25,2,1)))))))</f>
        <v>394.12</v>
      </c>
      <c r="D356">
        <f t="shared" si="365"/>
        <v>20</v>
      </c>
      <c r="E356">
        <f t="shared" si="365"/>
        <v>90</v>
      </c>
      <c r="F356">
        <f t="shared" si="365"/>
        <v>360</v>
      </c>
      <c r="G356">
        <f t="shared" si="365"/>
        <v>2160</v>
      </c>
      <c r="H356">
        <f t="shared" si="365"/>
        <v>6480</v>
      </c>
      <c r="I356">
        <f t="shared" si="365"/>
        <v>19440</v>
      </c>
      <c r="J356">
        <f t="shared" si="365"/>
        <v>58320</v>
      </c>
      <c r="K356">
        <f t="shared" si="365"/>
        <v>174960</v>
      </c>
      <c r="L356">
        <f t="shared" si="365"/>
        <v>804816</v>
      </c>
      <c r="N356" s="7"/>
    </row>
    <row r="357" spans="1:14" x14ac:dyDescent="0.25">
      <c r="A357">
        <f t="shared" si="314"/>
        <v>58</v>
      </c>
      <c r="B357" t="str">
        <f t="shared" si="315"/>
        <v>CostforNext</v>
      </c>
      <c r="C357" s="2">
        <f>(C$8*(C$9^C354))+IF(C354=0,C$10,0)</f>
        <v>189.19009826839573</v>
      </c>
      <c r="D357" s="2">
        <f t="shared" ref="D357:L357" si="366">(D$8*(D$9^D354))+IF(D354=0,D$10,0)</f>
        <v>15060</v>
      </c>
      <c r="E357" s="2">
        <f t="shared" si="366"/>
        <v>100720</v>
      </c>
      <c r="F357" s="2">
        <f t="shared" si="366"/>
        <v>508640</v>
      </c>
      <c r="G357" s="2">
        <f t="shared" si="366"/>
        <v>1303680</v>
      </c>
      <c r="H357" s="2">
        <f t="shared" si="366"/>
        <v>11244160</v>
      </c>
      <c r="I357" s="2">
        <f t="shared" si="366"/>
        <v>126041031</v>
      </c>
      <c r="J357" s="2">
        <f t="shared" si="366"/>
        <v>734714595</v>
      </c>
      <c r="K357" s="2">
        <f t="shared" si="366"/>
        <v>12149908480</v>
      </c>
      <c r="L357" s="2">
        <f t="shared" si="366"/>
        <v>125798901760</v>
      </c>
      <c r="N357" s="2"/>
    </row>
    <row r="358" spans="1:14" x14ac:dyDescent="0.25">
      <c r="A358">
        <f t="shared" si="314"/>
        <v>58</v>
      </c>
      <c r="B358" t="str">
        <f t="shared" si="315"/>
        <v>Eff</v>
      </c>
      <c r="C358" s="2">
        <f>(C357*(C$14+$M354))/C$14</f>
        <v>22135.241497402298</v>
      </c>
      <c r="D358" s="2">
        <f t="shared" ref="D358:L358" si="367">(D357*(D$14+$M354))/D$14</f>
        <v>306802.32</v>
      </c>
      <c r="E358" s="2">
        <f t="shared" si="367"/>
        <v>534308.40888888889</v>
      </c>
      <c r="F358" s="2">
        <f t="shared" si="367"/>
        <v>1056049.6711111111</v>
      </c>
      <c r="G358" s="2">
        <f t="shared" si="367"/>
        <v>1537521.5644444446</v>
      </c>
      <c r="H358" s="2">
        <f t="shared" si="367"/>
        <v>11916449.7145679</v>
      </c>
      <c r="I358" s="2">
        <f t="shared" si="367"/>
        <v>128553033.93470369</v>
      </c>
      <c r="J358" s="2">
        <f t="shared" si="367"/>
        <v>739595559.03783953</v>
      </c>
      <c r="K358" s="2">
        <f t="shared" si="367"/>
        <v>12176813832.889181</v>
      </c>
      <c r="L358" s="2">
        <f t="shared" si="367"/>
        <v>125859461597.89821</v>
      </c>
      <c r="N358" s="7"/>
    </row>
    <row r="359" spans="1:14" x14ac:dyDescent="0.25">
      <c r="A359">
        <f t="shared" si="314"/>
        <v>58</v>
      </c>
      <c r="B359" t="str">
        <f t="shared" si="315"/>
        <v>Time</v>
      </c>
      <c r="C359" s="2">
        <f>C357/$M354</f>
        <v>0.48830812065970403</v>
      </c>
      <c r="D359" s="2">
        <f t="shared" ref="D359:L359" si="368">D357/$M354</f>
        <v>38.870534792484001</v>
      </c>
      <c r="E359" s="2">
        <f t="shared" si="368"/>
        <v>259.96283295478008</v>
      </c>
      <c r="F359" s="2">
        <f t="shared" si="368"/>
        <v>1312.8226306008673</v>
      </c>
      <c r="G359" s="2">
        <f t="shared" si="368"/>
        <v>3364.8564939087341</v>
      </c>
      <c r="H359" s="2">
        <f t="shared" si="368"/>
        <v>29021.680776378278</v>
      </c>
      <c r="I359" s="2">
        <f t="shared" si="368"/>
        <v>325317.54852364236</v>
      </c>
      <c r="J359" s="2">
        <f t="shared" si="368"/>
        <v>1896331.2900061945</v>
      </c>
      <c r="K359" s="2">
        <f t="shared" si="368"/>
        <v>31359458.187074129</v>
      </c>
      <c r="L359" s="2">
        <f t="shared" si="368"/>
        <v>324692602.10613257</v>
      </c>
      <c r="N359" s="7"/>
    </row>
    <row r="360" spans="1:14" x14ac:dyDescent="0.25">
      <c r="A360">
        <f>A354+1</f>
        <v>59</v>
      </c>
      <c r="B360" t="str">
        <f>B354</f>
        <v>Number</v>
      </c>
      <c r="C360" s="2">
        <f>IF(MIN($C358:$L358)=C358,C354+1,C354)</f>
        <v>59</v>
      </c>
      <c r="D360" s="2">
        <f t="shared" ref="D360:L360" si="369">IF(MIN($C358:$L358)=D358,D354+1,D354)</f>
        <v>0</v>
      </c>
      <c r="E360" s="2">
        <f t="shared" si="369"/>
        <v>0</v>
      </c>
      <c r="F360" s="2">
        <f t="shared" si="369"/>
        <v>0</v>
      </c>
      <c r="G360" s="2">
        <f t="shared" si="369"/>
        <v>0</v>
      </c>
      <c r="H360" s="2">
        <f t="shared" si="369"/>
        <v>0</v>
      </c>
      <c r="I360" s="2">
        <f t="shared" si="369"/>
        <v>0</v>
      </c>
      <c r="J360" s="2">
        <f t="shared" si="369"/>
        <v>0</v>
      </c>
      <c r="K360" s="2">
        <f t="shared" si="369"/>
        <v>0</v>
      </c>
      <c r="L360" s="2">
        <f t="shared" si="369"/>
        <v>0</v>
      </c>
      <c r="M360">
        <f>SUM(C361:L361)</f>
        <v>394.12</v>
      </c>
      <c r="N360" s="7">
        <f>N354+SUMPRODUCT((C360:L360-C354:L354)*C359:L359)</f>
        <v>27.891401578245482</v>
      </c>
    </row>
    <row r="361" spans="1:14" x14ac:dyDescent="0.25">
      <c r="A361">
        <f t="shared" si="314"/>
        <v>59</v>
      </c>
      <c r="B361" t="str">
        <f t="shared" si="315"/>
        <v>CurrentCPS</v>
      </c>
      <c r="C361">
        <f t="shared" ref="C361:L361" si="370">(C$11*C360)*IF(C360&gt;=25,2,1)*IF(C360&gt;=50,2,1)*IF(C360&gt;=100,2,1)*IF(C360&gt;=200,2,1)*IF(C360&gt;=300,2,1)*IF(C360&gt;=400,2,1)*(IF(MIN($C360:$L360)&gt;=400,64,IF(MIN($C360:$L360)&gt;=300,32,IF(MIN($C360:$L360)&gt;=200,16,IF(MIN($C360:$L360)&gt;=100,8,IF(MIN($C360:$L360)&gt;=50,4,IF(MIN($C360:$L360)&gt;=25,2,1)))))))</f>
        <v>394.12</v>
      </c>
      <c r="D361">
        <f t="shared" si="370"/>
        <v>0</v>
      </c>
      <c r="E361">
        <f t="shared" si="370"/>
        <v>0</v>
      </c>
      <c r="F361">
        <f t="shared" si="370"/>
        <v>0</v>
      </c>
      <c r="G361">
        <f t="shared" si="370"/>
        <v>0</v>
      </c>
      <c r="H361">
        <f t="shared" si="370"/>
        <v>0</v>
      </c>
      <c r="I361">
        <f t="shared" si="370"/>
        <v>0</v>
      </c>
      <c r="J361">
        <f t="shared" si="370"/>
        <v>0</v>
      </c>
      <c r="K361">
        <f t="shared" si="370"/>
        <v>0</v>
      </c>
      <c r="L361">
        <f t="shared" si="370"/>
        <v>0</v>
      </c>
      <c r="N361" s="7"/>
    </row>
    <row r="362" spans="1:14" x14ac:dyDescent="0.25">
      <c r="A362">
        <f t="shared" si="314"/>
        <v>59</v>
      </c>
      <c r="B362" t="str">
        <f t="shared" si="315"/>
        <v>NextCPS</v>
      </c>
      <c r="C362">
        <f t="shared" ref="C362:L362" si="371">(C$11*(C360+1))*IF((C360+1)&gt;=25,2,1)*IF((C360+1)&gt;=50,2,1)*IF((C360+1)&gt;=100,2,1)*IF((C360+1)&gt;=200,2,1)*IF((C360+1)&gt;=300,2,1)*IF((C360+1)&gt;=400,2,1)*(IF(MIN($C360:$L360)&gt;=400,64,IF(MIN($C360:$L360)&gt;=300,32,IF(MIN($C360:$L360)&gt;=200,16,IF(MIN($C360:$L360)&gt;=100,8,IF(MIN($C360:$L360)&gt;=50,4,IF(MIN($C360:$L360)&gt;=25,2,1)))))))</f>
        <v>400.79999999999995</v>
      </c>
      <c r="D362">
        <f t="shared" si="371"/>
        <v>20</v>
      </c>
      <c r="E362">
        <f t="shared" si="371"/>
        <v>90</v>
      </c>
      <c r="F362">
        <f t="shared" si="371"/>
        <v>360</v>
      </c>
      <c r="G362">
        <f t="shared" si="371"/>
        <v>2160</v>
      </c>
      <c r="H362">
        <f t="shared" si="371"/>
        <v>6480</v>
      </c>
      <c r="I362">
        <f t="shared" si="371"/>
        <v>19440</v>
      </c>
      <c r="J362">
        <f t="shared" si="371"/>
        <v>58320</v>
      </c>
      <c r="K362">
        <f t="shared" si="371"/>
        <v>174960</v>
      </c>
      <c r="L362">
        <f t="shared" si="371"/>
        <v>804816</v>
      </c>
      <c r="N362" s="7"/>
    </row>
    <row r="363" spans="1:14" x14ac:dyDescent="0.25">
      <c r="A363">
        <f t="shared" si="314"/>
        <v>59</v>
      </c>
      <c r="B363" t="str">
        <f t="shared" si="315"/>
        <v>CostforNext</v>
      </c>
      <c r="C363" s="2">
        <f>(C$8*(C$9^C360))+IF(C360=0,C$10,0)</f>
        <v>202.43340514718346</v>
      </c>
      <c r="D363" s="2">
        <f t="shared" ref="D363:L363" si="372">(D$8*(D$9^D360))+IF(D360=0,D$10,0)</f>
        <v>15060</v>
      </c>
      <c r="E363" s="2">
        <f t="shared" si="372"/>
        <v>100720</v>
      </c>
      <c r="F363" s="2">
        <f t="shared" si="372"/>
        <v>508640</v>
      </c>
      <c r="G363" s="2">
        <f t="shared" si="372"/>
        <v>1303680</v>
      </c>
      <c r="H363" s="2">
        <f t="shared" si="372"/>
        <v>11244160</v>
      </c>
      <c r="I363" s="2">
        <f t="shared" si="372"/>
        <v>126041031</v>
      </c>
      <c r="J363" s="2">
        <f t="shared" si="372"/>
        <v>734714595</v>
      </c>
      <c r="K363" s="2">
        <f t="shared" si="372"/>
        <v>12149908480</v>
      </c>
      <c r="L363" s="2">
        <f t="shared" si="372"/>
        <v>125798901760</v>
      </c>
      <c r="N363" s="2"/>
    </row>
    <row r="364" spans="1:14" x14ac:dyDescent="0.25">
      <c r="A364">
        <f t="shared" si="314"/>
        <v>59</v>
      </c>
      <c r="B364" t="str">
        <f t="shared" si="315"/>
        <v>Eff</v>
      </c>
      <c r="C364" s="2">
        <f>(C363*(C$14+$M360))/C$14</f>
        <v>24089.575212514836</v>
      </c>
      <c r="D364" s="2">
        <f t="shared" ref="D364:L364" si="373">(D363*(D$14+$M360))/D$14</f>
        <v>311832.36</v>
      </c>
      <c r="E364" s="2">
        <f t="shared" si="373"/>
        <v>541784.07111111109</v>
      </c>
      <c r="F364" s="2">
        <f t="shared" si="373"/>
        <v>1065487.7688888889</v>
      </c>
      <c r="G364" s="2">
        <f t="shared" si="373"/>
        <v>1541553.3155555555</v>
      </c>
      <c r="H364" s="2">
        <f t="shared" si="373"/>
        <v>11928040.91654321</v>
      </c>
      <c r="I364" s="2">
        <f t="shared" si="373"/>
        <v>128596344.33012961</v>
      </c>
      <c r="J364" s="2">
        <f t="shared" si="373"/>
        <v>739679713.59021604</v>
      </c>
      <c r="K364" s="2">
        <f t="shared" si="373"/>
        <v>12177277718.283821</v>
      </c>
      <c r="L364" s="2">
        <f t="shared" si="373"/>
        <v>125860505733.03439</v>
      </c>
      <c r="N364" s="7"/>
    </row>
    <row r="365" spans="1:14" x14ac:dyDescent="0.25">
      <c r="A365">
        <f t="shared" si="314"/>
        <v>59</v>
      </c>
      <c r="B365" t="str">
        <f t="shared" si="315"/>
        <v>Time</v>
      </c>
      <c r="C365" s="2">
        <f>C363/$M360</f>
        <v>0.51363393166341076</v>
      </c>
      <c r="D365" s="2">
        <f t="shared" ref="D365:L365" si="374">D363/$M360</f>
        <v>38.21171216888257</v>
      </c>
      <c r="E365" s="2">
        <f t="shared" si="374"/>
        <v>255.55668324368213</v>
      </c>
      <c r="F365" s="2">
        <f t="shared" si="374"/>
        <v>1290.571399573734</v>
      </c>
      <c r="G365" s="2">
        <f t="shared" si="374"/>
        <v>3307.8250279102813</v>
      </c>
      <c r="H365" s="2">
        <f t="shared" si="374"/>
        <v>28529.787881863391</v>
      </c>
      <c r="I365" s="2">
        <f t="shared" si="374"/>
        <v>319803.69176900433</v>
      </c>
      <c r="J365" s="2">
        <f t="shared" si="374"/>
        <v>1864190.0817010046</v>
      </c>
      <c r="K365" s="2">
        <f t="shared" si="374"/>
        <v>30827941.946615245</v>
      </c>
      <c r="L365" s="2">
        <f t="shared" si="374"/>
        <v>319189337.66365576</v>
      </c>
      <c r="N365" s="7"/>
    </row>
    <row r="366" spans="1:14" x14ac:dyDescent="0.25">
      <c r="A366">
        <f>A360+1</f>
        <v>60</v>
      </c>
      <c r="B366" t="str">
        <f>B360</f>
        <v>Number</v>
      </c>
      <c r="C366" s="2">
        <f>IF(MIN($C364:$L364)=C364,C360+1,C360)</f>
        <v>60</v>
      </c>
      <c r="D366" s="2">
        <f t="shared" ref="D366:L366" si="375">IF(MIN($C364:$L364)=D364,D360+1,D360)</f>
        <v>0</v>
      </c>
      <c r="E366" s="2">
        <f t="shared" si="375"/>
        <v>0</v>
      </c>
      <c r="F366" s="2">
        <f t="shared" si="375"/>
        <v>0</v>
      </c>
      <c r="G366" s="2">
        <f t="shared" si="375"/>
        <v>0</v>
      </c>
      <c r="H366" s="2">
        <f t="shared" si="375"/>
        <v>0</v>
      </c>
      <c r="I366" s="2">
        <f t="shared" si="375"/>
        <v>0</v>
      </c>
      <c r="J366" s="2">
        <f t="shared" si="375"/>
        <v>0</v>
      </c>
      <c r="K366" s="2">
        <f t="shared" si="375"/>
        <v>0</v>
      </c>
      <c r="L366" s="2">
        <f t="shared" si="375"/>
        <v>0</v>
      </c>
      <c r="M366">
        <f>SUM(C367:L367)</f>
        <v>400.79999999999995</v>
      </c>
      <c r="N366" s="7">
        <f>N360+SUMPRODUCT((C366:L366-C360:L360)*C365:L365)</f>
        <v>28.405035509908892</v>
      </c>
    </row>
    <row r="367" spans="1:14" x14ac:dyDescent="0.25">
      <c r="A367">
        <f t="shared" si="314"/>
        <v>60</v>
      </c>
      <c r="B367" t="str">
        <f t="shared" si="315"/>
        <v>CurrentCPS</v>
      </c>
      <c r="C367">
        <f t="shared" ref="C367:L367" si="376">(C$11*C366)*IF(C366&gt;=25,2,1)*IF(C366&gt;=50,2,1)*IF(C366&gt;=100,2,1)*IF(C366&gt;=200,2,1)*IF(C366&gt;=300,2,1)*IF(C366&gt;=400,2,1)*(IF(MIN($C366:$L366)&gt;=400,64,IF(MIN($C366:$L366)&gt;=300,32,IF(MIN($C366:$L366)&gt;=200,16,IF(MIN($C366:$L366)&gt;=100,8,IF(MIN($C366:$L366)&gt;=50,4,IF(MIN($C366:$L366)&gt;=25,2,1)))))))</f>
        <v>400.79999999999995</v>
      </c>
      <c r="D367">
        <f t="shared" si="376"/>
        <v>0</v>
      </c>
      <c r="E367">
        <f t="shared" si="376"/>
        <v>0</v>
      </c>
      <c r="F367">
        <f t="shared" si="376"/>
        <v>0</v>
      </c>
      <c r="G367">
        <f t="shared" si="376"/>
        <v>0</v>
      </c>
      <c r="H367">
        <f t="shared" si="376"/>
        <v>0</v>
      </c>
      <c r="I367">
        <f t="shared" si="376"/>
        <v>0</v>
      </c>
      <c r="J367">
        <f t="shared" si="376"/>
        <v>0</v>
      </c>
      <c r="K367">
        <f t="shared" si="376"/>
        <v>0</v>
      </c>
      <c r="L367">
        <f t="shared" si="376"/>
        <v>0</v>
      </c>
      <c r="N367" s="7"/>
    </row>
    <row r="368" spans="1:14" x14ac:dyDescent="0.25">
      <c r="A368">
        <f t="shared" si="314"/>
        <v>60</v>
      </c>
      <c r="B368" t="str">
        <f t="shared" si="315"/>
        <v>NextCPS</v>
      </c>
      <c r="C368">
        <f t="shared" ref="C368:L368" si="377">(C$11*(C366+1))*IF((C366+1)&gt;=25,2,1)*IF((C366+1)&gt;=50,2,1)*IF((C366+1)&gt;=100,2,1)*IF((C366+1)&gt;=200,2,1)*IF((C366+1)&gt;=300,2,1)*IF((C366+1)&gt;=400,2,1)*(IF(MIN($C366:$L366)&gt;=400,64,IF(MIN($C366:$L366)&gt;=300,32,IF(MIN($C366:$L366)&gt;=200,16,IF(MIN($C366:$L366)&gt;=100,8,IF(MIN($C366:$L366)&gt;=50,4,IF(MIN($C366:$L366)&gt;=25,2,1)))))))</f>
        <v>407.47999999999996</v>
      </c>
      <c r="D368">
        <f t="shared" si="377"/>
        <v>20</v>
      </c>
      <c r="E368">
        <f t="shared" si="377"/>
        <v>90</v>
      </c>
      <c r="F368">
        <f t="shared" si="377"/>
        <v>360</v>
      </c>
      <c r="G368">
        <f t="shared" si="377"/>
        <v>2160</v>
      </c>
      <c r="H368">
        <f t="shared" si="377"/>
        <v>6480</v>
      </c>
      <c r="I368">
        <f t="shared" si="377"/>
        <v>19440</v>
      </c>
      <c r="J368">
        <f t="shared" si="377"/>
        <v>58320</v>
      </c>
      <c r="K368">
        <f t="shared" si="377"/>
        <v>174960</v>
      </c>
      <c r="L368">
        <f t="shared" si="377"/>
        <v>804816</v>
      </c>
      <c r="N368" s="7"/>
    </row>
    <row r="369" spans="1:14" x14ac:dyDescent="0.25">
      <c r="A369">
        <f t="shared" si="314"/>
        <v>60</v>
      </c>
      <c r="B369" t="str">
        <f t="shared" si="315"/>
        <v>CostforNext</v>
      </c>
      <c r="C369" s="2">
        <f>(C$8*(C$9^C366))+IF(C366=0,C$10,0)</f>
        <v>216.60374350748629</v>
      </c>
      <c r="D369" s="2">
        <f t="shared" ref="D369:L369" si="378">(D$8*(D$9^D366))+IF(D366=0,D$10,0)</f>
        <v>15060</v>
      </c>
      <c r="E369" s="2">
        <f t="shared" si="378"/>
        <v>100720</v>
      </c>
      <c r="F369" s="2">
        <f t="shared" si="378"/>
        <v>508640</v>
      </c>
      <c r="G369" s="2">
        <f t="shared" si="378"/>
        <v>1303680</v>
      </c>
      <c r="H369" s="2">
        <f t="shared" si="378"/>
        <v>11244160</v>
      </c>
      <c r="I369" s="2">
        <f t="shared" si="378"/>
        <v>126041031</v>
      </c>
      <c r="J369" s="2">
        <f t="shared" si="378"/>
        <v>734714595</v>
      </c>
      <c r="K369" s="2">
        <f t="shared" si="378"/>
        <v>12149908480</v>
      </c>
      <c r="L369" s="2">
        <f t="shared" si="378"/>
        <v>125798901760</v>
      </c>
      <c r="N369" s="2"/>
    </row>
    <row r="370" spans="1:14" x14ac:dyDescent="0.25">
      <c r="A370">
        <f t="shared" si="314"/>
        <v>60</v>
      </c>
      <c r="B370" t="str">
        <f t="shared" si="315"/>
        <v>Eff</v>
      </c>
      <c r="C370" s="2">
        <f>(C369*(C$14+$M366))/C$14</f>
        <v>26209.052964405837</v>
      </c>
      <c r="D370" s="2">
        <f t="shared" ref="D370:L370" si="379">(D369*(D$14+$M366))/D$14</f>
        <v>316862.39999999997</v>
      </c>
      <c r="E370" s="2">
        <f t="shared" si="379"/>
        <v>549259.73333333328</v>
      </c>
      <c r="F370" s="2">
        <f t="shared" si="379"/>
        <v>1074925.8666666667</v>
      </c>
      <c r="G370" s="2">
        <f t="shared" si="379"/>
        <v>1545585.0666666667</v>
      </c>
      <c r="H370" s="2">
        <f t="shared" si="379"/>
        <v>11939632.118518518</v>
      </c>
      <c r="I370" s="2">
        <f t="shared" si="379"/>
        <v>128639654.72555554</v>
      </c>
      <c r="J370" s="2">
        <f t="shared" si="379"/>
        <v>739763868.14259255</v>
      </c>
      <c r="K370" s="2">
        <f t="shared" si="379"/>
        <v>12177741603.678463</v>
      </c>
      <c r="L370" s="2">
        <f t="shared" si="379"/>
        <v>125861549868.17058</v>
      </c>
      <c r="N370" s="7"/>
    </row>
    <row r="371" spans="1:14" x14ac:dyDescent="0.25">
      <c r="A371">
        <f t="shared" ref="A371:A377" si="380">A365+1</f>
        <v>60</v>
      </c>
      <c r="B371" t="str">
        <f t="shared" ref="B371:B377" si="381">B365</f>
        <v>Time</v>
      </c>
      <c r="C371" s="2">
        <f>C369/$M366</f>
        <v>0.54042850176518542</v>
      </c>
      <c r="D371" s="2">
        <f t="shared" ref="D371:L371" si="382">D369/$M366</f>
        <v>37.574850299401199</v>
      </c>
      <c r="E371" s="2">
        <f t="shared" si="382"/>
        <v>251.29740518962078</v>
      </c>
      <c r="F371" s="2">
        <f t="shared" si="382"/>
        <v>1269.0618762475051</v>
      </c>
      <c r="G371" s="2">
        <f t="shared" si="382"/>
        <v>3252.6946107784433</v>
      </c>
      <c r="H371" s="2">
        <f t="shared" si="382"/>
        <v>28054.29141716567</v>
      </c>
      <c r="I371" s="2">
        <f t="shared" si="382"/>
        <v>314473.63023952098</v>
      </c>
      <c r="J371" s="2">
        <f t="shared" si="382"/>
        <v>1833120.2470059881</v>
      </c>
      <c r="K371" s="2">
        <f t="shared" si="382"/>
        <v>30314142.914171658</v>
      </c>
      <c r="L371" s="2">
        <f t="shared" si="382"/>
        <v>313869515.3692615</v>
      </c>
      <c r="N371" s="7"/>
    </row>
    <row r="372" spans="1:14" x14ac:dyDescent="0.25">
      <c r="A372">
        <f>A366+1</f>
        <v>61</v>
      </c>
      <c r="B372" t="str">
        <f>B366</f>
        <v>Number</v>
      </c>
      <c r="C372" s="2">
        <f>IF(MIN($C370:$L370)=C370,C366+1,C366)</f>
        <v>61</v>
      </c>
      <c r="D372" s="2">
        <f t="shared" ref="D372:L372" si="383">IF(MIN($C370:$L370)=D370,D366+1,D366)</f>
        <v>0</v>
      </c>
      <c r="E372" s="2">
        <f t="shared" si="383"/>
        <v>0</v>
      </c>
      <c r="F372" s="2">
        <f t="shared" si="383"/>
        <v>0</v>
      </c>
      <c r="G372" s="2">
        <f t="shared" si="383"/>
        <v>0</v>
      </c>
      <c r="H372" s="2">
        <f t="shared" si="383"/>
        <v>0</v>
      </c>
      <c r="I372" s="2">
        <f t="shared" si="383"/>
        <v>0</v>
      </c>
      <c r="J372" s="2">
        <f t="shared" si="383"/>
        <v>0</v>
      </c>
      <c r="K372" s="2">
        <f t="shared" si="383"/>
        <v>0</v>
      </c>
      <c r="L372" s="2">
        <f t="shared" si="383"/>
        <v>0</v>
      </c>
      <c r="M372">
        <f>SUM(C373:L373)</f>
        <v>407.47999999999996</v>
      </c>
      <c r="N372" s="7">
        <f>N366+SUMPRODUCT((C372:L372-C366:L366)*C371:L371)</f>
        <v>28.945464011674076</v>
      </c>
    </row>
    <row r="373" spans="1:14" x14ac:dyDescent="0.25">
      <c r="A373">
        <f t="shared" si="380"/>
        <v>61</v>
      </c>
      <c r="B373" t="str">
        <f t="shared" si="381"/>
        <v>CurrentCPS</v>
      </c>
      <c r="C373">
        <f t="shared" ref="C373:L373" si="384">(C$11*C372)*IF(C372&gt;=25,2,1)*IF(C372&gt;=50,2,1)*IF(C372&gt;=100,2,1)*IF(C372&gt;=200,2,1)*IF(C372&gt;=300,2,1)*IF(C372&gt;=400,2,1)*(IF(MIN($C372:$L372)&gt;=400,64,IF(MIN($C372:$L372)&gt;=300,32,IF(MIN($C372:$L372)&gt;=200,16,IF(MIN($C372:$L372)&gt;=100,8,IF(MIN($C372:$L372)&gt;=50,4,IF(MIN($C372:$L372)&gt;=25,2,1)))))))</f>
        <v>407.47999999999996</v>
      </c>
      <c r="D373">
        <f t="shared" si="384"/>
        <v>0</v>
      </c>
      <c r="E373">
        <f t="shared" si="384"/>
        <v>0</v>
      </c>
      <c r="F373">
        <f t="shared" si="384"/>
        <v>0</v>
      </c>
      <c r="G373">
        <f t="shared" si="384"/>
        <v>0</v>
      </c>
      <c r="H373">
        <f t="shared" si="384"/>
        <v>0</v>
      </c>
      <c r="I373">
        <f t="shared" si="384"/>
        <v>0</v>
      </c>
      <c r="J373">
        <f t="shared" si="384"/>
        <v>0</v>
      </c>
      <c r="K373">
        <f t="shared" si="384"/>
        <v>0</v>
      </c>
      <c r="L373">
        <f t="shared" si="384"/>
        <v>0</v>
      </c>
      <c r="N373" s="7"/>
    </row>
    <row r="374" spans="1:14" x14ac:dyDescent="0.25">
      <c r="A374">
        <f t="shared" si="380"/>
        <v>61</v>
      </c>
      <c r="B374" t="str">
        <f t="shared" si="381"/>
        <v>NextCPS</v>
      </c>
      <c r="C374">
        <f t="shared" ref="C374:L374" si="385">(C$11*(C372+1))*IF((C372+1)&gt;=25,2,1)*IF((C372+1)&gt;=50,2,1)*IF((C372+1)&gt;=100,2,1)*IF((C372+1)&gt;=200,2,1)*IF((C372+1)&gt;=300,2,1)*IF((C372+1)&gt;=400,2,1)*(IF(MIN($C372:$L372)&gt;=400,64,IF(MIN($C372:$L372)&gt;=300,32,IF(MIN($C372:$L372)&gt;=200,16,IF(MIN($C372:$L372)&gt;=100,8,IF(MIN($C372:$L372)&gt;=50,4,IF(MIN($C372:$L372)&gt;=25,2,1)))))))</f>
        <v>414.15999999999997</v>
      </c>
      <c r="D374">
        <f t="shared" si="385"/>
        <v>20</v>
      </c>
      <c r="E374">
        <f t="shared" si="385"/>
        <v>90</v>
      </c>
      <c r="F374">
        <f t="shared" si="385"/>
        <v>360</v>
      </c>
      <c r="G374">
        <f t="shared" si="385"/>
        <v>2160</v>
      </c>
      <c r="H374">
        <f t="shared" si="385"/>
        <v>6480</v>
      </c>
      <c r="I374">
        <f t="shared" si="385"/>
        <v>19440</v>
      </c>
      <c r="J374">
        <f t="shared" si="385"/>
        <v>58320</v>
      </c>
      <c r="K374">
        <f t="shared" si="385"/>
        <v>174960</v>
      </c>
      <c r="L374">
        <f t="shared" si="385"/>
        <v>804816</v>
      </c>
      <c r="N374" s="7"/>
    </row>
    <row r="375" spans="1:14" x14ac:dyDescent="0.25">
      <c r="A375">
        <f t="shared" si="380"/>
        <v>61</v>
      </c>
      <c r="B375" t="str">
        <f t="shared" si="381"/>
        <v>CostforNext</v>
      </c>
      <c r="C375" s="2">
        <f>(C$8*(C$9^C372))+IF(C372=0,C$10,0)</f>
        <v>231.76600555301033</v>
      </c>
      <c r="D375" s="2">
        <f t="shared" ref="D375:L375" si="386">(D$8*(D$9^D372))+IF(D372=0,D$10,0)</f>
        <v>15060</v>
      </c>
      <c r="E375" s="2">
        <f t="shared" si="386"/>
        <v>100720</v>
      </c>
      <c r="F375" s="2">
        <f t="shared" si="386"/>
        <v>508640</v>
      </c>
      <c r="G375" s="2">
        <f t="shared" si="386"/>
        <v>1303680</v>
      </c>
      <c r="H375" s="2">
        <f t="shared" si="386"/>
        <v>11244160</v>
      </c>
      <c r="I375" s="2">
        <f t="shared" si="386"/>
        <v>126041031</v>
      </c>
      <c r="J375" s="2">
        <f t="shared" si="386"/>
        <v>734714595</v>
      </c>
      <c r="K375" s="2">
        <f t="shared" si="386"/>
        <v>12149908480</v>
      </c>
      <c r="L375" s="2">
        <f t="shared" si="386"/>
        <v>125798901760</v>
      </c>
      <c r="N375" s="2"/>
    </row>
    <row r="376" spans="1:14" x14ac:dyDescent="0.25">
      <c r="A376">
        <f t="shared" si="380"/>
        <v>61</v>
      </c>
      <c r="B376" t="str">
        <f t="shared" si="381"/>
        <v>Eff</v>
      </c>
      <c r="C376" s="2">
        <f>(C375*(C$14+$M372))/C$14</f>
        <v>28507.218683020266</v>
      </c>
      <c r="D376" s="2">
        <f t="shared" ref="D376:L376" si="387">(D375*(D$14+$M372))/D$14</f>
        <v>321892.44</v>
      </c>
      <c r="E376" s="2">
        <f t="shared" si="387"/>
        <v>556735.39555555547</v>
      </c>
      <c r="F376" s="2">
        <f t="shared" si="387"/>
        <v>1084363.9644444445</v>
      </c>
      <c r="G376" s="2">
        <f t="shared" si="387"/>
        <v>1549616.8177777778</v>
      </c>
      <c r="H376" s="2">
        <f t="shared" si="387"/>
        <v>11951223.320493825</v>
      </c>
      <c r="I376" s="2">
        <f t="shared" si="387"/>
        <v>128682965.12098147</v>
      </c>
      <c r="J376" s="2">
        <f t="shared" si="387"/>
        <v>739848022.69496918</v>
      </c>
      <c r="K376" s="2">
        <f t="shared" si="387"/>
        <v>12178205489.073105</v>
      </c>
      <c r="L376" s="2">
        <f t="shared" si="387"/>
        <v>125862594003.30675</v>
      </c>
      <c r="N376" s="7"/>
    </row>
    <row r="377" spans="1:14" x14ac:dyDescent="0.25">
      <c r="A377">
        <f t="shared" si="380"/>
        <v>61</v>
      </c>
      <c r="B377" t="str">
        <f t="shared" si="381"/>
        <v>Time</v>
      </c>
      <c r="C377" s="2">
        <f>C375/$M372</f>
        <v>0.56877884939876888</v>
      </c>
      <c r="D377" s="2">
        <f t="shared" ref="D377:L377" si="388">D375/$M372</f>
        <v>36.958869146952004</v>
      </c>
      <c r="E377" s="2">
        <f t="shared" si="388"/>
        <v>247.17777559634831</v>
      </c>
      <c r="F377" s="2">
        <f t="shared" si="388"/>
        <v>1248.2575831942672</v>
      </c>
      <c r="G377" s="2">
        <f t="shared" si="388"/>
        <v>3199.3717483066657</v>
      </c>
      <c r="H377" s="2">
        <f t="shared" si="388"/>
        <v>27594.385000490824</v>
      </c>
      <c r="I377" s="2">
        <f t="shared" si="388"/>
        <v>309318.32482575835</v>
      </c>
      <c r="J377" s="2">
        <f t="shared" si="388"/>
        <v>1803069.0954157261</v>
      </c>
      <c r="K377" s="2">
        <f t="shared" si="388"/>
        <v>29817189.751644254</v>
      </c>
      <c r="L377" s="2">
        <f t="shared" si="388"/>
        <v>308724113.47796214</v>
      </c>
      <c r="N377" s="7"/>
    </row>
    <row r="378" spans="1:14" x14ac:dyDescent="0.25">
      <c r="A378">
        <f>A372+1</f>
        <v>62</v>
      </c>
      <c r="B378" t="str">
        <f>B372</f>
        <v>Number</v>
      </c>
      <c r="C378" s="2">
        <f>IF(MIN($C376:$L376)=C376,C372+1,C372)</f>
        <v>62</v>
      </c>
      <c r="D378" s="2">
        <f t="shared" ref="D378:L378" si="389">IF(MIN($C376:$L376)=D376,D372+1,D372)</f>
        <v>0</v>
      </c>
      <c r="E378" s="2">
        <f t="shared" si="389"/>
        <v>0</v>
      </c>
      <c r="F378" s="2">
        <f t="shared" si="389"/>
        <v>0</v>
      </c>
      <c r="G378" s="2">
        <f t="shared" si="389"/>
        <v>0</v>
      </c>
      <c r="H378" s="2">
        <f t="shared" si="389"/>
        <v>0</v>
      </c>
      <c r="I378" s="2">
        <f t="shared" si="389"/>
        <v>0</v>
      </c>
      <c r="J378" s="2">
        <f t="shared" si="389"/>
        <v>0</v>
      </c>
      <c r="K378" s="2">
        <f t="shared" si="389"/>
        <v>0</v>
      </c>
      <c r="L378" s="2">
        <f t="shared" si="389"/>
        <v>0</v>
      </c>
      <c r="M378">
        <f>SUM(C379:L379)</f>
        <v>414.15999999999997</v>
      </c>
      <c r="N378" s="7">
        <f>N372+SUMPRODUCT((C378:L378-C372:L372)*C377:L377)</f>
        <v>29.514242861072844</v>
      </c>
    </row>
    <row r="379" spans="1:14" x14ac:dyDescent="0.25">
      <c r="A379">
        <f t="shared" ref="A379:A401" si="390">A373+1</f>
        <v>62</v>
      </c>
      <c r="B379" t="str">
        <f t="shared" ref="B379:B401" si="391">B373</f>
        <v>CurrentCPS</v>
      </c>
      <c r="C379">
        <f t="shared" ref="C379:L379" si="392">(C$11*C378)*IF(C378&gt;=25,2,1)*IF(C378&gt;=50,2,1)*IF(C378&gt;=100,2,1)*IF(C378&gt;=200,2,1)*IF(C378&gt;=300,2,1)*IF(C378&gt;=400,2,1)*(IF(MIN($C378:$L378)&gt;=400,64,IF(MIN($C378:$L378)&gt;=300,32,IF(MIN($C378:$L378)&gt;=200,16,IF(MIN($C378:$L378)&gt;=100,8,IF(MIN($C378:$L378)&gt;=50,4,IF(MIN($C378:$L378)&gt;=25,2,1)))))))</f>
        <v>414.15999999999997</v>
      </c>
      <c r="D379">
        <f t="shared" si="392"/>
        <v>0</v>
      </c>
      <c r="E379">
        <f t="shared" si="392"/>
        <v>0</v>
      </c>
      <c r="F379">
        <f t="shared" si="392"/>
        <v>0</v>
      </c>
      <c r="G379">
        <f t="shared" si="392"/>
        <v>0</v>
      </c>
      <c r="H379">
        <f t="shared" si="392"/>
        <v>0</v>
      </c>
      <c r="I379">
        <f t="shared" si="392"/>
        <v>0</v>
      </c>
      <c r="J379">
        <f t="shared" si="392"/>
        <v>0</v>
      </c>
      <c r="K379">
        <f t="shared" si="392"/>
        <v>0</v>
      </c>
      <c r="L379">
        <f t="shared" si="392"/>
        <v>0</v>
      </c>
      <c r="N379" s="7"/>
    </row>
    <row r="380" spans="1:14" x14ac:dyDescent="0.25">
      <c r="A380">
        <f t="shared" si="390"/>
        <v>62</v>
      </c>
      <c r="B380" t="str">
        <f t="shared" si="391"/>
        <v>NextCPS</v>
      </c>
      <c r="C380">
        <f t="shared" ref="C380:L380" si="393">(C$11*(C378+1))*IF((C378+1)&gt;=25,2,1)*IF((C378+1)&gt;=50,2,1)*IF((C378+1)&gt;=100,2,1)*IF((C378+1)&gt;=200,2,1)*IF((C378+1)&gt;=300,2,1)*IF((C378+1)&gt;=400,2,1)*(IF(MIN($C378:$L378)&gt;=400,64,IF(MIN($C378:$L378)&gt;=300,32,IF(MIN($C378:$L378)&gt;=200,16,IF(MIN($C378:$L378)&gt;=100,8,IF(MIN($C378:$L378)&gt;=50,4,IF(MIN($C378:$L378)&gt;=25,2,1)))))))</f>
        <v>420.84</v>
      </c>
      <c r="D380">
        <f t="shared" si="393"/>
        <v>20</v>
      </c>
      <c r="E380">
        <f t="shared" si="393"/>
        <v>90</v>
      </c>
      <c r="F380">
        <f t="shared" si="393"/>
        <v>360</v>
      </c>
      <c r="G380">
        <f t="shared" si="393"/>
        <v>2160</v>
      </c>
      <c r="H380">
        <f t="shared" si="393"/>
        <v>6480</v>
      </c>
      <c r="I380">
        <f t="shared" si="393"/>
        <v>19440</v>
      </c>
      <c r="J380">
        <f t="shared" si="393"/>
        <v>58320</v>
      </c>
      <c r="K380">
        <f t="shared" si="393"/>
        <v>174960</v>
      </c>
      <c r="L380">
        <f t="shared" si="393"/>
        <v>804816</v>
      </c>
      <c r="N380" s="7"/>
    </row>
    <row r="381" spans="1:14" x14ac:dyDescent="0.25">
      <c r="A381">
        <f t="shared" si="390"/>
        <v>62</v>
      </c>
      <c r="B381" t="str">
        <f t="shared" si="391"/>
        <v>CostforNext</v>
      </c>
      <c r="C381" s="2">
        <f>(C$8*(C$9^C378))+IF(C378=0,C$10,0)</f>
        <v>247.98962594172102</v>
      </c>
      <c r="D381" s="2">
        <f t="shared" ref="D381:L381" si="394">(D$8*(D$9^D378))+IF(D378=0,D$10,0)</f>
        <v>15060</v>
      </c>
      <c r="E381" s="2">
        <f t="shared" si="394"/>
        <v>100720</v>
      </c>
      <c r="F381" s="2">
        <f t="shared" si="394"/>
        <v>508640</v>
      </c>
      <c r="G381" s="2">
        <f t="shared" si="394"/>
        <v>1303680</v>
      </c>
      <c r="H381" s="2">
        <f t="shared" si="394"/>
        <v>11244160</v>
      </c>
      <c r="I381" s="2">
        <f t="shared" si="394"/>
        <v>126041031</v>
      </c>
      <c r="J381" s="2">
        <f t="shared" si="394"/>
        <v>734714595</v>
      </c>
      <c r="K381" s="2">
        <f t="shared" si="394"/>
        <v>12149908480</v>
      </c>
      <c r="L381" s="2">
        <f t="shared" si="394"/>
        <v>125798901760</v>
      </c>
      <c r="N381" s="2"/>
    </row>
    <row r="382" spans="1:14" x14ac:dyDescent="0.25">
      <c r="A382">
        <f t="shared" si="390"/>
        <v>62</v>
      </c>
      <c r="B382" t="str">
        <f t="shared" si="391"/>
        <v>Eff</v>
      </c>
      <c r="C382" s="2">
        <f>(C381*(C$14+$M378))/C$14</f>
        <v>30998.703242715124</v>
      </c>
      <c r="D382" s="2">
        <f t="shared" ref="D382:L382" si="395">(D381*(D$14+$M378))/D$14</f>
        <v>326922.48</v>
      </c>
      <c r="E382" s="2">
        <f t="shared" si="395"/>
        <v>564211.05777777778</v>
      </c>
      <c r="F382" s="2">
        <f t="shared" si="395"/>
        <v>1093802.0622222221</v>
      </c>
      <c r="G382" s="2">
        <f t="shared" si="395"/>
        <v>1553648.5688888887</v>
      </c>
      <c r="H382" s="2">
        <f t="shared" si="395"/>
        <v>11962814.522469135</v>
      </c>
      <c r="I382" s="2">
        <f t="shared" si="395"/>
        <v>128726275.5164074</v>
      </c>
      <c r="J382" s="2">
        <f t="shared" si="395"/>
        <v>739932177.24734569</v>
      </c>
      <c r="K382" s="2">
        <f t="shared" si="395"/>
        <v>12178669374.467745</v>
      </c>
      <c r="L382" s="2">
        <f t="shared" si="395"/>
        <v>125863638138.44293</v>
      </c>
      <c r="N382" s="7"/>
    </row>
    <row r="383" spans="1:14" x14ac:dyDescent="0.25">
      <c r="A383">
        <f t="shared" si="390"/>
        <v>62</v>
      </c>
      <c r="B383" t="str">
        <f t="shared" si="391"/>
        <v>Time</v>
      </c>
      <c r="C383" s="2">
        <f>C381/$M378</f>
        <v>0.59877734677834904</v>
      </c>
      <c r="D383" s="2">
        <f t="shared" ref="D383:L383" si="396">D381/$M378</f>
        <v>36.362758354259228</v>
      </c>
      <c r="E383" s="2">
        <f t="shared" si="396"/>
        <v>243.19103728027818</v>
      </c>
      <c r="F383" s="2">
        <f t="shared" si="396"/>
        <v>1228.1243963685533</v>
      </c>
      <c r="G383" s="2">
        <f t="shared" si="396"/>
        <v>3147.7689781726872</v>
      </c>
      <c r="H383" s="2">
        <f t="shared" si="396"/>
        <v>27149.314274676457</v>
      </c>
      <c r="I383" s="2">
        <f t="shared" si="396"/>
        <v>304329.31958663318</v>
      </c>
      <c r="J383" s="2">
        <f t="shared" si="396"/>
        <v>1773987.3358122467</v>
      </c>
      <c r="K383" s="2">
        <f t="shared" si="396"/>
        <v>29336267.336295154</v>
      </c>
      <c r="L383" s="2">
        <f t="shared" si="396"/>
        <v>303744692.29283369</v>
      </c>
      <c r="N383" s="7"/>
    </row>
    <row r="384" spans="1:14" x14ac:dyDescent="0.25">
      <c r="A384">
        <f>A378+1</f>
        <v>63</v>
      </c>
      <c r="B384" t="str">
        <f>B378</f>
        <v>Number</v>
      </c>
      <c r="C384" s="2">
        <f>IF(MIN($C382:$L382)=C382,C378+1,C378)</f>
        <v>63</v>
      </c>
      <c r="D384" s="2">
        <f t="shared" ref="D384:L384" si="397">IF(MIN($C382:$L382)=D382,D378+1,D378)</f>
        <v>0</v>
      </c>
      <c r="E384" s="2">
        <f t="shared" si="397"/>
        <v>0</v>
      </c>
      <c r="F384" s="2">
        <f t="shared" si="397"/>
        <v>0</v>
      </c>
      <c r="G384" s="2">
        <f t="shared" si="397"/>
        <v>0</v>
      </c>
      <c r="H384" s="2">
        <f t="shared" si="397"/>
        <v>0</v>
      </c>
      <c r="I384" s="2">
        <f t="shared" si="397"/>
        <v>0</v>
      </c>
      <c r="J384" s="2">
        <f t="shared" si="397"/>
        <v>0</v>
      </c>
      <c r="K384" s="2">
        <f t="shared" si="397"/>
        <v>0</v>
      </c>
      <c r="L384" s="2">
        <f t="shared" si="397"/>
        <v>0</v>
      </c>
      <c r="M384">
        <f>SUM(C385:L385)</f>
        <v>420.84</v>
      </c>
      <c r="N384" s="7">
        <f>N378+SUMPRODUCT((C384:L384-C378:L378)*C383:L383)</f>
        <v>30.113020207851193</v>
      </c>
    </row>
    <row r="385" spans="1:14" x14ac:dyDescent="0.25">
      <c r="A385">
        <f t="shared" si="390"/>
        <v>63</v>
      </c>
      <c r="B385" t="str">
        <f t="shared" si="391"/>
        <v>CurrentCPS</v>
      </c>
      <c r="C385">
        <f t="shared" ref="C385:L385" si="398">(C$11*C384)*IF(C384&gt;=25,2,1)*IF(C384&gt;=50,2,1)*IF(C384&gt;=100,2,1)*IF(C384&gt;=200,2,1)*IF(C384&gt;=300,2,1)*IF(C384&gt;=400,2,1)*(IF(MIN($C384:$L384)&gt;=400,64,IF(MIN($C384:$L384)&gt;=300,32,IF(MIN($C384:$L384)&gt;=200,16,IF(MIN($C384:$L384)&gt;=100,8,IF(MIN($C384:$L384)&gt;=50,4,IF(MIN($C384:$L384)&gt;=25,2,1)))))))</f>
        <v>420.84</v>
      </c>
      <c r="D385">
        <f t="shared" si="398"/>
        <v>0</v>
      </c>
      <c r="E385">
        <f t="shared" si="398"/>
        <v>0</v>
      </c>
      <c r="F385">
        <f t="shared" si="398"/>
        <v>0</v>
      </c>
      <c r="G385">
        <f t="shared" si="398"/>
        <v>0</v>
      </c>
      <c r="H385">
        <f t="shared" si="398"/>
        <v>0</v>
      </c>
      <c r="I385">
        <f t="shared" si="398"/>
        <v>0</v>
      </c>
      <c r="J385">
        <f t="shared" si="398"/>
        <v>0</v>
      </c>
      <c r="K385">
        <f t="shared" si="398"/>
        <v>0</v>
      </c>
      <c r="L385">
        <f t="shared" si="398"/>
        <v>0</v>
      </c>
      <c r="N385" s="7"/>
    </row>
    <row r="386" spans="1:14" x14ac:dyDescent="0.25">
      <c r="A386">
        <f t="shared" si="390"/>
        <v>63</v>
      </c>
      <c r="B386" t="str">
        <f t="shared" si="391"/>
        <v>NextCPS</v>
      </c>
      <c r="C386">
        <f t="shared" ref="C386:L386" si="399">(C$11*(C384+1))*IF((C384+1)&gt;=25,2,1)*IF((C384+1)&gt;=50,2,1)*IF((C384+1)&gt;=100,2,1)*IF((C384+1)&gt;=200,2,1)*IF((C384+1)&gt;=300,2,1)*IF((C384+1)&gt;=400,2,1)*(IF(MIN($C384:$L384)&gt;=400,64,IF(MIN($C384:$L384)&gt;=300,32,IF(MIN($C384:$L384)&gt;=200,16,IF(MIN($C384:$L384)&gt;=100,8,IF(MIN($C384:$L384)&gt;=50,4,IF(MIN($C384:$L384)&gt;=25,2,1)))))))</f>
        <v>427.52</v>
      </c>
      <c r="D386">
        <f t="shared" si="399"/>
        <v>20</v>
      </c>
      <c r="E386">
        <f t="shared" si="399"/>
        <v>90</v>
      </c>
      <c r="F386">
        <f t="shared" si="399"/>
        <v>360</v>
      </c>
      <c r="G386">
        <f t="shared" si="399"/>
        <v>2160</v>
      </c>
      <c r="H386">
        <f t="shared" si="399"/>
        <v>6480</v>
      </c>
      <c r="I386">
        <f t="shared" si="399"/>
        <v>19440</v>
      </c>
      <c r="J386">
        <f t="shared" si="399"/>
        <v>58320</v>
      </c>
      <c r="K386">
        <f t="shared" si="399"/>
        <v>174960</v>
      </c>
      <c r="L386">
        <f t="shared" si="399"/>
        <v>804816</v>
      </c>
      <c r="N386" s="7"/>
    </row>
    <row r="387" spans="1:14" x14ac:dyDescent="0.25">
      <c r="A387">
        <f t="shared" si="390"/>
        <v>63</v>
      </c>
      <c r="B387" t="str">
        <f t="shared" si="391"/>
        <v>CostforNext</v>
      </c>
      <c r="C387" s="2">
        <f>(C$8*(C$9^C384))+IF(C384=0,C$10,0)</f>
        <v>265.34889975764156</v>
      </c>
      <c r="D387" s="2">
        <f t="shared" ref="D387:L387" si="400">(D$8*(D$9^D384))+IF(D384=0,D$10,0)</f>
        <v>15060</v>
      </c>
      <c r="E387" s="2">
        <f t="shared" si="400"/>
        <v>100720</v>
      </c>
      <c r="F387" s="2">
        <f t="shared" si="400"/>
        <v>508640</v>
      </c>
      <c r="G387" s="2">
        <f t="shared" si="400"/>
        <v>1303680</v>
      </c>
      <c r="H387" s="2">
        <f t="shared" si="400"/>
        <v>11244160</v>
      </c>
      <c r="I387" s="2">
        <f t="shared" si="400"/>
        <v>126041031</v>
      </c>
      <c r="J387" s="2">
        <f t="shared" si="400"/>
        <v>734714595</v>
      </c>
      <c r="K387" s="2">
        <f t="shared" si="400"/>
        <v>12149908480</v>
      </c>
      <c r="L387" s="2">
        <f t="shared" si="400"/>
        <v>125798901760</v>
      </c>
      <c r="N387" s="2"/>
    </row>
    <row r="388" spans="1:14" x14ac:dyDescent="0.25">
      <c r="A388">
        <f t="shared" si="390"/>
        <v>63</v>
      </c>
      <c r="B388" t="str">
        <f t="shared" si="391"/>
        <v>Eff</v>
      </c>
      <c r="C388" s="2">
        <f>(C387*(C$14+$M384))/C$14</f>
        <v>33699.310269220477</v>
      </c>
      <c r="D388" s="2">
        <f t="shared" ref="D388:L388" si="401">(D387*(D$14+$M384))/D$14</f>
        <v>331952.51999999996</v>
      </c>
      <c r="E388" s="2">
        <f t="shared" si="401"/>
        <v>571686.72</v>
      </c>
      <c r="F388" s="2">
        <f t="shared" si="401"/>
        <v>1103240.1599999999</v>
      </c>
      <c r="G388" s="2">
        <f t="shared" si="401"/>
        <v>1557680.32</v>
      </c>
      <c r="H388" s="2">
        <f t="shared" si="401"/>
        <v>11974405.724444445</v>
      </c>
      <c r="I388" s="2">
        <f t="shared" si="401"/>
        <v>128769585.91183333</v>
      </c>
      <c r="J388" s="2">
        <f t="shared" si="401"/>
        <v>740016331.79972219</v>
      </c>
      <c r="K388" s="2">
        <f t="shared" si="401"/>
        <v>12179133259.862387</v>
      </c>
      <c r="L388" s="2">
        <f t="shared" si="401"/>
        <v>125864682273.57909</v>
      </c>
      <c r="N388" s="7"/>
    </row>
    <row r="389" spans="1:14" x14ac:dyDescent="0.25">
      <c r="A389">
        <f t="shared" si="390"/>
        <v>63</v>
      </c>
      <c r="B389" t="str">
        <f t="shared" si="391"/>
        <v>Time</v>
      </c>
      <c r="C389" s="2">
        <f>C387/$M384</f>
        <v>0.63052205055993149</v>
      </c>
      <c r="D389" s="2">
        <f t="shared" ref="D389:L389" si="402">D387/$M384</f>
        <v>35.785571713715427</v>
      </c>
      <c r="E389" s="2">
        <f t="shared" si="402"/>
        <v>239.33086208535312</v>
      </c>
      <c r="F389" s="2">
        <f t="shared" si="402"/>
        <v>1208.6303583309573</v>
      </c>
      <c r="G389" s="2">
        <f t="shared" si="402"/>
        <v>3097.8043912175649</v>
      </c>
      <c r="H389" s="2">
        <f t="shared" si="402"/>
        <v>26718.372778253019</v>
      </c>
      <c r="I389" s="2">
        <f t="shared" si="402"/>
        <v>299498.69546621043</v>
      </c>
      <c r="J389" s="2">
        <f t="shared" si="402"/>
        <v>1745828.8066723696</v>
      </c>
      <c r="K389" s="2">
        <f t="shared" si="402"/>
        <v>28870612.299211103</v>
      </c>
      <c r="L389" s="2">
        <f t="shared" si="402"/>
        <v>298923347.97072524</v>
      </c>
      <c r="N389" s="7"/>
    </row>
    <row r="390" spans="1:14" x14ac:dyDescent="0.25">
      <c r="A390">
        <f>A384+1</f>
        <v>64</v>
      </c>
      <c r="B390" t="str">
        <f>B384</f>
        <v>Number</v>
      </c>
      <c r="C390" s="2">
        <f>IF(MIN($C388:$L388)=C388,C384+1,C384)</f>
        <v>64</v>
      </c>
      <c r="D390" s="2">
        <f t="shared" ref="D390:L390" si="403">IF(MIN($C388:$L388)=D388,D384+1,D384)</f>
        <v>0</v>
      </c>
      <c r="E390" s="2">
        <f t="shared" si="403"/>
        <v>0</v>
      </c>
      <c r="F390" s="2">
        <f t="shared" si="403"/>
        <v>0</v>
      </c>
      <c r="G390" s="2">
        <f t="shared" si="403"/>
        <v>0</v>
      </c>
      <c r="H390" s="2">
        <f t="shared" si="403"/>
        <v>0</v>
      </c>
      <c r="I390" s="2">
        <f t="shared" si="403"/>
        <v>0</v>
      </c>
      <c r="J390" s="2">
        <f t="shared" si="403"/>
        <v>0</v>
      </c>
      <c r="K390" s="2">
        <f t="shared" si="403"/>
        <v>0</v>
      </c>
      <c r="L390" s="2">
        <f t="shared" si="403"/>
        <v>0</v>
      </c>
      <c r="M390">
        <f>SUM(C391:L391)</f>
        <v>427.52</v>
      </c>
      <c r="N390" s="7">
        <f>N384+SUMPRODUCT((C390:L390-C384:L384)*C389:L389)</f>
        <v>30.743542258411125</v>
      </c>
    </row>
    <row r="391" spans="1:14" x14ac:dyDescent="0.25">
      <c r="A391">
        <f t="shared" si="390"/>
        <v>64</v>
      </c>
      <c r="B391" t="str">
        <f t="shared" si="391"/>
        <v>CurrentCPS</v>
      </c>
      <c r="C391">
        <f t="shared" ref="C391:L391" si="404">(C$11*C390)*IF(C390&gt;=25,2,1)*IF(C390&gt;=50,2,1)*IF(C390&gt;=100,2,1)*IF(C390&gt;=200,2,1)*IF(C390&gt;=300,2,1)*IF(C390&gt;=400,2,1)*(IF(MIN($C390:$L390)&gt;=400,64,IF(MIN($C390:$L390)&gt;=300,32,IF(MIN($C390:$L390)&gt;=200,16,IF(MIN($C390:$L390)&gt;=100,8,IF(MIN($C390:$L390)&gt;=50,4,IF(MIN($C390:$L390)&gt;=25,2,1)))))))</f>
        <v>427.52</v>
      </c>
      <c r="D391">
        <f t="shared" si="404"/>
        <v>0</v>
      </c>
      <c r="E391">
        <f t="shared" si="404"/>
        <v>0</v>
      </c>
      <c r="F391">
        <f t="shared" si="404"/>
        <v>0</v>
      </c>
      <c r="G391">
        <f t="shared" si="404"/>
        <v>0</v>
      </c>
      <c r="H391">
        <f t="shared" si="404"/>
        <v>0</v>
      </c>
      <c r="I391">
        <f t="shared" si="404"/>
        <v>0</v>
      </c>
      <c r="J391">
        <f t="shared" si="404"/>
        <v>0</v>
      </c>
      <c r="K391">
        <f t="shared" si="404"/>
        <v>0</v>
      </c>
      <c r="L391">
        <f t="shared" si="404"/>
        <v>0</v>
      </c>
      <c r="N391" s="7"/>
    </row>
    <row r="392" spans="1:14" x14ac:dyDescent="0.25">
      <c r="A392">
        <f t="shared" si="390"/>
        <v>64</v>
      </c>
      <c r="B392" t="str">
        <f t="shared" si="391"/>
        <v>NextCPS</v>
      </c>
      <c r="C392">
        <f t="shared" ref="C392:L392" si="405">(C$11*(C390+1))*IF((C390+1)&gt;=25,2,1)*IF((C390+1)&gt;=50,2,1)*IF((C390+1)&gt;=100,2,1)*IF((C390+1)&gt;=200,2,1)*IF((C390+1)&gt;=300,2,1)*IF((C390+1)&gt;=400,2,1)*(IF(MIN($C390:$L390)&gt;=400,64,IF(MIN($C390:$L390)&gt;=300,32,IF(MIN($C390:$L390)&gt;=200,16,IF(MIN($C390:$L390)&gt;=100,8,IF(MIN($C390:$L390)&gt;=50,4,IF(MIN($C390:$L390)&gt;=25,2,1)))))))</f>
        <v>434.2</v>
      </c>
      <c r="D392">
        <f t="shared" si="405"/>
        <v>20</v>
      </c>
      <c r="E392">
        <f t="shared" si="405"/>
        <v>90</v>
      </c>
      <c r="F392">
        <f t="shared" si="405"/>
        <v>360</v>
      </c>
      <c r="G392">
        <f t="shared" si="405"/>
        <v>2160</v>
      </c>
      <c r="H392">
        <f t="shared" si="405"/>
        <v>6480</v>
      </c>
      <c r="I392">
        <f t="shared" si="405"/>
        <v>19440</v>
      </c>
      <c r="J392">
        <f t="shared" si="405"/>
        <v>58320</v>
      </c>
      <c r="K392">
        <f t="shared" si="405"/>
        <v>174960</v>
      </c>
      <c r="L392">
        <f t="shared" si="405"/>
        <v>804816</v>
      </c>
      <c r="N392" s="7"/>
    </row>
    <row r="393" spans="1:14" x14ac:dyDescent="0.25">
      <c r="A393">
        <f t="shared" si="390"/>
        <v>64</v>
      </c>
      <c r="B393" t="str">
        <f t="shared" si="391"/>
        <v>CostforNext</v>
      </c>
      <c r="C393" s="2">
        <f>(C$8*(C$9^C390))+IF(C390=0,C$10,0)</f>
        <v>283.92332274067644</v>
      </c>
      <c r="D393" s="2">
        <f t="shared" ref="D393:L393" si="406">(D$8*(D$9^D390))+IF(D390=0,D$10,0)</f>
        <v>15060</v>
      </c>
      <c r="E393" s="2">
        <f t="shared" si="406"/>
        <v>100720</v>
      </c>
      <c r="F393" s="2">
        <f t="shared" si="406"/>
        <v>508640</v>
      </c>
      <c r="G393" s="2">
        <f t="shared" si="406"/>
        <v>1303680</v>
      </c>
      <c r="H393" s="2">
        <f t="shared" si="406"/>
        <v>11244160</v>
      </c>
      <c r="I393" s="2">
        <f t="shared" si="406"/>
        <v>126041031</v>
      </c>
      <c r="J393" s="2">
        <f t="shared" si="406"/>
        <v>734714595</v>
      </c>
      <c r="K393" s="2">
        <f t="shared" si="406"/>
        <v>12149908480</v>
      </c>
      <c r="L393" s="2">
        <f t="shared" si="406"/>
        <v>125798901760</v>
      </c>
      <c r="N393" s="2"/>
    </row>
    <row r="394" spans="1:14" x14ac:dyDescent="0.25">
      <c r="A394">
        <f t="shared" si="390"/>
        <v>64</v>
      </c>
      <c r="B394" t="str">
        <f t="shared" si="391"/>
        <v>Eff</v>
      </c>
      <c r="C394" s="2">
        <f>(C393*(C$14+$M390))/C$14</f>
        <v>36626.108633547257</v>
      </c>
      <c r="D394" s="2">
        <f t="shared" ref="D394:L394" si="407">(D393*(D$14+$M390))/D$14</f>
        <v>336982.56</v>
      </c>
      <c r="E394" s="2">
        <f t="shared" si="407"/>
        <v>579162.38222222216</v>
      </c>
      <c r="F394" s="2">
        <f t="shared" si="407"/>
        <v>1112678.2577777777</v>
      </c>
      <c r="G394" s="2">
        <f t="shared" si="407"/>
        <v>1561712.071111111</v>
      </c>
      <c r="H394" s="2">
        <f t="shared" si="407"/>
        <v>11985996.926419755</v>
      </c>
      <c r="I394" s="2">
        <f t="shared" si="407"/>
        <v>128812896.30725926</v>
      </c>
      <c r="J394" s="2">
        <f t="shared" si="407"/>
        <v>740100486.3520987</v>
      </c>
      <c r="K394" s="2">
        <f t="shared" si="407"/>
        <v>12179597145.257027</v>
      </c>
      <c r="L394" s="2">
        <f t="shared" si="407"/>
        <v>125865726408.71527</v>
      </c>
      <c r="N394" s="7"/>
    </row>
    <row r="395" spans="1:14" x14ac:dyDescent="0.25">
      <c r="A395">
        <f t="shared" si="390"/>
        <v>64</v>
      </c>
      <c r="B395" t="str">
        <f t="shared" si="391"/>
        <v>Time</v>
      </c>
      <c r="C395" s="2">
        <f>C393/$M390</f>
        <v>0.66411705356632778</v>
      </c>
      <c r="D395" s="2">
        <f t="shared" ref="D395:L395" si="408">D393/$M390</f>
        <v>35.226422155688624</v>
      </c>
      <c r="E395" s="2">
        <f t="shared" si="408"/>
        <v>235.59131736526948</v>
      </c>
      <c r="F395" s="2">
        <f t="shared" si="408"/>
        <v>1189.745508982036</v>
      </c>
      <c r="G395" s="2">
        <f t="shared" si="408"/>
        <v>3049.4011976047905</v>
      </c>
      <c r="H395" s="2">
        <f t="shared" si="408"/>
        <v>26300.898203592817</v>
      </c>
      <c r="I395" s="2">
        <f t="shared" si="408"/>
        <v>294819.02834955091</v>
      </c>
      <c r="J395" s="2">
        <f t="shared" si="408"/>
        <v>1718550.2315681139</v>
      </c>
      <c r="K395" s="2">
        <f t="shared" si="408"/>
        <v>28419508.982035931</v>
      </c>
      <c r="L395" s="2">
        <f t="shared" si="408"/>
        <v>294252670.65868264</v>
      </c>
      <c r="N395" s="7"/>
    </row>
    <row r="396" spans="1:14" x14ac:dyDescent="0.25">
      <c r="A396">
        <f>A390+1</f>
        <v>65</v>
      </c>
      <c r="B396" t="str">
        <f>B390</f>
        <v>Number</v>
      </c>
      <c r="C396" s="2">
        <f>IF(MIN($C394:$L394)=C394,C390+1,C390)</f>
        <v>65</v>
      </c>
      <c r="D396" s="2">
        <f t="shared" ref="D396:L396" si="409">IF(MIN($C394:$L394)=D394,D390+1,D390)</f>
        <v>0</v>
      </c>
      <c r="E396" s="2">
        <f t="shared" si="409"/>
        <v>0</v>
      </c>
      <c r="F396" s="2">
        <f t="shared" si="409"/>
        <v>0</v>
      </c>
      <c r="G396" s="2">
        <f t="shared" si="409"/>
        <v>0</v>
      </c>
      <c r="H396" s="2">
        <f t="shared" si="409"/>
        <v>0</v>
      </c>
      <c r="I396" s="2">
        <f t="shared" si="409"/>
        <v>0</v>
      </c>
      <c r="J396" s="2">
        <f t="shared" si="409"/>
        <v>0</v>
      </c>
      <c r="K396" s="2">
        <f t="shared" si="409"/>
        <v>0</v>
      </c>
      <c r="L396" s="2">
        <f t="shared" si="409"/>
        <v>0</v>
      </c>
      <c r="M396">
        <f>SUM(C397:L397)</f>
        <v>434.2</v>
      </c>
      <c r="N396" s="7">
        <f>N390+SUMPRODUCT((C396:L396-C390:L390)*C395:L395)</f>
        <v>31.407659311977454</v>
      </c>
    </row>
    <row r="397" spans="1:14" x14ac:dyDescent="0.25">
      <c r="A397">
        <f t="shared" si="390"/>
        <v>65</v>
      </c>
      <c r="B397" t="str">
        <f t="shared" si="391"/>
        <v>CurrentCPS</v>
      </c>
      <c r="C397">
        <f t="shared" ref="C397:L397" si="410">(C$11*C396)*IF(C396&gt;=25,2,1)*IF(C396&gt;=50,2,1)*IF(C396&gt;=100,2,1)*IF(C396&gt;=200,2,1)*IF(C396&gt;=300,2,1)*IF(C396&gt;=400,2,1)*(IF(MIN($C396:$L396)&gt;=400,64,IF(MIN($C396:$L396)&gt;=300,32,IF(MIN($C396:$L396)&gt;=200,16,IF(MIN($C396:$L396)&gt;=100,8,IF(MIN($C396:$L396)&gt;=50,4,IF(MIN($C396:$L396)&gt;=25,2,1)))))))</f>
        <v>434.2</v>
      </c>
      <c r="D397">
        <f t="shared" si="410"/>
        <v>0</v>
      </c>
      <c r="E397">
        <f t="shared" si="410"/>
        <v>0</v>
      </c>
      <c r="F397">
        <f t="shared" si="410"/>
        <v>0</v>
      </c>
      <c r="G397">
        <f t="shared" si="410"/>
        <v>0</v>
      </c>
      <c r="H397">
        <f t="shared" si="410"/>
        <v>0</v>
      </c>
      <c r="I397">
        <f t="shared" si="410"/>
        <v>0</v>
      </c>
      <c r="J397">
        <f t="shared" si="410"/>
        <v>0</v>
      </c>
      <c r="K397">
        <f t="shared" si="410"/>
        <v>0</v>
      </c>
      <c r="L397">
        <f t="shared" si="410"/>
        <v>0</v>
      </c>
      <c r="N397" s="7"/>
    </row>
    <row r="398" spans="1:14" x14ac:dyDescent="0.25">
      <c r="A398">
        <f t="shared" si="390"/>
        <v>65</v>
      </c>
      <c r="B398" t="str">
        <f t="shared" si="391"/>
        <v>NextCPS</v>
      </c>
      <c r="C398">
        <f t="shared" ref="C398:L398" si="411">(C$11*(C396+1))*IF((C396+1)&gt;=25,2,1)*IF((C396+1)&gt;=50,2,1)*IF((C396+1)&gt;=100,2,1)*IF((C396+1)&gt;=200,2,1)*IF((C396+1)&gt;=300,2,1)*IF((C396+1)&gt;=400,2,1)*(IF(MIN($C396:$L396)&gt;=400,64,IF(MIN($C396:$L396)&gt;=300,32,IF(MIN($C396:$L396)&gt;=200,16,IF(MIN($C396:$L396)&gt;=100,8,IF(MIN($C396:$L396)&gt;=50,4,IF(MIN($C396:$L396)&gt;=25,2,1)))))))</f>
        <v>440.88</v>
      </c>
      <c r="D398">
        <f t="shared" si="411"/>
        <v>20</v>
      </c>
      <c r="E398">
        <f t="shared" si="411"/>
        <v>90</v>
      </c>
      <c r="F398">
        <f t="shared" si="411"/>
        <v>360</v>
      </c>
      <c r="G398">
        <f t="shared" si="411"/>
        <v>2160</v>
      </c>
      <c r="H398">
        <f t="shared" si="411"/>
        <v>6480</v>
      </c>
      <c r="I398">
        <f t="shared" si="411"/>
        <v>19440</v>
      </c>
      <c r="J398">
        <f t="shared" si="411"/>
        <v>58320</v>
      </c>
      <c r="K398">
        <f t="shared" si="411"/>
        <v>174960</v>
      </c>
      <c r="L398">
        <f t="shared" si="411"/>
        <v>804816</v>
      </c>
      <c r="N398" s="7"/>
    </row>
    <row r="399" spans="1:14" x14ac:dyDescent="0.25">
      <c r="A399">
        <f t="shared" si="390"/>
        <v>65</v>
      </c>
      <c r="B399" t="str">
        <f t="shared" si="391"/>
        <v>CostforNext</v>
      </c>
      <c r="C399" s="2">
        <f>(C$8*(C$9^C396))+IF(C396=0,C$10,0)</f>
        <v>303.79795533252383</v>
      </c>
      <c r="D399" s="2">
        <f t="shared" ref="D399:L399" si="412">(D$8*(D$9^D396))+IF(D396=0,D$10,0)</f>
        <v>15060</v>
      </c>
      <c r="E399" s="2">
        <f t="shared" si="412"/>
        <v>100720</v>
      </c>
      <c r="F399" s="2">
        <f t="shared" si="412"/>
        <v>508640</v>
      </c>
      <c r="G399" s="2">
        <f t="shared" si="412"/>
        <v>1303680</v>
      </c>
      <c r="H399" s="2">
        <f t="shared" si="412"/>
        <v>11244160</v>
      </c>
      <c r="I399" s="2">
        <f t="shared" si="412"/>
        <v>126041031</v>
      </c>
      <c r="J399" s="2">
        <f t="shared" si="412"/>
        <v>734714595</v>
      </c>
      <c r="K399" s="2">
        <f t="shared" si="412"/>
        <v>12149908480</v>
      </c>
      <c r="L399" s="2">
        <f t="shared" si="412"/>
        <v>125798901760</v>
      </c>
      <c r="N399" s="2"/>
    </row>
    <row r="400" spans="1:14" x14ac:dyDescent="0.25">
      <c r="A400">
        <f t="shared" si="390"/>
        <v>65</v>
      </c>
      <c r="B400" t="str">
        <f t="shared" si="391"/>
        <v>Eff</v>
      </c>
      <c r="C400" s="2">
        <f>(C399*(C$14+$M396))/C$14</f>
        <v>39797.532148560618</v>
      </c>
      <c r="D400" s="2">
        <f t="shared" ref="D400:L400" si="413">(D399*(D$14+$M396))/D$14</f>
        <v>342012.6</v>
      </c>
      <c r="E400" s="2">
        <f t="shared" si="413"/>
        <v>586638.04444444447</v>
      </c>
      <c r="F400" s="2">
        <f t="shared" si="413"/>
        <v>1122116.3555555556</v>
      </c>
      <c r="G400" s="2">
        <f t="shared" si="413"/>
        <v>1565743.8222222221</v>
      </c>
      <c r="H400" s="2">
        <f t="shared" si="413"/>
        <v>11997588.128395062</v>
      </c>
      <c r="I400" s="2">
        <f t="shared" si="413"/>
        <v>128856206.70268519</v>
      </c>
      <c r="J400" s="2">
        <f t="shared" si="413"/>
        <v>740184640.90447533</v>
      </c>
      <c r="K400" s="2">
        <f t="shared" si="413"/>
        <v>12180061030.65167</v>
      </c>
      <c r="L400" s="2">
        <f t="shared" si="413"/>
        <v>125866770543.85146</v>
      </c>
      <c r="N400" s="7"/>
    </row>
    <row r="401" spans="1:14" x14ac:dyDescent="0.25">
      <c r="A401">
        <f t="shared" si="390"/>
        <v>65</v>
      </c>
      <c r="B401" t="str">
        <f t="shared" si="391"/>
        <v>Time</v>
      </c>
      <c r="C401" s="2">
        <f>C399/$M396</f>
        <v>0.69967285889572506</v>
      </c>
      <c r="D401" s="2">
        <f t="shared" ref="D401:L401" si="414">D399/$M396</f>
        <v>34.684477199447258</v>
      </c>
      <c r="E401" s="2">
        <f t="shared" si="414"/>
        <v>231.96683555964995</v>
      </c>
      <c r="F401" s="2">
        <f t="shared" si="414"/>
        <v>1171.4417319207739</v>
      </c>
      <c r="G401" s="2">
        <f t="shared" si="414"/>
        <v>3002.4873330262553</v>
      </c>
      <c r="H401" s="2">
        <f t="shared" si="414"/>
        <v>25896.269000460619</v>
      </c>
      <c r="I401" s="2">
        <f t="shared" si="414"/>
        <v>290283.35099032702</v>
      </c>
      <c r="J401" s="2">
        <f t="shared" si="414"/>
        <v>1692110.9972362968</v>
      </c>
      <c r="K401" s="2">
        <f t="shared" si="414"/>
        <v>27982285.766927686</v>
      </c>
      <c r="L401" s="2">
        <f t="shared" si="414"/>
        <v>289725706.49470294</v>
      </c>
      <c r="N401" s="7"/>
    </row>
    <row r="402" spans="1:14" x14ac:dyDescent="0.25">
      <c r="A402">
        <f>A396+1</f>
        <v>66</v>
      </c>
      <c r="B402" t="str">
        <f>B396</f>
        <v>Number</v>
      </c>
      <c r="C402" s="2">
        <f>IF(MIN($C400:$L400)=C400,C396+1,C396)</f>
        <v>66</v>
      </c>
      <c r="D402" s="2">
        <f t="shared" ref="D402:L402" si="415">IF(MIN($C400:$L400)=D400,D396+1,D396)</f>
        <v>0</v>
      </c>
      <c r="E402" s="2">
        <f t="shared" si="415"/>
        <v>0</v>
      </c>
      <c r="F402" s="2">
        <f t="shared" si="415"/>
        <v>0</v>
      </c>
      <c r="G402" s="2">
        <f t="shared" si="415"/>
        <v>0</v>
      </c>
      <c r="H402" s="2">
        <f t="shared" si="415"/>
        <v>0</v>
      </c>
      <c r="I402" s="2">
        <f t="shared" si="415"/>
        <v>0</v>
      </c>
      <c r="J402" s="2">
        <f t="shared" si="415"/>
        <v>0</v>
      </c>
      <c r="K402" s="2">
        <f t="shared" si="415"/>
        <v>0</v>
      </c>
      <c r="L402" s="2">
        <f t="shared" si="415"/>
        <v>0</v>
      </c>
      <c r="M402">
        <f>SUM(C403:L403)</f>
        <v>440.88</v>
      </c>
      <c r="N402" s="7">
        <f>N396+SUMPRODUCT((C402:L402-C396:L396)*C401:L401)</f>
        <v>32.107332170873178</v>
      </c>
    </row>
    <row r="403" spans="1:14" x14ac:dyDescent="0.25">
      <c r="A403">
        <f t="shared" ref="A403:A425" si="416">A397+1</f>
        <v>66</v>
      </c>
      <c r="B403" t="str">
        <f t="shared" ref="B403:B425" si="417">B397</f>
        <v>CurrentCPS</v>
      </c>
      <c r="C403">
        <f t="shared" ref="C403:L403" si="418">(C$11*C402)*IF(C402&gt;=25,2,1)*IF(C402&gt;=50,2,1)*IF(C402&gt;=100,2,1)*IF(C402&gt;=200,2,1)*IF(C402&gt;=300,2,1)*IF(C402&gt;=400,2,1)*(IF(MIN($C402:$L402)&gt;=400,64,IF(MIN($C402:$L402)&gt;=300,32,IF(MIN($C402:$L402)&gt;=200,16,IF(MIN($C402:$L402)&gt;=100,8,IF(MIN($C402:$L402)&gt;=50,4,IF(MIN($C402:$L402)&gt;=25,2,1)))))))</f>
        <v>440.88</v>
      </c>
      <c r="D403">
        <f t="shared" si="418"/>
        <v>0</v>
      </c>
      <c r="E403">
        <f t="shared" si="418"/>
        <v>0</v>
      </c>
      <c r="F403">
        <f t="shared" si="418"/>
        <v>0</v>
      </c>
      <c r="G403">
        <f t="shared" si="418"/>
        <v>0</v>
      </c>
      <c r="H403">
        <f t="shared" si="418"/>
        <v>0</v>
      </c>
      <c r="I403">
        <f t="shared" si="418"/>
        <v>0</v>
      </c>
      <c r="J403">
        <f t="shared" si="418"/>
        <v>0</v>
      </c>
      <c r="K403">
        <f t="shared" si="418"/>
        <v>0</v>
      </c>
      <c r="L403">
        <f t="shared" si="418"/>
        <v>0</v>
      </c>
      <c r="N403" s="7"/>
    </row>
    <row r="404" spans="1:14" x14ac:dyDescent="0.25">
      <c r="A404">
        <f t="shared" si="416"/>
        <v>66</v>
      </c>
      <c r="B404" t="str">
        <f t="shared" si="417"/>
        <v>NextCPS</v>
      </c>
      <c r="C404">
        <f t="shared" ref="C404:L404" si="419">(C$11*(C402+1))*IF((C402+1)&gt;=25,2,1)*IF((C402+1)&gt;=50,2,1)*IF((C402+1)&gt;=100,2,1)*IF((C402+1)&gt;=200,2,1)*IF((C402+1)&gt;=300,2,1)*IF((C402+1)&gt;=400,2,1)*(IF(MIN($C402:$L402)&gt;=400,64,IF(MIN($C402:$L402)&gt;=300,32,IF(MIN($C402:$L402)&gt;=200,16,IF(MIN($C402:$L402)&gt;=100,8,IF(MIN($C402:$L402)&gt;=50,4,IF(MIN($C402:$L402)&gt;=25,2,1)))))))</f>
        <v>447.56</v>
      </c>
      <c r="D404">
        <f t="shared" si="419"/>
        <v>20</v>
      </c>
      <c r="E404">
        <f t="shared" si="419"/>
        <v>90</v>
      </c>
      <c r="F404">
        <f t="shared" si="419"/>
        <v>360</v>
      </c>
      <c r="G404">
        <f t="shared" si="419"/>
        <v>2160</v>
      </c>
      <c r="H404">
        <f t="shared" si="419"/>
        <v>6480</v>
      </c>
      <c r="I404">
        <f t="shared" si="419"/>
        <v>19440</v>
      </c>
      <c r="J404">
        <f t="shared" si="419"/>
        <v>58320</v>
      </c>
      <c r="K404">
        <f t="shared" si="419"/>
        <v>174960</v>
      </c>
      <c r="L404">
        <f t="shared" si="419"/>
        <v>804816</v>
      </c>
      <c r="N404" s="7"/>
    </row>
    <row r="405" spans="1:14" x14ac:dyDescent="0.25">
      <c r="A405">
        <f t="shared" si="416"/>
        <v>66</v>
      </c>
      <c r="B405" t="str">
        <f t="shared" si="417"/>
        <v>CostforNext</v>
      </c>
      <c r="C405" s="2">
        <f>(C$8*(C$9^C402))+IF(C402=0,C$10,0)</f>
        <v>325.06381220580045</v>
      </c>
      <c r="D405" s="2">
        <f t="shared" ref="D405:L405" si="420">(D$8*(D$9^D402))+IF(D402=0,D$10,0)</f>
        <v>15060</v>
      </c>
      <c r="E405" s="2">
        <f t="shared" si="420"/>
        <v>100720</v>
      </c>
      <c r="F405" s="2">
        <f t="shared" si="420"/>
        <v>508640</v>
      </c>
      <c r="G405" s="2">
        <f t="shared" si="420"/>
        <v>1303680</v>
      </c>
      <c r="H405" s="2">
        <f t="shared" si="420"/>
        <v>11244160</v>
      </c>
      <c r="I405" s="2">
        <f t="shared" si="420"/>
        <v>126041031</v>
      </c>
      <c r="J405" s="2">
        <f t="shared" si="420"/>
        <v>734714595</v>
      </c>
      <c r="K405" s="2">
        <f t="shared" si="420"/>
        <v>12149908480</v>
      </c>
      <c r="L405" s="2">
        <f t="shared" si="420"/>
        <v>125798901760</v>
      </c>
      <c r="N405" s="2"/>
    </row>
    <row r="406" spans="1:14" x14ac:dyDescent="0.25">
      <c r="A406">
        <f t="shared" si="416"/>
        <v>66</v>
      </c>
      <c r="B406" t="str">
        <f t="shared" si="417"/>
        <v>Eff</v>
      </c>
      <c r="C406" s="2">
        <f>(C405*(C$14+$M402))/C$14</f>
        <v>43233.487023371461</v>
      </c>
      <c r="D406" s="2">
        <f t="shared" ref="D406:L406" si="421">(D405*(D$14+$M402))/D$14</f>
        <v>347042.64</v>
      </c>
      <c r="E406" s="2">
        <f t="shared" si="421"/>
        <v>594113.70666666667</v>
      </c>
      <c r="F406" s="2">
        <f t="shared" si="421"/>
        <v>1131554.4533333334</v>
      </c>
      <c r="G406" s="2">
        <f t="shared" si="421"/>
        <v>1569775.5733333335</v>
      </c>
      <c r="H406" s="2">
        <f t="shared" si="421"/>
        <v>12009179.33037037</v>
      </c>
      <c r="I406" s="2">
        <f t="shared" si="421"/>
        <v>128899517.09811112</v>
      </c>
      <c r="J406" s="2">
        <f t="shared" si="421"/>
        <v>740268795.45685184</v>
      </c>
      <c r="K406" s="2">
        <f t="shared" si="421"/>
        <v>12180524916.04631</v>
      </c>
      <c r="L406" s="2">
        <f t="shared" si="421"/>
        <v>125867814678.98764</v>
      </c>
      <c r="N406" s="7"/>
    </row>
    <row r="407" spans="1:14" x14ac:dyDescent="0.25">
      <c r="A407">
        <f t="shared" si="416"/>
        <v>66</v>
      </c>
      <c r="B407" t="str">
        <f t="shared" si="417"/>
        <v>Time</v>
      </c>
      <c r="C407" s="2">
        <f>C405/$M402</f>
        <v>0.73730677782117682</v>
      </c>
      <c r="D407" s="2">
        <f t="shared" ref="D407:L407" si="422">D405/$M402</f>
        <v>34.158954817637451</v>
      </c>
      <c r="E407" s="2">
        <f t="shared" si="422"/>
        <v>228.45218653601887</v>
      </c>
      <c r="F407" s="2">
        <f t="shared" si="422"/>
        <v>1153.6926147704592</v>
      </c>
      <c r="G407" s="2">
        <f t="shared" si="422"/>
        <v>2956.9951007076756</v>
      </c>
      <c r="H407" s="2">
        <f t="shared" si="422"/>
        <v>25503.901288332425</v>
      </c>
      <c r="I407" s="2">
        <f t="shared" si="422"/>
        <v>285885.11839956453</v>
      </c>
      <c r="J407" s="2">
        <f t="shared" si="422"/>
        <v>1666472.9518236255</v>
      </c>
      <c r="K407" s="2">
        <f t="shared" si="422"/>
        <v>27558311.740156051</v>
      </c>
      <c r="L407" s="2">
        <f t="shared" si="422"/>
        <v>285335923.06296498</v>
      </c>
      <c r="N407" s="7"/>
    </row>
    <row r="408" spans="1:14" x14ac:dyDescent="0.25">
      <c r="A408">
        <f>A402+1</f>
        <v>67</v>
      </c>
      <c r="B408" t="str">
        <f>B402</f>
        <v>Number</v>
      </c>
      <c r="C408" s="2">
        <f>IF(MIN($C406:$L406)=C406,C402+1,C402)</f>
        <v>67</v>
      </c>
      <c r="D408" s="2">
        <f t="shared" ref="D408:L408" si="423">IF(MIN($C406:$L406)=D406,D402+1,D402)</f>
        <v>0</v>
      </c>
      <c r="E408" s="2">
        <f t="shared" si="423"/>
        <v>0</v>
      </c>
      <c r="F408" s="2">
        <f t="shared" si="423"/>
        <v>0</v>
      </c>
      <c r="G408" s="2">
        <f t="shared" si="423"/>
        <v>0</v>
      </c>
      <c r="H408" s="2">
        <f t="shared" si="423"/>
        <v>0</v>
      </c>
      <c r="I408" s="2">
        <f t="shared" si="423"/>
        <v>0</v>
      </c>
      <c r="J408" s="2">
        <f t="shared" si="423"/>
        <v>0</v>
      </c>
      <c r="K408" s="2">
        <f t="shared" si="423"/>
        <v>0</v>
      </c>
      <c r="L408" s="2">
        <f t="shared" si="423"/>
        <v>0</v>
      </c>
      <c r="M408">
        <f>SUM(C409:L409)</f>
        <v>447.56</v>
      </c>
      <c r="N408" s="7">
        <f>N402+SUMPRODUCT((C408:L408-C402:L402)*C407:L407)</f>
        <v>32.844638948694353</v>
      </c>
    </row>
    <row r="409" spans="1:14" x14ac:dyDescent="0.25">
      <c r="A409">
        <f t="shared" si="416"/>
        <v>67</v>
      </c>
      <c r="B409" t="str">
        <f t="shared" si="417"/>
        <v>CurrentCPS</v>
      </c>
      <c r="C409">
        <f t="shared" ref="C409:L409" si="424">(C$11*C408)*IF(C408&gt;=25,2,1)*IF(C408&gt;=50,2,1)*IF(C408&gt;=100,2,1)*IF(C408&gt;=200,2,1)*IF(C408&gt;=300,2,1)*IF(C408&gt;=400,2,1)*(IF(MIN($C408:$L408)&gt;=400,64,IF(MIN($C408:$L408)&gt;=300,32,IF(MIN($C408:$L408)&gt;=200,16,IF(MIN($C408:$L408)&gt;=100,8,IF(MIN($C408:$L408)&gt;=50,4,IF(MIN($C408:$L408)&gt;=25,2,1)))))))</f>
        <v>447.56</v>
      </c>
      <c r="D409">
        <f t="shared" si="424"/>
        <v>0</v>
      </c>
      <c r="E409">
        <f t="shared" si="424"/>
        <v>0</v>
      </c>
      <c r="F409">
        <f t="shared" si="424"/>
        <v>0</v>
      </c>
      <c r="G409">
        <f t="shared" si="424"/>
        <v>0</v>
      </c>
      <c r="H409">
        <f t="shared" si="424"/>
        <v>0</v>
      </c>
      <c r="I409">
        <f t="shared" si="424"/>
        <v>0</v>
      </c>
      <c r="J409">
        <f t="shared" si="424"/>
        <v>0</v>
      </c>
      <c r="K409">
        <f t="shared" si="424"/>
        <v>0</v>
      </c>
      <c r="L409">
        <f t="shared" si="424"/>
        <v>0</v>
      </c>
      <c r="N409" s="7"/>
    </row>
    <row r="410" spans="1:14" x14ac:dyDescent="0.25">
      <c r="A410">
        <f t="shared" si="416"/>
        <v>67</v>
      </c>
      <c r="B410" t="str">
        <f t="shared" si="417"/>
        <v>NextCPS</v>
      </c>
      <c r="C410">
        <f t="shared" ref="C410:L410" si="425">(C$11*(C408+1))*IF((C408+1)&gt;=25,2,1)*IF((C408+1)&gt;=50,2,1)*IF((C408+1)&gt;=100,2,1)*IF((C408+1)&gt;=200,2,1)*IF((C408+1)&gt;=300,2,1)*IF((C408+1)&gt;=400,2,1)*(IF(MIN($C408:$L408)&gt;=400,64,IF(MIN($C408:$L408)&gt;=300,32,IF(MIN($C408:$L408)&gt;=200,16,IF(MIN($C408:$L408)&gt;=100,8,IF(MIN($C408:$L408)&gt;=50,4,IF(MIN($C408:$L408)&gt;=25,2,1)))))))</f>
        <v>454.24</v>
      </c>
      <c r="D410">
        <f t="shared" si="425"/>
        <v>20</v>
      </c>
      <c r="E410">
        <f t="shared" si="425"/>
        <v>90</v>
      </c>
      <c r="F410">
        <f t="shared" si="425"/>
        <v>360</v>
      </c>
      <c r="G410">
        <f t="shared" si="425"/>
        <v>2160</v>
      </c>
      <c r="H410">
        <f t="shared" si="425"/>
        <v>6480</v>
      </c>
      <c r="I410">
        <f t="shared" si="425"/>
        <v>19440</v>
      </c>
      <c r="J410">
        <f t="shared" si="425"/>
        <v>58320</v>
      </c>
      <c r="K410">
        <f t="shared" si="425"/>
        <v>174960</v>
      </c>
      <c r="L410">
        <f t="shared" si="425"/>
        <v>804816</v>
      </c>
      <c r="N410" s="7"/>
    </row>
    <row r="411" spans="1:14" x14ac:dyDescent="0.25">
      <c r="A411">
        <f t="shared" si="416"/>
        <v>67</v>
      </c>
      <c r="B411" t="str">
        <f t="shared" si="417"/>
        <v>CostforNext</v>
      </c>
      <c r="C411" s="2">
        <f>(C$8*(C$9^C408))+IF(C408=0,C$10,0)</f>
        <v>347.81827906020652</v>
      </c>
      <c r="D411" s="2">
        <f t="shared" ref="D411:L411" si="426">(D$8*(D$9^D408))+IF(D408=0,D$10,0)</f>
        <v>15060</v>
      </c>
      <c r="E411" s="2">
        <f t="shared" si="426"/>
        <v>100720</v>
      </c>
      <c r="F411" s="2">
        <f t="shared" si="426"/>
        <v>508640</v>
      </c>
      <c r="G411" s="2">
        <f t="shared" si="426"/>
        <v>1303680</v>
      </c>
      <c r="H411" s="2">
        <f t="shared" si="426"/>
        <v>11244160</v>
      </c>
      <c r="I411" s="2">
        <f t="shared" si="426"/>
        <v>126041031</v>
      </c>
      <c r="J411" s="2">
        <f t="shared" si="426"/>
        <v>734714595</v>
      </c>
      <c r="K411" s="2">
        <f t="shared" si="426"/>
        <v>12149908480</v>
      </c>
      <c r="L411" s="2">
        <f t="shared" si="426"/>
        <v>125798901760</v>
      </c>
      <c r="N411" s="2"/>
    </row>
    <row r="412" spans="1:14" x14ac:dyDescent="0.25">
      <c r="A412">
        <f t="shared" si="416"/>
        <v>67</v>
      </c>
      <c r="B412" t="str">
        <f t="shared" si="417"/>
        <v>Eff</v>
      </c>
      <c r="C412" s="2">
        <f>(C411*(C$14+$M408))/C$14</f>
        <v>46955.467673127881</v>
      </c>
      <c r="D412" s="2">
        <f t="shared" ref="D412:L412" si="427">(D411*(D$14+$M408))/D$14</f>
        <v>352072.68</v>
      </c>
      <c r="E412" s="2">
        <f t="shared" si="427"/>
        <v>601589.36888888886</v>
      </c>
      <c r="F412" s="2">
        <f t="shared" si="427"/>
        <v>1140992.551111111</v>
      </c>
      <c r="G412" s="2">
        <f t="shared" si="427"/>
        <v>1573807.3244444444</v>
      </c>
      <c r="H412" s="2">
        <f t="shared" si="427"/>
        <v>12020770.532345681</v>
      </c>
      <c r="I412" s="2">
        <f t="shared" si="427"/>
        <v>128942827.49353705</v>
      </c>
      <c r="J412" s="2">
        <f t="shared" si="427"/>
        <v>740352950.00922835</v>
      </c>
      <c r="K412" s="2">
        <f t="shared" si="427"/>
        <v>12180988801.44095</v>
      </c>
      <c r="L412" s="2">
        <f t="shared" si="427"/>
        <v>125868858814.12381</v>
      </c>
      <c r="N412" s="7"/>
    </row>
    <row r="413" spans="1:14" x14ac:dyDescent="0.25">
      <c r="A413">
        <f t="shared" si="416"/>
        <v>67</v>
      </c>
      <c r="B413" t="str">
        <f t="shared" si="417"/>
        <v>Time</v>
      </c>
      <c r="C413" s="2">
        <f>C411/$M408</f>
        <v>0.7771433529810674</v>
      </c>
      <c r="D413" s="2">
        <f t="shared" ref="D413:L413" si="428">D411/$M408</f>
        <v>33.649119671105552</v>
      </c>
      <c r="E413" s="2">
        <f t="shared" si="428"/>
        <v>225.04245240861562</v>
      </c>
      <c r="F413" s="2">
        <f t="shared" si="428"/>
        <v>1136.4733220126911</v>
      </c>
      <c r="G413" s="2">
        <f t="shared" si="428"/>
        <v>2912.8608454732325</v>
      </c>
      <c r="H413" s="2">
        <f t="shared" si="428"/>
        <v>25123.246045222986</v>
      </c>
      <c r="I413" s="2">
        <f t="shared" si="428"/>
        <v>281618.17633389938</v>
      </c>
      <c r="J413" s="2">
        <f t="shared" si="428"/>
        <v>1641600.2211993923</v>
      </c>
      <c r="K413" s="2">
        <f t="shared" si="428"/>
        <v>27146993.654482082</v>
      </c>
      <c r="L413" s="2">
        <f t="shared" si="428"/>
        <v>281077177.94262224</v>
      </c>
      <c r="N413" s="7"/>
    </row>
    <row r="414" spans="1:14" x14ac:dyDescent="0.25">
      <c r="A414">
        <f>A408+1</f>
        <v>68</v>
      </c>
      <c r="B414" t="str">
        <f>B408</f>
        <v>Number</v>
      </c>
      <c r="C414" s="2">
        <f>IF(MIN($C412:$L412)=C412,C408+1,C408)</f>
        <v>68</v>
      </c>
      <c r="D414" s="2">
        <f t="shared" ref="D414:L414" si="429">IF(MIN($C412:$L412)=D412,D408+1,D408)</f>
        <v>0</v>
      </c>
      <c r="E414" s="2">
        <f t="shared" si="429"/>
        <v>0</v>
      </c>
      <c r="F414" s="2">
        <f t="shared" si="429"/>
        <v>0</v>
      </c>
      <c r="G414" s="2">
        <f t="shared" si="429"/>
        <v>0</v>
      </c>
      <c r="H414" s="2">
        <f t="shared" si="429"/>
        <v>0</v>
      </c>
      <c r="I414" s="2">
        <f t="shared" si="429"/>
        <v>0</v>
      </c>
      <c r="J414" s="2">
        <f t="shared" si="429"/>
        <v>0</v>
      </c>
      <c r="K414" s="2">
        <f t="shared" si="429"/>
        <v>0</v>
      </c>
      <c r="L414" s="2">
        <f t="shared" si="429"/>
        <v>0</v>
      </c>
      <c r="M414">
        <f>SUM(C415:L415)</f>
        <v>454.24</v>
      </c>
      <c r="N414" s="7">
        <f>N408+SUMPRODUCT((C414:L414-C408:L408)*C413:L413)</f>
        <v>33.621782301675424</v>
      </c>
    </row>
    <row r="415" spans="1:14" x14ac:dyDescent="0.25">
      <c r="A415">
        <f t="shared" si="416"/>
        <v>68</v>
      </c>
      <c r="B415" t="str">
        <f t="shared" si="417"/>
        <v>CurrentCPS</v>
      </c>
      <c r="C415">
        <f t="shared" ref="C415:L415" si="430">(C$11*C414)*IF(C414&gt;=25,2,1)*IF(C414&gt;=50,2,1)*IF(C414&gt;=100,2,1)*IF(C414&gt;=200,2,1)*IF(C414&gt;=300,2,1)*IF(C414&gt;=400,2,1)*(IF(MIN($C414:$L414)&gt;=400,64,IF(MIN($C414:$L414)&gt;=300,32,IF(MIN($C414:$L414)&gt;=200,16,IF(MIN($C414:$L414)&gt;=100,8,IF(MIN($C414:$L414)&gt;=50,4,IF(MIN($C414:$L414)&gt;=25,2,1)))))))</f>
        <v>454.24</v>
      </c>
      <c r="D415">
        <f t="shared" si="430"/>
        <v>0</v>
      </c>
      <c r="E415">
        <f t="shared" si="430"/>
        <v>0</v>
      </c>
      <c r="F415">
        <f t="shared" si="430"/>
        <v>0</v>
      </c>
      <c r="G415">
        <f t="shared" si="430"/>
        <v>0</v>
      </c>
      <c r="H415">
        <f t="shared" si="430"/>
        <v>0</v>
      </c>
      <c r="I415">
        <f t="shared" si="430"/>
        <v>0</v>
      </c>
      <c r="J415">
        <f t="shared" si="430"/>
        <v>0</v>
      </c>
      <c r="K415">
        <f t="shared" si="430"/>
        <v>0</v>
      </c>
      <c r="L415">
        <f t="shared" si="430"/>
        <v>0</v>
      </c>
      <c r="N415" s="7"/>
    </row>
    <row r="416" spans="1:14" x14ac:dyDescent="0.25">
      <c r="A416">
        <f t="shared" si="416"/>
        <v>68</v>
      </c>
      <c r="B416" t="str">
        <f t="shared" si="417"/>
        <v>NextCPS</v>
      </c>
      <c r="C416">
        <f t="shared" ref="C416:L416" si="431">(C$11*(C414+1))*IF((C414+1)&gt;=25,2,1)*IF((C414+1)&gt;=50,2,1)*IF((C414+1)&gt;=100,2,1)*IF((C414+1)&gt;=200,2,1)*IF((C414+1)&gt;=300,2,1)*IF((C414+1)&gt;=400,2,1)*(IF(MIN($C414:$L414)&gt;=400,64,IF(MIN($C414:$L414)&gt;=300,32,IF(MIN($C414:$L414)&gt;=200,16,IF(MIN($C414:$L414)&gt;=100,8,IF(MIN($C414:$L414)&gt;=50,4,IF(MIN($C414:$L414)&gt;=25,2,1)))))))</f>
        <v>460.91999999999996</v>
      </c>
      <c r="D416">
        <f t="shared" si="431"/>
        <v>20</v>
      </c>
      <c r="E416">
        <f t="shared" si="431"/>
        <v>90</v>
      </c>
      <c r="F416">
        <f t="shared" si="431"/>
        <v>360</v>
      </c>
      <c r="G416">
        <f t="shared" si="431"/>
        <v>2160</v>
      </c>
      <c r="H416">
        <f t="shared" si="431"/>
        <v>6480</v>
      </c>
      <c r="I416">
        <f t="shared" si="431"/>
        <v>19440</v>
      </c>
      <c r="J416">
        <f t="shared" si="431"/>
        <v>58320</v>
      </c>
      <c r="K416">
        <f t="shared" si="431"/>
        <v>174960</v>
      </c>
      <c r="L416">
        <f t="shared" si="431"/>
        <v>804816</v>
      </c>
      <c r="N416" s="7"/>
    </row>
    <row r="417" spans="1:14" x14ac:dyDescent="0.25">
      <c r="A417">
        <f t="shared" si="416"/>
        <v>68</v>
      </c>
      <c r="B417" t="str">
        <f t="shared" si="417"/>
        <v>CostforNext</v>
      </c>
      <c r="C417" s="2">
        <f>(C$8*(C$9^C414))+IF(C414=0,C$10,0)</f>
        <v>372.16555859442093</v>
      </c>
      <c r="D417" s="2">
        <f t="shared" ref="D417:L417" si="432">(D$8*(D$9^D414))+IF(D414=0,D$10,0)</f>
        <v>15060</v>
      </c>
      <c r="E417" s="2">
        <f t="shared" si="432"/>
        <v>100720</v>
      </c>
      <c r="F417" s="2">
        <f t="shared" si="432"/>
        <v>508640</v>
      </c>
      <c r="G417" s="2">
        <f t="shared" si="432"/>
        <v>1303680</v>
      </c>
      <c r="H417" s="2">
        <f t="shared" si="432"/>
        <v>11244160</v>
      </c>
      <c r="I417" s="2">
        <f t="shared" si="432"/>
        <v>126041031</v>
      </c>
      <c r="J417" s="2">
        <f t="shared" si="432"/>
        <v>734714595</v>
      </c>
      <c r="K417" s="2">
        <f t="shared" si="432"/>
        <v>12149908480</v>
      </c>
      <c r="L417" s="2">
        <f t="shared" si="432"/>
        <v>125798901760</v>
      </c>
      <c r="N417" s="2"/>
    </row>
    <row r="418" spans="1:14" x14ac:dyDescent="0.25">
      <c r="A418">
        <f t="shared" si="416"/>
        <v>68</v>
      </c>
      <c r="B418" t="str">
        <f t="shared" si="417"/>
        <v>Eff</v>
      </c>
      <c r="C418" s="2">
        <f>(C417*(C$14+$M414))/C$14</f>
        <v>50986.68152743567</v>
      </c>
      <c r="D418" s="2">
        <f t="shared" ref="D418:L418" si="433">(D417*(D$14+$M414))/D$14</f>
        <v>357102.72000000003</v>
      </c>
      <c r="E418" s="2">
        <f t="shared" si="433"/>
        <v>609065.03111111117</v>
      </c>
      <c r="F418" s="2">
        <f t="shared" si="433"/>
        <v>1150430.648888889</v>
      </c>
      <c r="G418" s="2">
        <f t="shared" si="433"/>
        <v>1577839.0755555555</v>
      </c>
      <c r="H418" s="2">
        <f t="shared" si="433"/>
        <v>12032361.734320987</v>
      </c>
      <c r="I418" s="2">
        <f t="shared" si="433"/>
        <v>128986137.88896298</v>
      </c>
      <c r="J418" s="2">
        <f t="shared" si="433"/>
        <v>740437104.56160486</v>
      </c>
      <c r="K418" s="2">
        <f t="shared" si="433"/>
        <v>12181452686.83559</v>
      </c>
      <c r="L418" s="2">
        <f t="shared" si="433"/>
        <v>125869902949.25998</v>
      </c>
      <c r="N418" s="7"/>
    </row>
    <row r="419" spans="1:14" x14ac:dyDescent="0.25">
      <c r="A419">
        <f t="shared" si="416"/>
        <v>68</v>
      </c>
      <c r="B419" t="str">
        <f t="shared" si="417"/>
        <v>Time</v>
      </c>
      <c r="C419" s="2">
        <f>C417/$M414</f>
        <v>0.8193148084590105</v>
      </c>
      <c r="D419" s="2">
        <f t="shared" ref="D419:L419" si="434">D417/$M414</f>
        <v>33.154279675942234</v>
      </c>
      <c r="E419" s="2">
        <f t="shared" si="434"/>
        <v>221.73300457907715</v>
      </c>
      <c r="F419" s="2">
        <f t="shared" si="434"/>
        <v>1119.7604790419161</v>
      </c>
      <c r="G419" s="2">
        <f t="shared" si="434"/>
        <v>2870.0246565692146</v>
      </c>
      <c r="H419" s="2">
        <f t="shared" si="434"/>
        <v>24753.786544557941</v>
      </c>
      <c r="I419" s="2">
        <f t="shared" si="434"/>
        <v>277476.73256428319</v>
      </c>
      <c r="J419" s="2">
        <f t="shared" si="434"/>
        <v>1617459.0414758718</v>
      </c>
      <c r="K419" s="2">
        <f t="shared" si="434"/>
        <v>26747773.159563225</v>
      </c>
      <c r="L419" s="2">
        <f t="shared" si="434"/>
        <v>276943690.03170133</v>
      </c>
      <c r="N419" s="7"/>
    </row>
    <row r="420" spans="1:14" x14ac:dyDescent="0.25">
      <c r="A420">
        <f>A414+1</f>
        <v>69</v>
      </c>
      <c r="B420" t="str">
        <f>B414</f>
        <v>Number</v>
      </c>
      <c r="C420" s="2">
        <f>IF(MIN($C418:$L418)=C418,C414+1,C414)</f>
        <v>69</v>
      </c>
      <c r="D420" s="2">
        <f t="shared" ref="D420:L420" si="435">IF(MIN($C418:$L418)=D418,D414+1,D414)</f>
        <v>0</v>
      </c>
      <c r="E420" s="2">
        <f t="shared" si="435"/>
        <v>0</v>
      </c>
      <c r="F420" s="2">
        <f t="shared" si="435"/>
        <v>0</v>
      </c>
      <c r="G420" s="2">
        <f t="shared" si="435"/>
        <v>0</v>
      </c>
      <c r="H420" s="2">
        <f t="shared" si="435"/>
        <v>0</v>
      </c>
      <c r="I420" s="2">
        <f t="shared" si="435"/>
        <v>0</v>
      </c>
      <c r="J420" s="2">
        <f t="shared" si="435"/>
        <v>0</v>
      </c>
      <c r="K420" s="2">
        <f t="shared" si="435"/>
        <v>0</v>
      </c>
      <c r="L420" s="2">
        <f t="shared" si="435"/>
        <v>0</v>
      </c>
      <c r="M420">
        <f>SUM(C421:L421)</f>
        <v>460.91999999999996</v>
      </c>
      <c r="N420" s="7">
        <f>N414+SUMPRODUCT((C420:L420-C414:L414)*C419:L419)</f>
        <v>34.441097110134436</v>
      </c>
    </row>
    <row r="421" spans="1:14" x14ac:dyDescent="0.25">
      <c r="A421">
        <f t="shared" si="416"/>
        <v>69</v>
      </c>
      <c r="B421" t="str">
        <f t="shared" si="417"/>
        <v>CurrentCPS</v>
      </c>
      <c r="C421">
        <f t="shared" ref="C421:L421" si="436">(C$11*C420)*IF(C420&gt;=25,2,1)*IF(C420&gt;=50,2,1)*IF(C420&gt;=100,2,1)*IF(C420&gt;=200,2,1)*IF(C420&gt;=300,2,1)*IF(C420&gt;=400,2,1)*(IF(MIN($C420:$L420)&gt;=400,64,IF(MIN($C420:$L420)&gt;=300,32,IF(MIN($C420:$L420)&gt;=200,16,IF(MIN($C420:$L420)&gt;=100,8,IF(MIN($C420:$L420)&gt;=50,4,IF(MIN($C420:$L420)&gt;=25,2,1)))))))</f>
        <v>460.91999999999996</v>
      </c>
      <c r="D421">
        <f t="shared" si="436"/>
        <v>0</v>
      </c>
      <c r="E421">
        <f t="shared" si="436"/>
        <v>0</v>
      </c>
      <c r="F421">
        <f t="shared" si="436"/>
        <v>0</v>
      </c>
      <c r="G421">
        <f t="shared" si="436"/>
        <v>0</v>
      </c>
      <c r="H421">
        <f t="shared" si="436"/>
        <v>0</v>
      </c>
      <c r="I421">
        <f t="shared" si="436"/>
        <v>0</v>
      </c>
      <c r="J421">
        <f t="shared" si="436"/>
        <v>0</v>
      </c>
      <c r="K421">
        <f t="shared" si="436"/>
        <v>0</v>
      </c>
      <c r="L421">
        <f t="shared" si="436"/>
        <v>0</v>
      </c>
      <c r="N421" s="7"/>
    </row>
    <row r="422" spans="1:14" x14ac:dyDescent="0.25">
      <c r="A422">
        <f t="shared" si="416"/>
        <v>69</v>
      </c>
      <c r="B422" t="str">
        <f t="shared" si="417"/>
        <v>NextCPS</v>
      </c>
      <c r="C422">
        <f t="shared" ref="C422:L422" si="437">(C$11*(C420+1))*IF((C420+1)&gt;=25,2,1)*IF((C420+1)&gt;=50,2,1)*IF((C420+1)&gt;=100,2,1)*IF((C420+1)&gt;=200,2,1)*IF((C420+1)&gt;=300,2,1)*IF((C420+1)&gt;=400,2,1)*(IF(MIN($C420:$L420)&gt;=400,64,IF(MIN($C420:$L420)&gt;=300,32,IF(MIN($C420:$L420)&gt;=200,16,IF(MIN($C420:$L420)&gt;=100,8,IF(MIN($C420:$L420)&gt;=50,4,IF(MIN($C420:$L420)&gt;=25,2,1)))))))</f>
        <v>467.59999999999997</v>
      </c>
      <c r="D422">
        <f t="shared" si="437"/>
        <v>20</v>
      </c>
      <c r="E422">
        <f t="shared" si="437"/>
        <v>90</v>
      </c>
      <c r="F422">
        <f t="shared" si="437"/>
        <v>360</v>
      </c>
      <c r="G422">
        <f t="shared" si="437"/>
        <v>2160</v>
      </c>
      <c r="H422">
        <f t="shared" si="437"/>
        <v>6480</v>
      </c>
      <c r="I422">
        <f t="shared" si="437"/>
        <v>19440</v>
      </c>
      <c r="J422">
        <f t="shared" si="437"/>
        <v>58320</v>
      </c>
      <c r="K422">
        <f t="shared" si="437"/>
        <v>174960</v>
      </c>
      <c r="L422">
        <f t="shared" si="437"/>
        <v>804816</v>
      </c>
      <c r="N422" s="7"/>
    </row>
    <row r="423" spans="1:14" x14ac:dyDescent="0.25">
      <c r="A423">
        <f t="shared" si="416"/>
        <v>69</v>
      </c>
      <c r="B423" t="str">
        <f t="shared" si="417"/>
        <v>CostforNext</v>
      </c>
      <c r="C423" s="2">
        <f>(C$8*(C$9^C420))+IF(C420=0,C$10,0)</f>
        <v>398.21714769603045</v>
      </c>
      <c r="D423" s="2">
        <f t="shared" ref="D423:L423" si="438">(D$8*(D$9^D420))+IF(D420=0,D$10,0)</f>
        <v>15060</v>
      </c>
      <c r="E423" s="2">
        <f t="shared" si="438"/>
        <v>100720</v>
      </c>
      <c r="F423" s="2">
        <f t="shared" si="438"/>
        <v>508640</v>
      </c>
      <c r="G423" s="2">
        <f t="shared" si="438"/>
        <v>1303680</v>
      </c>
      <c r="H423" s="2">
        <f t="shared" si="438"/>
        <v>11244160</v>
      </c>
      <c r="I423" s="2">
        <f t="shared" si="438"/>
        <v>126041031</v>
      </c>
      <c r="J423" s="2">
        <f t="shared" si="438"/>
        <v>734714595</v>
      </c>
      <c r="K423" s="2">
        <f t="shared" si="438"/>
        <v>12149908480</v>
      </c>
      <c r="L423" s="2">
        <f t="shared" si="438"/>
        <v>125798901760</v>
      </c>
      <c r="N423" s="2"/>
    </row>
    <row r="424" spans="1:14" x14ac:dyDescent="0.25">
      <c r="A424">
        <f t="shared" si="416"/>
        <v>69</v>
      </c>
      <c r="B424" t="str">
        <f t="shared" si="417"/>
        <v>Eff</v>
      </c>
      <c r="C424" s="2">
        <f>(C423*(C$14+$M420))/C$14</f>
        <v>55352.183529748225</v>
      </c>
      <c r="D424" s="2">
        <f t="shared" ref="D424:L424" si="439">(D423*(D$14+$M420))/D$14</f>
        <v>362132.75999999995</v>
      </c>
      <c r="E424" s="2">
        <f t="shared" si="439"/>
        <v>616540.69333333336</v>
      </c>
      <c r="F424" s="2">
        <f t="shared" si="439"/>
        <v>1159868.7466666666</v>
      </c>
      <c r="G424" s="2">
        <f t="shared" si="439"/>
        <v>1581870.8266666667</v>
      </c>
      <c r="H424" s="2">
        <f t="shared" si="439"/>
        <v>12043952.936296295</v>
      </c>
      <c r="I424" s="2">
        <f t="shared" si="439"/>
        <v>129029448.28438888</v>
      </c>
      <c r="J424" s="2">
        <f t="shared" si="439"/>
        <v>740521259.11398149</v>
      </c>
      <c r="K424" s="2">
        <f t="shared" si="439"/>
        <v>12181916572.230234</v>
      </c>
      <c r="L424" s="2">
        <f t="shared" si="439"/>
        <v>125870947084.39618</v>
      </c>
      <c r="N424" s="7"/>
    </row>
    <row r="425" spans="1:14" x14ac:dyDescent="0.25">
      <c r="A425">
        <f t="shared" si="416"/>
        <v>69</v>
      </c>
      <c r="B425" t="str">
        <f t="shared" si="417"/>
        <v>Time</v>
      </c>
      <c r="C425" s="2">
        <f>C423/$M420</f>
        <v>0.86396152845619734</v>
      </c>
      <c r="D425" s="2">
        <f t="shared" ref="D425:L425" si="440">D423/$M420</f>
        <v>32.673782869044523</v>
      </c>
      <c r="E425" s="2">
        <f t="shared" si="440"/>
        <v>218.51948277358329</v>
      </c>
      <c r="F425" s="2">
        <f t="shared" si="440"/>
        <v>1103.5320663021782</v>
      </c>
      <c r="G425" s="2">
        <f t="shared" si="440"/>
        <v>2828.4300963290812</v>
      </c>
      <c r="H425" s="2">
        <f t="shared" si="440"/>
        <v>24395.036014926671</v>
      </c>
      <c r="I425" s="2">
        <f t="shared" si="440"/>
        <v>273455.33064306172</v>
      </c>
      <c r="J425" s="2">
        <f t="shared" si="440"/>
        <v>1594017.6060921636</v>
      </c>
      <c r="K425" s="2">
        <f t="shared" si="440"/>
        <v>26360124.273192748</v>
      </c>
      <c r="L425" s="2">
        <f t="shared" si="440"/>
        <v>272930013.36457521</v>
      </c>
      <c r="N425" s="7"/>
    </row>
    <row r="426" spans="1:14" x14ac:dyDescent="0.25">
      <c r="A426">
        <f>A420+1</f>
        <v>70</v>
      </c>
      <c r="B426" t="str">
        <f>B420</f>
        <v>Number</v>
      </c>
      <c r="C426" s="2">
        <f>IF(MIN($C424:$L424)=C424,C420+1,C420)</f>
        <v>70</v>
      </c>
      <c r="D426" s="2">
        <f t="shared" ref="D426:L426" si="441">IF(MIN($C424:$L424)=D424,D420+1,D420)</f>
        <v>0</v>
      </c>
      <c r="E426" s="2">
        <f t="shared" si="441"/>
        <v>0</v>
      </c>
      <c r="F426" s="2">
        <f t="shared" si="441"/>
        <v>0</v>
      </c>
      <c r="G426" s="2">
        <f t="shared" si="441"/>
        <v>0</v>
      </c>
      <c r="H426" s="2">
        <f t="shared" si="441"/>
        <v>0</v>
      </c>
      <c r="I426" s="2">
        <f t="shared" si="441"/>
        <v>0</v>
      </c>
      <c r="J426" s="2">
        <f t="shared" si="441"/>
        <v>0</v>
      </c>
      <c r="K426" s="2">
        <f t="shared" si="441"/>
        <v>0</v>
      </c>
      <c r="L426" s="2">
        <f t="shared" si="441"/>
        <v>0</v>
      </c>
      <c r="M426">
        <f>SUM(C427:L427)</f>
        <v>467.59999999999997</v>
      </c>
      <c r="N426" s="7">
        <f>N420+SUMPRODUCT((C426:L426-C420:L420)*C425:L425)</f>
        <v>35.30505863859063</v>
      </c>
    </row>
    <row r="427" spans="1:14" x14ac:dyDescent="0.25">
      <c r="A427">
        <f t="shared" ref="A427:A449" si="442">A421+1</f>
        <v>70</v>
      </c>
      <c r="B427" t="str">
        <f t="shared" ref="B427:B449" si="443">B421</f>
        <v>CurrentCPS</v>
      </c>
      <c r="C427">
        <f t="shared" ref="C427:L427" si="444">(C$11*C426)*IF(C426&gt;=25,2,1)*IF(C426&gt;=50,2,1)*IF(C426&gt;=100,2,1)*IF(C426&gt;=200,2,1)*IF(C426&gt;=300,2,1)*IF(C426&gt;=400,2,1)*(IF(MIN($C426:$L426)&gt;=400,64,IF(MIN($C426:$L426)&gt;=300,32,IF(MIN($C426:$L426)&gt;=200,16,IF(MIN($C426:$L426)&gt;=100,8,IF(MIN($C426:$L426)&gt;=50,4,IF(MIN($C426:$L426)&gt;=25,2,1)))))))</f>
        <v>467.59999999999997</v>
      </c>
      <c r="D427">
        <f t="shared" si="444"/>
        <v>0</v>
      </c>
      <c r="E427">
        <f t="shared" si="444"/>
        <v>0</v>
      </c>
      <c r="F427">
        <f t="shared" si="444"/>
        <v>0</v>
      </c>
      <c r="G427">
        <f t="shared" si="444"/>
        <v>0</v>
      </c>
      <c r="H427">
        <f t="shared" si="444"/>
        <v>0</v>
      </c>
      <c r="I427">
        <f t="shared" si="444"/>
        <v>0</v>
      </c>
      <c r="J427">
        <f t="shared" si="444"/>
        <v>0</v>
      </c>
      <c r="K427">
        <f t="shared" si="444"/>
        <v>0</v>
      </c>
      <c r="L427">
        <f t="shared" si="444"/>
        <v>0</v>
      </c>
      <c r="N427" s="7"/>
    </row>
    <row r="428" spans="1:14" x14ac:dyDescent="0.25">
      <c r="A428">
        <f t="shared" si="442"/>
        <v>70</v>
      </c>
      <c r="B428" t="str">
        <f t="shared" si="443"/>
        <v>NextCPS</v>
      </c>
      <c r="C428">
        <f t="shared" ref="C428:L428" si="445">(C$11*(C426+1))*IF((C426+1)&gt;=25,2,1)*IF((C426+1)&gt;=50,2,1)*IF((C426+1)&gt;=100,2,1)*IF((C426+1)&gt;=200,2,1)*IF((C426+1)&gt;=300,2,1)*IF((C426+1)&gt;=400,2,1)*(IF(MIN($C426:$L426)&gt;=400,64,IF(MIN($C426:$L426)&gt;=300,32,IF(MIN($C426:$L426)&gt;=200,16,IF(MIN($C426:$L426)&gt;=100,8,IF(MIN($C426:$L426)&gt;=50,4,IF(MIN($C426:$L426)&gt;=25,2,1)))))))</f>
        <v>474.28</v>
      </c>
      <c r="D428">
        <f t="shared" si="445"/>
        <v>20</v>
      </c>
      <c r="E428">
        <f t="shared" si="445"/>
        <v>90</v>
      </c>
      <c r="F428">
        <f t="shared" si="445"/>
        <v>360</v>
      </c>
      <c r="G428">
        <f t="shared" si="445"/>
        <v>2160</v>
      </c>
      <c r="H428">
        <f t="shared" si="445"/>
        <v>6480</v>
      </c>
      <c r="I428">
        <f t="shared" si="445"/>
        <v>19440</v>
      </c>
      <c r="J428">
        <f t="shared" si="445"/>
        <v>58320</v>
      </c>
      <c r="K428">
        <f t="shared" si="445"/>
        <v>174960</v>
      </c>
      <c r="L428">
        <f t="shared" si="445"/>
        <v>804816</v>
      </c>
      <c r="N428" s="7"/>
    </row>
    <row r="429" spans="1:14" x14ac:dyDescent="0.25">
      <c r="A429">
        <f t="shared" si="442"/>
        <v>70</v>
      </c>
      <c r="B429" t="str">
        <f t="shared" si="443"/>
        <v>CostforNext</v>
      </c>
      <c r="C429" s="2">
        <f>(C$8*(C$9^C426))+IF(C426=0,C$10,0)</f>
        <v>426.09234803475255</v>
      </c>
      <c r="D429" s="2">
        <f t="shared" ref="D429:L429" si="446">(D$8*(D$9^D426))+IF(D426=0,D$10,0)</f>
        <v>15060</v>
      </c>
      <c r="E429" s="2">
        <f t="shared" si="446"/>
        <v>100720</v>
      </c>
      <c r="F429" s="2">
        <f t="shared" si="446"/>
        <v>508640</v>
      </c>
      <c r="G429" s="2">
        <f t="shared" si="446"/>
        <v>1303680</v>
      </c>
      <c r="H429" s="2">
        <f t="shared" si="446"/>
        <v>11244160</v>
      </c>
      <c r="I429" s="2">
        <f t="shared" si="446"/>
        <v>126041031</v>
      </c>
      <c r="J429" s="2">
        <f t="shared" si="446"/>
        <v>734714595</v>
      </c>
      <c r="K429" s="2">
        <f t="shared" si="446"/>
        <v>12149908480</v>
      </c>
      <c r="L429" s="2">
        <f t="shared" si="446"/>
        <v>125798901760</v>
      </c>
      <c r="N429" s="2"/>
    </row>
    <row r="430" spans="1:14" x14ac:dyDescent="0.25">
      <c r="A430">
        <f t="shared" si="442"/>
        <v>70</v>
      </c>
      <c r="B430" t="str">
        <f t="shared" si="443"/>
        <v>Eff</v>
      </c>
      <c r="C430" s="2">
        <f>(C429*(C$14+$M426))/C$14</f>
        <v>60079.021072900112</v>
      </c>
      <c r="D430" s="2">
        <f t="shared" ref="D430:L430" si="447">(D429*(D$14+$M426))/D$14</f>
        <v>367162.79999999993</v>
      </c>
      <c r="E430" s="2">
        <f t="shared" si="447"/>
        <v>624016.35555555543</v>
      </c>
      <c r="F430" s="2">
        <f t="shared" si="447"/>
        <v>1169306.8444444442</v>
      </c>
      <c r="G430" s="2">
        <f t="shared" si="447"/>
        <v>1585902.5777777778</v>
      </c>
      <c r="H430" s="2">
        <f t="shared" si="447"/>
        <v>12055544.138271606</v>
      </c>
      <c r="I430" s="2">
        <f t="shared" si="447"/>
        <v>129072758.6798148</v>
      </c>
      <c r="J430" s="2">
        <f t="shared" si="447"/>
        <v>740605413.66635799</v>
      </c>
      <c r="K430" s="2">
        <f t="shared" si="447"/>
        <v>12182380457.624874</v>
      </c>
      <c r="L430" s="2">
        <f t="shared" si="447"/>
        <v>125871991219.53233</v>
      </c>
      <c r="N430" s="7"/>
    </row>
    <row r="431" spans="1:14" x14ac:dyDescent="0.25">
      <c r="A431">
        <f t="shared" si="442"/>
        <v>70</v>
      </c>
      <c r="B431" t="str">
        <f t="shared" si="443"/>
        <v>Time</v>
      </c>
      <c r="C431" s="2">
        <f>C429/$M426</f>
        <v>0.91123256637030059</v>
      </c>
      <c r="D431" s="2">
        <f t="shared" ref="D431:L431" si="448">D429/$M426</f>
        <v>32.207014542343885</v>
      </c>
      <c r="E431" s="2">
        <f t="shared" si="448"/>
        <v>215.3977758768178</v>
      </c>
      <c r="F431" s="2">
        <f t="shared" si="448"/>
        <v>1087.7673224978614</v>
      </c>
      <c r="G431" s="2">
        <f t="shared" si="448"/>
        <v>2788.0239520958085</v>
      </c>
      <c r="H431" s="2">
        <f t="shared" si="448"/>
        <v>24046.535500427719</v>
      </c>
      <c r="I431" s="2">
        <f t="shared" si="448"/>
        <v>269548.82591958944</v>
      </c>
      <c r="J431" s="2">
        <f t="shared" si="448"/>
        <v>1571245.9260051327</v>
      </c>
      <c r="K431" s="2">
        <f t="shared" si="448"/>
        <v>25983551.069289993</v>
      </c>
      <c r="L431" s="2">
        <f t="shared" si="448"/>
        <v>269031013.17365271</v>
      </c>
      <c r="N431" s="7"/>
    </row>
    <row r="432" spans="1:14" x14ac:dyDescent="0.25">
      <c r="A432">
        <f>A426+1</f>
        <v>71</v>
      </c>
      <c r="B432" t="str">
        <f>B426</f>
        <v>Number</v>
      </c>
      <c r="C432" s="2">
        <f>IF(MIN($C430:$L430)=C430,C426+1,C426)</f>
        <v>71</v>
      </c>
      <c r="D432" s="2">
        <f t="shared" ref="D432:L432" si="449">IF(MIN($C430:$L430)=D430,D426+1,D426)</f>
        <v>0</v>
      </c>
      <c r="E432" s="2">
        <f t="shared" si="449"/>
        <v>0</v>
      </c>
      <c r="F432" s="2">
        <f t="shared" si="449"/>
        <v>0</v>
      </c>
      <c r="G432" s="2">
        <f t="shared" si="449"/>
        <v>0</v>
      </c>
      <c r="H432" s="2">
        <f t="shared" si="449"/>
        <v>0</v>
      </c>
      <c r="I432" s="2">
        <f t="shared" si="449"/>
        <v>0</v>
      </c>
      <c r="J432" s="2">
        <f t="shared" si="449"/>
        <v>0</v>
      </c>
      <c r="K432" s="2">
        <f t="shared" si="449"/>
        <v>0</v>
      </c>
      <c r="L432" s="2">
        <f t="shared" si="449"/>
        <v>0</v>
      </c>
      <c r="M432">
        <f>SUM(C433:L433)</f>
        <v>474.28</v>
      </c>
      <c r="N432" s="7">
        <f>N426+SUMPRODUCT((C432:L432-C426:L426)*C431:L431)</f>
        <v>36.216291204960932</v>
      </c>
    </row>
    <row r="433" spans="1:14" x14ac:dyDescent="0.25">
      <c r="A433">
        <f t="shared" si="442"/>
        <v>71</v>
      </c>
      <c r="B433" t="str">
        <f t="shared" si="443"/>
        <v>CurrentCPS</v>
      </c>
      <c r="C433">
        <f t="shared" ref="C433:L433" si="450">(C$11*C432)*IF(C432&gt;=25,2,1)*IF(C432&gt;=50,2,1)*IF(C432&gt;=100,2,1)*IF(C432&gt;=200,2,1)*IF(C432&gt;=300,2,1)*IF(C432&gt;=400,2,1)*(IF(MIN($C432:$L432)&gt;=400,64,IF(MIN($C432:$L432)&gt;=300,32,IF(MIN($C432:$L432)&gt;=200,16,IF(MIN($C432:$L432)&gt;=100,8,IF(MIN($C432:$L432)&gt;=50,4,IF(MIN($C432:$L432)&gt;=25,2,1)))))))</f>
        <v>474.28</v>
      </c>
      <c r="D433">
        <f t="shared" si="450"/>
        <v>0</v>
      </c>
      <c r="E433">
        <f t="shared" si="450"/>
        <v>0</v>
      </c>
      <c r="F433">
        <f t="shared" si="450"/>
        <v>0</v>
      </c>
      <c r="G433">
        <f t="shared" si="450"/>
        <v>0</v>
      </c>
      <c r="H433">
        <f t="shared" si="450"/>
        <v>0</v>
      </c>
      <c r="I433">
        <f t="shared" si="450"/>
        <v>0</v>
      </c>
      <c r="J433">
        <f t="shared" si="450"/>
        <v>0</v>
      </c>
      <c r="K433">
        <f t="shared" si="450"/>
        <v>0</v>
      </c>
      <c r="L433">
        <f t="shared" si="450"/>
        <v>0</v>
      </c>
      <c r="N433" s="7"/>
    </row>
    <row r="434" spans="1:14" x14ac:dyDescent="0.25">
      <c r="A434">
        <f t="shared" si="442"/>
        <v>71</v>
      </c>
      <c r="B434" t="str">
        <f t="shared" si="443"/>
        <v>NextCPS</v>
      </c>
      <c r="C434">
        <f t="shared" ref="C434:L434" si="451">(C$11*(C432+1))*IF((C432+1)&gt;=25,2,1)*IF((C432+1)&gt;=50,2,1)*IF((C432+1)&gt;=100,2,1)*IF((C432+1)&gt;=200,2,1)*IF((C432+1)&gt;=300,2,1)*IF((C432+1)&gt;=400,2,1)*(IF(MIN($C432:$L432)&gt;=400,64,IF(MIN($C432:$L432)&gt;=300,32,IF(MIN($C432:$L432)&gt;=200,16,IF(MIN($C432:$L432)&gt;=100,8,IF(MIN($C432:$L432)&gt;=50,4,IF(MIN($C432:$L432)&gt;=25,2,1)))))))</f>
        <v>480.96</v>
      </c>
      <c r="D434">
        <f t="shared" si="451"/>
        <v>20</v>
      </c>
      <c r="E434">
        <f t="shared" si="451"/>
        <v>90</v>
      </c>
      <c r="F434">
        <f t="shared" si="451"/>
        <v>360</v>
      </c>
      <c r="G434">
        <f t="shared" si="451"/>
        <v>2160</v>
      </c>
      <c r="H434">
        <f t="shared" si="451"/>
        <v>6480</v>
      </c>
      <c r="I434">
        <f t="shared" si="451"/>
        <v>19440</v>
      </c>
      <c r="J434">
        <f t="shared" si="451"/>
        <v>58320</v>
      </c>
      <c r="K434">
        <f t="shared" si="451"/>
        <v>174960</v>
      </c>
      <c r="L434">
        <f t="shared" si="451"/>
        <v>804816</v>
      </c>
      <c r="N434" s="7"/>
    </row>
    <row r="435" spans="1:14" x14ac:dyDescent="0.25">
      <c r="A435">
        <f t="shared" si="442"/>
        <v>71</v>
      </c>
      <c r="B435" t="str">
        <f t="shared" si="443"/>
        <v>CostforNext</v>
      </c>
      <c r="C435" s="2">
        <f>(C$8*(C$9^C432))+IF(C432=0,C$10,0)</f>
        <v>455.91881239718526</v>
      </c>
      <c r="D435" s="2">
        <f t="shared" ref="D435:L435" si="452">(D$8*(D$9^D432))+IF(D432=0,D$10,0)</f>
        <v>15060</v>
      </c>
      <c r="E435" s="2">
        <f t="shared" si="452"/>
        <v>100720</v>
      </c>
      <c r="F435" s="2">
        <f t="shared" si="452"/>
        <v>508640</v>
      </c>
      <c r="G435" s="2">
        <f t="shared" si="452"/>
        <v>1303680</v>
      </c>
      <c r="H435" s="2">
        <f t="shared" si="452"/>
        <v>11244160</v>
      </c>
      <c r="I435" s="2">
        <f t="shared" si="452"/>
        <v>126041031</v>
      </c>
      <c r="J435" s="2">
        <f t="shared" si="452"/>
        <v>734714595</v>
      </c>
      <c r="K435" s="2">
        <f t="shared" si="452"/>
        <v>12149908480</v>
      </c>
      <c r="L435" s="2">
        <f t="shared" si="452"/>
        <v>125798901760</v>
      </c>
      <c r="N435" s="2"/>
    </row>
    <row r="436" spans="1:14" x14ac:dyDescent="0.25">
      <c r="A436">
        <f t="shared" si="442"/>
        <v>71</v>
      </c>
      <c r="B436" t="str">
        <f t="shared" si="443"/>
        <v>Eff</v>
      </c>
      <c r="C436" s="2">
        <f>(C435*(C$14+$M432))/C$14</f>
        <v>65196.390172797488</v>
      </c>
      <c r="D436" s="2">
        <f t="shared" ref="D436:L436" si="453">(D435*(D$14+$M432))/D$14</f>
        <v>372192.83999999997</v>
      </c>
      <c r="E436" s="2">
        <f t="shared" si="453"/>
        <v>631492.01777777774</v>
      </c>
      <c r="F436" s="2">
        <f t="shared" si="453"/>
        <v>1178744.9422222222</v>
      </c>
      <c r="G436" s="2">
        <f t="shared" si="453"/>
        <v>1589934.3288888887</v>
      </c>
      <c r="H436" s="2">
        <f t="shared" si="453"/>
        <v>12067135.340246914</v>
      </c>
      <c r="I436" s="2">
        <f t="shared" si="453"/>
        <v>129116069.07524073</v>
      </c>
      <c r="J436" s="2">
        <f t="shared" si="453"/>
        <v>740689568.21873462</v>
      </c>
      <c r="K436" s="2">
        <f t="shared" si="453"/>
        <v>12182844343.019516</v>
      </c>
      <c r="L436" s="2">
        <f t="shared" si="453"/>
        <v>125873035354.66852</v>
      </c>
      <c r="N436" s="7"/>
    </row>
    <row r="437" spans="1:14" x14ac:dyDescent="0.25">
      <c r="A437">
        <f t="shared" si="442"/>
        <v>71</v>
      </c>
      <c r="B437" t="str">
        <f t="shared" si="443"/>
        <v>Time</v>
      </c>
      <c r="C437" s="2">
        <f>C435/$M432</f>
        <v>0.96128618621317641</v>
      </c>
      <c r="D437" s="2">
        <f t="shared" ref="D437:L437" si="454">D435/$M432</f>
        <v>31.75339461921228</v>
      </c>
      <c r="E437" s="2">
        <f t="shared" si="454"/>
        <v>212.36400438559502</v>
      </c>
      <c r="F437" s="2">
        <f t="shared" si="454"/>
        <v>1072.4466559838072</v>
      </c>
      <c r="G437" s="2">
        <f t="shared" si="454"/>
        <v>2748.7560091085438</v>
      </c>
      <c r="H437" s="2">
        <f t="shared" si="454"/>
        <v>23707.851901830145</v>
      </c>
      <c r="I437" s="2">
        <f t="shared" si="454"/>
        <v>265752.3635826938</v>
      </c>
      <c r="J437" s="2">
        <f t="shared" si="454"/>
        <v>1549115.7016952012</v>
      </c>
      <c r="K437" s="2">
        <f t="shared" si="454"/>
        <v>25617585.561271824</v>
      </c>
      <c r="L437" s="2">
        <f t="shared" si="454"/>
        <v>265241843.97402379</v>
      </c>
      <c r="N437" s="7"/>
    </row>
    <row r="438" spans="1:14" x14ac:dyDescent="0.25">
      <c r="A438">
        <f>A432+1</f>
        <v>72</v>
      </c>
      <c r="B438" t="str">
        <f>B432</f>
        <v>Number</v>
      </c>
      <c r="C438" s="2">
        <f>IF(MIN($C436:$L436)=C436,C432+1,C432)</f>
        <v>72</v>
      </c>
      <c r="D438" s="2">
        <f t="shared" ref="D438:L438" si="455">IF(MIN($C436:$L436)=D436,D432+1,D432)</f>
        <v>0</v>
      </c>
      <c r="E438" s="2">
        <f t="shared" si="455"/>
        <v>0</v>
      </c>
      <c r="F438" s="2">
        <f t="shared" si="455"/>
        <v>0</v>
      </c>
      <c r="G438" s="2">
        <f t="shared" si="455"/>
        <v>0</v>
      </c>
      <c r="H438" s="2">
        <f t="shared" si="455"/>
        <v>0</v>
      </c>
      <c r="I438" s="2">
        <f t="shared" si="455"/>
        <v>0</v>
      </c>
      <c r="J438" s="2">
        <f t="shared" si="455"/>
        <v>0</v>
      </c>
      <c r="K438" s="2">
        <f t="shared" si="455"/>
        <v>0</v>
      </c>
      <c r="L438" s="2">
        <f t="shared" si="455"/>
        <v>0</v>
      </c>
      <c r="M438">
        <f>SUM(C439:L439)</f>
        <v>480.96</v>
      </c>
      <c r="N438" s="7">
        <f>N432+SUMPRODUCT((C438:L438-C432:L432)*C437:L437)</f>
        <v>37.177577391174111</v>
      </c>
    </row>
    <row r="439" spans="1:14" x14ac:dyDescent="0.25">
      <c r="A439">
        <f t="shared" si="442"/>
        <v>72</v>
      </c>
      <c r="B439" t="str">
        <f t="shared" si="443"/>
        <v>CurrentCPS</v>
      </c>
      <c r="C439">
        <f t="shared" ref="C439:L439" si="456">(C$11*C438)*IF(C438&gt;=25,2,1)*IF(C438&gt;=50,2,1)*IF(C438&gt;=100,2,1)*IF(C438&gt;=200,2,1)*IF(C438&gt;=300,2,1)*IF(C438&gt;=400,2,1)*(IF(MIN($C438:$L438)&gt;=400,64,IF(MIN($C438:$L438)&gt;=300,32,IF(MIN($C438:$L438)&gt;=200,16,IF(MIN($C438:$L438)&gt;=100,8,IF(MIN($C438:$L438)&gt;=50,4,IF(MIN($C438:$L438)&gt;=25,2,1)))))))</f>
        <v>480.96</v>
      </c>
      <c r="D439">
        <f t="shared" si="456"/>
        <v>0</v>
      </c>
      <c r="E439">
        <f t="shared" si="456"/>
        <v>0</v>
      </c>
      <c r="F439">
        <f t="shared" si="456"/>
        <v>0</v>
      </c>
      <c r="G439">
        <f t="shared" si="456"/>
        <v>0</v>
      </c>
      <c r="H439">
        <f t="shared" si="456"/>
        <v>0</v>
      </c>
      <c r="I439">
        <f t="shared" si="456"/>
        <v>0</v>
      </c>
      <c r="J439">
        <f t="shared" si="456"/>
        <v>0</v>
      </c>
      <c r="K439">
        <f t="shared" si="456"/>
        <v>0</v>
      </c>
      <c r="L439">
        <f t="shared" si="456"/>
        <v>0</v>
      </c>
      <c r="N439" s="7"/>
    </row>
    <row r="440" spans="1:14" x14ac:dyDescent="0.25">
      <c r="A440">
        <f t="shared" si="442"/>
        <v>72</v>
      </c>
      <c r="B440" t="str">
        <f t="shared" si="443"/>
        <v>NextCPS</v>
      </c>
      <c r="C440">
        <f t="shared" ref="C440:L440" si="457">(C$11*(C438+1))*IF((C438+1)&gt;=25,2,1)*IF((C438+1)&gt;=50,2,1)*IF((C438+1)&gt;=100,2,1)*IF((C438+1)&gt;=200,2,1)*IF((C438+1)&gt;=300,2,1)*IF((C438+1)&gt;=400,2,1)*(IF(MIN($C438:$L438)&gt;=400,64,IF(MIN($C438:$L438)&gt;=300,32,IF(MIN($C438:$L438)&gt;=200,16,IF(MIN($C438:$L438)&gt;=100,8,IF(MIN($C438:$L438)&gt;=50,4,IF(MIN($C438:$L438)&gt;=25,2,1)))))))</f>
        <v>487.64</v>
      </c>
      <c r="D440">
        <f t="shared" si="457"/>
        <v>20</v>
      </c>
      <c r="E440">
        <f t="shared" si="457"/>
        <v>90</v>
      </c>
      <c r="F440">
        <f t="shared" si="457"/>
        <v>360</v>
      </c>
      <c r="G440">
        <f t="shared" si="457"/>
        <v>2160</v>
      </c>
      <c r="H440">
        <f t="shared" si="457"/>
        <v>6480</v>
      </c>
      <c r="I440">
        <f t="shared" si="457"/>
        <v>19440</v>
      </c>
      <c r="J440">
        <f t="shared" si="457"/>
        <v>58320</v>
      </c>
      <c r="K440">
        <f t="shared" si="457"/>
        <v>174960</v>
      </c>
      <c r="L440">
        <f t="shared" si="457"/>
        <v>804816</v>
      </c>
      <c r="N440" s="7"/>
    </row>
    <row r="441" spans="1:14" x14ac:dyDescent="0.25">
      <c r="A441">
        <f t="shared" si="442"/>
        <v>72</v>
      </c>
      <c r="B441" t="str">
        <f t="shared" si="443"/>
        <v>CostforNext</v>
      </c>
      <c r="C441" s="2">
        <f>(C$8*(C$9^C438))+IF(C438=0,C$10,0)</f>
        <v>487.83312926498826</v>
      </c>
      <c r="D441" s="2">
        <f t="shared" ref="D441:L441" si="458">(D$8*(D$9^D438))+IF(D438=0,D$10,0)</f>
        <v>15060</v>
      </c>
      <c r="E441" s="2">
        <f t="shared" si="458"/>
        <v>100720</v>
      </c>
      <c r="F441" s="2">
        <f t="shared" si="458"/>
        <v>508640</v>
      </c>
      <c r="G441" s="2">
        <f t="shared" si="458"/>
        <v>1303680</v>
      </c>
      <c r="H441" s="2">
        <f t="shared" si="458"/>
        <v>11244160</v>
      </c>
      <c r="I441" s="2">
        <f t="shared" si="458"/>
        <v>126041031</v>
      </c>
      <c r="J441" s="2">
        <f t="shared" si="458"/>
        <v>734714595</v>
      </c>
      <c r="K441" s="2">
        <f t="shared" si="458"/>
        <v>12149908480</v>
      </c>
      <c r="L441" s="2">
        <f t="shared" si="458"/>
        <v>125798901760</v>
      </c>
      <c r="N441" s="2"/>
    </row>
    <row r="442" spans="1:14" x14ac:dyDescent="0.25">
      <c r="A442">
        <f t="shared" si="442"/>
        <v>72</v>
      </c>
      <c r="B442" t="str">
        <f t="shared" si="443"/>
        <v>Eff</v>
      </c>
      <c r="C442" s="2">
        <f>(C441*(C$14+$M438))/C$14</f>
        <v>70735.803743423297</v>
      </c>
      <c r="D442" s="2">
        <f t="shared" ref="D442:L442" si="459">(D441*(D$14+$M438))/D$14</f>
        <v>377222.88</v>
      </c>
      <c r="E442" s="2">
        <f t="shared" si="459"/>
        <v>638967.68000000005</v>
      </c>
      <c r="F442" s="2">
        <f t="shared" si="459"/>
        <v>1188183.04</v>
      </c>
      <c r="G442" s="2">
        <f t="shared" si="459"/>
        <v>1593966.08</v>
      </c>
      <c r="H442" s="2">
        <f t="shared" si="459"/>
        <v>12078726.542222222</v>
      </c>
      <c r="I442" s="2">
        <f t="shared" si="459"/>
        <v>129159379.47066666</v>
      </c>
      <c r="J442" s="2">
        <f t="shared" si="459"/>
        <v>740773722.77111113</v>
      </c>
      <c r="K442" s="2">
        <f t="shared" si="459"/>
        <v>12183308228.414156</v>
      </c>
      <c r="L442" s="2">
        <f t="shared" si="459"/>
        <v>125874079489.80467</v>
      </c>
      <c r="N442" s="7"/>
    </row>
    <row r="443" spans="1:14" x14ac:dyDescent="0.25">
      <c r="A443">
        <f t="shared" si="442"/>
        <v>72</v>
      </c>
      <c r="B443" t="str">
        <f t="shared" si="443"/>
        <v>Time</v>
      </c>
      <c r="C443" s="2">
        <f>C441/$M438</f>
        <v>1.0142904384252085</v>
      </c>
      <c r="D443" s="2">
        <f t="shared" ref="D443:L443" si="460">D441/$M438</f>
        <v>31.312375249500999</v>
      </c>
      <c r="E443" s="2">
        <f t="shared" si="460"/>
        <v>209.41450432468397</v>
      </c>
      <c r="F443" s="2">
        <f t="shared" si="460"/>
        <v>1057.5515635395875</v>
      </c>
      <c r="G443" s="2">
        <f t="shared" si="460"/>
        <v>2710.5788423153695</v>
      </c>
      <c r="H443" s="2">
        <f t="shared" si="460"/>
        <v>23378.576180971391</v>
      </c>
      <c r="I443" s="2">
        <f t="shared" si="460"/>
        <v>262061.35853293413</v>
      </c>
      <c r="J443" s="2">
        <f t="shared" si="460"/>
        <v>1527600.2058383233</v>
      </c>
      <c r="K443" s="2">
        <f t="shared" si="460"/>
        <v>25261785.761809714</v>
      </c>
      <c r="L443" s="2">
        <f t="shared" si="460"/>
        <v>261557929.47438458</v>
      </c>
      <c r="N443" s="7"/>
    </row>
    <row r="444" spans="1:14" x14ac:dyDescent="0.25">
      <c r="A444">
        <f>A438+1</f>
        <v>73</v>
      </c>
      <c r="B444" t="str">
        <f>B438</f>
        <v>Number</v>
      </c>
      <c r="C444" s="2">
        <f>IF(MIN($C442:$L442)=C442,C438+1,C438)</f>
        <v>73</v>
      </c>
      <c r="D444" s="2">
        <f t="shared" ref="D444:L444" si="461">IF(MIN($C442:$L442)=D442,D438+1,D438)</f>
        <v>0</v>
      </c>
      <c r="E444" s="2">
        <f t="shared" si="461"/>
        <v>0</v>
      </c>
      <c r="F444" s="2">
        <f t="shared" si="461"/>
        <v>0</v>
      </c>
      <c r="G444" s="2">
        <f t="shared" si="461"/>
        <v>0</v>
      </c>
      <c r="H444" s="2">
        <f t="shared" si="461"/>
        <v>0</v>
      </c>
      <c r="I444" s="2">
        <f t="shared" si="461"/>
        <v>0</v>
      </c>
      <c r="J444" s="2">
        <f t="shared" si="461"/>
        <v>0</v>
      </c>
      <c r="K444" s="2">
        <f t="shared" si="461"/>
        <v>0</v>
      </c>
      <c r="L444" s="2">
        <f t="shared" si="461"/>
        <v>0</v>
      </c>
      <c r="M444">
        <f>SUM(C445:L445)</f>
        <v>487.64</v>
      </c>
      <c r="N444" s="7">
        <f>N438+SUMPRODUCT((C444:L444-C438:L438)*C443:L443)</f>
        <v>38.191867829599317</v>
      </c>
    </row>
    <row r="445" spans="1:14" x14ac:dyDescent="0.25">
      <c r="A445">
        <f t="shared" si="442"/>
        <v>73</v>
      </c>
      <c r="B445" t="str">
        <f t="shared" si="443"/>
        <v>CurrentCPS</v>
      </c>
      <c r="C445">
        <f t="shared" ref="C445:L445" si="462">(C$11*C444)*IF(C444&gt;=25,2,1)*IF(C444&gt;=50,2,1)*IF(C444&gt;=100,2,1)*IF(C444&gt;=200,2,1)*IF(C444&gt;=300,2,1)*IF(C444&gt;=400,2,1)*(IF(MIN($C444:$L444)&gt;=400,64,IF(MIN($C444:$L444)&gt;=300,32,IF(MIN($C444:$L444)&gt;=200,16,IF(MIN($C444:$L444)&gt;=100,8,IF(MIN($C444:$L444)&gt;=50,4,IF(MIN($C444:$L444)&gt;=25,2,1)))))))</f>
        <v>487.64</v>
      </c>
      <c r="D445">
        <f t="shared" si="462"/>
        <v>0</v>
      </c>
      <c r="E445">
        <f t="shared" si="462"/>
        <v>0</v>
      </c>
      <c r="F445">
        <f t="shared" si="462"/>
        <v>0</v>
      </c>
      <c r="G445">
        <f t="shared" si="462"/>
        <v>0</v>
      </c>
      <c r="H445">
        <f t="shared" si="462"/>
        <v>0</v>
      </c>
      <c r="I445">
        <f t="shared" si="462"/>
        <v>0</v>
      </c>
      <c r="J445">
        <f t="shared" si="462"/>
        <v>0</v>
      </c>
      <c r="K445">
        <f t="shared" si="462"/>
        <v>0</v>
      </c>
      <c r="L445">
        <f t="shared" si="462"/>
        <v>0</v>
      </c>
      <c r="N445" s="7"/>
    </row>
    <row r="446" spans="1:14" x14ac:dyDescent="0.25">
      <c r="A446">
        <f t="shared" si="442"/>
        <v>73</v>
      </c>
      <c r="B446" t="str">
        <f t="shared" si="443"/>
        <v>NextCPS</v>
      </c>
      <c r="C446">
        <f t="shared" ref="C446:L446" si="463">(C$11*(C444+1))*IF((C444+1)&gt;=25,2,1)*IF((C444+1)&gt;=50,2,1)*IF((C444+1)&gt;=100,2,1)*IF((C444+1)&gt;=200,2,1)*IF((C444+1)&gt;=300,2,1)*IF((C444+1)&gt;=400,2,1)*(IF(MIN($C444:$L444)&gt;=400,64,IF(MIN($C444:$L444)&gt;=300,32,IF(MIN($C444:$L444)&gt;=200,16,IF(MIN($C444:$L444)&gt;=100,8,IF(MIN($C444:$L444)&gt;=50,4,IF(MIN($C444:$L444)&gt;=25,2,1)))))))</f>
        <v>494.32</v>
      </c>
      <c r="D446">
        <f t="shared" si="463"/>
        <v>20</v>
      </c>
      <c r="E446">
        <f t="shared" si="463"/>
        <v>90</v>
      </c>
      <c r="F446">
        <f t="shared" si="463"/>
        <v>360</v>
      </c>
      <c r="G446">
        <f t="shared" si="463"/>
        <v>2160</v>
      </c>
      <c r="H446">
        <f t="shared" si="463"/>
        <v>6480</v>
      </c>
      <c r="I446">
        <f t="shared" si="463"/>
        <v>19440</v>
      </c>
      <c r="J446">
        <f t="shared" si="463"/>
        <v>58320</v>
      </c>
      <c r="K446">
        <f t="shared" si="463"/>
        <v>174960</v>
      </c>
      <c r="L446">
        <f t="shared" si="463"/>
        <v>804816</v>
      </c>
      <c r="N446" s="7"/>
    </row>
    <row r="447" spans="1:14" x14ac:dyDescent="0.25">
      <c r="A447">
        <f t="shared" si="442"/>
        <v>73</v>
      </c>
      <c r="B447" t="str">
        <f t="shared" si="443"/>
        <v>CostforNext</v>
      </c>
      <c r="C447" s="2">
        <f>(C$8*(C$9^C444))+IF(C444=0,C$10,0)</f>
        <v>521.9814483135375</v>
      </c>
      <c r="D447" s="2">
        <f t="shared" ref="D447:L447" si="464">(D$8*(D$9^D444))+IF(D444=0,D$10,0)</f>
        <v>15060</v>
      </c>
      <c r="E447" s="2">
        <f t="shared" si="464"/>
        <v>100720</v>
      </c>
      <c r="F447" s="2">
        <f t="shared" si="464"/>
        <v>508640</v>
      </c>
      <c r="G447" s="2">
        <f t="shared" si="464"/>
        <v>1303680</v>
      </c>
      <c r="H447" s="2">
        <f t="shared" si="464"/>
        <v>11244160</v>
      </c>
      <c r="I447" s="2">
        <f t="shared" si="464"/>
        <v>126041031</v>
      </c>
      <c r="J447" s="2">
        <f t="shared" si="464"/>
        <v>734714595</v>
      </c>
      <c r="K447" s="2">
        <f t="shared" si="464"/>
        <v>12149908480</v>
      </c>
      <c r="L447" s="2">
        <f t="shared" si="464"/>
        <v>125798901760</v>
      </c>
      <c r="N447" s="2"/>
    </row>
    <row r="448" spans="1:14" x14ac:dyDescent="0.25">
      <c r="A448">
        <f t="shared" si="442"/>
        <v>73</v>
      </c>
      <c r="B448" t="str">
        <f t="shared" si="443"/>
        <v>Eff</v>
      </c>
      <c r="C448" s="2">
        <f>(C447*(C$14+$M444))/C$14</f>
        <v>76731.272902090015</v>
      </c>
      <c r="D448" s="2">
        <f t="shared" ref="D448:L448" si="465">(D447*(D$14+$M444))/D$14</f>
        <v>382252.92</v>
      </c>
      <c r="E448" s="2">
        <f t="shared" si="465"/>
        <v>646443.34222222224</v>
      </c>
      <c r="F448" s="2">
        <f t="shared" si="465"/>
        <v>1197621.1377777776</v>
      </c>
      <c r="G448" s="2">
        <f t="shared" si="465"/>
        <v>1597997.831111111</v>
      </c>
      <c r="H448" s="2">
        <f t="shared" si="465"/>
        <v>12090317.744197533</v>
      </c>
      <c r="I448" s="2">
        <f t="shared" si="465"/>
        <v>129202689.86609258</v>
      </c>
      <c r="J448" s="2">
        <f t="shared" si="465"/>
        <v>740857877.32348764</v>
      </c>
      <c r="K448" s="2">
        <f t="shared" si="465"/>
        <v>12183772113.808798</v>
      </c>
      <c r="L448" s="2">
        <f t="shared" si="465"/>
        <v>125875123624.94087</v>
      </c>
      <c r="N448" s="7"/>
    </row>
    <row r="449" spans="1:14" x14ac:dyDescent="0.25">
      <c r="A449">
        <f t="shared" si="442"/>
        <v>73</v>
      </c>
      <c r="B449" t="str">
        <f t="shared" si="443"/>
        <v>Time</v>
      </c>
      <c r="C449" s="2">
        <f>C447/$M444</f>
        <v>1.0704237722777818</v>
      </c>
      <c r="D449" s="2">
        <f t="shared" ref="D449:L449" si="466">D447/$M444</f>
        <v>30.883438602247562</v>
      </c>
      <c r="E449" s="2">
        <f t="shared" si="466"/>
        <v>206.5458124846198</v>
      </c>
      <c r="F449" s="2">
        <f t="shared" si="466"/>
        <v>1043.0645558198671</v>
      </c>
      <c r="G449" s="2">
        <f t="shared" si="466"/>
        <v>2673.4476252973504</v>
      </c>
      <c r="H449" s="2">
        <f t="shared" si="466"/>
        <v>23058.321712738907</v>
      </c>
      <c r="I449" s="2">
        <f t="shared" si="466"/>
        <v>258471.47690919531</v>
      </c>
      <c r="J449" s="2">
        <f t="shared" si="466"/>
        <v>1506674.1756213601</v>
      </c>
      <c r="K449" s="2">
        <f t="shared" si="466"/>
        <v>24915733.902058896</v>
      </c>
      <c r="L449" s="2">
        <f t="shared" si="466"/>
        <v>257974944.13911903</v>
      </c>
      <c r="N449" s="7"/>
    </row>
    <row r="450" spans="1:14" x14ac:dyDescent="0.25">
      <c r="A450">
        <f>A444+1</f>
        <v>74</v>
      </c>
      <c r="B450" t="str">
        <f>B444</f>
        <v>Number</v>
      </c>
      <c r="C450" s="2">
        <f>IF(MIN($C448:$L448)=C448,C444+1,C444)</f>
        <v>74</v>
      </c>
      <c r="D450" s="2">
        <f t="shared" ref="D450:L450" si="467">IF(MIN($C448:$L448)=D448,D444+1,D444)</f>
        <v>0</v>
      </c>
      <c r="E450" s="2">
        <f t="shared" si="467"/>
        <v>0</v>
      </c>
      <c r="F450" s="2">
        <f t="shared" si="467"/>
        <v>0</v>
      </c>
      <c r="G450" s="2">
        <f t="shared" si="467"/>
        <v>0</v>
      </c>
      <c r="H450" s="2">
        <f t="shared" si="467"/>
        <v>0</v>
      </c>
      <c r="I450" s="2">
        <f t="shared" si="467"/>
        <v>0</v>
      </c>
      <c r="J450" s="2">
        <f t="shared" si="467"/>
        <v>0</v>
      </c>
      <c r="K450" s="2">
        <f t="shared" si="467"/>
        <v>0</v>
      </c>
      <c r="L450" s="2">
        <f t="shared" si="467"/>
        <v>0</v>
      </c>
      <c r="M450">
        <f>SUM(C451:L451)</f>
        <v>494.32</v>
      </c>
      <c r="N450" s="7">
        <f>N444+SUMPRODUCT((C450:L450-C444:L444)*C449:L449)</f>
        <v>39.262291601877102</v>
      </c>
    </row>
    <row r="451" spans="1:14" x14ac:dyDescent="0.25">
      <c r="A451">
        <f t="shared" ref="A451:A514" si="468">A445+1</f>
        <v>74</v>
      </c>
      <c r="B451" t="str">
        <f t="shared" ref="B451:B514" si="469">B445</f>
        <v>CurrentCPS</v>
      </c>
      <c r="C451">
        <f t="shared" ref="C451:L451" si="470">(C$11*C450)*IF(C450&gt;=25,2,1)*IF(C450&gt;=50,2,1)*IF(C450&gt;=100,2,1)*IF(C450&gt;=200,2,1)*IF(C450&gt;=300,2,1)*IF(C450&gt;=400,2,1)*(IF(MIN($C450:$L450)&gt;=400,64,IF(MIN($C450:$L450)&gt;=300,32,IF(MIN($C450:$L450)&gt;=200,16,IF(MIN($C450:$L450)&gt;=100,8,IF(MIN($C450:$L450)&gt;=50,4,IF(MIN($C450:$L450)&gt;=25,2,1)))))))</f>
        <v>494.32</v>
      </c>
      <c r="D451">
        <f t="shared" si="470"/>
        <v>0</v>
      </c>
      <c r="E451">
        <f t="shared" si="470"/>
        <v>0</v>
      </c>
      <c r="F451">
        <f t="shared" si="470"/>
        <v>0</v>
      </c>
      <c r="G451">
        <f t="shared" si="470"/>
        <v>0</v>
      </c>
      <c r="H451">
        <f t="shared" si="470"/>
        <v>0</v>
      </c>
      <c r="I451">
        <f t="shared" si="470"/>
        <v>0</v>
      </c>
      <c r="J451">
        <f t="shared" si="470"/>
        <v>0</v>
      </c>
      <c r="K451">
        <f t="shared" si="470"/>
        <v>0</v>
      </c>
      <c r="L451">
        <f t="shared" si="470"/>
        <v>0</v>
      </c>
      <c r="N451" s="7"/>
    </row>
    <row r="452" spans="1:14" x14ac:dyDescent="0.25">
      <c r="A452">
        <f t="shared" si="468"/>
        <v>74</v>
      </c>
      <c r="B452" t="str">
        <f t="shared" si="469"/>
        <v>NextCPS</v>
      </c>
      <c r="C452">
        <f t="shared" ref="C452:L452" si="471">(C$11*(C450+1))*IF((C450+1)&gt;=25,2,1)*IF((C450+1)&gt;=50,2,1)*IF((C450+1)&gt;=100,2,1)*IF((C450+1)&gt;=200,2,1)*IF((C450+1)&gt;=300,2,1)*IF((C450+1)&gt;=400,2,1)*(IF(MIN($C450:$L450)&gt;=400,64,IF(MIN($C450:$L450)&gt;=300,32,IF(MIN($C450:$L450)&gt;=200,16,IF(MIN($C450:$L450)&gt;=100,8,IF(MIN($C450:$L450)&gt;=50,4,IF(MIN($C450:$L450)&gt;=25,2,1)))))))</f>
        <v>501</v>
      </c>
      <c r="D452">
        <f t="shared" si="471"/>
        <v>20</v>
      </c>
      <c r="E452">
        <f t="shared" si="471"/>
        <v>90</v>
      </c>
      <c r="F452">
        <f t="shared" si="471"/>
        <v>360</v>
      </c>
      <c r="G452">
        <f t="shared" si="471"/>
        <v>2160</v>
      </c>
      <c r="H452">
        <f t="shared" si="471"/>
        <v>6480</v>
      </c>
      <c r="I452">
        <f t="shared" si="471"/>
        <v>19440</v>
      </c>
      <c r="J452">
        <f t="shared" si="471"/>
        <v>58320</v>
      </c>
      <c r="K452">
        <f t="shared" si="471"/>
        <v>174960</v>
      </c>
      <c r="L452">
        <f t="shared" si="471"/>
        <v>804816</v>
      </c>
      <c r="N452" s="7"/>
    </row>
    <row r="453" spans="1:14" x14ac:dyDescent="0.25">
      <c r="A453">
        <f t="shared" si="468"/>
        <v>74</v>
      </c>
      <c r="B453" t="str">
        <f t="shared" si="469"/>
        <v>CostforNext</v>
      </c>
      <c r="C453" s="2">
        <f>(C$8*(C$9^C450))+IF(C450=0,C$10,0)</f>
        <v>558.52014969548509</v>
      </c>
      <c r="D453" s="2">
        <f t="shared" ref="D453:L453" si="472">(D$8*(D$9^D450))+IF(D450=0,D$10,0)</f>
        <v>15060</v>
      </c>
      <c r="E453" s="2">
        <f t="shared" si="472"/>
        <v>100720</v>
      </c>
      <c r="F453" s="2">
        <f t="shared" si="472"/>
        <v>508640</v>
      </c>
      <c r="G453" s="2">
        <f t="shared" si="472"/>
        <v>1303680</v>
      </c>
      <c r="H453" s="2">
        <f t="shared" si="472"/>
        <v>11244160</v>
      </c>
      <c r="I453" s="2">
        <f t="shared" si="472"/>
        <v>126041031</v>
      </c>
      <c r="J453" s="2">
        <f t="shared" si="472"/>
        <v>734714595</v>
      </c>
      <c r="K453" s="2">
        <f t="shared" si="472"/>
        <v>12149908480</v>
      </c>
      <c r="L453" s="2">
        <f t="shared" si="472"/>
        <v>125798901760</v>
      </c>
      <c r="N453" s="2"/>
    </row>
    <row r="454" spans="1:14" x14ac:dyDescent="0.25">
      <c r="A454">
        <f t="shared" si="468"/>
        <v>74</v>
      </c>
      <c r="B454" t="str">
        <f t="shared" si="469"/>
        <v>Eff</v>
      </c>
      <c r="C454" s="2">
        <f>(C453*(C$14+$M450))/C$14</f>
        <v>83219.502304627269</v>
      </c>
      <c r="D454" s="2">
        <f t="shared" ref="D454:L454" si="473">(D453*(D$14+$M450))/D$14</f>
        <v>387282.95999999996</v>
      </c>
      <c r="E454" s="2">
        <f t="shared" si="473"/>
        <v>653919.00444444432</v>
      </c>
      <c r="F454" s="2">
        <f t="shared" si="473"/>
        <v>1207059.2355555554</v>
      </c>
      <c r="G454" s="2">
        <f t="shared" si="473"/>
        <v>1602029.5822222224</v>
      </c>
      <c r="H454" s="2">
        <f t="shared" si="473"/>
        <v>12101908.946172839</v>
      </c>
      <c r="I454" s="2">
        <f t="shared" si="473"/>
        <v>129246000.26151851</v>
      </c>
      <c r="J454" s="2">
        <f t="shared" si="473"/>
        <v>740942031.87586415</v>
      </c>
      <c r="K454" s="2">
        <f t="shared" si="473"/>
        <v>12184235999.20344</v>
      </c>
      <c r="L454" s="2">
        <f t="shared" si="473"/>
        <v>125876167760.07704</v>
      </c>
      <c r="N454" s="7"/>
    </row>
    <row r="455" spans="1:14" x14ac:dyDescent="0.25">
      <c r="A455">
        <f t="shared" si="468"/>
        <v>74</v>
      </c>
      <c r="B455" t="str">
        <f t="shared" si="469"/>
        <v>Time</v>
      </c>
      <c r="C455" s="2">
        <f>C453/$M450</f>
        <v>1.1298756871975342</v>
      </c>
      <c r="D455" s="2">
        <f t="shared" ref="D455:L455" si="474">D453/$M450</f>
        <v>30.466094837352323</v>
      </c>
      <c r="E455" s="2">
        <f t="shared" si="474"/>
        <v>203.75465285644927</v>
      </c>
      <c r="F455" s="2">
        <f t="shared" si="474"/>
        <v>1028.9690888493283</v>
      </c>
      <c r="G455" s="2">
        <f t="shared" si="474"/>
        <v>2637.3199546852243</v>
      </c>
      <c r="H455" s="2">
        <f t="shared" si="474"/>
        <v>22746.722770674867</v>
      </c>
      <c r="I455" s="2">
        <f t="shared" si="474"/>
        <v>254978.61911312511</v>
      </c>
      <c r="J455" s="2">
        <f t="shared" si="474"/>
        <v>1486313.7137886391</v>
      </c>
      <c r="K455" s="2">
        <f t="shared" si="474"/>
        <v>24579034.795274317</v>
      </c>
      <c r="L455" s="2">
        <f t="shared" si="474"/>
        <v>254488796.24534714</v>
      </c>
      <c r="N455" s="7"/>
    </row>
    <row r="456" spans="1:14" x14ac:dyDescent="0.25">
      <c r="A456">
        <f>A450+1</f>
        <v>75</v>
      </c>
      <c r="B456" t="str">
        <f>B450</f>
        <v>Number</v>
      </c>
      <c r="C456" s="2">
        <f>IF(MIN($C454:$L454)=C454,C450+1,C450)</f>
        <v>75</v>
      </c>
      <c r="D456" s="2">
        <f t="shared" ref="D456:L456" si="475">IF(MIN($C454:$L454)=D454,D450+1,D450)</f>
        <v>0</v>
      </c>
      <c r="E456" s="2">
        <f t="shared" si="475"/>
        <v>0</v>
      </c>
      <c r="F456" s="2">
        <f t="shared" si="475"/>
        <v>0</v>
      </c>
      <c r="G456" s="2">
        <f t="shared" si="475"/>
        <v>0</v>
      </c>
      <c r="H456" s="2">
        <f t="shared" si="475"/>
        <v>0</v>
      </c>
      <c r="I456" s="2">
        <f t="shared" si="475"/>
        <v>0</v>
      </c>
      <c r="J456" s="2">
        <f t="shared" si="475"/>
        <v>0</v>
      </c>
      <c r="K456" s="2">
        <f t="shared" si="475"/>
        <v>0</v>
      </c>
      <c r="L456" s="2">
        <f t="shared" si="475"/>
        <v>0</v>
      </c>
      <c r="M456">
        <f>SUM(C457:L457)</f>
        <v>501</v>
      </c>
      <c r="N456" s="7">
        <f>N450+SUMPRODUCT((C456:L456-C450:L450)*C455:L455)</f>
        <v>40.392167289074635</v>
      </c>
    </row>
    <row r="457" spans="1:14" x14ac:dyDescent="0.25">
      <c r="A457">
        <f t="shared" si="468"/>
        <v>75</v>
      </c>
      <c r="B457" t="str">
        <f t="shared" si="469"/>
        <v>CurrentCPS</v>
      </c>
      <c r="C457">
        <f t="shared" ref="C457:L457" si="476">(C$11*C456)*IF(C456&gt;=25,2,1)*IF(C456&gt;=50,2,1)*IF(C456&gt;=100,2,1)*IF(C456&gt;=200,2,1)*IF(C456&gt;=300,2,1)*IF(C456&gt;=400,2,1)*(IF(MIN($C456:$L456)&gt;=400,64,IF(MIN($C456:$L456)&gt;=300,32,IF(MIN($C456:$L456)&gt;=200,16,IF(MIN($C456:$L456)&gt;=100,8,IF(MIN($C456:$L456)&gt;=50,4,IF(MIN($C456:$L456)&gt;=25,2,1)))))))</f>
        <v>501</v>
      </c>
      <c r="D457">
        <f t="shared" si="476"/>
        <v>0</v>
      </c>
      <c r="E457">
        <f t="shared" si="476"/>
        <v>0</v>
      </c>
      <c r="F457">
        <f t="shared" si="476"/>
        <v>0</v>
      </c>
      <c r="G457">
        <f t="shared" si="476"/>
        <v>0</v>
      </c>
      <c r="H457">
        <f t="shared" si="476"/>
        <v>0</v>
      </c>
      <c r="I457">
        <f t="shared" si="476"/>
        <v>0</v>
      </c>
      <c r="J457">
        <f t="shared" si="476"/>
        <v>0</v>
      </c>
      <c r="K457">
        <f t="shared" si="476"/>
        <v>0</v>
      </c>
      <c r="L457">
        <f t="shared" si="476"/>
        <v>0</v>
      </c>
      <c r="N457" s="7"/>
    </row>
    <row r="458" spans="1:14" x14ac:dyDescent="0.25">
      <c r="A458">
        <f t="shared" si="468"/>
        <v>75</v>
      </c>
      <c r="B458" t="str">
        <f t="shared" si="469"/>
        <v>NextCPS</v>
      </c>
      <c r="C458">
        <f t="shared" ref="C458:L458" si="477">(C$11*(C456+1))*IF((C456+1)&gt;=25,2,1)*IF((C456+1)&gt;=50,2,1)*IF((C456+1)&gt;=100,2,1)*IF((C456+1)&gt;=200,2,1)*IF((C456+1)&gt;=300,2,1)*IF((C456+1)&gt;=400,2,1)*(IF(MIN($C456:$L456)&gt;=400,64,IF(MIN($C456:$L456)&gt;=300,32,IF(MIN($C456:$L456)&gt;=200,16,IF(MIN($C456:$L456)&gt;=100,8,IF(MIN($C456:$L456)&gt;=50,4,IF(MIN($C456:$L456)&gt;=25,2,1)))))))</f>
        <v>507.67999999999995</v>
      </c>
      <c r="D458">
        <f t="shared" si="477"/>
        <v>20</v>
      </c>
      <c r="E458">
        <f t="shared" si="477"/>
        <v>90</v>
      </c>
      <c r="F458">
        <f t="shared" si="477"/>
        <v>360</v>
      </c>
      <c r="G458">
        <f t="shared" si="477"/>
        <v>2160</v>
      </c>
      <c r="H458">
        <f t="shared" si="477"/>
        <v>6480</v>
      </c>
      <c r="I458">
        <f t="shared" si="477"/>
        <v>19440</v>
      </c>
      <c r="J458">
        <f t="shared" si="477"/>
        <v>58320</v>
      </c>
      <c r="K458">
        <f t="shared" si="477"/>
        <v>174960</v>
      </c>
      <c r="L458">
        <f t="shared" si="477"/>
        <v>804816</v>
      </c>
      <c r="N458" s="7"/>
    </row>
    <row r="459" spans="1:14" x14ac:dyDescent="0.25">
      <c r="A459">
        <f t="shared" si="468"/>
        <v>75</v>
      </c>
      <c r="B459" t="str">
        <f t="shared" si="469"/>
        <v>CostforNext</v>
      </c>
      <c r="C459" s="2">
        <f>(C$8*(C$9^C456))+IF(C456=0,C$10,0)</f>
        <v>597.61656017416908</v>
      </c>
      <c r="D459" s="2">
        <f t="shared" ref="D459:L459" si="478">(D$8*(D$9^D456))+IF(D456=0,D$10,0)</f>
        <v>15060</v>
      </c>
      <c r="E459" s="2">
        <f t="shared" si="478"/>
        <v>100720</v>
      </c>
      <c r="F459" s="2">
        <f t="shared" si="478"/>
        <v>508640</v>
      </c>
      <c r="G459" s="2">
        <f t="shared" si="478"/>
        <v>1303680</v>
      </c>
      <c r="H459" s="2">
        <f t="shared" si="478"/>
        <v>11244160</v>
      </c>
      <c r="I459" s="2">
        <f t="shared" si="478"/>
        <v>126041031</v>
      </c>
      <c r="J459" s="2">
        <f t="shared" si="478"/>
        <v>734714595</v>
      </c>
      <c r="K459" s="2">
        <f t="shared" si="478"/>
        <v>12149908480</v>
      </c>
      <c r="L459" s="2">
        <f t="shared" si="478"/>
        <v>125798901760</v>
      </c>
      <c r="N459" s="2"/>
    </row>
    <row r="460" spans="1:14" x14ac:dyDescent="0.25">
      <c r="A460">
        <f t="shared" si="468"/>
        <v>75</v>
      </c>
      <c r="B460" t="str">
        <f t="shared" si="469"/>
        <v>Eff</v>
      </c>
      <c r="C460" s="2">
        <f>(C459*(C$14+$M456))/C$14</f>
        <v>90240.100586299523</v>
      </c>
      <c r="D460" s="2">
        <f t="shared" ref="D460:L460" si="479">(D459*(D$14+$M456))/D$14</f>
        <v>392313</v>
      </c>
      <c r="E460" s="2">
        <f t="shared" si="479"/>
        <v>661394.66666666663</v>
      </c>
      <c r="F460" s="2">
        <f t="shared" si="479"/>
        <v>1216497.3333333333</v>
      </c>
      <c r="G460" s="2">
        <f t="shared" si="479"/>
        <v>1606061.3333333333</v>
      </c>
      <c r="H460" s="2">
        <f t="shared" si="479"/>
        <v>12113500.148148147</v>
      </c>
      <c r="I460" s="2">
        <f t="shared" si="479"/>
        <v>129289310.65694444</v>
      </c>
      <c r="J460" s="2">
        <f t="shared" si="479"/>
        <v>741026186.42824078</v>
      </c>
      <c r="K460" s="2">
        <f t="shared" si="479"/>
        <v>12184699884.59808</v>
      </c>
      <c r="L460" s="2">
        <f t="shared" si="479"/>
        <v>125877211895.21321</v>
      </c>
      <c r="N460" s="7"/>
    </row>
    <row r="461" spans="1:14" x14ac:dyDescent="0.25">
      <c r="A461">
        <f t="shared" si="468"/>
        <v>75</v>
      </c>
      <c r="B461" t="str">
        <f t="shared" si="469"/>
        <v>Time</v>
      </c>
      <c r="C461" s="2">
        <f>C459/$M456</f>
        <v>1.1928474254973436</v>
      </c>
      <c r="D461" s="2">
        <f t="shared" ref="D461:L461" si="480">D459/$M456</f>
        <v>30.059880239520957</v>
      </c>
      <c r="E461" s="2">
        <f t="shared" si="480"/>
        <v>201.03792415169661</v>
      </c>
      <c r="F461" s="2">
        <f t="shared" si="480"/>
        <v>1015.249500998004</v>
      </c>
      <c r="G461" s="2">
        <f t="shared" si="480"/>
        <v>2602.1556886227545</v>
      </c>
      <c r="H461" s="2">
        <f t="shared" si="480"/>
        <v>22443.433133732535</v>
      </c>
      <c r="I461" s="2">
        <f t="shared" si="480"/>
        <v>251578.90419161678</v>
      </c>
      <c r="J461" s="2">
        <f t="shared" si="480"/>
        <v>1466496.1976047903</v>
      </c>
      <c r="K461" s="2">
        <f t="shared" si="480"/>
        <v>24251314.331337325</v>
      </c>
      <c r="L461" s="2">
        <f t="shared" si="480"/>
        <v>251095612.29540917</v>
      </c>
      <c r="N461" s="7"/>
    </row>
    <row r="462" spans="1:14" x14ac:dyDescent="0.25">
      <c r="A462">
        <f>A456+1</f>
        <v>76</v>
      </c>
      <c r="B462" t="str">
        <f>B456</f>
        <v>Number</v>
      </c>
      <c r="C462" s="2">
        <f>IF(MIN($C460:$L460)=C460,C456+1,C456)</f>
        <v>76</v>
      </c>
      <c r="D462" s="2">
        <f t="shared" ref="D462:L462" si="481">IF(MIN($C460:$L460)=D460,D456+1,D456)</f>
        <v>0</v>
      </c>
      <c r="E462" s="2">
        <f t="shared" si="481"/>
        <v>0</v>
      </c>
      <c r="F462" s="2">
        <f t="shared" si="481"/>
        <v>0</v>
      </c>
      <c r="G462" s="2">
        <f t="shared" si="481"/>
        <v>0</v>
      </c>
      <c r="H462" s="2">
        <f t="shared" si="481"/>
        <v>0</v>
      </c>
      <c r="I462" s="2">
        <f t="shared" si="481"/>
        <v>0</v>
      </c>
      <c r="J462" s="2">
        <f t="shared" si="481"/>
        <v>0</v>
      </c>
      <c r="K462" s="2">
        <f t="shared" si="481"/>
        <v>0</v>
      </c>
      <c r="L462" s="2">
        <f t="shared" si="481"/>
        <v>0</v>
      </c>
      <c r="M462">
        <f>SUM(C463:L463)</f>
        <v>507.67999999999995</v>
      </c>
      <c r="N462" s="7">
        <f>N456+SUMPRODUCT((C462:L462-C456:L456)*C461:L461)</f>
        <v>41.585014714571976</v>
      </c>
    </row>
    <row r="463" spans="1:14" x14ac:dyDescent="0.25">
      <c r="A463">
        <f t="shared" si="468"/>
        <v>76</v>
      </c>
      <c r="B463" t="str">
        <f t="shared" si="469"/>
        <v>CurrentCPS</v>
      </c>
      <c r="C463">
        <f t="shared" ref="C463:L463" si="482">(C$11*C462)*IF(C462&gt;=25,2,1)*IF(C462&gt;=50,2,1)*IF(C462&gt;=100,2,1)*IF(C462&gt;=200,2,1)*IF(C462&gt;=300,2,1)*IF(C462&gt;=400,2,1)*(IF(MIN($C462:$L462)&gt;=400,64,IF(MIN($C462:$L462)&gt;=300,32,IF(MIN($C462:$L462)&gt;=200,16,IF(MIN($C462:$L462)&gt;=100,8,IF(MIN($C462:$L462)&gt;=50,4,IF(MIN($C462:$L462)&gt;=25,2,1)))))))</f>
        <v>507.67999999999995</v>
      </c>
      <c r="D463">
        <f t="shared" si="482"/>
        <v>0</v>
      </c>
      <c r="E463">
        <f t="shared" si="482"/>
        <v>0</v>
      </c>
      <c r="F463">
        <f t="shared" si="482"/>
        <v>0</v>
      </c>
      <c r="G463">
        <f t="shared" si="482"/>
        <v>0</v>
      </c>
      <c r="H463">
        <f t="shared" si="482"/>
        <v>0</v>
      </c>
      <c r="I463">
        <f t="shared" si="482"/>
        <v>0</v>
      </c>
      <c r="J463">
        <f t="shared" si="482"/>
        <v>0</v>
      </c>
      <c r="K463">
        <f t="shared" si="482"/>
        <v>0</v>
      </c>
      <c r="L463">
        <f t="shared" si="482"/>
        <v>0</v>
      </c>
      <c r="N463" s="7"/>
    </row>
    <row r="464" spans="1:14" x14ac:dyDescent="0.25">
      <c r="A464">
        <f t="shared" si="468"/>
        <v>76</v>
      </c>
      <c r="B464" t="str">
        <f t="shared" si="469"/>
        <v>NextCPS</v>
      </c>
      <c r="C464">
        <f t="shared" ref="C464:L464" si="483">(C$11*(C462+1))*IF((C462+1)&gt;=25,2,1)*IF((C462+1)&gt;=50,2,1)*IF((C462+1)&gt;=100,2,1)*IF((C462+1)&gt;=200,2,1)*IF((C462+1)&gt;=300,2,1)*IF((C462+1)&gt;=400,2,1)*(IF(MIN($C462:$L462)&gt;=400,64,IF(MIN($C462:$L462)&gt;=300,32,IF(MIN($C462:$L462)&gt;=200,16,IF(MIN($C462:$L462)&gt;=100,8,IF(MIN($C462:$L462)&gt;=50,4,IF(MIN($C462:$L462)&gt;=25,2,1)))))))</f>
        <v>514.36</v>
      </c>
      <c r="D464">
        <f t="shared" si="483"/>
        <v>20</v>
      </c>
      <c r="E464">
        <f t="shared" si="483"/>
        <v>90</v>
      </c>
      <c r="F464">
        <f t="shared" si="483"/>
        <v>360</v>
      </c>
      <c r="G464">
        <f t="shared" si="483"/>
        <v>2160</v>
      </c>
      <c r="H464">
        <f t="shared" si="483"/>
        <v>6480</v>
      </c>
      <c r="I464">
        <f t="shared" si="483"/>
        <v>19440</v>
      </c>
      <c r="J464">
        <f t="shared" si="483"/>
        <v>58320</v>
      </c>
      <c r="K464">
        <f t="shared" si="483"/>
        <v>174960</v>
      </c>
      <c r="L464">
        <f t="shared" si="483"/>
        <v>804816</v>
      </c>
      <c r="N464" s="7"/>
    </row>
    <row r="465" spans="1:14" x14ac:dyDescent="0.25">
      <c r="A465">
        <f t="shared" si="468"/>
        <v>76</v>
      </c>
      <c r="B465" t="str">
        <f t="shared" si="469"/>
        <v>CostforNext</v>
      </c>
      <c r="C465" s="2">
        <f>(C$8*(C$9^C462))+IF(C462=0,C$10,0)</f>
        <v>639.44971938636081</v>
      </c>
      <c r="D465" s="2">
        <f t="shared" ref="D465:L465" si="484">(D$8*(D$9^D462))+IF(D462=0,D$10,0)</f>
        <v>15060</v>
      </c>
      <c r="E465" s="2">
        <f t="shared" si="484"/>
        <v>100720</v>
      </c>
      <c r="F465" s="2">
        <f t="shared" si="484"/>
        <v>508640</v>
      </c>
      <c r="G465" s="2">
        <f t="shared" si="484"/>
        <v>1303680</v>
      </c>
      <c r="H465" s="2">
        <f t="shared" si="484"/>
        <v>11244160</v>
      </c>
      <c r="I465" s="2">
        <f t="shared" si="484"/>
        <v>126041031</v>
      </c>
      <c r="J465" s="2">
        <f t="shared" si="484"/>
        <v>734714595</v>
      </c>
      <c r="K465" s="2">
        <f t="shared" si="484"/>
        <v>12149908480</v>
      </c>
      <c r="L465" s="2">
        <f t="shared" si="484"/>
        <v>125798901760</v>
      </c>
      <c r="N465" s="2"/>
    </row>
    <row r="466" spans="1:14" x14ac:dyDescent="0.25">
      <c r="A466">
        <f t="shared" si="468"/>
        <v>76</v>
      </c>
      <c r="B466" t="str">
        <f t="shared" si="469"/>
        <v>Eff</v>
      </c>
      <c r="C466" s="2">
        <f>(C465*(C$14+$M462))/C$14</f>
        <v>97835.807066113193</v>
      </c>
      <c r="D466" s="2">
        <f t="shared" ref="D466:L466" si="485">(D465*(D$14+$M462))/D$14</f>
        <v>397343.03999999992</v>
      </c>
      <c r="E466" s="2">
        <f t="shared" si="485"/>
        <v>668870.32888888882</v>
      </c>
      <c r="F466" s="2">
        <f t="shared" si="485"/>
        <v>1225935.4311111111</v>
      </c>
      <c r="G466" s="2">
        <f t="shared" si="485"/>
        <v>1610093.0844444442</v>
      </c>
      <c r="H466" s="2">
        <f t="shared" si="485"/>
        <v>12125091.350123458</v>
      </c>
      <c r="I466" s="2">
        <f t="shared" si="485"/>
        <v>129332621.05237037</v>
      </c>
      <c r="J466" s="2">
        <f t="shared" si="485"/>
        <v>741110340.98061728</v>
      </c>
      <c r="K466" s="2">
        <f t="shared" si="485"/>
        <v>12185163769.99272</v>
      </c>
      <c r="L466" s="2">
        <f t="shared" si="485"/>
        <v>125878256030.3494</v>
      </c>
      <c r="N466" s="7"/>
    </row>
    <row r="467" spans="1:14" x14ac:dyDescent="0.25">
      <c r="A467">
        <f t="shared" si="468"/>
        <v>76</v>
      </c>
      <c r="B467" t="str">
        <f t="shared" si="469"/>
        <v>Time</v>
      </c>
      <c r="C467" s="2">
        <f>C465/$M462</f>
        <v>1.2595527091600238</v>
      </c>
      <c r="D467" s="2">
        <f t="shared" ref="D467:L467" si="486">D465/$M462</f>
        <v>29.664355499527264</v>
      </c>
      <c r="E467" s="2">
        <f t="shared" si="486"/>
        <v>198.39268830759536</v>
      </c>
      <c r="F467" s="2">
        <f t="shared" si="486"/>
        <v>1001.8909549322409</v>
      </c>
      <c r="G467" s="2">
        <f t="shared" si="486"/>
        <v>2567.9167979829817</v>
      </c>
      <c r="H467" s="2">
        <f t="shared" si="486"/>
        <v>22148.12480302553</v>
      </c>
      <c r="I467" s="2">
        <f t="shared" si="486"/>
        <v>248268.65545225341</v>
      </c>
      <c r="J467" s="2">
        <f t="shared" si="486"/>
        <v>1447200.1950047275</v>
      </c>
      <c r="K467" s="2">
        <f t="shared" si="486"/>
        <v>23932218.090135522</v>
      </c>
      <c r="L467" s="2">
        <f t="shared" si="486"/>
        <v>247791722.65994328</v>
      </c>
      <c r="N467" s="7"/>
    </row>
    <row r="468" spans="1:14" x14ac:dyDescent="0.25">
      <c r="A468">
        <f>A462+1</f>
        <v>77</v>
      </c>
      <c r="B468" t="str">
        <f>B462</f>
        <v>Number</v>
      </c>
      <c r="C468" s="2">
        <f>IF(MIN($C466:$L466)=C466,C462+1,C462)</f>
        <v>77</v>
      </c>
      <c r="D468" s="2">
        <f t="shared" ref="D468:L468" si="487">IF(MIN($C466:$L466)=D466,D462+1,D462)</f>
        <v>0</v>
      </c>
      <c r="E468" s="2">
        <f t="shared" si="487"/>
        <v>0</v>
      </c>
      <c r="F468" s="2">
        <f t="shared" si="487"/>
        <v>0</v>
      </c>
      <c r="G468" s="2">
        <f t="shared" si="487"/>
        <v>0</v>
      </c>
      <c r="H468" s="2">
        <f t="shared" si="487"/>
        <v>0</v>
      </c>
      <c r="I468" s="2">
        <f t="shared" si="487"/>
        <v>0</v>
      </c>
      <c r="J468" s="2">
        <f t="shared" si="487"/>
        <v>0</v>
      </c>
      <c r="K468" s="2">
        <f t="shared" si="487"/>
        <v>0</v>
      </c>
      <c r="L468" s="2">
        <f t="shared" si="487"/>
        <v>0</v>
      </c>
      <c r="M468">
        <f>SUM(C469:L469)</f>
        <v>514.36</v>
      </c>
      <c r="N468" s="7">
        <f>N462+SUMPRODUCT((C468:L468-C462:L462)*C467:L467)</f>
        <v>42.844567423732002</v>
      </c>
    </row>
    <row r="469" spans="1:14" x14ac:dyDescent="0.25">
      <c r="A469">
        <f t="shared" si="468"/>
        <v>77</v>
      </c>
      <c r="B469" t="str">
        <f t="shared" si="469"/>
        <v>CurrentCPS</v>
      </c>
      <c r="C469">
        <f t="shared" ref="C469:L469" si="488">(C$11*C468)*IF(C468&gt;=25,2,1)*IF(C468&gt;=50,2,1)*IF(C468&gt;=100,2,1)*IF(C468&gt;=200,2,1)*IF(C468&gt;=300,2,1)*IF(C468&gt;=400,2,1)*(IF(MIN($C468:$L468)&gt;=400,64,IF(MIN($C468:$L468)&gt;=300,32,IF(MIN($C468:$L468)&gt;=200,16,IF(MIN($C468:$L468)&gt;=100,8,IF(MIN($C468:$L468)&gt;=50,4,IF(MIN($C468:$L468)&gt;=25,2,1)))))))</f>
        <v>514.36</v>
      </c>
      <c r="D469">
        <f t="shared" si="488"/>
        <v>0</v>
      </c>
      <c r="E469">
        <f t="shared" si="488"/>
        <v>0</v>
      </c>
      <c r="F469">
        <f t="shared" si="488"/>
        <v>0</v>
      </c>
      <c r="G469">
        <f t="shared" si="488"/>
        <v>0</v>
      </c>
      <c r="H469">
        <f t="shared" si="488"/>
        <v>0</v>
      </c>
      <c r="I469">
        <f t="shared" si="488"/>
        <v>0</v>
      </c>
      <c r="J469">
        <f t="shared" si="488"/>
        <v>0</v>
      </c>
      <c r="K469">
        <f t="shared" si="488"/>
        <v>0</v>
      </c>
      <c r="L469">
        <f t="shared" si="488"/>
        <v>0</v>
      </c>
      <c r="N469" s="7"/>
    </row>
    <row r="470" spans="1:14" x14ac:dyDescent="0.25">
      <c r="A470">
        <f t="shared" si="468"/>
        <v>77</v>
      </c>
      <c r="B470" t="str">
        <f t="shared" si="469"/>
        <v>NextCPS</v>
      </c>
      <c r="C470">
        <f t="shared" ref="C470:L470" si="489">(C$11*(C468+1))*IF((C468+1)&gt;=25,2,1)*IF((C468+1)&gt;=50,2,1)*IF((C468+1)&gt;=100,2,1)*IF((C468+1)&gt;=200,2,1)*IF((C468+1)&gt;=300,2,1)*IF((C468+1)&gt;=400,2,1)*(IF(MIN($C468:$L468)&gt;=400,64,IF(MIN($C468:$L468)&gt;=300,32,IF(MIN($C468:$L468)&gt;=200,16,IF(MIN($C468:$L468)&gt;=100,8,IF(MIN($C468:$L468)&gt;=50,4,IF(MIN($C468:$L468)&gt;=25,2,1)))))))</f>
        <v>521.04</v>
      </c>
      <c r="D470">
        <f t="shared" si="489"/>
        <v>20</v>
      </c>
      <c r="E470">
        <f t="shared" si="489"/>
        <v>90</v>
      </c>
      <c r="F470">
        <f t="shared" si="489"/>
        <v>360</v>
      </c>
      <c r="G470">
        <f t="shared" si="489"/>
        <v>2160</v>
      </c>
      <c r="H470">
        <f t="shared" si="489"/>
        <v>6480</v>
      </c>
      <c r="I470">
        <f t="shared" si="489"/>
        <v>19440</v>
      </c>
      <c r="J470">
        <f t="shared" si="489"/>
        <v>58320</v>
      </c>
      <c r="K470">
        <f t="shared" si="489"/>
        <v>174960</v>
      </c>
      <c r="L470">
        <f t="shared" si="489"/>
        <v>804816</v>
      </c>
      <c r="N470" s="7"/>
    </row>
    <row r="471" spans="1:14" x14ac:dyDescent="0.25">
      <c r="A471">
        <f t="shared" si="468"/>
        <v>77</v>
      </c>
      <c r="B471" t="str">
        <f t="shared" si="469"/>
        <v>CostforNext</v>
      </c>
      <c r="C471" s="2">
        <f>(C$8*(C$9^C468))+IF(C468=0,C$10,0)</f>
        <v>684.21119974340615</v>
      </c>
      <c r="D471" s="2">
        <f t="shared" ref="D471:L471" si="490">(D$8*(D$9^D468))+IF(D468=0,D$10,0)</f>
        <v>15060</v>
      </c>
      <c r="E471" s="2">
        <f t="shared" si="490"/>
        <v>100720</v>
      </c>
      <c r="F471" s="2">
        <f t="shared" si="490"/>
        <v>508640</v>
      </c>
      <c r="G471" s="2">
        <f t="shared" si="490"/>
        <v>1303680</v>
      </c>
      <c r="H471" s="2">
        <f t="shared" si="490"/>
        <v>11244160</v>
      </c>
      <c r="I471" s="2">
        <f t="shared" si="490"/>
        <v>126041031</v>
      </c>
      <c r="J471" s="2">
        <f t="shared" si="490"/>
        <v>734714595</v>
      </c>
      <c r="K471" s="2">
        <f t="shared" si="490"/>
        <v>12149908480</v>
      </c>
      <c r="L471" s="2">
        <f t="shared" si="490"/>
        <v>125798901760</v>
      </c>
      <c r="N471" s="2"/>
    </row>
    <row r="472" spans="1:14" x14ac:dyDescent="0.25">
      <c r="A472">
        <f t="shared" si="468"/>
        <v>77</v>
      </c>
      <c r="B472" t="str">
        <f t="shared" si="469"/>
        <v>Eff</v>
      </c>
      <c r="C472" s="2">
        <f>(C471*(C$14+$M468))/C$14</f>
        <v>106052.73596022796</v>
      </c>
      <c r="D472" s="2">
        <f t="shared" ref="D472:L472" si="491">(D471*(D$14+$M468))/D$14</f>
        <v>402373.08</v>
      </c>
      <c r="E472" s="2">
        <f t="shared" si="491"/>
        <v>676345.99111111113</v>
      </c>
      <c r="F472" s="2">
        <f t="shared" si="491"/>
        <v>1235373.5288888889</v>
      </c>
      <c r="G472" s="2">
        <f t="shared" si="491"/>
        <v>1614124.8355555555</v>
      </c>
      <c r="H472" s="2">
        <f t="shared" si="491"/>
        <v>12136682.552098764</v>
      </c>
      <c r="I472" s="2">
        <f t="shared" si="491"/>
        <v>129375931.4477963</v>
      </c>
      <c r="J472" s="2">
        <f t="shared" si="491"/>
        <v>741194495.53299391</v>
      </c>
      <c r="K472" s="2">
        <f t="shared" si="491"/>
        <v>12185627655.387362</v>
      </c>
      <c r="L472" s="2">
        <f t="shared" si="491"/>
        <v>125879300165.48555</v>
      </c>
      <c r="N472" s="7"/>
    </row>
    <row r="473" spans="1:14" x14ac:dyDescent="0.25">
      <c r="A473">
        <f t="shared" si="468"/>
        <v>77</v>
      </c>
      <c r="B473" t="str">
        <f t="shared" si="469"/>
        <v>Time</v>
      </c>
      <c r="C473" s="2">
        <f>C471/$M468</f>
        <v>1.3302185234921187</v>
      </c>
      <c r="D473" s="2">
        <f t="shared" ref="D473:L473" si="492">D471/$M468</f>
        <v>29.279104129403528</v>
      </c>
      <c r="E473" s="2">
        <f t="shared" si="492"/>
        <v>195.81615988801616</v>
      </c>
      <c r="F473" s="2">
        <f t="shared" si="492"/>
        <v>988.87938408896491</v>
      </c>
      <c r="G473" s="2">
        <f t="shared" si="492"/>
        <v>2534.5672291780074</v>
      </c>
      <c r="H473" s="2">
        <f t="shared" si="492"/>
        <v>21860.486818570651</v>
      </c>
      <c r="I473" s="2">
        <f t="shared" si="492"/>
        <v>245044.38719962671</v>
      </c>
      <c r="J473" s="2">
        <f t="shared" si="492"/>
        <v>1428405.3872773931</v>
      </c>
      <c r="K473" s="2">
        <f t="shared" si="492"/>
        <v>23621410.0629909</v>
      </c>
      <c r="L473" s="2">
        <f t="shared" si="492"/>
        <v>244573648.33968425</v>
      </c>
      <c r="N473" s="7"/>
    </row>
    <row r="474" spans="1:14" x14ac:dyDescent="0.25">
      <c r="A474">
        <f>A468+1</f>
        <v>78</v>
      </c>
      <c r="B474" t="str">
        <f>B468</f>
        <v>Number</v>
      </c>
      <c r="C474" s="2">
        <f>IF(MIN($C472:$L472)=C472,C468+1,C468)</f>
        <v>78</v>
      </c>
      <c r="D474" s="2">
        <f t="shared" ref="D474:L474" si="493">IF(MIN($C472:$L472)=D472,D468+1,D468)</f>
        <v>0</v>
      </c>
      <c r="E474" s="2">
        <f t="shared" si="493"/>
        <v>0</v>
      </c>
      <c r="F474" s="2">
        <f t="shared" si="493"/>
        <v>0</v>
      </c>
      <c r="G474" s="2">
        <f t="shared" si="493"/>
        <v>0</v>
      </c>
      <c r="H474" s="2">
        <f t="shared" si="493"/>
        <v>0</v>
      </c>
      <c r="I474" s="2">
        <f t="shared" si="493"/>
        <v>0</v>
      </c>
      <c r="J474" s="2">
        <f t="shared" si="493"/>
        <v>0</v>
      </c>
      <c r="K474" s="2">
        <f t="shared" si="493"/>
        <v>0</v>
      </c>
      <c r="L474" s="2">
        <f t="shared" si="493"/>
        <v>0</v>
      </c>
      <c r="M474">
        <f>SUM(C475:L475)</f>
        <v>521.04</v>
      </c>
      <c r="N474" s="7">
        <f>N468+SUMPRODUCT((C474:L474-C468:L468)*C473:L473)</f>
        <v>44.174785947224123</v>
      </c>
    </row>
    <row r="475" spans="1:14" x14ac:dyDescent="0.25">
      <c r="A475">
        <f t="shared" si="468"/>
        <v>78</v>
      </c>
      <c r="B475" t="str">
        <f t="shared" si="469"/>
        <v>CurrentCPS</v>
      </c>
      <c r="C475">
        <f t="shared" ref="C475:L475" si="494">(C$11*C474)*IF(C474&gt;=25,2,1)*IF(C474&gt;=50,2,1)*IF(C474&gt;=100,2,1)*IF(C474&gt;=200,2,1)*IF(C474&gt;=300,2,1)*IF(C474&gt;=400,2,1)*(IF(MIN($C474:$L474)&gt;=400,64,IF(MIN($C474:$L474)&gt;=300,32,IF(MIN($C474:$L474)&gt;=200,16,IF(MIN($C474:$L474)&gt;=100,8,IF(MIN($C474:$L474)&gt;=50,4,IF(MIN($C474:$L474)&gt;=25,2,1)))))))</f>
        <v>521.04</v>
      </c>
      <c r="D475">
        <f t="shared" si="494"/>
        <v>0</v>
      </c>
      <c r="E475">
        <f t="shared" si="494"/>
        <v>0</v>
      </c>
      <c r="F475">
        <f t="shared" si="494"/>
        <v>0</v>
      </c>
      <c r="G475">
        <f t="shared" si="494"/>
        <v>0</v>
      </c>
      <c r="H475">
        <f t="shared" si="494"/>
        <v>0</v>
      </c>
      <c r="I475">
        <f t="shared" si="494"/>
        <v>0</v>
      </c>
      <c r="J475">
        <f t="shared" si="494"/>
        <v>0</v>
      </c>
      <c r="K475">
        <f t="shared" si="494"/>
        <v>0</v>
      </c>
      <c r="L475">
        <f t="shared" si="494"/>
        <v>0</v>
      </c>
      <c r="N475" s="7"/>
    </row>
    <row r="476" spans="1:14" x14ac:dyDescent="0.25">
      <c r="A476">
        <f t="shared" si="468"/>
        <v>78</v>
      </c>
      <c r="B476" t="str">
        <f t="shared" si="469"/>
        <v>NextCPS</v>
      </c>
      <c r="C476">
        <f t="shared" ref="C476:L476" si="495">(C$11*(C474+1))*IF((C474+1)&gt;=25,2,1)*IF((C474+1)&gt;=50,2,1)*IF((C474+1)&gt;=100,2,1)*IF((C474+1)&gt;=200,2,1)*IF((C474+1)&gt;=300,2,1)*IF((C474+1)&gt;=400,2,1)*(IF(MIN($C474:$L474)&gt;=400,64,IF(MIN($C474:$L474)&gt;=300,32,IF(MIN($C474:$L474)&gt;=200,16,IF(MIN($C474:$L474)&gt;=100,8,IF(MIN($C474:$L474)&gt;=50,4,IF(MIN($C474:$L474)&gt;=25,2,1)))))))</f>
        <v>527.72</v>
      </c>
      <c r="D476">
        <f t="shared" si="495"/>
        <v>20</v>
      </c>
      <c r="E476">
        <f t="shared" si="495"/>
        <v>90</v>
      </c>
      <c r="F476">
        <f t="shared" si="495"/>
        <v>360</v>
      </c>
      <c r="G476">
        <f t="shared" si="495"/>
        <v>2160</v>
      </c>
      <c r="H476">
        <f t="shared" si="495"/>
        <v>6480</v>
      </c>
      <c r="I476">
        <f t="shared" si="495"/>
        <v>19440</v>
      </c>
      <c r="J476">
        <f t="shared" si="495"/>
        <v>58320</v>
      </c>
      <c r="K476">
        <f t="shared" si="495"/>
        <v>174960</v>
      </c>
      <c r="L476">
        <f t="shared" si="495"/>
        <v>804816</v>
      </c>
      <c r="N476" s="7"/>
    </row>
    <row r="477" spans="1:14" x14ac:dyDescent="0.25">
      <c r="A477">
        <f t="shared" si="468"/>
        <v>78</v>
      </c>
      <c r="B477" t="str">
        <f t="shared" si="469"/>
        <v>CostforNext</v>
      </c>
      <c r="C477" s="2">
        <f>(C$8*(C$9^C474))+IF(C474=0,C$10,0)</f>
        <v>732.1059837254445</v>
      </c>
      <c r="D477" s="2">
        <f t="shared" ref="D477:L477" si="496">(D$8*(D$9^D474))+IF(D474=0,D$10,0)</f>
        <v>15060</v>
      </c>
      <c r="E477" s="2">
        <f t="shared" si="496"/>
        <v>100720</v>
      </c>
      <c r="F477" s="2">
        <f t="shared" si="496"/>
        <v>508640</v>
      </c>
      <c r="G477" s="2">
        <f t="shared" si="496"/>
        <v>1303680</v>
      </c>
      <c r="H477" s="2">
        <f t="shared" si="496"/>
        <v>11244160</v>
      </c>
      <c r="I477" s="2">
        <f t="shared" si="496"/>
        <v>126041031</v>
      </c>
      <c r="J477" s="2">
        <f t="shared" si="496"/>
        <v>734714595</v>
      </c>
      <c r="K477" s="2">
        <f t="shared" si="496"/>
        <v>12149908480</v>
      </c>
      <c r="L477" s="2">
        <f t="shared" si="496"/>
        <v>125798901760</v>
      </c>
      <c r="N477" s="2"/>
    </row>
    <row r="478" spans="1:14" x14ac:dyDescent="0.25">
      <c r="A478">
        <f t="shared" si="468"/>
        <v>78</v>
      </c>
      <c r="B478" t="str">
        <f t="shared" si="469"/>
        <v>Eff</v>
      </c>
      <c r="C478" s="2">
        <f>(C477*(C$14+$M474))/C$14</f>
        <v>114940.63944489478</v>
      </c>
      <c r="D478" s="2">
        <f t="shared" ref="D478:L478" si="497">(D477*(D$14+$M474))/D$14</f>
        <v>407403.12</v>
      </c>
      <c r="E478" s="2">
        <f t="shared" si="497"/>
        <v>683821.65333333332</v>
      </c>
      <c r="F478" s="2">
        <f t="shared" si="497"/>
        <v>1244811.6266666665</v>
      </c>
      <c r="G478" s="2">
        <f t="shared" si="497"/>
        <v>1618156.5866666667</v>
      </c>
      <c r="H478" s="2">
        <f t="shared" si="497"/>
        <v>12148273.754074072</v>
      </c>
      <c r="I478" s="2">
        <f t="shared" si="497"/>
        <v>129419241.84322223</v>
      </c>
      <c r="J478" s="2">
        <f t="shared" si="497"/>
        <v>741278650.0853703</v>
      </c>
      <c r="K478" s="2">
        <f t="shared" si="497"/>
        <v>12186091540.782003</v>
      </c>
      <c r="L478" s="2">
        <f t="shared" si="497"/>
        <v>125880344300.62175</v>
      </c>
      <c r="N478" s="7"/>
    </row>
    <row r="479" spans="1:14" x14ac:dyDescent="0.25">
      <c r="A479">
        <f t="shared" si="468"/>
        <v>78</v>
      </c>
      <c r="B479" t="str">
        <f t="shared" si="469"/>
        <v>Time</v>
      </c>
      <c r="C479" s="2">
        <f>C477/$M474</f>
        <v>1.4050859506476365</v>
      </c>
      <c r="D479" s="2">
        <f t="shared" ref="D479:L479" si="498">D477/$M474</f>
        <v>28.903730999539384</v>
      </c>
      <c r="E479" s="2">
        <f t="shared" si="498"/>
        <v>193.3056962997083</v>
      </c>
      <c r="F479" s="2">
        <f t="shared" si="498"/>
        <v>976.20144326731156</v>
      </c>
      <c r="G479" s="2">
        <f t="shared" si="498"/>
        <v>2502.0727775218793</v>
      </c>
      <c r="H479" s="2">
        <f t="shared" si="498"/>
        <v>21580.224167050517</v>
      </c>
      <c r="I479" s="2">
        <f t="shared" si="498"/>
        <v>241902.79249193921</v>
      </c>
      <c r="J479" s="2">
        <f t="shared" si="498"/>
        <v>1410092.497696914</v>
      </c>
      <c r="K479" s="2">
        <f t="shared" si="498"/>
        <v>23318571.472439736</v>
      </c>
      <c r="L479" s="2">
        <f t="shared" si="498"/>
        <v>241438088.74558577</v>
      </c>
      <c r="N479" s="7"/>
    </row>
    <row r="480" spans="1:14" x14ac:dyDescent="0.25">
      <c r="A480">
        <f>A474+1</f>
        <v>79</v>
      </c>
      <c r="B480" t="str">
        <f>B474</f>
        <v>Number</v>
      </c>
      <c r="C480" s="2">
        <f>IF(MIN($C478:$L478)=C478,C474+1,C474)</f>
        <v>79</v>
      </c>
      <c r="D480" s="2">
        <f t="shared" ref="D480:L480" si="499">IF(MIN($C478:$L478)=D478,D474+1,D474)</f>
        <v>0</v>
      </c>
      <c r="E480" s="2">
        <f t="shared" si="499"/>
        <v>0</v>
      </c>
      <c r="F480" s="2">
        <f t="shared" si="499"/>
        <v>0</v>
      </c>
      <c r="G480" s="2">
        <f t="shared" si="499"/>
        <v>0</v>
      </c>
      <c r="H480" s="2">
        <f t="shared" si="499"/>
        <v>0</v>
      </c>
      <c r="I480" s="2">
        <f t="shared" si="499"/>
        <v>0</v>
      </c>
      <c r="J480" s="2">
        <f t="shared" si="499"/>
        <v>0</v>
      </c>
      <c r="K480" s="2">
        <f t="shared" si="499"/>
        <v>0</v>
      </c>
      <c r="L480" s="2">
        <f t="shared" si="499"/>
        <v>0</v>
      </c>
      <c r="M480">
        <f>SUM(C481:L481)</f>
        <v>527.72</v>
      </c>
      <c r="N480" s="7">
        <f>N474+SUMPRODUCT((C480:L480-C474:L474)*C479:L479)</f>
        <v>45.579871897871762</v>
      </c>
    </row>
    <row r="481" spans="1:14" x14ac:dyDescent="0.25">
      <c r="A481">
        <f t="shared" si="468"/>
        <v>79</v>
      </c>
      <c r="B481" t="str">
        <f t="shared" si="469"/>
        <v>CurrentCPS</v>
      </c>
      <c r="C481">
        <f t="shared" ref="C481:L481" si="500">(C$11*C480)*IF(C480&gt;=25,2,1)*IF(C480&gt;=50,2,1)*IF(C480&gt;=100,2,1)*IF(C480&gt;=200,2,1)*IF(C480&gt;=300,2,1)*IF(C480&gt;=400,2,1)*(IF(MIN($C480:$L480)&gt;=400,64,IF(MIN($C480:$L480)&gt;=300,32,IF(MIN($C480:$L480)&gt;=200,16,IF(MIN($C480:$L480)&gt;=100,8,IF(MIN($C480:$L480)&gt;=50,4,IF(MIN($C480:$L480)&gt;=25,2,1)))))))</f>
        <v>527.72</v>
      </c>
      <c r="D481">
        <f t="shared" si="500"/>
        <v>0</v>
      </c>
      <c r="E481">
        <f t="shared" si="500"/>
        <v>0</v>
      </c>
      <c r="F481">
        <f t="shared" si="500"/>
        <v>0</v>
      </c>
      <c r="G481">
        <f t="shared" si="500"/>
        <v>0</v>
      </c>
      <c r="H481">
        <f t="shared" si="500"/>
        <v>0</v>
      </c>
      <c r="I481">
        <f t="shared" si="500"/>
        <v>0</v>
      </c>
      <c r="J481">
        <f t="shared" si="500"/>
        <v>0</v>
      </c>
      <c r="K481">
        <f t="shared" si="500"/>
        <v>0</v>
      </c>
      <c r="L481">
        <f t="shared" si="500"/>
        <v>0</v>
      </c>
      <c r="N481" s="7"/>
    </row>
    <row r="482" spans="1:14" x14ac:dyDescent="0.25">
      <c r="A482">
        <f t="shared" si="468"/>
        <v>79</v>
      </c>
      <c r="B482" t="str">
        <f t="shared" si="469"/>
        <v>NextCPS</v>
      </c>
      <c r="C482">
        <f t="shared" ref="C482:L482" si="501">(C$11*(C480+1))*IF((C480+1)&gt;=25,2,1)*IF((C480+1)&gt;=50,2,1)*IF((C480+1)&gt;=100,2,1)*IF((C480+1)&gt;=200,2,1)*IF((C480+1)&gt;=300,2,1)*IF((C480+1)&gt;=400,2,1)*(IF(MIN($C480:$L480)&gt;=400,64,IF(MIN($C480:$L480)&gt;=300,32,IF(MIN($C480:$L480)&gt;=200,16,IF(MIN($C480:$L480)&gt;=100,8,IF(MIN($C480:$L480)&gt;=50,4,IF(MIN($C480:$L480)&gt;=25,2,1)))))))</f>
        <v>534.4</v>
      </c>
      <c r="D482">
        <f t="shared" si="501"/>
        <v>20</v>
      </c>
      <c r="E482">
        <f t="shared" si="501"/>
        <v>90</v>
      </c>
      <c r="F482">
        <f t="shared" si="501"/>
        <v>360</v>
      </c>
      <c r="G482">
        <f t="shared" si="501"/>
        <v>2160</v>
      </c>
      <c r="H482">
        <f t="shared" si="501"/>
        <v>6480</v>
      </c>
      <c r="I482">
        <f t="shared" si="501"/>
        <v>19440</v>
      </c>
      <c r="J482">
        <f t="shared" si="501"/>
        <v>58320</v>
      </c>
      <c r="K482">
        <f t="shared" si="501"/>
        <v>174960</v>
      </c>
      <c r="L482">
        <f t="shared" si="501"/>
        <v>804816</v>
      </c>
      <c r="N482" s="7"/>
    </row>
    <row r="483" spans="1:14" x14ac:dyDescent="0.25">
      <c r="A483">
        <f t="shared" si="468"/>
        <v>79</v>
      </c>
      <c r="B483" t="str">
        <f t="shared" si="469"/>
        <v>CostforNext</v>
      </c>
      <c r="C483" s="2">
        <f>(C$8*(C$9^C480))+IF(C480=0,C$10,0)</f>
        <v>783.35340258622568</v>
      </c>
      <c r="D483" s="2">
        <f t="shared" ref="D483:L483" si="502">(D$8*(D$9^D480))+IF(D480=0,D$10,0)</f>
        <v>15060</v>
      </c>
      <c r="E483" s="2">
        <f t="shared" si="502"/>
        <v>100720</v>
      </c>
      <c r="F483" s="2">
        <f t="shared" si="502"/>
        <v>508640</v>
      </c>
      <c r="G483" s="2">
        <f t="shared" si="502"/>
        <v>1303680</v>
      </c>
      <c r="H483" s="2">
        <f t="shared" si="502"/>
        <v>11244160</v>
      </c>
      <c r="I483" s="2">
        <f t="shared" si="502"/>
        <v>126041031</v>
      </c>
      <c r="J483" s="2">
        <f t="shared" si="502"/>
        <v>734714595</v>
      </c>
      <c r="K483" s="2">
        <f t="shared" si="502"/>
        <v>12149908480</v>
      </c>
      <c r="L483" s="2">
        <f t="shared" si="502"/>
        <v>125798901760</v>
      </c>
      <c r="N483" s="2"/>
    </row>
    <row r="484" spans="1:14" x14ac:dyDescent="0.25">
      <c r="A484">
        <f t="shared" si="468"/>
        <v>79</v>
      </c>
      <c r="B484" t="str">
        <f t="shared" si="469"/>
        <v>Eff</v>
      </c>
      <c r="C484" s="2">
        <f>(C483*(C$14+$M480))/C$14</f>
        <v>124553.1910112099</v>
      </c>
      <c r="D484" s="2">
        <f t="shared" ref="D484:L484" si="503">(D483*(D$14+$M480))/D$14</f>
        <v>412433.16000000003</v>
      </c>
      <c r="E484" s="2">
        <f t="shared" si="503"/>
        <v>691297.31555555563</v>
      </c>
      <c r="F484" s="2">
        <f t="shared" si="503"/>
        <v>1254249.7244444445</v>
      </c>
      <c r="G484" s="2">
        <f t="shared" si="503"/>
        <v>1622188.337777778</v>
      </c>
      <c r="H484" s="2">
        <f t="shared" si="503"/>
        <v>12159864.956049383</v>
      </c>
      <c r="I484" s="2">
        <f t="shared" si="503"/>
        <v>129462552.23864816</v>
      </c>
      <c r="J484" s="2">
        <f t="shared" si="503"/>
        <v>741362804.63774693</v>
      </c>
      <c r="K484" s="2">
        <f t="shared" si="503"/>
        <v>12186555426.176643</v>
      </c>
      <c r="L484" s="2">
        <f t="shared" si="503"/>
        <v>125881388435.75792</v>
      </c>
      <c r="N484" s="7"/>
    </row>
    <row r="485" spans="1:14" x14ac:dyDescent="0.25">
      <c r="A485">
        <f t="shared" si="468"/>
        <v>79</v>
      </c>
      <c r="B485" t="str">
        <f t="shared" si="469"/>
        <v>Time</v>
      </c>
      <c r="C485" s="2">
        <f>C483/$M480</f>
        <v>1.4844110562158448</v>
      </c>
      <c r="D485" s="2">
        <f t="shared" ref="D485:L485" si="504">D483/$M480</f>
        <v>28.537860986886983</v>
      </c>
      <c r="E485" s="2">
        <f t="shared" si="504"/>
        <v>190.85878875161069</v>
      </c>
      <c r="F485" s="2">
        <f t="shared" si="504"/>
        <v>963.84446297278851</v>
      </c>
      <c r="G485" s="2">
        <f t="shared" si="504"/>
        <v>2470.4009702114759</v>
      </c>
      <c r="H485" s="2">
        <f t="shared" si="504"/>
        <v>21307.056772530887</v>
      </c>
      <c r="I485" s="2">
        <f t="shared" si="504"/>
        <v>238840.73182748427</v>
      </c>
      <c r="J485" s="2">
        <f t="shared" si="504"/>
        <v>1392243.2255741681</v>
      </c>
      <c r="K485" s="2">
        <f t="shared" si="504"/>
        <v>23023399.681649357</v>
      </c>
      <c r="L485" s="2">
        <f t="shared" si="504"/>
        <v>238381910.40703401</v>
      </c>
      <c r="N485" s="7"/>
    </row>
    <row r="486" spans="1:14" x14ac:dyDescent="0.25">
      <c r="A486">
        <f>A480+1</f>
        <v>80</v>
      </c>
      <c r="B486" t="str">
        <f>B480</f>
        <v>Number</v>
      </c>
      <c r="C486" s="2">
        <f>IF(MIN($C484:$L484)=C484,C480+1,C480)</f>
        <v>80</v>
      </c>
      <c r="D486" s="2">
        <f t="shared" ref="D486:L486" si="505">IF(MIN($C484:$L484)=D484,D480+1,D480)</f>
        <v>0</v>
      </c>
      <c r="E486" s="2">
        <f t="shared" si="505"/>
        <v>0</v>
      </c>
      <c r="F486" s="2">
        <f t="shared" si="505"/>
        <v>0</v>
      </c>
      <c r="G486" s="2">
        <f t="shared" si="505"/>
        <v>0</v>
      </c>
      <c r="H486" s="2">
        <f t="shared" si="505"/>
        <v>0</v>
      </c>
      <c r="I486" s="2">
        <f t="shared" si="505"/>
        <v>0</v>
      </c>
      <c r="J486" s="2">
        <f t="shared" si="505"/>
        <v>0</v>
      </c>
      <c r="K486" s="2">
        <f t="shared" si="505"/>
        <v>0</v>
      </c>
      <c r="L486" s="2">
        <f t="shared" si="505"/>
        <v>0</v>
      </c>
      <c r="M486">
        <f>SUM(C487:L487)</f>
        <v>534.4</v>
      </c>
      <c r="N486" s="7">
        <f>N480+SUMPRODUCT((C486:L486-C480:L480)*C485:L485)</f>
        <v>47.064282954087609</v>
      </c>
    </row>
    <row r="487" spans="1:14" x14ac:dyDescent="0.25">
      <c r="A487">
        <f t="shared" si="468"/>
        <v>80</v>
      </c>
      <c r="B487" t="str">
        <f t="shared" si="469"/>
        <v>CurrentCPS</v>
      </c>
      <c r="C487">
        <f t="shared" ref="C487:L487" si="506">(C$11*C486)*IF(C486&gt;=25,2,1)*IF(C486&gt;=50,2,1)*IF(C486&gt;=100,2,1)*IF(C486&gt;=200,2,1)*IF(C486&gt;=300,2,1)*IF(C486&gt;=400,2,1)*(IF(MIN($C486:$L486)&gt;=400,64,IF(MIN($C486:$L486)&gt;=300,32,IF(MIN($C486:$L486)&gt;=200,16,IF(MIN($C486:$L486)&gt;=100,8,IF(MIN($C486:$L486)&gt;=50,4,IF(MIN($C486:$L486)&gt;=25,2,1)))))))</f>
        <v>534.4</v>
      </c>
      <c r="D487">
        <f t="shared" si="506"/>
        <v>0</v>
      </c>
      <c r="E487">
        <f t="shared" si="506"/>
        <v>0</v>
      </c>
      <c r="F487">
        <f t="shared" si="506"/>
        <v>0</v>
      </c>
      <c r="G487">
        <f t="shared" si="506"/>
        <v>0</v>
      </c>
      <c r="H487">
        <f t="shared" si="506"/>
        <v>0</v>
      </c>
      <c r="I487">
        <f t="shared" si="506"/>
        <v>0</v>
      </c>
      <c r="J487">
        <f t="shared" si="506"/>
        <v>0</v>
      </c>
      <c r="K487">
        <f t="shared" si="506"/>
        <v>0</v>
      </c>
      <c r="L487">
        <f t="shared" si="506"/>
        <v>0</v>
      </c>
      <c r="N487" s="7"/>
    </row>
    <row r="488" spans="1:14" x14ac:dyDescent="0.25">
      <c r="A488">
        <f t="shared" si="468"/>
        <v>80</v>
      </c>
      <c r="B488" t="str">
        <f t="shared" si="469"/>
        <v>NextCPS</v>
      </c>
      <c r="C488">
        <f t="shared" ref="C488:L488" si="507">(C$11*(C486+1))*IF((C486+1)&gt;=25,2,1)*IF((C486+1)&gt;=50,2,1)*IF((C486+1)&gt;=100,2,1)*IF((C486+1)&gt;=200,2,1)*IF((C486+1)&gt;=300,2,1)*IF((C486+1)&gt;=400,2,1)*(IF(MIN($C486:$L486)&gt;=400,64,IF(MIN($C486:$L486)&gt;=300,32,IF(MIN($C486:$L486)&gt;=200,16,IF(MIN($C486:$L486)&gt;=100,8,IF(MIN($C486:$L486)&gt;=50,4,IF(MIN($C486:$L486)&gt;=25,2,1)))))))</f>
        <v>541.07999999999993</v>
      </c>
      <c r="D488">
        <f t="shared" si="507"/>
        <v>20</v>
      </c>
      <c r="E488">
        <f t="shared" si="507"/>
        <v>90</v>
      </c>
      <c r="F488">
        <f t="shared" si="507"/>
        <v>360</v>
      </c>
      <c r="G488">
        <f t="shared" si="507"/>
        <v>2160</v>
      </c>
      <c r="H488">
        <f t="shared" si="507"/>
        <v>6480</v>
      </c>
      <c r="I488">
        <f t="shared" si="507"/>
        <v>19440</v>
      </c>
      <c r="J488">
        <f t="shared" si="507"/>
        <v>58320</v>
      </c>
      <c r="K488">
        <f t="shared" si="507"/>
        <v>174960</v>
      </c>
      <c r="L488">
        <f t="shared" si="507"/>
        <v>804816</v>
      </c>
      <c r="N488" s="7"/>
    </row>
    <row r="489" spans="1:14" x14ac:dyDescent="0.25">
      <c r="A489">
        <f t="shared" si="468"/>
        <v>80</v>
      </c>
      <c r="B489" t="str">
        <f t="shared" si="469"/>
        <v>CostforNext</v>
      </c>
      <c r="C489" s="2">
        <f>(C$8*(C$9^C486))+IF(C486=0,C$10,0)</f>
        <v>838.1881407672613</v>
      </c>
      <c r="D489" s="2">
        <f t="shared" ref="D489:L489" si="508">(D$8*(D$9^D486))+IF(D486=0,D$10,0)</f>
        <v>15060</v>
      </c>
      <c r="E489" s="2">
        <f t="shared" si="508"/>
        <v>100720</v>
      </c>
      <c r="F489" s="2">
        <f t="shared" si="508"/>
        <v>508640</v>
      </c>
      <c r="G489" s="2">
        <f t="shared" si="508"/>
        <v>1303680</v>
      </c>
      <c r="H489" s="2">
        <f t="shared" si="508"/>
        <v>11244160</v>
      </c>
      <c r="I489" s="2">
        <f t="shared" si="508"/>
        <v>126041031</v>
      </c>
      <c r="J489" s="2">
        <f t="shared" si="508"/>
        <v>734714595</v>
      </c>
      <c r="K489" s="2">
        <f t="shared" si="508"/>
        <v>12149908480</v>
      </c>
      <c r="L489" s="2">
        <f t="shared" si="508"/>
        <v>125798901760</v>
      </c>
      <c r="N489" s="2"/>
    </row>
    <row r="490" spans="1:14" x14ac:dyDescent="0.25">
      <c r="A490">
        <f t="shared" si="468"/>
        <v>80</v>
      </c>
      <c r="B490" t="str">
        <f t="shared" si="469"/>
        <v>Eff</v>
      </c>
      <c r="C490" s="2">
        <f>(C489*(C$14+$M486))/C$14</f>
        <v>134948.29066352907</v>
      </c>
      <c r="D490" s="2">
        <f t="shared" ref="D490:L490" si="509">(D489*(D$14+$M486))/D$14</f>
        <v>417463.2</v>
      </c>
      <c r="E490" s="2">
        <f t="shared" si="509"/>
        <v>698772.97777777782</v>
      </c>
      <c r="F490" s="2">
        <f t="shared" si="509"/>
        <v>1263687.8222222221</v>
      </c>
      <c r="G490" s="2">
        <f t="shared" si="509"/>
        <v>1626220.0888888889</v>
      </c>
      <c r="H490" s="2">
        <f t="shared" si="509"/>
        <v>12171456.158024691</v>
      </c>
      <c r="I490" s="2">
        <f t="shared" si="509"/>
        <v>129505862.63407409</v>
      </c>
      <c r="J490" s="2">
        <f t="shared" si="509"/>
        <v>741446959.19012344</v>
      </c>
      <c r="K490" s="2">
        <f t="shared" si="509"/>
        <v>12187019311.571285</v>
      </c>
      <c r="L490" s="2">
        <f t="shared" si="509"/>
        <v>125882432570.8941</v>
      </c>
      <c r="N490" s="7"/>
    </row>
    <row r="491" spans="1:14" x14ac:dyDescent="0.25">
      <c r="A491">
        <f t="shared" si="468"/>
        <v>80</v>
      </c>
      <c r="B491" t="str">
        <f t="shared" si="469"/>
        <v>Time</v>
      </c>
      <c r="C491" s="2">
        <f>C489/$M486</f>
        <v>1.5684658322740668</v>
      </c>
      <c r="D491" s="2">
        <f t="shared" ref="D491:L491" si="510">D489/$M486</f>
        <v>28.181137724550901</v>
      </c>
      <c r="E491" s="2">
        <f t="shared" si="510"/>
        <v>188.47305389221557</v>
      </c>
      <c r="F491" s="2">
        <f t="shared" si="510"/>
        <v>951.79640718562882</v>
      </c>
      <c r="G491" s="2">
        <f t="shared" si="510"/>
        <v>2439.5209580838323</v>
      </c>
      <c r="H491" s="2">
        <f t="shared" si="510"/>
        <v>21040.718562874252</v>
      </c>
      <c r="I491" s="2">
        <f t="shared" si="510"/>
        <v>235855.22267964072</v>
      </c>
      <c r="J491" s="2">
        <f t="shared" si="510"/>
        <v>1374840.1852544912</v>
      </c>
      <c r="K491" s="2">
        <f t="shared" si="510"/>
        <v>22735607.185628742</v>
      </c>
      <c r="L491" s="2">
        <f t="shared" si="510"/>
        <v>235402136.52694613</v>
      </c>
      <c r="N491" s="7"/>
    </row>
    <row r="492" spans="1:14" x14ac:dyDescent="0.25">
      <c r="A492">
        <f>A486+1</f>
        <v>81</v>
      </c>
      <c r="B492" t="str">
        <f>B486</f>
        <v>Number</v>
      </c>
      <c r="C492" s="2">
        <f>IF(MIN($C490:$L490)=C490,C486+1,C486)</f>
        <v>81</v>
      </c>
      <c r="D492" s="2">
        <f t="shared" ref="D492:L492" si="511">IF(MIN($C490:$L490)=D490,D486+1,D486)</f>
        <v>0</v>
      </c>
      <c r="E492" s="2">
        <f t="shared" si="511"/>
        <v>0</v>
      </c>
      <c r="F492" s="2">
        <f t="shared" si="511"/>
        <v>0</v>
      </c>
      <c r="G492" s="2">
        <f t="shared" si="511"/>
        <v>0</v>
      </c>
      <c r="H492" s="2">
        <f t="shared" si="511"/>
        <v>0</v>
      </c>
      <c r="I492" s="2">
        <f t="shared" si="511"/>
        <v>0</v>
      </c>
      <c r="J492" s="2">
        <f t="shared" si="511"/>
        <v>0</v>
      </c>
      <c r="K492" s="2">
        <f t="shared" si="511"/>
        <v>0</v>
      </c>
      <c r="L492" s="2">
        <f t="shared" si="511"/>
        <v>0</v>
      </c>
      <c r="M492">
        <f>SUM(C493:L493)</f>
        <v>541.07999999999993</v>
      </c>
      <c r="N492" s="7">
        <f>N486+SUMPRODUCT((C492:L492-C486:L486)*C491:L491)</f>
        <v>48.632748786361674</v>
      </c>
    </row>
    <row r="493" spans="1:14" x14ac:dyDescent="0.25">
      <c r="A493">
        <f t="shared" si="468"/>
        <v>81</v>
      </c>
      <c r="B493" t="str">
        <f t="shared" si="469"/>
        <v>CurrentCPS</v>
      </c>
      <c r="C493">
        <f t="shared" ref="C493:L493" si="512">(C$11*C492)*IF(C492&gt;=25,2,1)*IF(C492&gt;=50,2,1)*IF(C492&gt;=100,2,1)*IF(C492&gt;=200,2,1)*IF(C492&gt;=300,2,1)*IF(C492&gt;=400,2,1)*(IF(MIN($C492:$L492)&gt;=400,64,IF(MIN($C492:$L492)&gt;=300,32,IF(MIN($C492:$L492)&gt;=200,16,IF(MIN($C492:$L492)&gt;=100,8,IF(MIN($C492:$L492)&gt;=50,4,IF(MIN($C492:$L492)&gt;=25,2,1)))))))</f>
        <v>541.07999999999993</v>
      </c>
      <c r="D493">
        <f t="shared" si="512"/>
        <v>0</v>
      </c>
      <c r="E493">
        <f t="shared" si="512"/>
        <v>0</v>
      </c>
      <c r="F493">
        <f t="shared" si="512"/>
        <v>0</v>
      </c>
      <c r="G493">
        <f t="shared" si="512"/>
        <v>0</v>
      </c>
      <c r="H493">
        <f t="shared" si="512"/>
        <v>0</v>
      </c>
      <c r="I493">
        <f t="shared" si="512"/>
        <v>0</v>
      </c>
      <c r="J493">
        <f t="shared" si="512"/>
        <v>0</v>
      </c>
      <c r="K493">
        <f t="shared" si="512"/>
        <v>0</v>
      </c>
      <c r="L493">
        <f t="shared" si="512"/>
        <v>0</v>
      </c>
      <c r="N493" s="7"/>
    </row>
    <row r="494" spans="1:14" x14ac:dyDescent="0.25">
      <c r="A494">
        <f t="shared" si="468"/>
        <v>81</v>
      </c>
      <c r="B494" t="str">
        <f t="shared" si="469"/>
        <v>NextCPS</v>
      </c>
      <c r="C494">
        <f t="shared" ref="C494:L494" si="513">(C$11*(C492+1))*IF((C492+1)&gt;=25,2,1)*IF((C492+1)&gt;=50,2,1)*IF((C492+1)&gt;=100,2,1)*IF((C492+1)&gt;=200,2,1)*IF((C492+1)&gt;=300,2,1)*IF((C492+1)&gt;=400,2,1)*(IF(MIN($C492:$L492)&gt;=400,64,IF(MIN($C492:$L492)&gt;=300,32,IF(MIN($C492:$L492)&gt;=200,16,IF(MIN($C492:$L492)&gt;=100,8,IF(MIN($C492:$L492)&gt;=50,4,IF(MIN($C492:$L492)&gt;=25,2,1)))))))</f>
        <v>547.76</v>
      </c>
      <c r="D494">
        <f t="shared" si="513"/>
        <v>20</v>
      </c>
      <c r="E494">
        <f t="shared" si="513"/>
        <v>90</v>
      </c>
      <c r="F494">
        <f t="shared" si="513"/>
        <v>360</v>
      </c>
      <c r="G494">
        <f t="shared" si="513"/>
        <v>2160</v>
      </c>
      <c r="H494">
        <f t="shared" si="513"/>
        <v>6480</v>
      </c>
      <c r="I494">
        <f t="shared" si="513"/>
        <v>19440</v>
      </c>
      <c r="J494">
        <f t="shared" si="513"/>
        <v>58320</v>
      </c>
      <c r="K494">
        <f t="shared" si="513"/>
        <v>174960</v>
      </c>
      <c r="L494">
        <f t="shared" si="513"/>
        <v>804816</v>
      </c>
      <c r="N494" s="7"/>
    </row>
    <row r="495" spans="1:14" x14ac:dyDescent="0.25">
      <c r="A495">
        <f t="shared" si="468"/>
        <v>81</v>
      </c>
      <c r="B495" t="str">
        <f t="shared" si="469"/>
        <v>CostforNext</v>
      </c>
      <c r="C495" s="2">
        <f>(C$8*(C$9^C492))+IF(C492=0,C$10,0)</f>
        <v>896.86131062096968</v>
      </c>
      <c r="D495" s="2">
        <f t="shared" ref="D495:L495" si="514">(D$8*(D$9^D492))+IF(D492=0,D$10,0)</f>
        <v>15060</v>
      </c>
      <c r="E495" s="2">
        <f t="shared" si="514"/>
        <v>100720</v>
      </c>
      <c r="F495" s="2">
        <f t="shared" si="514"/>
        <v>508640</v>
      </c>
      <c r="G495" s="2">
        <f t="shared" si="514"/>
        <v>1303680</v>
      </c>
      <c r="H495" s="2">
        <f t="shared" si="514"/>
        <v>11244160</v>
      </c>
      <c r="I495" s="2">
        <f t="shared" si="514"/>
        <v>126041031</v>
      </c>
      <c r="J495" s="2">
        <f t="shared" si="514"/>
        <v>734714595</v>
      </c>
      <c r="K495" s="2">
        <f t="shared" si="514"/>
        <v>12149908480</v>
      </c>
      <c r="L495" s="2">
        <f t="shared" si="514"/>
        <v>125798901760</v>
      </c>
      <c r="N495" s="2"/>
    </row>
    <row r="496" spans="1:14" x14ac:dyDescent="0.25">
      <c r="A496">
        <f t="shared" si="468"/>
        <v>81</v>
      </c>
      <c r="B496" t="str">
        <f t="shared" si="469"/>
        <v>Eff</v>
      </c>
      <c r="C496" s="2">
        <f>(C495*(C$14+$M492))/C$14</f>
        <v>146188.39363121806</v>
      </c>
      <c r="D496" s="2">
        <f t="shared" ref="D496:L496" si="515">(D495*(D$14+$M492))/D$14</f>
        <v>422493.23999999993</v>
      </c>
      <c r="E496" s="2">
        <f t="shared" si="515"/>
        <v>706248.6399999999</v>
      </c>
      <c r="F496" s="2">
        <f t="shared" si="515"/>
        <v>1273125.92</v>
      </c>
      <c r="G496" s="2">
        <f t="shared" si="515"/>
        <v>1630251.84</v>
      </c>
      <c r="H496" s="2">
        <f t="shared" si="515"/>
        <v>12183047.360000001</v>
      </c>
      <c r="I496" s="2">
        <f t="shared" si="515"/>
        <v>129549173.02949999</v>
      </c>
      <c r="J496" s="2">
        <f t="shared" si="515"/>
        <v>741531113.74250007</v>
      </c>
      <c r="K496" s="2">
        <f t="shared" si="515"/>
        <v>12187483196.965925</v>
      </c>
      <c r="L496" s="2">
        <f t="shared" si="515"/>
        <v>125883476706.03026</v>
      </c>
      <c r="N496" s="7"/>
    </row>
    <row r="497" spans="1:14" x14ac:dyDescent="0.25">
      <c r="A497">
        <f t="shared" si="468"/>
        <v>81</v>
      </c>
      <c r="B497" t="str">
        <f t="shared" si="469"/>
        <v>Time</v>
      </c>
      <c r="C497" s="2">
        <f>C495/$M492</f>
        <v>1.6575392005266685</v>
      </c>
      <c r="D497" s="2">
        <f t="shared" ref="D497:L497" si="516">D495/$M492</f>
        <v>27.833222444000892</v>
      </c>
      <c r="E497" s="2">
        <f t="shared" si="516"/>
        <v>186.14622606638576</v>
      </c>
      <c r="F497" s="2">
        <f t="shared" si="516"/>
        <v>940.04583425741123</v>
      </c>
      <c r="G497" s="2">
        <f t="shared" si="516"/>
        <v>2409.4034153914395</v>
      </c>
      <c r="H497" s="2">
        <f t="shared" si="516"/>
        <v>20780.956605307907</v>
      </c>
      <c r="I497" s="2">
        <f t="shared" si="516"/>
        <v>232943.4298070526</v>
      </c>
      <c r="J497" s="2">
        <f t="shared" si="516"/>
        <v>1357866.8496340653</v>
      </c>
      <c r="K497" s="2">
        <f t="shared" si="516"/>
        <v>22454920.677164193</v>
      </c>
      <c r="L497" s="2">
        <f t="shared" si="516"/>
        <v>232495937.3105641</v>
      </c>
      <c r="N497" s="7"/>
    </row>
    <row r="498" spans="1:14" x14ac:dyDescent="0.25">
      <c r="A498">
        <f>A492+1</f>
        <v>82</v>
      </c>
      <c r="B498" t="str">
        <f>B492</f>
        <v>Number</v>
      </c>
      <c r="C498" s="2">
        <f>IF(MIN($C496:$L496)=C496,C492+1,C492)</f>
        <v>82</v>
      </c>
      <c r="D498" s="2">
        <f t="shared" ref="D498:L498" si="517">IF(MIN($C496:$L496)=D496,D492+1,D492)</f>
        <v>0</v>
      </c>
      <c r="E498" s="2">
        <f t="shared" si="517"/>
        <v>0</v>
      </c>
      <c r="F498" s="2">
        <f t="shared" si="517"/>
        <v>0</v>
      </c>
      <c r="G498" s="2">
        <f t="shared" si="517"/>
        <v>0</v>
      </c>
      <c r="H498" s="2">
        <f t="shared" si="517"/>
        <v>0</v>
      </c>
      <c r="I498" s="2">
        <f t="shared" si="517"/>
        <v>0</v>
      </c>
      <c r="J498" s="2">
        <f t="shared" si="517"/>
        <v>0</v>
      </c>
      <c r="K498" s="2">
        <f t="shared" si="517"/>
        <v>0</v>
      </c>
      <c r="L498" s="2">
        <f t="shared" si="517"/>
        <v>0</v>
      </c>
      <c r="M498">
        <f>SUM(C499:L499)</f>
        <v>547.76</v>
      </c>
      <c r="N498" s="7">
        <f>N492+SUMPRODUCT((C498:L498-C492:L492)*C497:L497)</f>
        <v>50.290287986888345</v>
      </c>
    </row>
    <row r="499" spans="1:14" x14ac:dyDescent="0.25">
      <c r="A499">
        <f t="shared" si="468"/>
        <v>82</v>
      </c>
      <c r="B499" t="str">
        <f t="shared" si="469"/>
        <v>CurrentCPS</v>
      </c>
      <c r="C499">
        <f t="shared" ref="C499:L499" si="518">(C$11*C498)*IF(C498&gt;=25,2,1)*IF(C498&gt;=50,2,1)*IF(C498&gt;=100,2,1)*IF(C498&gt;=200,2,1)*IF(C498&gt;=300,2,1)*IF(C498&gt;=400,2,1)*(IF(MIN($C498:$L498)&gt;=400,64,IF(MIN($C498:$L498)&gt;=300,32,IF(MIN($C498:$L498)&gt;=200,16,IF(MIN($C498:$L498)&gt;=100,8,IF(MIN($C498:$L498)&gt;=50,4,IF(MIN($C498:$L498)&gt;=25,2,1)))))))</f>
        <v>547.76</v>
      </c>
      <c r="D499">
        <f t="shared" si="518"/>
        <v>0</v>
      </c>
      <c r="E499">
        <f t="shared" si="518"/>
        <v>0</v>
      </c>
      <c r="F499">
        <f t="shared" si="518"/>
        <v>0</v>
      </c>
      <c r="G499">
        <f t="shared" si="518"/>
        <v>0</v>
      </c>
      <c r="H499">
        <f t="shared" si="518"/>
        <v>0</v>
      </c>
      <c r="I499">
        <f t="shared" si="518"/>
        <v>0</v>
      </c>
      <c r="J499">
        <f t="shared" si="518"/>
        <v>0</v>
      </c>
      <c r="K499">
        <f t="shared" si="518"/>
        <v>0</v>
      </c>
      <c r="L499">
        <f t="shared" si="518"/>
        <v>0</v>
      </c>
      <c r="N499" s="7"/>
    </row>
    <row r="500" spans="1:14" x14ac:dyDescent="0.25">
      <c r="A500">
        <f t="shared" si="468"/>
        <v>82</v>
      </c>
      <c r="B500" t="str">
        <f t="shared" si="469"/>
        <v>NextCPS</v>
      </c>
      <c r="C500">
        <f t="shared" ref="C500:L500" si="519">(C$11*(C498+1))*IF((C498+1)&gt;=25,2,1)*IF((C498+1)&gt;=50,2,1)*IF((C498+1)&gt;=100,2,1)*IF((C498+1)&gt;=200,2,1)*IF((C498+1)&gt;=300,2,1)*IF((C498+1)&gt;=400,2,1)*(IF(MIN($C498:$L498)&gt;=400,64,IF(MIN($C498:$L498)&gt;=300,32,IF(MIN($C498:$L498)&gt;=200,16,IF(MIN($C498:$L498)&gt;=100,8,IF(MIN($C498:$L498)&gt;=50,4,IF(MIN($C498:$L498)&gt;=25,2,1)))))))</f>
        <v>554.43999999999994</v>
      </c>
      <c r="D500">
        <f t="shared" si="519"/>
        <v>20</v>
      </c>
      <c r="E500">
        <f t="shared" si="519"/>
        <v>90</v>
      </c>
      <c r="F500">
        <f t="shared" si="519"/>
        <v>360</v>
      </c>
      <c r="G500">
        <f t="shared" si="519"/>
        <v>2160</v>
      </c>
      <c r="H500">
        <f t="shared" si="519"/>
        <v>6480</v>
      </c>
      <c r="I500">
        <f t="shared" si="519"/>
        <v>19440</v>
      </c>
      <c r="J500">
        <f t="shared" si="519"/>
        <v>58320</v>
      </c>
      <c r="K500">
        <f t="shared" si="519"/>
        <v>174960</v>
      </c>
      <c r="L500">
        <f t="shared" si="519"/>
        <v>804816</v>
      </c>
      <c r="N500" s="7"/>
    </row>
    <row r="501" spans="1:14" x14ac:dyDescent="0.25">
      <c r="A501">
        <f t="shared" si="468"/>
        <v>82</v>
      </c>
      <c r="B501" t="str">
        <f t="shared" si="469"/>
        <v>CostforNext</v>
      </c>
      <c r="C501" s="2">
        <f>(C$8*(C$9^C498))+IF(C498=0,C$10,0)</f>
        <v>959.64160236443763</v>
      </c>
      <c r="D501" s="2">
        <f t="shared" ref="D501:L501" si="520">(D$8*(D$9^D498))+IF(D498=0,D$10,0)</f>
        <v>15060</v>
      </c>
      <c r="E501" s="2">
        <f t="shared" si="520"/>
        <v>100720</v>
      </c>
      <c r="F501" s="2">
        <f t="shared" si="520"/>
        <v>508640</v>
      </c>
      <c r="G501" s="2">
        <f t="shared" si="520"/>
        <v>1303680</v>
      </c>
      <c r="H501" s="2">
        <f t="shared" si="520"/>
        <v>11244160</v>
      </c>
      <c r="I501" s="2">
        <f t="shared" si="520"/>
        <v>126041031</v>
      </c>
      <c r="J501" s="2">
        <f t="shared" si="520"/>
        <v>734714595</v>
      </c>
      <c r="K501" s="2">
        <f t="shared" si="520"/>
        <v>12149908480</v>
      </c>
      <c r="L501" s="2">
        <f t="shared" si="520"/>
        <v>125798901760</v>
      </c>
      <c r="N501" s="2"/>
    </row>
    <row r="502" spans="1:14" x14ac:dyDescent="0.25">
      <c r="A502">
        <f t="shared" si="468"/>
        <v>82</v>
      </c>
      <c r="B502" t="str">
        <f t="shared" si="469"/>
        <v>Eff</v>
      </c>
      <c r="C502" s="2">
        <f>(C501*(C$14+$M498))/C$14</f>
        <v>158340.86439013225</v>
      </c>
      <c r="D502" s="2">
        <f t="shared" ref="D502:L502" si="521">(D501*(D$14+$M498))/D$14</f>
        <v>427523.27999999997</v>
      </c>
      <c r="E502" s="2">
        <f t="shared" si="521"/>
        <v>713724.30222222221</v>
      </c>
      <c r="F502" s="2">
        <f t="shared" si="521"/>
        <v>1282564.0177777777</v>
      </c>
      <c r="G502" s="2">
        <f t="shared" si="521"/>
        <v>1634283.5911111112</v>
      </c>
      <c r="H502" s="2">
        <f t="shared" si="521"/>
        <v>12194638.56197531</v>
      </c>
      <c r="I502" s="2">
        <f t="shared" si="521"/>
        <v>129592483.42492591</v>
      </c>
      <c r="J502" s="2">
        <f t="shared" si="521"/>
        <v>741615268.29487658</v>
      </c>
      <c r="K502" s="2">
        <f t="shared" si="521"/>
        <v>12187947082.360569</v>
      </c>
      <c r="L502" s="2">
        <f t="shared" si="521"/>
        <v>125884520841.16646</v>
      </c>
      <c r="N502" s="7"/>
    </row>
    <row r="503" spans="1:14" x14ac:dyDescent="0.25">
      <c r="A503">
        <f t="shared" si="468"/>
        <v>82</v>
      </c>
      <c r="B503" t="str">
        <f t="shared" si="469"/>
        <v>Time</v>
      </c>
      <c r="C503" s="2">
        <f>C501/$M498</f>
        <v>1.7519380793859312</v>
      </c>
      <c r="D503" s="2">
        <f t="shared" ref="D503:L503" si="522">D501/$M498</f>
        <v>27.493792902000877</v>
      </c>
      <c r="E503" s="2">
        <f t="shared" si="522"/>
        <v>183.87615013874691</v>
      </c>
      <c r="F503" s="2">
        <f t="shared" si="522"/>
        <v>928.58186066890607</v>
      </c>
      <c r="G503" s="2">
        <f t="shared" si="522"/>
        <v>2380.0204469110558</v>
      </c>
      <c r="H503" s="2">
        <f t="shared" si="522"/>
        <v>20527.530305243174</v>
      </c>
      <c r="I503" s="2">
        <f t="shared" si="522"/>
        <v>230102.65627282023</v>
      </c>
      <c r="J503" s="2">
        <f t="shared" si="522"/>
        <v>1341307.4978092595</v>
      </c>
      <c r="K503" s="2">
        <f t="shared" si="522"/>
        <v>22181080.181101214</v>
      </c>
      <c r="L503" s="2">
        <f t="shared" si="522"/>
        <v>229660621.00189865</v>
      </c>
      <c r="N503" s="7"/>
    </row>
    <row r="504" spans="1:14" x14ac:dyDescent="0.25">
      <c r="A504">
        <f>A498+1</f>
        <v>83</v>
      </c>
      <c r="B504" t="str">
        <f>B498</f>
        <v>Number</v>
      </c>
      <c r="C504" s="2">
        <f>IF(MIN($C502:$L502)=C502,C498+1,C498)</f>
        <v>83</v>
      </c>
      <c r="D504" s="2">
        <f t="shared" ref="D504:L504" si="523">IF(MIN($C502:$L502)=D502,D498+1,D498)</f>
        <v>0</v>
      </c>
      <c r="E504" s="2">
        <f t="shared" si="523"/>
        <v>0</v>
      </c>
      <c r="F504" s="2">
        <f t="shared" si="523"/>
        <v>0</v>
      </c>
      <c r="G504" s="2">
        <f t="shared" si="523"/>
        <v>0</v>
      </c>
      <c r="H504" s="2">
        <f t="shared" si="523"/>
        <v>0</v>
      </c>
      <c r="I504" s="2">
        <f t="shared" si="523"/>
        <v>0</v>
      </c>
      <c r="J504" s="2">
        <f t="shared" si="523"/>
        <v>0</v>
      </c>
      <c r="K504" s="2">
        <f t="shared" si="523"/>
        <v>0</v>
      </c>
      <c r="L504" s="2">
        <f t="shared" si="523"/>
        <v>0</v>
      </c>
      <c r="M504">
        <f>SUM(C505:L505)</f>
        <v>554.43999999999994</v>
      </c>
      <c r="N504" s="7">
        <f>N498+SUMPRODUCT((C504:L504-C498:L498)*C503:L503)</f>
        <v>52.042226066274274</v>
      </c>
    </row>
    <row r="505" spans="1:14" x14ac:dyDescent="0.25">
      <c r="A505">
        <f t="shared" si="468"/>
        <v>83</v>
      </c>
      <c r="B505" t="str">
        <f t="shared" si="469"/>
        <v>CurrentCPS</v>
      </c>
      <c r="C505">
        <f t="shared" ref="C505:L505" si="524">(C$11*C504)*IF(C504&gt;=25,2,1)*IF(C504&gt;=50,2,1)*IF(C504&gt;=100,2,1)*IF(C504&gt;=200,2,1)*IF(C504&gt;=300,2,1)*IF(C504&gt;=400,2,1)*(IF(MIN($C504:$L504)&gt;=400,64,IF(MIN($C504:$L504)&gt;=300,32,IF(MIN($C504:$L504)&gt;=200,16,IF(MIN($C504:$L504)&gt;=100,8,IF(MIN($C504:$L504)&gt;=50,4,IF(MIN($C504:$L504)&gt;=25,2,1)))))))</f>
        <v>554.43999999999994</v>
      </c>
      <c r="D505">
        <f t="shared" si="524"/>
        <v>0</v>
      </c>
      <c r="E505">
        <f t="shared" si="524"/>
        <v>0</v>
      </c>
      <c r="F505">
        <f t="shared" si="524"/>
        <v>0</v>
      </c>
      <c r="G505">
        <f t="shared" si="524"/>
        <v>0</v>
      </c>
      <c r="H505">
        <f t="shared" si="524"/>
        <v>0</v>
      </c>
      <c r="I505">
        <f t="shared" si="524"/>
        <v>0</v>
      </c>
      <c r="J505">
        <f t="shared" si="524"/>
        <v>0</v>
      </c>
      <c r="K505">
        <f t="shared" si="524"/>
        <v>0</v>
      </c>
      <c r="L505">
        <f t="shared" si="524"/>
        <v>0</v>
      </c>
      <c r="N505" s="7"/>
    </row>
    <row r="506" spans="1:14" x14ac:dyDescent="0.25">
      <c r="A506">
        <f t="shared" si="468"/>
        <v>83</v>
      </c>
      <c r="B506" t="str">
        <f t="shared" si="469"/>
        <v>NextCPS</v>
      </c>
      <c r="C506">
        <f t="shared" ref="C506:L506" si="525">(C$11*(C504+1))*IF((C504+1)&gt;=25,2,1)*IF((C504+1)&gt;=50,2,1)*IF((C504+1)&gt;=100,2,1)*IF((C504+1)&gt;=200,2,1)*IF((C504+1)&gt;=300,2,1)*IF((C504+1)&gt;=400,2,1)*(IF(MIN($C504:$L504)&gt;=400,64,IF(MIN($C504:$L504)&gt;=300,32,IF(MIN($C504:$L504)&gt;=200,16,IF(MIN($C504:$L504)&gt;=100,8,IF(MIN($C504:$L504)&gt;=50,4,IF(MIN($C504:$L504)&gt;=25,2,1)))))))</f>
        <v>561.12</v>
      </c>
      <c r="D506">
        <f t="shared" si="525"/>
        <v>20</v>
      </c>
      <c r="E506">
        <f t="shared" si="525"/>
        <v>90</v>
      </c>
      <c r="F506">
        <f t="shared" si="525"/>
        <v>360</v>
      </c>
      <c r="G506">
        <f t="shared" si="525"/>
        <v>2160</v>
      </c>
      <c r="H506">
        <f t="shared" si="525"/>
        <v>6480</v>
      </c>
      <c r="I506">
        <f t="shared" si="525"/>
        <v>19440</v>
      </c>
      <c r="J506">
        <f t="shared" si="525"/>
        <v>58320</v>
      </c>
      <c r="K506">
        <f t="shared" si="525"/>
        <v>174960</v>
      </c>
      <c r="L506">
        <f t="shared" si="525"/>
        <v>804816</v>
      </c>
      <c r="N506" s="7"/>
    </row>
    <row r="507" spans="1:14" x14ac:dyDescent="0.25">
      <c r="A507">
        <f t="shared" si="468"/>
        <v>83</v>
      </c>
      <c r="B507" t="str">
        <f t="shared" si="469"/>
        <v>CostforNext</v>
      </c>
      <c r="C507" s="2">
        <f>(C$8*(C$9^C504))+IF(C504=0,C$10,0)</f>
        <v>1026.8165145299481</v>
      </c>
      <c r="D507" s="2">
        <f t="shared" ref="D507:L507" si="526">(D$8*(D$9^D504))+IF(D504=0,D$10,0)</f>
        <v>15060</v>
      </c>
      <c r="E507" s="2">
        <f t="shared" si="526"/>
        <v>100720</v>
      </c>
      <c r="F507" s="2">
        <f t="shared" si="526"/>
        <v>508640</v>
      </c>
      <c r="G507" s="2">
        <f t="shared" si="526"/>
        <v>1303680</v>
      </c>
      <c r="H507" s="2">
        <f t="shared" si="526"/>
        <v>11244160</v>
      </c>
      <c r="I507" s="2">
        <f t="shared" si="526"/>
        <v>126041031</v>
      </c>
      <c r="J507" s="2">
        <f t="shared" si="526"/>
        <v>734714595</v>
      </c>
      <c r="K507" s="2">
        <f t="shared" si="526"/>
        <v>12149908480</v>
      </c>
      <c r="L507" s="2">
        <f t="shared" si="526"/>
        <v>125798901760</v>
      </c>
      <c r="N507" s="2"/>
    </row>
    <row r="508" spans="1:14" x14ac:dyDescent="0.25">
      <c r="A508">
        <f t="shared" si="468"/>
        <v>83</v>
      </c>
      <c r="B508" t="str">
        <f t="shared" si="469"/>
        <v>Eff</v>
      </c>
      <c r="C508" s="2">
        <f>(C507*(C$14+$M504))/C$14</f>
        <v>171478.35792650134</v>
      </c>
      <c r="D508" s="2">
        <f t="shared" ref="D508:L508" si="527">(D507*(D$14+$M504))/D$14</f>
        <v>432553.31999999995</v>
      </c>
      <c r="E508" s="2">
        <f t="shared" si="527"/>
        <v>721199.9644444444</v>
      </c>
      <c r="F508" s="2">
        <f t="shared" si="527"/>
        <v>1292002.1155555556</v>
      </c>
      <c r="G508" s="2">
        <f t="shared" si="527"/>
        <v>1638315.3422222224</v>
      </c>
      <c r="H508" s="2">
        <f t="shared" si="527"/>
        <v>12206229.763950616</v>
      </c>
      <c r="I508" s="2">
        <f t="shared" si="527"/>
        <v>129635793.82035184</v>
      </c>
      <c r="J508" s="2">
        <f t="shared" si="527"/>
        <v>741699422.8472532</v>
      </c>
      <c r="K508" s="2">
        <f t="shared" si="527"/>
        <v>12188410967.755209</v>
      </c>
      <c r="L508" s="2">
        <f t="shared" si="527"/>
        <v>125885564976.30261</v>
      </c>
      <c r="N508" s="7"/>
    </row>
    <row r="509" spans="1:14" x14ac:dyDescent="0.25">
      <c r="A509">
        <f t="shared" si="468"/>
        <v>83</v>
      </c>
      <c r="B509" t="str">
        <f t="shared" si="469"/>
        <v>Time</v>
      </c>
      <c r="C509" s="2">
        <f>C507/$M504</f>
        <v>1.8519885191002601</v>
      </c>
      <c r="D509" s="2">
        <f t="shared" ref="D509:L509" si="528">D507/$M504</f>
        <v>27.162542385109301</v>
      </c>
      <c r="E509" s="2">
        <f t="shared" si="528"/>
        <v>181.66077483587046</v>
      </c>
      <c r="F509" s="2">
        <f t="shared" si="528"/>
        <v>917.39412740783507</v>
      </c>
      <c r="G509" s="2">
        <f t="shared" si="528"/>
        <v>2351.3455017675496</v>
      </c>
      <c r="H509" s="2">
        <f t="shared" si="528"/>
        <v>20280.21066301133</v>
      </c>
      <c r="I509" s="2">
        <f t="shared" si="528"/>
        <v>227330.33511290673</v>
      </c>
      <c r="J509" s="2">
        <f t="shared" si="528"/>
        <v>1325147.1665103529</v>
      </c>
      <c r="K509" s="2">
        <f t="shared" si="528"/>
        <v>21913838.251208428</v>
      </c>
      <c r="L509" s="2">
        <f t="shared" si="528"/>
        <v>226893625.56814086</v>
      </c>
      <c r="N509" s="7"/>
    </row>
    <row r="510" spans="1:14" x14ac:dyDescent="0.25">
      <c r="A510">
        <f>A504+1</f>
        <v>84</v>
      </c>
      <c r="B510" t="str">
        <f>B504</f>
        <v>Number</v>
      </c>
      <c r="C510" s="2">
        <f>IF(MIN($C508:$L508)=C508,C504+1,C504)</f>
        <v>84</v>
      </c>
      <c r="D510" s="2">
        <f t="shared" ref="D510:L510" si="529">IF(MIN($C508:$L508)=D508,D504+1,D504)</f>
        <v>0</v>
      </c>
      <c r="E510" s="2">
        <f t="shared" si="529"/>
        <v>0</v>
      </c>
      <c r="F510" s="2">
        <f t="shared" si="529"/>
        <v>0</v>
      </c>
      <c r="G510" s="2">
        <f t="shared" si="529"/>
        <v>0</v>
      </c>
      <c r="H510" s="2">
        <f t="shared" si="529"/>
        <v>0</v>
      </c>
      <c r="I510" s="2">
        <f t="shared" si="529"/>
        <v>0</v>
      </c>
      <c r="J510" s="2">
        <f t="shared" si="529"/>
        <v>0</v>
      </c>
      <c r="K510" s="2">
        <f t="shared" si="529"/>
        <v>0</v>
      </c>
      <c r="L510" s="2">
        <f t="shared" si="529"/>
        <v>0</v>
      </c>
      <c r="M510">
        <f>SUM(C511:L511)</f>
        <v>561.12</v>
      </c>
      <c r="N510" s="7">
        <f>N504+SUMPRODUCT((C510:L510-C504:L504)*C509:L509)</f>
        <v>53.894214585374534</v>
      </c>
    </row>
    <row r="511" spans="1:14" x14ac:dyDescent="0.25">
      <c r="A511">
        <f t="shared" si="468"/>
        <v>84</v>
      </c>
      <c r="B511" t="str">
        <f t="shared" si="469"/>
        <v>CurrentCPS</v>
      </c>
      <c r="C511">
        <f t="shared" ref="C511:L511" si="530">(C$11*C510)*IF(C510&gt;=25,2,1)*IF(C510&gt;=50,2,1)*IF(C510&gt;=100,2,1)*IF(C510&gt;=200,2,1)*IF(C510&gt;=300,2,1)*IF(C510&gt;=400,2,1)*(IF(MIN($C510:$L510)&gt;=400,64,IF(MIN($C510:$L510)&gt;=300,32,IF(MIN($C510:$L510)&gt;=200,16,IF(MIN($C510:$L510)&gt;=100,8,IF(MIN($C510:$L510)&gt;=50,4,IF(MIN($C510:$L510)&gt;=25,2,1)))))))</f>
        <v>561.12</v>
      </c>
      <c r="D511">
        <f t="shared" si="530"/>
        <v>0</v>
      </c>
      <c r="E511">
        <f t="shared" si="530"/>
        <v>0</v>
      </c>
      <c r="F511">
        <f t="shared" si="530"/>
        <v>0</v>
      </c>
      <c r="G511">
        <f t="shared" si="530"/>
        <v>0</v>
      </c>
      <c r="H511">
        <f t="shared" si="530"/>
        <v>0</v>
      </c>
      <c r="I511">
        <f t="shared" si="530"/>
        <v>0</v>
      </c>
      <c r="J511">
        <f t="shared" si="530"/>
        <v>0</v>
      </c>
      <c r="K511">
        <f t="shared" si="530"/>
        <v>0</v>
      </c>
      <c r="L511">
        <f t="shared" si="530"/>
        <v>0</v>
      </c>
      <c r="N511" s="7"/>
    </row>
    <row r="512" spans="1:14" x14ac:dyDescent="0.25">
      <c r="A512">
        <f t="shared" si="468"/>
        <v>84</v>
      </c>
      <c r="B512" t="str">
        <f t="shared" si="469"/>
        <v>NextCPS</v>
      </c>
      <c r="C512">
        <f t="shared" ref="C512:L512" si="531">(C$11*(C510+1))*IF((C510+1)&gt;=25,2,1)*IF((C510+1)&gt;=50,2,1)*IF((C510+1)&gt;=100,2,1)*IF((C510+1)&gt;=200,2,1)*IF((C510+1)&gt;=300,2,1)*IF((C510+1)&gt;=400,2,1)*(IF(MIN($C510:$L510)&gt;=400,64,IF(MIN($C510:$L510)&gt;=300,32,IF(MIN($C510:$L510)&gt;=200,16,IF(MIN($C510:$L510)&gt;=100,8,IF(MIN($C510:$L510)&gt;=50,4,IF(MIN($C510:$L510)&gt;=25,2,1)))))))</f>
        <v>567.79999999999995</v>
      </c>
      <c r="D512">
        <f t="shared" si="531"/>
        <v>20</v>
      </c>
      <c r="E512">
        <f t="shared" si="531"/>
        <v>90</v>
      </c>
      <c r="F512">
        <f t="shared" si="531"/>
        <v>360</v>
      </c>
      <c r="G512">
        <f t="shared" si="531"/>
        <v>2160</v>
      </c>
      <c r="H512">
        <f t="shared" si="531"/>
        <v>6480</v>
      </c>
      <c r="I512">
        <f t="shared" si="531"/>
        <v>19440</v>
      </c>
      <c r="J512">
        <f t="shared" si="531"/>
        <v>58320</v>
      </c>
      <c r="K512">
        <f t="shared" si="531"/>
        <v>174960</v>
      </c>
      <c r="L512">
        <f t="shared" si="531"/>
        <v>804816</v>
      </c>
      <c r="N512" s="7"/>
    </row>
    <row r="513" spans="1:14" x14ac:dyDescent="0.25">
      <c r="A513">
        <f t="shared" si="468"/>
        <v>84</v>
      </c>
      <c r="B513" t="str">
        <f t="shared" si="469"/>
        <v>CostforNext</v>
      </c>
      <c r="C513" s="2">
        <f>(C$8*(C$9^C510))+IF(C510=0,C$10,0)</f>
        <v>1098.6936705470443</v>
      </c>
      <c r="D513" s="2">
        <f t="shared" ref="D513:L513" si="532">(D$8*(D$9^D510))+IF(D510=0,D$10,0)</f>
        <v>15060</v>
      </c>
      <c r="E513" s="2">
        <f t="shared" si="532"/>
        <v>100720</v>
      </c>
      <c r="F513" s="2">
        <f t="shared" si="532"/>
        <v>508640</v>
      </c>
      <c r="G513" s="2">
        <f t="shared" si="532"/>
        <v>1303680</v>
      </c>
      <c r="H513" s="2">
        <f t="shared" si="532"/>
        <v>11244160</v>
      </c>
      <c r="I513" s="2">
        <f t="shared" si="532"/>
        <v>126041031</v>
      </c>
      <c r="J513" s="2">
        <f t="shared" si="532"/>
        <v>734714595</v>
      </c>
      <c r="K513" s="2">
        <f t="shared" si="532"/>
        <v>12149908480</v>
      </c>
      <c r="L513" s="2">
        <f t="shared" si="532"/>
        <v>125798901760</v>
      </c>
      <c r="N513" s="2"/>
    </row>
    <row r="514" spans="1:14" x14ac:dyDescent="0.25">
      <c r="A514">
        <f t="shared" si="468"/>
        <v>84</v>
      </c>
      <c r="B514" t="str">
        <f t="shared" si="469"/>
        <v>Eff</v>
      </c>
      <c r="C514" s="2">
        <f>(C513*(C$14+$M510))/C$14</f>
        <v>185679.23032245052</v>
      </c>
      <c r="D514" s="2">
        <f t="shared" ref="D514:L514" si="533">(D513*(D$14+$M510))/D$14</f>
        <v>437583.35999999999</v>
      </c>
      <c r="E514" s="2">
        <f t="shared" si="533"/>
        <v>728675.62666666671</v>
      </c>
      <c r="F514" s="2">
        <f t="shared" si="533"/>
        <v>1301440.2133333334</v>
      </c>
      <c r="G514" s="2">
        <f t="shared" si="533"/>
        <v>1642347.0933333333</v>
      </c>
      <c r="H514" s="2">
        <f t="shared" si="533"/>
        <v>12217820.965925926</v>
      </c>
      <c r="I514" s="2">
        <f t="shared" si="533"/>
        <v>129679104.21577777</v>
      </c>
      <c r="J514" s="2">
        <f t="shared" si="533"/>
        <v>741783577.39962959</v>
      </c>
      <c r="K514" s="2">
        <f t="shared" si="533"/>
        <v>12188874853.149849</v>
      </c>
      <c r="L514" s="2">
        <f t="shared" si="533"/>
        <v>125886609111.4388</v>
      </c>
      <c r="N514" s="7"/>
    </row>
    <row r="515" spans="1:14" x14ac:dyDescent="0.25">
      <c r="A515">
        <f t="shared" ref="A515:A521" si="534">A509+1</f>
        <v>84</v>
      </c>
      <c r="B515" t="str">
        <f t="shared" ref="B515:B521" si="535">B509</f>
        <v>Time</v>
      </c>
      <c r="C515" s="2">
        <f>C513/$M510</f>
        <v>1.9580369093011198</v>
      </c>
      <c r="D515" s="2">
        <f t="shared" ref="D515:L515" si="536">D513/$M510</f>
        <v>26.83917878528657</v>
      </c>
      <c r="E515" s="2">
        <f t="shared" si="536"/>
        <v>179.49814656401483</v>
      </c>
      <c r="F515" s="2">
        <f t="shared" si="536"/>
        <v>906.47276874821785</v>
      </c>
      <c r="G515" s="2">
        <f t="shared" si="536"/>
        <v>2323.3532934131736</v>
      </c>
      <c r="H515" s="2">
        <f t="shared" si="536"/>
        <v>20038.779583689764</v>
      </c>
      <c r="I515" s="2">
        <f t="shared" si="536"/>
        <v>224624.02159965783</v>
      </c>
      <c r="J515" s="2">
        <f t="shared" si="536"/>
        <v>1309371.6050042771</v>
      </c>
      <c r="K515" s="2">
        <f t="shared" si="536"/>
        <v>21652959.224408325</v>
      </c>
      <c r="L515" s="2">
        <f t="shared" si="536"/>
        <v>224192510.97804391</v>
      </c>
      <c r="N515" s="7"/>
    </row>
    <row r="516" spans="1:14" x14ac:dyDescent="0.25">
      <c r="A516">
        <f>A510+1</f>
        <v>85</v>
      </c>
      <c r="B516" t="str">
        <f>B510</f>
        <v>Number</v>
      </c>
      <c r="C516" s="2">
        <f>IF(MIN($C514:$L514)=C514,C510+1,C510)</f>
        <v>85</v>
      </c>
      <c r="D516" s="2">
        <f t="shared" ref="D516:L516" si="537">IF(MIN($C514:$L514)=D514,D510+1,D510)</f>
        <v>0</v>
      </c>
      <c r="E516" s="2">
        <f t="shared" si="537"/>
        <v>0</v>
      </c>
      <c r="F516" s="2">
        <f t="shared" si="537"/>
        <v>0</v>
      </c>
      <c r="G516" s="2">
        <f t="shared" si="537"/>
        <v>0</v>
      </c>
      <c r="H516" s="2">
        <f t="shared" si="537"/>
        <v>0</v>
      </c>
      <c r="I516" s="2">
        <f t="shared" si="537"/>
        <v>0</v>
      </c>
      <c r="J516" s="2">
        <f t="shared" si="537"/>
        <v>0</v>
      </c>
      <c r="K516" s="2">
        <f t="shared" si="537"/>
        <v>0</v>
      </c>
      <c r="L516" s="2">
        <f t="shared" si="537"/>
        <v>0</v>
      </c>
      <c r="M516">
        <f>SUM(C517:L517)</f>
        <v>567.79999999999995</v>
      </c>
      <c r="N516" s="7">
        <f>N510+SUMPRODUCT((C516:L516-C510:L510)*C515:L515)</f>
        <v>55.852251494675656</v>
      </c>
    </row>
    <row r="517" spans="1:14" x14ac:dyDescent="0.25">
      <c r="A517">
        <f t="shared" si="534"/>
        <v>85</v>
      </c>
      <c r="B517" t="str">
        <f t="shared" si="535"/>
        <v>CurrentCPS</v>
      </c>
      <c r="C517">
        <f t="shared" ref="C517:L517" si="538">(C$11*C516)*IF(C516&gt;=25,2,1)*IF(C516&gt;=50,2,1)*IF(C516&gt;=100,2,1)*IF(C516&gt;=200,2,1)*IF(C516&gt;=300,2,1)*IF(C516&gt;=400,2,1)*(IF(MIN($C516:$L516)&gt;=400,64,IF(MIN($C516:$L516)&gt;=300,32,IF(MIN($C516:$L516)&gt;=200,16,IF(MIN($C516:$L516)&gt;=100,8,IF(MIN($C516:$L516)&gt;=50,4,IF(MIN($C516:$L516)&gt;=25,2,1)))))))</f>
        <v>567.79999999999995</v>
      </c>
      <c r="D517">
        <f t="shared" si="538"/>
        <v>0</v>
      </c>
      <c r="E517">
        <f t="shared" si="538"/>
        <v>0</v>
      </c>
      <c r="F517">
        <f t="shared" si="538"/>
        <v>0</v>
      </c>
      <c r="G517">
        <f t="shared" si="538"/>
        <v>0</v>
      </c>
      <c r="H517">
        <f t="shared" si="538"/>
        <v>0</v>
      </c>
      <c r="I517">
        <f t="shared" si="538"/>
        <v>0</v>
      </c>
      <c r="J517">
        <f t="shared" si="538"/>
        <v>0</v>
      </c>
      <c r="K517">
        <f t="shared" si="538"/>
        <v>0</v>
      </c>
      <c r="L517">
        <f t="shared" si="538"/>
        <v>0</v>
      </c>
      <c r="N517" s="7"/>
    </row>
    <row r="518" spans="1:14" x14ac:dyDescent="0.25">
      <c r="A518">
        <f t="shared" si="534"/>
        <v>85</v>
      </c>
      <c r="B518" t="str">
        <f t="shared" si="535"/>
        <v>NextCPS</v>
      </c>
      <c r="C518">
        <f t="shared" ref="C518:L518" si="539">(C$11*(C516+1))*IF((C516+1)&gt;=25,2,1)*IF((C516+1)&gt;=50,2,1)*IF((C516+1)&gt;=100,2,1)*IF((C516+1)&gt;=200,2,1)*IF((C516+1)&gt;=300,2,1)*IF((C516+1)&gt;=400,2,1)*(IF(MIN($C516:$L516)&gt;=400,64,IF(MIN($C516:$L516)&gt;=300,32,IF(MIN($C516:$L516)&gt;=200,16,IF(MIN($C516:$L516)&gt;=100,8,IF(MIN($C516:$L516)&gt;=50,4,IF(MIN($C516:$L516)&gt;=25,2,1)))))))</f>
        <v>574.48</v>
      </c>
      <c r="D518">
        <f t="shared" si="539"/>
        <v>20</v>
      </c>
      <c r="E518">
        <f t="shared" si="539"/>
        <v>90</v>
      </c>
      <c r="F518">
        <f t="shared" si="539"/>
        <v>360</v>
      </c>
      <c r="G518">
        <f t="shared" si="539"/>
        <v>2160</v>
      </c>
      <c r="H518">
        <f t="shared" si="539"/>
        <v>6480</v>
      </c>
      <c r="I518">
        <f t="shared" si="539"/>
        <v>19440</v>
      </c>
      <c r="J518">
        <f t="shared" si="539"/>
        <v>58320</v>
      </c>
      <c r="K518">
        <f t="shared" si="539"/>
        <v>174960</v>
      </c>
      <c r="L518">
        <f t="shared" si="539"/>
        <v>804816</v>
      </c>
      <c r="N518" s="7"/>
    </row>
    <row r="519" spans="1:14" x14ac:dyDescent="0.25">
      <c r="A519">
        <f t="shared" si="534"/>
        <v>85</v>
      </c>
      <c r="B519" t="str">
        <f t="shared" si="535"/>
        <v>CostforNext</v>
      </c>
      <c r="C519" s="2">
        <f>(C$8*(C$9^C516))+IF(C516=0,C$10,0)</f>
        <v>1175.6022274853376</v>
      </c>
      <c r="D519" s="2">
        <f t="shared" ref="D519:L519" si="540">(D$8*(D$9^D516))+IF(D516=0,D$10,0)</f>
        <v>15060</v>
      </c>
      <c r="E519" s="2">
        <f t="shared" si="540"/>
        <v>100720</v>
      </c>
      <c r="F519" s="2">
        <f t="shared" si="540"/>
        <v>508640</v>
      </c>
      <c r="G519" s="2">
        <f t="shared" si="540"/>
        <v>1303680</v>
      </c>
      <c r="H519" s="2">
        <f t="shared" si="540"/>
        <v>11244160</v>
      </c>
      <c r="I519" s="2">
        <f t="shared" si="540"/>
        <v>126041031</v>
      </c>
      <c r="J519" s="2">
        <f t="shared" si="540"/>
        <v>734714595</v>
      </c>
      <c r="K519" s="2">
        <f t="shared" si="540"/>
        <v>12149908480</v>
      </c>
      <c r="L519" s="2">
        <f t="shared" si="540"/>
        <v>125798901760</v>
      </c>
      <c r="N519" s="2"/>
    </row>
    <row r="520" spans="1:14" x14ac:dyDescent="0.25">
      <c r="A520">
        <f t="shared" si="534"/>
        <v>85</v>
      </c>
      <c r="B520" t="str">
        <f t="shared" si="535"/>
        <v>Eff</v>
      </c>
      <c r="C520" s="2">
        <f>(C519*(C$14+$M516))/C$14</f>
        <v>201027.98089999275</v>
      </c>
      <c r="D520" s="2">
        <f t="shared" ref="D520:L520" si="541">(D519*(D$14+$M516))/D$14</f>
        <v>442613.4</v>
      </c>
      <c r="E520" s="2">
        <f t="shared" si="541"/>
        <v>736151.28888888878</v>
      </c>
      <c r="F520" s="2">
        <f t="shared" si="541"/>
        <v>1310878.3111111112</v>
      </c>
      <c r="G520" s="2">
        <f t="shared" si="541"/>
        <v>1646378.8444444444</v>
      </c>
      <c r="H520" s="2">
        <f t="shared" si="541"/>
        <v>12229412.167901235</v>
      </c>
      <c r="I520" s="2">
        <f t="shared" si="541"/>
        <v>129722414.6112037</v>
      </c>
      <c r="J520" s="2">
        <f t="shared" si="541"/>
        <v>741867731.95200622</v>
      </c>
      <c r="K520" s="2">
        <f t="shared" si="541"/>
        <v>12189338738.544489</v>
      </c>
      <c r="L520" s="2">
        <f t="shared" si="541"/>
        <v>125887653246.57498</v>
      </c>
      <c r="N520" s="7"/>
    </row>
    <row r="521" spans="1:14" x14ac:dyDescent="0.25">
      <c r="A521">
        <f t="shared" si="534"/>
        <v>85</v>
      </c>
      <c r="B521" t="str">
        <f t="shared" si="535"/>
        <v>Time</v>
      </c>
      <c r="C521" s="2">
        <f>C519/$M516</f>
        <v>2.0704512636233492</v>
      </c>
      <c r="D521" s="2">
        <f t="shared" ref="D521:L521" si="542">D519/$M516</f>
        <v>26.523423740753788</v>
      </c>
      <c r="E521" s="2">
        <f t="shared" si="542"/>
        <v>177.38640366326172</v>
      </c>
      <c r="F521" s="2">
        <f t="shared" si="542"/>
        <v>895.80838323353305</v>
      </c>
      <c r="G521" s="2">
        <f t="shared" si="542"/>
        <v>2296.0197252553717</v>
      </c>
      <c r="H521" s="2">
        <f t="shared" si="542"/>
        <v>19803.029235646354</v>
      </c>
      <c r="I521" s="2">
        <f t="shared" si="542"/>
        <v>221981.38605142658</v>
      </c>
      <c r="J521" s="2">
        <f t="shared" si="542"/>
        <v>1293967.2331806975</v>
      </c>
      <c r="K521" s="2">
        <f t="shared" si="542"/>
        <v>21398218.527650584</v>
      </c>
      <c r="L521" s="2">
        <f t="shared" si="542"/>
        <v>221554952.02536106</v>
      </c>
      <c r="N521" s="7"/>
    </row>
    <row r="522" spans="1:14" x14ac:dyDescent="0.25">
      <c r="A522">
        <f>A516+1</f>
        <v>86</v>
      </c>
      <c r="B522" t="str">
        <f>B516</f>
        <v>Number</v>
      </c>
      <c r="C522" s="2">
        <f>IF(MIN($C520:$L520)=C520,C516+1,C516)</f>
        <v>86</v>
      </c>
      <c r="D522" s="2">
        <f t="shared" ref="D522:L522" si="543">IF(MIN($C520:$L520)=D520,D516+1,D516)</f>
        <v>0</v>
      </c>
      <c r="E522" s="2">
        <f t="shared" si="543"/>
        <v>0</v>
      </c>
      <c r="F522" s="2">
        <f t="shared" si="543"/>
        <v>0</v>
      </c>
      <c r="G522" s="2">
        <f t="shared" si="543"/>
        <v>0</v>
      </c>
      <c r="H522" s="2">
        <f t="shared" si="543"/>
        <v>0</v>
      </c>
      <c r="I522" s="2">
        <f t="shared" si="543"/>
        <v>0</v>
      </c>
      <c r="J522" s="2">
        <f t="shared" si="543"/>
        <v>0</v>
      </c>
      <c r="K522" s="2">
        <f t="shared" si="543"/>
        <v>0</v>
      </c>
      <c r="L522" s="2">
        <f t="shared" si="543"/>
        <v>0</v>
      </c>
      <c r="M522">
        <f>SUM(C523:L523)</f>
        <v>574.48</v>
      </c>
      <c r="N522" s="7">
        <f>N516+SUMPRODUCT((C522:L522-C516:L516)*C521:L521)</f>
        <v>57.922702758299003</v>
      </c>
    </row>
    <row r="523" spans="1:14" x14ac:dyDescent="0.25">
      <c r="A523">
        <f t="shared" ref="A523:A545" si="544">A517+1</f>
        <v>86</v>
      </c>
      <c r="B523" t="str">
        <f t="shared" ref="B523:B545" si="545">B517</f>
        <v>CurrentCPS</v>
      </c>
      <c r="C523">
        <f t="shared" ref="C523:L523" si="546">(C$11*C522)*IF(C522&gt;=25,2,1)*IF(C522&gt;=50,2,1)*IF(C522&gt;=100,2,1)*IF(C522&gt;=200,2,1)*IF(C522&gt;=300,2,1)*IF(C522&gt;=400,2,1)*(IF(MIN($C522:$L522)&gt;=400,64,IF(MIN($C522:$L522)&gt;=300,32,IF(MIN($C522:$L522)&gt;=200,16,IF(MIN($C522:$L522)&gt;=100,8,IF(MIN($C522:$L522)&gt;=50,4,IF(MIN($C522:$L522)&gt;=25,2,1)))))))</f>
        <v>574.48</v>
      </c>
      <c r="D523">
        <f t="shared" si="546"/>
        <v>0</v>
      </c>
      <c r="E523">
        <f t="shared" si="546"/>
        <v>0</v>
      </c>
      <c r="F523">
        <f t="shared" si="546"/>
        <v>0</v>
      </c>
      <c r="G523">
        <f t="shared" si="546"/>
        <v>0</v>
      </c>
      <c r="H523">
        <f t="shared" si="546"/>
        <v>0</v>
      </c>
      <c r="I523">
        <f t="shared" si="546"/>
        <v>0</v>
      </c>
      <c r="J523">
        <f t="shared" si="546"/>
        <v>0</v>
      </c>
      <c r="K523">
        <f t="shared" si="546"/>
        <v>0</v>
      </c>
      <c r="L523">
        <f t="shared" si="546"/>
        <v>0</v>
      </c>
      <c r="N523" s="7"/>
    </row>
    <row r="524" spans="1:14" x14ac:dyDescent="0.25">
      <c r="A524">
        <f t="shared" si="544"/>
        <v>86</v>
      </c>
      <c r="B524" t="str">
        <f t="shared" si="545"/>
        <v>NextCPS</v>
      </c>
      <c r="C524">
        <f t="shared" ref="C524:L524" si="547">(C$11*(C522+1))*IF((C522+1)&gt;=25,2,1)*IF((C522+1)&gt;=50,2,1)*IF((C522+1)&gt;=100,2,1)*IF((C522+1)&gt;=200,2,1)*IF((C522+1)&gt;=300,2,1)*IF((C522+1)&gt;=400,2,1)*(IF(MIN($C522:$L522)&gt;=400,64,IF(MIN($C522:$L522)&gt;=300,32,IF(MIN($C522:$L522)&gt;=200,16,IF(MIN($C522:$L522)&gt;=100,8,IF(MIN($C522:$L522)&gt;=50,4,IF(MIN($C522:$L522)&gt;=25,2,1)))))))</f>
        <v>581.16</v>
      </c>
      <c r="D524">
        <f t="shared" si="547"/>
        <v>20</v>
      </c>
      <c r="E524">
        <f t="shared" si="547"/>
        <v>90</v>
      </c>
      <c r="F524">
        <f t="shared" si="547"/>
        <v>360</v>
      </c>
      <c r="G524">
        <f t="shared" si="547"/>
        <v>2160</v>
      </c>
      <c r="H524">
        <f t="shared" si="547"/>
        <v>6480</v>
      </c>
      <c r="I524">
        <f t="shared" si="547"/>
        <v>19440</v>
      </c>
      <c r="J524">
        <f t="shared" si="547"/>
        <v>58320</v>
      </c>
      <c r="K524">
        <f t="shared" si="547"/>
        <v>174960</v>
      </c>
      <c r="L524">
        <f t="shared" si="547"/>
        <v>804816</v>
      </c>
      <c r="N524" s="7"/>
    </row>
    <row r="525" spans="1:14" x14ac:dyDescent="0.25">
      <c r="A525">
        <f t="shared" si="544"/>
        <v>86</v>
      </c>
      <c r="B525" t="str">
        <f t="shared" si="545"/>
        <v>CostforNext</v>
      </c>
      <c r="C525" s="2">
        <f>(C$8*(C$9^C522))+IF(C522=0,C$10,0)</f>
        <v>1257.8943834093113</v>
      </c>
      <c r="D525" s="2">
        <f t="shared" ref="D525:L525" si="548">(D$8*(D$9^D522))+IF(D522=0,D$10,0)</f>
        <v>15060</v>
      </c>
      <c r="E525" s="2">
        <f t="shared" si="548"/>
        <v>100720</v>
      </c>
      <c r="F525" s="2">
        <f t="shared" si="548"/>
        <v>508640</v>
      </c>
      <c r="G525" s="2">
        <f t="shared" si="548"/>
        <v>1303680</v>
      </c>
      <c r="H525" s="2">
        <f t="shared" si="548"/>
        <v>11244160</v>
      </c>
      <c r="I525" s="2">
        <f t="shared" si="548"/>
        <v>126041031</v>
      </c>
      <c r="J525" s="2">
        <f t="shared" si="548"/>
        <v>734714595</v>
      </c>
      <c r="K525" s="2">
        <f t="shared" si="548"/>
        <v>12149908480</v>
      </c>
      <c r="L525" s="2">
        <f t="shared" si="548"/>
        <v>125798901760</v>
      </c>
      <c r="N525" s="2"/>
    </row>
    <row r="526" spans="1:14" x14ac:dyDescent="0.25">
      <c r="A526">
        <f t="shared" si="544"/>
        <v>86</v>
      </c>
      <c r="B526" t="str">
        <f t="shared" si="545"/>
        <v>Eff</v>
      </c>
      <c r="C526" s="2">
        <f>(C525*(C$14+$M522))/C$14</f>
        <v>217615.72832981087</v>
      </c>
      <c r="D526" s="2">
        <f t="shared" ref="D526:L526" si="549">(D525*(D$14+$M522))/D$14</f>
        <v>447643.44000000006</v>
      </c>
      <c r="E526" s="2">
        <f t="shared" si="549"/>
        <v>743626.95111111109</v>
      </c>
      <c r="F526" s="2">
        <f t="shared" si="549"/>
        <v>1320316.4088888888</v>
      </c>
      <c r="G526" s="2">
        <f t="shared" si="549"/>
        <v>1650410.5955555555</v>
      </c>
      <c r="H526" s="2">
        <f t="shared" si="549"/>
        <v>12241003.369876541</v>
      </c>
      <c r="I526" s="2">
        <f t="shared" si="549"/>
        <v>129765725.00662963</v>
      </c>
      <c r="J526" s="2">
        <f t="shared" si="549"/>
        <v>741951886.50438273</v>
      </c>
      <c r="K526" s="2">
        <f t="shared" si="549"/>
        <v>12189802623.939133</v>
      </c>
      <c r="L526" s="2">
        <f t="shared" si="549"/>
        <v>125888697381.71117</v>
      </c>
      <c r="N526" s="7"/>
    </row>
    <row r="527" spans="1:14" x14ac:dyDescent="0.25">
      <c r="A527">
        <f t="shared" si="544"/>
        <v>86</v>
      </c>
      <c r="B527" t="str">
        <f t="shared" si="545"/>
        <v>Time</v>
      </c>
      <c r="C527" s="2">
        <f>C525/$M522</f>
        <v>2.1896225863551582</v>
      </c>
      <c r="D527" s="2">
        <f t="shared" ref="D527:L527" si="550">D525/$M522</f>
        <v>26.215011836791533</v>
      </c>
      <c r="E527" s="2">
        <f t="shared" si="550"/>
        <v>175.32377106252611</v>
      </c>
      <c r="F527" s="2">
        <f t="shared" si="550"/>
        <v>885.39200668430578</v>
      </c>
      <c r="G527" s="2">
        <f t="shared" si="550"/>
        <v>2269.3218214733324</v>
      </c>
      <c r="H527" s="2">
        <f t="shared" si="550"/>
        <v>19572.761453836512</v>
      </c>
      <c r="I527" s="2">
        <f t="shared" si="550"/>
        <v>219400.20714385182</v>
      </c>
      <c r="J527" s="2">
        <f t="shared" si="550"/>
        <v>1278921.1025623172</v>
      </c>
      <c r="K527" s="2">
        <f t="shared" si="550"/>
        <v>21149402.033143017</v>
      </c>
      <c r="L527" s="2">
        <f t="shared" si="550"/>
        <v>218978731.65297312</v>
      </c>
      <c r="N527" s="7"/>
    </row>
    <row r="528" spans="1:14" x14ac:dyDescent="0.25">
      <c r="A528">
        <f>A522+1</f>
        <v>87</v>
      </c>
      <c r="B528" t="str">
        <f>B522</f>
        <v>Number</v>
      </c>
      <c r="C528" s="2">
        <f>IF(MIN($C526:$L526)=C526,C522+1,C522)</f>
        <v>87</v>
      </c>
      <c r="D528" s="2">
        <f t="shared" ref="D528:L528" si="551">IF(MIN($C526:$L526)=D526,D522+1,D522)</f>
        <v>0</v>
      </c>
      <c r="E528" s="2">
        <f t="shared" si="551"/>
        <v>0</v>
      </c>
      <c r="F528" s="2">
        <f t="shared" si="551"/>
        <v>0</v>
      </c>
      <c r="G528" s="2">
        <f t="shared" si="551"/>
        <v>0</v>
      </c>
      <c r="H528" s="2">
        <f t="shared" si="551"/>
        <v>0</v>
      </c>
      <c r="I528" s="2">
        <f t="shared" si="551"/>
        <v>0</v>
      </c>
      <c r="J528" s="2">
        <f t="shared" si="551"/>
        <v>0</v>
      </c>
      <c r="K528" s="2">
        <f t="shared" si="551"/>
        <v>0</v>
      </c>
      <c r="L528" s="2">
        <f t="shared" si="551"/>
        <v>0</v>
      </c>
      <c r="M528">
        <f>SUM(C529:L529)</f>
        <v>581.16</v>
      </c>
      <c r="N528" s="7">
        <f>N522+SUMPRODUCT((C528:L528-C522:L522)*C527:L527)</f>
        <v>60.11232534465416</v>
      </c>
    </row>
    <row r="529" spans="1:14" x14ac:dyDescent="0.25">
      <c r="A529">
        <f t="shared" si="544"/>
        <v>87</v>
      </c>
      <c r="B529" t="str">
        <f t="shared" si="545"/>
        <v>CurrentCPS</v>
      </c>
      <c r="C529">
        <f t="shared" ref="C529:L529" si="552">(C$11*C528)*IF(C528&gt;=25,2,1)*IF(C528&gt;=50,2,1)*IF(C528&gt;=100,2,1)*IF(C528&gt;=200,2,1)*IF(C528&gt;=300,2,1)*IF(C528&gt;=400,2,1)*(IF(MIN($C528:$L528)&gt;=400,64,IF(MIN($C528:$L528)&gt;=300,32,IF(MIN($C528:$L528)&gt;=200,16,IF(MIN($C528:$L528)&gt;=100,8,IF(MIN($C528:$L528)&gt;=50,4,IF(MIN($C528:$L528)&gt;=25,2,1)))))))</f>
        <v>581.16</v>
      </c>
      <c r="D529">
        <f t="shared" si="552"/>
        <v>0</v>
      </c>
      <c r="E529">
        <f t="shared" si="552"/>
        <v>0</v>
      </c>
      <c r="F529">
        <f t="shared" si="552"/>
        <v>0</v>
      </c>
      <c r="G529">
        <f t="shared" si="552"/>
        <v>0</v>
      </c>
      <c r="H529">
        <f t="shared" si="552"/>
        <v>0</v>
      </c>
      <c r="I529">
        <f t="shared" si="552"/>
        <v>0</v>
      </c>
      <c r="J529">
        <f t="shared" si="552"/>
        <v>0</v>
      </c>
      <c r="K529">
        <f t="shared" si="552"/>
        <v>0</v>
      </c>
      <c r="L529">
        <f t="shared" si="552"/>
        <v>0</v>
      </c>
      <c r="N529" s="7"/>
    </row>
    <row r="530" spans="1:14" x14ac:dyDescent="0.25">
      <c r="A530">
        <f t="shared" si="544"/>
        <v>87</v>
      </c>
      <c r="B530" t="str">
        <f t="shared" si="545"/>
        <v>NextCPS</v>
      </c>
      <c r="C530">
        <f t="shared" ref="C530:L530" si="553">(C$11*(C528+1))*IF((C528+1)&gt;=25,2,1)*IF((C528+1)&gt;=50,2,1)*IF((C528+1)&gt;=100,2,1)*IF((C528+1)&gt;=200,2,1)*IF((C528+1)&gt;=300,2,1)*IF((C528+1)&gt;=400,2,1)*(IF(MIN($C528:$L528)&gt;=400,64,IF(MIN($C528:$L528)&gt;=300,32,IF(MIN($C528:$L528)&gt;=200,16,IF(MIN($C528:$L528)&gt;=100,8,IF(MIN($C528:$L528)&gt;=50,4,IF(MIN($C528:$L528)&gt;=25,2,1)))))))</f>
        <v>587.83999999999992</v>
      </c>
      <c r="D530">
        <f t="shared" si="553"/>
        <v>20</v>
      </c>
      <c r="E530">
        <f t="shared" si="553"/>
        <v>90</v>
      </c>
      <c r="F530">
        <f t="shared" si="553"/>
        <v>360</v>
      </c>
      <c r="G530">
        <f t="shared" si="553"/>
        <v>2160</v>
      </c>
      <c r="H530">
        <f t="shared" si="553"/>
        <v>6480</v>
      </c>
      <c r="I530">
        <f t="shared" si="553"/>
        <v>19440</v>
      </c>
      <c r="J530">
        <f t="shared" si="553"/>
        <v>58320</v>
      </c>
      <c r="K530">
        <f t="shared" si="553"/>
        <v>174960</v>
      </c>
      <c r="L530">
        <f t="shared" si="553"/>
        <v>804816</v>
      </c>
      <c r="N530" s="7"/>
    </row>
    <row r="531" spans="1:14" x14ac:dyDescent="0.25">
      <c r="A531">
        <f t="shared" si="544"/>
        <v>87</v>
      </c>
      <c r="B531" t="str">
        <f t="shared" si="545"/>
        <v>CostforNext</v>
      </c>
      <c r="C531" s="2">
        <f>(C$8*(C$9^C528))+IF(C528=0,C$10,0)</f>
        <v>1345.9469902479632</v>
      </c>
      <c r="D531" s="2">
        <f t="shared" ref="D531:L531" si="554">(D$8*(D$9^D528))+IF(D528=0,D$10,0)</f>
        <v>15060</v>
      </c>
      <c r="E531" s="2">
        <f t="shared" si="554"/>
        <v>100720</v>
      </c>
      <c r="F531" s="2">
        <f t="shared" si="554"/>
        <v>508640</v>
      </c>
      <c r="G531" s="2">
        <f t="shared" si="554"/>
        <v>1303680</v>
      </c>
      <c r="H531" s="2">
        <f t="shared" si="554"/>
        <v>11244160</v>
      </c>
      <c r="I531" s="2">
        <f t="shared" si="554"/>
        <v>126041031</v>
      </c>
      <c r="J531" s="2">
        <f t="shared" si="554"/>
        <v>734714595</v>
      </c>
      <c r="K531" s="2">
        <f t="shared" si="554"/>
        <v>12149908480</v>
      </c>
      <c r="L531" s="2">
        <f t="shared" si="554"/>
        <v>125798901760</v>
      </c>
      <c r="N531" s="2"/>
    </row>
    <row r="532" spans="1:14" x14ac:dyDescent="0.25">
      <c r="A532">
        <f t="shared" si="544"/>
        <v>87</v>
      </c>
      <c r="B532" t="str">
        <f t="shared" si="545"/>
        <v>Eff</v>
      </c>
      <c r="C532" s="2">
        <f>(C531*(C$14+$M528))/C$14</f>
        <v>235540.72329339359</v>
      </c>
      <c r="D532" s="2">
        <f t="shared" ref="D532:L532" si="555">(D531*(D$14+$M528))/D$14</f>
        <v>452673.48</v>
      </c>
      <c r="E532" s="2">
        <f t="shared" si="555"/>
        <v>751102.6133333334</v>
      </c>
      <c r="F532" s="2">
        <f t="shared" si="555"/>
        <v>1329754.5066666666</v>
      </c>
      <c r="G532" s="2">
        <f t="shared" si="555"/>
        <v>1654442.3466666664</v>
      </c>
      <c r="H532" s="2">
        <f t="shared" si="555"/>
        <v>12252594.57185185</v>
      </c>
      <c r="I532" s="2">
        <f t="shared" si="555"/>
        <v>129809035.40205555</v>
      </c>
      <c r="J532" s="2">
        <f t="shared" si="555"/>
        <v>742036041.05675936</v>
      </c>
      <c r="K532" s="2">
        <f t="shared" si="555"/>
        <v>12190266509.333773</v>
      </c>
      <c r="L532" s="2">
        <f t="shared" si="555"/>
        <v>125889741516.84734</v>
      </c>
      <c r="N532" s="7"/>
    </row>
    <row r="533" spans="1:14" x14ac:dyDescent="0.25">
      <c r="A533">
        <f t="shared" si="544"/>
        <v>87</v>
      </c>
      <c r="B533" t="str">
        <f t="shared" si="545"/>
        <v>Time</v>
      </c>
      <c r="C533" s="2">
        <f>C531/$M528</f>
        <v>2.3159663263954218</v>
      </c>
      <c r="D533" s="2">
        <f t="shared" ref="D533:L533" si="556">D531/$M528</f>
        <v>25.913689861656</v>
      </c>
      <c r="E533" s="2">
        <f t="shared" si="556"/>
        <v>173.30855530318675</v>
      </c>
      <c r="F533" s="2">
        <f t="shared" si="556"/>
        <v>875.21508706724489</v>
      </c>
      <c r="G533" s="2">
        <f t="shared" si="556"/>
        <v>2243.2376626058231</v>
      </c>
      <c r="H533" s="2">
        <f t="shared" si="556"/>
        <v>19347.787184252185</v>
      </c>
      <c r="I533" s="2">
        <f t="shared" si="556"/>
        <v>216878.36568242827</v>
      </c>
      <c r="J533" s="2">
        <f t="shared" si="556"/>
        <v>1264220.8600041298</v>
      </c>
      <c r="K533" s="2">
        <f t="shared" si="556"/>
        <v>20906305.45804942</v>
      </c>
      <c r="L533" s="2">
        <f t="shared" si="556"/>
        <v>216461734.73742172</v>
      </c>
      <c r="N533" s="7"/>
    </row>
    <row r="534" spans="1:14" x14ac:dyDescent="0.25">
      <c r="A534">
        <f>A528+1</f>
        <v>88</v>
      </c>
      <c r="B534" t="str">
        <f>B528</f>
        <v>Number</v>
      </c>
      <c r="C534" s="2">
        <f>IF(MIN($C532:$L532)=C532,C528+1,C528)</f>
        <v>88</v>
      </c>
      <c r="D534" s="2">
        <f t="shared" ref="D534:L534" si="557">IF(MIN($C532:$L532)=D532,D528+1,D528)</f>
        <v>0</v>
      </c>
      <c r="E534" s="2">
        <f t="shared" si="557"/>
        <v>0</v>
      </c>
      <c r="F534" s="2">
        <f t="shared" si="557"/>
        <v>0</v>
      </c>
      <c r="G534" s="2">
        <f t="shared" si="557"/>
        <v>0</v>
      </c>
      <c r="H534" s="2">
        <f t="shared" si="557"/>
        <v>0</v>
      </c>
      <c r="I534" s="2">
        <f t="shared" si="557"/>
        <v>0</v>
      </c>
      <c r="J534" s="2">
        <f t="shared" si="557"/>
        <v>0</v>
      </c>
      <c r="K534" s="2">
        <f t="shared" si="557"/>
        <v>0</v>
      </c>
      <c r="L534" s="2">
        <f t="shared" si="557"/>
        <v>0</v>
      </c>
      <c r="M534">
        <f>SUM(C535:L535)</f>
        <v>587.83999999999992</v>
      </c>
      <c r="N534" s="7">
        <f>N528+SUMPRODUCT((C534:L534-C528:L528)*C533:L533)</f>
        <v>62.428291671049578</v>
      </c>
    </row>
    <row r="535" spans="1:14" x14ac:dyDescent="0.25">
      <c r="A535">
        <f t="shared" si="544"/>
        <v>88</v>
      </c>
      <c r="B535" t="str">
        <f t="shared" si="545"/>
        <v>CurrentCPS</v>
      </c>
      <c r="C535">
        <f t="shared" ref="C535:L535" si="558">(C$11*C534)*IF(C534&gt;=25,2,1)*IF(C534&gt;=50,2,1)*IF(C534&gt;=100,2,1)*IF(C534&gt;=200,2,1)*IF(C534&gt;=300,2,1)*IF(C534&gt;=400,2,1)*(IF(MIN($C534:$L534)&gt;=400,64,IF(MIN($C534:$L534)&gt;=300,32,IF(MIN($C534:$L534)&gt;=200,16,IF(MIN($C534:$L534)&gt;=100,8,IF(MIN($C534:$L534)&gt;=50,4,IF(MIN($C534:$L534)&gt;=25,2,1)))))))</f>
        <v>587.83999999999992</v>
      </c>
      <c r="D535">
        <f t="shared" si="558"/>
        <v>0</v>
      </c>
      <c r="E535">
        <f t="shared" si="558"/>
        <v>0</v>
      </c>
      <c r="F535">
        <f t="shared" si="558"/>
        <v>0</v>
      </c>
      <c r="G535">
        <f t="shared" si="558"/>
        <v>0</v>
      </c>
      <c r="H535">
        <f t="shared" si="558"/>
        <v>0</v>
      </c>
      <c r="I535">
        <f t="shared" si="558"/>
        <v>0</v>
      </c>
      <c r="J535">
        <f t="shared" si="558"/>
        <v>0</v>
      </c>
      <c r="K535">
        <f t="shared" si="558"/>
        <v>0</v>
      </c>
      <c r="L535">
        <f t="shared" si="558"/>
        <v>0</v>
      </c>
      <c r="N535" s="7"/>
    </row>
    <row r="536" spans="1:14" x14ac:dyDescent="0.25">
      <c r="A536">
        <f t="shared" si="544"/>
        <v>88</v>
      </c>
      <c r="B536" t="str">
        <f t="shared" si="545"/>
        <v>NextCPS</v>
      </c>
      <c r="C536">
        <f t="shared" ref="C536:L536" si="559">(C$11*(C534+1))*IF((C534+1)&gt;=25,2,1)*IF((C534+1)&gt;=50,2,1)*IF((C534+1)&gt;=100,2,1)*IF((C534+1)&gt;=200,2,1)*IF((C534+1)&gt;=300,2,1)*IF((C534+1)&gt;=400,2,1)*(IF(MIN($C534:$L534)&gt;=400,64,IF(MIN($C534:$L534)&gt;=300,32,IF(MIN($C534:$L534)&gt;=200,16,IF(MIN($C534:$L534)&gt;=100,8,IF(MIN($C534:$L534)&gt;=50,4,IF(MIN($C534:$L534)&gt;=25,2,1)))))))</f>
        <v>594.52</v>
      </c>
      <c r="D536">
        <f t="shared" si="559"/>
        <v>20</v>
      </c>
      <c r="E536">
        <f t="shared" si="559"/>
        <v>90</v>
      </c>
      <c r="F536">
        <f t="shared" si="559"/>
        <v>360</v>
      </c>
      <c r="G536">
        <f t="shared" si="559"/>
        <v>2160</v>
      </c>
      <c r="H536">
        <f t="shared" si="559"/>
        <v>6480</v>
      </c>
      <c r="I536">
        <f t="shared" si="559"/>
        <v>19440</v>
      </c>
      <c r="J536">
        <f t="shared" si="559"/>
        <v>58320</v>
      </c>
      <c r="K536">
        <f t="shared" si="559"/>
        <v>174960</v>
      </c>
      <c r="L536">
        <f t="shared" si="559"/>
        <v>804816</v>
      </c>
      <c r="N536" s="7"/>
    </row>
    <row r="537" spans="1:14" x14ac:dyDescent="0.25">
      <c r="A537">
        <f t="shared" si="544"/>
        <v>88</v>
      </c>
      <c r="B537" t="str">
        <f t="shared" si="545"/>
        <v>CostforNext</v>
      </c>
      <c r="C537" s="2">
        <f>(C$8*(C$9^C534))+IF(C534=0,C$10,0)</f>
        <v>1440.1632795653206</v>
      </c>
      <c r="D537" s="2">
        <f t="shared" ref="D537:L537" si="560">(D$8*(D$9^D534))+IF(D534=0,D$10,0)</f>
        <v>15060</v>
      </c>
      <c r="E537" s="2">
        <f t="shared" si="560"/>
        <v>100720</v>
      </c>
      <c r="F537" s="2">
        <f t="shared" si="560"/>
        <v>508640</v>
      </c>
      <c r="G537" s="2">
        <f t="shared" si="560"/>
        <v>1303680</v>
      </c>
      <c r="H537" s="2">
        <f t="shared" si="560"/>
        <v>11244160</v>
      </c>
      <c r="I537" s="2">
        <f t="shared" si="560"/>
        <v>126041031</v>
      </c>
      <c r="J537" s="2">
        <f t="shared" si="560"/>
        <v>734714595</v>
      </c>
      <c r="K537" s="2">
        <f t="shared" si="560"/>
        <v>12149908480</v>
      </c>
      <c r="L537" s="2">
        <f t="shared" si="560"/>
        <v>125798901760</v>
      </c>
      <c r="N537" s="2"/>
    </row>
    <row r="538" spans="1:14" x14ac:dyDescent="0.25">
      <c r="A538">
        <f t="shared" si="544"/>
        <v>88</v>
      </c>
      <c r="B538" t="str">
        <f t="shared" si="545"/>
        <v>Eff</v>
      </c>
      <c r="C538" s="2">
        <f>(C537*(C$14+$M534))/C$14</f>
        <v>254908.90048306173</v>
      </c>
      <c r="D538" s="2">
        <f t="shared" ref="D538:L538" si="561">(D537*(D$14+$M534))/D$14</f>
        <v>457703.5199999999</v>
      </c>
      <c r="E538" s="2">
        <f t="shared" si="561"/>
        <v>758578.27555555548</v>
      </c>
      <c r="F538" s="2">
        <f t="shared" si="561"/>
        <v>1339192.6044444444</v>
      </c>
      <c r="G538" s="2">
        <f t="shared" si="561"/>
        <v>1658474.0977777778</v>
      </c>
      <c r="H538" s="2">
        <f t="shared" si="561"/>
        <v>12264185.773827162</v>
      </c>
      <c r="I538" s="2">
        <f t="shared" si="561"/>
        <v>129852345.79748148</v>
      </c>
      <c r="J538" s="2">
        <f t="shared" si="561"/>
        <v>742120195.60913575</v>
      </c>
      <c r="K538" s="2">
        <f t="shared" si="561"/>
        <v>12190730394.728415</v>
      </c>
      <c r="L538" s="2">
        <f t="shared" si="561"/>
        <v>125890785651.98351</v>
      </c>
      <c r="N538" s="7"/>
    </row>
    <row r="539" spans="1:14" x14ac:dyDescent="0.25">
      <c r="A539">
        <f t="shared" si="544"/>
        <v>88</v>
      </c>
      <c r="B539" t="str">
        <f t="shared" si="545"/>
        <v>Time</v>
      </c>
      <c r="C539" s="2">
        <f>C537/$M534</f>
        <v>2.4499239241380661</v>
      </c>
      <c r="D539" s="2">
        <f t="shared" ref="D539:L539" si="562">D537/$M534</f>
        <v>25.619216113228092</v>
      </c>
      <c r="E539" s="2">
        <f t="shared" si="562"/>
        <v>171.33913990201418</v>
      </c>
      <c r="F539" s="2">
        <f t="shared" si="562"/>
        <v>865.26946107784443</v>
      </c>
      <c r="G539" s="2">
        <f t="shared" si="562"/>
        <v>2217.7463255307571</v>
      </c>
      <c r="H539" s="2">
        <f t="shared" si="562"/>
        <v>19127.92596624932</v>
      </c>
      <c r="I539" s="2">
        <f t="shared" si="562"/>
        <v>214413.83879967342</v>
      </c>
      <c r="J539" s="2">
        <f t="shared" si="562"/>
        <v>1249854.7138677193</v>
      </c>
      <c r="K539" s="2">
        <f t="shared" si="562"/>
        <v>20668733.805117041</v>
      </c>
      <c r="L539" s="2">
        <f t="shared" si="562"/>
        <v>214001942.29722378</v>
      </c>
      <c r="N539" s="7"/>
    </row>
    <row r="540" spans="1:14" x14ac:dyDescent="0.25">
      <c r="A540">
        <f>A534+1</f>
        <v>89</v>
      </c>
      <c r="B540" t="str">
        <f>B534</f>
        <v>Number</v>
      </c>
      <c r="C540" s="2">
        <f>IF(MIN($C538:$L538)=C538,C534+1,C534)</f>
        <v>89</v>
      </c>
      <c r="D540" s="2">
        <f t="shared" ref="D540:L540" si="563">IF(MIN($C538:$L538)=D538,D534+1,D534)</f>
        <v>0</v>
      </c>
      <c r="E540" s="2">
        <f t="shared" si="563"/>
        <v>0</v>
      </c>
      <c r="F540" s="2">
        <f t="shared" si="563"/>
        <v>0</v>
      </c>
      <c r="G540" s="2">
        <f t="shared" si="563"/>
        <v>0</v>
      </c>
      <c r="H540" s="2">
        <f t="shared" si="563"/>
        <v>0</v>
      </c>
      <c r="I540" s="2">
        <f t="shared" si="563"/>
        <v>0</v>
      </c>
      <c r="J540" s="2">
        <f t="shared" si="563"/>
        <v>0</v>
      </c>
      <c r="K540" s="2">
        <f t="shared" si="563"/>
        <v>0</v>
      </c>
      <c r="L540" s="2">
        <f t="shared" si="563"/>
        <v>0</v>
      </c>
      <c r="M540">
        <f>SUM(C541:L541)</f>
        <v>594.52</v>
      </c>
      <c r="N540" s="7">
        <f>N534+SUMPRODUCT((C540:L540-C534:L534)*C539:L539)</f>
        <v>64.87821559518764</v>
      </c>
    </row>
    <row r="541" spans="1:14" x14ac:dyDescent="0.25">
      <c r="A541">
        <f t="shared" si="544"/>
        <v>89</v>
      </c>
      <c r="B541" t="str">
        <f t="shared" si="545"/>
        <v>CurrentCPS</v>
      </c>
      <c r="C541">
        <f t="shared" ref="C541:L541" si="564">(C$11*C540)*IF(C540&gt;=25,2,1)*IF(C540&gt;=50,2,1)*IF(C540&gt;=100,2,1)*IF(C540&gt;=200,2,1)*IF(C540&gt;=300,2,1)*IF(C540&gt;=400,2,1)*(IF(MIN($C540:$L540)&gt;=400,64,IF(MIN($C540:$L540)&gt;=300,32,IF(MIN($C540:$L540)&gt;=200,16,IF(MIN($C540:$L540)&gt;=100,8,IF(MIN($C540:$L540)&gt;=50,4,IF(MIN($C540:$L540)&gt;=25,2,1)))))))</f>
        <v>594.52</v>
      </c>
      <c r="D541">
        <f t="shared" si="564"/>
        <v>0</v>
      </c>
      <c r="E541">
        <f t="shared" si="564"/>
        <v>0</v>
      </c>
      <c r="F541">
        <f t="shared" si="564"/>
        <v>0</v>
      </c>
      <c r="G541">
        <f t="shared" si="564"/>
        <v>0</v>
      </c>
      <c r="H541">
        <f t="shared" si="564"/>
        <v>0</v>
      </c>
      <c r="I541">
        <f t="shared" si="564"/>
        <v>0</v>
      </c>
      <c r="J541">
        <f t="shared" si="564"/>
        <v>0</v>
      </c>
      <c r="K541">
        <f t="shared" si="564"/>
        <v>0</v>
      </c>
      <c r="L541">
        <f t="shared" si="564"/>
        <v>0</v>
      </c>
      <c r="N541" s="7"/>
    </row>
    <row r="542" spans="1:14" x14ac:dyDescent="0.25">
      <c r="A542">
        <f t="shared" si="544"/>
        <v>89</v>
      </c>
      <c r="B542" t="str">
        <f t="shared" si="545"/>
        <v>NextCPS</v>
      </c>
      <c r="C542">
        <f t="shared" ref="C542:L542" si="565">(C$11*(C540+1))*IF((C540+1)&gt;=25,2,1)*IF((C540+1)&gt;=50,2,1)*IF((C540+1)&gt;=100,2,1)*IF((C540+1)&gt;=200,2,1)*IF((C540+1)&gt;=300,2,1)*IF((C540+1)&gt;=400,2,1)*(IF(MIN($C540:$L540)&gt;=400,64,IF(MIN($C540:$L540)&gt;=300,32,IF(MIN($C540:$L540)&gt;=200,16,IF(MIN($C540:$L540)&gt;=100,8,IF(MIN($C540:$L540)&gt;=50,4,IF(MIN($C540:$L540)&gt;=25,2,1)))))))</f>
        <v>601.19999999999993</v>
      </c>
      <c r="D542">
        <f t="shared" si="565"/>
        <v>20</v>
      </c>
      <c r="E542">
        <f t="shared" si="565"/>
        <v>90</v>
      </c>
      <c r="F542">
        <f t="shared" si="565"/>
        <v>360</v>
      </c>
      <c r="G542">
        <f t="shared" si="565"/>
        <v>2160</v>
      </c>
      <c r="H542">
        <f t="shared" si="565"/>
        <v>6480</v>
      </c>
      <c r="I542">
        <f t="shared" si="565"/>
        <v>19440</v>
      </c>
      <c r="J542">
        <f t="shared" si="565"/>
        <v>58320</v>
      </c>
      <c r="K542">
        <f t="shared" si="565"/>
        <v>174960</v>
      </c>
      <c r="L542">
        <f t="shared" si="565"/>
        <v>804816</v>
      </c>
      <c r="N542" s="7"/>
    </row>
    <row r="543" spans="1:14" x14ac:dyDescent="0.25">
      <c r="A543">
        <f t="shared" si="544"/>
        <v>89</v>
      </c>
      <c r="B543" t="str">
        <f t="shared" si="545"/>
        <v>CostforNext</v>
      </c>
      <c r="C543" s="2">
        <f>(C$8*(C$9^C540))+IF(C540=0,C$10,0)</f>
        <v>1540.9747091348934</v>
      </c>
      <c r="D543" s="2">
        <f t="shared" ref="D543:L543" si="566">(D$8*(D$9^D540))+IF(D540=0,D$10,0)</f>
        <v>15060</v>
      </c>
      <c r="E543" s="2">
        <f t="shared" si="566"/>
        <v>100720</v>
      </c>
      <c r="F543" s="2">
        <f t="shared" si="566"/>
        <v>508640</v>
      </c>
      <c r="G543" s="2">
        <f t="shared" si="566"/>
        <v>1303680</v>
      </c>
      <c r="H543" s="2">
        <f t="shared" si="566"/>
        <v>11244160</v>
      </c>
      <c r="I543" s="2">
        <f t="shared" si="566"/>
        <v>126041031</v>
      </c>
      <c r="J543" s="2">
        <f t="shared" si="566"/>
        <v>734714595</v>
      </c>
      <c r="K543" s="2">
        <f t="shared" si="566"/>
        <v>12149908480</v>
      </c>
      <c r="L543" s="2">
        <f t="shared" si="566"/>
        <v>125798901760</v>
      </c>
      <c r="N543" s="2"/>
    </row>
    <row r="544" spans="1:14" x14ac:dyDescent="0.25">
      <c r="A544">
        <f t="shared" si="544"/>
        <v>89</v>
      </c>
      <c r="B544" t="str">
        <f t="shared" si="545"/>
        <v>Eff</v>
      </c>
      <c r="C544" s="2">
        <f>(C543*(C$14+$M540))/C$14</f>
        <v>275834.4729351459</v>
      </c>
      <c r="D544" s="2">
        <f t="shared" ref="D544:L544" si="567">(D543*(D$14+$M540))/D$14</f>
        <v>462733.55999999994</v>
      </c>
      <c r="E544" s="2">
        <f t="shared" si="567"/>
        <v>766053.93777777767</v>
      </c>
      <c r="F544" s="2">
        <f t="shared" si="567"/>
        <v>1348630.7022222222</v>
      </c>
      <c r="G544" s="2">
        <f t="shared" si="567"/>
        <v>1662505.848888889</v>
      </c>
      <c r="H544" s="2">
        <f t="shared" si="567"/>
        <v>12275776.975802472</v>
      </c>
      <c r="I544" s="2">
        <f t="shared" si="567"/>
        <v>129895656.19290741</v>
      </c>
      <c r="J544" s="2">
        <f t="shared" si="567"/>
        <v>742204350.16151237</v>
      </c>
      <c r="K544" s="2">
        <f t="shared" si="567"/>
        <v>12191194280.123055</v>
      </c>
      <c r="L544" s="2">
        <f t="shared" si="567"/>
        <v>125891829787.11967</v>
      </c>
      <c r="N544" s="7"/>
    </row>
    <row r="545" spans="1:14" x14ac:dyDescent="0.25">
      <c r="A545">
        <f t="shared" si="544"/>
        <v>89</v>
      </c>
      <c r="B545" t="str">
        <f t="shared" si="545"/>
        <v>Time</v>
      </c>
      <c r="C545" s="2">
        <f>C543/$M540</f>
        <v>2.5919644572678688</v>
      </c>
      <c r="D545" s="2">
        <f t="shared" ref="D545:L545" si="568">D543/$M540</f>
        <v>25.331359752405302</v>
      </c>
      <c r="E545" s="2">
        <f t="shared" si="568"/>
        <v>169.41398102671062</v>
      </c>
      <c r="F545" s="2">
        <f t="shared" si="568"/>
        <v>855.54733230168881</v>
      </c>
      <c r="G545" s="2">
        <f t="shared" si="568"/>
        <v>2192.8278274910854</v>
      </c>
      <c r="H545" s="2">
        <f t="shared" si="568"/>
        <v>18913.00544977461</v>
      </c>
      <c r="I545" s="2">
        <f t="shared" si="568"/>
        <v>212004.69454349729</v>
      </c>
      <c r="J545" s="2">
        <f t="shared" si="568"/>
        <v>1235811.402475947</v>
      </c>
      <c r="K545" s="2">
        <f t="shared" si="568"/>
        <v>20436500.841014601</v>
      </c>
      <c r="L545" s="2">
        <f t="shared" si="568"/>
        <v>211597426.09163696</v>
      </c>
      <c r="N545" s="7"/>
    </row>
    <row r="546" spans="1:14" x14ac:dyDescent="0.25">
      <c r="A546">
        <f>A540+1</f>
        <v>90</v>
      </c>
      <c r="B546" t="str">
        <f>B540</f>
        <v>Number</v>
      </c>
      <c r="C546" s="2">
        <f>IF(MIN($C544:$L544)=C544,C540+1,C540)</f>
        <v>90</v>
      </c>
      <c r="D546" s="2">
        <f t="shared" ref="D546:L546" si="569">IF(MIN($C544:$L544)=D544,D540+1,D540)</f>
        <v>0</v>
      </c>
      <c r="E546" s="2">
        <f t="shared" si="569"/>
        <v>0</v>
      </c>
      <c r="F546" s="2">
        <f t="shared" si="569"/>
        <v>0</v>
      </c>
      <c r="G546" s="2">
        <f t="shared" si="569"/>
        <v>0</v>
      </c>
      <c r="H546" s="2">
        <f t="shared" si="569"/>
        <v>0</v>
      </c>
      <c r="I546" s="2">
        <f t="shared" si="569"/>
        <v>0</v>
      </c>
      <c r="J546" s="2">
        <f t="shared" si="569"/>
        <v>0</v>
      </c>
      <c r="K546" s="2">
        <f t="shared" si="569"/>
        <v>0</v>
      </c>
      <c r="L546" s="2">
        <f t="shared" si="569"/>
        <v>0</v>
      </c>
      <c r="M546">
        <f>SUM(C547:L547)</f>
        <v>601.19999999999993</v>
      </c>
      <c r="N546" s="7">
        <f>N540+SUMPRODUCT((C546:L546-C540:L540)*C545:L545)</f>
        <v>67.470180052455504</v>
      </c>
    </row>
    <row r="547" spans="1:14" x14ac:dyDescent="0.25">
      <c r="A547">
        <f t="shared" ref="A547:A569" si="570">A541+1</f>
        <v>90</v>
      </c>
      <c r="B547" t="str">
        <f t="shared" ref="B547:B569" si="571">B541</f>
        <v>CurrentCPS</v>
      </c>
      <c r="C547">
        <f t="shared" ref="C547:L547" si="572">(C$11*C546)*IF(C546&gt;=25,2,1)*IF(C546&gt;=50,2,1)*IF(C546&gt;=100,2,1)*IF(C546&gt;=200,2,1)*IF(C546&gt;=300,2,1)*IF(C546&gt;=400,2,1)*(IF(MIN($C546:$L546)&gt;=400,64,IF(MIN($C546:$L546)&gt;=300,32,IF(MIN($C546:$L546)&gt;=200,16,IF(MIN($C546:$L546)&gt;=100,8,IF(MIN($C546:$L546)&gt;=50,4,IF(MIN($C546:$L546)&gt;=25,2,1)))))))</f>
        <v>601.19999999999993</v>
      </c>
      <c r="D547">
        <f t="shared" si="572"/>
        <v>0</v>
      </c>
      <c r="E547">
        <f t="shared" si="572"/>
        <v>0</v>
      </c>
      <c r="F547">
        <f t="shared" si="572"/>
        <v>0</v>
      </c>
      <c r="G547">
        <f t="shared" si="572"/>
        <v>0</v>
      </c>
      <c r="H547">
        <f t="shared" si="572"/>
        <v>0</v>
      </c>
      <c r="I547">
        <f t="shared" si="572"/>
        <v>0</v>
      </c>
      <c r="J547">
        <f t="shared" si="572"/>
        <v>0</v>
      </c>
      <c r="K547">
        <f t="shared" si="572"/>
        <v>0</v>
      </c>
      <c r="L547">
        <f t="shared" si="572"/>
        <v>0</v>
      </c>
      <c r="N547" s="7"/>
    </row>
    <row r="548" spans="1:14" x14ac:dyDescent="0.25">
      <c r="A548">
        <f t="shared" si="570"/>
        <v>90</v>
      </c>
      <c r="B548" t="str">
        <f t="shared" si="571"/>
        <v>NextCPS</v>
      </c>
      <c r="C548">
        <f t="shared" ref="C548:L548" si="573">(C$11*(C546+1))*IF((C546+1)&gt;=25,2,1)*IF((C546+1)&gt;=50,2,1)*IF((C546+1)&gt;=100,2,1)*IF((C546+1)&gt;=200,2,1)*IF((C546+1)&gt;=300,2,1)*IF((C546+1)&gt;=400,2,1)*(IF(MIN($C546:$L546)&gt;=400,64,IF(MIN($C546:$L546)&gt;=300,32,IF(MIN($C546:$L546)&gt;=200,16,IF(MIN($C546:$L546)&gt;=100,8,IF(MIN($C546:$L546)&gt;=50,4,IF(MIN($C546:$L546)&gt;=25,2,1)))))))</f>
        <v>607.88</v>
      </c>
      <c r="D548">
        <f t="shared" si="573"/>
        <v>20</v>
      </c>
      <c r="E548">
        <f t="shared" si="573"/>
        <v>90</v>
      </c>
      <c r="F548">
        <f t="shared" si="573"/>
        <v>360</v>
      </c>
      <c r="G548">
        <f t="shared" si="573"/>
        <v>2160</v>
      </c>
      <c r="H548">
        <f t="shared" si="573"/>
        <v>6480</v>
      </c>
      <c r="I548">
        <f t="shared" si="573"/>
        <v>19440</v>
      </c>
      <c r="J548">
        <f t="shared" si="573"/>
        <v>58320</v>
      </c>
      <c r="K548">
        <f t="shared" si="573"/>
        <v>174960</v>
      </c>
      <c r="L548">
        <f t="shared" si="573"/>
        <v>804816</v>
      </c>
      <c r="N548" s="7"/>
    </row>
    <row r="549" spans="1:14" x14ac:dyDescent="0.25">
      <c r="A549">
        <f t="shared" si="570"/>
        <v>90</v>
      </c>
      <c r="B549" t="str">
        <f t="shared" si="571"/>
        <v>CostforNext</v>
      </c>
      <c r="C549" s="2">
        <f>(C$8*(C$9^C546))+IF(C546=0,C$10,0)</f>
        <v>1648.8429387743356</v>
      </c>
      <c r="D549" s="2">
        <f t="shared" ref="D549:L549" si="574">(D$8*(D$9^D546))+IF(D546=0,D$10,0)</f>
        <v>15060</v>
      </c>
      <c r="E549" s="2">
        <f t="shared" si="574"/>
        <v>100720</v>
      </c>
      <c r="F549" s="2">
        <f t="shared" si="574"/>
        <v>508640</v>
      </c>
      <c r="G549" s="2">
        <f t="shared" si="574"/>
        <v>1303680</v>
      </c>
      <c r="H549" s="2">
        <f t="shared" si="574"/>
        <v>11244160</v>
      </c>
      <c r="I549" s="2">
        <f t="shared" si="574"/>
        <v>126041031</v>
      </c>
      <c r="J549" s="2">
        <f t="shared" si="574"/>
        <v>734714595</v>
      </c>
      <c r="K549" s="2">
        <f t="shared" si="574"/>
        <v>12149908480</v>
      </c>
      <c r="L549" s="2">
        <f t="shared" si="574"/>
        <v>125798901760</v>
      </c>
      <c r="N549" s="2"/>
    </row>
    <row r="550" spans="1:14" x14ac:dyDescent="0.25">
      <c r="A550">
        <f t="shared" si="570"/>
        <v>90</v>
      </c>
      <c r="B550" t="str">
        <f t="shared" si="571"/>
        <v>Eff</v>
      </c>
      <c r="C550" s="2">
        <f>(C549*(C$14+$M546))/C$14</f>
        <v>298440.57191815472</v>
      </c>
      <c r="D550" s="2">
        <f t="shared" ref="D550:L550" si="575">(D549*(D$14+$M546))/D$14</f>
        <v>467763.59999999992</v>
      </c>
      <c r="E550" s="2">
        <f t="shared" si="575"/>
        <v>773529.59999999998</v>
      </c>
      <c r="F550" s="2">
        <f t="shared" si="575"/>
        <v>1358068.7999999998</v>
      </c>
      <c r="G550" s="2">
        <f t="shared" si="575"/>
        <v>1666537.6</v>
      </c>
      <c r="H550" s="2">
        <f t="shared" si="575"/>
        <v>12287368.177777778</v>
      </c>
      <c r="I550" s="2">
        <f t="shared" si="575"/>
        <v>129938966.58833334</v>
      </c>
      <c r="J550" s="2">
        <f t="shared" si="575"/>
        <v>742288504.71388888</v>
      </c>
      <c r="K550" s="2">
        <f t="shared" si="575"/>
        <v>12191658165.517696</v>
      </c>
      <c r="L550" s="2">
        <f t="shared" si="575"/>
        <v>125892873922.25586</v>
      </c>
      <c r="N550" s="7"/>
    </row>
    <row r="551" spans="1:14" x14ac:dyDescent="0.25">
      <c r="A551">
        <f t="shared" si="570"/>
        <v>90</v>
      </c>
      <c r="B551" t="str">
        <f t="shared" si="571"/>
        <v>Time</v>
      </c>
      <c r="C551" s="2">
        <f>C549/$M546</f>
        <v>2.7425863918402125</v>
      </c>
      <c r="D551" s="2">
        <f t="shared" ref="D551:L551" si="576">D549/$M546</f>
        <v>25.049900199600803</v>
      </c>
      <c r="E551" s="2">
        <f t="shared" si="576"/>
        <v>167.5316034597472</v>
      </c>
      <c r="F551" s="2">
        <f t="shared" si="576"/>
        <v>846.04125083167014</v>
      </c>
      <c r="G551" s="2">
        <f t="shared" si="576"/>
        <v>2168.4630738522956</v>
      </c>
      <c r="H551" s="2">
        <f t="shared" si="576"/>
        <v>18702.860944777116</v>
      </c>
      <c r="I551" s="2">
        <f t="shared" si="576"/>
        <v>209649.08682634734</v>
      </c>
      <c r="J551" s="2">
        <f t="shared" si="576"/>
        <v>1222080.1646706588</v>
      </c>
      <c r="K551" s="2">
        <f t="shared" si="576"/>
        <v>20209428.609447774</v>
      </c>
      <c r="L551" s="2">
        <f t="shared" si="576"/>
        <v>209246343.57950768</v>
      </c>
      <c r="N551" s="7"/>
    </row>
    <row r="552" spans="1:14" x14ac:dyDescent="0.25">
      <c r="A552">
        <f>A546+1</f>
        <v>91</v>
      </c>
      <c r="B552" t="str">
        <f>B546</f>
        <v>Number</v>
      </c>
      <c r="C552" s="2">
        <f>IF(MIN($C550:$L550)=C550,C546+1,C546)</f>
        <v>91</v>
      </c>
      <c r="D552" s="2">
        <f t="shared" ref="D552:L552" si="577">IF(MIN($C550:$L550)=D550,D546+1,D546)</f>
        <v>0</v>
      </c>
      <c r="E552" s="2">
        <f t="shared" si="577"/>
        <v>0</v>
      </c>
      <c r="F552" s="2">
        <f t="shared" si="577"/>
        <v>0</v>
      </c>
      <c r="G552" s="2">
        <f t="shared" si="577"/>
        <v>0</v>
      </c>
      <c r="H552" s="2">
        <f t="shared" si="577"/>
        <v>0</v>
      </c>
      <c r="I552" s="2">
        <f t="shared" si="577"/>
        <v>0</v>
      </c>
      <c r="J552" s="2">
        <f t="shared" si="577"/>
        <v>0</v>
      </c>
      <c r="K552" s="2">
        <f t="shared" si="577"/>
        <v>0</v>
      </c>
      <c r="L552" s="2">
        <f t="shared" si="577"/>
        <v>0</v>
      </c>
      <c r="M552">
        <f>SUM(C553:L553)</f>
        <v>607.88</v>
      </c>
      <c r="N552" s="7">
        <f>N546+SUMPRODUCT((C552:L552-C546:L546)*C551:L551)</f>
        <v>70.21276644429571</v>
      </c>
    </row>
    <row r="553" spans="1:14" x14ac:dyDescent="0.25">
      <c r="A553">
        <f t="shared" si="570"/>
        <v>91</v>
      </c>
      <c r="B553" t="str">
        <f t="shared" si="571"/>
        <v>CurrentCPS</v>
      </c>
      <c r="C553">
        <f t="shared" ref="C553:L553" si="578">(C$11*C552)*IF(C552&gt;=25,2,1)*IF(C552&gt;=50,2,1)*IF(C552&gt;=100,2,1)*IF(C552&gt;=200,2,1)*IF(C552&gt;=300,2,1)*IF(C552&gt;=400,2,1)*(IF(MIN($C552:$L552)&gt;=400,64,IF(MIN($C552:$L552)&gt;=300,32,IF(MIN($C552:$L552)&gt;=200,16,IF(MIN($C552:$L552)&gt;=100,8,IF(MIN($C552:$L552)&gt;=50,4,IF(MIN($C552:$L552)&gt;=25,2,1)))))))</f>
        <v>607.88</v>
      </c>
      <c r="D553">
        <f t="shared" si="578"/>
        <v>0</v>
      </c>
      <c r="E553">
        <f t="shared" si="578"/>
        <v>0</v>
      </c>
      <c r="F553">
        <f t="shared" si="578"/>
        <v>0</v>
      </c>
      <c r="G553">
        <f t="shared" si="578"/>
        <v>0</v>
      </c>
      <c r="H553">
        <f t="shared" si="578"/>
        <v>0</v>
      </c>
      <c r="I553">
        <f t="shared" si="578"/>
        <v>0</v>
      </c>
      <c r="J553">
        <f t="shared" si="578"/>
        <v>0</v>
      </c>
      <c r="K553">
        <f t="shared" si="578"/>
        <v>0</v>
      </c>
      <c r="L553">
        <f t="shared" si="578"/>
        <v>0</v>
      </c>
      <c r="N553" s="7"/>
    </row>
    <row r="554" spans="1:14" x14ac:dyDescent="0.25">
      <c r="A554">
        <f t="shared" si="570"/>
        <v>91</v>
      </c>
      <c r="B554" t="str">
        <f t="shared" si="571"/>
        <v>NextCPS</v>
      </c>
      <c r="C554">
        <f t="shared" ref="C554:L554" si="579">(C$11*(C552+1))*IF((C552+1)&gt;=25,2,1)*IF((C552+1)&gt;=50,2,1)*IF((C552+1)&gt;=100,2,1)*IF((C552+1)&gt;=200,2,1)*IF((C552+1)&gt;=300,2,1)*IF((C552+1)&gt;=400,2,1)*(IF(MIN($C552:$L552)&gt;=400,64,IF(MIN($C552:$L552)&gt;=300,32,IF(MIN($C552:$L552)&gt;=200,16,IF(MIN($C552:$L552)&gt;=100,8,IF(MIN($C552:$L552)&gt;=50,4,IF(MIN($C552:$L552)&gt;=25,2,1)))))))</f>
        <v>614.55999999999995</v>
      </c>
      <c r="D554">
        <f t="shared" si="579"/>
        <v>20</v>
      </c>
      <c r="E554">
        <f t="shared" si="579"/>
        <v>90</v>
      </c>
      <c r="F554">
        <f t="shared" si="579"/>
        <v>360</v>
      </c>
      <c r="G554">
        <f t="shared" si="579"/>
        <v>2160</v>
      </c>
      <c r="H554">
        <f t="shared" si="579"/>
        <v>6480</v>
      </c>
      <c r="I554">
        <f t="shared" si="579"/>
        <v>19440</v>
      </c>
      <c r="J554">
        <f t="shared" si="579"/>
        <v>58320</v>
      </c>
      <c r="K554">
        <f t="shared" si="579"/>
        <v>174960</v>
      </c>
      <c r="L554">
        <f t="shared" si="579"/>
        <v>804816</v>
      </c>
      <c r="N554" s="7"/>
    </row>
    <row r="555" spans="1:14" x14ac:dyDescent="0.25">
      <c r="A555">
        <f t="shared" si="570"/>
        <v>91</v>
      </c>
      <c r="B555" t="str">
        <f t="shared" si="571"/>
        <v>CostforNext</v>
      </c>
      <c r="C555" s="2">
        <f>(C$8*(C$9^C552))+IF(C552=0,C$10,0)</f>
        <v>1764.2619444885395</v>
      </c>
      <c r="D555" s="2">
        <f t="shared" ref="D555:L555" si="580">(D$8*(D$9^D552))+IF(D552=0,D$10,0)</f>
        <v>15060</v>
      </c>
      <c r="E555" s="2">
        <f t="shared" si="580"/>
        <v>100720</v>
      </c>
      <c r="F555" s="2">
        <f t="shared" si="580"/>
        <v>508640</v>
      </c>
      <c r="G555" s="2">
        <f t="shared" si="580"/>
        <v>1303680</v>
      </c>
      <c r="H555" s="2">
        <f t="shared" si="580"/>
        <v>11244160</v>
      </c>
      <c r="I555" s="2">
        <f t="shared" si="580"/>
        <v>126041031</v>
      </c>
      <c r="J555" s="2">
        <f t="shared" si="580"/>
        <v>734714595</v>
      </c>
      <c r="K555" s="2">
        <f t="shared" si="580"/>
        <v>12149908480</v>
      </c>
      <c r="L555" s="2">
        <f t="shared" si="580"/>
        <v>125798901760</v>
      </c>
      <c r="N555" s="2"/>
    </row>
    <row r="556" spans="1:14" x14ac:dyDescent="0.25">
      <c r="A556">
        <f t="shared" si="570"/>
        <v>91</v>
      </c>
      <c r="B556" t="str">
        <f t="shared" si="571"/>
        <v>Eff</v>
      </c>
      <c r="C556" s="2">
        <f>(C555*(C$14+$M552))/C$14</f>
        <v>322859.93584140274</v>
      </c>
      <c r="D556" s="2">
        <f t="shared" ref="D556:L556" si="581">(D555*(D$14+$M552))/D$14</f>
        <v>472793.64</v>
      </c>
      <c r="E556" s="2">
        <f t="shared" si="581"/>
        <v>781005.26222222217</v>
      </c>
      <c r="F556" s="2">
        <f t="shared" si="581"/>
        <v>1367506.8977777776</v>
      </c>
      <c r="G556" s="2">
        <f t="shared" si="581"/>
        <v>1670569.3511111112</v>
      </c>
      <c r="H556" s="2">
        <f t="shared" si="581"/>
        <v>12298959.379753087</v>
      </c>
      <c r="I556" s="2">
        <f t="shared" si="581"/>
        <v>129982276.98375927</v>
      </c>
      <c r="J556" s="2">
        <f t="shared" si="581"/>
        <v>742372659.26626551</v>
      </c>
      <c r="K556" s="2">
        <f t="shared" si="581"/>
        <v>12192122050.912336</v>
      </c>
      <c r="L556" s="2">
        <f t="shared" si="581"/>
        <v>125893918057.39204</v>
      </c>
      <c r="N556" s="7"/>
    </row>
    <row r="557" spans="1:14" x14ac:dyDescent="0.25">
      <c r="A557">
        <f t="shared" si="570"/>
        <v>91</v>
      </c>
      <c r="B557" t="str">
        <f t="shared" si="571"/>
        <v>Time</v>
      </c>
      <c r="C557" s="2">
        <f>C555/$M552</f>
        <v>2.9023194454309067</v>
      </c>
      <c r="D557" s="2">
        <f t="shared" ref="D557:L557" si="582">D555/$M552</f>
        <v>24.774626571033757</v>
      </c>
      <c r="E557" s="2">
        <f t="shared" si="582"/>
        <v>165.69059682832139</v>
      </c>
      <c r="F557" s="2">
        <f t="shared" si="582"/>
        <v>836.74409422912413</v>
      </c>
      <c r="G557" s="2">
        <f t="shared" si="582"/>
        <v>2144.6338093044678</v>
      </c>
      <c r="H557" s="2">
        <f t="shared" si="582"/>
        <v>18497.335000329011</v>
      </c>
      <c r="I557" s="2">
        <f t="shared" si="582"/>
        <v>207345.25070737646</v>
      </c>
      <c r="J557" s="2">
        <f t="shared" si="582"/>
        <v>1208650.7123116404</v>
      </c>
      <c r="K557" s="2">
        <f t="shared" si="582"/>
        <v>19987346.976376917</v>
      </c>
      <c r="L557" s="2">
        <f t="shared" si="582"/>
        <v>206946933.21050209</v>
      </c>
      <c r="N557" s="7"/>
    </row>
    <row r="558" spans="1:14" x14ac:dyDescent="0.25">
      <c r="A558">
        <f>A552+1</f>
        <v>92</v>
      </c>
      <c r="B558" t="str">
        <f>B552</f>
        <v>Number</v>
      </c>
      <c r="C558" s="2">
        <f>IF(MIN($C556:$L556)=C556,C552+1,C552)</f>
        <v>92</v>
      </c>
      <c r="D558" s="2">
        <f t="shared" ref="D558:L558" si="583">IF(MIN($C556:$L556)=D556,D552+1,D552)</f>
        <v>0</v>
      </c>
      <c r="E558" s="2">
        <f t="shared" si="583"/>
        <v>0</v>
      </c>
      <c r="F558" s="2">
        <f t="shared" si="583"/>
        <v>0</v>
      </c>
      <c r="G558" s="2">
        <f t="shared" si="583"/>
        <v>0</v>
      </c>
      <c r="H558" s="2">
        <f t="shared" si="583"/>
        <v>0</v>
      </c>
      <c r="I558" s="2">
        <f t="shared" si="583"/>
        <v>0</v>
      </c>
      <c r="J558" s="2">
        <f t="shared" si="583"/>
        <v>0</v>
      </c>
      <c r="K558" s="2">
        <f t="shared" si="583"/>
        <v>0</v>
      </c>
      <c r="L558" s="2">
        <f t="shared" si="583"/>
        <v>0</v>
      </c>
      <c r="M558">
        <f>SUM(C559:L559)</f>
        <v>614.55999999999995</v>
      </c>
      <c r="N558" s="7">
        <f>N552+SUMPRODUCT((C558:L558-C552:L552)*C557:L557)</f>
        <v>73.115085889726615</v>
      </c>
    </row>
    <row r="559" spans="1:14" x14ac:dyDescent="0.25">
      <c r="A559">
        <f t="shared" si="570"/>
        <v>92</v>
      </c>
      <c r="B559" t="str">
        <f t="shared" si="571"/>
        <v>CurrentCPS</v>
      </c>
      <c r="C559">
        <f t="shared" ref="C559:L559" si="584">(C$11*C558)*IF(C558&gt;=25,2,1)*IF(C558&gt;=50,2,1)*IF(C558&gt;=100,2,1)*IF(C558&gt;=200,2,1)*IF(C558&gt;=300,2,1)*IF(C558&gt;=400,2,1)*(IF(MIN($C558:$L558)&gt;=400,64,IF(MIN($C558:$L558)&gt;=300,32,IF(MIN($C558:$L558)&gt;=200,16,IF(MIN($C558:$L558)&gt;=100,8,IF(MIN($C558:$L558)&gt;=50,4,IF(MIN($C558:$L558)&gt;=25,2,1)))))))</f>
        <v>614.55999999999995</v>
      </c>
      <c r="D559">
        <f t="shared" si="584"/>
        <v>0</v>
      </c>
      <c r="E559">
        <f t="shared" si="584"/>
        <v>0</v>
      </c>
      <c r="F559">
        <f t="shared" si="584"/>
        <v>0</v>
      </c>
      <c r="G559">
        <f t="shared" si="584"/>
        <v>0</v>
      </c>
      <c r="H559">
        <f t="shared" si="584"/>
        <v>0</v>
      </c>
      <c r="I559">
        <f t="shared" si="584"/>
        <v>0</v>
      </c>
      <c r="J559">
        <f t="shared" si="584"/>
        <v>0</v>
      </c>
      <c r="K559">
        <f t="shared" si="584"/>
        <v>0</v>
      </c>
      <c r="L559">
        <f t="shared" si="584"/>
        <v>0</v>
      </c>
      <c r="N559" s="7"/>
    </row>
    <row r="560" spans="1:14" x14ac:dyDescent="0.25">
      <c r="A560">
        <f t="shared" si="570"/>
        <v>92</v>
      </c>
      <c r="B560" t="str">
        <f t="shared" si="571"/>
        <v>NextCPS</v>
      </c>
      <c r="C560">
        <f t="shared" ref="C560:L560" si="585">(C$11*(C558+1))*IF((C558+1)&gt;=25,2,1)*IF((C558+1)&gt;=50,2,1)*IF((C558+1)&gt;=100,2,1)*IF((C558+1)&gt;=200,2,1)*IF((C558+1)&gt;=300,2,1)*IF((C558+1)&gt;=400,2,1)*(IF(MIN($C558:$L558)&gt;=400,64,IF(MIN($C558:$L558)&gt;=300,32,IF(MIN($C558:$L558)&gt;=200,16,IF(MIN($C558:$L558)&gt;=100,8,IF(MIN($C558:$L558)&gt;=50,4,IF(MIN($C558:$L558)&gt;=25,2,1)))))))</f>
        <v>621.24</v>
      </c>
      <c r="D560">
        <f t="shared" si="585"/>
        <v>20</v>
      </c>
      <c r="E560">
        <f t="shared" si="585"/>
        <v>90</v>
      </c>
      <c r="F560">
        <f t="shared" si="585"/>
        <v>360</v>
      </c>
      <c r="G560">
        <f t="shared" si="585"/>
        <v>2160</v>
      </c>
      <c r="H560">
        <f t="shared" si="585"/>
        <v>6480</v>
      </c>
      <c r="I560">
        <f t="shared" si="585"/>
        <v>19440</v>
      </c>
      <c r="J560">
        <f t="shared" si="585"/>
        <v>58320</v>
      </c>
      <c r="K560">
        <f t="shared" si="585"/>
        <v>174960</v>
      </c>
      <c r="L560">
        <f t="shared" si="585"/>
        <v>804816</v>
      </c>
      <c r="N560" s="7"/>
    </row>
    <row r="561" spans="1:14" x14ac:dyDescent="0.25">
      <c r="A561">
        <f t="shared" si="570"/>
        <v>92</v>
      </c>
      <c r="B561" t="str">
        <f t="shared" si="571"/>
        <v>CostforNext</v>
      </c>
      <c r="C561" s="2">
        <f>(C$8*(C$9^C558))+IF(C558=0,C$10,0)</f>
        <v>1887.7602806027369</v>
      </c>
      <c r="D561" s="2">
        <f t="shared" ref="D561:L561" si="586">(D$8*(D$9^D558))+IF(D558=0,D$10,0)</f>
        <v>15060</v>
      </c>
      <c r="E561" s="2">
        <f t="shared" si="586"/>
        <v>100720</v>
      </c>
      <c r="F561" s="2">
        <f t="shared" si="586"/>
        <v>508640</v>
      </c>
      <c r="G561" s="2">
        <f t="shared" si="586"/>
        <v>1303680</v>
      </c>
      <c r="H561" s="2">
        <f t="shared" si="586"/>
        <v>11244160</v>
      </c>
      <c r="I561" s="2">
        <f t="shared" si="586"/>
        <v>126041031</v>
      </c>
      <c r="J561" s="2">
        <f t="shared" si="586"/>
        <v>734714595</v>
      </c>
      <c r="K561" s="2">
        <f t="shared" si="586"/>
        <v>12149908480</v>
      </c>
      <c r="L561" s="2">
        <f t="shared" si="586"/>
        <v>125798901760</v>
      </c>
      <c r="N561" s="2"/>
    </row>
    <row r="562" spans="1:14" x14ac:dyDescent="0.25">
      <c r="A562">
        <f t="shared" si="570"/>
        <v>92</v>
      </c>
      <c r="B562" t="str">
        <f t="shared" si="571"/>
        <v>Eff</v>
      </c>
      <c r="C562" s="2">
        <f>(C561*(C$14+$M558))/C$14</f>
        <v>349235.65191150637</v>
      </c>
      <c r="D562" s="2">
        <f t="shared" ref="D562:L562" si="587">(D561*(D$14+$M558))/D$14</f>
        <v>477823.68</v>
      </c>
      <c r="E562" s="2">
        <f t="shared" si="587"/>
        <v>788480.92444444436</v>
      </c>
      <c r="F562" s="2">
        <f t="shared" si="587"/>
        <v>1376944.9955555554</v>
      </c>
      <c r="G562" s="2">
        <f t="shared" si="587"/>
        <v>1674601.1022222221</v>
      </c>
      <c r="H562" s="2">
        <f t="shared" si="587"/>
        <v>12310550.581728393</v>
      </c>
      <c r="I562" s="2">
        <f t="shared" si="587"/>
        <v>130025587.3791852</v>
      </c>
      <c r="J562" s="2">
        <f t="shared" si="587"/>
        <v>742456813.8186419</v>
      </c>
      <c r="K562" s="2">
        <f t="shared" si="587"/>
        <v>12192585936.306978</v>
      </c>
      <c r="L562" s="2">
        <f t="shared" si="587"/>
        <v>125894962192.52821</v>
      </c>
      <c r="N562" s="7"/>
    </row>
    <row r="563" spans="1:14" x14ac:dyDescent="0.25">
      <c r="A563">
        <f t="shared" si="570"/>
        <v>92</v>
      </c>
      <c r="B563" t="str">
        <f t="shared" si="571"/>
        <v>Time</v>
      </c>
      <c r="C563" s="2">
        <f>C561/$M558</f>
        <v>3.0717265695826885</v>
      </c>
      <c r="D563" s="2">
        <f t="shared" ref="D563:L563" si="588">D561/$M558</f>
        <v>24.50533715178339</v>
      </c>
      <c r="E563" s="2">
        <f t="shared" si="588"/>
        <v>163.88961208018748</v>
      </c>
      <c r="F563" s="2">
        <f t="shared" si="588"/>
        <v>827.64904972663373</v>
      </c>
      <c r="G563" s="2">
        <f t="shared" si="588"/>
        <v>2121.322572246811</v>
      </c>
      <c r="H563" s="2">
        <f t="shared" si="588"/>
        <v>18296.277011195001</v>
      </c>
      <c r="I563" s="2">
        <f t="shared" si="588"/>
        <v>205091.49798229631</v>
      </c>
      <c r="J563" s="2">
        <f t="shared" si="588"/>
        <v>1195513.2045691228</v>
      </c>
      <c r="K563" s="2">
        <f t="shared" si="588"/>
        <v>19770093.204894561</v>
      </c>
      <c r="L563" s="2">
        <f t="shared" si="588"/>
        <v>204697510.02343142</v>
      </c>
      <c r="N563" s="7"/>
    </row>
    <row r="564" spans="1:14" x14ac:dyDescent="0.25">
      <c r="A564">
        <f>A558+1</f>
        <v>93</v>
      </c>
      <c r="B564" t="str">
        <f>B558</f>
        <v>Number</v>
      </c>
      <c r="C564" s="2">
        <f>IF(MIN($C562:$L562)=C562,C558+1,C558)</f>
        <v>93</v>
      </c>
      <c r="D564" s="2">
        <f t="shared" ref="D564:L564" si="589">IF(MIN($C562:$L562)=D562,D558+1,D558)</f>
        <v>0</v>
      </c>
      <c r="E564" s="2">
        <f t="shared" si="589"/>
        <v>0</v>
      </c>
      <c r="F564" s="2">
        <f t="shared" si="589"/>
        <v>0</v>
      </c>
      <c r="G564" s="2">
        <f t="shared" si="589"/>
        <v>0</v>
      </c>
      <c r="H564" s="2">
        <f t="shared" si="589"/>
        <v>0</v>
      </c>
      <c r="I564" s="2">
        <f t="shared" si="589"/>
        <v>0</v>
      </c>
      <c r="J564" s="2">
        <f t="shared" si="589"/>
        <v>0</v>
      </c>
      <c r="K564" s="2">
        <f t="shared" si="589"/>
        <v>0</v>
      </c>
      <c r="L564" s="2">
        <f t="shared" si="589"/>
        <v>0</v>
      </c>
      <c r="M564">
        <f>SUM(C565:L565)</f>
        <v>621.24</v>
      </c>
      <c r="N564" s="7">
        <f>N558+SUMPRODUCT((C564:L564-C558:L558)*C563:L563)</f>
        <v>76.186812459309309</v>
      </c>
    </row>
    <row r="565" spans="1:14" x14ac:dyDescent="0.25">
      <c r="A565">
        <f t="shared" si="570"/>
        <v>93</v>
      </c>
      <c r="B565" t="str">
        <f t="shared" si="571"/>
        <v>CurrentCPS</v>
      </c>
      <c r="C565">
        <f t="shared" ref="C565:L565" si="590">(C$11*C564)*IF(C564&gt;=25,2,1)*IF(C564&gt;=50,2,1)*IF(C564&gt;=100,2,1)*IF(C564&gt;=200,2,1)*IF(C564&gt;=300,2,1)*IF(C564&gt;=400,2,1)*(IF(MIN($C564:$L564)&gt;=400,64,IF(MIN($C564:$L564)&gt;=300,32,IF(MIN($C564:$L564)&gt;=200,16,IF(MIN($C564:$L564)&gt;=100,8,IF(MIN($C564:$L564)&gt;=50,4,IF(MIN($C564:$L564)&gt;=25,2,1)))))))</f>
        <v>621.24</v>
      </c>
      <c r="D565">
        <f t="shared" si="590"/>
        <v>0</v>
      </c>
      <c r="E565">
        <f t="shared" si="590"/>
        <v>0</v>
      </c>
      <c r="F565">
        <f t="shared" si="590"/>
        <v>0</v>
      </c>
      <c r="G565">
        <f t="shared" si="590"/>
        <v>0</v>
      </c>
      <c r="H565">
        <f t="shared" si="590"/>
        <v>0</v>
      </c>
      <c r="I565">
        <f t="shared" si="590"/>
        <v>0</v>
      </c>
      <c r="J565">
        <f t="shared" si="590"/>
        <v>0</v>
      </c>
      <c r="K565">
        <f t="shared" si="590"/>
        <v>0</v>
      </c>
      <c r="L565">
        <f t="shared" si="590"/>
        <v>0</v>
      </c>
      <c r="N565" s="7"/>
    </row>
    <row r="566" spans="1:14" x14ac:dyDescent="0.25">
      <c r="A566">
        <f t="shared" si="570"/>
        <v>93</v>
      </c>
      <c r="B566" t="str">
        <f t="shared" si="571"/>
        <v>NextCPS</v>
      </c>
      <c r="C566">
        <f t="shared" ref="C566:L566" si="591">(C$11*(C564+1))*IF((C564+1)&gt;=25,2,1)*IF((C564+1)&gt;=50,2,1)*IF((C564+1)&gt;=100,2,1)*IF((C564+1)&gt;=200,2,1)*IF((C564+1)&gt;=300,2,1)*IF((C564+1)&gt;=400,2,1)*(IF(MIN($C564:$L564)&gt;=400,64,IF(MIN($C564:$L564)&gt;=300,32,IF(MIN($C564:$L564)&gt;=200,16,IF(MIN($C564:$L564)&gt;=100,8,IF(MIN($C564:$L564)&gt;=50,4,IF(MIN($C564:$L564)&gt;=25,2,1)))))))</f>
        <v>627.91999999999996</v>
      </c>
      <c r="D566">
        <f t="shared" si="591"/>
        <v>20</v>
      </c>
      <c r="E566">
        <f t="shared" si="591"/>
        <v>90</v>
      </c>
      <c r="F566">
        <f t="shared" si="591"/>
        <v>360</v>
      </c>
      <c r="G566">
        <f t="shared" si="591"/>
        <v>2160</v>
      </c>
      <c r="H566">
        <f t="shared" si="591"/>
        <v>6480</v>
      </c>
      <c r="I566">
        <f t="shared" si="591"/>
        <v>19440</v>
      </c>
      <c r="J566">
        <f t="shared" si="591"/>
        <v>58320</v>
      </c>
      <c r="K566">
        <f t="shared" si="591"/>
        <v>174960</v>
      </c>
      <c r="L566">
        <f t="shared" si="591"/>
        <v>804816</v>
      </c>
      <c r="N566" s="7"/>
    </row>
    <row r="567" spans="1:14" x14ac:dyDescent="0.25">
      <c r="A567">
        <f t="shared" si="570"/>
        <v>93</v>
      </c>
      <c r="B567" t="str">
        <f t="shared" si="571"/>
        <v>CostforNext</v>
      </c>
      <c r="C567" s="2">
        <f>(C$8*(C$9^C564))+IF(C564=0,C$10,0)</f>
        <v>2019.9035002449284</v>
      </c>
      <c r="D567" s="2">
        <f t="shared" ref="D567:L567" si="592">(D$8*(D$9^D564))+IF(D564=0,D$10,0)</f>
        <v>15060</v>
      </c>
      <c r="E567" s="2">
        <f t="shared" si="592"/>
        <v>100720</v>
      </c>
      <c r="F567" s="2">
        <f t="shared" si="592"/>
        <v>508640</v>
      </c>
      <c r="G567" s="2">
        <f t="shared" si="592"/>
        <v>1303680</v>
      </c>
      <c r="H567" s="2">
        <f t="shared" si="592"/>
        <v>11244160</v>
      </c>
      <c r="I567" s="2">
        <f t="shared" si="592"/>
        <v>126041031</v>
      </c>
      <c r="J567" s="2">
        <f t="shared" si="592"/>
        <v>734714595</v>
      </c>
      <c r="K567" s="2">
        <f t="shared" si="592"/>
        <v>12149908480</v>
      </c>
      <c r="L567" s="2">
        <f t="shared" si="592"/>
        <v>125798901760</v>
      </c>
      <c r="N567" s="2"/>
    </row>
    <row r="568" spans="1:14" x14ac:dyDescent="0.25">
      <c r="A568">
        <f t="shared" si="570"/>
        <v>93</v>
      </c>
      <c r="B568" t="str">
        <f t="shared" si="571"/>
        <v>Eff</v>
      </c>
      <c r="C568" s="2">
        <f>(C567*(C$14+$M564))/C$14</f>
        <v>377721.95454580162</v>
      </c>
      <c r="D568" s="2">
        <f t="shared" ref="D568:L568" si="593">(D567*(D$14+$M564))/D$14</f>
        <v>482853.72000000003</v>
      </c>
      <c r="E568" s="2">
        <f t="shared" si="593"/>
        <v>795956.58666666667</v>
      </c>
      <c r="F568" s="2">
        <f t="shared" si="593"/>
        <v>1386383.0933333335</v>
      </c>
      <c r="G568" s="2">
        <f t="shared" si="593"/>
        <v>1678632.8533333333</v>
      </c>
      <c r="H568" s="2">
        <f t="shared" si="593"/>
        <v>12322141.783703703</v>
      </c>
      <c r="I568" s="2">
        <f t="shared" si="593"/>
        <v>130068897.77461113</v>
      </c>
      <c r="J568" s="2">
        <f t="shared" si="593"/>
        <v>742540968.37101841</v>
      </c>
      <c r="K568" s="2">
        <f t="shared" si="593"/>
        <v>12193049821.701618</v>
      </c>
      <c r="L568" s="2">
        <f t="shared" si="593"/>
        <v>125896006327.66438</v>
      </c>
      <c r="N568" s="7"/>
    </row>
    <row r="569" spans="1:14" x14ac:dyDescent="0.25">
      <c r="A569">
        <f t="shared" si="570"/>
        <v>93</v>
      </c>
      <c r="B569" t="str">
        <f t="shared" si="571"/>
        <v>Time</v>
      </c>
      <c r="C569" s="2">
        <f>C567/$M564</f>
        <v>3.251406059244299</v>
      </c>
      <c r="D569" s="2">
        <f t="shared" ref="D569:L569" si="594">D567/$M564</f>
        <v>24.241838902839483</v>
      </c>
      <c r="E569" s="2">
        <f t="shared" si="594"/>
        <v>162.12735818685209</v>
      </c>
      <c r="F569" s="2">
        <f t="shared" si="594"/>
        <v>818.74959757903548</v>
      </c>
      <c r="G569" s="2">
        <f t="shared" si="594"/>
        <v>2098.5126521151246</v>
      </c>
      <c r="H569" s="2">
        <f t="shared" si="594"/>
        <v>18099.542849784302</v>
      </c>
      <c r="I569" s="2">
        <f t="shared" si="594"/>
        <v>202886.21305775546</v>
      </c>
      <c r="J569" s="2">
        <f t="shared" si="594"/>
        <v>1182658.2238748309</v>
      </c>
      <c r="K569" s="2">
        <f t="shared" si="594"/>
        <v>19557511.557530101</v>
      </c>
      <c r="L569" s="2">
        <f t="shared" si="594"/>
        <v>202496461.52855578</v>
      </c>
      <c r="N569" s="7"/>
    </row>
    <row r="570" spans="1:14" x14ac:dyDescent="0.25">
      <c r="A570">
        <f>A564+1</f>
        <v>94</v>
      </c>
      <c r="B570" t="str">
        <f>B564</f>
        <v>Number</v>
      </c>
      <c r="C570" s="2">
        <f>IF(MIN($C568:$L568)=C568,C564+1,C564)</f>
        <v>94</v>
      </c>
      <c r="D570" s="2">
        <f t="shared" ref="D570:L570" si="595">IF(MIN($C568:$L568)=D568,D564+1,D564)</f>
        <v>0</v>
      </c>
      <c r="E570" s="2">
        <f t="shared" si="595"/>
        <v>0</v>
      </c>
      <c r="F570" s="2">
        <f t="shared" si="595"/>
        <v>0</v>
      </c>
      <c r="G570" s="2">
        <f t="shared" si="595"/>
        <v>0</v>
      </c>
      <c r="H570" s="2">
        <f t="shared" si="595"/>
        <v>0</v>
      </c>
      <c r="I570" s="2">
        <f t="shared" si="595"/>
        <v>0</v>
      </c>
      <c r="J570" s="2">
        <f t="shared" si="595"/>
        <v>0</v>
      </c>
      <c r="K570" s="2">
        <f t="shared" si="595"/>
        <v>0</v>
      </c>
      <c r="L570" s="2">
        <f t="shared" si="595"/>
        <v>0</v>
      </c>
      <c r="M570">
        <f>SUM(C571:L571)</f>
        <v>627.91999999999996</v>
      </c>
      <c r="N570" s="7">
        <f>N564+SUMPRODUCT((C570:L570-C564:L564)*C569:L569)</f>
        <v>79.438218518553612</v>
      </c>
    </row>
    <row r="571" spans="1:14" x14ac:dyDescent="0.25">
      <c r="A571">
        <f t="shared" ref="A571:A593" si="596">A565+1</f>
        <v>94</v>
      </c>
      <c r="B571" t="str">
        <f t="shared" ref="B571:B593" si="597">B565</f>
        <v>CurrentCPS</v>
      </c>
      <c r="C571">
        <f t="shared" ref="C571:L571" si="598">(C$11*C570)*IF(C570&gt;=25,2,1)*IF(C570&gt;=50,2,1)*IF(C570&gt;=100,2,1)*IF(C570&gt;=200,2,1)*IF(C570&gt;=300,2,1)*IF(C570&gt;=400,2,1)*(IF(MIN($C570:$L570)&gt;=400,64,IF(MIN($C570:$L570)&gt;=300,32,IF(MIN($C570:$L570)&gt;=200,16,IF(MIN($C570:$L570)&gt;=100,8,IF(MIN($C570:$L570)&gt;=50,4,IF(MIN($C570:$L570)&gt;=25,2,1)))))))</f>
        <v>627.91999999999996</v>
      </c>
      <c r="D571">
        <f t="shared" si="598"/>
        <v>0</v>
      </c>
      <c r="E571">
        <f t="shared" si="598"/>
        <v>0</v>
      </c>
      <c r="F571">
        <f t="shared" si="598"/>
        <v>0</v>
      </c>
      <c r="G571">
        <f t="shared" si="598"/>
        <v>0</v>
      </c>
      <c r="H571">
        <f t="shared" si="598"/>
        <v>0</v>
      </c>
      <c r="I571">
        <f t="shared" si="598"/>
        <v>0</v>
      </c>
      <c r="J571">
        <f t="shared" si="598"/>
        <v>0</v>
      </c>
      <c r="K571">
        <f t="shared" si="598"/>
        <v>0</v>
      </c>
      <c r="L571">
        <f t="shared" si="598"/>
        <v>0</v>
      </c>
      <c r="N571" s="7"/>
    </row>
    <row r="572" spans="1:14" x14ac:dyDescent="0.25">
      <c r="A572">
        <f t="shared" si="596"/>
        <v>94</v>
      </c>
      <c r="B572" t="str">
        <f t="shared" si="597"/>
        <v>NextCPS</v>
      </c>
      <c r="C572">
        <f t="shared" ref="C572:L572" si="599">(C$11*(C570+1))*IF((C570+1)&gt;=25,2,1)*IF((C570+1)&gt;=50,2,1)*IF((C570+1)&gt;=100,2,1)*IF((C570+1)&gt;=200,2,1)*IF((C570+1)&gt;=300,2,1)*IF((C570+1)&gt;=400,2,1)*(IF(MIN($C570:$L570)&gt;=400,64,IF(MIN($C570:$L570)&gt;=300,32,IF(MIN($C570:$L570)&gt;=200,16,IF(MIN($C570:$L570)&gt;=100,8,IF(MIN($C570:$L570)&gt;=50,4,IF(MIN($C570:$L570)&gt;=25,2,1)))))))</f>
        <v>634.6</v>
      </c>
      <c r="D572">
        <f t="shared" si="599"/>
        <v>20</v>
      </c>
      <c r="E572">
        <f t="shared" si="599"/>
        <v>90</v>
      </c>
      <c r="F572">
        <f t="shared" si="599"/>
        <v>360</v>
      </c>
      <c r="G572">
        <f t="shared" si="599"/>
        <v>2160</v>
      </c>
      <c r="H572">
        <f t="shared" si="599"/>
        <v>6480</v>
      </c>
      <c r="I572">
        <f t="shared" si="599"/>
        <v>19440</v>
      </c>
      <c r="J572">
        <f t="shared" si="599"/>
        <v>58320</v>
      </c>
      <c r="K572">
        <f t="shared" si="599"/>
        <v>174960</v>
      </c>
      <c r="L572">
        <f t="shared" si="599"/>
        <v>804816</v>
      </c>
      <c r="N572" s="7"/>
    </row>
    <row r="573" spans="1:14" x14ac:dyDescent="0.25">
      <c r="A573">
        <f t="shared" si="596"/>
        <v>94</v>
      </c>
      <c r="B573" t="str">
        <f t="shared" si="597"/>
        <v>CostforNext</v>
      </c>
      <c r="C573" s="2">
        <f>(C$8*(C$9^C570))+IF(C570=0,C$10,0)</f>
        <v>2161.2967452620733</v>
      </c>
      <c r="D573" s="2">
        <f t="shared" ref="D573:L573" si="600">(D$8*(D$9^D570))+IF(D570=0,D$10,0)</f>
        <v>15060</v>
      </c>
      <c r="E573" s="2">
        <f t="shared" si="600"/>
        <v>100720</v>
      </c>
      <c r="F573" s="2">
        <f t="shared" si="600"/>
        <v>508640</v>
      </c>
      <c r="G573" s="2">
        <f t="shared" si="600"/>
        <v>1303680</v>
      </c>
      <c r="H573" s="2">
        <f t="shared" si="600"/>
        <v>11244160</v>
      </c>
      <c r="I573" s="2">
        <f t="shared" si="600"/>
        <v>126041031</v>
      </c>
      <c r="J573" s="2">
        <f t="shared" si="600"/>
        <v>734714595</v>
      </c>
      <c r="K573" s="2">
        <f t="shared" si="600"/>
        <v>12149908480</v>
      </c>
      <c r="L573" s="2">
        <f t="shared" si="600"/>
        <v>125798901760</v>
      </c>
      <c r="N573" s="2"/>
    </row>
    <row r="574" spans="1:14" x14ac:dyDescent="0.25">
      <c r="A574">
        <f t="shared" si="596"/>
        <v>94</v>
      </c>
      <c r="B574" t="str">
        <f t="shared" si="597"/>
        <v>Eff</v>
      </c>
      <c r="C574" s="2">
        <f>(C573*(C$14+$M570))/C$14</f>
        <v>408485.08485453186</v>
      </c>
      <c r="D574" s="2">
        <f t="shared" ref="D574:L574" si="601">(D573*(D$14+$M570))/D$14</f>
        <v>487883.75999999995</v>
      </c>
      <c r="E574" s="2">
        <f t="shared" si="601"/>
        <v>803432.24888888875</v>
      </c>
      <c r="F574" s="2">
        <f t="shared" si="601"/>
        <v>1395821.1911111111</v>
      </c>
      <c r="G574" s="2">
        <f t="shared" si="601"/>
        <v>1682664.6044444444</v>
      </c>
      <c r="H574" s="2">
        <f t="shared" si="601"/>
        <v>12333732.985679012</v>
      </c>
      <c r="I574" s="2">
        <f t="shared" si="601"/>
        <v>130112208.17003703</v>
      </c>
      <c r="J574" s="2">
        <f t="shared" si="601"/>
        <v>742625122.92339504</v>
      </c>
      <c r="K574" s="2">
        <f t="shared" si="601"/>
        <v>12193513707.09626</v>
      </c>
      <c r="L574" s="2">
        <f t="shared" si="601"/>
        <v>125897050462.80058</v>
      </c>
      <c r="N574" s="7"/>
    </row>
    <row r="575" spans="1:14" x14ac:dyDescent="0.25">
      <c r="A575">
        <f t="shared" si="596"/>
        <v>94</v>
      </c>
      <c r="B575" t="str">
        <f t="shared" si="597"/>
        <v>Time</v>
      </c>
      <c r="C575" s="2">
        <f>C573/$M570</f>
        <v>3.4419937973978745</v>
      </c>
      <c r="D575" s="2">
        <f t="shared" ref="D575:L575" si="602">D573/$M570</f>
        <v>23.983946999617789</v>
      </c>
      <c r="E575" s="2">
        <f t="shared" si="602"/>
        <v>160.40259905720475</v>
      </c>
      <c r="F575" s="2">
        <f t="shared" si="602"/>
        <v>810.03949547713091</v>
      </c>
      <c r="G575" s="2">
        <f t="shared" si="602"/>
        <v>2076.1880494330489</v>
      </c>
      <c r="H575" s="2">
        <f t="shared" si="602"/>
        <v>17906.994521595108</v>
      </c>
      <c r="I575" s="2">
        <f t="shared" si="602"/>
        <v>200727.84908905593</v>
      </c>
      <c r="J575" s="2">
        <f t="shared" si="602"/>
        <v>1170076.7534080776</v>
      </c>
      <c r="K575" s="2">
        <f t="shared" si="602"/>
        <v>19349452.923939358</v>
      </c>
      <c r="L575" s="2">
        <f t="shared" si="602"/>
        <v>200342243.85272011</v>
      </c>
      <c r="N575" s="7"/>
    </row>
    <row r="576" spans="1:14" x14ac:dyDescent="0.25">
      <c r="A576">
        <f>A570+1</f>
        <v>95</v>
      </c>
      <c r="B576" t="str">
        <f>B570</f>
        <v>Number</v>
      </c>
      <c r="C576" s="2">
        <f>IF(MIN($C574:$L574)=C574,C570+1,C570)</f>
        <v>95</v>
      </c>
      <c r="D576" s="2">
        <f t="shared" ref="D576:L576" si="603">IF(MIN($C574:$L574)=D574,D570+1,D570)</f>
        <v>0</v>
      </c>
      <c r="E576" s="2">
        <f t="shared" si="603"/>
        <v>0</v>
      </c>
      <c r="F576" s="2">
        <f t="shared" si="603"/>
        <v>0</v>
      </c>
      <c r="G576" s="2">
        <f t="shared" si="603"/>
        <v>0</v>
      </c>
      <c r="H576" s="2">
        <f t="shared" si="603"/>
        <v>0</v>
      </c>
      <c r="I576" s="2">
        <f t="shared" si="603"/>
        <v>0</v>
      </c>
      <c r="J576" s="2">
        <f t="shared" si="603"/>
        <v>0</v>
      </c>
      <c r="K576" s="2">
        <f t="shared" si="603"/>
        <v>0</v>
      </c>
      <c r="L576" s="2">
        <f t="shared" si="603"/>
        <v>0</v>
      </c>
      <c r="M576">
        <f>SUM(C577:L577)</f>
        <v>634.6</v>
      </c>
      <c r="N576" s="7">
        <f>N570+SUMPRODUCT((C576:L576-C570:L570)*C575:L575)</f>
        <v>82.880212315951482</v>
      </c>
    </row>
    <row r="577" spans="1:14" x14ac:dyDescent="0.25">
      <c r="A577">
        <f t="shared" si="596"/>
        <v>95</v>
      </c>
      <c r="B577" t="str">
        <f t="shared" si="597"/>
        <v>CurrentCPS</v>
      </c>
      <c r="C577">
        <f t="shared" ref="C577:L577" si="604">(C$11*C576)*IF(C576&gt;=25,2,1)*IF(C576&gt;=50,2,1)*IF(C576&gt;=100,2,1)*IF(C576&gt;=200,2,1)*IF(C576&gt;=300,2,1)*IF(C576&gt;=400,2,1)*(IF(MIN($C576:$L576)&gt;=400,64,IF(MIN($C576:$L576)&gt;=300,32,IF(MIN($C576:$L576)&gt;=200,16,IF(MIN($C576:$L576)&gt;=100,8,IF(MIN($C576:$L576)&gt;=50,4,IF(MIN($C576:$L576)&gt;=25,2,1)))))))</f>
        <v>634.6</v>
      </c>
      <c r="D577">
        <f t="shared" si="604"/>
        <v>0</v>
      </c>
      <c r="E577">
        <f t="shared" si="604"/>
        <v>0</v>
      </c>
      <c r="F577">
        <f t="shared" si="604"/>
        <v>0</v>
      </c>
      <c r="G577">
        <f t="shared" si="604"/>
        <v>0</v>
      </c>
      <c r="H577">
        <f t="shared" si="604"/>
        <v>0</v>
      </c>
      <c r="I577">
        <f t="shared" si="604"/>
        <v>0</v>
      </c>
      <c r="J577">
        <f t="shared" si="604"/>
        <v>0</v>
      </c>
      <c r="K577">
        <f t="shared" si="604"/>
        <v>0</v>
      </c>
      <c r="L577">
        <f t="shared" si="604"/>
        <v>0</v>
      </c>
      <c r="N577" s="7"/>
    </row>
    <row r="578" spans="1:14" x14ac:dyDescent="0.25">
      <c r="A578">
        <f t="shared" si="596"/>
        <v>95</v>
      </c>
      <c r="B578" t="str">
        <f t="shared" si="597"/>
        <v>NextCPS</v>
      </c>
      <c r="C578">
        <f t="shared" ref="C578:L578" si="605">(C$11*(C576+1))*IF((C576+1)&gt;=25,2,1)*IF((C576+1)&gt;=50,2,1)*IF((C576+1)&gt;=100,2,1)*IF((C576+1)&gt;=200,2,1)*IF((C576+1)&gt;=300,2,1)*IF((C576+1)&gt;=400,2,1)*(IF(MIN($C576:$L576)&gt;=400,64,IF(MIN($C576:$L576)&gt;=300,32,IF(MIN($C576:$L576)&gt;=200,16,IF(MIN($C576:$L576)&gt;=100,8,IF(MIN($C576:$L576)&gt;=50,4,IF(MIN($C576:$L576)&gt;=25,2,1)))))))</f>
        <v>641.28</v>
      </c>
      <c r="D578">
        <f t="shared" si="605"/>
        <v>20</v>
      </c>
      <c r="E578">
        <f t="shared" si="605"/>
        <v>90</v>
      </c>
      <c r="F578">
        <f t="shared" si="605"/>
        <v>360</v>
      </c>
      <c r="G578">
        <f t="shared" si="605"/>
        <v>2160</v>
      </c>
      <c r="H578">
        <f t="shared" si="605"/>
        <v>6480</v>
      </c>
      <c r="I578">
        <f t="shared" si="605"/>
        <v>19440</v>
      </c>
      <c r="J578">
        <f t="shared" si="605"/>
        <v>58320</v>
      </c>
      <c r="K578">
        <f t="shared" si="605"/>
        <v>174960</v>
      </c>
      <c r="L578">
        <f t="shared" si="605"/>
        <v>804816</v>
      </c>
      <c r="N578" s="7"/>
    </row>
    <row r="579" spans="1:14" x14ac:dyDescent="0.25">
      <c r="A579">
        <f t="shared" si="596"/>
        <v>95</v>
      </c>
      <c r="B579" t="str">
        <f t="shared" si="597"/>
        <v>CostforNext</v>
      </c>
      <c r="C579" s="2">
        <f>(C$8*(C$9^C576))+IF(C576=0,C$10,0)</f>
        <v>2312.5875174304192</v>
      </c>
      <c r="D579" s="2">
        <f t="shared" ref="D579:L579" si="606">(D$8*(D$9^D576))+IF(D576=0,D$10,0)</f>
        <v>15060</v>
      </c>
      <c r="E579" s="2">
        <f t="shared" si="606"/>
        <v>100720</v>
      </c>
      <c r="F579" s="2">
        <f t="shared" si="606"/>
        <v>508640</v>
      </c>
      <c r="G579" s="2">
        <f t="shared" si="606"/>
        <v>1303680</v>
      </c>
      <c r="H579" s="2">
        <f t="shared" si="606"/>
        <v>11244160</v>
      </c>
      <c r="I579" s="2">
        <f t="shared" si="606"/>
        <v>126041031</v>
      </c>
      <c r="J579" s="2">
        <f t="shared" si="606"/>
        <v>734714595</v>
      </c>
      <c r="K579" s="2">
        <f t="shared" si="606"/>
        <v>12149908480</v>
      </c>
      <c r="L579" s="2">
        <f t="shared" si="606"/>
        <v>125798901760</v>
      </c>
      <c r="N579" s="2"/>
    </row>
    <row r="580" spans="1:14" x14ac:dyDescent="0.25">
      <c r="A580">
        <f t="shared" si="596"/>
        <v>95</v>
      </c>
      <c r="B580" t="str">
        <f t="shared" si="597"/>
        <v>Eff</v>
      </c>
      <c r="C580" s="2">
        <f>(C579*(C$14+$M576))/C$14</f>
        <v>441704.21582921012</v>
      </c>
      <c r="D580" s="2">
        <f t="shared" ref="D580:L580" si="607">(D579*(D$14+$M576))/D$14</f>
        <v>492913.8</v>
      </c>
      <c r="E580" s="2">
        <f t="shared" si="607"/>
        <v>810907.91111111105</v>
      </c>
      <c r="F580" s="2">
        <f t="shared" si="607"/>
        <v>1405259.2888888889</v>
      </c>
      <c r="G580" s="2">
        <f t="shared" si="607"/>
        <v>1686696.3555555556</v>
      </c>
      <c r="H580" s="2">
        <f t="shared" si="607"/>
        <v>12345324.18765432</v>
      </c>
      <c r="I580" s="2">
        <f t="shared" si="607"/>
        <v>130155518.56546295</v>
      </c>
      <c r="J580" s="2">
        <f t="shared" si="607"/>
        <v>742709277.47577155</v>
      </c>
      <c r="K580" s="2">
        <f t="shared" si="607"/>
        <v>12193977592.4909</v>
      </c>
      <c r="L580" s="2">
        <f t="shared" si="607"/>
        <v>125898094597.93674</v>
      </c>
      <c r="N580" s="7"/>
    </row>
    <row r="581" spans="1:14" x14ac:dyDescent="0.25">
      <c r="A581">
        <f t="shared" si="596"/>
        <v>95</v>
      </c>
      <c r="B581" t="str">
        <f t="shared" si="597"/>
        <v>Time</v>
      </c>
      <c r="C581" s="2">
        <f>C579/$M576</f>
        <v>3.6441656436029297</v>
      </c>
      <c r="D581" s="2">
        <f t="shared" ref="D581:L581" si="608">D579/$M576</f>
        <v>23.731484399621809</v>
      </c>
      <c r="E581" s="2">
        <f t="shared" si="608"/>
        <v>158.71415064607626</v>
      </c>
      <c r="F581" s="2">
        <f t="shared" si="608"/>
        <v>801.51276394579259</v>
      </c>
      <c r="G581" s="2">
        <f t="shared" si="608"/>
        <v>2054.3334383863848</v>
      </c>
      <c r="H581" s="2">
        <f t="shared" si="608"/>
        <v>17718.49984242042</v>
      </c>
      <c r="I581" s="2">
        <f t="shared" si="608"/>
        <v>198614.9243618027</v>
      </c>
      <c r="J581" s="2">
        <f t="shared" si="608"/>
        <v>1157760.1560037818</v>
      </c>
      <c r="K581" s="2">
        <f t="shared" si="608"/>
        <v>19145774.472108413</v>
      </c>
      <c r="L581" s="2">
        <f t="shared" si="608"/>
        <v>198233378.1279546</v>
      </c>
      <c r="N581" s="7"/>
    </row>
    <row r="582" spans="1:14" x14ac:dyDescent="0.25">
      <c r="A582">
        <f>A576+1</f>
        <v>96</v>
      </c>
      <c r="B582" t="str">
        <f>B576</f>
        <v>Number</v>
      </c>
      <c r="C582" s="2">
        <f>IF(MIN($C580:$L580)=C580,C576+1,C576)</f>
        <v>96</v>
      </c>
      <c r="D582" s="2">
        <f t="shared" ref="D582:L582" si="609">IF(MIN($C580:$L580)=D580,D576+1,D576)</f>
        <v>0</v>
      </c>
      <c r="E582" s="2">
        <f t="shared" si="609"/>
        <v>0</v>
      </c>
      <c r="F582" s="2">
        <f t="shared" si="609"/>
        <v>0</v>
      </c>
      <c r="G582" s="2">
        <f t="shared" si="609"/>
        <v>0</v>
      </c>
      <c r="H582" s="2">
        <f t="shared" si="609"/>
        <v>0</v>
      </c>
      <c r="I582" s="2">
        <f t="shared" si="609"/>
        <v>0</v>
      </c>
      <c r="J582" s="2">
        <f t="shared" si="609"/>
        <v>0</v>
      </c>
      <c r="K582" s="2">
        <f t="shared" si="609"/>
        <v>0</v>
      </c>
      <c r="L582" s="2">
        <f t="shared" si="609"/>
        <v>0</v>
      </c>
      <c r="M582">
        <f>SUM(C583:L583)</f>
        <v>641.28</v>
      </c>
      <c r="N582" s="7">
        <f>N576+SUMPRODUCT((C582:L582-C576:L576)*C581:L581)</f>
        <v>86.524377959554414</v>
      </c>
    </row>
    <row r="583" spans="1:14" x14ac:dyDescent="0.25">
      <c r="A583">
        <f t="shared" si="596"/>
        <v>96</v>
      </c>
      <c r="B583" t="str">
        <f t="shared" si="597"/>
        <v>CurrentCPS</v>
      </c>
      <c r="C583">
        <f t="shared" ref="C583:L583" si="610">(C$11*C582)*IF(C582&gt;=25,2,1)*IF(C582&gt;=50,2,1)*IF(C582&gt;=100,2,1)*IF(C582&gt;=200,2,1)*IF(C582&gt;=300,2,1)*IF(C582&gt;=400,2,1)*(IF(MIN($C582:$L582)&gt;=400,64,IF(MIN($C582:$L582)&gt;=300,32,IF(MIN($C582:$L582)&gt;=200,16,IF(MIN($C582:$L582)&gt;=100,8,IF(MIN($C582:$L582)&gt;=50,4,IF(MIN($C582:$L582)&gt;=25,2,1)))))))</f>
        <v>641.28</v>
      </c>
      <c r="D583">
        <f t="shared" si="610"/>
        <v>0</v>
      </c>
      <c r="E583">
        <f t="shared" si="610"/>
        <v>0</v>
      </c>
      <c r="F583">
        <f t="shared" si="610"/>
        <v>0</v>
      </c>
      <c r="G583">
        <f t="shared" si="610"/>
        <v>0</v>
      </c>
      <c r="H583">
        <f t="shared" si="610"/>
        <v>0</v>
      </c>
      <c r="I583">
        <f t="shared" si="610"/>
        <v>0</v>
      </c>
      <c r="J583">
        <f t="shared" si="610"/>
        <v>0</v>
      </c>
      <c r="K583">
        <f t="shared" si="610"/>
        <v>0</v>
      </c>
      <c r="L583">
        <f t="shared" si="610"/>
        <v>0</v>
      </c>
      <c r="N583" s="7"/>
    </row>
    <row r="584" spans="1:14" x14ac:dyDescent="0.25">
      <c r="A584">
        <f t="shared" si="596"/>
        <v>96</v>
      </c>
      <c r="B584" t="str">
        <f t="shared" si="597"/>
        <v>NextCPS</v>
      </c>
      <c r="C584">
        <f t="shared" ref="C584:L584" si="611">(C$11*(C582+1))*IF((C582+1)&gt;=25,2,1)*IF((C582+1)&gt;=50,2,1)*IF((C582+1)&gt;=100,2,1)*IF((C582+1)&gt;=200,2,1)*IF((C582+1)&gt;=300,2,1)*IF((C582+1)&gt;=400,2,1)*(IF(MIN($C582:$L582)&gt;=400,64,IF(MIN($C582:$L582)&gt;=300,32,IF(MIN($C582:$L582)&gt;=200,16,IF(MIN($C582:$L582)&gt;=100,8,IF(MIN($C582:$L582)&gt;=50,4,IF(MIN($C582:$L582)&gt;=25,2,1)))))))</f>
        <v>647.95999999999992</v>
      </c>
      <c r="D584">
        <f t="shared" si="611"/>
        <v>20</v>
      </c>
      <c r="E584">
        <f t="shared" si="611"/>
        <v>90</v>
      </c>
      <c r="F584">
        <f t="shared" si="611"/>
        <v>360</v>
      </c>
      <c r="G584">
        <f t="shared" si="611"/>
        <v>2160</v>
      </c>
      <c r="H584">
        <f t="shared" si="611"/>
        <v>6480</v>
      </c>
      <c r="I584">
        <f t="shared" si="611"/>
        <v>19440</v>
      </c>
      <c r="J584">
        <f t="shared" si="611"/>
        <v>58320</v>
      </c>
      <c r="K584">
        <f t="shared" si="611"/>
        <v>174960</v>
      </c>
      <c r="L584">
        <f t="shared" si="611"/>
        <v>804816</v>
      </c>
      <c r="N584" s="7"/>
    </row>
    <row r="585" spans="1:14" x14ac:dyDescent="0.25">
      <c r="A585">
        <f t="shared" si="596"/>
        <v>96</v>
      </c>
      <c r="B585" t="str">
        <f t="shared" si="597"/>
        <v>CostforNext</v>
      </c>
      <c r="C585" s="2">
        <f>(C$8*(C$9^C582))+IF(C582=0,C$10,0)</f>
        <v>2474.4686436505476</v>
      </c>
      <c r="D585" s="2">
        <f t="shared" ref="D585:L585" si="612">(D$8*(D$9^D582))+IF(D582=0,D$10,0)</f>
        <v>15060</v>
      </c>
      <c r="E585" s="2">
        <f t="shared" si="612"/>
        <v>100720</v>
      </c>
      <c r="F585" s="2">
        <f t="shared" si="612"/>
        <v>508640</v>
      </c>
      <c r="G585" s="2">
        <f t="shared" si="612"/>
        <v>1303680</v>
      </c>
      <c r="H585" s="2">
        <f t="shared" si="612"/>
        <v>11244160</v>
      </c>
      <c r="I585" s="2">
        <f t="shared" si="612"/>
        <v>126041031</v>
      </c>
      <c r="J585" s="2">
        <f t="shared" si="612"/>
        <v>734714595</v>
      </c>
      <c r="K585" s="2">
        <f t="shared" si="612"/>
        <v>12149908480</v>
      </c>
      <c r="L585" s="2">
        <f t="shared" si="612"/>
        <v>125798901760</v>
      </c>
      <c r="N585" s="2"/>
    </row>
    <row r="586" spans="1:14" x14ac:dyDescent="0.25">
      <c r="A586">
        <f t="shared" si="596"/>
        <v>96</v>
      </c>
      <c r="B586" t="str">
        <f t="shared" si="597"/>
        <v>Eff</v>
      </c>
      <c r="C586" s="2">
        <f>(C585*(C$14+$M582))/C$14</f>
        <v>477572.44822455576</v>
      </c>
      <c r="D586" s="2">
        <f t="shared" ref="D586:L586" si="613">(D585*(D$14+$M582))/D$14</f>
        <v>497943.83999999997</v>
      </c>
      <c r="E586" s="2">
        <f t="shared" si="613"/>
        <v>818383.57333333325</v>
      </c>
      <c r="F586" s="2">
        <f t="shared" si="613"/>
        <v>1414697.3866666667</v>
      </c>
      <c r="G586" s="2">
        <f t="shared" si="613"/>
        <v>1690728.1066666665</v>
      </c>
      <c r="H586" s="2">
        <f t="shared" si="613"/>
        <v>12356915.38962963</v>
      </c>
      <c r="I586" s="2">
        <f t="shared" si="613"/>
        <v>130198828.96088888</v>
      </c>
      <c r="J586" s="2">
        <f t="shared" si="613"/>
        <v>742793432.02814817</v>
      </c>
      <c r="K586" s="2">
        <f t="shared" si="613"/>
        <v>12194441477.885542</v>
      </c>
      <c r="L586" s="2">
        <f t="shared" si="613"/>
        <v>125899138733.07292</v>
      </c>
      <c r="N586" s="7"/>
    </row>
    <row r="587" spans="1:14" x14ac:dyDescent="0.25">
      <c r="A587">
        <f t="shared" si="596"/>
        <v>96</v>
      </c>
      <c r="B587" t="str">
        <f t="shared" si="597"/>
        <v>Time</v>
      </c>
      <c r="C587" s="2">
        <f>C585/$M582</f>
        <v>3.8586399757524759</v>
      </c>
      <c r="D587" s="2">
        <f t="shared" ref="D587:L587" si="614">D585/$M582</f>
        <v>23.484281437125748</v>
      </c>
      <c r="E587" s="2">
        <f t="shared" si="614"/>
        <v>157.06087824351297</v>
      </c>
      <c r="F587" s="2">
        <f t="shared" si="614"/>
        <v>793.16367265469069</v>
      </c>
      <c r="G587" s="2">
        <f t="shared" si="614"/>
        <v>2032.934131736527</v>
      </c>
      <c r="H587" s="2">
        <f t="shared" si="614"/>
        <v>17533.932135728544</v>
      </c>
      <c r="I587" s="2">
        <f t="shared" si="614"/>
        <v>196546.0188997006</v>
      </c>
      <c r="J587" s="2">
        <f t="shared" si="614"/>
        <v>1145700.1543787427</v>
      </c>
      <c r="K587" s="2">
        <f t="shared" si="614"/>
        <v>18946339.321357287</v>
      </c>
      <c r="L587" s="2">
        <f t="shared" si="614"/>
        <v>196168447.10578844</v>
      </c>
      <c r="N587" s="7"/>
    </row>
    <row r="588" spans="1:14" x14ac:dyDescent="0.25">
      <c r="A588">
        <f>A582+1</f>
        <v>97</v>
      </c>
      <c r="B588" t="str">
        <f>B582</f>
        <v>Number</v>
      </c>
      <c r="C588" s="2">
        <f>IF(MIN($C586:$L586)=C586,C582+1,C582)</f>
        <v>97</v>
      </c>
      <c r="D588" s="2">
        <f t="shared" ref="D588:L588" si="615">IF(MIN($C586:$L586)=D586,D582+1,D582)</f>
        <v>0</v>
      </c>
      <c r="E588" s="2">
        <f t="shared" si="615"/>
        <v>0</v>
      </c>
      <c r="F588" s="2">
        <f t="shared" si="615"/>
        <v>0</v>
      </c>
      <c r="G588" s="2">
        <f t="shared" si="615"/>
        <v>0</v>
      </c>
      <c r="H588" s="2">
        <f t="shared" si="615"/>
        <v>0</v>
      </c>
      <c r="I588" s="2">
        <f t="shared" si="615"/>
        <v>0</v>
      </c>
      <c r="J588" s="2">
        <f t="shared" si="615"/>
        <v>0</v>
      </c>
      <c r="K588" s="2">
        <f t="shared" si="615"/>
        <v>0</v>
      </c>
      <c r="L588" s="2">
        <f t="shared" si="615"/>
        <v>0</v>
      </c>
      <c r="M588">
        <f>SUM(C589:L589)</f>
        <v>647.95999999999992</v>
      </c>
      <c r="N588" s="7">
        <f>N582+SUMPRODUCT((C588:L588-C582:L582)*C587:L587)</f>
        <v>90.383017935306896</v>
      </c>
    </row>
    <row r="589" spans="1:14" x14ac:dyDescent="0.25">
      <c r="A589">
        <f t="shared" si="596"/>
        <v>97</v>
      </c>
      <c r="B589" t="str">
        <f t="shared" si="597"/>
        <v>CurrentCPS</v>
      </c>
      <c r="C589">
        <f t="shared" ref="C589:L589" si="616">(C$11*C588)*IF(C588&gt;=25,2,1)*IF(C588&gt;=50,2,1)*IF(C588&gt;=100,2,1)*IF(C588&gt;=200,2,1)*IF(C588&gt;=300,2,1)*IF(C588&gt;=400,2,1)*(IF(MIN($C588:$L588)&gt;=400,64,IF(MIN($C588:$L588)&gt;=300,32,IF(MIN($C588:$L588)&gt;=200,16,IF(MIN($C588:$L588)&gt;=100,8,IF(MIN($C588:$L588)&gt;=50,4,IF(MIN($C588:$L588)&gt;=25,2,1)))))))</f>
        <v>647.95999999999992</v>
      </c>
      <c r="D589">
        <f t="shared" si="616"/>
        <v>0</v>
      </c>
      <c r="E589">
        <f t="shared" si="616"/>
        <v>0</v>
      </c>
      <c r="F589">
        <f t="shared" si="616"/>
        <v>0</v>
      </c>
      <c r="G589">
        <f t="shared" si="616"/>
        <v>0</v>
      </c>
      <c r="H589">
        <f t="shared" si="616"/>
        <v>0</v>
      </c>
      <c r="I589">
        <f t="shared" si="616"/>
        <v>0</v>
      </c>
      <c r="J589">
        <f t="shared" si="616"/>
        <v>0</v>
      </c>
      <c r="K589">
        <f t="shared" si="616"/>
        <v>0</v>
      </c>
      <c r="L589">
        <f t="shared" si="616"/>
        <v>0</v>
      </c>
      <c r="N589" s="7"/>
    </row>
    <row r="590" spans="1:14" x14ac:dyDescent="0.25">
      <c r="A590">
        <f t="shared" si="596"/>
        <v>97</v>
      </c>
      <c r="B590" t="str">
        <f t="shared" si="597"/>
        <v>NextCPS</v>
      </c>
      <c r="C590">
        <f t="shared" ref="C590:L590" si="617">(C$11*(C588+1))*IF((C588+1)&gt;=25,2,1)*IF((C588+1)&gt;=50,2,1)*IF((C588+1)&gt;=100,2,1)*IF((C588+1)&gt;=200,2,1)*IF((C588+1)&gt;=300,2,1)*IF((C588+1)&gt;=400,2,1)*(IF(MIN($C588:$L588)&gt;=400,64,IF(MIN($C588:$L588)&gt;=300,32,IF(MIN($C588:$L588)&gt;=200,16,IF(MIN($C588:$L588)&gt;=100,8,IF(MIN($C588:$L588)&gt;=50,4,IF(MIN($C588:$L588)&gt;=25,2,1)))))))</f>
        <v>654.64</v>
      </c>
      <c r="D590">
        <f t="shared" si="617"/>
        <v>20</v>
      </c>
      <c r="E590">
        <f t="shared" si="617"/>
        <v>90</v>
      </c>
      <c r="F590">
        <f t="shared" si="617"/>
        <v>360</v>
      </c>
      <c r="G590">
        <f t="shared" si="617"/>
        <v>2160</v>
      </c>
      <c r="H590">
        <f t="shared" si="617"/>
        <v>6480</v>
      </c>
      <c r="I590">
        <f t="shared" si="617"/>
        <v>19440</v>
      </c>
      <c r="J590">
        <f t="shared" si="617"/>
        <v>58320</v>
      </c>
      <c r="K590">
        <f t="shared" si="617"/>
        <v>174960</v>
      </c>
      <c r="L590">
        <f t="shared" si="617"/>
        <v>804816</v>
      </c>
      <c r="N590" s="7"/>
    </row>
    <row r="591" spans="1:14" x14ac:dyDescent="0.25">
      <c r="A591">
        <f t="shared" si="596"/>
        <v>97</v>
      </c>
      <c r="B591" t="str">
        <f t="shared" si="597"/>
        <v>CostforNext</v>
      </c>
      <c r="C591" s="2">
        <f>(C$8*(C$9^C588))+IF(C588=0,C$10,0)</f>
        <v>2647.681448706086</v>
      </c>
      <c r="D591" s="2">
        <f t="shared" ref="D591:L591" si="618">(D$8*(D$9^D588))+IF(D588=0,D$10,0)</f>
        <v>15060</v>
      </c>
      <c r="E591" s="2">
        <f t="shared" si="618"/>
        <v>100720</v>
      </c>
      <c r="F591" s="2">
        <f t="shared" si="618"/>
        <v>508640</v>
      </c>
      <c r="G591" s="2">
        <f t="shared" si="618"/>
        <v>1303680</v>
      </c>
      <c r="H591" s="2">
        <f t="shared" si="618"/>
        <v>11244160</v>
      </c>
      <c r="I591" s="2">
        <f t="shared" si="618"/>
        <v>126041031</v>
      </c>
      <c r="J591" s="2">
        <f t="shared" si="618"/>
        <v>734714595</v>
      </c>
      <c r="K591" s="2">
        <f t="shared" si="618"/>
        <v>12149908480</v>
      </c>
      <c r="L591" s="2">
        <f t="shared" si="618"/>
        <v>125798901760</v>
      </c>
      <c r="N591" s="2"/>
    </row>
    <row r="592" spans="1:14" x14ac:dyDescent="0.25">
      <c r="A592">
        <f t="shared" si="596"/>
        <v>97</v>
      </c>
      <c r="B592" t="str">
        <f t="shared" si="597"/>
        <v>Eff</v>
      </c>
      <c r="C592" s="2">
        <f>(C591*(C$14+$M588))/C$14</f>
        <v>516297.88249768672</v>
      </c>
      <c r="D592" s="2">
        <f t="shared" ref="D592:L592" si="619">(D591*(D$14+$M588))/D$14</f>
        <v>502973.88</v>
      </c>
      <c r="E592" s="2">
        <f t="shared" si="619"/>
        <v>825859.23555555544</v>
      </c>
      <c r="F592" s="2">
        <f t="shared" si="619"/>
        <v>1424135.4844444443</v>
      </c>
      <c r="G592" s="2">
        <f t="shared" si="619"/>
        <v>1694759.8577777778</v>
      </c>
      <c r="H592" s="2">
        <f t="shared" si="619"/>
        <v>12368506.591604939</v>
      </c>
      <c r="I592" s="2">
        <f t="shared" si="619"/>
        <v>130242139.35631481</v>
      </c>
      <c r="J592" s="2">
        <f t="shared" si="619"/>
        <v>742877586.5805248</v>
      </c>
      <c r="K592" s="2">
        <f t="shared" si="619"/>
        <v>12194905363.280182</v>
      </c>
      <c r="L592" s="2">
        <f t="shared" si="619"/>
        <v>125900182868.20908</v>
      </c>
      <c r="N592" s="7"/>
    </row>
    <row r="593" spans="1:14" x14ac:dyDescent="0.25">
      <c r="A593">
        <f t="shared" si="596"/>
        <v>97</v>
      </c>
      <c r="B593" t="str">
        <f t="shared" si="597"/>
        <v>Time</v>
      </c>
      <c r="C593" s="2">
        <f>C591/$M588</f>
        <v>4.086180394941179</v>
      </c>
      <c r="D593" s="2">
        <f t="shared" ref="D593:L593" si="620">D591/$M588</f>
        <v>23.242175442928577</v>
      </c>
      <c r="E593" s="2">
        <f t="shared" si="620"/>
        <v>155.44169393172419</v>
      </c>
      <c r="F593" s="2">
        <f t="shared" si="620"/>
        <v>784.9867275757764</v>
      </c>
      <c r="G593" s="2">
        <f t="shared" si="620"/>
        <v>2011.9760479041918</v>
      </c>
      <c r="H593" s="2">
        <f t="shared" si="620"/>
        <v>17353.169948762272</v>
      </c>
      <c r="I593" s="2">
        <f t="shared" si="620"/>
        <v>194519.77128217794</v>
      </c>
      <c r="J593" s="2">
        <f t="shared" si="620"/>
        <v>1133888.8125810237</v>
      </c>
      <c r="K593" s="2">
        <f t="shared" si="620"/>
        <v>18751016.235570099</v>
      </c>
      <c r="L593" s="2">
        <f t="shared" si="620"/>
        <v>194146091.98098651</v>
      </c>
      <c r="N593" s="7"/>
    </row>
    <row r="594" spans="1:14" x14ac:dyDescent="0.25">
      <c r="A594">
        <f>A588+1</f>
        <v>98</v>
      </c>
      <c r="B594" t="str">
        <f>B588</f>
        <v>Number</v>
      </c>
      <c r="C594" s="2">
        <f>IF(MIN($C592:$L592)=C592,C588+1,C588)</f>
        <v>97</v>
      </c>
      <c r="D594" s="2">
        <f t="shared" ref="D594:L594" si="621">IF(MIN($C592:$L592)=D592,D588+1,D588)</f>
        <v>1</v>
      </c>
      <c r="E594" s="2">
        <f t="shared" si="621"/>
        <v>0</v>
      </c>
      <c r="F594" s="2">
        <f t="shared" si="621"/>
        <v>0</v>
      </c>
      <c r="G594" s="2">
        <f t="shared" si="621"/>
        <v>0</v>
      </c>
      <c r="H594" s="2">
        <f t="shared" si="621"/>
        <v>0</v>
      </c>
      <c r="I594" s="2">
        <f t="shared" si="621"/>
        <v>0</v>
      </c>
      <c r="J594" s="2">
        <f t="shared" si="621"/>
        <v>0</v>
      </c>
      <c r="K594" s="2">
        <f t="shared" si="621"/>
        <v>0</v>
      </c>
      <c r="L594" s="2">
        <f t="shared" si="621"/>
        <v>0</v>
      </c>
      <c r="M594">
        <f>SUM(C595:L595)</f>
        <v>667.95999999999992</v>
      </c>
      <c r="N594" s="7">
        <f>N588+SUMPRODUCT((C594:L594-C588:L588)*C593:L593)</f>
        <v>113.62519337823548</v>
      </c>
    </row>
    <row r="595" spans="1:14" x14ac:dyDescent="0.25">
      <c r="A595">
        <f t="shared" ref="A595:A658" si="622">A589+1</f>
        <v>98</v>
      </c>
      <c r="B595" t="str">
        <f t="shared" ref="B595:B658" si="623">B589</f>
        <v>CurrentCPS</v>
      </c>
      <c r="C595">
        <f t="shared" ref="C595:L595" si="624">(C$11*C594)*IF(C594&gt;=25,2,1)*IF(C594&gt;=50,2,1)*IF(C594&gt;=100,2,1)*IF(C594&gt;=200,2,1)*IF(C594&gt;=300,2,1)*IF(C594&gt;=400,2,1)*(IF(MIN($C594:$L594)&gt;=400,64,IF(MIN($C594:$L594)&gt;=300,32,IF(MIN($C594:$L594)&gt;=200,16,IF(MIN($C594:$L594)&gt;=100,8,IF(MIN($C594:$L594)&gt;=50,4,IF(MIN($C594:$L594)&gt;=25,2,1)))))))</f>
        <v>647.95999999999992</v>
      </c>
      <c r="D595">
        <f t="shared" si="624"/>
        <v>20</v>
      </c>
      <c r="E595">
        <f t="shared" si="624"/>
        <v>0</v>
      </c>
      <c r="F595">
        <f t="shared" si="624"/>
        <v>0</v>
      </c>
      <c r="G595">
        <f t="shared" si="624"/>
        <v>0</v>
      </c>
      <c r="H595">
        <f t="shared" si="624"/>
        <v>0</v>
      </c>
      <c r="I595">
        <f t="shared" si="624"/>
        <v>0</v>
      </c>
      <c r="J595">
        <f t="shared" si="624"/>
        <v>0</v>
      </c>
      <c r="K595">
        <f t="shared" si="624"/>
        <v>0</v>
      </c>
      <c r="L595">
        <f t="shared" si="624"/>
        <v>0</v>
      </c>
      <c r="N595" s="7"/>
    </row>
    <row r="596" spans="1:14" x14ac:dyDescent="0.25">
      <c r="A596">
        <f t="shared" si="622"/>
        <v>98</v>
      </c>
      <c r="B596" t="str">
        <f t="shared" si="623"/>
        <v>NextCPS</v>
      </c>
      <c r="C596">
        <f t="shared" ref="C596:L596" si="625">(C$11*(C594+1))*IF((C594+1)&gt;=25,2,1)*IF((C594+1)&gt;=50,2,1)*IF((C594+1)&gt;=100,2,1)*IF((C594+1)&gt;=200,2,1)*IF((C594+1)&gt;=300,2,1)*IF((C594+1)&gt;=400,2,1)*(IF(MIN($C594:$L594)&gt;=400,64,IF(MIN($C594:$L594)&gt;=300,32,IF(MIN($C594:$L594)&gt;=200,16,IF(MIN($C594:$L594)&gt;=100,8,IF(MIN($C594:$L594)&gt;=50,4,IF(MIN($C594:$L594)&gt;=25,2,1)))))))</f>
        <v>654.64</v>
      </c>
      <c r="D596">
        <f t="shared" si="625"/>
        <v>40</v>
      </c>
      <c r="E596">
        <f t="shared" si="625"/>
        <v>90</v>
      </c>
      <c r="F596">
        <f t="shared" si="625"/>
        <v>360</v>
      </c>
      <c r="G596">
        <f t="shared" si="625"/>
        <v>2160</v>
      </c>
      <c r="H596">
        <f t="shared" si="625"/>
        <v>6480</v>
      </c>
      <c r="I596">
        <f t="shared" si="625"/>
        <v>19440</v>
      </c>
      <c r="J596">
        <f t="shared" si="625"/>
        <v>58320</v>
      </c>
      <c r="K596">
        <f t="shared" si="625"/>
        <v>174960</v>
      </c>
      <c r="L596">
        <f t="shared" si="625"/>
        <v>804816</v>
      </c>
      <c r="N596" s="7"/>
    </row>
    <row r="597" spans="1:14" x14ac:dyDescent="0.25">
      <c r="A597">
        <f t="shared" si="622"/>
        <v>98</v>
      </c>
      <c r="B597" t="str">
        <f t="shared" si="623"/>
        <v>CostforNext</v>
      </c>
      <c r="C597" s="2">
        <f>(C$8*(C$9^C594))+IF(C594=0,C$10,0)</f>
        <v>2647.681448706086</v>
      </c>
      <c r="D597" s="2">
        <f t="shared" ref="D597:L597" si="626">(D$8*(D$9^D594))+IF(D594=0,D$10,0)</f>
        <v>69</v>
      </c>
      <c r="E597" s="2">
        <f t="shared" si="626"/>
        <v>100720</v>
      </c>
      <c r="F597" s="2">
        <f t="shared" si="626"/>
        <v>508640</v>
      </c>
      <c r="G597" s="2">
        <f t="shared" si="626"/>
        <v>1303680</v>
      </c>
      <c r="H597" s="2">
        <f t="shared" si="626"/>
        <v>11244160</v>
      </c>
      <c r="I597" s="2">
        <f t="shared" si="626"/>
        <v>126041031</v>
      </c>
      <c r="J597" s="2">
        <f t="shared" si="626"/>
        <v>734714595</v>
      </c>
      <c r="K597" s="2">
        <f t="shared" si="626"/>
        <v>12149908480</v>
      </c>
      <c r="L597" s="2">
        <f t="shared" si="626"/>
        <v>125798901760</v>
      </c>
      <c r="N597" s="2"/>
    </row>
    <row r="598" spans="1:14" x14ac:dyDescent="0.25">
      <c r="A598">
        <f t="shared" si="622"/>
        <v>98</v>
      </c>
      <c r="B598" t="str">
        <f t="shared" si="623"/>
        <v>Eff</v>
      </c>
      <c r="C598" s="2">
        <f>(C597*(C$14+$M594))/C$14</f>
        <v>532152.26243005856</v>
      </c>
      <c r="D598" s="2">
        <f t="shared" ref="D598:L598" si="627">(D597*(D$14+$M594))/D$14</f>
        <v>2373.462</v>
      </c>
      <c r="E598" s="2">
        <f t="shared" si="627"/>
        <v>848241.45777777769</v>
      </c>
      <c r="F598" s="2">
        <f t="shared" si="627"/>
        <v>1452393.2622222223</v>
      </c>
      <c r="G598" s="2">
        <f t="shared" si="627"/>
        <v>1706830.9688888891</v>
      </c>
      <c r="H598" s="2">
        <f t="shared" si="627"/>
        <v>12403210.789135803</v>
      </c>
      <c r="I598" s="2">
        <f t="shared" si="627"/>
        <v>130371811.19890739</v>
      </c>
      <c r="J598" s="2">
        <f t="shared" si="627"/>
        <v>743129546.31817901</v>
      </c>
      <c r="K598" s="2">
        <f t="shared" si="627"/>
        <v>12196294241.707253</v>
      </c>
      <c r="L598" s="2">
        <f t="shared" si="627"/>
        <v>125903309021.3114</v>
      </c>
      <c r="N598" s="7"/>
    </row>
    <row r="599" spans="1:14" x14ac:dyDescent="0.25">
      <c r="A599">
        <f t="shared" si="622"/>
        <v>98</v>
      </c>
      <c r="B599" t="str">
        <f t="shared" si="623"/>
        <v>Time</v>
      </c>
      <c r="C599" s="2">
        <f>C597/$M594</f>
        <v>3.9638323383227831</v>
      </c>
      <c r="D599" s="2">
        <f t="shared" ref="D599:L599" si="628">D597/$M594</f>
        <v>0.10329959877836997</v>
      </c>
      <c r="E599" s="2">
        <f t="shared" si="628"/>
        <v>150.78747230373077</v>
      </c>
      <c r="F599" s="2">
        <f t="shared" si="628"/>
        <v>761.48272351637831</v>
      </c>
      <c r="G599" s="2">
        <f t="shared" si="628"/>
        <v>1951.7336367447156</v>
      </c>
      <c r="H599" s="2">
        <f t="shared" si="628"/>
        <v>16833.582849272414</v>
      </c>
      <c r="I599" s="2">
        <f t="shared" si="628"/>
        <v>188695.47727408828</v>
      </c>
      <c r="J599" s="2">
        <f t="shared" si="628"/>
        <v>1099938.012755255</v>
      </c>
      <c r="K599" s="2">
        <f t="shared" si="628"/>
        <v>18189574.944607463</v>
      </c>
      <c r="L599" s="2">
        <f t="shared" si="628"/>
        <v>188332986.64590696</v>
      </c>
      <c r="N599" s="7"/>
    </row>
    <row r="600" spans="1:14" x14ac:dyDescent="0.25">
      <c r="A600">
        <f>A594+1</f>
        <v>99</v>
      </c>
      <c r="B600" t="str">
        <f>B594</f>
        <v>Number</v>
      </c>
      <c r="C600" s="2">
        <f>IF(MIN($C598:$L598)=C598,C594+1,C594)</f>
        <v>97</v>
      </c>
      <c r="D600" s="2">
        <f t="shared" ref="D600:L600" si="629">IF(MIN($C598:$L598)=D598,D594+1,D594)</f>
        <v>2</v>
      </c>
      <c r="E600" s="2">
        <f t="shared" si="629"/>
        <v>0</v>
      </c>
      <c r="F600" s="2">
        <f t="shared" si="629"/>
        <v>0</v>
      </c>
      <c r="G600" s="2">
        <f t="shared" si="629"/>
        <v>0</v>
      </c>
      <c r="H600" s="2">
        <f t="shared" si="629"/>
        <v>0</v>
      </c>
      <c r="I600" s="2">
        <f t="shared" si="629"/>
        <v>0</v>
      </c>
      <c r="J600" s="2">
        <f t="shared" si="629"/>
        <v>0</v>
      </c>
      <c r="K600" s="2">
        <f t="shared" si="629"/>
        <v>0</v>
      </c>
      <c r="L600" s="2">
        <f t="shared" si="629"/>
        <v>0</v>
      </c>
      <c r="M600">
        <f>SUM(C601:L601)</f>
        <v>687.95999999999992</v>
      </c>
      <c r="N600" s="7">
        <f>N594+SUMPRODUCT((C600:L600-C594:L594)*C599:L599)</f>
        <v>113.72849297701384</v>
      </c>
    </row>
    <row r="601" spans="1:14" x14ac:dyDescent="0.25">
      <c r="A601">
        <f t="shared" si="622"/>
        <v>99</v>
      </c>
      <c r="B601" t="str">
        <f t="shared" si="623"/>
        <v>CurrentCPS</v>
      </c>
      <c r="C601">
        <f t="shared" ref="C601:L601" si="630">(C$11*C600)*IF(C600&gt;=25,2,1)*IF(C600&gt;=50,2,1)*IF(C600&gt;=100,2,1)*IF(C600&gt;=200,2,1)*IF(C600&gt;=300,2,1)*IF(C600&gt;=400,2,1)*(IF(MIN($C600:$L600)&gt;=400,64,IF(MIN($C600:$L600)&gt;=300,32,IF(MIN($C600:$L600)&gt;=200,16,IF(MIN($C600:$L600)&gt;=100,8,IF(MIN($C600:$L600)&gt;=50,4,IF(MIN($C600:$L600)&gt;=25,2,1)))))))</f>
        <v>647.95999999999992</v>
      </c>
      <c r="D601">
        <f t="shared" si="630"/>
        <v>40</v>
      </c>
      <c r="E601">
        <f t="shared" si="630"/>
        <v>0</v>
      </c>
      <c r="F601">
        <f t="shared" si="630"/>
        <v>0</v>
      </c>
      <c r="G601">
        <f t="shared" si="630"/>
        <v>0</v>
      </c>
      <c r="H601">
        <f t="shared" si="630"/>
        <v>0</v>
      </c>
      <c r="I601">
        <f t="shared" si="630"/>
        <v>0</v>
      </c>
      <c r="J601">
        <f t="shared" si="630"/>
        <v>0</v>
      </c>
      <c r="K601">
        <f t="shared" si="630"/>
        <v>0</v>
      </c>
      <c r="L601">
        <f t="shared" si="630"/>
        <v>0</v>
      </c>
      <c r="N601" s="7"/>
    </row>
    <row r="602" spans="1:14" x14ac:dyDescent="0.25">
      <c r="A602">
        <f t="shared" si="622"/>
        <v>99</v>
      </c>
      <c r="B602" t="str">
        <f t="shared" si="623"/>
        <v>NextCPS</v>
      </c>
      <c r="C602">
        <f t="shared" ref="C602:L602" si="631">(C$11*(C600+1))*IF((C600+1)&gt;=25,2,1)*IF((C600+1)&gt;=50,2,1)*IF((C600+1)&gt;=100,2,1)*IF((C600+1)&gt;=200,2,1)*IF((C600+1)&gt;=300,2,1)*IF((C600+1)&gt;=400,2,1)*(IF(MIN($C600:$L600)&gt;=400,64,IF(MIN($C600:$L600)&gt;=300,32,IF(MIN($C600:$L600)&gt;=200,16,IF(MIN($C600:$L600)&gt;=100,8,IF(MIN($C600:$L600)&gt;=50,4,IF(MIN($C600:$L600)&gt;=25,2,1)))))))</f>
        <v>654.64</v>
      </c>
      <c r="D602">
        <f t="shared" si="631"/>
        <v>60</v>
      </c>
      <c r="E602">
        <f t="shared" si="631"/>
        <v>90</v>
      </c>
      <c r="F602">
        <f t="shared" si="631"/>
        <v>360</v>
      </c>
      <c r="G602">
        <f t="shared" si="631"/>
        <v>2160</v>
      </c>
      <c r="H602">
        <f t="shared" si="631"/>
        <v>6480</v>
      </c>
      <c r="I602">
        <f t="shared" si="631"/>
        <v>19440</v>
      </c>
      <c r="J602">
        <f t="shared" si="631"/>
        <v>58320</v>
      </c>
      <c r="K602">
        <f t="shared" si="631"/>
        <v>174960</v>
      </c>
      <c r="L602">
        <f t="shared" si="631"/>
        <v>804816</v>
      </c>
      <c r="N602" s="7"/>
    </row>
    <row r="603" spans="1:14" x14ac:dyDescent="0.25">
      <c r="A603">
        <f t="shared" si="622"/>
        <v>99</v>
      </c>
      <c r="B603" t="str">
        <f t="shared" si="623"/>
        <v>CostforNext</v>
      </c>
      <c r="C603" s="2">
        <f>(C$8*(C$9^C600))+IF(C600=0,C$10,0)</f>
        <v>2647.681448706086</v>
      </c>
      <c r="D603" s="2">
        <f t="shared" ref="D603:L603" si="632">(D$8*(D$9^D600))+IF(D600=0,D$10,0)</f>
        <v>79.349999999999994</v>
      </c>
      <c r="E603" s="2">
        <f t="shared" si="632"/>
        <v>100720</v>
      </c>
      <c r="F603" s="2">
        <f t="shared" si="632"/>
        <v>508640</v>
      </c>
      <c r="G603" s="2">
        <f t="shared" si="632"/>
        <v>1303680</v>
      </c>
      <c r="H603" s="2">
        <f t="shared" si="632"/>
        <v>11244160</v>
      </c>
      <c r="I603" s="2">
        <f t="shared" si="632"/>
        <v>126041031</v>
      </c>
      <c r="J603" s="2">
        <f t="shared" si="632"/>
        <v>734714595</v>
      </c>
      <c r="K603" s="2">
        <f t="shared" si="632"/>
        <v>12149908480</v>
      </c>
      <c r="L603" s="2">
        <f t="shared" si="632"/>
        <v>125798901760</v>
      </c>
      <c r="N603" s="2"/>
    </row>
    <row r="604" spans="1:14" x14ac:dyDescent="0.25">
      <c r="A604">
        <f t="shared" si="622"/>
        <v>99</v>
      </c>
      <c r="B604" t="str">
        <f t="shared" si="623"/>
        <v>Eff</v>
      </c>
      <c r="C604" s="2">
        <f>(C603*(C$14+$M600))/C$14</f>
        <v>548006.64236243034</v>
      </c>
      <c r="D604" s="2">
        <f t="shared" ref="D604:L604" si="633">(D603*(D$14+$M600))/D$14</f>
        <v>2808.8312999999994</v>
      </c>
      <c r="E604" s="2">
        <f t="shared" si="633"/>
        <v>870623.67999999982</v>
      </c>
      <c r="F604" s="2">
        <f t="shared" si="633"/>
        <v>1480651.04</v>
      </c>
      <c r="G604" s="2">
        <f t="shared" si="633"/>
        <v>1718902.08</v>
      </c>
      <c r="H604" s="2">
        <f t="shared" si="633"/>
        <v>12437914.986666668</v>
      </c>
      <c r="I604" s="2">
        <f t="shared" si="633"/>
        <v>130501483.04149999</v>
      </c>
      <c r="J604" s="2">
        <f t="shared" si="633"/>
        <v>743381506.05583334</v>
      </c>
      <c r="K604" s="2">
        <f t="shared" si="633"/>
        <v>12197683120.134321</v>
      </c>
      <c r="L604" s="2">
        <f t="shared" si="633"/>
        <v>125906435174.41373</v>
      </c>
      <c r="N604" s="7"/>
    </row>
    <row r="605" spans="1:14" x14ac:dyDescent="0.25">
      <c r="A605">
        <f t="shared" si="622"/>
        <v>99</v>
      </c>
      <c r="B605" t="str">
        <f t="shared" si="623"/>
        <v>Time</v>
      </c>
      <c r="C605" s="2">
        <f>C603/$M600</f>
        <v>3.8485979543957298</v>
      </c>
      <c r="D605" s="2">
        <f t="shared" ref="D605:L605" si="634">D603/$M600</f>
        <v>0.11534100819815106</v>
      </c>
      <c r="E605" s="2">
        <f t="shared" si="634"/>
        <v>146.403860689575</v>
      </c>
      <c r="F605" s="2">
        <f t="shared" si="634"/>
        <v>739.34531077388226</v>
      </c>
      <c r="G605" s="2">
        <f t="shared" si="634"/>
        <v>1894.9938949938953</v>
      </c>
      <c r="H605" s="2">
        <f t="shared" si="634"/>
        <v>16344.206058491774</v>
      </c>
      <c r="I605" s="2">
        <f t="shared" si="634"/>
        <v>183209.82469911044</v>
      </c>
      <c r="J605" s="2">
        <f t="shared" si="634"/>
        <v>1067961.21140764</v>
      </c>
      <c r="K605" s="2">
        <f t="shared" si="634"/>
        <v>17660777.487063203</v>
      </c>
      <c r="L605" s="2">
        <f t="shared" si="634"/>
        <v>182857872.20187223</v>
      </c>
      <c r="N605" s="7"/>
    </row>
    <row r="606" spans="1:14" x14ac:dyDescent="0.25">
      <c r="A606">
        <f>A600+1</f>
        <v>100</v>
      </c>
      <c r="B606" t="str">
        <f>B600</f>
        <v>Number</v>
      </c>
      <c r="C606" s="2">
        <f>IF(MIN($C604:$L604)=C604,C600+1,C600)</f>
        <v>97</v>
      </c>
      <c r="D606" s="2">
        <f t="shared" ref="D606:L606" si="635">IF(MIN($C604:$L604)=D604,D600+1,D600)</f>
        <v>3</v>
      </c>
      <c r="E606" s="2">
        <f t="shared" si="635"/>
        <v>0</v>
      </c>
      <c r="F606" s="2">
        <f t="shared" si="635"/>
        <v>0</v>
      </c>
      <c r="G606" s="2">
        <f t="shared" si="635"/>
        <v>0</v>
      </c>
      <c r="H606" s="2">
        <f t="shared" si="635"/>
        <v>0</v>
      </c>
      <c r="I606" s="2">
        <f t="shared" si="635"/>
        <v>0</v>
      </c>
      <c r="J606" s="2">
        <f t="shared" si="635"/>
        <v>0</v>
      </c>
      <c r="K606" s="2">
        <f t="shared" si="635"/>
        <v>0</v>
      </c>
      <c r="L606" s="2">
        <f t="shared" si="635"/>
        <v>0</v>
      </c>
      <c r="M606">
        <f>SUM(C607:L607)</f>
        <v>707.95999999999992</v>
      </c>
      <c r="N606" s="7">
        <f>N600+SUMPRODUCT((C606:L606-C600:L600)*C605:L605)</f>
        <v>113.843833985212</v>
      </c>
    </row>
    <row r="607" spans="1:14" x14ac:dyDescent="0.25">
      <c r="A607">
        <f t="shared" si="622"/>
        <v>100</v>
      </c>
      <c r="B607" t="str">
        <f t="shared" si="623"/>
        <v>CurrentCPS</v>
      </c>
      <c r="C607">
        <f t="shared" ref="C607:L607" si="636">(C$11*C606)*IF(C606&gt;=25,2,1)*IF(C606&gt;=50,2,1)*IF(C606&gt;=100,2,1)*IF(C606&gt;=200,2,1)*IF(C606&gt;=300,2,1)*IF(C606&gt;=400,2,1)*(IF(MIN($C606:$L606)&gt;=400,64,IF(MIN($C606:$L606)&gt;=300,32,IF(MIN($C606:$L606)&gt;=200,16,IF(MIN($C606:$L606)&gt;=100,8,IF(MIN($C606:$L606)&gt;=50,4,IF(MIN($C606:$L606)&gt;=25,2,1)))))))</f>
        <v>647.95999999999992</v>
      </c>
      <c r="D607">
        <f t="shared" si="636"/>
        <v>60</v>
      </c>
      <c r="E607">
        <f t="shared" si="636"/>
        <v>0</v>
      </c>
      <c r="F607">
        <f t="shared" si="636"/>
        <v>0</v>
      </c>
      <c r="G607">
        <f t="shared" si="636"/>
        <v>0</v>
      </c>
      <c r="H607">
        <f t="shared" si="636"/>
        <v>0</v>
      </c>
      <c r="I607">
        <f t="shared" si="636"/>
        <v>0</v>
      </c>
      <c r="J607">
        <f t="shared" si="636"/>
        <v>0</v>
      </c>
      <c r="K607">
        <f t="shared" si="636"/>
        <v>0</v>
      </c>
      <c r="L607">
        <f t="shared" si="636"/>
        <v>0</v>
      </c>
      <c r="N607" s="7"/>
    </row>
    <row r="608" spans="1:14" x14ac:dyDescent="0.25">
      <c r="A608">
        <f t="shared" si="622"/>
        <v>100</v>
      </c>
      <c r="B608" t="str">
        <f t="shared" si="623"/>
        <v>NextCPS</v>
      </c>
      <c r="C608">
        <f t="shared" ref="C608:L608" si="637">(C$11*(C606+1))*IF((C606+1)&gt;=25,2,1)*IF((C606+1)&gt;=50,2,1)*IF((C606+1)&gt;=100,2,1)*IF((C606+1)&gt;=200,2,1)*IF((C606+1)&gt;=300,2,1)*IF((C606+1)&gt;=400,2,1)*(IF(MIN($C606:$L606)&gt;=400,64,IF(MIN($C606:$L606)&gt;=300,32,IF(MIN($C606:$L606)&gt;=200,16,IF(MIN($C606:$L606)&gt;=100,8,IF(MIN($C606:$L606)&gt;=50,4,IF(MIN($C606:$L606)&gt;=25,2,1)))))))</f>
        <v>654.64</v>
      </c>
      <c r="D608">
        <f t="shared" si="637"/>
        <v>80</v>
      </c>
      <c r="E608">
        <f t="shared" si="637"/>
        <v>90</v>
      </c>
      <c r="F608">
        <f t="shared" si="637"/>
        <v>360</v>
      </c>
      <c r="G608">
        <f t="shared" si="637"/>
        <v>2160</v>
      </c>
      <c r="H608">
        <f t="shared" si="637"/>
        <v>6480</v>
      </c>
      <c r="I608">
        <f t="shared" si="637"/>
        <v>19440</v>
      </c>
      <c r="J608">
        <f t="shared" si="637"/>
        <v>58320</v>
      </c>
      <c r="K608">
        <f t="shared" si="637"/>
        <v>174960</v>
      </c>
      <c r="L608">
        <f t="shared" si="637"/>
        <v>804816</v>
      </c>
      <c r="N608" s="7"/>
    </row>
    <row r="609" spans="1:14" x14ac:dyDescent="0.25">
      <c r="A609">
        <f t="shared" si="622"/>
        <v>100</v>
      </c>
      <c r="B609" t="str">
        <f t="shared" si="623"/>
        <v>CostforNext</v>
      </c>
      <c r="C609" s="2">
        <f>(C$8*(C$9^C606))+IF(C606=0,C$10,0)</f>
        <v>2647.681448706086</v>
      </c>
      <c r="D609" s="2">
        <f t="shared" ref="D609:L609" si="638">(D$8*(D$9^D606))+IF(D606=0,D$10,0)</f>
        <v>91.252499999999969</v>
      </c>
      <c r="E609" s="2">
        <f t="shared" si="638"/>
        <v>100720</v>
      </c>
      <c r="F609" s="2">
        <f t="shared" si="638"/>
        <v>508640</v>
      </c>
      <c r="G609" s="2">
        <f t="shared" si="638"/>
        <v>1303680</v>
      </c>
      <c r="H609" s="2">
        <f t="shared" si="638"/>
        <v>11244160</v>
      </c>
      <c r="I609" s="2">
        <f t="shared" si="638"/>
        <v>126041031</v>
      </c>
      <c r="J609" s="2">
        <f t="shared" si="638"/>
        <v>734714595</v>
      </c>
      <c r="K609" s="2">
        <f t="shared" si="638"/>
        <v>12149908480</v>
      </c>
      <c r="L609" s="2">
        <f t="shared" si="638"/>
        <v>125798901760</v>
      </c>
      <c r="N609" s="2"/>
    </row>
    <row r="610" spans="1:14" x14ac:dyDescent="0.25">
      <c r="A610">
        <f t="shared" si="622"/>
        <v>100</v>
      </c>
      <c r="B610" t="str">
        <f t="shared" si="623"/>
        <v>Eff</v>
      </c>
      <c r="C610" s="2">
        <f>(C609*(C$14+$M606))/C$14</f>
        <v>563861.02229480213</v>
      </c>
      <c r="D610" s="2">
        <f t="shared" ref="D610:L610" si="639">(D609*(D$14+$M606))/D$14</f>
        <v>3321.4084949999983</v>
      </c>
      <c r="E610" s="2">
        <f t="shared" si="639"/>
        <v>893005.90222222207</v>
      </c>
      <c r="F610" s="2">
        <f t="shared" si="639"/>
        <v>1508908.8177777778</v>
      </c>
      <c r="G610" s="2">
        <f t="shared" si="639"/>
        <v>1730973.1911111113</v>
      </c>
      <c r="H610" s="2">
        <f t="shared" si="639"/>
        <v>12472619.184197532</v>
      </c>
      <c r="I610" s="2">
        <f t="shared" si="639"/>
        <v>130631154.88409258</v>
      </c>
      <c r="J610" s="2">
        <f t="shared" si="639"/>
        <v>743633465.79348767</v>
      </c>
      <c r="K610" s="2">
        <f t="shared" si="639"/>
        <v>12199071998.56139</v>
      </c>
      <c r="L610" s="2">
        <f t="shared" si="639"/>
        <v>125909561327.51605</v>
      </c>
      <c r="N610" s="7"/>
    </row>
    <row r="611" spans="1:14" x14ac:dyDescent="0.25">
      <c r="A611">
        <f t="shared" si="622"/>
        <v>100</v>
      </c>
      <c r="B611" t="str">
        <f t="shared" si="623"/>
        <v>Time</v>
      </c>
      <c r="C611" s="2">
        <f>C609/$M606</f>
        <v>3.7398743554806577</v>
      </c>
      <c r="D611" s="2">
        <f t="shared" ref="D611:L611" si="640">D609/$M606</f>
        <v>0.12889499406746141</v>
      </c>
      <c r="E611" s="2">
        <f t="shared" si="640"/>
        <v>142.26792474151083</v>
      </c>
      <c r="F611" s="2">
        <f t="shared" si="640"/>
        <v>718.458669981355</v>
      </c>
      <c r="G611" s="2">
        <f t="shared" si="640"/>
        <v>1841.4599694898018</v>
      </c>
      <c r="H611" s="2">
        <f t="shared" si="640"/>
        <v>15882.479236115036</v>
      </c>
      <c r="I611" s="2">
        <f t="shared" si="640"/>
        <v>178034.11350923782</v>
      </c>
      <c r="J611" s="2">
        <f t="shared" si="640"/>
        <v>1037791.1110797222</v>
      </c>
      <c r="K611" s="2">
        <f t="shared" si="640"/>
        <v>17161857.280072324</v>
      </c>
      <c r="L611" s="2">
        <f t="shared" si="640"/>
        <v>177692103.7346743</v>
      </c>
      <c r="N611" s="7"/>
    </row>
    <row r="612" spans="1:14" x14ac:dyDescent="0.25">
      <c r="A612">
        <f>A606+1</f>
        <v>101</v>
      </c>
      <c r="B612" t="str">
        <f>B606</f>
        <v>Number</v>
      </c>
      <c r="C612" s="2">
        <f>IF(MIN($C610:$L610)=C610,C606+1,C606)</f>
        <v>97</v>
      </c>
      <c r="D612" s="2">
        <f t="shared" ref="D612:L612" si="641">IF(MIN($C610:$L610)=D610,D606+1,D606)</f>
        <v>4</v>
      </c>
      <c r="E612" s="2">
        <f t="shared" si="641"/>
        <v>0</v>
      </c>
      <c r="F612" s="2">
        <f t="shared" si="641"/>
        <v>0</v>
      </c>
      <c r="G612" s="2">
        <f t="shared" si="641"/>
        <v>0</v>
      </c>
      <c r="H612" s="2">
        <f t="shared" si="641"/>
        <v>0</v>
      </c>
      <c r="I612" s="2">
        <f t="shared" si="641"/>
        <v>0</v>
      </c>
      <c r="J612" s="2">
        <f t="shared" si="641"/>
        <v>0</v>
      </c>
      <c r="K612" s="2">
        <f t="shared" si="641"/>
        <v>0</v>
      </c>
      <c r="L612" s="2">
        <f t="shared" si="641"/>
        <v>0</v>
      </c>
      <c r="M612">
        <f>SUM(C613:L613)</f>
        <v>727.95999999999992</v>
      </c>
      <c r="N612" s="7">
        <f>N606+SUMPRODUCT((C612:L612-C606:L606)*C611:L611)</f>
        <v>113.97272897927947</v>
      </c>
    </row>
    <row r="613" spans="1:14" x14ac:dyDescent="0.25">
      <c r="A613">
        <f t="shared" si="622"/>
        <v>101</v>
      </c>
      <c r="B613" t="str">
        <f t="shared" si="623"/>
        <v>CurrentCPS</v>
      </c>
      <c r="C613">
        <f t="shared" ref="C613:L613" si="642">(C$11*C612)*IF(C612&gt;=25,2,1)*IF(C612&gt;=50,2,1)*IF(C612&gt;=100,2,1)*IF(C612&gt;=200,2,1)*IF(C612&gt;=300,2,1)*IF(C612&gt;=400,2,1)*(IF(MIN($C612:$L612)&gt;=400,64,IF(MIN($C612:$L612)&gt;=300,32,IF(MIN($C612:$L612)&gt;=200,16,IF(MIN($C612:$L612)&gt;=100,8,IF(MIN($C612:$L612)&gt;=50,4,IF(MIN($C612:$L612)&gt;=25,2,1)))))))</f>
        <v>647.95999999999992</v>
      </c>
      <c r="D613">
        <f t="shared" si="642"/>
        <v>80</v>
      </c>
      <c r="E613">
        <f t="shared" si="642"/>
        <v>0</v>
      </c>
      <c r="F613">
        <f t="shared" si="642"/>
        <v>0</v>
      </c>
      <c r="G613">
        <f t="shared" si="642"/>
        <v>0</v>
      </c>
      <c r="H613">
        <f t="shared" si="642"/>
        <v>0</v>
      </c>
      <c r="I613">
        <f t="shared" si="642"/>
        <v>0</v>
      </c>
      <c r="J613">
        <f t="shared" si="642"/>
        <v>0</v>
      </c>
      <c r="K613">
        <f t="shared" si="642"/>
        <v>0</v>
      </c>
      <c r="L613">
        <f t="shared" si="642"/>
        <v>0</v>
      </c>
      <c r="N613" s="7"/>
    </row>
    <row r="614" spans="1:14" x14ac:dyDescent="0.25">
      <c r="A614">
        <f t="shared" si="622"/>
        <v>101</v>
      </c>
      <c r="B614" t="str">
        <f t="shared" si="623"/>
        <v>NextCPS</v>
      </c>
      <c r="C614">
        <f t="shared" ref="C614:L614" si="643">(C$11*(C612+1))*IF((C612+1)&gt;=25,2,1)*IF((C612+1)&gt;=50,2,1)*IF((C612+1)&gt;=100,2,1)*IF((C612+1)&gt;=200,2,1)*IF((C612+1)&gt;=300,2,1)*IF((C612+1)&gt;=400,2,1)*(IF(MIN($C612:$L612)&gt;=400,64,IF(MIN($C612:$L612)&gt;=300,32,IF(MIN($C612:$L612)&gt;=200,16,IF(MIN($C612:$L612)&gt;=100,8,IF(MIN($C612:$L612)&gt;=50,4,IF(MIN($C612:$L612)&gt;=25,2,1)))))))</f>
        <v>654.64</v>
      </c>
      <c r="D614">
        <f t="shared" si="643"/>
        <v>100</v>
      </c>
      <c r="E614">
        <f t="shared" si="643"/>
        <v>90</v>
      </c>
      <c r="F614">
        <f t="shared" si="643"/>
        <v>360</v>
      </c>
      <c r="G614">
        <f t="shared" si="643"/>
        <v>2160</v>
      </c>
      <c r="H614">
        <f t="shared" si="643"/>
        <v>6480</v>
      </c>
      <c r="I614">
        <f t="shared" si="643"/>
        <v>19440</v>
      </c>
      <c r="J614">
        <f t="shared" si="643"/>
        <v>58320</v>
      </c>
      <c r="K614">
        <f t="shared" si="643"/>
        <v>174960</v>
      </c>
      <c r="L614">
        <f t="shared" si="643"/>
        <v>804816</v>
      </c>
      <c r="N614" s="7"/>
    </row>
    <row r="615" spans="1:14" x14ac:dyDescent="0.25">
      <c r="A615">
        <f t="shared" si="622"/>
        <v>101</v>
      </c>
      <c r="B615" t="str">
        <f t="shared" si="623"/>
        <v>CostforNext</v>
      </c>
      <c r="C615" s="2">
        <f>(C$8*(C$9^C612))+IF(C612=0,C$10,0)</f>
        <v>2647.681448706086</v>
      </c>
      <c r="D615" s="2">
        <f t="shared" ref="D615:L615" si="644">(D$8*(D$9^D612))+IF(D612=0,D$10,0)</f>
        <v>104.94037499999996</v>
      </c>
      <c r="E615" s="2">
        <f t="shared" si="644"/>
        <v>100720</v>
      </c>
      <c r="F615" s="2">
        <f t="shared" si="644"/>
        <v>508640</v>
      </c>
      <c r="G615" s="2">
        <f t="shared" si="644"/>
        <v>1303680</v>
      </c>
      <c r="H615" s="2">
        <f t="shared" si="644"/>
        <v>11244160</v>
      </c>
      <c r="I615" s="2">
        <f t="shared" si="644"/>
        <v>126041031</v>
      </c>
      <c r="J615" s="2">
        <f t="shared" si="644"/>
        <v>734714595</v>
      </c>
      <c r="K615" s="2">
        <f t="shared" si="644"/>
        <v>12149908480</v>
      </c>
      <c r="L615" s="2">
        <f t="shared" si="644"/>
        <v>125798901760</v>
      </c>
      <c r="N615" s="2"/>
    </row>
    <row r="616" spans="1:14" x14ac:dyDescent="0.25">
      <c r="A616">
        <f t="shared" si="622"/>
        <v>101</v>
      </c>
      <c r="B616" t="str">
        <f t="shared" si="623"/>
        <v>Eff</v>
      </c>
      <c r="C616" s="2">
        <f>(C615*(C$14+$M612))/C$14</f>
        <v>579715.40222717391</v>
      </c>
      <c r="D616" s="2">
        <f t="shared" ref="D616:L616" si="645">(D615*(D$14+$M612))/D$14</f>
        <v>3924.5601442499983</v>
      </c>
      <c r="E616" s="2">
        <f t="shared" si="645"/>
        <v>915388.12444444431</v>
      </c>
      <c r="F616" s="2">
        <f t="shared" si="645"/>
        <v>1537166.5955555555</v>
      </c>
      <c r="G616" s="2">
        <f t="shared" si="645"/>
        <v>1743044.3022222223</v>
      </c>
      <c r="H616" s="2">
        <f t="shared" si="645"/>
        <v>12507323.381728396</v>
      </c>
      <c r="I616" s="2">
        <f t="shared" si="645"/>
        <v>130760826.72668517</v>
      </c>
      <c r="J616" s="2">
        <f t="shared" si="645"/>
        <v>743885425.531142</v>
      </c>
      <c r="K616" s="2">
        <f t="shared" si="645"/>
        <v>12200460876.988459</v>
      </c>
      <c r="L616" s="2">
        <f t="shared" si="645"/>
        <v>125912687480.61838</v>
      </c>
      <c r="N616" s="7"/>
    </row>
    <row r="617" spans="1:14" x14ac:dyDescent="0.25">
      <c r="A617">
        <f t="shared" si="622"/>
        <v>101</v>
      </c>
      <c r="B617" t="str">
        <f t="shared" si="623"/>
        <v>Time</v>
      </c>
      <c r="C617" s="2">
        <f>C615/$M612</f>
        <v>3.637124908931928</v>
      </c>
      <c r="D617" s="2">
        <f t="shared" ref="D617:L617" si="646">D615/$M612</f>
        <v>0.14415678746084945</v>
      </c>
      <c r="E617" s="2">
        <f t="shared" si="646"/>
        <v>138.3592505082697</v>
      </c>
      <c r="F617" s="2">
        <f t="shared" si="646"/>
        <v>698.71970987416898</v>
      </c>
      <c r="G617" s="2">
        <f t="shared" si="646"/>
        <v>1790.8676300895656</v>
      </c>
      <c r="H617" s="2">
        <f t="shared" si="646"/>
        <v>15446.123413374364</v>
      </c>
      <c r="I617" s="2">
        <f t="shared" si="646"/>
        <v>173142.7976811913</v>
      </c>
      <c r="J617" s="2">
        <f t="shared" si="646"/>
        <v>1009278.799659322</v>
      </c>
      <c r="K617" s="2">
        <f t="shared" si="646"/>
        <v>16690351.777570197</v>
      </c>
      <c r="L617" s="2">
        <f t="shared" si="646"/>
        <v>172810184.29584044</v>
      </c>
      <c r="N617" s="7"/>
    </row>
    <row r="618" spans="1:14" x14ac:dyDescent="0.25">
      <c r="A618">
        <f>A612+1</f>
        <v>102</v>
      </c>
      <c r="B618" t="str">
        <f>B612</f>
        <v>Number</v>
      </c>
      <c r="C618" s="2">
        <f>IF(MIN($C616:$L616)=C616,C612+1,C612)</f>
        <v>97</v>
      </c>
      <c r="D618" s="2">
        <f t="shared" ref="D618:L618" si="647">IF(MIN($C616:$L616)=D616,D612+1,D612)</f>
        <v>5</v>
      </c>
      <c r="E618" s="2">
        <f t="shared" si="647"/>
        <v>0</v>
      </c>
      <c r="F618" s="2">
        <f t="shared" si="647"/>
        <v>0</v>
      </c>
      <c r="G618" s="2">
        <f t="shared" si="647"/>
        <v>0</v>
      </c>
      <c r="H618" s="2">
        <f t="shared" si="647"/>
        <v>0</v>
      </c>
      <c r="I618" s="2">
        <f t="shared" si="647"/>
        <v>0</v>
      </c>
      <c r="J618" s="2">
        <f t="shared" si="647"/>
        <v>0</v>
      </c>
      <c r="K618" s="2">
        <f t="shared" si="647"/>
        <v>0</v>
      </c>
      <c r="L618" s="2">
        <f t="shared" si="647"/>
        <v>0</v>
      </c>
      <c r="M618">
        <f>SUM(C619:L619)</f>
        <v>747.95999999999992</v>
      </c>
      <c r="N618" s="7">
        <f>N612+SUMPRODUCT((C618:L618-C612:L612)*C617:L617)</f>
        <v>114.11688576674031</v>
      </c>
    </row>
    <row r="619" spans="1:14" x14ac:dyDescent="0.25">
      <c r="A619">
        <f t="shared" si="622"/>
        <v>102</v>
      </c>
      <c r="B619" t="str">
        <f t="shared" si="623"/>
        <v>CurrentCPS</v>
      </c>
      <c r="C619">
        <f t="shared" ref="C619:L619" si="648">(C$11*C618)*IF(C618&gt;=25,2,1)*IF(C618&gt;=50,2,1)*IF(C618&gt;=100,2,1)*IF(C618&gt;=200,2,1)*IF(C618&gt;=300,2,1)*IF(C618&gt;=400,2,1)*(IF(MIN($C618:$L618)&gt;=400,64,IF(MIN($C618:$L618)&gt;=300,32,IF(MIN($C618:$L618)&gt;=200,16,IF(MIN($C618:$L618)&gt;=100,8,IF(MIN($C618:$L618)&gt;=50,4,IF(MIN($C618:$L618)&gt;=25,2,1)))))))</f>
        <v>647.95999999999992</v>
      </c>
      <c r="D619">
        <f t="shared" si="648"/>
        <v>100</v>
      </c>
      <c r="E619">
        <f t="shared" si="648"/>
        <v>0</v>
      </c>
      <c r="F619">
        <f t="shared" si="648"/>
        <v>0</v>
      </c>
      <c r="G619">
        <f t="shared" si="648"/>
        <v>0</v>
      </c>
      <c r="H619">
        <f t="shared" si="648"/>
        <v>0</v>
      </c>
      <c r="I619">
        <f t="shared" si="648"/>
        <v>0</v>
      </c>
      <c r="J619">
        <f t="shared" si="648"/>
        <v>0</v>
      </c>
      <c r="K619">
        <f t="shared" si="648"/>
        <v>0</v>
      </c>
      <c r="L619">
        <f t="shared" si="648"/>
        <v>0</v>
      </c>
      <c r="N619" s="7"/>
    </row>
    <row r="620" spans="1:14" x14ac:dyDescent="0.25">
      <c r="A620">
        <f t="shared" si="622"/>
        <v>102</v>
      </c>
      <c r="B620" t="str">
        <f t="shared" si="623"/>
        <v>NextCPS</v>
      </c>
      <c r="C620">
        <f t="shared" ref="C620:L620" si="649">(C$11*(C618+1))*IF((C618+1)&gt;=25,2,1)*IF((C618+1)&gt;=50,2,1)*IF((C618+1)&gt;=100,2,1)*IF((C618+1)&gt;=200,2,1)*IF((C618+1)&gt;=300,2,1)*IF((C618+1)&gt;=400,2,1)*(IF(MIN($C618:$L618)&gt;=400,64,IF(MIN($C618:$L618)&gt;=300,32,IF(MIN($C618:$L618)&gt;=200,16,IF(MIN($C618:$L618)&gt;=100,8,IF(MIN($C618:$L618)&gt;=50,4,IF(MIN($C618:$L618)&gt;=25,2,1)))))))</f>
        <v>654.64</v>
      </c>
      <c r="D620">
        <f t="shared" si="649"/>
        <v>120</v>
      </c>
      <c r="E620">
        <f t="shared" si="649"/>
        <v>90</v>
      </c>
      <c r="F620">
        <f t="shared" si="649"/>
        <v>360</v>
      </c>
      <c r="G620">
        <f t="shared" si="649"/>
        <v>2160</v>
      </c>
      <c r="H620">
        <f t="shared" si="649"/>
        <v>6480</v>
      </c>
      <c r="I620">
        <f t="shared" si="649"/>
        <v>19440</v>
      </c>
      <c r="J620">
        <f t="shared" si="649"/>
        <v>58320</v>
      </c>
      <c r="K620">
        <f t="shared" si="649"/>
        <v>174960</v>
      </c>
      <c r="L620">
        <f t="shared" si="649"/>
        <v>804816</v>
      </c>
      <c r="N620" s="7"/>
    </row>
    <row r="621" spans="1:14" x14ac:dyDescent="0.25">
      <c r="A621">
        <f t="shared" si="622"/>
        <v>102</v>
      </c>
      <c r="B621" t="str">
        <f t="shared" si="623"/>
        <v>CostforNext</v>
      </c>
      <c r="C621" s="2">
        <f>(C$8*(C$9^C618))+IF(C618=0,C$10,0)</f>
        <v>2647.681448706086</v>
      </c>
      <c r="D621" s="2">
        <f t="shared" ref="D621:L621" si="650">(D$8*(D$9^D618))+IF(D618=0,D$10,0)</f>
        <v>120.68143124999996</v>
      </c>
      <c r="E621" s="2">
        <f t="shared" si="650"/>
        <v>100720</v>
      </c>
      <c r="F621" s="2">
        <f t="shared" si="650"/>
        <v>508640</v>
      </c>
      <c r="G621" s="2">
        <f t="shared" si="650"/>
        <v>1303680</v>
      </c>
      <c r="H621" s="2">
        <f t="shared" si="650"/>
        <v>11244160</v>
      </c>
      <c r="I621" s="2">
        <f t="shared" si="650"/>
        <v>126041031</v>
      </c>
      <c r="J621" s="2">
        <f t="shared" si="650"/>
        <v>734714595</v>
      </c>
      <c r="K621" s="2">
        <f t="shared" si="650"/>
        <v>12149908480</v>
      </c>
      <c r="L621" s="2">
        <f t="shared" si="650"/>
        <v>125798901760</v>
      </c>
      <c r="N621" s="2"/>
    </row>
    <row r="622" spans="1:14" x14ac:dyDescent="0.25">
      <c r="A622">
        <f t="shared" si="622"/>
        <v>102</v>
      </c>
      <c r="B622" t="str">
        <f t="shared" si="623"/>
        <v>Eff</v>
      </c>
      <c r="C622" s="2">
        <f>(C621*(C$14+$M618))/C$14</f>
        <v>595569.78215954558</v>
      </c>
      <c r="D622" s="2">
        <f t="shared" ref="D622:L622" si="651">(D621*(D$14+$M618))/D$14</f>
        <v>4633.9255971374978</v>
      </c>
      <c r="E622" s="2">
        <f t="shared" si="651"/>
        <v>937770.34666666656</v>
      </c>
      <c r="F622" s="2">
        <f t="shared" si="651"/>
        <v>1565424.3733333333</v>
      </c>
      <c r="G622" s="2">
        <f t="shared" si="651"/>
        <v>1755115.4133333333</v>
      </c>
      <c r="H622" s="2">
        <f t="shared" si="651"/>
        <v>12542027.57925926</v>
      </c>
      <c r="I622" s="2">
        <f t="shared" si="651"/>
        <v>130890498.56927776</v>
      </c>
      <c r="J622" s="2">
        <f t="shared" si="651"/>
        <v>744137385.26879632</v>
      </c>
      <c r="K622" s="2">
        <f t="shared" si="651"/>
        <v>12201849755.415527</v>
      </c>
      <c r="L622" s="2">
        <f t="shared" si="651"/>
        <v>125915813633.7207</v>
      </c>
      <c r="N622" s="7"/>
    </row>
    <row r="623" spans="1:14" x14ac:dyDescent="0.25">
      <c r="A623">
        <f t="shared" si="622"/>
        <v>102</v>
      </c>
      <c r="B623" t="str">
        <f t="shared" si="623"/>
        <v>Time</v>
      </c>
      <c r="C623" s="2">
        <f>C621/$M618</f>
        <v>3.5398703790391015</v>
      </c>
      <c r="D623" s="2">
        <f t="shared" ref="D623:L623" si="652">D621/$M618</f>
        <v>0.16134744003690032</v>
      </c>
      <c r="E623" s="2">
        <f t="shared" si="652"/>
        <v>134.65960746563988</v>
      </c>
      <c r="F623" s="2">
        <f t="shared" si="652"/>
        <v>680.03636558104722</v>
      </c>
      <c r="G623" s="2">
        <f t="shared" si="652"/>
        <v>1742.9809080699504</v>
      </c>
      <c r="H623" s="2">
        <f t="shared" si="652"/>
        <v>15033.103374512008</v>
      </c>
      <c r="I623" s="2">
        <f t="shared" si="652"/>
        <v>168513.06353280926</v>
      </c>
      <c r="J623" s="2">
        <f t="shared" si="652"/>
        <v>982291.29231509718</v>
      </c>
      <c r="K623" s="2">
        <f t="shared" si="652"/>
        <v>16244061.821487783</v>
      </c>
      <c r="L623" s="2">
        <f t="shared" si="652"/>
        <v>168189344.02909249</v>
      </c>
      <c r="N623" s="7"/>
    </row>
    <row r="624" spans="1:14" x14ac:dyDescent="0.25">
      <c r="A624">
        <f>A618+1</f>
        <v>103</v>
      </c>
      <c r="B624" t="str">
        <f>B618</f>
        <v>Number</v>
      </c>
      <c r="C624" s="2">
        <f>IF(MIN($C622:$L622)=C622,C618+1,C618)</f>
        <v>97</v>
      </c>
      <c r="D624" s="2">
        <f t="shared" ref="D624:L624" si="653">IF(MIN($C622:$L622)=D622,D618+1,D618)</f>
        <v>6</v>
      </c>
      <c r="E624" s="2">
        <f t="shared" si="653"/>
        <v>0</v>
      </c>
      <c r="F624" s="2">
        <f t="shared" si="653"/>
        <v>0</v>
      </c>
      <c r="G624" s="2">
        <f t="shared" si="653"/>
        <v>0</v>
      </c>
      <c r="H624" s="2">
        <f t="shared" si="653"/>
        <v>0</v>
      </c>
      <c r="I624" s="2">
        <f t="shared" si="653"/>
        <v>0</v>
      </c>
      <c r="J624" s="2">
        <f t="shared" si="653"/>
        <v>0</v>
      </c>
      <c r="K624" s="2">
        <f t="shared" si="653"/>
        <v>0</v>
      </c>
      <c r="L624" s="2">
        <f t="shared" si="653"/>
        <v>0</v>
      </c>
      <c r="M624">
        <f>SUM(C625:L625)</f>
        <v>767.95999999999992</v>
      </c>
      <c r="N624" s="7">
        <f>N618+SUMPRODUCT((C624:L624-C618:L618)*C623:L623)</f>
        <v>114.27823320677722</v>
      </c>
    </row>
    <row r="625" spans="1:14" x14ac:dyDescent="0.25">
      <c r="A625">
        <f t="shared" si="622"/>
        <v>103</v>
      </c>
      <c r="B625" t="str">
        <f t="shared" si="623"/>
        <v>CurrentCPS</v>
      </c>
      <c r="C625">
        <f t="shared" ref="C625:L625" si="654">(C$11*C624)*IF(C624&gt;=25,2,1)*IF(C624&gt;=50,2,1)*IF(C624&gt;=100,2,1)*IF(C624&gt;=200,2,1)*IF(C624&gt;=300,2,1)*IF(C624&gt;=400,2,1)*(IF(MIN($C624:$L624)&gt;=400,64,IF(MIN($C624:$L624)&gt;=300,32,IF(MIN($C624:$L624)&gt;=200,16,IF(MIN($C624:$L624)&gt;=100,8,IF(MIN($C624:$L624)&gt;=50,4,IF(MIN($C624:$L624)&gt;=25,2,1)))))))</f>
        <v>647.95999999999992</v>
      </c>
      <c r="D625">
        <f t="shared" si="654"/>
        <v>120</v>
      </c>
      <c r="E625">
        <f t="shared" si="654"/>
        <v>0</v>
      </c>
      <c r="F625">
        <f t="shared" si="654"/>
        <v>0</v>
      </c>
      <c r="G625">
        <f t="shared" si="654"/>
        <v>0</v>
      </c>
      <c r="H625">
        <f t="shared" si="654"/>
        <v>0</v>
      </c>
      <c r="I625">
        <f t="shared" si="654"/>
        <v>0</v>
      </c>
      <c r="J625">
        <f t="shared" si="654"/>
        <v>0</v>
      </c>
      <c r="K625">
        <f t="shared" si="654"/>
        <v>0</v>
      </c>
      <c r="L625">
        <f t="shared" si="654"/>
        <v>0</v>
      </c>
      <c r="N625" s="7"/>
    </row>
    <row r="626" spans="1:14" x14ac:dyDescent="0.25">
      <c r="A626">
        <f t="shared" si="622"/>
        <v>103</v>
      </c>
      <c r="B626" t="str">
        <f t="shared" si="623"/>
        <v>NextCPS</v>
      </c>
      <c r="C626">
        <f t="shared" ref="C626:L626" si="655">(C$11*(C624+1))*IF((C624+1)&gt;=25,2,1)*IF((C624+1)&gt;=50,2,1)*IF((C624+1)&gt;=100,2,1)*IF((C624+1)&gt;=200,2,1)*IF((C624+1)&gt;=300,2,1)*IF((C624+1)&gt;=400,2,1)*(IF(MIN($C624:$L624)&gt;=400,64,IF(MIN($C624:$L624)&gt;=300,32,IF(MIN($C624:$L624)&gt;=200,16,IF(MIN($C624:$L624)&gt;=100,8,IF(MIN($C624:$L624)&gt;=50,4,IF(MIN($C624:$L624)&gt;=25,2,1)))))))</f>
        <v>654.64</v>
      </c>
      <c r="D626">
        <f t="shared" si="655"/>
        <v>140</v>
      </c>
      <c r="E626">
        <f t="shared" si="655"/>
        <v>90</v>
      </c>
      <c r="F626">
        <f t="shared" si="655"/>
        <v>360</v>
      </c>
      <c r="G626">
        <f t="shared" si="655"/>
        <v>2160</v>
      </c>
      <c r="H626">
        <f t="shared" si="655"/>
        <v>6480</v>
      </c>
      <c r="I626">
        <f t="shared" si="655"/>
        <v>19440</v>
      </c>
      <c r="J626">
        <f t="shared" si="655"/>
        <v>58320</v>
      </c>
      <c r="K626">
        <f t="shared" si="655"/>
        <v>174960</v>
      </c>
      <c r="L626">
        <f t="shared" si="655"/>
        <v>804816</v>
      </c>
      <c r="N626" s="7"/>
    </row>
    <row r="627" spans="1:14" x14ac:dyDescent="0.25">
      <c r="A627">
        <f t="shared" si="622"/>
        <v>103</v>
      </c>
      <c r="B627" t="str">
        <f t="shared" si="623"/>
        <v>CostforNext</v>
      </c>
      <c r="C627" s="2">
        <f>(C$8*(C$9^C624))+IF(C624=0,C$10,0)</f>
        <v>2647.681448706086</v>
      </c>
      <c r="D627" s="2">
        <f t="shared" ref="D627:L627" si="656">(D$8*(D$9^D624))+IF(D624=0,D$10,0)</f>
        <v>138.78364593749995</v>
      </c>
      <c r="E627" s="2">
        <f t="shared" si="656"/>
        <v>100720</v>
      </c>
      <c r="F627" s="2">
        <f t="shared" si="656"/>
        <v>508640</v>
      </c>
      <c r="G627" s="2">
        <f t="shared" si="656"/>
        <v>1303680</v>
      </c>
      <c r="H627" s="2">
        <f t="shared" si="656"/>
        <v>11244160</v>
      </c>
      <c r="I627" s="2">
        <f t="shared" si="656"/>
        <v>126041031</v>
      </c>
      <c r="J627" s="2">
        <f t="shared" si="656"/>
        <v>734714595</v>
      </c>
      <c r="K627" s="2">
        <f t="shared" si="656"/>
        <v>12149908480</v>
      </c>
      <c r="L627" s="2">
        <f t="shared" si="656"/>
        <v>125798901760</v>
      </c>
      <c r="N627" s="2"/>
    </row>
    <row r="628" spans="1:14" x14ac:dyDescent="0.25">
      <c r="A628">
        <f t="shared" si="622"/>
        <v>103</v>
      </c>
      <c r="B628" t="str">
        <f t="shared" si="623"/>
        <v>Eff</v>
      </c>
      <c r="C628" s="2">
        <f>(C627*(C$14+$M624))/C$14</f>
        <v>611424.16209191736</v>
      </c>
      <c r="D628" s="2">
        <f t="shared" ref="D628:L628" si="657">(D627*(D$14+$M624))/D$14</f>
        <v>5467.7980826456223</v>
      </c>
      <c r="E628" s="2">
        <f t="shared" si="657"/>
        <v>960152.56888888881</v>
      </c>
      <c r="F628" s="2">
        <f t="shared" si="657"/>
        <v>1593682.151111111</v>
      </c>
      <c r="G628" s="2">
        <f t="shared" si="657"/>
        <v>1767186.5244444446</v>
      </c>
      <c r="H628" s="2">
        <f t="shared" si="657"/>
        <v>12576731.776790125</v>
      </c>
      <c r="I628" s="2">
        <f t="shared" si="657"/>
        <v>131020170.41187036</v>
      </c>
      <c r="J628" s="2">
        <f t="shared" si="657"/>
        <v>744389345.00645065</v>
      </c>
      <c r="K628" s="2">
        <f t="shared" si="657"/>
        <v>12203238633.842596</v>
      </c>
      <c r="L628" s="2">
        <f t="shared" si="657"/>
        <v>125918939786.82303</v>
      </c>
      <c r="N628" s="7"/>
    </row>
    <row r="629" spans="1:14" x14ac:dyDescent="0.25">
      <c r="A629">
        <f t="shared" si="622"/>
        <v>103</v>
      </c>
      <c r="B629" t="str">
        <f t="shared" si="623"/>
        <v>Time</v>
      </c>
      <c r="C629" s="2">
        <f>C627/$M624</f>
        <v>3.4476814530783977</v>
      </c>
      <c r="D629" s="2">
        <f t="shared" ref="D629:L629" si="658">D627/$M624</f>
        <v>0.1807172846730298</v>
      </c>
      <c r="E629" s="2">
        <f t="shared" si="658"/>
        <v>131.15266420126051</v>
      </c>
      <c r="F629" s="2">
        <f t="shared" si="658"/>
        <v>662.32616282098036</v>
      </c>
      <c r="G629" s="2">
        <f t="shared" si="658"/>
        <v>1697.5884160633368</v>
      </c>
      <c r="H629" s="2">
        <f t="shared" si="658"/>
        <v>14641.595916453984</v>
      </c>
      <c r="I629" s="2">
        <f t="shared" si="658"/>
        <v>164124.47393093392</v>
      </c>
      <c r="J629" s="2">
        <f t="shared" si="658"/>
        <v>956709.45752382942</v>
      </c>
      <c r="K629" s="2">
        <f t="shared" si="658"/>
        <v>15821017.34465337</v>
      </c>
      <c r="L629" s="2">
        <f t="shared" si="658"/>
        <v>163809185.06172198</v>
      </c>
      <c r="N629" s="7"/>
    </row>
    <row r="630" spans="1:14" x14ac:dyDescent="0.25">
      <c r="A630">
        <f>A624+1</f>
        <v>104</v>
      </c>
      <c r="B630" t="str">
        <f>B624</f>
        <v>Number</v>
      </c>
      <c r="C630" s="2">
        <f>IF(MIN($C628:$L628)=C628,C624+1,C624)</f>
        <v>97</v>
      </c>
      <c r="D630" s="2">
        <f t="shared" ref="D630:L630" si="659">IF(MIN($C628:$L628)=D628,D624+1,D624)</f>
        <v>7</v>
      </c>
      <c r="E630" s="2">
        <f t="shared" si="659"/>
        <v>0</v>
      </c>
      <c r="F630" s="2">
        <f t="shared" si="659"/>
        <v>0</v>
      </c>
      <c r="G630" s="2">
        <f t="shared" si="659"/>
        <v>0</v>
      </c>
      <c r="H630" s="2">
        <f t="shared" si="659"/>
        <v>0</v>
      </c>
      <c r="I630" s="2">
        <f t="shared" si="659"/>
        <v>0</v>
      </c>
      <c r="J630" s="2">
        <f t="shared" si="659"/>
        <v>0</v>
      </c>
      <c r="K630" s="2">
        <f t="shared" si="659"/>
        <v>0</v>
      </c>
      <c r="L630" s="2">
        <f t="shared" si="659"/>
        <v>0</v>
      </c>
      <c r="M630">
        <f>SUM(C631:L631)</f>
        <v>787.95999999999992</v>
      </c>
      <c r="N630" s="7">
        <f>N624+SUMPRODUCT((C630:L630-C624:L624)*C629:L629)</f>
        <v>114.45895049145025</v>
      </c>
    </row>
    <row r="631" spans="1:14" x14ac:dyDescent="0.25">
      <c r="A631">
        <f t="shared" si="622"/>
        <v>104</v>
      </c>
      <c r="B631" t="str">
        <f t="shared" si="623"/>
        <v>CurrentCPS</v>
      </c>
      <c r="C631">
        <f t="shared" ref="C631:L631" si="660">(C$11*C630)*IF(C630&gt;=25,2,1)*IF(C630&gt;=50,2,1)*IF(C630&gt;=100,2,1)*IF(C630&gt;=200,2,1)*IF(C630&gt;=300,2,1)*IF(C630&gt;=400,2,1)*(IF(MIN($C630:$L630)&gt;=400,64,IF(MIN($C630:$L630)&gt;=300,32,IF(MIN($C630:$L630)&gt;=200,16,IF(MIN($C630:$L630)&gt;=100,8,IF(MIN($C630:$L630)&gt;=50,4,IF(MIN($C630:$L630)&gt;=25,2,1)))))))</f>
        <v>647.95999999999992</v>
      </c>
      <c r="D631">
        <f t="shared" si="660"/>
        <v>140</v>
      </c>
      <c r="E631">
        <f t="shared" si="660"/>
        <v>0</v>
      </c>
      <c r="F631">
        <f t="shared" si="660"/>
        <v>0</v>
      </c>
      <c r="G631">
        <f t="shared" si="660"/>
        <v>0</v>
      </c>
      <c r="H631">
        <f t="shared" si="660"/>
        <v>0</v>
      </c>
      <c r="I631">
        <f t="shared" si="660"/>
        <v>0</v>
      </c>
      <c r="J631">
        <f t="shared" si="660"/>
        <v>0</v>
      </c>
      <c r="K631">
        <f t="shared" si="660"/>
        <v>0</v>
      </c>
      <c r="L631">
        <f t="shared" si="660"/>
        <v>0</v>
      </c>
      <c r="N631" s="7"/>
    </row>
    <row r="632" spans="1:14" x14ac:dyDescent="0.25">
      <c r="A632">
        <f t="shared" si="622"/>
        <v>104</v>
      </c>
      <c r="B632" t="str">
        <f t="shared" si="623"/>
        <v>NextCPS</v>
      </c>
      <c r="C632">
        <f t="shared" ref="C632:L632" si="661">(C$11*(C630+1))*IF((C630+1)&gt;=25,2,1)*IF((C630+1)&gt;=50,2,1)*IF((C630+1)&gt;=100,2,1)*IF((C630+1)&gt;=200,2,1)*IF((C630+1)&gt;=300,2,1)*IF((C630+1)&gt;=400,2,1)*(IF(MIN($C630:$L630)&gt;=400,64,IF(MIN($C630:$L630)&gt;=300,32,IF(MIN($C630:$L630)&gt;=200,16,IF(MIN($C630:$L630)&gt;=100,8,IF(MIN($C630:$L630)&gt;=50,4,IF(MIN($C630:$L630)&gt;=25,2,1)))))))</f>
        <v>654.64</v>
      </c>
      <c r="D632">
        <f t="shared" si="661"/>
        <v>160</v>
      </c>
      <c r="E632">
        <f t="shared" si="661"/>
        <v>90</v>
      </c>
      <c r="F632">
        <f t="shared" si="661"/>
        <v>360</v>
      </c>
      <c r="G632">
        <f t="shared" si="661"/>
        <v>2160</v>
      </c>
      <c r="H632">
        <f t="shared" si="661"/>
        <v>6480</v>
      </c>
      <c r="I632">
        <f t="shared" si="661"/>
        <v>19440</v>
      </c>
      <c r="J632">
        <f t="shared" si="661"/>
        <v>58320</v>
      </c>
      <c r="K632">
        <f t="shared" si="661"/>
        <v>174960</v>
      </c>
      <c r="L632">
        <f t="shared" si="661"/>
        <v>804816</v>
      </c>
      <c r="N632" s="7"/>
    </row>
    <row r="633" spans="1:14" x14ac:dyDescent="0.25">
      <c r="A633">
        <f t="shared" si="622"/>
        <v>104</v>
      </c>
      <c r="B633" t="str">
        <f t="shared" si="623"/>
        <v>CostforNext</v>
      </c>
      <c r="C633" s="2">
        <f>(C$8*(C$9^C630))+IF(C630=0,C$10,0)</f>
        <v>2647.681448706086</v>
      </c>
      <c r="D633" s="2">
        <f t="shared" ref="D633:L633" si="662">(D$8*(D$9^D630))+IF(D630=0,D$10,0)</f>
        <v>159.60119282812491</v>
      </c>
      <c r="E633" s="2">
        <f t="shared" si="662"/>
        <v>100720</v>
      </c>
      <c r="F633" s="2">
        <f t="shared" si="662"/>
        <v>508640</v>
      </c>
      <c r="G633" s="2">
        <f t="shared" si="662"/>
        <v>1303680</v>
      </c>
      <c r="H633" s="2">
        <f t="shared" si="662"/>
        <v>11244160</v>
      </c>
      <c r="I633" s="2">
        <f t="shared" si="662"/>
        <v>126041031</v>
      </c>
      <c r="J633" s="2">
        <f t="shared" si="662"/>
        <v>734714595</v>
      </c>
      <c r="K633" s="2">
        <f t="shared" si="662"/>
        <v>12149908480</v>
      </c>
      <c r="L633" s="2">
        <f t="shared" si="662"/>
        <v>125798901760</v>
      </c>
      <c r="N633" s="2"/>
    </row>
    <row r="634" spans="1:14" x14ac:dyDescent="0.25">
      <c r="A634">
        <f t="shared" si="622"/>
        <v>104</v>
      </c>
      <c r="B634" t="str">
        <f t="shared" si="623"/>
        <v>Eff</v>
      </c>
      <c r="C634" s="2">
        <f>(C633*(C$14+$M630))/C$14</f>
        <v>627278.54202428914</v>
      </c>
      <c r="D634" s="2">
        <f t="shared" ref="D634:L634" si="663">(D633*(D$14+$M630))/D$14</f>
        <v>6447.5689878705898</v>
      </c>
      <c r="E634" s="2">
        <f t="shared" si="663"/>
        <v>982534.79111111094</v>
      </c>
      <c r="F634" s="2">
        <f t="shared" si="663"/>
        <v>1621939.9288888888</v>
      </c>
      <c r="G634" s="2">
        <f t="shared" si="663"/>
        <v>1779257.6355555556</v>
      </c>
      <c r="H634" s="2">
        <f t="shared" si="663"/>
        <v>12611435.974320989</v>
      </c>
      <c r="I634" s="2">
        <f t="shared" si="663"/>
        <v>131149842.25446296</v>
      </c>
      <c r="J634" s="2">
        <f t="shared" si="663"/>
        <v>744641304.74410498</v>
      </c>
      <c r="K634" s="2">
        <f t="shared" si="663"/>
        <v>12204627512.269667</v>
      </c>
      <c r="L634" s="2">
        <f t="shared" si="663"/>
        <v>125922065939.92535</v>
      </c>
      <c r="N634" s="7"/>
    </row>
    <row r="635" spans="1:14" x14ac:dyDescent="0.25">
      <c r="A635">
        <f t="shared" si="622"/>
        <v>104</v>
      </c>
      <c r="B635" t="str">
        <f t="shared" si="623"/>
        <v>Time</v>
      </c>
      <c r="C635" s="2">
        <f>C633/$M630</f>
        <v>3.3601724055866877</v>
      </c>
      <c r="D635" s="2">
        <f t="shared" ref="D635:L635" si="664">D633/$M630</f>
        <v>0.20254986652637816</v>
      </c>
      <c r="E635" s="2">
        <f t="shared" si="664"/>
        <v>127.82374739834511</v>
      </c>
      <c r="F635" s="2">
        <f t="shared" si="664"/>
        <v>645.51500076145999</v>
      </c>
      <c r="G635" s="2">
        <f t="shared" si="664"/>
        <v>1654.5002284379918</v>
      </c>
      <c r="H635" s="2">
        <f t="shared" si="664"/>
        <v>14269.962942281336</v>
      </c>
      <c r="I635" s="2">
        <f t="shared" si="664"/>
        <v>159958.666683588</v>
      </c>
      <c r="J635" s="2">
        <f t="shared" si="664"/>
        <v>932426.25894715474</v>
      </c>
      <c r="K635" s="2">
        <f t="shared" si="664"/>
        <v>15419448.296867862</v>
      </c>
      <c r="L635" s="2">
        <f t="shared" si="664"/>
        <v>159651380.47616631</v>
      </c>
      <c r="N635" s="7"/>
    </row>
    <row r="636" spans="1:14" x14ac:dyDescent="0.25">
      <c r="A636">
        <f>A630+1</f>
        <v>105</v>
      </c>
      <c r="B636" t="str">
        <f>B630</f>
        <v>Number</v>
      </c>
      <c r="C636" s="2">
        <f>IF(MIN($C634:$L634)=C634,C630+1,C630)</f>
        <v>97</v>
      </c>
      <c r="D636" s="2">
        <f t="shared" ref="D636:L636" si="665">IF(MIN($C634:$L634)=D634,D630+1,D630)</f>
        <v>8</v>
      </c>
      <c r="E636" s="2">
        <f t="shared" si="665"/>
        <v>0</v>
      </c>
      <c r="F636" s="2">
        <f t="shared" si="665"/>
        <v>0</v>
      </c>
      <c r="G636" s="2">
        <f t="shared" si="665"/>
        <v>0</v>
      </c>
      <c r="H636" s="2">
        <f t="shared" si="665"/>
        <v>0</v>
      </c>
      <c r="I636" s="2">
        <f t="shared" si="665"/>
        <v>0</v>
      </c>
      <c r="J636" s="2">
        <f t="shared" si="665"/>
        <v>0</v>
      </c>
      <c r="K636" s="2">
        <f t="shared" si="665"/>
        <v>0</v>
      </c>
      <c r="L636" s="2">
        <f t="shared" si="665"/>
        <v>0</v>
      </c>
      <c r="M636">
        <f>SUM(C637:L637)</f>
        <v>807.95999999999992</v>
      </c>
      <c r="N636" s="7">
        <f>N630+SUMPRODUCT((C636:L636-C630:L630)*C635:L635)</f>
        <v>114.66150035797664</v>
      </c>
    </row>
    <row r="637" spans="1:14" x14ac:dyDescent="0.25">
      <c r="A637">
        <f t="shared" si="622"/>
        <v>105</v>
      </c>
      <c r="B637" t="str">
        <f t="shared" si="623"/>
        <v>CurrentCPS</v>
      </c>
      <c r="C637">
        <f t="shared" ref="C637:L637" si="666">(C$11*C636)*IF(C636&gt;=25,2,1)*IF(C636&gt;=50,2,1)*IF(C636&gt;=100,2,1)*IF(C636&gt;=200,2,1)*IF(C636&gt;=300,2,1)*IF(C636&gt;=400,2,1)*(IF(MIN($C636:$L636)&gt;=400,64,IF(MIN($C636:$L636)&gt;=300,32,IF(MIN($C636:$L636)&gt;=200,16,IF(MIN($C636:$L636)&gt;=100,8,IF(MIN($C636:$L636)&gt;=50,4,IF(MIN($C636:$L636)&gt;=25,2,1)))))))</f>
        <v>647.95999999999992</v>
      </c>
      <c r="D637">
        <f t="shared" si="666"/>
        <v>160</v>
      </c>
      <c r="E637">
        <f t="shared" si="666"/>
        <v>0</v>
      </c>
      <c r="F637">
        <f t="shared" si="666"/>
        <v>0</v>
      </c>
      <c r="G637">
        <f t="shared" si="666"/>
        <v>0</v>
      </c>
      <c r="H637">
        <f t="shared" si="666"/>
        <v>0</v>
      </c>
      <c r="I637">
        <f t="shared" si="666"/>
        <v>0</v>
      </c>
      <c r="J637">
        <f t="shared" si="666"/>
        <v>0</v>
      </c>
      <c r="K637">
        <f t="shared" si="666"/>
        <v>0</v>
      </c>
      <c r="L637">
        <f t="shared" si="666"/>
        <v>0</v>
      </c>
      <c r="N637" s="7"/>
    </row>
    <row r="638" spans="1:14" x14ac:dyDescent="0.25">
      <c r="A638">
        <f t="shared" si="622"/>
        <v>105</v>
      </c>
      <c r="B638" t="str">
        <f t="shared" si="623"/>
        <v>NextCPS</v>
      </c>
      <c r="C638">
        <f t="shared" ref="C638:L638" si="667">(C$11*(C636+1))*IF((C636+1)&gt;=25,2,1)*IF((C636+1)&gt;=50,2,1)*IF((C636+1)&gt;=100,2,1)*IF((C636+1)&gt;=200,2,1)*IF((C636+1)&gt;=300,2,1)*IF((C636+1)&gt;=400,2,1)*(IF(MIN($C636:$L636)&gt;=400,64,IF(MIN($C636:$L636)&gt;=300,32,IF(MIN($C636:$L636)&gt;=200,16,IF(MIN($C636:$L636)&gt;=100,8,IF(MIN($C636:$L636)&gt;=50,4,IF(MIN($C636:$L636)&gt;=25,2,1)))))))</f>
        <v>654.64</v>
      </c>
      <c r="D638">
        <f t="shared" si="667"/>
        <v>180</v>
      </c>
      <c r="E638">
        <f t="shared" si="667"/>
        <v>90</v>
      </c>
      <c r="F638">
        <f t="shared" si="667"/>
        <v>360</v>
      </c>
      <c r="G638">
        <f t="shared" si="667"/>
        <v>2160</v>
      </c>
      <c r="H638">
        <f t="shared" si="667"/>
        <v>6480</v>
      </c>
      <c r="I638">
        <f t="shared" si="667"/>
        <v>19440</v>
      </c>
      <c r="J638">
        <f t="shared" si="667"/>
        <v>58320</v>
      </c>
      <c r="K638">
        <f t="shared" si="667"/>
        <v>174960</v>
      </c>
      <c r="L638">
        <f t="shared" si="667"/>
        <v>804816</v>
      </c>
      <c r="N638" s="7"/>
    </row>
    <row r="639" spans="1:14" x14ac:dyDescent="0.25">
      <c r="A639">
        <f t="shared" si="622"/>
        <v>105</v>
      </c>
      <c r="B639" t="str">
        <f t="shared" si="623"/>
        <v>CostforNext</v>
      </c>
      <c r="C639" s="2">
        <f>(C$8*(C$9^C636))+IF(C636=0,C$10,0)</f>
        <v>2647.681448706086</v>
      </c>
      <c r="D639" s="2">
        <f t="shared" ref="D639:L639" si="668">(D$8*(D$9^D636))+IF(D636=0,D$10,0)</f>
        <v>183.54137175234362</v>
      </c>
      <c r="E639" s="2">
        <f t="shared" si="668"/>
        <v>100720</v>
      </c>
      <c r="F639" s="2">
        <f t="shared" si="668"/>
        <v>508640</v>
      </c>
      <c r="G639" s="2">
        <f t="shared" si="668"/>
        <v>1303680</v>
      </c>
      <c r="H639" s="2">
        <f t="shared" si="668"/>
        <v>11244160</v>
      </c>
      <c r="I639" s="2">
        <f t="shared" si="668"/>
        <v>126041031</v>
      </c>
      <c r="J639" s="2">
        <f t="shared" si="668"/>
        <v>734714595</v>
      </c>
      <c r="K639" s="2">
        <f t="shared" si="668"/>
        <v>12149908480</v>
      </c>
      <c r="L639" s="2">
        <f t="shared" si="668"/>
        <v>125798901760</v>
      </c>
      <c r="N639" s="2"/>
    </row>
    <row r="640" spans="1:14" x14ac:dyDescent="0.25">
      <c r="A640">
        <f t="shared" si="622"/>
        <v>105</v>
      </c>
      <c r="B640" t="str">
        <f t="shared" si="623"/>
        <v>Eff</v>
      </c>
      <c r="C640" s="2">
        <f>(C639*(C$14+$M636))/C$14</f>
        <v>643132.92195666092</v>
      </c>
      <c r="D640" s="2">
        <f t="shared" ref="D640:L640" si="669">(D639*(D$14+$M636))/D$14</f>
        <v>7598.2457078035204</v>
      </c>
      <c r="E640" s="2">
        <f t="shared" si="669"/>
        <v>1004917.0133333332</v>
      </c>
      <c r="F640" s="2">
        <f t="shared" si="669"/>
        <v>1650197.7066666665</v>
      </c>
      <c r="G640" s="2">
        <f t="shared" si="669"/>
        <v>1791328.7466666668</v>
      </c>
      <c r="H640" s="2">
        <f t="shared" si="669"/>
        <v>12646140.171851853</v>
      </c>
      <c r="I640" s="2">
        <f t="shared" si="669"/>
        <v>131279514.09705554</v>
      </c>
      <c r="J640" s="2">
        <f t="shared" si="669"/>
        <v>744893264.48175931</v>
      </c>
      <c r="K640" s="2">
        <f t="shared" si="669"/>
        <v>12206016390.696735</v>
      </c>
      <c r="L640" s="2">
        <f t="shared" si="669"/>
        <v>125925192093.02768</v>
      </c>
      <c r="N640" s="7"/>
    </row>
    <row r="641" spans="1:14" x14ac:dyDescent="0.25">
      <c r="A641">
        <f t="shared" si="622"/>
        <v>105</v>
      </c>
      <c r="B641" t="str">
        <f t="shared" si="623"/>
        <v>Time</v>
      </c>
      <c r="C641" s="2">
        <f>C639/$M636</f>
        <v>3.2769957036314747</v>
      </c>
      <c r="D641" s="2">
        <f t="shared" ref="D641:L641" si="670">D639/$M636</f>
        <v>0.22716640892165904</v>
      </c>
      <c r="E641" s="2">
        <f t="shared" si="670"/>
        <v>124.65963661567406</v>
      </c>
      <c r="F641" s="2">
        <f t="shared" si="670"/>
        <v>629.53611564928963</v>
      </c>
      <c r="G641" s="2">
        <f t="shared" si="670"/>
        <v>1613.5452250111393</v>
      </c>
      <c r="H641" s="2">
        <f t="shared" si="670"/>
        <v>13916.728550918364</v>
      </c>
      <c r="I641" s="2">
        <f t="shared" si="670"/>
        <v>155999.09772761029</v>
      </c>
      <c r="J641" s="2">
        <f t="shared" si="670"/>
        <v>909345.25842863519</v>
      </c>
      <c r="K641" s="2">
        <f t="shared" si="670"/>
        <v>15037759.889103422</v>
      </c>
      <c r="L641" s="2">
        <f t="shared" si="670"/>
        <v>155699417.99098966</v>
      </c>
      <c r="N641" s="7"/>
    </row>
    <row r="642" spans="1:14" x14ac:dyDescent="0.25">
      <c r="A642">
        <f>A636+1</f>
        <v>106</v>
      </c>
      <c r="B642" t="str">
        <f>B636</f>
        <v>Number</v>
      </c>
      <c r="C642" s="2">
        <f>IF(MIN($C640:$L640)=C640,C636+1,C636)</f>
        <v>97</v>
      </c>
      <c r="D642" s="2">
        <f t="shared" ref="D642:L642" si="671">IF(MIN($C640:$L640)=D640,D636+1,D636)</f>
        <v>9</v>
      </c>
      <c r="E642" s="2">
        <f t="shared" si="671"/>
        <v>0</v>
      </c>
      <c r="F642" s="2">
        <f t="shared" si="671"/>
        <v>0</v>
      </c>
      <c r="G642" s="2">
        <f t="shared" si="671"/>
        <v>0</v>
      </c>
      <c r="H642" s="2">
        <f t="shared" si="671"/>
        <v>0</v>
      </c>
      <c r="I642" s="2">
        <f t="shared" si="671"/>
        <v>0</v>
      </c>
      <c r="J642" s="2">
        <f t="shared" si="671"/>
        <v>0</v>
      </c>
      <c r="K642" s="2">
        <f t="shared" si="671"/>
        <v>0</v>
      </c>
      <c r="L642" s="2">
        <f t="shared" si="671"/>
        <v>0</v>
      </c>
      <c r="M642">
        <f>SUM(C643:L643)</f>
        <v>827.95999999999992</v>
      </c>
      <c r="N642" s="7">
        <f>N636+SUMPRODUCT((C642:L642-C636:L636)*C641:L641)</f>
        <v>114.8886667668983</v>
      </c>
    </row>
    <row r="643" spans="1:14" x14ac:dyDescent="0.25">
      <c r="A643">
        <f t="shared" si="622"/>
        <v>106</v>
      </c>
      <c r="B643" t="str">
        <f t="shared" si="623"/>
        <v>CurrentCPS</v>
      </c>
      <c r="C643">
        <f t="shared" ref="C643:L643" si="672">(C$11*C642)*IF(C642&gt;=25,2,1)*IF(C642&gt;=50,2,1)*IF(C642&gt;=100,2,1)*IF(C642&gt;=200,2,1)*IF(C642&gt;=300,2,1)*IF(C642&gt;=400,2,1)*(IF(MIN($C642:$L642)&gt;=400,64,IF(MIN($C642:$L642)&gt;=300,32,IF(MIN($C642:$L642)&gt;=200,16,IF(MIN($C642:$L642)&gt;=100,8,IF(MIN($C642:$L642)&gt;=50,4,IF(MIN($C642:$L642)&gt;=25,2,1)))))))</f>
        <v>647.95999999999992</v>
      </c>
      <c r="D643">
        <f t="shared" si="672"/>
        <v>180</v>
      </c>
      <c r="E643">
        <f t="shared" si="672"/>
        <v>0</v>
      </c>
      <c r="F643">
        <f t="shared" si="672"/>
        <v>0</v>
      </c>
      <c r="G643">
        <f t="shared" si="672"/>
        <v>0</v>
      </c>
      <c r="H643">
        <f t="shared" si="672"/>
        <v>0</v>
      </c>
      <c r="I643">
        <f t="shared" si="672"/>
        <v>0</v>
      </c>
      <c r="J643">
        <f t="shared" si="672"/>
        <v>0</v>
      </c>
      <c r="K643">
        <f t="shared" si="672"/>
        <v>0</v>
      </c>
      <c r="L643">
        <f t="shared" si="672"/>
        <v>0</v>
      </c>
      <c r="N643" s="7"/>
    </row>
    <row r="644" spans="1:14" x14ac:dyDescent="0.25">
      <c r="A644">
        <f t="shared" si="622"/>
        <v>106</v>
      </c>
      <c r="B644" t="str">
        <f t="shared" si="623"/>
        <v>NextCPS</v>
      </c>
      <c r="C644">
        <f t="shared" ref="C644:L644" si="673">(C$11*(C642+1))*IF((C642+1)&gt;=25,2,1)*IF((C642+1)&gt;=50,2,1)*IF((C642+1)&gt;=100,2,1)*IF((C642+1)&gt;=200,2,1)*IF((C642+1)&gt;=300,2,1)*IF((C642+1)&gt;=400,2,1)*(IF(MIN($C642:$L642)&gt;=400,64,IF(MIN($C642:$L642)&gt;=300,32,IF(MIN($C642:$L642)&gt;=200,16,IF(MIN($C642:$L642)&gt;=100,8,IF(MIN($C642:$L642)&gt;=50,4,IF(MIN($C642:$L642)&gt;=25,2,1)))))))</f>
        <v>654.64</v>
      </c>
      <c r="D644">
        <f t="shared" si="673"/>
        <v>200</v>
      </c>
      <c r="E644">
        <f t="shared" si="673"/>
        <v>90</v>
      </c>
      <c r="F644">
        <f t="shared" si="673"/>
        <v>360</v>
      </c>
      <c r="G644">
        <f t="shared" si="673"/>
        <v>2160</v>
      </c>
      <c r="H644">
        <f t="shared" si="673"/>
        <v>6480</v>
      </c>
      <c r="I644">
        <f t="shared" si="673"/>
        <v>19440</v>
      </c>
      <c r="J644">
        <f t="shared" si="673"/>
        <v>58320</v>
      </c>
      <c r="K644">
        <f t="shared" si="673"/>
        <v>174960</v>
      </c>
      <c r="L644">
        <f t="shared" si="673"/>
        <v>804816</v>
      </c>
      <c r="N644" s="7"/>
    </row>
    <row r="645" spans="1:14" x14ac:dyDescent="0.25">
      <c r="A645">
        <f t="shared" si="622"/>
        <v>106</v>
      </c>
      <c r="B645" t="str">
        <f t="shared" si="623"/>
        <v>CostforNext</v>
      </c>
      <c r="C645" s="2">
        <f>(C$8*(C$9^C642))+IF(C642=0,C$10,0)</f>
        <v>2647.681448706086</v>
      </c>
      <c r="D645" s="2">
        <f t="shared" ref="D645:L645" si="674">(D$8*(D$9^D642))+IF(D642=0,D$10,0)</f>
        <v>211.07257751519515</v>
      </c>
      <c r="E645" s="2">
        <f t="shared" si="674"/>
        <v>100720</v>
      </c>
      <c r="F645" s="2">
        <f t="shared" si="674"/>
        <v>508640</v>
      </c>
      <c r="G645" s="2">
        <f t="shared" si="674"/>
        <v>1303680</v>
      </c>
      <c r="H645" s="2">
        <f t="shared" si="674"/>
        <v>11244160</v>
      </c>
      <c r="I645" s="2">
        <f t="shared" si="674"/>
        <v>126041031</v>
      </c>
      <c r="J645" s="2">
        <f t="shared" si="674"/>
        <v>734714595</v>
      </c>
      <c r="K645" s="2">
        <f t="shared" si="674"/>
        <v>12149908480</v>
      </c>
      <c r="L645" s="2">
        <f t="shared" si="674"/>
        <v>125798901760</v>
      </c>
      <c r="N645" s="2"/>
    </row>
    <row r="646" spans="1:14" x14ac:dyDescent="0.25">
      <c r="A646">
        <f t="shared" si="622"/>
        <v>106</v>
      </c>
      <c r="B646" t="str">
        <f t="shared" si="623"/>
        <v>Eff</v>
      </c>
      <c r="C646" s="2">
        <f>(C645*(C$14+$M642))/C$14</f>
        <v>658987.30188903271</v>
      </c>
      <c r="D646" s="2">
        <f t="shared" ref="D646:L646" si="675">(D645*(D$14+$M642))/D$14</f>
        <v>8949.0551414892434</v>
      </c>
      <c r="E646" s="2">
        <f t="shared" si="675"/>
        <v>1027299.2355555554</v>
      </c>
      <c r="F646" s="2">
        <f t="shared" si="675"/>
        <v>1678455.4844444443</v>
      </c>
      <c r="G646" s="2">
        <f t="shared" si="675"/>
        <v>1803399.8577777778</v>
      </c>
      <c r="H646" s="2">
        <f t="shared" si="675"/>
        <v>12680844.369382717</v>
      </c>
      <c r="I646" s="2">
        <f t="shared" si="675"/>
        <v>131409185.93964814</v>
      </c>
      <c r="J646" s="2">
        <f t="shared" si="675"/>
        <v>745145224.21941364</v>
      </c>
      <c r="K646" s="2">
        <f t="shared" si="675"/>
        <v>12207405269.123804</v>
      </c>
      <c r="L646" s="2">
        <f t="shared" si="675"/>
        <v>125928318246.13</v>
      </c>
      <c r="N646" s="7"/>
    </row>
    <row r="647" spans="1:14" x14ac:dyDescent="0.25">
      <c r="A647">
        <f t="shared" si="622"/>
        <v>106</v>
      </c>
      <c r="B647" t="str">
        <f t="shared" si="623"/>
        <v>Time</v>
      </c>
      <c r="C647" s="2">
        <f>C645/$M642</f>
        <v>3.1978373939635807</v>
      </c>
      <c r="D647" s="2">
        <f t="shared" ref="D647:L647" si="676">D645/$M642</f>
        <v>0.25493088738006081</v>
      </c>
      <c r="E647" s="2">
        <f t="shared" si="676"/>
        <v>121.64838881105369</v>
      </c>
      <c r="F647" s="2">
        <f t="shared" si="676"/>
        <v>614.32919464708448</v>
      </c>
      <c r="G647" s="2">
        <f t="shared" si="676"/>
        <v>1574.5688197497466</v>
      </c>
      <c r="H647" s="2">
        <f t="shared" si="676"/>
        <v>13580.559447316296</v>
      </c>
      <c r="I647" s="2">
        <f t="shared" si="676"/>
        <v>152230.82153727234</v>
      </c>
      <c r="J647" s="2">
        <f t="shared" si="676"/>
        <v>887379.33595825895</v>
      </c>
      <c r="K647" s="2">
        <f t="shared" si="676"/>
        <v>14674511.42567274</v>
      </c>
      <c r="L647" s="2">
        <f t="shared" si="676"/>
        <v>151938380.79134259</v>
      </c>
      <c r="N647" s="7"/>
    </row>
    <row r="648" spans="1:14" x14ac:dyDescent="0.25">
      <c r="A648">
        <f>A642+1</f>
        <v>107</v>
      </c>
      <c r="B648" t="str">
        <f>B642</f>
        <v>Number</v>
      </c>
      <c r="C648" s="2">
        <f>IF(MIN($C646:$L646)=C646,C642+1,C642)</f>
        <v>97</v>
      </c>
      <c r="D648" s="2">
        <f t="shared" ref="D648:L648" si="677">IF(MIN($C646:$L646)=D646,D642+1,D642)</f>
        <v>10</v>
      </c>
      <c r="E648" s="2">
        <f t="shared" si="677"/>
        <v>0</v>
      </c>
      <c r="F648" s="2">
        <f t="shared" si="677"/>
        <v>0</v>
      </c>
      <c r="G648" s="2">
        <f t="shared" si="677"/>
        <v>0</v>
      </c>
      <c r="H648" s="2">
        <f t="shared" si="677"/>
        <v>0</v>
      </c>
      <c r="I648" s="2">
        <f t="shared" si="677"/>
        <v>0</v>
      </c>
      <c r="J648" s="2">
        <f t="shared" si="677"/>
        <v>0</v>
      </c>
      <c r="K648" s="2">
        <f t="shared" si="677"/>
        <v>0</v>
      </c>
      <c r="L648" s="2">
        <f t="shared" si="677"/>
        <v>0</v>
      </c>
      <c r="M648">
        <f>SUM(C649:L649)</f>
        <v>847.95999999999992</v>
      </c>
      <c r="N648" s="7">
        <f>N642+SUMPRODUCT((C648:L648-C642:L642)*C647:L647)</f>
        <v>115.14359765427835</v>
      </c>
    </row>
    <row r="649" spans="1:14" x14ac:dyDescent="0.25">
      <c r="A649">
        <f t="shared" si="622"/>
        <v>107</v>
      </c>
      <c r="B649" t="str">
        <f t="shared" si="623"/>
        <v>CurrentCPS</v>
      </c>
      <c r="C649">
        <f t="shared" ref="C649:L649" si="678">(C$11*C648)*IF(C648&gt;=25,2,1)*IF(C648&gt;=50,2,1)*IF(C648&gt;=100,2,1)*IF(C648&gt;=200,2,1)*IF(C648&gt;=300,2,1)*IF(C648&gt;=400,2,1)*(IF(MIN($C648:$L648)&gt;=400,64,IF(MIN($C648:$L648)&gt;=300,32,IF(MIN($C648:$L648)&gt;=200,16,IF(MIN($C648:$L648)&gt;=100,8,IF(MIN($C648:$L648)&gt;=50,4,IF(MIN($C648:$L648)&gt;=25,2,1)))))))</f>
        <v>647.95999999999992</v>
      </c>
      <c r="D649">
        <f t="shared" si="678"/>
        <v>200</v>
      </c>
      <c r="E649">
        <f t="shared" si="678"/>
        <v>0</v>
      </c>
      <c r="F649">
        <f t="shared" si="678"/>
        <v>0</v>
      </c>
      <c r="G649">
        <f t="shared" si="678"/>
        <v>0</v>
      </c>
      <c r="H649">
        <f t="shared" si="678"/>
        <v>0</v>
      </c>
      <c r="I649">
        <f t="shared" si="678"/>
        <v>0</v>
      </c>
      <c r="J649">
        <f t="shared" si="678"/>
        <v>0</v>
      </c>
      <c r="K649">
        <f t="shared" si="678"/>
        <v>0</v>
      </c>
      <c r="L649">
        <f t="shared" si="678"/>
        <v>0</v>
      </c>
      <c r="N649" s="7"/>
    </row>
    <row r="650" spans="1:14" x14ac:dyDescent="0.25">
      <c r="A650">
        <f t="shared" si="622"/>
        <v>107</v>
      </c>
      <c r="B650" t="str">
        <f t="shared" si="623"/>
        <v>NextCPS</v>
      </c>
      <c r="C650">
        <f t="shared" ref="C650:L650" si="679">(C$11*(C648+1))*IF((C648+1)&gt;=25,2,1)*IF((C648+1)&gt;=50,2,1)*IF((C648+1)&gt;=100,2,1)*IF((C648+1)&gt;=200,2,1)*IF((C648+1)&gt;=300,2,1)*IF((C648+1)&gt;=400,2,1)*(IF(MIN($C648:$L648)&gt;=400,64,IF(MIN($C648:$L648)&gt;=300,32,IF(MIN($C648:$L648)&gt;=200,16,IF(MIN($C648:$L648)&gt;=100,8,IF(MIN($C648:$L648)&gt;=50,4,IF(MIN($C648:$L648)&gt;=25,2,1)))))))</f>
        <v>654.64</v>
      </c>
      <c r="D650">
        <f t="shared" si="679"/>
        <v>220</v>
      </c>
      <c r="E650">
        <f t="shared" si="679"/>
        <v>90</v>
      </c>
      <c r="F650">
        <f t="shared" si="679"/>
        <v>360</v>
      </c>
      <c r="G650">
        <f t="shared" si="679"/>
        <v>2160</v>
      </c>
      <c r="H650">
        <f t="shared" si="679"/>
        <v>6480</v>
      </c>
      <c r="I650">
        <f t="shared" si="679"/>
        <v>19440</v>
      </c>
      <c r="J650">
        <f t="shared" si="679"/>
        <v>58320</v>
      </c>
      <c r="K650">
        <f t="shared" si="679"/>
        <v>174960</v>
      </c>
      <c r="L650">
        <f t="shared" si="679"/>
        <v>804816</v>
      </c>
      <c r="N650" s="7"/>
    </row>
    <row r="651" spans="1:14" x14ac:dyDescent="0.25">
      <c r="A651">
        <f t="shared" si="622"/>
        <v>107</v>
      </c>
      <c r="B651" t="str">
        <f t="shared" si="623"/>
        <v>CostforNext</v>
      </c>
      <c r="C651" s="2">
        <f>(C$8*(C$9^C648))+IF(C648=0,C$10,0)</f>
        <v>2647.681448706086</v>
      </c>
      <c r="D651" s="2">
        <f t="shared" ref="D651:L651" si="680">(D$8*(D$9^D648))+IF(D648=0,D$10,0)</f>
        <v>242.73346414247439</v>
      </c>
      <c r="E651" s="2">
        <f t="shared" si="680"/>
        <v>100720</v>
      </c>
      <c r="F651" s="2">
        <f t="shared" si="680"/>
        <v>508640</v>
      </c>
      <c r="G651" s="2">
        <f t="shared" si="680"/>
        <v>1303680</v>
      </c>
      <c r="H651" s="2">
        <f t="shared" si="680"/>
        <v>11244160</v>
      </c>
      <c r="I651" s="2">
        <f t="shared" si="680"/>
        <v>126041031</v>
      </c>
      <c r="J651" s="2">
        <f t="shared" si="680"/>
        <v>734714595</v>
      </c>
      <c r="K651" s="2">
        <f t="shared" si="680"/>
        <v>12149908480</v>
      </c>
      <c r="L651" s="2">
        <f t="shared" si="680"/>
        <v>125798901760</v>
      </c>
      <c r="N651" s="2"/>
    </row>
    <row r="652" spans="1:14" x14ac:dyDescent="0.25">
      <c r="A652">
        <f t="shared" si="622"/>
        <v>107</v>
      </c>
      <c r="B652" t="str">
        <f t="shared" si="623"/>
        <v>Eff</v>
      </c>
      <c r="C652" s="2">
        <f>(C651*(C$14+$M648))/C$14</f>
        <v>674841.68182140449</v>
      </c>
      <c r="D652" s="2">
        <f t="shared" ref="D652:L652" si="681">(D651*(D$14+$M648))/D$14</f>
        <v>10534.146876855102</v>
      </c>
      <c r="E652" s="2">
        <f t="shared" si="681"/>
        <v>1049681.4577777777</v>
      </c>
      <c r="F652" s="2">
        <f t="shared" si="681"/>
        <v>1706713.2622222221</v>
      </c>
      <c r="G652" s="2">
        <f t="shared" si="681"/>
        <v>1815470.9688888891</v>
      </c>
      <c r="H652" s="2">
        <f t="shared" si="681"/>
        <v>12715548.566913581</v>
      </c>
      <c r="I652" s="2">
        <f t="shared" si="681"/>
        <v>131538857.78224073</v>
      </c>
      <c r="J652" s="2">
        <f t="shared" si="681"/>
        <v>745397183.95706797</v>
      </c>
      <c r="K652" s="2">
        <f t="shared" si="681"/>
        <v>12208794147.550873</v>
      </c>
      <c r="L652" s="2">
        <f t="shared" si="681"/>
        <v>125931444399.23232</v>
      </c>
      <c r="N652" s="7"/>
    </row>
    <row r="653" spans="1:14" x14ac:dyDescent="0.25">
      <c r="A653">
        <f t="shared" si="622"/>
        <v>107</v>
      </c>
      <c r="B653" t="str">
        <f t="shared" si="623"/>
        <v>Time</v>
      </c>
      <c r="C653" s="2">
        <f>C651/$M648</f>
        <v>3.1224131429620341</v>
      </c>
      <c r="D653" s="2">
        <f t="shared" ref="D653:L653" si="682">D651/$M648</f>
        <v>0.28625579525269401</v>
      </c>
      <c r="E653" s="2">
        <f t="shared" si="682"/>
        <v>118.77918769753292</v>
      </c>
      <c r="F653" s="2">
        <f t="shared" si="682"/>
        <v>599.83961507618289</v>
      </c>
      <c r="G653" s="2">
        <f t="shared" si="682"/>
        <v>1537.4310108967406</v>
      </c>
      <c r="H653" s="2">
        <f t="shared" si="682"/>
        <v>13260.248124911554</v>
      </c>
      <c r="I653" s="2">
        <f t="shared" si="682"/>
        <v>148640.30260861362</v>
      </c>
      <c r="J653" s="2">
        <f t="shared" si="682"/>
        <v>866449.59078258416</v>
      </c>
      <c r="K653" s="2">
        <f t="shared" si="682"/>
        <v>14328398.131987359</v>
      </c>
      <c r="L653" s="2">
        <f t="shared" si="682"/>
        <v>148354759.37544224</v>
      </c>
      <c r="N653" s="7"/>
    </row>
    <row r="654" spans="1:14" x14ac:dyDescent="0.25">
      <c r="A654">
        <f>A648+1</f>
        <v>108</v>
      </c>
      <c r="B654" t="str">
        <f>B648</f>
        <v>Number</v>
      </c>
      <c r="C654" s="2">
        <f>IF(MIN($C652:$L652)=C652,C648+1,C648)</f>
        <v>97</v>
      </c>
      <c r="D654" s="2">
        <f t="shared" ref="D654:L654" si="683">IF(MIN($C652:$L652)=D652,D648+1,D648)</f>
        <v>11</v>
      </c>
      <c r="E654" s="2">
        <f t="shared" si="683"/>
        <v>0</v>
      </c>
      <c r="F654" s="2">
        <f t="shared" si="683"/>
        <v>0</v>
      </c>
      <c r="G654" s="2">
        <f t="shared" si="683"/>
        <v>0</v>
      </c>
      <c r="H654" s="2">
        <f t="shared" si="683"/>
        <v>0</v>
      </c>
      <c r="I654" s="2">
        <f t="shared" si="683"/>
        <v>0</v>
      </c>
      <c r="J654" s="2">
        <f t="shared" si="683"/>
        <v>0</v>
      </c>
      <c r="K654" s="2">
        <f t="shared" si="683"/>
        <v>0</v>
      </c>
      <c r="L654" s="2">
        <f t="shared" si="683"/>
        <v>0</v>
      </c>
      <c r="M654">
        <f>SUM(C655:L655)</f>
        <v>867.95999999999992</v>
      </c>
      <c r="N654" s="7">
        <f>N648+SUMPRODUCT((C654:L654-C648:L648)*C653:L653)</f>
        <v>115.42985344953105</v>
      </c>
    </row>
    <row r="655" spans="1:14" x14ac:dyDescent="0.25">
      <c r="A655">
        <f t="shared" si="622"/>
        <v>108</v>
      </c>
      <c r="B655" t="str">
        <f t="shared" si="623"/>
        <v>CurrentCPS</v>
      </c>
      <c r="C655">
        <f t="shared" ref="C655:L655" si="684">(C$11*C654)*IF(C654&gt;=25,2,1)*IF(C654&gt;=50,2,1)*IF(C654&gt;=100,2,1)*IF(C654&gt;=200,2,1)*IF(C654&gt;=300,2,1)*IF(C654&gt;=400,2,1)*(IF(MIN($C654:$L654)&gt;=400,64,IF(MIN($C654:$L654)&gt;=300,32,IF(MIN($C654:$L654)&gt;=200,16,IF(MIN($C654:$L654)&gt;=100,8,IF(MIN($C654:$L654)&gt;=50,4,IF(MIN($C654:$L654)&gt;=25,2,1)))))))</f>
        <v>647.95999999999992</v>
      </c>
      <c r="D655">
        <f t="shared" si="684"/>
        <v>220</v>
      </c>
      <c r="E655">
        <f t="shared" si="684"/>
        <v>0</v>
      </c>
      <c r="F655">
        <f t="shared" si="684"/>
        <v>0</v>
      </c>
      <c r="G655">
        <f t="shared" si="684"/>
        <v>0</v>
      </c>
      <c r="H655">
        <f t="shared" si="684"/>
        <v>0</v>
      </c>
      <c r="I655">
        <f t="shared" si="684"/>
        <v>0</v>
      </c>
      <c r="J655">
        <f t="shared" si="684"/>
        <v>0</v>
      </c>
      <c r="K655">
        <f t="shared" si="684"/>
        <v>0</v>
      </c>
      <c r="L655">
        <f t="shared" si="684"/>
        <v>0</v>
      </c>
      <c r="N655" s="7"/>
    </row>
    <row r="656" spans="1:14" x14ac:dyDescent="0.25">
      <c r="A656">
        <f t="shared" si="622"/>
        <v>108</v>
      </c>
      <c r="B656" t="str">
        <f t="shared" si="623"/>
        <v>NextCPS</v>
      </c>
      <c r="C656">
        <f t="shared" ref="C656:L656" si="685">(C$11*(C654+1))*IF((C654+1)&gt;=25,2,1)*IF((C654+1)&gt;=50,2,1)*IF((C654+1)&gt;=100,2,1)*IF((C654+1)&gt;=200,2,1)*IF((C654+1)&gt;=300,2,1)*IF((C654+1)&gt;=400,2,1)*(IF(MIN($C654:$L654)&gt;=400,64,IF(MIN($C654:$L654)&gt;=300,32,IF(MIN($C654:$L654)&gt;=200,16,IF(MIN($C654:$L654)&gt;=100,8,IF(MIN($C654:$L654)&gt;=50,4,IF(MIN($C654:$L654)&gt;=25,2,1)))))))</f>
        <v>654.64</v>
      </c>
      <c r="D656">
        <f t="shared" si="685"/>
        <v>240</v>
      </c>
      <c r="E656">
        <f t="shared" si="685"/>
        <v>90</v>
      </c>
      <c r="F656">
        <f t="shared" si="685"/>
        <v>360</v>
      </c>
      <c r="G656">
        <f t="shared" si="685"/>
        <v>2160</v>
      </c>
      <c r="H656">
        <f t="shared" si="685"/>
        <v>6480</v>
      </c>
      <c r="I656">
        <f t="shared" si="685"/>
        <v>19440</v>
      </c>
      <c r="J656">
        <f t="shared" si="685"/>
        <v>58320</v>
      </c>
      <c r="K656">
        <f t="shared" si="685"/>
        <v>174960</v>
      </c>
      <c r="L656">
        <f t="shared" si="685"/>
        <v>804816</v>
      </c>
      <c r="N656" s="7"/>
    </row>
    <row r="657" spans="1:14" x14ac:dyDescent="0.25">
      <c r="A657">
        <f t="shared" si="622"/>
        <v>108</v>
      </c>
      <c r="B657" t="str">
        <f t="shared" si="623"/>
        <v>CostforNext</v>
      </c>
      <c r="C657" s="2">
        <f>(C$8*(C$9^C654))+IF(C654=0,C$10,0)</f>
        <v>2647.681448706086</v>
      </c>
      <c r="D657" s="2">
        <f t="shared" ref="D657:L657" si="686">(D$8*(D$9^D654))+IF(D654=0,D$10,0)</f>
        <v>279.14348376384555</v>
      </c>
      <c r="E657" s="2">
        <f t="shared" si="686"/>
        <v>100720</v>
      </c>
      <c r="F657" s="2">
        <f t="shared" si="686"/>
        <v>508640</v>
      </c>
      <c r="G657" s="2">
        <f t="shared" si="686"/>
        <v>1303680</v>
      </c>
      <c r="H657" s="2">
        <f t="shared" si="686"/>
        <v>11244160</v>
      </c>
      <c r="I657" s="2">
        <f t="shared" si="686"/>
        <v>126041031</v>
      </c>
      <c r="J657" s="2">
        <f t="shared" si="686"/>
        <v>734714595</v>
      </c>
      <c r="K657" s="2">
        <f t="shared" si="686"/>
        <v>12149908480</v>
      </c>
      <c r="L657" s="2">
        <f t="shared" si="686"/>
        <v>125798901760</v>
      </c>
      <c r="N657" s="2"/>
    </row>
    <row r="658" spans="1:14" x14ac:dyDescent="0.25">
      <c r="A658">
        <f t="shared" si="622"/>
        <v>108</v>
      </c>
      <c r="B658" t="str">
        <f t="shared" si="623"/>
        <v>Eff</v>
      </c>
      <c r="C658" s="2">
        <f>(C657*(C$14+$M654))/C$14</f>
        <v>690696.06175377627</v>
      </c>
      <c r="D658" s="2">
        <f t="shared" ref="D658:L658" si="687">(D657*(D$14+$M654))/D$14</f>
        <v>12393.412392147215</v>
      </c>
      <c r="E658" s="2">
        <f t="shared" si="687"/>
        <v>1072063.68</v>
      </c>
      <c r="F658" s="2">
        <f t="shared" si="687"/>
        <v>1734971.04</v>
      </c>
      <c r="G658" s="2">
        <f t="shared" si="687"/>
        <v>1827542.08</v>
      </c>
      <c r="H658" s="2">
        <f t="shared" si="687"/>
        <v>12750252.764444446</v>
      </c>
      <c r="I658" s="2">
        <f t="shared" si="687"/>
        <v>131668529.62483332</v>
      </c>
      <c r="J658" s="2">
        <f t="shared" si="687"/>
        <v>745649143.69472229</v>
      </c>
      <c r="K658" s="2">
        <f t="shared" si="687"/>
        <v>12210183025.977942</v>
      </c>
      <c r="L658" s="2">
        <f t="shared" si="687"/>
        <v>125934570552.33464</v>
      </c>
      <c r="N658" s="7"/>
    </row>
    <row r="659" spans="1:14" x14ac:dyDescent="0.25">
      <c r="A659">
        <f t="shared" ref="A659:A665" si="688">A653+1</f>
        <v>108</v>
      </c>
      <c r="B659" t="str">
        <f t="shared" ref="B659:B665" si="689">B653</f>
        <v>Time</v>
      </c>
      <c r="C659" s="2">
        <f>C657/$M654</f>
        <v>3.0504648240772458</v>
      </c>
      <c r="D659" s="2">
        <f t="shared" ref="D659:L659" si="690">D657/$M654</f>
        <v>0.32160869598120373</v>
      </c>
      <c r="E659" s="2">
        <f t="shared" si="690"/>
        <v>116.04221392690908</v>
      </c>
      <c r="F659" s="2">
        <f t="shared" si="690"/>
        <v>586.01778883819532</v>
      </c>
      <c r="G659" s="2">
        <f t="shared" si="690"/>
        <v>1502.0047006774507</v>
      </c>
      <c r="H659" s="2">
        <f t="shared" si="690"/>
        <v>12954.698373196923</v>
      </c>
      <c r="I659" s="2">
        <f t="shared" si="690"/>
        <v>145215.25300705104</v>
      </c>
      <c r="J659" s="2">
        <f t="shared" si="690"/>
        <v>846484.39444214024</v>
      </c>
      <c r="K659" s="2">
        <f t="shared" si="690"/>
        <v>13998235.49472326</v>
      </c>
      <c r="L659" s="2">
        <f t="shared" si="690"/>
        <v>144936289.41425875</v>
      </c>
      <c r="N659" s="7"/>
    </row>
    <row r="660" spans="1:14" x14ac:dyDescent="0.25">
      <c r="A660">
        <f>A654+1</f>
        <v>109</v>
      </c>
      <c r="B660" t="str">
        <f>B654</f>
        <v>Number</v>
      </c>
      <c r="C660" s="2">
        <f>IF(MIN($C658:$L658)=C658,C654+1,C654)</f>
        <v>97</v>
      </c>
      <c r="D660" s="2">
        <f t="shared" ref="D660:L660" si="691">IF(MIN($C658:$L658)=D658,D654+1,D654)</f>
        <v>12</v>
      </c>
      <c r="E660" s="2">
        <f t="shared" si="691"/>
        <v>0</v>
      </c>
      <c r="F660" s="2">
        <f t="shared" si="691"/>
        <v>0</v>
      </c>
      <c r="G660" s="2">
        <f t="shared" si="691"/>
        <v>0</v>
      </c>
      <c r="H660" s="2">
        <f t="shared" si="691"/>
        <v>0</v>
      </c>
      <c r="I660" s="2">
        <f t="shared" si="691"/>
        <v>0</v>
      </c>
      <c r="J660" s="2">
        <f t="shared" si="691"/>
        <v>0</v>
      </c>
      <c r="K660" s="2">
        <f t="shared" si="691"/>
        <v>0</v>
      </c>
      <c r="L660" s="2">
        <f t="shared" si="691"/>
        <v>0</v>
      </c>
      <c r="M660">
        <f>SUM(C661:L661)</f>
        <v>887.95999999999992</v>
      </c>
      <c r="N660" s="7">
        <f>N654+SUMPRODUCT((C660:L660-C654:L654)*C659:L659)</f>
        <v>115.75146214551225</v>
      </c>
    </row>
    <row r="661" spans="1:14" x14ac:dyDescent="0.25">
      <c r="A661">
        <f t="shared" si="688"/>
        <v>109</v>
      </c>
      <c r="B661" t="str">
        <f t="shared" si="689"/>
        <v>CurrentCPS</v>
      </c>
      <c r="C661">
        <f t="shared" ref="C661:L661" si="692">(C$11*C660)*IF(C660&gt;=25,2,1)*IF(C660&gt;=50,2,1)*IF(C660&gt;=100,2,1)*IF(C660&gt;=200,2,1)*IF(C660&gt;=300,2,1)*IF(C660&gt;=400,2,1)*(IF(MIN($C660:$L660)&gt;=400,64,IF(MIN($C660:$L660)&gt;=300,32,IF(MIN($C660:$L660)&gt;=200,16,IF(MIN($C660:$L660)&gt;=100,8,IF(MIN($C660:$L660)&gt;=50,4,IF(MIN($C660:$L660)&gt;=25,2,1)))))))</f>
        <v>647.95999999999992</v>
      </c>
      <c r="D661">
        <f t="shared" si="692"/>
        <v>240</v>
      </c>
      <c r="E661">
        <f t="shared" si="692"/>
        <v>0</v>
      </c>
      <c r="F661">
        <f t="shared" si="692"/>
        <v>0</v>
      </c>
      <c r="G661">
        <f t="shared" si="692"/>
        <v>0</v>
      </c>
      <c r="H661">
        <f t="shared" si="692"/>
        <v>0</v>
      </c>
      <c r="I661">
        <f t="shared" si="692"/>
        <v>0</v>
      </c>
      <c r="J661">
        <f t="shared" si="692"/>
        <v>0</v>
      </c>
      <c r="K661">
        <f t="shared" si="692"/>
        <v>0</v>
      </c>
      <c r="L661">
        <f t="shared" si="692"/>
        <v>0</v>
      </c>
      <c r="N661" s="7"/>
    </row>
    <row r="662" spans="1:14" x14ac:dyDescent="0.25">
      <c r="A662">
        <f t="shared" si="688"/>
        <v>109</v>
      </c>
      <c r="B662" t="str">
        <f t="shared" si="689"/>
        <v>NextCPS</v>
      </c>
      <c r="C662">
        <f t="shared" ref="C662:L662" si="693">(C$11*(C660+1))*IF((C660+1)&gt;=25,2,1)*IF((C660+1)&gt;=50,2,1)*IF((C660+1)&gt;=100,2,1)*IF((C660+1)&gt;=200,2,1)*IF((C660+1)&gt;=300,2,1)*IF((C660+1)&gt;=400,2,1)*(IF(MIN($C660:$L660)&gt;=400,64,IF(MIN($C660:$L660)&gt;=300,32,IF(MIN($C660:$L660)&gt;=200,16,IF(MIN($C660:$L660)&gt;=100,8,IF(MIN($C660:$L660)&gt;=50,4,IF(MIN($C660:$L660)&gt;=25,2,1)))))))</f>
        <v>654.64</v>
      </c>
      <c r="D662">
        <f t="shared" si="693"/>
        <v>260</v>
      </c>
      <c r="E662">
        <f t="shared" si="693"/>
        <v>90</v>
      </c>
      <c r="F662">
        <f t="shared" si="693"/>
        <v>360</v>
      </c>
      <c r="G662">
        <f t="shared" si="693"/>
        <v>2160</v>
      </c>
      <c r="H662">
        <f t="shared" si="693"/>
        <v>6480</v>
      </c>
      <c r="I662">
        <f t="shared" si="693"/>
        <v>19440</v>
      </c>
      <c r="J662">
        <f t="shared" si="693"/>
        <v>58320</v>
      </c>
      <c r="K662">
        <f t="shared" si="693"/>
        <v>174960</v>
      </c>
      <c r="L662">
        <f t="shared" si="693"/>
        <v>804816</v>
      </c>
      <c r="N662" s="7"/>
    </row>
    <row r="663" spans="1:14" x14ac:dyDescent="0.25">
      <c r="A663">
        <f t="shared" si="688"/>
        <v>109</v>
      </c>
      <c r="B663" t="str">
        <f t="shared" si="689"/>
        <v>CostforNext</v>
      </c>
      <c r="C663" s="2">
        <f>(C$8*(C$9^C660))+IF(C660=0,C$10,0)</f>
        <v>2647.681448706086</v>
      </c>
      <c r="D663" s="2">
        <f t="shared" ref="D663:L663" si="694">(D$8*(D$9^D660))+IF(D660=0,D$10,0)</f>
        <v>321.01500632842232</v>
      </c>
      <c r="E663" s="2">
        <f t="shared" si="694"/>
        <v>100720</v>
      </c>
      <c r="F663" s="2">
        <f t="shared" si="694"/>
        <v>508640</v>
      </c>
      <c r="G663" s="2">
        <f t="shared" si="694"/>
        <v>1303680</v>
      </c>
      <c r="H663" s="2">
        <f t="shared" si="694"/>
        <v>11244160</v>
      </c>
      <c r="I663" s="2">
        <f t="shared" si="694"/>
        <v>126041031</v>
      </c>
      <c r="J663" s="2">
        <f t="shared" si="694"/>
        <v>734714595</v>
      </c>
      <c r="K663" s="2">
        <f t="shared" si="694"/>
        <v>12149908480</v>
      </c>
      <c r="L663" s="2">
        <f t="shared" si="694"/>
        <v>125798901760</v>
      </c>
      <c r="N663" s="2"/>
    </row>
    <row r="664" spans="1:14" x14ac:dyDescent="0.25">
      <c r="A664">
        <f t="shared" si="688"/>
        <v>109</v>
      </c>
      <c r="B664" t="str">
        <f t="shared" si="689"/>
        <v>Eff</v>
      </c>
      <c r="C664" s="2">
        <f>(C663*(C$14+$M660))/C$14</f>
        <v>706550.44168614806</v>
      </c>
      <c r="D664" s="2">
        <f t="shared" ref="D664:L664" si="695">(D663*(D$14+$M660))/D$14</f>
        <v>14573.439257297714</v>
      </c>
      <c r="E664" s="2">
        <f t="shared" si="695"/>
        <v>1094445.9022222222</v>
      </c>
      <c r="F664" s="2">
        <f t="shared" si="695"/>
        <v>1763228.8177777778</v>
      </c>
      <c r="G664" s="2">
        <f t="shared" si="695"/>
        <v>1839613.1911111113</v>
      </c>
      <c r="H664" s="2">
        <f t="shared" si="695"/>
        <v>12784956.96197531</v>
      </c>
      <c r="I664" s="2">
        <f t="shared" si="695"/>
        <v>131798201.46742591</v>
      </c>
      <c r="J664" s="2">
        <f t="shared" si="695"/>
        <v>745901103.43237662</v>
      </c>
      <c r="K664" s="2">
        <f t="shared" si="695"/>
        <v>12211571904.40501</v>
      </c>
      <c r="L664" s="2">
        <f t="shared" si="695"/>
        <v>125937696705.43697</v>
      </c>
      <c r="N664" s="7"/>
    </row>
    <row r="665" spans="1:14" x14ac:dyDescent="0.25">
      <c r="A665">
        <f t="shared" si="688"/>
        <v>109</v>
      </c>
      <c r="B665" t="str">
        <f t="shared" si="689"/>
        <v>Time</v>
      </c>
      <c r="C665" s="2">
        <f>C663/$M660</f>
        <v>2.9817575664512885</v>
      </c>
      <c r="D665" s="2">
        <f t="shared" ref="D665:L665" si="696">D663/$M660</f>
        <v>0.36151967017480779</v>
      </c>
      <c r="E665" s="2">
        <f t="shared" si="696"/>
        <v>113.42853281679356</v>
      </c>
      <c r="F665" s="2">
        <f t="shared" si="696"/>
        <v>572.81859543222674</v>
      </c>
      <c r="G665" s="2">
        <f t="shared" si="696"/>
        <v>1468.1742420829769</v>
      </c>
      <c r="H665" s="2">
        <f t="shared" si="696"/>
        <v>12662.912743817291</v>
      </c>
      <c r="I665" s="2">
        <f t="shared" si="696"/>
        <v>141944.49186900313</v>
      </c>
      <c r="J665" s="2">
        <f t="shared" si="696"/>
        <v>827418.57178251282</v>
      </c>
      <c r="K665" s="2">
        <f t="shared" si="696"/>
        <v>13682945.718275599</v>
      </c>
      <c r="L665" s="2">
        <f t="shared" si="696"/>
        <v>141671811.52304158</v>
      </c>
      <c r="N665" s="7"/>
    </row>
    <row r="666" spans="1:14" x14ac:dyDescent="0.25">
      <c r="A666">
        <f>A660+1</f>
        <v>110</v>
      </c>
      <c r="B666" t="str">
        <f>B660</f>
        <v>Number</v>
      </c>
      <c r="C666" s="2">
        <f>IF(MIN($C664:$L664)=C664,C660+1,C660)</f>
        <v>97</v>
      </c>
      <c r="D666" s="2">
        <f t="shared" ref="D666:L666" si="697">IF(MIN($C664:$L664)=D664,D660+1,D660)</f>
        <v>13</v>
      </c>
      <c r="E666" s="2">
        <f t="shared" si="697"/>
        <v>0</v>
      </c>
      <c r="F666" s="2">
        <f t="shared" si="697"/>
        <v>0</v>
      </c>
      <c r="G666" s="2">
        <f t="shared" si="697"/>
        <v>0</v>
      </c>
      <c r="H666" s="2">
        <f t="shared" si="697"/>
        <v>0</v>
      </c>
      <c r="I666" s="2">
        <f t="shared" si="697"/>
        <v>0</v>
      </c>
      <c r="J666" s="2">
        <f t="shared" si="697"/>
        <v>0</v>
      </c>
      <c r="K666" s="2">
        <f t="shared" si="697"/>
        <v>0</v>
      </c>
      <c r="L666" s="2">
        <f t="shared" si="697"/>
        <v>0</v>
      </c>
      <c r="M666">
        <f>SUM(C667:L667)</f>
        <v>907.95999999999992</v>
      </c>
      <c r="N666" s="7">
        <f>N660+SUMPRODUCT((C666:L666-C660:L660)*C665:L665)</f>
        <v>116.11298181568706</v>
      </c>
    </row>
    <row r="667" spans="1:14" x14ac:dyDescent="0.25">
      <c r="A667">
        <f t="shared" ref="A667:A689" si="698">A661+1</f>
        <v>110</v>
      </c>
      <c r="B667" t="str">
        <f t="shared" ref="B667:B689" si="699">B661</f>
        <v>CurrentCPS</v>
      </c>
      <c r="C667">
        <f t="shared" ref="C667:L667" si="700">(C$11*C666)*IF(C666&gt;=25,2,1)*IF(C666&gt;=50,2,1)*IF(C666&gt;=100,2,1)*IF(C666&gt;=200,2,1)*IF(C666&gt;=300,2,1)*IF(C666&gt;=400,2,1)*(IF(MIN($C666:$L666)&gt;=400,64,IF(MIN($C666:$L666)&gt;=300,32,IF(MIN($C666:$L666)&gt;=200,16,IF(MIN($C666:$L666)&gt;=100,8,IF(MIN($C666:$L666)&gt;=50,4,IF(MIN($C666:$L666)&gt;=25,2,1)))))))</f>
        <v>647.95999999999992</v>
      </c>
      <c r="D667">
        <f t="shared" si="700"/>
        <v>260</v>
      </c>
      <c r="E667">
        <f t="shared" si="700"/>
        <v>0</v>
      </c>
      <c r="F667">
        <f t="shared" si="700"/>
        <v>0</v>
      </c>
      <c r="G667">
        <f t="shared" si="700"/>
        <v>0</v>
      </c>
      <c r="H667">
        <f t="shared" si="700"/>
        <v>0</v>
      </c>
      <c r="I667">
        <f t="shared" si="700"/>
        <v>0</v>
      </c>
      <c r="J667">
        <f t="shared" si="700"/>
        <v>0</v>
      </c>
      <c r="K667">
        <f t="shared" si="700"/>
        <v>0</v>
      </c>
      <c r="L667">
        <f t="shared" si="700"/>
        <v>0</v>
      </c>
      <c r="N667" s="7"/>
    </row>
    <row r="668" spans="1:14" x14ac:dyDescent="0.25">
      <c r="A668">
        <f t="shared" si="698"/>
        <v>110</v>
      </c>
      <c r="B668" t="str">
        <f t="shared" si="699"/>
        <v>NextCPS</v>
      </c>
      <c r="C668">
        <f t="shared" ref="C668:L668" si="701">(C$11*(C666+1))*IF((C666+1)&gt;=25,2,1)*IF((C666+1)&gt;=50,2,1)*IF((C666+1)&gt;=100,2,1)*IF((C666+1)&gt;=200,2,1)*IF((C666+1)&gt;=300,2,1)*IF((C666+1)&gt;=400,2,1)*(IF(MIN($C666:$L666)&gt;=400,64,IF(MIN($C666:$L666)&gt;=300,32,IF(MIN($C666:$L666)&gt;=200,16,IF(MIN($C666:$L666)&gt;=100,8,IF(MIN($C666:$L666)&gt;=50,4,IF(MIN($C666:$L666)&gt;=25,2,1)))))))</f>
        <v>654.64</v>
      </c>
      <c r="D668">
        <f t="shared" si="701"/>
        <v>280</v>
      </c>
      <c r="E668">
        <f t="shared" si="701"/>
        <v>90</v>
      </c>
      <c r="F668">
        <f t="shared" si="701"/>
        <v>360</v>
      </c>
      <c r="G668">
        <f t="shared" si="701"/>
        <v>2160</v>
      </c>
      <c r="H668">
        <f t="shared" si="701"/>
        <v>6480</v>
      </c>
      <c r="I668">
        <f t="shared" si="701"/>
        <v>19440</v>
      </c>
      <c r="J668">
        <f t="shared" si="701"/>
        <v>58320</v>
      </c>
      <c r="K668">
        <f t="shared" si="701"/>
        <v>174960</v>
      </c>
      <c r="L668">
        <f t="shared" si="701"/>
        <v>804816</v>
      </c>
      <c r="N668" s="7"/>
    </row>
    <row r="669" spans="1:14" x14ac:dyDescent="0.25">
      <c r="A669">
        <f t="shared" si="698"/>
        <v>110</v>
      </c>
      <c r="B669" t="str">
        <f t="shared" si="699"/>
        <v>CostforNext</v>
      </c>
      <c r="C669" s="2">
        <f>(C$8*(C$9^C666))+IF(C666=0,C$10,0)</f>
        <v>2647.681448706086</v>
      </c>
      <c r="D669" s="2">
        <f t="shared" ref="D669:L669" si="702">(D$8*(D$9^D666))+IF(D666=0,D$10,0)</f>
        <v>369.16725727768568</v>
      </c>
      <c r="E669" s="2">
        <f t="shared" si="702"/>
        <v>100720</v>
      </c>
      <c r="F669" s="2">
        <f t="shared" si="702"/>
        <v>508640</v>
      </c>
      <c r="G669" s="2">
        <f t="shared" si="702"/>
        <v>1303680</v>
      </c>
      <c r="H669" s="2">
        <f t="shared" si="702"/>
        <v>11244160</v>
      </c>
      <c r="I669" s="2">
        <f t="shared" si="702"/>
        <v>126041031</v>
      </c>
      <c r="J669" s="2">
        <f t="shared" si="702"/>
        <v>734714595</v>
      </c>
      <c r="K669" s="2">
        <f t="shared" si="702"/>
        <v>12149908480</v>
      </c>
      <c r="L669" s="2">
        <f t="shared" si="702"/>
        <v>125798901760</v>
      </c>
      <c r="N669" s="2"/>
    </row>
    <row r="670" spans="1:14" x14ac:dyDescent="0.25">
      <c r="A670">
        <f t="shared" si="698"/>
        <v>110</v>
      </c>
      <c r="B670" t="str">
        <f t="shared" si="699"/>
        <v>Eff</v>
      </c>
      <c r="C670" s="2">
        <f>(C669*(C$14+$M666))/C$14</f>
        <v>722404.82161851984</v>
      </c>
      <c r="D670" s="2">
        <f t="shared" ref="D670:L670" si="703">(D669*(D$14+$M666))/D$14</f>
        <v>17128.622403170059</v>
      </c>
      <c r="E670" s="2">
        <f t="shared" si="703"/>
        <v>1116828.1244444442</v>
      </c>
      <c r="F670" s="2">
        <f t="shared" si="703"/>
        <v>1791486.5955555555</v>
      </c>
      <c r="G670" s="2">
        <f t="shared" si="703"/>
        <v>1851684.3022222223</v>
      </c>
      <c r="H670" s="2">
        <f t="shared" si="703"/>
        <v>12819661.159506174</v>
      </c>
      <c r="I670" s="2">
        <f t="shared" si="703"/>
        <v>131927873.31001851</v>
      </c>
      <c r="J670" s="2">
        <f t="shared" si="703"/>
        <v>746153063.17003095</v>
      </c>
      <c r="K670" s="2">
        <f t="shared" si="703"/>
        <v>12212960782.832081</v>
      </c>
      <c r="L670" s="2">
        <f t="shared" si="703"/>
        <v>125940822858.53929</v>
      </c>
      <c r="N670" s="7"/>
    </row>
    <row r="671" spans="1:14" x14ac:dyDescent="0.25">
      <c r="A671">
        <f t="shared" si="698"/>
        <v>110</v>
      </c>
      <c r="B671" t="str">
        <f t="shared" si="699"/>
        <v>Time</v>
      </c>
      <c r="C671" s="2">
        <f>C669/$M666</f>
        <v>2.9160771936055401</v>
      </c>
      <c r="D671" s="2">
        <f t="shared" ref="D671:L671" si="704">D669/$M666</f>
        <v>0.4065897806926359</v>
      </c>
      <c r="E671" s="2">
        <f t="shared" si="704"/>
        <v>110.92999691616372</v>
      </c>
      <c r="F671" s="2">
        <f t="shared" si="704"/>
        <v>560.20088990704437</v>
      </c>
      <c r="G671" s="2">
        <f t="shared" si="704"/>
        <v>1435.8341777170801</v>
      </c>
      <c r="H671" s="2">
        <f t="shared" si="704"/>
        <v>12383.981673201464</v>
      </c>
      <c r="I671" s="2">
        <f t="shared" si="704"/>
        <v>138817.82347239967</v>
      </c>
      <c r="J671" s="2">
        <f t="shared" si="704"/>
        <v>809192.69020661712</v>
      </c>
      <c r="K671" s="2">
        <f t="shared" si="704"/>
        <v>13381545.97118816</v>
      </c>
      <c r="L671" s="2">
        <f t="shared" si="704"/>
        <v>138551149.56606019</v>
      </c>
      <c r="N671" s="7"/>
    </row>
    <row r="672" spans="1:14" x14ac:dyDescent="0.25">
      <c r="A672">
        <f>A666+1</f>
        <v>111</v>
      </c>
      <c r="B672" t="str">
        <f>B666</f>
        <v>Number</v>
      </c>
      <c r="C672" s="2">
        <f>IF(MIN($C670:$L670)=C670,C666+1,C666)</f>
        <v>97</v>
      </c>
      <c r="D672" s="2">
        <f t="shared" ref="D672:L672" si="705">IF(MIN($C670:$L670)=D670,D666+1,D666)</f>
        <v>14</v>
      </c>
      <c r="E672" s="2">
        <f t="shared" si="705"/>
        <v>0</v>
      </c>
      <c r="F672" s="2">
        <f t="shared" si="705"/>
        <v>0</v>
      </c>
      <c r="G672" s="2">
        <f t="shared" si="705"/>
        <v>0</v>
      </c>
      <c r="H672" s="2">
        <f t="shared" si="705"/>
        <v>0</v>
      </c>
      <c r="I672" s="2">
        <f t="shared" si="705"/>
        <v>0</v>
      </c>
      <c r="J672" s="2">
        <f t="shared" si="705"/>
        <v>0</v>
      </c>
      <c r="K672" s="2">
        <f t="shared" si="705"/>
        <v>0</v>
      </c>
      <c r="L672" s="2">
        <f t="shared" si="705"/>
        <v>0</v>
      </c>
      <c r="M672">
        <f>SUM(C673:L673)</f>
        <v>927.95999999999992</v>
      </c>
      <c r="N672" s="7">
        <f>N666+SUMPRODUCT((C672:L672-C666:L666)*C671:L671)</f>
        <v>116.51957159637971</v>
      </c>
    </row>
    <row r="673" spans="1:14" x14ac:dyDescent="0.25">
      <c r="A673">
        <f t="shared" si="698"/>
        <v>111</v>
      </c>
      <c r="B673" t="str">
        <f t="shared" si="699"/>
        <v>CurrentCPS</v>
      </c>
      <c r="C673">
        <f t="shared" ref="C673:L673" si="706">(C$11*C672)*IF(C672&gt;=25,2,1)*IF(C672&gt;=50,2,1)*IF(C672&gt;=100,2,1)*IF(C672&gt;=200,2,1)*IF(C672&gt;=300,2,1)*IF(C672&gt;=400,2,1)*(IF(MIN($C672:$L672)&gt;=400,64,IF(MIN($C672:$L672)&gt;=300,32,IF(MIN($C672:$L672)&gt;=200,16,IF(MIN($C672:$L672)&gt;=100,8,IF(MIN($C672:$L672)&gt;=50,4,IF(MIN($C672:$L672)&gt;=25,2,1)))))))</f>
        <v>647.95999999999992</v>
      </c>
      <c r="D673">
        <f t="shared" si="706"/>
        <v>280</v>
      </c>
      <c r="E673">
        <f t="shared" si="706"/>
        <v>0</v>
      </c>
      <c r="F673">
        <f t="shared" si="706"/>
        <v>0</v>
      </c>
      <c r="G673">
        <f t="shared" si="706"/>
        <v>0</v>
      </c>
      <c r="H673">
        <f t="shared" si="706"/>
        <v>0</v>
      </c>
      <c r="I673">
        <f t="shared" si="706"/>
        <v>0</v>
      </c>
      <c r="J673">
        <f t="shared" si="706"/>
        <v>0</v>
      </c>
      <c r="K673">
        <f t="shared" si="706"/>
        <v>0</v>
      </c>
      <c r="L673">
        <f t="shared" si="706"/>
        <v>0</v>
      </c>
      <c r="N673" s="7"/>
    </row>
    <row r="674" spans="1:14" x14ac:dyDescent="0.25">
      <c r="A674">
        <f t="shared" si="698"/>
        <v>111</v>
      </c>
      <c r="B674" t="str">
        <f t="shared" si="699"/>
        <v>NextCPS</v>
      </c>
      <c r="C674">
        <f t="shared" ref="C674:L674" si="707">(C$11*(C672+1))*IF((C672+1)&gt;=25,2,1)*IF((C672+1)&gt;=50,2,1)*IF((C672+1)&gt;=100,2,1)*IF((C672+1)&gt;=200,2,1)*IF((C672+1)&gt;=300,2,1)*IF((C672+1)&gt;=400,2,1)*(IF(MIN($C672:$L672)&gt;=400,64,IF(MIN($C672:$L672)&gt;=300,32,IF(MIN($C672:$L672)&gt;=200,16,IF(MIN($C672:$L672)&gt;=100,8,IF(MIN($C672:$L672)&gt;=50,4,IF(MIN($C672:$L672)&gt;=25,2,1)))))))</f>
        <v>654.64</v>
      </c>
      <c r="D674">
        <f t="shared" si="707"/>
        <v>300</v>
      </c>
      <c r="E674">
        <f t="shared" si="707"/>
        <v>90</v>
      </c>
      <c r="F674">
        <f t="shared" si="707"/>
        <v>360</v>
      </c>
      <c r="G674">
        <f t="shared" si="707"/>
        <v>2160</v>
      </c>
      <c r="H674">
        <f t="shared" si="707"/>
        <v>6480</v>
      </c>
      <c r="I674">
        <f t="shared" si="707"/>
        <v>19440</v>
      </c>
      <c r="J674">
        <f t="shared" si="707"/>
        <v>58320</v>
      </c>
      <c r="K674">
        <f t="shared" si="707"/>
        <v>174960</v>
      </c>
      <c r="L674">
        <f t="shared" si="707"/>
        <v>804816</v>
      </c>
      <c r="N674" s="7"/>
    </row>
    <row r="675" spans="1:14" x14ac:dyDescent="0.25">
      <c r="A675">
        <f t="shared" si="698"/>
        <v>111</v>
      </c>
      <c r="B675" t="str">
        <f t="shared" si="699"/>
        <v>CostforNext</v>
      </c>
      <c r="C675" s="2">
        <f>(C$8*(C$9^C672))+IF(C672=0,C$10,0)</f>
        <v>2647.681448706086</v>
      </c>
      <c r="D675" s="2">
        <f t="shared" ref="D675:L675" si="708">(D$8*(D$9^D672))+IF(D672=0,D$10,0)</f>
        <v>424.54234586933853</v>
      </c>
      <c r="E675" s="2">
        <f t="shared" si="708"/>
        <v>100720</v>
      </c>
      <c r="F675" s="2">
        <f t="shared" si="708"/>
        <v>508640</v>
      </c>
      <c r="G675" s="2">
        <f t="shared" si="708"/>
        <v>1303680</v>
      </c>
      <c r="H675" s="2">
        <f t="shared" si="708"/>
        <v>11244160</v>
      </c>
      <c r="I675" s="2">
        <f t="shared" si="708"/>
        <v>126041031</v>
      </c>
      <c r="J675" s="2">
        <f t="shared" si="708"/>
        <v>734714595</v>
      </c>
      <c r="K675" s="2">
        <f t="shared" si="708"/>
        <v>12149908480</v>
      </c>
      <c r="L675" s="2">
        <f t="shared" si="708"/>
        <v>125798901760</v>
      </c>
      <c r="N675" s="2"/>
    </row>
    <row r="676" spans="1:14" x14ac:dyDescent="0.25">
      <c r="A676">
        <f t="shared" si="698"/>
        <v>111</v>
      </c>
      <c r="B676" t="str">
        <f t="shared" si="699"/>
        <v>Eff</v>
      </c>
      <c r="C676" s="2">
        <f>(C675*(C$14+$M672))/C$14</f>
        <v>738259.20155089151</v>
      </c>
      <c r="D676" s="2">
        <f t="shared" ref="D676:L676" si="709">(D675*(D$14+$M672))/D$14</f>
        <v>20122.458109514908</v>
      </c>
      <c r="E676" s="2">
        <f t="shared" si="709"/>
        <v>1139210.3466666664</v>
      </c>
      <c r="F676" s="2">
        <f t="shared" si="709"/>
        <v>1819744.3733333333</v>
      </c>
      <c r="G676" s="2">
        <f t="shared" si="709"/>
        <v>1863755.4133333333</v>
      </c>
      <c r="H676" s="2">
        <f t="shared" si="709"/>
        <v>12854365.357037038</v>
      </c>
      <c r="I676" s="2">
        <f t="shared" si="709"/>
        <v>132057545.15261109</v>
      </c>
      <c r="J676" s="2">
        <f t="shared" si="709"/>
        <v>746405022.90768528</v>
      </c>
      <c r="K676" s="2">
        <f t="shared" si="709"/>
        <v>12214349661.25915</v>
      </c>
      <c r="L676" s="2">
        <f t="shared" si="709"/>
        <v>125943949011.64162</v>
      </c>
      <c r="N676" s="7"/>
    </row>
    <row r="677" spans="1:14" x14ac:dyDescent="0.25">
      <c r="A677">
        <f t="shared" si="698"/>
        <v>111</v>
      </c>
      <c r="B677" t="str">
        <f t="shared" si="699"/>
        <v>Time</v>
      </c>
      <c r="C677" s="2">
        <f>C675/$M672</f>
        <v>2.8532279933467888</v>
      </c>
      <c r="D677" s="2">
        <f t="shared" ref="D677:L677" si="710">D675/$M672</f>
        <v>0.45750069600989113</v>
      </c>
      <c r="E677" s="2">
        <f t="shared" si="710"/>
        <v>108.53916117074013</v>
      </c>
      <c r="F677" s="2">
        <f t="shared" si="710"/>
        <v>548.127074442864</v>
      </c>
      <c r="G677" s="2">
        <f t="shared" si="710"/>
        <v>1404.8881417302471</v>
      </c>
      <c r="H677" s="2">
        <f t="shared" si="710"/>
        <v>12117.074011810855</v>
      </c>
      <c r="I677" s="2">
        <f t="shared" si="710"/>
        <v>135825.93107461531</v>
      </c>
      <c r="J677" s="2">
        <f t="shared" si="710"/>
        <v>791752.44083796721</v>
      </c>
      <c r="K677" s="2">
        <f t="shared" si="710"/>
        <v>13093138.152506575</v>
      </c>
      <c r="L677" s="2">
        <f t="shared" si="710"/>
        <v>135565004.6984784</v>
      </c>
      <c r="N677" s="7"/>
    </row>
    <row r="678" spans="1:14" x14ac:dyDescent="0.25">
      <c r="A678">
        <f>A672+1</f>
        <v>112</v>
      </c>
      <c r="B678" t="str">
        <f>B672</f>
        <v>Number</v>
      </c>
      <c r="C678" s="2">
        <f>IF(MIN($C676:$L676)=C676,C672+1,C672)</f>
        <v>97</v>
      </c>
      <c r="D678" s="2">
        <f t="shared" ref="D678:L678" si="711">IF(MIN($C676:$L676)=D676,D672+1,D672)</f>
        <v>15</v>
      </c>
      <c r="E678" s="2">
        <f t="shared" si="711"/>
        <v>0</v>
      </c>
      <c r="F678" s="2">
        <f t="shared" si="711"/>
        <v>0</v>
      </c>
      <c r="G678" s="2">
        <f t="shared" si="711"/>
        <v>0</v>
      </c>
      <c r="H678" s="2">
        <f t="shared" si="711"/>
        <v>0</v>
      </c>
      <c r="I678" s="2">
        <f t="shared" si="711"/>
        <v>0</v>
      </c>
      <c r="J678" s="2">
        <f t="shared" si="711"/>
        <v>0</v>
      </c>
      <c r="K678" s="2">
        <f t="shared" si="711"/>
        <v>0</v>
      </c>
      <c r="L678" s="2">
        <f t="shared" si="711"/>
        <v>0</v>
      </c>
      <c r="M678">
        <f>SUM(C679:L679)</f>
        <v>947.95999999999992</v>
      </c>
      <c r="N678" s="7">
        <f>N672+SUMPRODUCT((C678:L678-C672:L672)*C677:L677)</f>
        <v>116.97707229238959</v>
      </c>
    </row>
    <row r="679" spans="1:14" x14ac:dyDescent="0.25">
      <c r="A679">
        <f t="shared" si="698"/>
        <v>112</v>
      </c>
      <c r="B679" t="str">
        <f t="shared" si="699"/>
        <v>CurrentCPS</v>
      </c>
      <c r="C679">
        <f t="shared" ref="C679:L679" si="712">(C$11*C678)*IF(C678&gt;=25,2,1)*IF(C678&gt;=50,2,1)*IF(C678&gt;=100,2,1)*IF(C678&gt;=200,2,1)*IF(C678&gt;=300,2,1)*IF(C678&gt;=400,2,1)*(IF(MIN($C678:$L678)&gt;=400,64,IF(MIN($C678:$L678)&gt;=300,32,IF(MIN($C678:$L678)&gt;=200,16,IF(MIN($C678:$L678)&gt;=100,8,IF(MIN($C678:$L678)&gt;=50,4,IF(MIN($C678:$L678)&gt;=25,2,1)))))))</f>
        <v>647.95999999999992</v>
      </c>
      <c r="D679">
        <f t="shared" si="712"/>
        <v>300</v>
      </c>
      <c r="E679">
        <f t="shared" si="712"/>
        <v>0</v>
      </c>
      <c r="F679">
        <f t="shared" si="712"/>
        <v>0</v>
      </c>
      <c r="G679">
        <f t="shared" si="712"/>
        <v>0</v>
      </c>
      <c r="H679">
        <f t="shared" si="712"/>
        <v>0</v>
      </c>
      <c r="I679">
        <f t="shared" si="712"/>
        <v>0</v>
      </c>
      <c r="J679">
        <f t="shared" si="712"/>
        <v>0</v>
      </c>
      <c r="K679">
        <f t="shared" si="712"/>
        <v>0</v>
      </c>
      <c r="L679">
        <f t="shared" si="712"/>
        <v>0</v>
      </c>
      <c r="N679" s="7"/>
    </row>
    <row r="680" spans="1:14" x14ac:dyDescent="0.25">
      <c r="A680">
        <f t="shared" si="698"/>
        <v>112</v>
      </c>
      <c r="B680" t="str">
        <f t="shared" si="699"/>
        <v>NextCPS</v>
      </c>
      <c r="C680">
        <f t="shared" ref="C680:L680" si="713">(C$11*(C678+1))*IF((C678+1)&gt;=25,2,1)*IF((C678+1)&gt;=50,2,1)*IF((C678+1)&gt;=100,2,1)*IF((C678+1)&gt;=200,2,1)*IF((C678+1)&gt;=300,2,1)*IF((C678+1)&gt;=400,2,1)*(IF(MIN($C678:$L678)&gt;=400,64,IF(MIN($C678:$L678)&gt;=300,32,IF(MIN($C678:$L678)&gt;=200,16,IF(MIN($C678:$L678)&gt;=100,8,IF(MIN($C678:$L678)&gt;=50,4,IF(MIN($C678:$L678)&gt;=25,2,1)))))))</f>
        <v>654.64</v>
      </c>
      <c r="D680">
        <f t="shared" si="713"/>
        <v>320</v>
      </c>
      <c r="E680">
        <f t="shared" si="713"/>
        <v>90</v>
      </c>
      <c r="F680">
        <f t="shared" si="713"/>
        <v>360</v>
      </c>
      <c r="G680">
        <f t="shared" si="713"/>
        <v>2160</v>
      </c>
      <c r="H680">
        <f t="shared" si="713"/>
        <v>6480</v>
      </c>
      <c r="I680">
        <f t="shared" si="713"/>
        <v>19440</v>
      </c>
      <c r="J680">
        <f t="shared" si="713"/>
        <v>58320</v>
      </c>
      <c r="K680">
        <f t="shared" si="713"/>
        <v>174960</v>
      </c>
      <c r="L680">
        <f t="shared" si="713"/>
        <v>804816</v>
      </c>
      <c r="N680" s="7"/>
    </row>
    <row r="681" spans="1:14" x14ac:dyDescent="0.25">
      <c r="A681">
        <f t="shared" si="698"/>
        <v>112</v>
      </c>
      <c r="B681" t="str">
        <f t="shared" si="699"/>
        <v>CostforNext</v>
      </c>
      <c r="C681" s="2">
        <f>(C$8*(C$9^C678))+IF(C678=0,C$10,0)</f>
        <v>2647.681448706086</v>
      </c>
      <c r="D681" s="2">
        <f t="shared" ref="D681:L681" si="714">(D$8*(D$9^D678))+IF(D678=0,D$10,0)</f>
        <v>488.22369774973919</v>
      </c>
      <c r="E681" s="2">
        <f t="shared" si="714"/>
        <v>100720</v>
      </c>
      <c r="F681" s="2">
        <f t="shared" si="714"/>
        <v>508640</v>
      </c>
      <c r="G681" s="2">
        <f t="shared" si="714"/>
        <v>1303680</v>
      </c>
      <c r="H681" s="2">
        <f t="shared" si="714"/>
        <v>11244160</v>
      </c>
      <c r="I681" s="2">
        <f t="shared" si="714"/>
        <v>126041031</v>
      </c>
      <c r="J681" s="2">
        <f t="shared" si="714"/>
        <v>734714595</v>
      </c>
      <c r="K681" s="2">
        <f t="shared" si="714"/>
        <v>12149908480</v>
      </c>
      <c r="L681" s="2">
        <f t="shared" si="714"/>
        <v>125798901760</v>
      </c>
      <c r="N681" s="2"/>
    </row>
    <row r="682" spans="1:14" x14ac:dyDescent="0.25">
      <c r="A682">
        <f t="shared" si="698"/>
        <v>112</v>
      </c>
      <c r="B682" t="str">
        <f t="shared" si="699"/>
        <v>Eff</v>
      </c>
      <c r="C682" s="2">
        <f>(C681*(C$14+$M678))/C$14</f>
        <v>754113.58148326341</v>
      </c>
      <c r="D682" s="2">
        <f t="shared" ref="D682:L682" si="715">(D681*(D$14+$M678))/D$14</f>
        <v>23629.050523691876</v>
      </c>
      <c r="E682" s="2">
        <f t="shared" si="715"/>
        <v>1161592.5688888889</v>
      </c>
      <c r="F682" s="2">
        <f t="shared" si="715"/>
        <v>1848002.151111111</v>
      </c>
      <c r="G682" s="2">
        <f t="shared" si="715"/>
        <v>1875826.5244444446</v>
      </c>
      <c r="H682" s="2">
        <f t="shared" si="715"/>
        <v>12889069.554567901</v>
      </c>
      <c r="I682" s="2">
        <f t="shared" si="715"/>
        <v>132187216.99520369</v>
      </c>
      <c r="J682" s="2">
        <f t="shared" si="715"/>
        <v>746656982.64533961</v>
      </c>
      <c r="K682" s="2">
        <f t="shared" si="715"/>
        <v>12215738539.686218</v>
      </c>
      <c r="L682" s="2">
        <f t="shared" si="715"/>
        <v>125947075164.74394</v>
      </c>
      <c r="N682" s="7"/>
    </row>
    <row r="683" spans="1:14" x14ac:dyDescent="0.25">
      <c r="A683">
        <f t="shared" si="698"/>
        <v>112</v>
      </c>
      <c r="B683" t="str">
        <f t="shared" si="699"/>
        <v>Time</v>
      </c>
      <c r="C683" s="2">
        <f>C681/$M678</f>
        <v>2.7930307699756174</v>
      </c>
      <c r="D683" s="2">
        <f t="shared" ref="D683:L683" si="716">D681/$M678</f>
        <v>0.51502563161920256</v>
      </c>
      <c r="E683" s="2">
        <f t="shared" si="716"/>
        <v>106.24920882737669</v>
      </c>
      <c r="F683" s="2">
        <f t="shared" si="716"/>
        <v>536.5627241655767</v>
      </c>
      <c r="G683" s="2">
        <f t="shared" si="716"/>
        <v>1375.2479007553063</v>
      </c>
      <c r="H683" s="2">
        <f t="shared" si="716"/>
        <v>11861.42875226803</v>
      </c>
      <c r="I683" s="2">
        <f t="shared" si="716"/>
        <v>132960.28418920632</v>
      </c>
      <c r="J683" s="2">
        <f t="shared" si="716"/>
        <v>775048.09802101366</v>
      </c>
      <c r="K683" s="2">
        <f t="shared" si="716"/>
        <v>12816899.953584541</v>
      </c>
      <c r="L683" s="2">
        <f t="shared" si="716"/>
        <v>132704862.82121609</v>
      </c>
      <c r="N683" s="7"/>
    </row>
    <row r="684" spans="1:14" x14ac:dyDescent="0.25">
      <c r="A684">
        <f>A678+1</f>
        <v>113</v>
      </c>
      <c r="B684" t="str">
        <f>B678</f>
        <v>Number</v>
      </c>
      <c r="C684" s="2">
        <f>IF(MIN($C682:$L682)=C682,C678+1,C678)</f>
        <v>97</v>
      </c>
      <c r="D684" s="2">
        <f t="shared" ref="D684:L684" si="717">IF(MIN($C682:$L682)=D682,D678+1,D678)</f>
        <v>16</v>
      </c>
      <c r="E684" s="2">
        <f t="shared" si="717"/>
        <v>0</v>
      </c>
      <c r="F684" s="2">
        <f t="shared" si="717"/>
        <v>0</v>
      </c>
      <c r="G684" s="2">
        <f t="shared" si="717"/>
        <v>0</v>
      </c>
      <c r="H684" s="2">
        <f t="shared" si="717"/>
        <v>0</v>
      </c>
      <c r="I684" s="2">
        <f t="shared" si="717"/>
        <v>0</v>
      </c>
      <c r="J684" s="2">
        <f t="shared" si="717"/>
        <v>0</v>
      </c>
      <c r="K684" s="2">
        <f t="shared" si="717"/>
        <v>0</v>
      </c>
      <c r="L684" s="2">
        <f t="shared" si="717"/>
        <v>0</v>
      </c>
      <c r="M684">
        <f>SUM(C685:L685)</f>
        <v>967.95999999999992</v>
      </c>
      <c r="N684" s="7">
        <f>N678+SUMPRODUCT((C684:L684-C678:L678)*C683:L683)</f>
        <v>117.49209792400879</v>
      </c>
    </row>
    <row r="685" spans="1:14" x14ac:dyDescent="0.25">
      <c r="A685">
        <f t="shared" si="698"/>
        <v>113</v>
      </c>
      <c r="B685" t="str">
        <f t="shared" si="699"/>
        <v>CurrentCPS</v>
      </c>
      <c r="C685">
        <f t="shared" ref="C685:L685" si="718">(C$11*C684)*IF(C684&gt;=25,2,1)*IF(C684&gt;=50,2,1)*IF(C684&gt;=100,2,1)*IF(C684&gt;=200,2,1)*IF(C684&gt;=300,2,1)*IF(C684&gt;=400,2,1)*(IF(MIN($C684:$L684)&gt;=400,64,IF(MIN($C684:$L684)&gt;=300,32,IF(MIN($C684:$L684)&gt;=200,16,IF(MIN($C684:$L684)&gt;=100,8,IF(MIN($C684:$L684)&gt;=50,4,IF(MIN($C684:$L684)&gt;=25,2,1)))))))</f>
        <v>647.95999999999992</v>
      </c>
      <c r="D685">
        <f t="shared" si="718"/>
        <v>320</v>
      </c>
      <c r="E685">
        <f t="shared" si="718"/>
        <v>0</v>
      </c>
      <c r="F685">
        <f t="shared" si="718"/>
        <v>0</v>
      </c>
      <c r="G685">
        <f t="shared" si="718"/>
        <v>0</v>
      </c>
      <c r="H685">
        <f t="shared" si="718"/>
        <v>0</v>
      </c>
      <c r="I685">
        <f t="shared" si="718"/>
        <v>0</v>
      </c>
      <c r="J685">
        <f t="shared" si="718"/>
        <v>0</v>
      </c>
      <c r="K685">
        <f t="shared" si="718"/>
        <v>0</v>
      </c>
      <c r="L685">
        <f t="shared" si="718"/>
        <v>0</v>
      </c>
      <c r="N685" s="7"/>
    </row>
    <row r="686" spans="1:14" x14ac:dyDescent="0.25">
      <c r="A686">
        <f t="shared" si="698"/>
        <v>113</v>
      </c>
      <c r="B686" t="str">
        <f t="shared" si="699"/>
        <v>NextCPS</v>
      </c>
      <c r="C686">
        <f t="shared" ref="C686:L686" si="719">(C$11*(C684+1))*IF((C684+1)&gt;=25,2,1)*IF((C684+1)&gt;=50,2,1)*IF((C684+1)&gt;=100,2,1)*IF((C684+1)&gt;=200,2,1)*IF((C684+1)&gt;=300,2,1)*IF((C684+1)&gt;=400,2,1)*(IF(MIN($C684:$L684)&gt;=400,64,IF(MIN($C684:$L684)&gt;=300,32,IF(MIN($C684:$L684)&gt;=200,16,IF(MIN($C684:$L684)&gt;=100,8,IF(MIN($C684:$L684)&gt;=50,4,IF(MIN($C684:$L684)&gt;=25,2,1)))))))</f>
        <v>654.64</v>
      </c>
      <c r="D686">
        <f t="shared" si="719"/>
        <v>340</v>
      </c>
      <c r="E686">
        <f t="shared" si="719"/>
        <v>90</v>
      </c>
      <c r="F686">
        <f t="shared" si="719"/>
        <v>360</v>
      </c>
      <c r="G686">
        <f t="shared" si="719"/>
        <v>2160</v>
      </c>
      <c r="H686">
        <f t="shared" si="719"/>
        <v>6480</v>
      </c>
      <c r="I686">
        <f t="shared" si="719"/>
        <v>19440</v>
      </c>
      <c r="J686">
        <f t="shared" si="719"/>
        <v>58320</v>
      </c>
      <c r="K686">
        <f t="shared" si="719"/>
        <v>174960</v>
      </c>
      <c r="L686">
        <f t="shared" si="719"/>
        <v>804816</v>
      </c>
      <c r="N686" s="7"/>
    </row>
    <row r="687" spans="1:14" x14ac:dyDescent="0.25">
      <c r="A687">
        <f t="shared" si="698"/>
        <v>113</v>
      </c>
      <c r="B687" t="str">
        <f t="shared" si="699"/>
        <v>CostforNext</v>
      </c>
      <c r="C687" s="2">
        <f>(C$8*(C$9^C684))+IF(C684=0,C$10,0)</f>
        <v>2647.681448706086</v>
      </c>
      <c r="D687" s="2">
        <f t="shared" ref="D687:L687" si="720">(D$8*(D$9^D684))+IF(D684=0,D$10,0)</f>
        <v>561.45725241219998</v>
      </c>
      <c r="E687" s="2">
        <f t="shared" si="720"/>
        <v>100720</v>
      </c>
      <c r="F687" s="2">
        <f t="shared" si="720"/>
        <v>508640</v>
      </c>
      <c r="G687" s="2">
        <f t="shared" si="720"/>
        <v>1303680</v>
      </c>
      <c r="H687" s="2">
        <f t="shared" si="720"/>
        <v>11244160</v>
      </c>
      <c r="I687" s="2">
        <f t="shared" si="720"/>
        <v>126041031</v>
      </c>
      <c r="J687" s="2">
        <f t="shared" si="720"/>
        <v>734714595</v>
      </c>
      <c r="K687" s="2">
        <f t="shared" si="720"/>
        <v>12149908480</v>
      </c>
      <c r="L687" s="2">
        <f t="shared" si="720"/>
        <v>125798901760</v>
      </c>
      <c r="N687" s="2"/>
    </row>
    <row r="688" spans="1:14" x14ac:dyDescent="0.25">
      <c r="A688">
        <f t="shared" si="698"/>
        <v>113</v>
      </c>
      <c r="B688" t="str">
        <f t="shared" si="699"/>
        <v>Eff</v>
      </c>
      <c r="C688" s="2">
        <f>(C687*(C$14+$M684))/C$14</f>
        <v>769967.96141563507</v>
      </c>
      <c r="D688" s="2">
        <f t="shared" ref="D688:L688" si="721">(D687*(D$14+$M684))/D$14</f>
        <v>27734.865354657853</v>
      </c>
      <c r="E688" s="2">
        <f t="shared" si="721"/>
        <v>1183974.7911111112</v>
      </c>
      <c r="F688" s="2">
        <f t="shared" si="721"/>
        <v>1876259.9288888888</v>
      </c>
      <c r="G688" s="2">
        <f t="shared" si="721"/>
        <v>1887897.6355555556</v>
      </c>
      <c r="H688" s="2">
        <f t="shared" si="721"/>
        <v>12923773.752098767</v>
      </c>
      <c r="I688" s="2">
        <f t="shared" si="721"/>
        <v>132316888.83779629</v>
      </c>
      <c r="J688" s="2">
        <f t="shared" si="721"/>
        <v>746908942.38299394</v>
      </c>
      <c r="K688" s="2">
        <f t="shared" si="721"/>
        <v>12217127418.113287</v>
      </c>
      <c r="L688" s="2">
        <f t="shared" si="721"/>
        <v>125950201317.84627</v>
      </c>
      <c r="N688" s="7"/>
    </row>
    <row r="689" spans="1:14" x14ac:dyDescent="0.25">
      <c r="A689">
        <f t="shared" si="698"/>
        <v>113</v>
      </c>
      <c r="B689" t="str">
        <f t="shared" si="699"/>
        <v>Time</v>
      </c>
      <c r="C689" s="2">
        <f>C687/$M684</f>
        <v>2.7353211379665341</v>
      </c>
      <c r="D689" s="2">
        <f t="shared" ref="D689:L689" si="722">D687/$M684</f>
        <v>0.58004179140894252</v>
      </c>
      <c r="E689" s="2">
        <f t="shared" si="722"/>
        <v>104.05388652423655</v>
      </c>
      <c r="F689" s="2">
        <f t="shared" si="722"/>
        <v>525.47625934956</v>
      </c>
      <c r="G689" s="2">
        <f t="shared" si="722"/>
        <v>1346.8325137402373</v>
      </c>
      <c r="H689" s="2">
        <f t="shared" si="722"/>
        <v>11616.347782966239</v>
      </c>
      <c r="I689" s="2">
        <f t="shared" si="722"/>
        <v>130213.05735774207</v>
      </c>
      <c r="J689" s="2">
        <f t="shared" si="722"/>
        <v>759034.04582834011</v>
      </c>
      <c r="K689" s="2">
        <f t="shared" si="722"/>
        <v>12552077.027976364</v>
      </c>
      <c r="L689" s="2">
        <f t="shared" si="722"/>
        <v>129962913.50882269</v>
      </c>
      <c r="N689" s="7"/>
    </row>
    <row r="690" spans="1:14" x14ac:dyDescent="0.25">
      <c r="A690">
        <f>A684+1</f>
        <v>114</v>
      </c>
      <c r="B690" t="str">
        <f>B684</f>
        <v>Number</v>
      </c>
      <c r="C690" s="2">
        <f>IF(MIN($C688:$L688)=C688,C684+1,C684)</f>
        <v>97</v>
      </c>
      <c r="D690" s="2">
        <f t="shared" ref="D690:L690" si="723">IF(MIN($C688:$L688)=D688,D684+1,D684)</f>
        <v>17</v>
      </c>
      <c r="E690" s="2">
        <f t="shared" si="723"/>
        <v>0</v>
      </c>
      <c r="F690" s="2">
        <f t="shared" si="723"/>
        <v>0</v>
      </c>
      <c r="G690" s="2">
        <f t="shared" si="723"/>
        <v>0</v>
      </c>
      <c r="H690" s="2">
        <f t="shared" si="723"/>
        <v>0</v>
      </c>
      <c r="I690" s="2">
        <f t="shared" si="723"/>
        <v>0</v>
      </c>
      <c r="J690" s="2">
        <f t="shared" si="723"/>
        <v>0</v>
      </c>
      <c r="K690" s="2">
        <f t="shared" si="723"/>
        <v>0</v>
      </c>
      <c r="L690" s="2">
        <f t="shared" si="723"/>
        <v>0</v>
      </c>
      <c r="M690">
        <f>SUM(C691:L691)</f>
        <v>987.95999999999992</v>
      </c>
      <c r="N690" s="7">
        <f>N684+SUMPRODUCT((C690:L690-C684:L684)*C689:L689)</f>
        <v>118.07213971541773</v>
      </c>
    </row>
    <row r="691" spans="1:14" x14ac:dyDescent="0.25">
      <c r="A691">
        <f t="shared" ref="A691:A713" si="724">A685+1</f>
        <v>114</v>
      </c>
      <c r="B691" t="str">
        <f t="shared" ref="B691:B713" si="725">B685</f>
        <v>CurrentCPS</v>
      </c>
      <c r="C691">
        <f t="shared" ref="C691:L691" si="726">(C$11*C690)*IF(C690&gt;=25,2,1)*IF(C690&gt;=50,2,1)*IF(C690&gt;=100,2,1)*IF(C690&gt;=200,2,1)*IF(C690&gt;=300,2,1)*IF(C690&gt;=400,2,1)*(IF(MIN($C690:$L690)&gt;=400,64,IF(MIN($C690:$L690)&gt;=300,32,IF(MIN($C690:$L690)&gt;=200,16,IF(MIN($C690:$L690)&gt;=100,8,IF(MIN($C690:$L690)&gt;=50,4,IF(MIN($C690:$L690)&gt;=25,2,1)))))))</f>
        <v>647.95999999999992</v>
      </c>
      <c r="D691">
        <f t="shared" si="726"/>
        <v>340</v>
      </c>
      <c r="E691">
        <f t="shared" si="726"/>
        <v>0</v>
      </c>
      <c r="F691">
        <f t="shared" si="726"/>
        <v>0</v>
      </c>
      <c r="G691">
        <f t="shared" si="726"/>
        <v>0</v>
      </c>
      <c r="H691">
        <f t="shared" si="726"/>
        <v>0</v>
      </c>
      <c r="I691">
        <f t="shared" si="726"/>
        <v>0</v>
      </c>
      <c r="J691">
        <f t="shared" si="726"/>
        <v>0</v>
      </c>
      <c r="K691">
        <f t="shared" si="726"/>
        <v>0</v>
      </c>
      <c r="L691">
        <f t="shared" si="726"/>
        <v>0</v>
      </c>
      <c r="N691" s="7"/>
    </row>
    <row r="692" spans="1:14" x14ac:dyDescent="0.25">
      <c r="A692">
        <f t="shared" si="724"/>
        <v>114</v>
      </c>
      <c r="B692" t="str">
        <f t="shared" si="725"/>
        <v>NextCPS</v>
      </c>
      <c r="C692">
        <f t="shared" ref="C692:L692" si="727">(C$11*(C690+1))*IF((C690+1)&gt;=25,2,1)*IF((C690+1)&gt;=50,2,1)*IF((C690+1)&gt;=100,2,1)*IF((C690+1)&gt;=200,2,1)*IF((C690+1)&gt;=300,2,1)*IF((C690+1)&gt;=400,2,1)*(IF(MIN($C690:$L690)&gt;=400,64,IF(MIN($C690:$L690)&gt;=300,32,IF(MIN($C690:$L690)&gt;=200,16,IF(MIN($C690:$L690)&gt;=100,8,IF(MIN($C690:$L690)&gt;=50,4,IF(MIN($C690:$L690)&gt;=25,2,1)))))))</f>
        <v>654.64</v>
      </c>
      <c r="D692">
        <f t="shared" si="727"/>
        <v>360</v>
      </c>
      <c r="E692">
        <f t="shared" si="727"/>
        <v>90</v>
      </c>
      <c r="F692">
        <f t="shared" si="727"/>
        <v>360</v>
      </c>
      <c r="G692">
        <f t="shared" si="727"/>
        <v>2160</v>
      </c>
      <c r="H692">
        <f t="shared" si="727"/>
        <v>6480</v>
      </c>
      <c r="I692">
        <f t="shared" si="727"/>
        <v>19440</v>
      </c>
      <c r="J692">
        <f t="shared" si="727"/>
        <v>58320</v>
      </c>
      <c r="K692">
        <f t="shared" si="727"/>
        <v>174960</v>
      </c>
      <c r="L692">
        <f t="shared" si="727"/>
        <v>804816</v>
      </c>
      <c r="N692" s="7"/>
    </row>
    <row r="693" spans="1:14" x14ac:dyDescent="0.25">
      <c r="A693">
        <f t="shared" si="724"/>
        <v>114</v>
      </c>
      <c r="B693" t="str">
        <f t="shared" si="725"/>
        <v>CostforNext</v>
      </c>
      <c r="C693" s="2">
        <f>(C$8*(C$9^C690))+IF(C690=0,C$10,0)</f>
        <v>2647.681448706086</v>
      </c>
      <c r="D693" s="2">
        <f t="shared" ref="D693:L693" si="728">(D$8*(D$9^D690))+IF(D690=0,D$10,0)</f>
        <v>645.67584027402995</v>
      </c>
      <c r="E693" s="2">
        <f t="shared" si="728"/>
        <v>100720</v>
      </c>
      <c r="F693" s="2">
        <f t="shared" si="728"/>
        <v>508640</v>
      </c>
      <c r="G693" s="2">
        <f t="shared" si="728"/>
        <v>1303680</v>
      </c>
      <c r="H693" s="2">
        <f t="shared" si="728"/>
        <v>11244160</v>
      </c>
      <c r="I693" s="2">
        <f t="shared" si="728"/>
        <v>126041031</v>
      </c>
      <c r="J693" s="2">
        <f t="shared" si="728"/>
        <v>734714595</v>
      </c>
      <c r="K693" s="2">
        <f t="shared" si="728"/>
        <v>12149908480</v>
      </c>
      <c r="L693" s="2">
        <f t="shared" si="728"/>
        <v>125798901760</v>
      </c>
      <c r="N693" s="2"/>
    </row>
    <row r="694" spans="1:14" x14ac:dyDescent="0.25">
      <c r="A694">
        <f t="shared" si="724"/>
        <v>114</v>
      </c>
      <c r="B694" t="str">
        <f t="shared" si="725"/>
        <v>Eff</v>
      </c>
      <c r="C694" s="2">
        <f>(C693*(C$14+$M690))/C$14</f>
        <v>785822.34134800697</v>
      </c>
      <c r="D694" s="2">
        <f t="shared" ref="D694:L694" si="729">(D693*(D$14+$M690))/D$14</f>
        <v>32540.77099813056</v>
      </c>
      <c r="E694" s="2">
        <f t="shared" si="729"/>
        <v>1206357.0133333334</v>
      </c>
      <c r="F694" s="2">
        <f t="shared" si="729"/>
        <v>1904517.7066666665</v>
      </c>
      <c r="G694" s="2">
        <f t="shared" si="729"/>
        <v>1899968.7466666668</v>
      </c>
      <c r="H694" s="2">
        <f t="shared" si="729"/>
        <v>12958477.949629631</v>
      </c>
      <c r="I694" s="2">
        <f t="shared" si="729"/>
        <v>132446560.68038888</v>
      </c>
      <c r="J694" s="2">
        <f t="shared" si="729"/>
        <v>747160902.12064815</v>
      </c>
      <c r="K694" s="2">
        <f t="shared" si="729"/>
        <v>12218516296.540356</v>
      </c>
      <c r="L694" s="2">
        <f t="shared" si="729"/>
        <v>125953327470.94859</v>
      </c>
      <c r="N694" s="7"/>
    </row>
    <row r="695" spans="1:14" x14ac:dyDescent="0.25">
      <c r="A695">
        <f t="shared" si="724"/>
        <v>114</v>
      </c>
      <c r="B695" t="str">
        <f t="shared" si="725"/>
        <v>Time</v>
      </c>
      <c r="C695" s="2">
        <f>C693/$M690</f>
        <v>2.679948022901824</v>
      </c>
      <c r="D695" s="2">
        <f t="shared" ref="D695:L695" si="730">D693/$M690</f>
        <v>0.65354451624967613</v>
      </c>
      <c r="E695" s="2">
        <f t="shared" si="730"/>
        <v>101.94744726507147</v>
      </c>
      <c r="F695" s="2">
        <f t="shared" si="730"/>
        <v>514.83865743552371</v>
      </c>
      <c r="G695" s="2">
        <f t="shared" si="730"/>
        <v>1319.5675938297097</v>
      </c>
      <c r="H695" s="2">
        <f t="shared" si="730"/>
        <v>11381.189521842991</v>
      </c>
      <c r="I695" s="2">
        <f t="shared" si="730"/>
        <v>127577.05878780519</v>
      </c>
      <c r="J695" s="2">
        <f t="shared" si="730"/>
        <v>743668.36207943643</v>
      </c>
      <c r="K695" s="2">
        <f t="shared" si="730"/>
        <v>12297976.112393215</v>
      </c>
      <c r="L695" s="2">
        <f t="shared" si="730"/>
        <v>127331978.78456619</v>
      </c>
      <c r="N695" s="7"/>
    </row>
    <row r="696" spans="1:14" x14ac:dyDescent="0.25">
      <c r="A696">
        <f>A690+1</f>
        <v>115</v>
      </c>
      <c r="B696" t="str">
        <f>B690</f>
        <v>Number</v>
      </c>
      <c r="C696" s="2">
        <f>IF(MIN($C694:$L694)=C694,C690+1,C690)</f>
        <v>97</v>
      </c>
      <c r="D696" s="2">
        <f t="shared" ref="D696:L696" si="731">IF(MIN($C694:$L694)=D694,D690+1,D690)</f>
        <v>18</v>
      </c>
      <c r="E696" s="2">
        <f t="shared" si="731"/>
        <v>0</v>
      </c>
      <c r="F696" s="2">
        <f t="shared" si="731"/>
        <v>0</v>
      </c>
      <c r="G696" s="2">
        <f t="shared" si="731"/>
        <v>0</v>
      </c>
      <c r="H696" s="2">
        <f t="shared" si="731"/>
        <v>0</v>
      </c>
      <c r="I696" s="2">
        <f t="shared" si="731"/>
        <v>0</v>
      </c>
      <c r="J696" s="2">
        <f t="shared" si="731"/>
        <v>0</v>
      </c>
      <c r="K696" s="2">
        <f t="shared" si="731"/>
        <v>0</v>
      </c>
      <c r="L696" s="2">
        <f t="shared" si="731"/>
        <v>0</v>
      </c>
      <c r="M696">
        <f>SUM(C697:L697)</f>
        <v>1007.9599999999999</v>
      </c>
      <c r="N696" s="7">
        <f>N690+SUMPRODUCT((C696:L696-C690:L690)*C695:L695)</f>
        <v>118.72568423166742</v>
      </c>
    </row>
    <row r="697" spans="1:14" x14ac:dyDescent="0.25">
      <c r="A697">
        <f t="shared" si="724"/>
        <v>115</v>
      </c>
      <c r="B697" t="str">
        <f t="shared" si="725"/>
        <v>CurrentCPS</v>
      </c>
      <c r="C697">
        <f t="shared" ref="C697:L697" si="732">(C$11*C696)*IF(C696&gt;=25,2,1)*IF(C696&gt;=50,2,1)*IF(C696&gt;=100,2,1)*IF(C696&gt;=200,2,1)*IF(C696&gt;=300,2,1)*IF(C696&gt;=400,2,1)*(IF(MIN($C696:$L696)&gt;=400,64,IF(MIN($C696:$L696)&gt;=300,32,IF(MIN($C696:$L696)&gt;=200,16,IF(MIN($C696:$L696)&gt;=100,8,IF(MIN($C696:$L696)&gt;=50,4,IF(MIN($C696:$L696)&gt;=25,2,1)))))))</f>
        <v>647.95999999999992</v>
      </c>
      <c r="D697">
        <f t="shared" si="732"/>
        <v>360</v>
      </c>
      <c r="E697">
        <f t="shared" si="732"/>
        <v>0</v>
      </c>
      <c r="F697">
        <f t="shared" si="732"/>
        <v>0</v>
      </c>
      <c r="G697">
        <f t="shared" si="732"/>
        <v>0</v>
      </c>
      <c r="H697">
        <f t="shared" si="732"/>
        <v>0</v>
      </c>
      <c r="I697">
        <f t="shared" si="732"/>
        <v>0</v>
      </c>
      <c r="J697">
        <f t="shared" si="732"/>
        <v>0</v>
      </c>
      <c r="K697">
        <f t="shared" si="732"/>
        <v>0</v>
      </c>
      <c r="L697">
        <f t="shared" si="732"/>
        <v>0</v>
      </c>
      <c r="N697" s="7"/>
    </row>
    <row r="698" spans="1:14" x14ac:dyDescent="0.25">
      <c r="A698">
        <f t="shared" si="724"/>
        <v>115</v>
      </c>
      <c r="B698" t="str">
        <f t="shared" si="725"/>
        <v>NextCPS</v>
      </c>
      <c r="C698">
        <f t="shared" ref="C698:L698" si="733">(C$11*(C696+1))*IF((C696+1)&gt;=25,2,1)*IF((C696+1)&gt;=50,2,1)*IF((C696+1)&gt;=100,2,1)*IF((C696+1)&gt;=200,2,1)*IF((C696+1)&gt;=300,2,1)*IF((C696+1)&gt;=400,2,1)*(IF(MIN($C696:$L696)&gt;=400,64,IF(MIN($C696:$L696)&gt;=300,32,IF(MIN($C696:$L696)&gt;=200,16,IF(MIN($C696:$L696)&gt;=100,8,IF(MIN($C696:$L696)&gt;=50,4,IF(MIN($C696:$L696)&gt;=25,2,1)))))))</f>
        <v>654.64</v>
      </c>
      <c r="D698">
        <f t="shared" si="733"/>
        <v>380</v>
      </c>
      <c r="E698">
        <f t="shared" si="733"/>
        <v>90</v>
      </c>
      <c r="F698">
        <f t="shared" si="733"/>
        <v>360</v>
      </c>
      <c r="G698">
        <f t="shared" si="733"/>
        <v>2160</v>
      </c>
      <c r="H698">
        <f t="shared" si="733"/>
        <v>6480</v>
      </c>
      <c r="I698">
        <f t="shared" si="733"/>
        <v>19440</v>
      </c>
      <c r="J698">
        <f t="shared" si="733"/>
        <v>58320</v>
      </c>
      <c r="K698">
        <f t="shared" si="733"/>
        <v>174960</v>
      </c>
      <c r="L698">
        <f t="shared" si="733"/>
        <v>804816</v>
      </c>
      <c r="N698" s="7"/>
    </row>
    <row r="699" spans="1:14" x14ac:dyDescent="0.25">
      <c r="A699">
        <f t="shared" si="724"/>
        <v>115</v>
      </c>
      <c r="B699" t="str">
        <f t="shared" si="725"/>
        <v>CostforNext</v>
      </c>
      <c r="C699" s="2">
        <f>(C$8*(C$9^C696))+IF(C696=0,C$10,0)</f>
        <v>2647.681448706086</v>
      </c>
      <c r="D699" s="2">
        <f t="shared" ref="D699:L699" si="734">(D$8*(D$9^D696))+IF(D696=0,D$10,0)</f>
        <v>742.5272163151343</v>
      </c>
      <c r="E699" s="2">
        <f t="shared" si="734"/>
        <v>100720</v>
      </c>
      <c r="F699" s="2">
        <f t="shared" si="734"/>
        <v>508640</v>
      </c>
      <c r="G699" s="2">
        <f t="shared" si="734"/>
        <v>1303680</v>
      </c>
      <c r="H699" s="2">
        <f t="shared" si="734"/>
        <v>11244160</v>
      </c>
      <c r="I699" s="2">
        <f t="shared" si="734"/>
        <v>126041031</v>
      </c>
      <c r="J699" s="2">
        <f t="shared" si="734"/>
        <v>734714595</v>
      </c>
      <c r="K699" s="2">
        <f t="shared" si="734"/>
        <v>12149908480</v>
      </c>
      <c r="L699" s="2">
        <f t="shared" si="734"/>
        <v>125798901760</v>
      </c>
      <c r="N699" s="2"/>
    </row>
    <row r="700" spans="1:14" x14ac:dyDescent="0.25">
      <c r="A700">
        <f t="shared" si="724"/>
        <v>115</v>
      </c>
      <c r="B700" t="str">
        <f t="shared" si="725"/>
        <v>Eff</v>
      </c>
      <c r="C700" s="2">
        <f>(C699*(C$14+$M696))/C$14</f>
        <v>801676.72128037864</v>
      </c>
      <c r="D700" s="2">
        <f t="shared" ref="D700:L700" si="735">(D699*(D$14+$M696))/D$14</f>
        <v>38164.413864165275</v>
      </c>
      <c r="E700" s="2">
        <f t="shared" si="735"/>
        <v>1228739.2355555557</v>
      </c>
      <c r="F700" s="2">
        <f t="shared" si="735"/>
        <v>1932775.4844444443</v>
      </c>
      <c r="G700" s="2">
        <f t="shared" si="735"/>
        <v>1912039.8577777778</v>
      </c>
      <c r="H700" s="2">
        <f t="shared" si="735"/>
        <v>12993182.147160495</v>
      </c>
      <c r="I700" s="2">
        <f t="shared" si="735"/>
        <v>132576232.52298146</v>
      </c>
      <c r="J700" s="2">
        <f t="shared" si="735"/>
        <v>747412861.85830247</v>
      </c>
      <c r="K700" s="2">
        <f t="shared" si="735"/>
        <v>12219905174.967426</v>
      </c>
      <c r="L700" s="2">
        <f t="shared" si="735"/>
        <v>125956453624.05092</v>
      </c>
      <c r="N700" s="7"/>
    </row>
    <row r="701" spans="1:14" x14ac:dyDescent="0.25">
      <c r="A701">
        <f t="shared" si="724"/>
        <v>115</v>
      </c>
      <c r="B701" t="str">
        <f t="shared" si="725"/>
        <v>Time</v>
      </c>
      <c r="C701" s="2">
        <f>C699/$M696</f>
        <v>2.6267723408727393</v>
      </c>
      <c r="D701" s="2">
        <f t="shared" ref="D701:L701" si="736">D699/$M696</f>
        <v>0.73666337584342068</v>
      </c>
      <c r="E701" s="2">
        <f t="shared" si="736"/>
        <v>99.924600182546939</v>
      </c>
      <c r="F701" s="2">
        <f t="shared" si="736"/>
        <v>504.6231993333069</v>
      </c>
      <c r="G701" s="2">
        <f t="shared" si="736"/>
        <v>1293.3846581213541</v>
      </c>
      <c r="H701" s="2">
        <f t="shared" si="736"/>
        <v>11155.363308067781</v>
      </c>
      <c r="I701" s="2">
        <f t="shared" si="736"/>
        <v>125045.66748680505</v>
      </c>
      <c r="J701" s="2">
        <f t="shared" si="736"/>
        <v>728912.45188301126</v>
      </c>
      <c r="K701" s="2">
        <f t="shared" si="736"/>
        <v>12053958.966625661</v>
      </c>
      <c r="L701" s="2">
        <f t="shared" si="736"/>
        <v>124805450.37501489</v>
      </c>
      <c r="N701" s="7"/>
    </row>
    <row r="702" spans="1:14" x14ac:dyDescent="0.25">
      <c r="A702">
        <f>A696+1</f>
        <v>116</v>
      </c>
      <c r="B702" t="str">
        <f>B696</f>
        <v>Number</v>
      </c>
      <c r="C702" s="2">
        <f>IF(MIN($C700:$L700)=C700,C696+1,C696)</f>
        <v>97</v>
      </c>
      <c r="D702" s="2">
        <f t="shared" ref="D702:L702" si="737">IF(MIN($C700:$L700)=D700,D696+1,D696)</f>
        <v>19</v>
      </c>
      <c r="E702" s="2">
        <f t="shared" si="737"/>
        <v>0</v>
      </c>
      <c r="F702" s="2">
        <f t="shared" si="737"/>
        <v>0</v>
      </c>
      <c r="G702" s="2">
        <f t="shared" si="737"/>
        <v>0</v>
      </c>
      <c r="H702" s="2">
        <f t="shared" si="737"/>
        <v>0</v>
      </c>
      <c r="I702" s="2">
        <f t="shared" si="737"/>
        <v>0</v>
      </c>
      <c r="J702" s="2">
        <f t="shared" si="737"/>
        <v>0</v>
      </c>
      <c r="K702" s="2">
        <f t="shared" si="737"/>
        <v>0</v>
      </c>
      <c r="L702" s="2">
        <f t="shared" si="737"/>
        <v>0</v>
      </c>
      <c r="M702">
        <f>SUM(C703:L703)</f>
        <v>1027.96</v>
      </c>
      <c r="N702" s="7">
        <f>N696+SUMPRODUCT((C702:L702-C696:L696)*C701:L701)</f>
        <v>119.46234760751084</v>
      </c>
    </row>
    <row r="703" spans="1:14" x14ac:dyDescent="0.25">
      <c r="A703">
        <f t="shared" si="724"/>
        <v>116</v>
      </c>
      <c r="B703" t="str">
        <f t="shared" si="725"/>
        <v>CurrentCPS</v>
      </c>
      <c r="C703">
        <f t="shared" ref="C703:L703" si="738">(C$11*C702)*IF(C702&gt;=25,2,1)*IF(C702&gt;=50,2,1)*IF(C702&gt;=100,2,1)*IF(C702&gt;=200,2,1)*IF(C702&gt;=300,2,1)*IF(C702&gt;=400,2,1)*(IF(MIN($C702:$L702)&gt;=400,64,IF(MIN($C702:$L702)&gt;=300,32,IF(MIN($C702:$L702)&gt;=200,16,IF(MIN($C702:$L702)&gt;=100,8,IF(MIN($C702:$L702)&gt;=50,4,IF(MIN($C702:$L702)&gt;=25,2,1)))))))</f>
        <v>647.95999999999992</v>
      </c>
      <c r="D703">
        <f t="shared" si="738"/>
        <v>380</v>
      </c>
      <c r="E703">
        <f t="shared" si="738"/>
        <v>0</v>
      </c>
      <c r="F703">
        <f t="shared" si="738"/>
        <v>0</v>
      </c>
      <c r="G703">
        <f t="shared" si="738"/>
        <v>0</v>
      </c>
      <c r="H703">
        <f t="shared" si="738"/>
        <v>0</v>
      </c>
      <c r="I703">
        <f t="shared" si="738"/>
        <v>0</v>
      </c>
      <c r="J703">
        <f t="shared" si="738"/>
        <v>0</v>
      </c>
      <c r="K703">
        <f t="shared" si="738"/>
        <v>0</v>
      </c>
      <c r="L703">
        <f t="shared" si="738"/>
        <v>0</v>
      </c>
      <c r="N703" s="7"/>
    </row>
    <row r="704" spans="1:14" x14ac:dyDescent="0.25">
      <c r="A704">
        <f t="shared" si="724"/>
        <v>116</v>
      </c>
      <c r="B704" t="str">
        <f t="shared" si="725"/>
        <v>NextCPS</v>
      </c>
      <c r="C704">
        <f t="shared" ref="C704:L704" si="739">(C$11*(C702+1))*IF((C702+1)&gt;=25,2,1)*IF((C702+1)&gt;=50,2,1)*IF((C702+1)&gt;=100,2,1)*IF((C702+1)&gt;=200,2,1)*IF((C702+1)&gt;=300,2,1)*IF((C702+1)&gt;=400,2,1)*(IF(MIN($C702:$L702)&gt;=400,64,IF(MIN($C702:$L702)&gt;=300,32,IF(MIN($C702:$L702)&gt;=200,16,IF(MIN($C702:$L702)&gt;=100,8,IF(MIN($C702:$L702)&gt;=50,4,IF(MIN($C702:$L702)&gt;=25,2,1)))))))</f>
        <v>654.64</v>
      </c>
      <c r="D704">
        <f t="shared" si="739"/>
        <v>400</v>
      </c>
      <c r="E704">
        <f t="shared" si="739"/>
        <v>90</v>
      </c>
      <c r="F704">
        <f t="shared" si="739"/>
        <v>360</v>
      </c>
      <c r="G704">
        <f t="shared" si="739"/>
        <v>2160</v>
      </c>
      <c r="H704">
        <f t="shared" si="739"/>
        <v>6480</v>
      </c>
      <c r="I704">
        <f t="shared" si="739"/>
        <v>19440</v>
      </c>
      <c r="J704">
        <f t="shared" si="739"/>
        <v>58320</v>
      </c>
      <c r="K704">
        <f t="shared" si="739"/>
        <v>174960</v>
      </c>
      <c r="L704">
        <f t="shared" si="739"/>
        <v>804816</v>
      </c>
      <c r="N704" s="7"/>
    </row>
    <row r="705" spans="1:14" x14ac:dyDescent="0.25">
      <c r="A705">
        <f t="shared" si="724"/>
        <v>116</v>
      </c>
      <c r="B705" t="str">
        <f t="shared" si="725"/>
        <v>CostforNext</v>
      </c>
      <c r="C705" s="2">
        <f>(C$8*(C$9^C702))+IF(C702=0,C$10,0)</f>
        <v>2647.681448706086</v>
      </c>
      <c r="D705" s="2">
        <f t="shared" ref="D705:L705" si="740">(D$8*(D$9^D702))+IF(D702=0,D$10,0)</f>
        <v>853.90629876240439</v>
      </c>
      <c r="E705" s="2">
        <f t="shared" si="740"/>
        <v>100720</v>
      </c>
      <c r="F705" s="2">
        <f t="shared" si="740"/>
        <v>508640</v>
      </c>
      <c r="G705" s="2">
        <f t="shared" si="740"/>
        <v>1303680</v>
      </c>
      <c r="H705" s="2">
        <f t="shared" si="740"/>
        <v>11244160</v>
      </c>
      <c r="I705" s="2">
        <f t="shared" si="740"/>
        <v>126041031</v>
      </c>
      <c r="J705" s="2">
        <f t="shared" si="740"/>
        <v>734714595</v>
      </c>
      <c r="K705" s="2">
        <f t="shared" si="740"/>
        <v>12149908480</v>
      </c>
      <c r="L705" s="2">
        <f t="shared" si="740"/>
        <v>125798901760</v>
      </c>
      <c r="N705" s="2"/>
    </row>
    <row r="706" spans="1:14" x14ac:dyDescent="0.25">
      <c r="A706">
        <f t="shared" si="724"/>
        <v>116</v>
      </c>
      <c r="B706" t="str">
        <f t="shared" si="725"/>
        <v>Eff</v>
      </c>
      <c r="C706" s="2">
        <f>(C705*(C$14+$M702))/C$14</f>
        <v>817531.10121275042</v>
      </c>
      <c r="D706" s="2">
        <f t="shared" ref="D706:L706" si="741">(D705*(D$14+$M702))/D$14</f>
        <v>44742.982242552462</v>
      </c>
      <c r="E706" s="2">
        <f t="shared" si="741"/>
        <v>1251121.4577777779</v>
      </c>
      <c r="F706" s="2">
        <f t="shared" si="741"/>
        <v>1961033.2622222221</v>
      </c>
      <c r="G706" s="2">
        <f t="shared" si="741"/>
        <v>1924110.9688888891</v>
      </c>
      <c r="H706" s="2">
        <f t="shared" si="741"/>
        <v>13027886.344691359</v>
      </c>
      <c r="I706" s="2">
        <f t="shared" si="741"/>
        <v>132705904.36557406</v>
      </c>
      <c r="J706" s="2">
        <f t="shared" si="741"/>
        <v>747664821.5959568</v>
      </c>
      <c r="K706" s="2">
        <f t="shared" si="741"/>
        <v>12221294053.394495</v>
      </c>
      <c r="L706" s="2">
        <f t="shared" si="741"/>
        <v>125959579777.15324</v>
      </c>
      <c r="N706" s="7"/>
    </row>
    <row r="707" spans="1:14" x14ac:dyDescent="0.25">
      <c r="A707">
        <f t="shared" si="724"/>
        <v>116</v>
      </c>
      <c r="B707" t="str">
        <f t="shared" si="725"/>
        <v>Time</v>
      </c>
      <c r="C707" s="2">
        <f>C705/$M702</f>
        <v>2.5756658320421866</v>
      </c>
      <c r="D707" s="2">
        <f t="shared" ref="D707:L707" si="742">D705/$M702</f>
        <v>0.83068047274446899</v>
      </c>
      <c r="E707" s="2">
        <f t="shared" si="742"/>
        <v>97.980466165998678</v>
      </c>
      <c r="F707" s="2">
        <f t="shared" si="742"/>
        <v>494.80524534028558</v>
      </c>
      <c r="G707" s="2">
        <f t="shared" si="742"/>
        <v>1268.2205533289232</v>
      </c>
      <c r="H707" s="2">
        <f t="shared" si="742"/>
        <v>10938.324448422118</v>
      </c>
      <c r="I707" s="2">
        <f t="shared" si="742"/>
        <v>122612.77773454219</v>
      </c>
      <c r="J707" s="2">
        <f t="shared" si="742"/>
        <v>714730.72395813069</v>
      </c>
      <c r="K707" s="2">
        <f t="shared" si="742"/>
        <v>11819437.020895755</v>
      </c>
      <c r="L707" s="2">
        <f t="shared" si="742"/>
        <v>122377234.28927195</v>
      </c>
      <c r="N707" s="7"/>
    </row>
    <row r="708" spans="1:14" x14ac:dyDescent="0.25">
      <c r="A708">
        <f>A702+1</f>
        <v>117</v>
      </c>
      <c r="B708" t="str">
        <f>B702</f>
        <v>Number</v>
      </c>
      <c r="C708" s="2">
        <f>IF(MIN($C706:$L706)=C706,C702+1,C702)</f>
        <v>97</v>
      </c>
      <c r="D708" s="2">
        <f t="shared" ref="D708:L708" si="743">IF(MIN($C706:$L706)=D706,D702+1,D702)</f>
        <v>20</v>
      </c>
      <c r="E708" s="2">
        <f t="shared" si="743"/>
        <v>0</v>
      </c>
      <c r="F708" s="2">
        <f t="shared" si="743"/>
        <v>0</v>
      </c>
      <c r="G708" s="2">
        <f t="shared" si="743"/>
        <v>0</v>
      </c>
      <c r="H708" s="2">
        <f t="shared" si="743"/>
        <v>0</v>
      </c>
      <c r="I708" s="2">
        <f t="shared" si="743"/>
        <v>0</v>
      </c>
      <c r="J708" s="2">
        <f t="shared" si="743"/>
        <v>0</v>
      </c>
      <c r="K708" s="2">
        <f t="shared" si="743"/>
        <v>0</v>
      </c>
      <c r="L708" s="2">
        <f t="shared" si="743"/>
        <v>0</v>
      </c>
      <c r="M708">
        <f>SUM(C709:L709)</f>
        <v>1047.96</v>
      </c>
      <c r="N708" s="7">
        <f>N702+SUMPRODUCT((C708:L708-C702:L702)*C707:L707)</f>
        <v>120.29302808025531</v>
      </c>
    </row>
    <row r="709" spans="1:14" x14ac:dyDescent="0.25">
      <c r="A709">
        <f t="shared" si="724"/>
        <v>117</v>
      </c>
      <c r="B709" t="str">
        <f t="shared" si="725"/>
        <v>CurrentCPS</v>
      </c>
      <c r="C709">
        <f t="shared" ref="C709:L709" si="744">(C$11*C708)*IF(C708&gt;=25,2,1)*IF(C708&gt;=50,2,1)*IF(C708&gt;=100,2,1)*IF(C708&gt;=200,2,1)*IF(C708&gt;=300,2,1)*IF(C708&gt;=400,2,1)*(IF(MIN($C708:$L708)&gt;=400,64,IF(MIN($C708:$L708)&gt;=300,32,IF(MIN($C708:$L708)&gt;=200,16,IF(MIN($C708:$L708)&gt;=100,8,IF(MIN($C708:$L708)&gt;=50,4,IF(MIN($C708:$L708)&gt;=25,2,1)))))))</f>
        <v>647.95999999999992</v>
      </c>
      <c r="D709">
        <f t="shared" si="744"/>
        <v>400</v>
      </c>
      <c r="E709">
        <f t="shared" si="744"/>
        <v>0</v>
      </c>
      <c r="F709">
        <f t="shared" si="744"/>
        <v>0</v>
      </c>
      <c r="G709">
        <f t="shared" si="744"/>
        <v>0</v>
      </c>
      <c r="H709">
        <f t="shared" si="744"/>
        <v>0</v>
      </c>
      <c r="I709">
        <f t="shared" si="744"/>
        <v>0</v>
      </c>
      <c r="J709">
        <f t="shared" si="744"/>
        <v>0</v>
      </c>
      <c r="K709">
        <f t="shared" si="744"/>
        <v>0</v>
      </c>
      <c r="L709">
        <f t="shared" si="744"/>
        <v>0</v>
      </c>
      <c r="N709" s="7"/>
    </row>
    <row r="710" spans="1:14" x14ac:dyDescent="0.25">
      <c r="A710">
        <f t="shared" si="724"/>
        <v>117</v>
      </c>
      <c r="B710" t="str">
        <f t="shared" si="725"/>
        <v>NextCPS</v>
      </c>
      <c r="C710">
        <f t="shared" ref="C710:L710" si="745">(C$11*(C708+1))*IF((C708+1)&gt;=25,2,1)*IF((C708+1)&gt;=50,2,1)*IF((C708+1)&gt;=100,2,1)*IF((C708+1)&gt;=200,2,1)*IF((C708+1)&gt;=300,2,1)*IF((C708+1)&gt;=400,2,1)*(IF(MIN($C708:$L708)&gt;=400,64,IF(MIN($C708:$L708)&gt;=300,32,IF(MIN($C708:$L708)&gt;=200,16,IF(MIN($C708:$L708)&gt;=100,8,IF(MIN($C708:$L708)&gt;=50,4,IF(MIN($C708:$L708)&gt;=25,2,1)))))))</f>
        <v>654.64</v>
      </c>
      <c r="D710">
        <f t="shared" si="745"/>
        <v>420</v>
      </c>
      <c r="E710">
        <f t="shared" si="745"/>
        <v>90</v>
      </c>
      <c r="F710">
        <f t="shared" si="745"/>
        <v>360</v>
      </c>
      <c r="G710">
        <f t="shared" si="745"/>
        <v>2160</v>
      </c>
      <c r="H710">
        <f t="shared" si="745"/>
        <v>6480</v>
      </c>
      <c r="I710">
        <f t="shared" si="745"/>
        <v>19440</v>
      </c>
      <c r="J710">
        <f t="shared" si="745"/>
        <v>58320</v>
      </c>
      <c r="K710">
        <f t="shared" si="745"/>
        <v>174960</v>
      </c>
      <c r="L710">
        <f t="shared" si="745"/>
        <v>804816</v>
      </c>
      <c r="N710" s="7"/>
    </row>
    <row r="711" spans="1:14" x14ac:dyDescent="0.25">
      <c r="A711">
        <f t="shared" si="724"/>
        <v>117</v>
      </c>
      <c r="B711" t="str">
        <f t="shared" si="725"/>
        <v>CostforNext</v>
      </c>
      <c r="C711" s="2">
        <f>(C$8*(C$9^C708))+IF(C708=0,C$10,0)</f>
        <v>2647.681448706086</v>
      </c>
      <c r="D711" s="2">
        <f t="shared" ref="D711:L711" si="746">(D$8*(D$9^D708))+IF(D708=0,D$10,0)</f>
        <v>981.99224357676496</v>
      </c>
      <c r="E711" s="2">
        <f t="shared" si="746"/>
        <v>100720</v>
      </c>
      <c r="F711" s="2">
        <f t="shared" si="746"/>
        <v>508640</v>
      </c>
      <c r="G711" s="2">
        <f t="shared" si="746"/>
        <v>1303680</v>
      </c>
      <c r="H711" s="2">
        <f t="shared" si="746"/>
        <v>11244160</v>
      </c>
      <c r="I711" s="2">
        <f t="shared" si="746"/>
        <v>126041031</v>
      </c>
      <c r="J711" s="2">
        <f t="shared" si="746"/>
        <v>734714595</v>
      </c>
      <c r="K711" s="2">
        <f t="shared" si="746"/>
        <v>12149908480</v>
      </c>
      <c r="L711" s="2">
        <f t="shared" si="746"/>
        <v>125798901760</v>
      </c>
      <c r="N711" s="2"/>
    </row>
    <row r="712" spans="1:14" x14ac:dyDescent="0.25">
      <c r="A712">
        <f t="shared" si="724"/>
        <v>117</v>
      </c>
      <c r="B712" t="str">
        <f t="shared" si="725"/>
        <v>Eff</v>
      </c>
      <c r="C712" s="2">
        <f>(C711*(C$14+$M708))/C$14</f>
        <v>833385.4811451222</v>
      </c>
      <c r="D712" s="2">
        <f t="shared" ref="D712:L712" si="747">(D711*(D$14+$M708))/D$14</f>
        <v>52436.421822512093</v>
      </c>
      <c r="E712" s="2">
        <f t="shared" si="747"/>
        <v>1273503.68</v>
      </c>
      <c r="F712" s="2">
        <f t="shared" si="747"/>
        <v>1989291.04</v>
      </c>
      <c r="G712" s="2">
        <f t="shared" si="747"/>
        <v>1936182.08</v>
      </c>
      <c r="H712" s="2">
        <f t="shared" si="747"/>
        <v>13062590.542222222</v>
      </c>
      <c r="I712" s="2">
        <f t="shared" si="747"/>
        <v>132835576.20816666</v>
      </c>
      <c r="J712" s="2">
        <f t="shared" si="747"/>
        <v>747916781.33361113</v>
      </c>
      <c r="K712" s="2">
        <f t="shared" si="747"/>
        <v>12222682931.821564</v>
      </c>
      <c r="L712" s="2">
        <f t="shared" si="747"/>
        <v>125962705930.25555</v>
      </c>
      <c r="N712" s="7"/>
    </row>
    <row r="713" spans="1:14" x14ac:dyDescent="0.25">
      <c r="A713">
        <f t="shared" si="724"/>
        <v>117</v>
      </c>
      <c r="B713" t="str">
        <f t="shared" si="725"/>
        <v>Time</v>
      </c>
      <c r="C713" s="2">
        <f>C711/$M708</f>
        <v>2.5265100277740427</v>
      </c>
      <c r="D713" s="2">
        <f t="shared" ref="D713:L713" si="748">D711/$M708</f>
        <v>0.9370512649116044</v>
      </c>
      <c r="E713" s="2">
        <f t="shared" si="748"/>
        <v>96.110538570174427</v>
      </c>
      <c r="F713" s="2">
        <f t="shared" si="748"/>
        <v>485.36203671895873</v>
      </c>
      <c r="G713" s="2">
        <f t="shared" si="748"/>
        <v>1244.0169472117257</v>
      </c>
      <c r="H713" s="2">
        <f t="shared" si="748"/>
        <v>10729.569830909577</v>
      </c>
      <c r="I713" s="2">
        <f t="shared" si="748"/>
        <v>120272.74991411886</v>
      </c>
      <c r="J713" s="2">
        <f t="shared" si="748"/>
        <v>701090.3040192374</v>
      </c>
      <c r="K713" s="2">
        <f t="shared" si="748"/>
        <v>11593866.636131149</v>
      </c>
      <c r="L713" s="2">
        <f t="shared" si="748"/>
        <v>120041701.74434139</v>
      </c>
      <c r="N713" s="7"/>
    </row>
    <row r="714" spans="1:14" x14ac:dyDescent="0.25">
      <c r="A714">
        <f>A708+1</f>
        <v>118</v>
      </c>
      <c r="B714" t="str">
        <f>B708</f>
        <v>Number</v>
      </c>
      <c r="C714" s="2">
        <f>IF(MIN($C712:$L712)=C712,C708+1,C708)</f>
        <v>97</v>
      </c>
      <c r="D714" s="2">
        <f t="shared" ref="D714:L714" si="749">IF(MIN($C712:$L712)=D712,D708+1,D708)</f>
        <v>21</v>
      </c>
      <c r="E714" s="2">
        <f t="shared" si="749"/>
        <v>0</v>
      </c>
      <c r="F714" s="2">
        <f t="shared" si="749"/>
        <v>0</v>
      </c>
      <c r="G714" s="2">
        <f t="shared" si="749"/>
        <v>0</v>
      </c>
      <c r="H714" s="2">
        <f t="shared" si="749"/>
        <v>0</v>
      </c>
      <c r="I714" s="2">
        <f t="shared" si="749"/>
        <v>0</v>
      </c>
      <c r="J714" s="2">
        <f t="shared" si="749"/>
        <v>0</v>
      </c>
      <c r="K714" s="2">
        <f t="shared" si="749"/>
        <v>0</v>
      </c>
      <c r="L714" s="2">
        <f t="shared" si="749"/>
        <v>0</v>
      </c>
      <c r="M714">
        <f>SUM(C715:L715)</f>
        <v>1067.96</v>
      </c>
      <c r="N714" s="7">
        <f>N708+SUMPRODUCT((C714:L714-C708:L708)*C713:L713)</f>
        <v>121.23007934516691</v>
      </c>
    </row>
    <row r="715" spans="1:14" x14ac:dyDescent="0.25">
      <c r="A715">
        <f t="shared" ref="A715:A737" si="750">A709+1</f>
        <v>118</v>
      </c>
      <c r="B715" t="str">
        <f t="shared" ref="B715:B737" si="751">B709</f>
        <v>CurrentCPS</v>
      </c>
      <c r="C715">
        <f t="shared" ref="C715:L715" si="752">(C$11*C714)*IF(C714&gt;=25,2,1)*IF(C714&gt;=50,2,1)*IF(C714&gt;=100,2,1)*IF(C714&gt;=200,2,1)*IF(C714&gt;=300,2,1)*IF(C714&gt;=400,2,1)*(IF(MIN($C714:$L714)&gt;=400,64,IF(MIN($C714:$L714)&gt;=300,32,IF(MIN($C714:$L714)&gt;=200,16,IF(MIN($C714:$L714)&gt;=100,8,IF(MIN($C714:$L714)&gt;=50,4,IF(MIN($C714:$L714)&gt;=25,2,1)))))))</f>
        <v>647.95999999999992</v>
      </c>
      <c r="D715">
        <f t="shared" si="752"/>
        <v>420</v>
      </c>
      <c r="E715">
        <f t="shared" si="752"/>
        <v>0</v>
      </c>
      <c r="F715">
        <f t="shared" si="752"/>
        <v>0</v>
      </c>
      <c r="G715">
        <f t="shared" si="752"/>
        <v>0</v>
      </c>
      <c r="H715">
        <f t="shared" si="752"/>
        <v>0</v>
      </c>
      <c r="I715">
        <f t="shared" si="752"/>
        <v>0</v>
      </c>
      <c r="J715">
        <f t="shared" si="752"/>
        <v>0</v>
      </c>
      <c r="K715">
        <f t="shared" si="752"/>
        <v>0</v>
      </c>
      <c r="L715">
        <f t="shared" si="752"/>
        <v>0</v>
      </c>
      <c r="N715" s="7"/>
    </row>
    <row r="716" spans="1:14" x14ac:dyDescent="0.25">
      <c r="A716">
        <f t="shared" si="750"/>
        <v>118</v>
      </c>
      <c r="B716" t="str">
        <f t="shared" si="751"/>
        <v>NextCPS</v>
      </c>
      <c r="C716">
        <f t="shared" ref="C716:L716" si="753">(C$11*(C714+1))*IF((C714+1)&gt;=25,2,1)*IF((C714+1)&gt;=50,2,1)*IF((C714+1)&gt;=100,2,1)*IF((C714+1)&gt;=200,2,1)*IF((C714+1)&gt;=300,2,1)*IF((C714+1)&gt;=400,2,1)*(IF(MIN($C714:$L714)&gt;=400,64,IF(MIN($C714:$L714)&gt;=300,32,IF(MIN($C714:$L714)&gt;=200,16,IF(MIN($C714:$L714)&gt;=100,8,IF(MIN($C714:$L714)&gt;=50,4,IF(MIN($C714:$L714)&gt;=25,2,1)))))))</f>
        <v>654.64</v>
      </c>
      <c r="D716">
        <f t="shared" si="753"/>
        <v>440</v>
      </c>
      <c r="E716">
        <f t="shared" si="753"/>
        <v>90</v>
      </c>
      <c r="F716">
        <f t="shared" si="753"/>
        <v>360</v>
      </c>
      <c r="G716">
        <f t="shared" si="753"/>
        <v>2160</v>
      </c>
      <c r="H716">
        <f t="shared" si="753"/>
        <v>6480</v>
      </c>
      <c r="I716">
        <f t="shared" si="753"/>
        <v>19440</v>
      </c>
      <c r="J716">
        <f t="shared" si="753"/>
        <v>58320</v>
      </c>
      <c r="K716">
        <f t="shared" si="753"/>
        <v>174960</v>
      </c>
      <c r="L716">
        <f t="shared" si="753"/>
        <v>804816</v>
      </c>
      <c r="N716" s="7"/>
    </row>
    <row r="717" spans="1:14" x14ac:dyDescent="0.25">
      <c r="A717">
        <f t="shared" si="750"/>
        <v>118</v>
      </c>
      <c r="B717" t="str">
        <f t="shared" si="751"/>
        <v>CostforNext</v>
      </c>
      <c r="C717" s="2">
        <f>(C$8*(C$9^C714))+IF(C714=0,C$10,0)</f>
        <v>2647.681448706086</v>
      </c>
      <c r="D717" s="2">
        <f t="shared" ref="D717:L717" si="754">(D$8*(D$9^D714))+IF(D714=0,D$10,0)</f>
        <v>1129.2910801132798</v>
      </c>
      <c r="E717" s="2">
        <f t="shared" si="754"/>
        <v>100720</v>
      </c>
      <c r="F717" s="2">
        <f t="shared" si="754"/>
        <v>508640</v>
      </c>
      <c r="G717" s="2">
        <f t="shared" si="754"/>
        <v>1303680</v>
      </c>
      <c r="H717" s="2">
        <f t="shared" si="754"/>
        <v>11244160</v>
      </c>
      <c r="I717" s="2">
        <f t="shared" si="754"/>
        <v>126041031</v>
      </c>
      <c r="J717" s="2">
        <f t="shared" si="754"/>
        <v>734714595</v>
      </c>
      <c r="K717" s="2">
        <f t="shared" si="754"/>
        <v>12149908480</v>
      </c>
      <c r="L717" s="2">
        <f t="shared" si="754"/>
        <v>125798901760</v>
      </c>
      <c r="N717" s="2"/>
    </row>
    <row r="718" spans="1:14" x14ac:dyDescent="0.25">
      <c r="A718">
        <f t="shared" si="750"/>
        <v>118</v>
      </c>
      <c r="B718" t="str">
        <f t="shared" si="751"/>
        <v>Eff</v>
      </c>
      <c r="C718" s="2">
        <f>(C717*(C$14+$M714))/C$14</f>
        <v>849239.86107749399</v>
      </c>
      <c r="D718" s="2">
        <f t="shared" ref="D718:L718" si="755">(D717*(D$14+$M714))/D$14</f>
        <v>61431.176176002205</v>
      </c>
      <c r="E718" s="2">
        <f t="shared" si="755"/>
        <v>1295885.9022222222</v>
      </c>
      <c r="F718" s="2">
        <f t="shared" si="755"/>
        <v>2017548.8177777778</v>
      </c>
      <c r="G718" s="2">
        <f t="shared" si="755"/>
        <v>1948253.1911111113</v>
      </c>
      <c r="H718" s="2">
        <f t="shared" si="755"/>
        <v>13097294.739753088</v>
      </c>
      <c r="I718" s="2">
        <f t="shared" si="755"/>
        <v>132965248.05075924</v>
      </c>
      <c r="J718" s="2">
        <f t="shared" si="755"/>
        <v>748168741.07126546</v>
      </c>
      <c r="K718" s="2">
        <f t="shared" si="755"/>
        <v>12224071810.248632</v>
      </c>
      <c r="L718" s="2">
        <f t="shared" si="755"/>
        <v>125965832083.35788</v>
      </c>
      <c r="N718" s="7"/>
    </row>
    <row r="719" spans="1:14" x14ac:dyDescent="0.25">
      <c r="A719">
        <f t="shared" si="750"/>
        <v>118</v>
      </c>
      <c r="B719" t="str">
        <f t="shared" si="751"/>
        <v>Time</v>
      </c>
      <c r="C719" s="2">
        <f>C717/$M714</f>
        <v>2.4791953338196993</v>
      </c>
      <c r="D719" s="2">
        <f t="shared" ref="D719:L719" si="756">D717/$M714</f>
        <v>1.0574282558459864</v>
      </c>
      <c r="E719" s="2">
        <f t="shared" si="756"/>
        <v>94.310648338889095</v>
      </c>
      <c r="F719" s="2">
        <f t="shared" si="756"/>
        <v>476.27251957002136</v>
      </c>
      <c r="G719" s="2">
        <f t="shared" si="756"/>
        <v>1220.7198771489568</v>
      </c>
      <c r="H719" s="2">
        <f t="shared" si="756"/>
        <v>10528.634031237125</v>
      </c>
      <c r="I719" s="2">
        <f t="shared" si="756"/>
        <v>118020.36686767294</v>
      </c>
      <c r="J719" s="2">
        <f t="shared" si="756"/>
        <v>687960.78036630584</v>
      </c>
      <c r="K719" s="2">
        <f t="shared" si="756"/>
        <v>11376744.896812614</v>
      </c>
      <c r="L719" s="2">
        <f t="shared" si="756"/>
        <v>117793645.60470429</v>
      </c>
      <c r="N719" s="7"/>
    </row>
    <row r="720" spans="1:14" x14ac:dyDescent="0.25">
      <c r="A720">
        <f>A714+1</f>
        <v>119</v>
      </c>
      <c r="B720" t="str">
        <f>B714</f>
        <v>Number</v>
      </c>
      <c r="C720" s="2">
        <f>IF(MIN($C718:$L718)=C718,C714+1,C714)</f>
        <v>97</v>
      </c>
      <c r="D720" s="2">
        <f t="shared" ref="D720:L720" si="757">IF(MIN($C718:$L718)=D718,D714+1,D714)</f>
        <v>22</v>
      </c>
      <c r="E720" s="2">
        <f t="shared" si="757"/>
        <v>0</v>
      </c>
      <c r="F720" s="2">
        <f t="shared" si="757"/>
        <v>0</v>
      </c>
      <c r="G720" s="2">
        <f t="shared" si="757"/>
        <v>0</v>
      </c>
      <c r="H720" s="2">
        <f t="shared" si="757"/>
        <v>0</v>
      </c>
      <c r="I720" s="2">
        <f t="shared" si="757"/>
        <v>0</v>
      </c>
      <c r="J720" s="2">
        <f t="shared" si="757"/>
        <v>0</v>
      </c>
      <c r="K720" s="2">
        <f t="shared" si="757"/>
        <v>0</v>
      </c>
      <c r="L720" s="2">
        <f t="shared" si="757"/>
        <v>0</v>
      </c>
      <c r="M720">
        <f>SUM(C721:L721)</f>
        <v>1087.96</v>
      </c>
      <c r="N720" s="7">
        <f>N714+SUMPRODUCT((C720:L720-C714:L714)*C719:L719)</f>
        <v>122.2875076010129</v>
      </c>
    </row>
    <row r="721" spans="1:14" x14ac:dyDescent="0.25">
      <c r="A721">
        <f t="shared" si="750"/>
        <v>119</v>
      </c>
      <c r="B721" t="str">
        <f t="shared" si="751"/>
        <v>CurrentCPS</v>
      </c>
      <c r="C721">
        <f t="shared" ref="C721:L721" si="758">(C$11*C720)*IF(C720&gt;=25,2,1)*IF(C720&gt;=50,2,1)*IF(C720&gt;=100,2,1)*IF(C720&gt;=200,2,1)*IF(C720&gt;=300,2,1)*IF(C720&gt;=400,2,1)*(IF(MIN($C720:$L720)&gt;=400,64,IF(MIN($C720:$L720)&gt;=300,32,IF(MIN($C720:$L720)&gt;=200,16,IF(MIN($C720:$L720)&gt;=100,8,IF(MIN($C720:$L720)&gt;=50,4,IF(MIN($C720:$L720)&gt;=25,2,1)))))))</f>
        <v>647.95999999999992</v>
      </c>
      <c r="D721">
        <f t="shared" si="758"/>
        <v>440</v>
      </c>
      <c r="E721">
        <f t="shared" si="758"/>
        <v>0</v>
      </c>
      <c r="F721">
        <f t="shared" si="758"/>
        <v>0</v>
      </c>
      <c r="G721">
        <f t="shared" si="758"/>
        <v>0</v>
      </c>
      <c r="H721">
        <f t="shared" si="758"/>
        <v>0</v>
      </c>
      <c r="I721">
        <f t="shared" si="758"/>
        <v>0</v>
      </c>
      <c r="J721">
        <f t="shared" si="758"/>
        <v>0</v>
      </c>
      <c r="K721">
        <f t="shared" si="758"/>
        <v>0</v>
      </c>
      <c r="L721">
        <f t="shared" si="758"/>
        <v>0</v>
      </c>
      <c r="N721" s="7"/>
    </row>
    <row r="722" spans="1:14" x14ac:dyDescent="0.25">
      <c r="A722">
        <f t="shared" si="750"/>
        <v>119</v>
      </c>
      <c r="B722" t="str">
        <f t="shared" si="751"/>
        <v>NextCPS</v>
      </c>
      <c r="C722">
        <f t="shared" ref="C722:L722" si="759">(C$11*(C720+1))*IF((C720+1)&gt;=25,2,1)*IF((C720+1)&gt;=50,2,1)*IF((C720+1)&gt;=100,2,1)*IF((C720+1)&gt;=200,2,1)*IF((C720+1)&gt;=300,2,1)*IF((C720+1)&gt;=400,2,1)*(IF(MIN($C720:$L720)&gt;=400,64,IF(MIN($C720:$L720)&gt;=300,32,IF(MIN($C720:$L720)&gt;=200,16,IF(MIN($C720:$L720)&gt;=100,8,IF(MIN($C720:$L720)&gt;=50,4,IF(MIN($C720:$L720)&gt;=25,2,1)))))))</f>
        <v>654.64</v>
      </c>
      <c r="D722">
        <f t="shared" si="759"/>
        <v>460</v>
      </c>
      <c r="E722">
        <f t="shared" si="759"/>
        <v>90</v>
      </c>
      <c r="F722">
        <f t="shared" si="759"/>
        <v>360</v>
      </c>
      <c r="G722">
        <f t="shared" si="759"/>
        <v>2160</v>
      </c>
      <c r="H722">
        <f t="shared" si="759"/>
        <v>6480</v>
      </c>
      <c r="I722">
        <f t="shared" si="759"/>
        <v>19440</v>
      </c>
      <c r="J722">
        <f t="shared" si="759"/>
        <v>58320</v>
      </c>
      <c r="K722">
        <f t="shared" si="759"/>
        <v>174960</v>
      </c>
      <c r="L722">
        <f t="shared" si="759"/>
        <v>804816</v>
      </c>
      <c r="N722" s="7"/>
    </row>
    <row r="723" spans="1:14" x14ac:dyDescent="0.25">
      <c r="A723">
        <f t="shared" si="750"/>
        <v>119</v>
      </c>
      <c r="B723" t="str">
        <f t="shared" si="751"/>
        <v>CostforNext</v>
      </c>
      <c r="C723" s="2">
        <f>(C$8*(C$9^C720))+IF(C720=0,C$10,0)</f>
        <v>2647.681448706086</v>
      </c>
      <c r="D723" s="2">
        <f t="shared" ref="D723:L723" si="760">(D$8*(D$9^D720))+IF(D720=0,D$10,0)</f>
        <v>1298.6847421302716</v>
      </c>
      <c r="E723" s="2">
        <f t="shared" si="760"/>
        <v>100720</v>
      </c>
      <c r="F723" s="2">
        <f t="shared" si="760"/>
        <v>508640</v>
      </c>
      <c r="G723" s="2">
        <f t="shared" si="760"/>
        <v>1303680</v>
      </c>
      <c r="H723" s="2">
        <f t="shared" si="760"/>
        <v>11244160</v>
      </c>
      <c r="I723" s="2">
        <f t="shared" si="760"/>
        <v>126041031</v>
      </c>
      <c r="J723" s="2">
        <f t="shared" si="760"/>
        <v>734714595</v>
      </c>
      <c r="K723" s="2">
        <f t="shared" si="760"/>
        <v>12149908480</v>
      </c>
      <c r="L723" s="2">
        <f t="shared" si="760"/>
        <v>125798901760</v>
      </c>
      <c r="N723" s="2"/>
    </row>
    <row r="724" spans="1:14" x14ac:dyDescent="0.25">
      <c r="A724">
        <f t="shared" si="750"/>
        <v>119</v>
      </c>
      <c r="B724" t="str">
        <f t="shared" si="751"/>
        <v>Eff</v>
      </c>
      <c r="C724" s="2">
        <f>(C723*(C$14+$M720))/C$14</f>
        <v>865094.24100986577</v>
      </c>
      <c r="D724" s="2">
        <f t="shared" ref="D724:L724" si="761">(D723*(D$14+$M720))/D$14</f>
        <v>71944.537344532786</v>
      </c>
      <c r="E724" s="2">
        <f t="shared" si="761"/>
        <v>1318268.1244444444</v>
      </c>
      <c r="F724" s="2">
        <f t="shared" si="761"/>
        <v>2045806.5955555555</v>
      </c>
      <c r="G724" s="2">
        <f t="shared" si="761"/>
        <v>1960324.3022222223</v>
      </c>
      <c r="H724" s="2">
        <f t="shared" si="761"/>
        <v>13131998.937283952</v>
      </c>
      <c r="I724" s="2">
        <f t="shared" si="761"/>
        <v>133094919.89335184</v>
      </c>
      <c r="J724" s="2">
        <f t="shared" si="761"/>
        <v>748420700.80891979</v>
      </c>
      <c r="K724" s="2">
        <f t="shared" si="761"/>
        <v>12225460688.675701</v>
      </c>
      <c r="L724" s="2">
        <f t="shared" si="761"/>
        <v>125968958236.46021</v>
      </c>
      <c r="N724" s="7"/>
    </row>
    <row r="725" spans="1:14" x14ac:dyDescent="0.25">
      <c r="A725">
        <f t="shared" si="750"/>
        <v>119</v>
      </c>
      <c r="B725" t="str">
        <f t="shared" si="751"/>
        <v>Time</v>
      </c>
      <c r="C725" s="2">
        <f>C723/$M720</f>
        <v>2.4336202146274548</v>
      </c>
      <c r="D725" s="2">
        <f t="shared" ref="D725:L725" si="762">D723/$M720</f>
        <v>1.1936879500443689</v>
      </c>
      <c r="E725" s="2">
        <f t="shared" si="762"/>
        <v>92.576932975477035</v>
      </c>
      <c r="F725" s="2">
        <f t="shared" si="762"/>
        <v>467.51718813191661</v>
      </c>
      <c r="G725" s="2">
        <f t="shared" si="762"/>
        <v>1198.2793485054597</v>
      </c>
      <c r="H725" s="2">
        <f t="shared" si="762"/>
        <v>10335.085848744438</v>
      </c>
      <c r="I725" s="2">
        <f t="shared" si="762"/>
        <v>115850.79506599507</v>
      </c>
      <c r="J725" s="2">
        <f t="shared" si="762"/>
        <v>675313.97753593884</v>
      </c>
      <c r="K725" s="2">
        <f t="shared" si="762"/>
        <v>11167605.867862789</v>
      </c>
      <c r="L725" s="2">
        <f t="shared" si="762"/>
        <v>115628241.62653038</v>
      </c>
      <c r="N725" s="7"/>
    </row>
    <row r="726" spans="1:14" x14ac:dyDescent="0.25">
      <c r="A726">
        <f>A720+1</f>
        <v>120</v>
      </c>
      <c r="B726" t="str">
        <f>B720</f>
        <v>Number</v>
      </c>
      <c r="C726" s="2">
        <f>IF(MIN($C724:$L724)=C724,C720+1,C720)</f>
        <v>97</v>
      </c>
      <c r="D726" s="2">
        <f t="shared" ref="D726:L726" si="763">IF(MIN($C724:$L724)=D724,D720+1,D720)</f>
        <v>23</v>
      </c>
      <c r="E726" s="2">
        <f t="shared" si="763"/>
        <v>0</v>
      </c>
      <c r="F726" s="2">
        <f t="shared" si="763"/>
        <v>0</v>
      </c>
      <c r="G726" s="2">
        <f t="shared" si="763"/>
        <v>0</v>
      </c>
      <c r="H726" s="2">
        <f t="shared" si="763"/>
        <v>0</v>
      </c>
      <c r="I726" s="2">
        <f t="shared" si="763"/>
        <v>0</v>
      </c>
      <c r="J726" s="2">
        <f t="shared" si="763"/>
        <v>0</v>
      </c>
      <c r="K726" s="2">
        <f t="shared" si="763"/>
        <v>0</v>
      </c>
      <c r="L726" s="2">
        <f t="shared" si="763"/>
        <v>0</v>
      </c>
      <c r="M726">
        <f>SUM(C727:L727)</f>
        <v>1107.96</v>
      </c>
      <c r="N726" s="7">
        <f>N720+SUMPRODUCT((C726:L726-C720:L720)*C725:L725)</f>
        <v>123.48119555105727</v>
      </c>
    </row>
    <row r="727" spans="1:14" x14ac:dyDescent="0.25">
      <c r="A727">
        <f t="shared" si="750"/>
        <v>120</v>
      </c>
      <c r="B727" t="str">
        <f t="shared" si="751"/>
        <v>CurrentCPS</v>
      </c>
      <c r="C727">
        <f t="shared" ref="C727:L727" si="764">(C$11*C726)*IF(C726&gt;=25,2,1)*IF(C726&gt;=50,2,1)*IF(C726&gt;=100,2,1)*IF(C726&gt;=200,2,1)*IF(C726&gt;=300,2,1)*IF(C726&gt;=400,2,1)*(IF(MIN($C726:$L726)&gt;=400,64,IF(MIN($C726:$L726)&gt;=300,32,IF(MIN($C726:$L726)&gt;=200,16,IF(MIN($C726:$L726)&gt;=100,8,IF(MIN($C726:$L726)&gt;=50,4,IF(MIN($C726:$L726)&gt;=25,2,1)))))))</f>
        <v>647.95999999999992</v>
      </c>
      <c r="D727">
        <f t="shared" si="764"/>
        <v>460</v>
      </c>
      <c r="E727">
        <f t="shared" si="764"/>
        <v>0</v>
      </c>
      <c r="F727">
        <f t="shared" si="764"/>
        <v>0</v>
      </c>
      <c r="G727">
        <f t="shared" si="764"/>
        <v>0</v>
      </c>
      <c r="H727">
        <f t="shared" si="764"/>
        <v>0</v>
      </c>
      <c r="I727">
        <f t="shared" si="764"/>
        <v>0</v>
      </c>
      <c r="J727">
        <f t="shared" si="764"/>
        <v>0</v>
      </c>
      <c r="K727">
        <f t="shared" si="764"/>
        <v>0</v>
      </c>
      <c r="L727">
        <f t="shared" si="764"/>
        <v>0</v>
      </c>
      <c r="N727" s="7"/>
    </row>
    <row r="728" spans="1:14" x14ac:dyDescent="0.25">
      <c r="A728">
        <f t="shared" si="750"/>
        <v>120</v>
      </c>
      <c r="B728" t="str">
        <f t="shared" si="751"/>
        <v>NextCPS</v>
      </c>
      <c r="C728">
        <f t="shared" ref="C728:L728" si="765">(C$11*(C726+1))*IF((C726+1)&gt;=25,2,1)*IF((C726+1)&gt;=50,2,1)*IF((C726+1)&gt;=100,2,1)*IF((C726+1)&gt;=200,2,1)*IF((C726+1)&gt;=300,2,1)*IF((C726+1)&gt;=400,2,1)*(IF(MIN($C726:$L726)&gt;=400,64,IF(MIN($C726:$L726)&gt;=300,32,IF(MIN($C726:$L726)&gt;=200,16,IF(MIN($C726:$L726)&gt;=100,8,IF(MIN($C726:$L726)&gt;=50,4,IF(MIN($C726:$L726)&gt;=25,2,1)))))))</f>
        <v>654.64</v>
      </c>
      <c r="D728">
        <f t="shared" si="765"/>
        <v>480</v>
      </c>
      <c r="E728">
        <f t="shared" si="765"/>
        <v>90</v>
      </c>
      <c r="F728">
        <f t="shared" si="765"/>
        <v>360</v>
      </c>
      <c r="G728">
        <f t="shared" si="765"/>
        <v>2160</v>
      </c>
      <c r="H728">
        <f t="shared" si="765"/>
        <v>6480</v>
      </c>
      <c r="I728">
        <f t="shared" si="765"/>
        <v>19440</v>
      </c>
      <c r="J728">
        <f t="shared" si="765"/>
        <v>58320</v>
      </c>
      <c r="K728">
        <f t="shared" si="765"/>
        <v>174960</v>
      </c>
      <c r="L728">
        <f t="shared" si="765"/>
        <v>804816</v>
      </c>
      <c r="N728" s="7"/>
    </row>
    <row r="729" spans="1:14" x14ac:dyDescent="0.25">
      <c r="A729">
        <f t="shared" si="750"/>
        <v>120</v>
      </c>
      <c r="B729" t="str">
        <f t="shared" si="751"/>
        <v>CostforNext</v>
      </c>
      <c r="C729" s="2">
        <f>(C$8*(C$9^C726))+IF(C726=0,C$10,0)</f>
        <v>2647.681448706086</v>
      </c>
      <c r="D729" s="2">
        <f t="shared" ref="D729:L729" si="766">(D$8*(D$9^D726))+IF(D726=0,D$10,0)</f>
        <v>1493.4874534498119</v>
      </c>
      <c r="E729" s="2">
        <f t="shared" si="766"/>
        <v>100720</v>
      </c>
      <c r="F729" s="2">
        <f t="shared" si="766"/>
        <v>508640</v>
      </c>
      <c r="G729" s="2">
        <f t="shared" si="766"/>
        <v>1303680</v>
      </c>
      <c r="H729" s="2">
        <f t="shared" si="766"/>
        <v>11244160</v>
      </c>
      <c r="I729" s="2">
        <f t="shared" si="766"/>
        <v>126041031</v>
      </c>
      <c r="J729" s="2">
        <f t="shared" si="766"/>
        <v>734714595</v>
      </c>
      <c r="K729" s="2">
        <f t="shared" si="766"/>
        <v>12149908480</v>
      </c>
      <c r="L729" s="2">
        <f t="shared" si="766"/>
        <v>125798901760</v>
      </c>
      <c r="N729" s="2"/>
    </row>
    <row r="730" spans="1:14" x14ac:dyDescent="0.25">
      <c r="A730">
        <f t="shared" si="750"/>
        <v>120</v>
      </c>
      <c r="B730" t="str">
        <f t="shared" si="751"/>
        <v>Eff</v>
      </c>
      <c r="C730" s="2">
        <f>(C729*(C$14+$M726))/C$14</f>
        <v>880948.62094223755</v>
      </c>
      <c r="D730" s="2">
        <f t="shared" ref="D730:L730" si="767">(D729*(D$14+$M726))/D$14</f>
        <v>84229.705399662504</v>
      </c>
      <c r="E730" s="2">
        <f t="shared" si="767"/>
        <v>1340650.3466666667</v>
      </c>
      <c r="F730" s="2">
        <f t="shared" si="767"/>
        <v>2074064.3733333333</v>
      </c>
      <c r="G730" s="2">
        <f t="shared" si="767"/>
        <v>1972395.4133333333</v>
      </c>
      <c r="H730" s="2">
        <f t="shared" si="767"/>
        <v>13166703.134814816</v>
      </c>
      <c r="I730" s="2">
        <f t="shared" si="767"/>
        <v>133224591.73594444</v>
      </c>
      <c r="J730" s="2">
        <f t="shared" si="767"/>
        <v>748672660.54657412</v>
      </c>
      <c r="K730" s="2">
        <f t="shared" si="767"/>
        <v>12226849567.10277</v>
      </c>
      <c r="L730" s="2">
        <f t="shared" si="767"/>
        <v>125972084389.56253</v>
      </c>
      <c r="N730" s="7"/>
    </row>
    <row r="731" spans="1:14" x14ac:dyDescent="0.25">
      <c r="A731">
        <f t="shared" si="750"/>
        <v>120</v>
      </c>
      <c r="B731" t="str">
        <f t="shared" si="751"/>
        <v>Time</v>
      </c>
      <c r="C731" s="2">
        <f>C729/$M726</f>
        <v>2.3896904659970448</v>
      </c>
      <c r="D731" s="2">
        <f t="shared" ref="D731:L731" si="768">D729/$M726</f>
        <v>1.3479615269953895</v>
      </c>
      <c r="E731" s="2">
        <f t="shared" si="768"/>
        <v>90.905808873966564</v>
      </c>
      <c r="F731" s="2">
        <f t="shared" si="768"/>
        <v>459.07794505216793</v>
      </c>
      <c r="G731" s="2">
        <f t="shared" si="768"/>
        <v>1176.6489764973464</v>
      </c>
      <c r="H731" s="2">
        <f t="shared" si="768"/>
        <v>10148.525217516877</v>
      </c>
      <c r="I731" s="2">
        <f t="shared" si="768"/>
        <v>113759.54998375392</v>
      </c>
      <c r="J731" s="2">
        <f t="shared" si="768"/>
        <v>663123.75446767034</v>
      </c>
      <c r="K731" s="2">
        <f t="shared" si="768"/>
        <v>10966017.256940683</v>
      </c>
      <c r="L731" s="2">
        <f t="shared" si="768"/>
        <v>113541013.89941874</v>
      </c>
      <c r="N731" s="7"/>
    </row>
    <row r="732" spans="1:14" x14ac:dyDescent="0.25">
      <c r="A732">
        <f>A726+1</f>
        <v>121</v>
      </c>
      <c r="B732" t="str">
        <f>B726</f>
        <v>Number</v>
      </c>
      <c r="C732" s="2">
        <f>IF(MIN($C730:$L730)=C730,C726+1,C726)</f>
        <v>97</v>
      </c>
      <c r="D732" s="2">
        <f t="shared" ref="D732:L732" si="769">IF(MIN($C730:$L730)=D730,D726+1,D726)</f>
        <v>24</v>
      </c>
      <c r="E732" s="2">
        <f t="shared" si="769"/>
        <v>0</v>
      </c>
      <c r="F732" s="2">
        <f t="shared" si="769"/>
        <v>0</v>
      </c>
      <c r="G732" s="2">
        <f t="shared" si="769"/>
        <v>0</v>
      </c>
      <c r="H732" s="2">
        <f t="shared" si="769"/>
        <v>0</v>
      </c>
      <c r="I732" s="2">
        <f t="shared" si="769"/>
        <v>0</v>
      </c>
      <c r="J732" s="2">
        <f t="shared" si="769"/>
        <v>0</v>
      </c>
      <c r="K732" s="2">
        <f t="shared" si="769"/>
        <v>0</v>
      </c>
      <c r="L732" s="2">
        <f t="shared" si="769"/>
        <v>0</v>
      </c>
      <c r="M732">
        <f>SUM(C733:L733)</f>
        <v>1127.96</v>
      </c>
      <c r="N732" s="7">
        <f>N726+SUMPRODUCT((C732:L732-C726:L726)*C731:L731)</f>
        <v>124.82915707805266</v>
      </c>
    </row>
    <row r="733" spans="1:14" x14ac:dyDescent="0.25">
      <c r="A733">
        <f t="shared" si="750"/>
        <v>121</v>
      </c>
      <c r="B733" t="str">
        <f t="shared" si="751"/>
        <v>CurrentCPS</v>
      </c>
      <c r="C733">
        <f t="shared" ref="C733:L733" si="770">(C$11*C732)*IF(C732&gt;=25,2,1)*IF(C732&gt;=50,2,1)*IF(C732&gt;=100,2,1)*IF(C732&gt;=200,2,1)*IF(C732&gt;=300,2,1)*IF(C732&gt;=400,2,1)*(IF(MIN($C732:$L732)&gt;=400,64,IF(MIN($C732:$L732)&gt;=300,32,IF(MIN($C732:$L732)&gt;=200,16,IF(MIN($C732:$L732)&gt;=100,8,IF(MIN($C732:$L732)&gt;=50,4,IF(MIN($C732:$L732)&gt;=25,2,1)))))))</f>
        <v>647.95999999999992</v>
      </c>
      <c r="D733">
        <f t="shared" si="770"/>
        <v>480</v>
      </c>
      <c r="E733">
        <f t="shared" si="770"/>
        <v>0</v>
      </c>
      <c r="F733">
        <f t="shared" si="770"/>
        <v>0</v>
      </c>
      <c r="G733">
        <f t="shared" si="770"/>
        <v>0</v>
      </c>
      <c r="H733">
        <f t="shared" si="770"/>
        <v>0</v>
      </c>
      <c r="I733">
        <f t="shared" si="770"/>
        <v>0</v>
      </c>
      <c r="J733">
        <f t="shared" si="770"/>
        <v>0</v>
      </c>
      <c r="K733">
        <f t="shared" si="770"/>
        <v>0</v>
      </c>
      <c r="L733">
        <f t="shared" si="770"/>
        <v>0</v>
      </c>
      <c r="N733" s="7"/>
    </row>
    <row r="734" spans="1:14" x14ac:dyDescent="0.25">
      <c r="A734">
        <f t="shared" si="750"/>
        <v>121</v>
      </c>
      <c r="B734" t="str">
        <f t="shared" si="751"/>
        <v>NextCPS</v>
      </c>
      <c r="C734">
        <f t="shared" ref="C734:L734" si="771">(C$11*(C732+1))*IF((C732+1)&gt;=25,2,1)*IF((C732+1)&gt;=50,2,1)*IF((C732+1)&gt;=100,2,1)*IF((C732+1)&gt;=200,2,1)*IF((C732+1)&gt;=300,2,1)*IF((C732+1)&gt;=400,2,1)*(IF(MIN($C732:$L732)&gt;=400,64,IF(MIN($C732:$L732)&gt;=300,32,IF(MIN($C732:$L732)&gt;=200,16,IF(MIN($C732:$L732)&gt;=100,8,IF(MIN($C732:$L732)&gt;=50,4,IF(MIN($C732:$L732)&gt;=25,2,1)))))))</f>
        <v>654.64</v>
      </c>
      <c r="D734">
        <f t="shared" si="771"/>
        <v>1000</v>
      </c>
      <c r="E734">
        <f t="shared" si="771"/>
        <v>90</v>
      </c>
      <c r="F734">
        <f t="shared" si="771"/>
        <v>360</v>
      </c>
      <c r="G734">
        <f t="shared" si="771"/>
        <v>2160</v>
      </c>
      <c r="H734">
        <f t="shared" si="771"/>
        <v>6480</v>
      </c>
      <c r="I734">
        <f t="shared" si="771"/>
        <v>19440</v>
      </c>
      <c r="J734">
        <f t="shared" si="771"/>
        <v>58320</v>
      </c>
      <c r="K734">
        <f t="shared" si="771"/>
        <v>174960</v>
      </c>
      <c r="L734">
        <f t="shared" si="771"/>
        <v>804816</v>
      </c>
      <c r="N734" s="7"/>
    </row>
    <row r="735" spans="1:14" x14ac:dyDescent="0.25">
      <c r="A735">
        <f t="shared" si="750"/>
        <v>121</v>
      </c>
      <c r="B735" t="str">
        <f t="shared" si="751"/>
        <v>CostforNext</v>
      </c>
      <c r="C735" s="2">
        <f>(C$8*(C$9^C732))+IF(C732=0,C$10,0)</f>
        <v>2647.681448706086</v>
      </c>
      <c r="D735" s="2">
        <f t="shared" ref="D735:L735" si="772">(D$8*(D$9^D732))+IF(D732=0,D$10,0)</f>
        <v>1717.5105714672836</v>
      </c>
      <c r="E735" s="2">
        <f t="shared" si="772"/>
        <v>100720</v>
      </c>
      <c r="F735" s="2">
        <f t="shared" si="772"/>
        <v>508640</v>
      </c>
      <c r="G735" s="2">
        <f t="shared" si="772"/>
        <v>1303680</v>
      </c>
      <c r="H735" s="2">
        <f t="shared" si="772"/>
        <v>11244160</v>
      </c>
      <c r="I735" s="2">
        <f t="shared" si="772"/>
        <v>126041031</v>
      </c>
      <c r="J735" s="2">
        <f t="shared" si="772"/>
        <v>734714595</v>
      </c>
      <c r="K735" s="2">
        <f t="shared" si="772"/>
        <v>12149908480</v>
      </c>
      <c r="L735" s="2">
        <f t="shared" si="772"/>
        <v>125798901760</v>
      </c>
      <c r="N735" s="2"/>
    </row>
    <row r="736" spans="1:14" x14ac:dyDescent="0.25">
      <c r="A736">
        <f t="shared" si="750"/>
        <v>121</v>
      </c>
      <c r="B736" t="str">
        <f t="shared" si="751"/>
        <v>Eff</v>
      </c>
      <c r="C736" s="2">
        <f>(C735*(C$14+$M732))/C$14</f>
        <v>896803.00087460922</v>
      </c>
      <c r="D736" s="2">
        <f t="shared" ref="D736:L736" si="773">(D735*(D$14+$M732))/D$14</f>
        <v>98581.671781079145</v>
      </c>
      <c r="E736" s="2">
        <f t="shared" si="773"/>
        <v>1363032.5688888889</v>
      </c>
      <c r="F736" s="2">
        <f t="shared" si="773"/>
        <v>2102322.151111111</v>
      </c>
      <c r="G736" s="2">
        <f t="shared" si="773"/>
        <v>1984466.5244444446</v>
      </c>
      <c r="H736" s="2">
        <f t="shared" si="773"/>
        <v>13201407.332345679</v>
      </c>
      <c r="I736" s="2">
        <f t="shared" si="773"/>
        <v>133354263.57853703</v>
      </c>
      <c r="J736" s="2">
        <f t="shared" si="773"/>
        <v>748924620.28422844</v>
      </c>
      <c r="K736" s="2">
        <f t="shared" si="773"/>
        <v>12228238445.52984</v>
      </c>
      <c r="L736" s="2">
        <f t="shared" si="773"/>
        <v>125975210542.66486</v>
      </c>
      <c r="N736" s="7"/>
    </row>
    <row r="737" spans="1:14" x14ac:dyDescent="0.25">
      <c r="A737">
        <f t="shared" si="750"/>
        <v>121</v>
      </c>
      <c r="B737" t="str">
        <f t="shared" si="751"/>
        <v>Time</v>
      </c>
      <c r="C737" s="2">
        <f>C735/$M732</f>
        <v>2.3473185651140875</v>
      </c>
      <c r="D737" s="2">
        <f t="shared" ref="D737:L737" si="774">D735/$M732</f>
        <v>1.5226697502280964</v>
      </c>
      <c r="E737" s="2">
        <f t="shared" si="774"/>
        <v>89.293946593850848</v>
      </c>
      <c r="F737" s="2">
        <f t="shared" si="774"/>
        <v>450.93797652399019</v>
      </c>
      <c r="G737" s="2">
        <f t="shared" si="774"/>
        <v>1155.7856661583744</v>
      </c>
      <c r="H737" s="2">
        <f t="shared" si="774"/>
        <v>9968.580446115111</v>
      </c>
      <c r="I737" s="2">
        <f t="shared" si="774"/>
        <v>111742.46515833895</v>
      </c>
      <c r="J737" s="2">
        <f t="shared" si="774"/>
        <v>651365.82414270006</v>
      </c>
      <c r="K737" s="2">
        <f t="shared" si="774"/>
        <v>10771577.431823824</v>
      </c>
      <c r="L737" s="2">
        <f t="shared" si="774"/>
        <v>111527803.9646796</v>
      </c>
      <c r="N737" s="7"/>
    </row>
    <row r="738" spans="1:14" x14ac:dyDescent="0.25">
      <c r="A738">
        <f>A732+1</f>
        <v>122</v>
      </c>
      <c r="B738" t="str">
        <f>B732</f>
        <v>Number</v>
      </c>
      <c r="C738" s="2">
        <f>IF(MIN($C736:$L736)=C736,C732+1,C732)</f>
        <v>97</v>
      </c>
      <c r="D738" s="2">
        <f t="shared" ref="D738:L738" si="775">IF(MIN($C736:$L736)=D736,D732+1,D732)</f>
        <v>25</v>
      </c>
      <c r="E738" s="2">
        <f t="shared" si="775"/>
        <v>0</v>
      </c>
      <c r="F738" s="2">
        <f t="shared" si="775"/>
        <v>0</v>
      </c>
      <c r="G738" s="2">
        <f t="shared" si="775"/>
        <v>0</v>
      </c>
      <c r="H738" s="2">
        <f t="shared" si="775"/>
        <v>0</v>
      </c>
      <c r="I738" s="2">
        <f t="shared" si="775"/>
        <v>0</v>
      </c>
      <c r="J738" s="2">
        <f t="shared" si="775"/>
        <v>0</v>
      </c>
      <c r="K738" s="2">
        <f t="shared" si="775"/>
        <v>0</v>
      </c>
      <c r="L738" s="2">
        <f t="shared" si="775"/>
        <v>0</v>
      </c>
      <c r="M738">
        <f>SUM(C739:L739)</f>
        <v>1647.96</v>
      </c>
      <c r="N738" s="7">
        <f>N732+SUMPRODUCT((C738:L738-C732:L732)*C737:L737)</f>
        <v>126.35182682828075</v>
      </c>
    </row>
    <row r="739" spans="1:14" x14ac:dyDescent="0.25">
      <c r="A739">
        <f t="shared" ref="A739:A802" si="776">A733+1</f>
        <v>122</v>
      </c>
      <c r="B739" t="str">
        <f t="shared" ref="B739:B802" si="777">B733</f>
        <v>CurrentCPS</v>
      </c>
      <c r="C739">
        <f t="shared" ref="C739:L739" si="778">(C$11*C738)*IF(C738&gt;=25,2,1)*IF(C738&gt;=50,2,1)*IF(C738&gt;=100,2,1)*IF(C738&gt;=200,2,1)*IF(C738&gt;=300,2,1)*IF(C738&gt;=400,2,1)*(IF(MIN($C738:$L738)&gt;=400,64,IF(MIN($C738:$L738)&gt;=300,32,IF(MIN($C738:$L738)&gt;=200,16,IF(MIN($C738:$L738)&gt;=100,8,IF(MIN($C738:$L738)&gt;=50,4,IF(MIN($C738:$L738)&gt;=25,2,1)))))))</f>
        <v>647.95999999999992</v>
      </c>
      <c r="D739">
        <f t="shared" si="778"/>
        <v>1000</v>
      </c>
      <c r="E739">
        <f t="shared" si="778"/>
        <v>0</v>
      </c>
      <c r="F739">
        <f t="shared" si="778"/>
        <v>0</v>
      </c>
      <c r="G739">
        <f t="shared" si="778"/>
        <v>0</v>
      </c>
      <c r="H739">
        <f t="shared" si="778"/>
        <v>0</v>
      </c>
      <c r="I739">
        <f t="shared" si="778"/>
        <v>0</v>
      </c>
      <c r="J739">
        <f t="shared" si="778"/>
        <v>0</v>
      </c>
      <c r="K739">
        <f t="shared" si="778"/>
        <v>0</v>
      </c>
      <c r="L739">
        <f t="shared" si="778"/>
        <v>0</v>
      </c>
      <c r="N739" s="7"/>
    </row>
    <row r="740" spans="1:14" x14ac:dyDescent="0.25">
      <c r="A740">
        <f t="shared" si="776"/>
        <v>122</v>
      </c>
      <c r="B740" t="str">
        <f t="shared" si="777"/>
        <v>NextCPS</v>
      </c>
      <c r="C740">
        <f t="shared" ref="C740:L740" si="779">(C$11*(C738+1))*IF((C738+1)&gt;=25,2,1)*IF((C738+1)&gt;=50,2,1)*IF((C738+1)&gt;=100,2,1)*IF((C738+1)&gt;=200,2,1)*IF((C738+1)&gt;=300,2,1)*IF((C738+1)&gt;=400,2,1)*(IF(MIN($C738:$L738)&gt;=400,64,IF(MIN($C738:$L738)&gt;=300,32,IF(MIN($C738:$L738)&gt;=200,16,IF(MIN($C738:$L738)&gt;=100,8,IF(MIN($C738:$L738)&gt;=50,4,IF(MIN($C738:$L738)&gt;=25,2,1)))))))</f>
        <v>654.64</v>
      </c>
      <c r="D740">
        <f t="shared" si="779"/>
        <v>1040</v>
      </c>
      <c r="E740">
        <f t="shared" si="779"/>
        <v>90</v>
      </c>
      <c r="F740">
        <f t="shared" si="779"/>
        <v>360</v>
      </c>
      <c r="G740">
        <f t="shared" si="779"/>
        <v>2160</v>
      </c>
      <c r="H740">
        <f t="shared" si="779"/>
        <v>6480</v>
      </c>
      <c r="I740">
        <f t="shared" si="779"/>
        <v>19440</v>
      </c>
      <c r="J740">
        <f t="shared" si="779"/>
        <v>58320</v>
      </c>
      <c r="K740">
        <f t="shared" si="779"/>
        <v>174960</v>
      </c>
      <c r="L740">
        <f t="shared" si="779"/>
        <v>804816</v>
      </c>
      <c r="N740" s="7"/>
    </row>
    <row r="741" spans="1:14" x14ac:dyDescent="0.25">
      <c r="A741">
        <f t="shared" si="776"/>
        <v>122</v>
      </c>
      <c r="B741" t="str">
        <f t="shared" si="777"/>
        <v>CostforNext</v>
      </c>
      <c r="C741" s="2">
        <f>(C$8*(C$9^C738))+IF(C738=0,C$10,0)</f>
        <v>2647.681448706086</v>
      </c>
      <c r="D741" s="2">
        <f t="shared" ref="D741:L741" si="780">(D$8*(D$9^D738))+IF(D738=0,D$10,0)</f>
        <v>1975.137157187376</v>
      </c>
      <c r="E741" s="2">
        <f t="shared" si="780"/>
        <v>100720</v>
      </c>
      <c r="F741" s="2">
        <f t="shared" si="780"/>
        <v>508640</v>
      </c>
      <c r="G741" s="2">
        <f t="shared" si="780"/>
        <v>1303680</v>
      </c>
      <c r="H741" s="2">
        <f t="shared" si="780"/>
        <v>11244160</v>
      </c>
      <c r="I741" s="2">
        <f t="shared" si="780"/>
        <v>126041031</v>
      </c>
      <c r="J741" s="2">
        <f t="shared" si="780"/>
        <v>734714595</v>
      </c>
      <c r="K741" s="2">
        <f t="shared" si="780"/>
        <v>12149908480</v>
      </c>
      <c r="L741" s="2">
        <f t="shared" si="780"/>
        <v>125798901760</v>
      </c>
      <c r="N741" s="2"/>
    </row>
    <row r="742" spans="1:14" x14ac:dyDescent="0.25">
      <c r="A742">
        <f t="shared" si="776"/>
        <v>122</v>
      </c>
      <c r="B742" t="str">
        <f t="shared" si="777"/>
        <v>Eff</v>
      </c>
      <c r="C742" s="2">
        <f>(C741*(C$14+$M738))/C$14</f>
        <v>1309016.8791162753</v>
      </c>
      <c r="D742" s="2">
        <f t="shared" ref="D742:L742" si="781">(D741*(D$14+$M738))/D$14</f>
        <v>164722.48863511279</v>
      </c>
      <c r="E742" s="2">
        <f t="shared" si="781"/>
        <v>1944970.3466666669</v>
      </c>
      <c r="F742" s="2">
        <f t="shared" si="781"/>
        <v>2837024.3733333331</v>
      </c>
      <c r="G742" s="2">
        <f t="shared" si="781"/>
        <v>2298315.4133333336</v>
      </c>
      <c r="H742" s="2">
        <f t="shared" si="781"/>
        <v>14103716.46814815</v>
      </c>
      <c r="I742" s="2">
        <f t="shared" si="781"/>
        <v>136725731.48594442</v>
      </c>
      <c r="J742" s="2">
        <f t="shared" si="781"/>
        <v>755475573.46324074</v>
      </c>
      <c r="K742" s="2">
        <f t="shared" si="781"/>
        <v>12264349284.633635</v>
      </c>
      <c r="L742" s="2">
        <f t="shared" si="781"/>
        <v>126056490523.32529</v>
      </c>
      <c r="N742" s="7"/>
    </row>
    <row r="743" spans="1:14" x14ac:dyDescent="0.25">
      <c r="A743">
        <f t="shared" si="776"/>
        <v>122</v>
      </c>
      <c r="B743" t="str">
        <f t="shared" si="777"/>
        <v>Time</v>
      </c>
      <c r="C743" s="2">
        <f>C741/$M738</f>
        <v>1.6066418169774059</v>
      </c>
      <c r="D743" s="2">
        <f t="shared" ref="D743:L743" si="782">D741/$M738</f>
        <v>1.1985346471925145</v>
      </c>
      <c r="E743" s="2">
        <f t="shared" si="782"/>
        <v>61.11798830068691</v>
      </c>
      <c r="F743" s="2">
        <f t="shared" si="782"/>
        <v>308.64826816184859</v>
      </c>
      <c r="G743" s="2">
        <f t="shared" si="782"/>
        <v>791.08716230976484</v>
      </c>
      <c r="H743" s="2">
        <f t="shared" si="782"/>
        <v>6823.0782300541277</v>
      </c>
      <c r="I743" s="2">
        <f t="shared" si="782"/>
        <v>76483.06451612903</v>
      </c>
      <c r="J743" s="2">
        <f t="shared" si="782"/>
        <v>445832.78416951868</v>
      </c>
      <c r="K743" s="2">
        <f t="shared" si="782"/>
        <v>7372696.230491031</v>
      </c>
      <c r="L743" s="2">
        <f t="shared" si="782"/>
        <v>76336137.867423967</v>
      </c>
      <c r="N743" s="7"/>
    </row>
    <row r="744" spans="1:14" x14ac:dyDescent="0.25">
      <c r="A744">
        <f>A738+1</f>
        <v>123</v>
      </c>
      <c r="B744" t="str">
        <f>B738</f>
        <v>Number</v>
      </c>
      <c r="C744" s="2">
        <f>IF(MIN($C742:$L742)=C742,C738+1,C738)</f>
        <v>97</v>
      </c>
      <c r="D744" s="2">
        <f t="shared" ref="D744:L744" si="783">IF(MIN($C742:$L742)=D742,D738+1,D738)</f>
        <v>26</v>
      </c>
      <c r="E744" s="2">
        <f t="shared" si="783"/>
        <v>0</v>
      </c>
      <c r="F744" s="2">
        <f t="shared" si="783"/>
        <v>0</v>
      </c>
      <c r="G744" s="2">
        <f t="shared" si="783"/>
        <v>0</v>
      </c>
      <c r="H744" s="2">
        <f t="shared" si="783"/>
        <v>0</v>
      </c>
      <c r="I744" s="2">
        <f t="shared" si="783"/>
        <v>0</v>
      </c>
      <c r="J744" s="2">
        <f t="shared" si="783"/>
        <v>0</v>
      </c>
      <c r="K744" s="2">
        <f t="shared" si="783"/>
        <v>0</v>
      </c>
      <c r="L744" s="2">
        <f t="shared" si="783"/>
        <v>0</v>
      </c>
      <c r="M744">
        <f>SUM(C745:L745)</f>
        <v>1687.96</v>
      </c>
      <c r="N744" s="7">
        <f>N738+SUMPRODUCT((C744:L744-C738:L738)*C743:L743)</f>
        <v>127.55036147547327</v>
      </c>
    </row>
    <row r="745" spans="1:14" x14ac:dyDescent="0.25">
      <c r="A745">
        <f t="shared" si="776"/>
        <v>123</v>
      </c>
      <c r="B745" t="str">
        <f t="shared" si="777"/>
        <v>CurrentCPS</v>
      </c>
      <c r="C745">
        <f t="shared" ref="C745:L745" si="784">(C$11*C744)*IF(C744&gt;=25,2,1)*IF(C744&gt;=50,2,1)*IF(C744&gt;=100,2,1)*IF(C744&gt;=200,2,1)*IF(C744&gt;=300,2,1)*IF(C744&gt;=400,2,1)*(IF(MIN($C744:$L744)&gt;=400,64,IF(MIN($C744:$L744)&gt;=300,32,IF(MIN($C744:$L744)&gt;=200,16,IF(MIN($C744:$L744)&gt;=100,8,IF(MIN($C744:$L744)&gt;=50,4,IF(MIN($C744:$L744)&gt;=25,2,1)))))))</f>
        <v>647.95999999999992</v>
      </c>
      <c r="D745">
        <f t="shared" si="784"/>
        <v>1040</v>
      </c>
      <c r="E745">
        <f t="shared" si="784"/>
        <v>0</v>
      </c>
      <c r="F745">
        <f t="shared" si="784"/>
        <v>0</v>
      </c>
      <c r="G745">
        <f t="shared" si="784"/>
        <v>0</v>
      </c>
      <c r="H745">
        <f t="shared" si="784"/>
        <v>0</v>
      </c>
      <c r="I745">
        <f t="shared" si="784"/>
        <v>0</v>
      </c>
      <c r="J745">
        <f t="shared" si="784"/>
        <v>0</v>
      </c>
      <c r="K745">
        <f t="shared" si="784"/>
        <v>0</v>
      </c>
      <c r="L745">
        <f t="shared" si="784"/>
        <v>0</v>
      </c>
      <c r="N745" s="7"/>
    </row>
    <row r="746" spans="1:14" x14ac:dyDescent="0.25">
      <c r="A746">
        <f t="shared" si="776"/>
        <v>123</v>
      </c>
      <c r="B746" t="str">
        <f t="shared" si="777"/>
        <v>NextCPS</v>
      </c>
      <c r="C746">
        <f t="shared" ref="C746:L746" si="785">(C$11*(C744+1))*IF((C744+1)&gt;=25,2,1)*IF((C744+1)&gt;=50,2,1)*IF((C744+1)&gt;=100,2,1)*IF((C744+1)&gt;=200,2,1)*IF((C744+1)&gt;=300,2,1)*IF((C744+1)&gt;=400,2,1)*(IF(MIN($C744:$L744)&gt;=400,64,IF(MIN($C744:$L744)&gt;=300,32,IF(MIN($C744:$L744)&gt;=200,16,IF(MIN($C744:$L744)&gt;=100,8,IF(MIN($C744:$L744)&gt;=50,4,IF(MIN($C744:$L744)&gt;=25,2,1)))))))</f>
        <v>654.64</v>
      </c>
      <c r="D746">
        <f t="shared" si="785"/>
        <v>1080</v>
      </c>
      <c r="E746">
        <f t="shared" si="785"/>
        <v>90</v>
      </c>
      <c r="F746">
        <f t="shared" si="785"/>
        <v>360</v>
      </c>
      <c r="G746">
        <f t="shared" si="785"/>
        <v>2160</v>
      </c>
      <c r="H746">
        <f t="shared" si="785"/>
        <v>6480</v>
      </c>
      <c r="I746">
        <f t="shared" si="785"/>
        <v>19440</v>
      </c>
      <c r="J746">
        <f t="shared" si="785"/>
        <v>58320</v>
      </c>
      <c r="K746">
        <f t="shared" si="785"/>
        <v>174960</v>
      </c>
      <c r="L746">
        <f t="shared" si="785"/>
        <v>804816</v>
      </c>
      <c r="N746" s="7"/>
    </row>
    <row r="747" spans="1:14" x14ac:dyDescent="0.25">
      <c r="A747">
        <f t="shared" si="776"/>
        <v>123</v>
      </c>
      <c r="B747" t="str">
        <f t="shared" si="777"/>
        <v>CostforNext</v>
      </c>
      <c r="C747" s="2">
        <f>(C$8*(C$9^C744))+IF(C744=0,C$10,0)</f>
        <v>2647.681448706086</v>
      </c>
      <c r="D747" s="2">
        <f t="shared" ref="D747:L747" si="786">(D$8*(D$9^D744))+IF(D744=0,D$10,0)</f>
        <v>2271.4077307654825</v>
      </c>
      <c r="E747" s="2">
        <f t="shared" si="786"/>
        <v>100720</v>
      </c>
      <c r="F747" s="2">
        <f t="shared" si="786"/>
        <v>508640</v>
      </c>
      <c r="G747" s="2">
        <f t="shared" si="786"/>
        <v>1303680</v>
      </c>
      <c r="H747" s="2">
        <f t="shared" si="786"/>
        <v>11244160</v>
      </c>
      <c r="I747" s="2">
        <f t="shared" si="786"/>
        <v>126041031</v>
      </c>
      <c r="J747" s="2">
        <f t="shared" si="786"/>
        <v>734714595</v>
      </c>
      <c r="K747" s="2">
        <f t="shared" si="786"/>
        <v>12149908480</v>
      </c>
      <c r="L747" s="2">
        <f t="shared" si="786"/>
        <v>125798901760</v>
      </c>
      <c r="N747" s="2"/>
    </row>
    <row r="748" spans="1:14" x14ac:dyDescent="0.25">
      <c r="A748">
        <f t="shared" si="776"/>
        <v>123</v>
      </c>
      <c r="B748" t="str">
        <f t="shared" si="777"/>
        <v>Eff</v>
      </c>
      <c r="C748" s="2">
        <f>(C747*(C$14+$M744))/C$14</f>
        <v>1340725.6389810189</v>
      </c>
      <c r="D748" s="2">
        <f t="shared" ref="D748:L748" si="787">(D747*(D$14+$M744))/D$14</f>
        <v>193973.67739191066</v>
      </c>
      <c r="E748" s="2">
        <f t="shared" si="787"/>
        <v>1989734.7911111114</v>
      </c>
      <c r="F748" s="2">
        <f t="shared" si="787"/>
        <v>2893539.928888889</v>
      </c>
      <c r="G748" s="2">
        <f t="shared" si="787"/>
        <v>2322457.6355555556</v>
      </c>
      <c r="H748" s="2">
        <f t="shared" si="787"/>
        <v>14173124.863209877</v>
      </c>
      <c r="I748" s="2">
        <f t="shared" si="787"/>
        <v>136985075.17112961</v>
      </c>
      <c r="J748" s="2">
        <f t="shared" si="787"/>
        <v>755979492.9385494</v>
      </c>
      <c r="K748" s="2">
        <f t="shared" si="787"/>
        <v>12267127041.487772</v>
      </c>
      <c r="L748" s="2">
        <f t="shared" si="787"/>
        <v>126062742829.52992</v>
      </c>
      <c r="N748" s="7"/>
    </row>
    <row r="749" spans="1:14" x14ac:dyDescent="0.25">
      <c r="A749">
        <f t="shared" si="776"/>
        <v>123</v>
      </c>
      <c r="B749" t="str">
        <f t="shared" si="777"/>
        <v>Time</v>
      </c>
      <c r="C749" s="2">
        <f>C747/$M744</f>
        <v>1.5685688338029846</v>
      </c>
      <c r="D749" s="2">
        <f t="shared" ref="D749:L749" si="788">D747/$M744</f>
        <v>1.3456525810833684</v>
      </c>
      <c r="E749" s="2">
        <f t="shared" si="788"/>
        <v>59.669660418493329</v>
      </c>
      <c r="F749" s="2">
        <f t="shared" si="788"/>
        <v>301.33415483779237</v>
      </c>
      <c r="G749" s="2">
        <f t="shared" si="788"/>
        <v>772.34057679091916</v>
      </c>
      <c r="H749" s="2">
        <f t="shared" si="788"/>
        <v>6661.3900803336574</v>
      </c>
      <c r="I749" s="2">
        <f t="shared" si="788"/>
        <v>74670.626673617851</v>
      </c>
      <c r="J749" s="2">
        <f t="shared" si="788"/>
        <v>435267.77589516336</v>
      </c>
      <c r="K749" s="2">
        <f t="shared" si="788"/>
        <v>7197983.648901633</v>
      </c>
      <c r="L749" s="2">
        <f t="shared" si="788"/>
        <v>74527181.781558797</v>
      </c>
      <c r="N749" s="7"/>
    </row>
    <row r="750" spans="1:14" x14ac:dyDescent="0.25">
      <c r="A750">
        <f>A744+1</f>
        <v>124</v>
      </c>
      <c r="B750" t="str">
        <f>B744</f>
        <v>Number</v>
      </c>
      <c r="C750" s="2">
        <f>IF(MIN($C748:$L748)=C748,C744+1,C744)</f>
        <v>97</v>
      </c>
      <c r="D750" s="2">
        <f t="shared" ref="D750:L750" si="789">IF(MIN($C748:$L748)=D748,D744+1,D744)</f>
        <v>27</v>
      </c>
      <c r="E750" s="2">
        <f t="shared" si="789"/>
        <v>0</v>
      </c>
      <c r="F750" s="2">
        <f t="shared" si="789"/>
        <v>0</v>
      </c>
      <c r="G750" s="2">
        <f t="shared" si="789"/>
        <v>0</v>
      </c>
      <c r="H750" s="2">
        <f t="shared" si="789"/>
        <v>0</v>
      </c>
      <c r="I750" s="2">
        <f t="shared" si="789"/>
        <v>0</v>
      </c>
      <c r="J750" s="2">
        <f t="shared" si="789"/>
        <v>0</v>
      </c>
      <c r="K750" s="2">
        <f t="shared" si="789"/>
        <v>0</v>
      </c>
      <c r="L750" s="2">
        <f t="shared" si="789"/>
        <v>0</v>
      </c>
      <c r="M750">
        <f>SUM(C751:L751)</f>
        <v>1727.96</v>
      </c>
      <c r="N750" s="7">
        <f>N744+SUMPRODUCT((C750:L750-C744:L744)*C749:L749)</f>
        <v>128.89601405655662</v>
      </c>
    </row>
    <row r="751" spans="1:14" x14ac:dyDescent="0.25">
      <c r="A751">
        <f t="shared" si="776"/>
        <v>124</v>
      </c>
      <c r="B751" t="str">
        <f t="shared" si="777"/>
        <v>CurrentCPS</v>
      </c>
      <c r="C751">
        <f t="shared" ref="C751:L751" si="790">(C$11*C750)*IF(C750&gt;=25,2,1)*IF(C750&gt;=50,2,1)*IF(C750&gt;=100,2,1)*IF(C750&gt;=200,2,1)*IF(C750&gt;=300,2,1)*IF(C750&gt;=400,2,1)*(IF(MIN($C750:$L750)&gt;=400,64,IF(MIN($C750:$L750)&gt;=300,32,IF(MIN($C750:$L750)&gt;=200,16,IF(MIN($C750:$L750)&gt;=100,8,IF(MIN($C750:$L750)&gt;=50,4,IF(MIN($C750:$L750)&gt;=25,2,1)))))))</f>
        <v>647.95999999999992</v>
      </c>
      <c r="D751">
        <f t="shared" si="790"/>
        <v>1080</v>
      </c>
      <c r="E751">
        <f t="shared" si="790"/>
        <v>0</v>
      </c>
      <c r="F751">
        <f t="shared" si="790"/>
        <v>0</v>
      </c>
      <c r="G751">
        <f t="shared" si="790"/>
        <v>0</v>
      </c>
      <c r="H751">
        <f t="shared" si="790"/>
        <v>0</v>
      </c>
      <c r="I751">
        <f t="shared" si="790"/>
        <v>0</v>
      </c>
      <c r="J751">
        <f t="shared" si="790"/>
        <v>0</v>
      </c>
      <c r="K751">
        <f t="shared" si="790"/>
        <v>0</v>
      </c>
      <c r="L751">
        <f t="shared" si="790"/>
        <v>0</v>
      </c>
      <c r="N751" s="7"/>
    </row>
    <row r="752" spans="1:14" x14ac:dyDescent="0.25">
      <c r="A752">
        <f t="shared" si="776"/>
        <v>124</v>
      </c>
      <c r="B752" t="str">
        <f t="shared" si="777"/>
        <v>NextCPS</v>
      </c>
      <c r="C752">
        <f t="shared" ref="C752:L752" si="791">(C$11*(C750+1))*IF((C750+1)&gt;=25,2,1)*IF((C750+1)&gt;=50,2,1)*IF((C750+1)&gt;=100,2,1)*IF((C750+1)&gt;=200,2,1)*IF((C750+1)&gt;=300,2,1)*IF((C750+1)&gt;=400,2,1)*(IF(MIN($C750:$L750)&gt;=400,64,IF(MIN($C750:$L750)&gt;=300,32,IF(MIN($C750:$L750)&gt;=200,16,IF(MIN($C750:$L750)&gt;=100,8,IF(MIN($C750:$L750)&gt;=50,4,IF(MIN($C750:$L750)&gt;=25,2,1)))))))</f>
        <v>654.64</v>
      </c>
      <c r="D752">
        <f t="shared" si="791"/>
        <v>1120</v>
      </c>
      <c r="E752">
        <f t="shared" si="791"/>
        <v>90</v>
      </c>
      <c r="F752">
        <f t="shared" si="791"/>
        <v>360</v>
      </c>
      <c r="G752">
        <f t="shared" si="791"/>
        <v>2160</v>
      </c>
      <c r="H752">
        <f t="shared" si="791"/>
        <v>6480</v>
      </c>
      <c r="I752">
        <f t="shared" si="791"/>
        <v>19440</v>
      </c>
      <c r="J752">
        <f t="shared" si="791"/>
        <v>58320</v>
      </c>
      <c r="K752">
        <f t="shared" si="791"/>
        <v>174960</v>
      </c>
      <c r="L752">
        <f t="shared" si="791"/>
        <v>804816</v>
      </c>
      <c r="N752" s="7"/>
    </row>
    <row r="753" spans="1:14" x14ac:dyDescent="0.25">
      <c r="A753">
        <f t="shared" si="776"/>
        <v>124</v>
      </c>
      <c r="B753" t="str">
        <f t="shared" si="777"/>
        <v>CostforNext</v>
      </c>
      <c r="C753" s="2">
        <f>(C$8*(C$9^C750))+IF(C750=0,C$10,0)</f>
        <v>2647.681448706086</v>
      </c>
      <c r="D753" s="2">
        <f t="shared" ref="D753:L753" si="792">(D$8*(D$9^D750))+IF(D750=0,D$10,0)</f>
        <v>2612.1188903803045</v>
      </c>
      <c r="E753" s="2">
        <f t="shared" si="792"/>
        <v>100720</v>
      </c>
      <c r="F753" s="2">
        <f t="shared" si="792"/>
        <v>508640</v>
      </c>
      <c r="G753" s="2">
        <f t="shared" si="792"/>
        <v>1303680</v>
      </c>
      <c r="H753" s="2">
        <f t="shared" si="792"/>
        <v>11244160</v>
      </c>
      <c r="I753" s="2">
        <f t="shared" si="792"/>
        <v>126041031</v>
      </c>
      <c r="J753" s="2">
        <f t="shared" si="792"/>
        <v>734714595</v>
      </c>
      <c r="K753" s="2">
        <f t="shared" si="792"/>
        <v>12149908480</v>
      </c>
      <c r="L753" s="2">
        <f t="shared" si="792"/>
        <v>125798901760</v>
      </c>
      <c r="N753" s="2"/>
    </row>
    <row r="754" spans="1:14" x14ac:dyDescent="0.25">
      <c r="A754">
        <f t="shared" si="776"/>
        <v>124</v>
      </c>
      <c r="B754" t="str">
        <f t="shared" si="777"/>
        <v>Eff</v>
      </c>
      <c r="C754" s="2">
        <f>(C753*(C$14+$M750))/C$14</f>
        <v>1372434.3988457625</v>
      </c>
      <c r="D754" s="2">
        <f t="shared" ref="D754:L754" si="793">(D753*(D$14+$M750))/D$14</f>
        <v>228293.96678145783</v>
      </c>
      <c r="E754" s="2">
        <f t="shared" si="793"/>
        <v>2034499.2355555557</v>
      </c>
      <c r="F754" s="2">
        <f t="shared" si="793"/>
        <v>2950055.4844444445</v>
      </c>
      <c r="G754" s="2">
        <f t="shared" si="793"/>
        <v>2346599.8577777781</v>
      </c>
      <c r="H754" s="2">
        <f t="shared" si="793"/>
        <v>14242533.258271603</v>
      </c>
      <c r="I754" s="2">
        <f t="shared" si="793"/>
        <v>137244418.85631481</v>
      </c>
      <c r="J754" s="2">
        <f t="shared" si="793"/>
        <v>756483412.41385806</v>
      </c>
      <c r="K754" s="2">
        <f t="shared" si="793"/>
        <v>12269904798.341911</v>
      </c>
      <c r="L754" s="2">
        <f t="shared" si="793"/>
        <v>126068995135.73457</v>
      </c>
      <c r="N754" s="7"/>
    </row>
    <row r="755" spans="1:14" x14ac:dyDescent="0.25">
      <c r="A755">
        <f t="shared" si="776"/>
        <v>124</v>
      </c>
      <c r="B755" t="str">
        <f t="shared" si="777"/>
        <v>Time</v>
      </c>
      <c r="C755" s="2">
        <f>C753/$M750</f>
        <v>1.5322585295412428</v>
      </c>
      <c r="D755" s="2">
        <f t="shared" ref="D755:L755" si="794">D753/$M750</f>
        <v>1.5116778689207531</v>
      </c>
      <c r="E755" s="2">
        <f t="shared" si="794"/>
        <v>58.288386305238546</v>
      </c>
      <c r="F755" s="2">
        <f t="shared" si="794"/>
        <v>294.35866570985439</v>
      </c>
      <c r="G755" s="2">
        <f t="shared" si="794"/>
        <v>754.46190884048235</v>
      </c>
      <c r="H755" s="2">
        <f t="shared" si="794"/>
        <v>6507.1876663811663</v>
      </c>
      <c r="I755" s="2">
        <f t="shared" si="794"/>
        <v>72942.099932868819</v>
      </c>
      <c r="J755" s="2">
        <f t="shared" si="794"/>
        <v>425191.89969675225</v>
      </c>
      <c r="K755" s="2">
        <f t="shared" si="794"/>
        <v>7031359.7999953702</v>
      </c>
      <c r="L755" s="2">
        <f t="shared" si="794"/>
        <v>72801975.601287067</v>
      </c>
      <c r="N755" s="7"/>
    </row>
    <row r="756" spans="1:14" x14ac:dyDescent="0.25">
      <c r="A756">
        <f>A750+1</f>
        <v>125</v>
      </c>
      <c r="B756" t="str">
        <f>B750</f>
        <v>Number</v>
      </c>
      <c r="C756" s="2">
        <f>IF(MIN($C754:$L754)=C754,C750+1,C750)</f>
        <v>97</v>
      </c>
      <c r="D756" s="2">
        <f t="shared" ref="D756:L756" si="795">IF(MIN($C754:$L754)=D754,D750+1,D750)</f>
        <v>28</v>
      </c>
      <c r="E756" s="2">
        <f t="shared" si="795"/>
        <v>0</v>
      </c>
      <c r="F756" s="2">
        <f t="shared" si="795"/>
        <v>0</v>
      </c>
      <c r="G756" s="2">
        <f t="shared" si="795"/>
        <v>0</v>
      </c>
      <c r="H756" s="2">
        <f t="shared" si="795"/>
        <v>0</v>
      </c>
      <c r="I756" s="2">
        <f t="shared" si="795"/>
        <v>0</v>
      </c>
      <c r="J756" s="2">
        <f t="shared" si="795"/>
        <v>0</v>
      </c>
      <c r="K756" s="2">
        <f t="shared" si="795"/>
        <v>0</v>
      </c>
      <c r="L756" s="2">
        <f t="shared" si="795"/>
        <v>0</v>
      </c>
      <c r="M756">
        <f>SUM(C757:L757)</f>
        <v>1767.96</v>
      </c>
      <c r="N756" s="7">
        <f>N750+SUMPRODUCT((C756:L756-C750:L750)*C755:L755)</f>
        <v>130.40769192547737</v>
      </c>
    </row>
    <row r="757" spans="1:14" x14ac:dyDescent="0.25">
      <c r="A757">
        <f t="shared" si="776"/>
        <v>125</v>
      </c>
      <c r="B757" t="str">
        <f t="shared" si="777"/>
        <v>CurrentCPS</v>
      </c>
      <c r="C757">
        <f t="shared" ref="C757:L757" si="796">(C$11*C756)*IF(C756&gt;=25,2,1)*IF(C756&gt;=50,2,1)*IF(C756&gt;=100,2,1)*IF(C756&gt;=200,2,1)*IF(C756&gt;=300,2,1)*IF(C756&gt;=400,2,1)*(IF(MIN($C756:$L756)&gt;=400,64,IF(MIN($C756:$L756)&gt;=300,32,IF(MIN($C756:$L756)&gt;=200,16,IF(MIN($C756:$L756)&gt;=100,8,IF(MIN($C756:$L756)&gt;=50,4,IF(MIN($C756:$L756)&gt;=25,2,1)))))))</f>
        <v>647.95999999999992</v>
      </c>
      <c r="D757">
        <f t="shared" si="796"/>
        <v>1120</v>
      </c>
      <c r="E757">
        <f t="shared" si="796"/>
        <v>0</v>
      </c>
      <c r="F757">
        <f t="shared" si="796"/>
        <v>0</v>
      </c>
      <c r="G757">
        <f t="shared" si="796"/>
        <v>0</v>
      </c>
      <c r="H757">
        <f t="shared" si="796"/>
        <v>0</v>
      </c>
      <c r="I757">
        <f t="shared" si="796"/>
        <v>0</v>
      </c>
      <c r="J757">
        <f t="shared" si="796"/>
        <v>0</v>
      </c>
      <c r="K757">
        <f t="shared" si="796"/>
        <v>0</v>
      </c>
      <c r="L757">
        <f t="shared" si="796"/>
        <v>0</v>
      </c>
      <c r="N757" s="7"/>
    </row>
    <row r="758" spans="1:14" x14ac:dyDescent="0.25">
      <c r="A758">
        <f t="shared" si="776"/>
        <v>125</v>
      </c>
      <c r="B758" t="str">
        <f t="shared" si="777"/>
        <v>NextCPS</v>
      </c>
      <c r="C758">
        <f t="shared" ref="C758:L758" si="797">(C$11*(C756+1))*IF((C756+1)&gt;=25,2,1)*IF((C756+1)&gt;=50,2,1)*IF((C756+1)&gt;=100,2,1)*IF((C756+1)&gt;=200,2,1)*IF((C756+1)&gt;=300,2,1)*IF((C756+1)&gt;=400,2,1)*(IF(MIN($C756:$L756)&gt;=400,64,IF(MIN($C756:$L756)&gt;=300,32,IF(MIN($C756:$L756)&gt;=200,16,IF(MIN($C756:$L756)&gt;=100,8,IF(MIN($C756:$L756)&gt;=50,4,IF(MIN($C756:$L756)&gt;=25,2,1)))))))</f>
        <v>654.64</v>
      </c>
      <c r="D758">
        <f t="shared" si="797"/>
        <v>1160</v>
      </c>
      <c r="E758">
        <f t="shared" si="797"/>
        <v>90</v>
      </c>
      <c r="F758">
        <f t="shared" si="797"/>
        <v>360</v>
      </c>
      <c r="G758">
        <f t="shared" si="797"/>
        <v>2160</v>
      </c>
      <c r="H758">
        <f t="shared" si="797"/>
        <v>6480</v>
      </c>
      <c r="I758">
        <f t="shared" si="797"/>
        <v>19440</v>
      </c>
      <c r="J758">
        <f t="shared" si="797"/>
        <v>58320</v>
      </c>
      <c r="K758">
        <f t="shared" si="797"/>
        <v>174960</v>
      </c>
      <c r="L758">
        <f t="shared" si="797"/>
        <v>804816</v>
      </c>
      <c r="N758" s="7"/>
    </row>
    <row r="759" spans="1:14" x14ac:dyDescent="0.25">
      <c r="A759">
        <f t="shared" si="776"/>
        <v>125</v>
      </c>
      <c r="B759" t="str">
        <f t="shared" si="777"/>
        <v>CostforNext</v>
      </c>
      <c r="C759" s="2">
        <f>(C$8*(C$9^C756))+IF(C756=0,C$10,0)</f>
        <v>2647.681448706086</v>
      </c>
      <c r="D759" s="2">
        <f t="shared" ref="D759:L759" si="798">(D$8*(D$9^D756))+IF(D756=0,D$10,0)</f>
        <v>3003.9367239373496</v>
      </c>
      <c r="E759" s="2">
        <f t="shared" si="798"/>
        <v>100720</v>
      </c>
      <c r="F759" s="2">
        <f t="shared" si="798"/>
        <v>508640</v>
      </c>
      <c r="G759" s="2">
        <f t="shared" si="798"/>
        <v>1303680</v>
      </c>
      <c r="H759" s="2">
        <f t="shared" si="798"/>
        <v>11244160</v>
      </c>
      <c r="I759" s="2">
        <f t="shared" si="798"/>
        <v>126041031</v>
      </c>
      <c r="J759" s="2">
        <f t="shared" si="798"/>
        <v>734714595</v>
      </c>
      <c r="K759" s="2">
        <f t="shared" si="798"/>
        <v>12149908480</v>
      </c>
      <c r="L759" s="2">
        <f t="shared" si="798"/>
        <v>125798901760</v>
      </c>
      <c r="N759" s="2"/>
    </row>
    <row r="760" spans="1:14" x14ac:dyDescent="0.25">
      <c r="A760">
        <f t="shared" si="776"/>
        <v>125</v>
      </c>
      <c r="B760" t="str">
        <f t="shared" si="777"/>
        <v>Eff</v>
      </c>
      <c r="C760" s="2">
        <f>(C759*(C$14+$M756))/C$14</f>
        <v>1404143.158710506</v>
      </c>
      <c r="D760" s="2">
        <f t="shared" ref="D760:L760" si="799">(D759*(D$14+$M756))/D$14</f>
        <v>268545.93524655118</v>
      </c>
      <c r="E760" s="2">
        <f t="shared" si="799"/>
        <v>2079263.6800000002</v>
      </c>
      <c r="F760" s="2">
        <f t="shared" si="799"/>
        <v>3006571.04</v>
      </c>
      <c r="G760" s="2">
        <f t="shared" si="799"/>
        <v>2370742.08</v>
      </c>
      <c r="H760" s="2">
        <f t="shared" si="799"/>
        <v>14311941.653333332</v>
      </c>
      <c r="I760" s="2">
        <f t="shared" si="799"/>
        <v>137503762.5415</v>
      </c>
      <c r="J760" s="2">
        <f t="shared" si="799"/>
        <v>756987331.88916671</v>
      </c>
      <c r="K760" s="2">
        <f t="shared" si="799"/>
        <v>12272682555.196049</v>
      </c>
      <c r="L760" s="2">
        <f t="shared" si="799"/>
        <v>126075247441.93922</v>
      </c>
      <c r="N760" s="7"/>
    </row>
    <row r="761" spans="1:14" x14ac:dyDescent="0.25">
      <c r="A761">
        <f t="shared" si="776"/>
        <v>125</v>
      </c>
      <c r="B761" t="str">
        <f t="shared" si="777"/>
        <v>Time</v>
      </c>
      <c r="C761" s="2">
        <f>C759/$M756</f>
        <v>1.4975912626451311</v>
      </c>
      <c r="D761" s="2">
        <f t="shared" ref="D761:L761" si="800">D759/$M756</f>
        <v>1.6990976741200874</v>
      </c>
      <c r="E761" s="2">
        <f t="shared" si="800"/>
        <v>56.969614697165092</v>
      </c>
      <c r="F761" s="2">
        <f t="shared" si="800"/>
        <v>287.69881671531027</v>
      </c>
      <c r="G761" s="2">
        <f t="shared" si="800"/>
        <v>737.39224869340933</v>
      </c>
      <c r="H761" s="2">
        <f t="shared" si="800"/>
        <v>6359.9628950881242</v>
      </c>
      <c r="I761" s="2">
        <f t="shared" si="800"/>
        <v>71291.788841376503</v>
      </c>
      <c r="J761" s="2">
        <f t="shared" si="800"/>
        <v>415571.95581347996</v>
      </c>
      <c r="K761" s="2">
        <f t="shared" si="800"/>
        <v>6872275.6623453014</v>
      </c>
      <c r="L761" s="2">
        <f t="shared" si="800"/>
        <v>71154834.81526731</v>
      </c>
      <c r="N761" s="7"/>
    </row>
    <row r="762" spans="1:14" x14ac:dyDescent="0.25">
      <c r="A762">
        <f>A756+1</f>
        <v>126</v>
      </c>
      <c r="B762" t="str">
        <f>B756</f>
        <v>Number</v>
      </c>
      <c r="C762" s="2">
        <f>IF(MIN($C760:$L760)=C760,C756+1,C756)</f>
        <v>97</v>
      </c>
      <c r="D762" s="2">
        <f t="shared" ref="D762:L762" si="801">IF(MIN($C760:$L760)=D760,D756+1,D756)</f>
        <v>29</v>
      </c>
      <c r="E762" s="2">
        <f t="shared" si="801"/>
        <v>0</v>
      </c>
      <c r="F762" s="2">
        <f t="shared" si="801"/>
        <v>0</v>
      </c>
      <c r="G762" s="2">
        <f t="shared" si="801"/>
        <v>0</v>
      </c>
      <c r="H762" s="2">
        <f t="shared" si="801"/>
        <v>0</v>
      </c>
      <c r="I762" s="2">
        <f t="shared" si="801"/>
        <v>0</v>
      </c>
      <c r="J762" s="2">
        <f t="shared" si="801"/>
        <v>0</v>
      </c>
      <c r="K762" s="2">
        <f t="shared" si="801"/>
        <v>0</v>
      </c>
      <c r="L762" s="2">
        <f t="shared" si="801"/>
        <v>0</v>
      </c>
      <c r="M762">
        <f>SUM(C763:L763)</f>
        <v>1807.96</v>
      </c>
      <c r="N762" s="7">
        <f>N756+SUMPRODUCT((C762:L762-C756:L756)*C761:L761)</f>
        <v>132.10678959959745</v>
      </c>
    </row>
    <row r="763" spans="1:14" x14ac:dyDescent="0.25">
      <c r="A763">
        <f t="shared" si="776"/>
        <v>126</v>
      </c>
      <c r="B763" t="str">
        <f t="shared" si="777"/>
        <v>CurrentCPS</v>
      </c>
      <c r="C763">
        <f t="shared" ref="C763:L763" si="802">(C$11*C762)*IF(C762&gt;=25,2,1)*IF(C762&gt;=50,2,1)*IF(C762&gt;=100,2,1)*IF(C762&gt;=200,2,1)*IF(C762&gt;=300,2,1)*IF(C762&gt;=400,2,1)*(IF(MIN($C762:$L762)&gt;=400,64,IF(MIN($C762:$L762)&gt;=300,32,IF(MIN($C762:$L762)&gt;=200,16,IF(MIN($C762:$L762)&gt;=100,8,IF(MIN($C762:$L762)&gt;=50,4,IF(MIN($C762:$L762)&gt;=25,2,1)))))))</f>
        <v>647.95999999999992</v>
      </c>
      <c r="D763">
        <f t="shared" si="802"/>
        <v>1160</v>
      </c>
      <c r="E763">
        <f t="shared" si="802"/>
        <v>0</v>
      </c>
      <c r="F763">
        <f t="shared" si="802"/>
        <v>0</v>
      </c>
      <c r="G763">
        <f t="shared" si="802"/>
        <v>0</v>
      </c>
      <c r="H763">
        <f t="shared" si="802"/>
        <v>0</v>
      </c>
      <c r="I763">
        <f t="shared" si="802"/>
        <v>0</v>
      </c>
      <c r="J763">
        <f t="shared" si="802"/>
        <v>0</v>
      </c>
      <c r="K763">
        <f t="shared" si="802"/>
        <v>0</v>
      </c>
      <c r="L763">
        <f t="shared" si="802"/>
        <v>0</v>
      </c>
      <c r="N763" s="7"/>
    </row>
    <row r="764" spans="1:14" x14ac:dyDescent="0.25">
      <c r="A764">
        <f t="shared" si="776"/>
        <v>126</v>
      </c>
      <c r="B764" t="str">
        <f t="shared" si="777"/>
        <v>NextCPS</v>
      </c>
      <c r="C764">
        <f t="shared" ref="C764:L764" si="803">(C$11*(C762+1))*IF((C762+1)&gt;=25,2,1)*IF((C762+1)&gt;=50,2,1)*IF((C762+1)&gt;=100,2,1)*IF((C762+1)&gt;=200,2,1)*IF((C762+1)&gt;=300,2,1)*IF((C762+1)&gt;=400,2,1)*(IF(MIN($C762:$L762)&gt;=400,64,IF(MIN($C762:$L762)&gt;=300,32,IF(MIN($C762:$L762)&gt;=200,16,IF(MIN($C762:$L762)&gt;=100,8,IF(MIN($C762:$L762)&gt;=50,4,IF(MIN($C762:$L762)&gt;=25,2,1)))))))</f>
        <v>654.64</v>
      </c>
      <c r="D764">
        <f t="shared" si="803"/>
        <v>1200</v>
      </c>
      <c r="E764">
        <f t="shared" si="803"/>
        <v>90</v>
      </c>
      <c r="F764">
        <f t="shared" si="803"/>
        <v>360</v>
      </c>
      <c r="G764">
        <f t="shared" si="803"/>
        <v>2160</v>
      </c>
      <c r="H764">
        <f t="shared" si="803"/>
        <v>6480</v>
      </c>
      <c r="I764">
        <f t="shared" si="803"/>
        <v>19440</v>
      </c>
      <c r="J764">
        <f t="shared" si="803"/>
        <v>58320</v>
      </c>
      <c r="K764">
        <f t="shared" si="803"/>
        <v>174960</v>
      </c>
      <c r="L764">
        <f t="shared" si="803"/>
        <v>804816</v>
      </c>
      <c r="N764" s="7"/>
    </row>
    <row r="765" spans="1:14" x14ac:dyDescent="0.25">
      <c r="A765">
        <f t="shared" si="776"/>
        <v>126</v>
      </c>
      <c r="B765" t="str">
        <f t="shared" si="777"/>
        <v>CostforNext</v>
      </c>
      <c r="C765" s="2">
        <f>(C$8*(C$9^C762))+IF(C762=0,C$10,0)</f>
        <v>2647.681448706086</v>
      </c>
      <c r="D765" s="2">
        <f t="shared" ref="D765:L765" si="804">(D$8*(D$9^D762))+IF(D762=0,D$10,0)</f>
        <v>3454.527232527952</v>
      </c>
      <c r="E765" s="2">
        <f t="shared" si="804"/>
        <v>100720</v>
      </c>
      <c r="F765" s="2">
        <f t="shared" si="804"/>
        <v>508640</v>
      </c>
      <c r="G765" s="2">
        <f t="shared" si="804"/>
        <v>1303680</v>
      </c>
      <c r="H765" s="2">
        <f t="shared" si="804"/>
        <v>11244160</v>
      </c>
      <c r="I765" s="2">
        <f t="shared" si="804"/>
        <v>126041031</v>
      </c>
      <c r="J765" s="2">
        <f t="shared" si="804"/>
        <v>734714595</v>
      </c>
      <c r="K765" s="2">
        <f t="shared" si="804"/>
        <v>12149908480</v>
      </c>
      <c r="L765" s="2">
        <f t="shared" si="804"/>
        <v>125798901760</v>
      </c>
      <c r="N765" s="2"/>
    </row>
    <row r="766" spans="1:14" x14ac:dyDescent="0.25">
      <c r="A766">
        <f t="shared" si="776"/>
        <v>126</v>
      </c>
      <c r="B766" t="str">
        <f t="shared" si="777"/>
        <v>Eff</v>
      </c>
      <c r="C766" s="2">
        <f>(C765*(C$14+$M762))/C$14</f>
        <v>1435851.9185752496</v>
      </c>
      <c r="D766" s="2">
        <f t="shared" ref="D766:L766" si="805">(D765*(D$14+$M762))/D$14</f>
        <v>315736.87999858975</v>
      </c>
      <c r="E766" s="2">
        <f t="shared" si="805"/>
        <v>2124028.1244444447</v>
      </c>
      <c r="F766" s="2">
        <f t="shared" si="805"/>
        <v>3063086.595555556</v>
      </c>
      <c r="G766" s="2">
        <f t="shared" si="805"/>
        <v>2394884.3022222221</v>
      </c>
      <c r="H766" s="2">
        <f t="shared" si="805"/>
        <v>14381350.04839506</v>
      </c>
      <c r="I766" s="2">
        <f t="shared" si="805"/>
        <v>137763106.22668517</v>
      </c>
      <c r="J766" s="2">
        <f t="shared" si="805"/>
        <v>757491251.36447537</v>
      </c>
      <c r="K766" s="2">
        <f t="shared" si="805"/>
        <v>12275460312.050188</v>
      </c>
      <c r="L766" s="2">
        <f t="shared" si="805"/>
        <v>126081499748.14388</v>
      </c>
      <c r="N766" s="7"/>
    </row>
    <row r="767" spans="1:14" x14ac:dyDescent="0.25">
      <c r="A767">
        <f t="shared" si="776"/>
        <v>126</v>
      </c>
      <c r="B767" t="str">
        <f t="shared" si="777"/>
        <v>Time</v>
      </c>
      <c r="C767" s="2">
        <f>C765/$M762</f>
        <v>1.464457979549374</v>
      </c>
      <c r="D767" s="2">
        <f t="shared" ref="D767:L767" si="806">D765/$M762</f>
        <v>1.9107321138343503</v>
      </c>
      <c r="E767" s="2">
        <f t="shared" si="806"/>
        <v>55.709197106130667</v>
      </c>
      <c r="F767" s="2">
        <f t="shared" si="806"/>
        <v>281.33365782428814</v>
      </c>
      <c r="G767" s="2">
        <f t="shared" si="806"/>
        <v>721.0778999535388</v>
      </c>
      <c r="H767" s="2">
        <f t="shared" si="806"/>
        <v>6219.2526383327067</v>
      </c>
      <c r="I767" s="2">
        <f t="shared" si="806"/>
        <v>69714.501980132307</v>
      </c>
      <c r="J767" s="2">
        <f t="shared" si="806"/>
        <v>406377.68258147303</v>
      </c>
      <c r="K767" s="2">
        <f t="shared" si="806"/>
        <v>6720230.8015664062</v>
      </c>
      <c r="L767" s="2">
        <f t="shared" si="806"/>
        <v>69580577.977388874</v>
      </c>
      <c r="N767" s="7"/>
    </row>
    <row r="768" spans="1:14" x14ac:dyDescent="0.25">
      <c r="A768">
        <f>A762+1</f>
        <v>127</v>
      </c>
      <c r="B768" t="str">
        <f>B762</f>
        <v>Number</v>
      </c>
      <c r="C768" s="2">
        <f>IF(MIN($C766:$L766)=C766,C762+1,C762)</f>
        <v>97</v>
      </c>
      <c r="D768" s="2">
        <f t="shared" ref="D768:L768" si="807">IF(MIN($C766:$L766)=D766,D762+1,D762)</f>
        <v>30</v>
      </c>
      <c r="E768" s="2">
        <f t="shared" si="807"/>
        <v>0</v>
      </c>
      <c r="F768" s="2">
        <f t="shared" si="807"/>
        <v>0</v>
      </c>
      <c r="G768" s="2">
        <f t="shared" si="807"/>
        <v>0</v>
      </c>
      <c r="H768" s="2">
        <f t="shared" si="807"/>
        <v>0</v>
      </c>
      <c r="I768" s="2">
        <f t="shared" si="807"/>
        <v>0</v>
      </c>
      <c r="J768" s="2">
        <f t="shared" si="807"/>
        <v>0</v>
      </c>
      <c r="K768" s="2">
        <f t="shared" si="807"/>
        <v>0</v>
      </c>
      <c r="L768" s="2">
        <f t="shared" si="807"/>
        <v>0</v>
      </c>
      <c r="M768">
        <f>SUM(C769:L769)</f>
        <v>1847.96</v>
      </c>
      <c r="N768" s="7">
        <f>N762+SUMPRODUCT((C768:L768-C762:L762)*C767:L767)</f>
        <v>134.01752171343179</v>
      </c>
    </row>
    <row r="769" spans="1:14" x14ac:dyDescent="0.25">
      <c r="A769">
        <f t="shared" si="776"/>
        <v>127</v>
      </c>
      <c r="B769" t="str">
        <f t="shared" si="777"/>
        <v>CurrentCPS</v>
      </c>
      <c r="C769">
        <f t="shared" ref="C769:L769" si="808">(C$11*C768)*IF(C768&gt;=25,2,1)*IF(C768&gt;=50,2,1)*IF(C768&gt;=100,2,1)*IF(C768&gt;=200,2,1)*IF(C768&gt;=300,2,1)*IF(C768&gt;=400,2,1)*(IF(MIN($C768:$L768)&gt;=400,64,IF(MIN($C768:$L768)&gt;=300,32,IF(MIN($C768:$L768)&gt;=200,16,IF(MIN($C768:$L768)&gt;=100,8,IF(MIN($C768:$L768)&gt;=50,4,IF(MIN($C768:$L768)&gt;=25,2,1)))))))</f>
        <v>647.95999999999992</v>
      </c>
      <c r="D769">
        <f t="shared" si="808"/>
        <v>1200</v>
      </c>
      <c r="E769">
        <f t="shared" si="808"/>
        <v>0</v>
      </c>
      <c r="F769">
        <f t="shared" si="808"/>
        <v>0</v>
      </c>
      <c r="G769">
        <f t="shared" si="808"/>
        <v>0</v>
      </c>
      <c r="H769">
        <f t="shared" si="808"/>
        <v>0</v>
      </c>
      <c r="I769">
        <f t="shared" si="808"/>
        <v>0</v>
      </c>
      <c r="J769">
        <f t="shared" si="808"/>
        <v>0</v>
      </c>
      <c r="K769">
        <f t="shared" si="808"/>
        <v>0</v>
      </c>
      <c r="L769">
        <f t="shared" si="808"/>
        <v>0</v>
      </c>
      <c r="N769" s="7"/>
    </row>
    <row r="770" spans="1:14" x14ac:dyDescent="0.25">
      <c r="A770">
        <f t="shared" si="776"/>
        <v>127</v>
      </c>
      <c r="B770" t="str">
        <f t="shared" si="777"/>
        <v>NextCPS</v>
      </c>
      <c r="C770">
        <f t="shared" ref="C770:L770" si="809">(C$11*(C768+1))*IF((C768+1)&gt;=25,2,1)*IF((C768+1)&gt;=50,2,1)*IF((C768+1)&gt;=100,2,1)*IF((C768+1)&gt;=200,2,1)*IF((C768+1)&gt;=300,2,1)*IF((C768+1)&gt;=400,2,1)*(IF(MIN($C768:$L768)&gt;=400,64,IF(MIN($C768:$L768)&gt;=300,32,IF(MIN($C768:$L768)&gt;=200,16,IF(MIN($C768:$L768)&gt;=100,8,IF(MIN($C768:$L768)&gt;=50,4,IF(MIN($C768:$L768)&gt;=25,2,1)))))))</f>
        <v>654.64</v>
      </c>
      <c r="D770">
        <f t="shared" si="809"/>
        <v>1240</v>
      </c>
      <c r="E770">
        <f t="shared" si="809"/>
        <v>90</v>
      </c>
      <c r="F770">
        <f t="shared" si="809"/>
        <v>360</v>
      </c>
      <c r="G770">
        <f t="shared" si="809"/>
        <v>2160</v>
      </c>
      <c r="H770">
        <f t="shared" si="809"/>
        <v>6480</v>
      </c>
      <c r="I770">
        <f t="shared" si="809"/>
        <v>19440</v>
      </c>
      <c r="J770">
        <f t="shared" si="809"/>
        <v>58320</v>
      </c>
      <c r="K770">
        <f t="shared" si="809"/>
        <v>174960</v>
      </c>
      <c r="L770">
        <f t="shared" si="809"/>
        <v>804816</v>
      </c>
      <c r="N770" s="7"/>
    </row>
    <row r="771" spans="1:14" x14ac:dyDescent="0.25">
      <c r="A771">
        <f t="shared" si="776"/>
        <v>127</v>
      </c>
      <c r="B771" t="str">
        <f t="shared" si="777"/>
        <v>CostforNext</v>
      </c>
      <c r="C771" s="2">
        <f>(C$8*(C$9^C768))+IF(C768=0,C$10,0)</f>
        <v>2647.681448706086</v>
      </c>
      <c r="D771" s="2">
        <f t="shared" ref="D771:L771" si="810">(D$8*(D$9^D768))+IF(D768=0,D$10,0)</f>
        <v>3972.7063174071454</v>
      </c>
      <c r="E771" s="2">
        <f t="shared" si="810"/>
        <v>100720</v>
      </c>
      <c r="F771" s="2">
        <f t="shared" si="810"/>
        <v>508640</v>
      </c>
      <c r="G771" s="2">
        <f t="shared" si="810"/>
        <v>1303680</v>
      </c>
      <c r="H771" s="2">
        <f t="shared" si="810"/>
        <v>11244160</v>
      </c>
      <c r="I771" s="2">
        <f t="shared" si="810"/>
        <v>126041031</v>
      </c>
      <c r="J771" s="2">
        <f t="shared" si="810"/>
        <v>734714595</v>
      </c>
      <c r="K771" s="2">
        <f t="shared" si="810"/>
        <v>12149908480</v>
      </c>
      <c r="L771" s="2">
        <f t="shared" si="810"/>
        <v>125798901760</v>
      </c>
      <c r="N771" s="2"/>
    </row>
    <row r="772" spans="1:14" x14ac:dyDescent="0.25">
      <c r="A772">
        <f t="shared" si="776"/>
        <v>127</v>
      </c>
      <c r="B772" t="str">
        <f t="shared" si="777"/>
        <v>Eff</v>
      </c>
      <c r="C772" s="2">
        <f>(C771*(C$14+$M768))/C$14</f>
        <v>1467560.6784399932</v>
      </c>
      <c r="D772" s="2">
        <f t="shared" ref="D772:L772" si="811">(D771*(D$14+$M768))/D$14</f>
        <v>371042.82463319262</v>
      </c>
      <c r="E772" s="2">
        <f t="shared" si="811"/>
        <v>2168792.5688888892</v>
      </c>
      <c r="F772" s="2">
        <f t="shared" si="811"/>
        <v>3119602.1511111115</v>
      </c>
      <c r="G772" s="2">
        <f t="shared" si="811"/>
        <v>2419026.5244444446</v>
      </c>
      <c r="H772" s="2">
        <f t="shared" si="811"/>
        <v>14450758.443456789</v>
      </c>
      <c r="I772" s="2">
        <f t="shared" si="811"/>
        <v>138022449.91187036</v>
      </c>
      <c r="J772" s="2">
        <f t="shared" si="811"/>
        <v>757995170.83978403</v>
      </c>
      <c r="K772" s="2">
        <f t="shared" si="811"/>
        <v>12278238068.904325</v>
      </c>
      <c r="L772" s="2">
        <f t="shared" si="811"/>
        <v>126087752054.34853</v>
      </c>
      <c r="N772" s="7"/>
    </row>
    <row r="773" spans="1:14" x14ac:dyDescent="0.25">
      <c r="A773">
        <f t="shared" si="776"/>
        <v>127</v>
      </c>
      <c r="B773" t="str">
        <f t="shared" si="777"/>
        <v>Time</v>
      </c>
      <c r="C773" s="2">
        <f>C771/$M768</f>
        <v>1.4327590687601928</v>
      </c>
      <c r="D773" s="2">
        <f t="shared" ref="D773:L773" si="812">D771/$M768</f>
        <v>2.1497793877611775</v>
      </c>
      <c r="E773" s="2">
        <f t="shared" si="812"/>
        <v>54.503344228230048</v>
      </c>
      <c r="F773" s="2">
        <f t="shared" si="812"/>
        <v>275.24405290157796</v>
      </c>
      <c r="G773" s="2">
        <f t="shared" si="812"/>
        <v>705.46981536396891</v>
      </c>
      <c r="H773" s="2">
        <f t="shared" si="812"/>
        <v>6084.6338665339072</v>
      </c>
      <c r="I773" s="2">
        <f t="shared" si="812"/>
        <v>68205.497413363919</v>
      </c>
      <c r="J773" s="2">
        <f t="shared" si="812"/>
        <v>397581.43845104874</v>
      </c>
      <c r="K773" s="2">
        <f t="shared" si="812"/>
        <v>6574768.1118638935</v>
      </c>
      <c r="L773" s="2">
        <f t="shared" si="812"/>
        <v>68074472.261304349</v>
      </c>
      <c r="N773" s="7"/>
    </row>
    <row r="774" spans="1:14" x14ac:dyDescent="0.25">
      <c r="A774">
        <f>A768+1</f>
        <v>128</v>
      </c>
      <c r="B774" t="str">
        <f>B768</f>
        <v>Number</v>
      </c>
      <c r="C774" s="2">
        <f>IF(MIN($C772:$L772)=C772,C768+1,C768)</f>
        <v>97</v>
      </c>
      <c r="D774" s="2">
        <f t="shared" ref="D774:L774" si="813">IF(MIN($C772:$L772)=D772,D768+1,D768)</f>
        <v>31</v>
      </c>
      <c r="E774" s="2">
        <f t="shared" si="813"/>
        <v>0</v>
      </c>
      <c r="F774" s="2">
        <f t="shared" si="813"/>
        <v>0</v>
      </c>
      <c r="G774" s="2">
        <f t="shared" si="813"/>
        <v>0</v>
      </c>
      <c r="H774" s="2">
        <f t="shared" si="813"/>
        <v>0</v>
      </c>
      <c r="I774" s="2">
        <f t="shared" si="813"/>
        <v>0</v>
      </c>
      <c r="J774" s="2">
        <f t="shared" si="813"/>
        <v>0</v>
      </c>
      <c r="K774" s="2">
        <f t="shared" si="813"/>
        <v>0</v>
      </c>
      <c r="L774" s="2">
        <f t="shared" si="813"/>
        <v>0</v>
      </c>
      <c r="M774">
        <f>SUM(C775:L775)</f>
        <v>1887.96</v>
      </c>
      <c r="N774" s="7">
        <f>N768+SUMPRODUCT((C774:L774-C768:L768)*C773:L773)</f>
        <v>136.16730110119298</v>
      </c>
    </row>
    <row r="775" spans="1:14" x14ac:dyDescent="0.25">
      <c r="A775">
        <f t="shared" si="776"/>
        <v>128</v>
      </c>
      <c r="B775" t="str">
        <f t="shared" si="777"/>
        <v>CurrentCPS</v>
      </c>
      <c r="C775">
        <f t="shared" ref="C775:L775" si="814">(C$11*C774)*IF(C774&gt;=25,2,1)*IF(C774&gt;=50,2,1)*IF(C774&gt;=100,2,1)*IF(C774&gt;=200,2,1)*IF(C774&gt;=300,2,1)*IF(C774&gt;=400,2,1)*(IF(MIN($C774:$L774)&gt;=400,64,IF(MIN($C774:$L774)&gt;=300,32,IF(MIN($C774:$L774)&gt;=200,16,IF(MIN($C774:$L774)&gt;=100,8,IF(MIN($C774:$L774)&gt;=50,4,IF(MIN($C774:$L774)&gt;=25,2,1)))))))</f>
        <v>647.95999999999992</v>
      </c>
      <c r="D775">
        <f t="shared" si="814"/>
        <v>1240</v>
      </c>
      <c r="E775">
        <f t="shared" si="814"/>
        <v>0</v>
      </c>
      <c r="F775">
        <f t="shared" si="814"/>
        <v>0</v>
      </c>
      <c r="G775">
        <f t="shared" si="814"/>
        <v>0</v>
      </c>
      <c r="H775">
        <f t="shared" si="814"/>
        <v>0</v>
      </c>
      <c r="I775">
        <f t="shared" si="814"/>
        <v>0</v>
      </c>
      <c r="J775">
        <f t="shared" si="814"/>
        <v>0</v>
      </c>
      <c r="K775">
        <f t="shared" si="814"/>
        <v>0</v>
      </c>
      <c r="L775">
        <f t="shared" si="814"/>
        <v>0</v>
      </c>
      <c r="N775" s="7"/>
    </row>
    <row r="776" spans="1:14" x14ac:dyDescent="0.25">
      <c r="A776">
        <f t="shared" si="776"/>
        <v>128</v>
      </c>
      <c r="B776" t="str">
        <f t="shared" si="777"/>
        <v>NextCPS</v>
      </c>
      <c r="C776">
        <f t="shared" ref="C776:L776" si="815">(C$11*(C774+1))*IF((C774+1)&gt;=25,2,1)*IF((C774+1)&gt;=50,2,1)*IF((C774+1)&gt;=100,2,1)*IF((C774+1)&gt;=200,2,1)*IF((C774+1)&gt;=300,2,1)*IF((C774+1)&gt;=400,2,1)*(IF(MIN($C774:$L774)&gt;=400,64,IF(MIN($C774:$L774)&gt;=300,32,IF(MIN($C774:$L774)&gt;=200,16,IF(MIN($C774:$L774)&gt;=100,8,IF(MIN($C774:$L774)&gt;=50,4,IF(MIN($C774:$L774)&gt;=25,2,1)))))))</f>
        <v>654.64</v>
      </c>
      <c r="D776">
        <f t="shared" si="815"/>
        <v>1280</v>
      </c>
      <c r="E776">
        <f t="shared" si="815"/>
        <v>90</v>
      </c>
      <c r="F776">
        <f t="shared" si="815"/>
        <v>360</v>
      </c>
      <c r="G776">
        <f t="shared" si="815"/>
        <v>2160</v>
      </c>
      <c r="H776">
        <f t="shared" si="815"/>
        <v>6480</v>
      </c>
      <c r="I776">
        <f t="shared" si="815"/>
        <v>19440</v>
      </c>
      <c r="J776">
        <f t="shared" si="815"/>
        <v>58320</v>
      </c>
      <c r="K776">
        <f t="shared" si="815"/>
        <v>174960</v>
      </c>
      <c r="L776">
        <f t="shared" si="815"/>
        <v>804816</v>
      </c>
      <c r="N776" s="7"/>
    </row>
    <row r="777" spans="1:14" x14ac:dyDescent="0.25">
      <c r="A777">
        <f t="shared" si="776"/>
        <v>128</v>
      </c>
      <c r="B777" t="str">
        <f t="shared" si="777"/>
        <v>CostforNext</v>
      </c>
      <c r="C777" s="2">
        <f>(C$8*(C$9^C774))+IF(C774=0,C$10,0)</f>
        <v>2647.681448706086</v>
      </c>
      <c r="D777" s="2">
        <f t="shared" ref="D777:L777" si="816">(D$8*(D$9^D774))+IF(D774=0,D$10,0)</f>
        <v>4568.612265018216</v>
      </c>
      <c r="E777" s="2">
        <f t="shared" si="816"/>
        <v>100720</v>
      </c>
      <c r="F777" s="2">
        <f t="shared" si="816"/>
        <v>508640</v>
      </c>
      <c r="G777" s="2">
        <f t="shared" si="816"/>
        <v>1303680</v>
      </c>
      <c r="H777" s="2">
        <f t="shared" si="816"/>
        <v>11244160</v>
      </c>
      <c r="I777" s="2">
        <f t="shared" si="816"/>
        <v>126041031</v>
      </c>
      <c r="J777" s="2">
        <f t="shared" si="816"/>
        <v>734714595</v>
      </c>
      <c r="K777" s="2">
        <f t="shared" si="816"/>
        <v>12149908480</v>
      </c>
      <c r="L777" s="2">
        <f t="shared" si="816"/>
        <v>125798901760</v>
      </c>
      <c r="N777" s="2"/>
    </row>
    <row r="778" spans="1:14" x14ac:dyDescent="0.25">
      <c r="A778">
        <f t="shared" si="776"/>
        <v>128</v>
      </c>
      <c r="B778" t="str">
        <f t="shared" si="777"/>
        <v>Eff</v>
      </c>
      <c r="C778" s="2">
        <f>(C777*(C$14+$M774))/C$14</f>
        <v>1499269.4383047367</v>
      </c>
      <c r="D778" s="2">
        <f t="shared" ref="D778:L778" si="817">(D777*(D$14+$M774))/D$14</f>
        <v>435836.47285820777</v>
      </c>
      <c r="E778" s="2">
        <f t="shared" si="817"/>
        <v>2213557.0133333337</v>
      </c>
      <c r="F778" s="2">
        <f t="shared" si="817"/>
        <v>3176117.706666667</v>
      </c>
      <c r="G778" s="2">
        <f t="shared" si="817"/>
        <v>2443168.7466666666</v>
      </c>
      <c r="H778" s="2">
        <f t="shared" si="817"/>
        <v>14520166.838518517</v>
      </c>
      <c r="I778" s="2">
        <f t="shared" si="817"/>
        <v>138281793.59705555</v>
      </c>
      <c r="J778" s="2">
        <f t="shared" si="817"/>
        <v>758499090.31509268</v>
      </c>
      <c r="K778" s="2">
        <f t="shared" si="817"/>
        <v>12281015825.758463</v>
      </c>
      <c r="L778" s="2">
        <f t="shared" si="817"/>
        <v>126094004360.55318</v>
      </c>
      <c r="N778" s="7"/>
    </row>
    <row r="779" spans="1:14" x14ac:dyDescent="0.25">
      <c r="A779">
        <f t="shared" si="776"/>
        <v>128</v>
      </c>
      <c r="B779" t="str">
        <f t="shared" si="777"/>
        <v>Time</v>
      </c>
      <c r="C779" s="2">
        <f>C777/$M774</f>
        <v>1.4024033606146773</v>
      </c>
      <c r="D779" s="2">
        <f t="shared" ref="D779:L779" si="818">D777/$M774</f>
        <v>2.4198670867064007</v>
      </c>
      <c r="E779" s="2">
        <f t="shared" si="818"/>
        <v>53.348587893811306</v>
      </c>
      <c r="F779" s="2">
        <f t="shared" si="818"/>
        <v>269.41248755270237</v>
      </c>
      <c r="G779" s="2">
        <f t="shared" si="818"/>
        <v>690.52310430305727</v>
      </c>
      <c r="H779" s="2">
        <f t="shared" si="818"/>
        <v>5955.7194008347633</v>
      </c>
      <c r="I779" s="2">
        <f t="shared" si="818"/>
        <v>66760.435072776963</v>
      </c>
      <c r="J779" s="2">
        <f t="shared" si="818"/>
        <v>389157.92442636495</v>
      </c>
      <c r="K779" s="2">
        <f t="shared" si="818"/>
        <v>6435469.2260429244</v>
      </c>
      <c r="L779" s="2">
        <f t="shared" si="818"/>
        <v>66632185.936142713</v>
      </c>
      <c r="N779" s="7"/>
    </row>
    <row r="780" spans="1:14" x14ac:dyDescent="0.25">
      <c r="A780">
        <f>A774+1</f>
        <v>129</v>
      </c>
      <c r="B780" t="str">
        <f>B774</f>
        <v>Number</v>
      </c>
      <c r="C780" s="2">
        <f>IF(MIN($C778:$L778)=C778,C774+1,C774)</f>
        <v>97</v>
      </c>
      <c r="D780" s="2">
        <f t="shared" ref="D780:L780" si="819">IF(MIN($C778:$L778)=D778,D774+1,D774)</f>
        <v>32</v>
      </c>
      <c r="E780" s="2">
        <f t="shared" si="819"/>
        <v>0</v>
      </c>
      <c r="F780" s="2">
        <f t="shared" si="819"/>
        <v>0</v>
      </c>
      <c r="G780" s="2">
        <f t="shared" si="819"/>
        <v>0</v>
      </c>
      <c r="H780" s="2">
        <f t="shared" si="819"/>
        <v>0</v>
      </c>
      <c r="I780" s="2">
        <f t="shared" si="819"/>
        <v>0</v>
      </c>
      <c r="J780" s="2">
        <f t="shared" si="819"/>
        <v>0</v>
      </c>
      <c r="K780" s="2">
        <f t="shared" si="819"/>
        <v>0</v>
      </c>
      <c r="L780" s="2">
        <f t="shared" si="819"/>
        <v>0</v>
      </c>
      <c r="M780">
        <f>SUM(C781:L781)</f>
        <v>1927.96</v>
      </c>
      <c r="N780" s="7">
        <f>N774+SUMPRODUCT((C780:L780-C774:L774)*C779:L779)</f>
        <v>138.58716818789938</v>
      </c>
    </row>
    <row r="781" spans="1:14" x14ac:dyDescent="0.25">
      <c r="A781">
        <f t="shared" si="776"/>
        <v>129</v>
      </c>
      <c r="B781" t="str">
        <f t="shared" si="777"/>
        <v>CurrentCPS</v>
      </c>
      <c r="C781">
        <f t="shared" ref="C781:L781" si="820">(C$11*C780)*IF(C780&gt;=25,2,1)*IF(C780&gt;=50,2,1)*IF(C780&gt;=100,2,1)*IF(C780&gt;=200,2,1)*IF(C780&gt;=300,2,1)*IF(C780&gt;=400,2,1)*(IF(MIN($C780:$L780)&gt;=400,64,IF(MIN($C780:$L780)&gt;=300,32,IF(MIN($C780:$L780)&gt;=200,16,IF(MIN($C780:$L780)&gt;=100,8,IF(MIN($C780:$L780)&gt;=50,4,IF(MIN($C780:$L780)&gt;=25,2,1)))))))</f>
        <v>647.95999999999992</v>
      </c>
      <c r="D781">
        <f t="shared" si="820"/>
        <v>1280</v>
      </c>
      <c r="E781">
        <f t="shared" si="820"/>
        <v>0</v>
      </c>
      <c r="F781">
        <f t="shared" si="820"/>
        <v>0</v>
      </c>
      <c r="G781">
        <f t="shared" si="820"/>
        <v>0</v>
      </c>
      <c r="H781">
        <f t="shared" si="820"/>
        <v>0</v>
      </c>
      <c r="I781">
        <f t="shared" si="820"/>
        <v>0</v>
      </c>
      <c r="J781">
        <f t="shared" si="820"/>
        <v>0</v>
      </c>
      <c r="K781">
        <f t="shared" si="820"/>
        <v>0</v>
      </c>
      <c r="L781">
        <f t="shared" si="820"/>
        <v>0</v>
      </c>
      <c r="N781" s="7"/>
    </row>
    <row r="782" spans="1:14" x14ac:dyDescent="0.25">
      <c r="A782">
        <f t="shared" si="776"/>
        <v>129</v>
      </c>
      <c r="B782" t="str">
        <f t="shared" si="777"/>
        <v>NextCPS</v>
      </c>
      <c r="C782">
        <f t="shared" ref="C782:L782" si="821">(C$11*(C780+1))*IF((C780+1)&gt;=25,2,1)*IF((C780+1)&gt;=50,2,1)*IF((C780+1)&gt;=100,2,1)*IF((C780+1)&gt;=200,2,1)*IF((C780+1)&gt;=300,2,1)*IF((C780+1)&gt;=400,2,1)*(IF(MIN($C780:$L780)&gt;=400,64,IF(MIN($C780:$L780)&gt;=300,32,IF(MIN($C780:$L780)&gt;=200,16,IF(MIN($C780:$L780)&gt;=100,8,IF(MIN($C780:$L780)&gt;=50,4,IF(MIN($C780:$L780)&gt;=25,2,1)))))))</f>
        <v>654.64</v>
      </c>
      <c r="D782">
        <f t="shared" si="821"/>
        <v>1320</v>
      </c>
      <c r="E782">
        <f t="shared" si="821"/>
        <v>90</v>
      </c>
      <c r="F782">
        <f t="shared" si="821"/>
        <v>360</v>
      </c>
      <c r="G782">
        <f t="shared" si="821"/>
        <v>2160</v>
      </c>
      <c r="H782">
        <f t="shared" si="821"/>
        <v>6480</v>
      </c>
      <c r="I782">
        <f t="shared" si="821"/>
        <v>19440</v>
      </c>
      <c r="J782">
        <f t="shared" si="821"/>
        <v>58320</v>
      </c>
      <c r="K782">
        <f t="shared" si="821"/>
        <v>174960</v>
      </c>
      <c r="L782">
        <f t="shared" si="821"/>
        <v>804816</v>
      </c>
      <c r="N782" s="7"/>
    </row>
    <row r="783" spans="1:14" x14ac:dyDescent="0.25">
      <c r="A783">
        <f t="shared" si="776"/>
        <v>129</v>
      </c>
      <c r="B783" t="str">
        <f t="shared" si="777"/>
        <v>CostforNext</v>
      </c>
      <c r="C783" s="2">
        <f>(C$8*(C$9^C780))+IF(C780=0,C$10,0)</f>
        <v>2647.681448706086</v>
      </c>
      <c r="D783" s="2">
        <f t="shared" ref="D783:L783" si="822">(D$8*(D$9^D780))+IF(D780=0,D$10,0)</f>
        <v>5253.904104770947</v>
      </c>
      <c r="E783" s="2">
        <f t="shared" si="822"/>
        <v>100720</v>
      </c>
      <c r="F783" s="2">
        <f t="shared" si="822"/>
        <v>508640</v>
      </c>
      <c r="G783" s="2">
        <f t="shared" si="822"/>
        <v>1303680</v>
      </c>
      <c r="H783" s="2">
        <f t="shared" si="822"/>
        <v>11244160</v>
      </c>
      <c r="I783" s="2">
        <f t="shared" si="822"/>
        <v>126041031</v>
      </c>
      <c r="J783" s="2">
        <f t="shared" si="822"/>
        <v>734714595</v>
      </c>
      <c r="K783" s="2">
        <f t="shared" si="822"/>
        <v>12149908480</v>
      </c>
      <c r="L783" s="2">
        <f t="shared" si="822"/>
        <v>125798901760</v>
      </c>
      <c r="N783" s="2"/>
    </row>
    <row r="784" spans="1:14" x14ac:dyDescent="0.25">
      <c r="A784">
        <f t="shared" si="776"/>
        <v>129</v>
      </c>
      <c r="B784" t="str">
        <f t="shared" si="777"/>
        <v>Eff</v>
      </c>
      <c r="C784" s="2">
        <f>(C783*(C$14+$M780))/C$14</f>
        <v>1530978.1981694803</v>
      </c>
      <c r="D784" s="2">
        <f t="shared" ref="D784:L784" si="823">(D783*(D$14+$M780))/D$14</f>
        <v>511719.75199648069</v>
      </c>
      <c r="E784" s="2">
        <f t="shared" si="823"/>
        <v>2258321.4577777782</v>
      </c>
      <c r="F784" s="2">
        <f t="shared" si="823"/>
        <v>3232633.2622222225</v>
      </c>
      <c r="G784" s="2">
        <f t="shared" si="823"/>
        <v>2467310.9688888891</v>
      </c>
      <c r="H784" s="2">
        <f t="shared" si="823"/>
        <v>14589575.233580245</v>
      </c>
      <c r="I784" s="2">
        <f t="shared" si="823"/>
        <v>138541137.28224072</v>
      </c>
      <c r="J784" s="2">
        <f t="shared" si="823"/>
        <v>759003009.79040134</v>
      </c>
      <c r="K784" s="2">
        <f t="shared" si="823"/>
        <v>12283793582.612602</v>
      </c>
      <c r="L784" s="2">
        <f t="shared" si="823"/>
        <v>126100256666.75781</v>
      </c>
      <c r="N784" s="7"/>
    </row>
    <row r="785" spans="1:14" x14ac:dyDescent="0.25">
      <c r="A785">
        <f t="shared" si="776"/>
        <v>129</v>
      </c>
      <c r="B785" t="str">
        <f t="shared" si="777"/>
        <v>Time</v>
      </c>
      <c r="C785" s="2">
        <f>C783/$M780</f>
        <v>1.3733072515540188</v>
      </c>
      <c r="D785" s="2">
        <f t="shared" ref="D785:L785" si="824">D783/$M780</f>
        <v>2.7251105338134334</v>
      </c>
      <c r="E785" s="2">
        <f t="shared" si="824"/>
        <v>52.241747754102782</v>
      </c>
      <c r="F785" s="2">
        <f t="shared" si="824"/>
        <v>263.82290089005994</v>
      </c>
      <c r="G785" s="2">
        <f t="shared" si="824"/>
        <v>676.19660158924455</v>
      </c>
      <c r="H785" s="2">
        <f t="shared" si="824"/>
        <v>5832.1541940704165</v>
      </c>
      <c r="I785" s="2">
        <f t="shared" si="824"/>
        <v>65375.335069192304</v>
      </c>
      <c r="J785" s="2">
        <f t="shared" si="824"/>
        <v>381083.94105686841</v>
      </c>
      <c r="K785" s="2">
        <f t="shared" si="824"/>
        <v>6301950.4968982758</v>
      </c>
      <c r="L785" s="2">
        <f t="shared" si="824"/>
        <v>65249746.758231498</v>
      </c>
      <c r="N785" s="7"/>
    </row>
    <row r="786" spans="1:14" x14ac:dyDescent="0.25">
      <c r="A786">
        <f>A780+1</f>
        <v>130</v>
      </c>
      <c r="B786" t="str">
        <f>B780</f>
        <v>Number</v>
      </c>
      <c r="C786" s="2">
        <f>IF(MIN($C784:$L784)=C784,C780+1,C780)</f>
        <v>97</v>
      </c>
      <c r="D786" s="2">
        <f t="shared" ref="D786:L786" si="825">IF(MIN($C784:$L784)=D784,D780+1,D780)</f>
        <v>33</v>
      </c>
      <c r="E786" s="2">
        <f t="shared" si="825"/>
        <v>0</v>
      </c>
      <c r="F786" s="2">
        <f t="shared" si="825"/>
        <v>0</v>
      </c>
      <c r="G786" s="2">
        <f t="shared" si="825"/>
        <v>0</v>
      </c>
      <c r="H786" s="2">
        <f t="shared" si="825"/>
        <v>0</v>
      </c>
      <c r="I786" s="2">
        <f t="shared" si="825"/>
        <v>0</v>
      </c>
      <c r="J786" s="2">
        <f t="shared" si="825"/>
        <v>0</v>
      </c>
      <c r="K786" s="2">
        <f t="shared" si="825"/>
        <v>0</v>
      </c>
      <c r="L786" s="2">
        <f t="shared" si="825"/>
        <v>0</v>
      </c>
      <c r="M786">
        <f>SUM(C787:L787)</f>
        <v>1967.96</v>
      </c>
      <c r="N786" s="7">
        <f>N780+SUMPRODUCT((C786:L786-C780:L780)*C785:L785)</f>
        <v>141.3122787217128</v>
      </c>
    </row>
    <row r="787" spans="1:14" x14ac:dyDescent="0.25">
      <c r="A787">
        <f t="shared" si="776"/>
        <v>130</v>
      </c>
      <c r="B787" t="str">
        <f t="shared" si="777"/>
        <v>CurrentCPS</v>
      </c>
      <c r="C787">
        <f t="shared" ref="C787:L787" si="826">(C$11*C786)*IF(C786&gt;=25,2,1)*IF(C786&gt;=50,2,1)*IF(C786&gt;=100,2,1)*IF(C786&gt;=200,2,1)*IF(C786&gt;=300,2,1)*IF(C786&gt;=400,2,1)*(IF(MIN($C786:$L786)&gt;=400,64,IF(MIN($C786:$L786)&gt;=300,32,IF(MIN($C786:$L786)&gt;=200,16,IF(MIN($C786:$L786)&gt;=100,8,IF(MIN($C786:$L786)&gt;=50,4,IF(MIN($C786:$L786)&gt;=25,2,1)))))))</f>
        <v>647.95999999999992</v>
      </c>
      <c r="D787">
        <f t="shared" si="826"/>
        <v>1320</v>
      </c>
      <c r="E787">
        <f t="shared" si="826"/>
        <v>0</v>
      </c>
      <c r="F787">
        <f t="shared" si="826"/>
        <v>0</v>
      </c>
      <c r="G787">
        <f t="shared" si="826"/>
        <v>0</v>
      </c>
      <c r="H787">
        <f t="shared" si="826"/>
        <v>0</v>
      </c>
      <c r="I787">
        <f t="shared" si="826"/>
        <v>0</v>
      </c>
      <c r="J787">
        <f t="shared" si="826"/>
        <v>0</v>
      </c>
      <c r="K787">
        <f t="shared" si="826"/>
        <v>0</v>
      </c>
      <c r="L787">
        <f t="shared" si="826"/>
        <v>0</v>
      </c>
      <c r="N787" s="7"/>
    </row>
    <row r="788" spans="1:14" x14ac:dyDescent="0.25">
      <c r="A788">
        <f t="shared" si="776"/>
        <v>130</v>
      </c>
      <c r="B788" t="str">
        <f t="shared" si="777"/>
        <v>NextCPS</v>
      </c>
      <c r="C788">
        <f t="shared" ref="C788:L788" si="827">(C$11*(C786+1))*IF((C786+1)&gt;=25,2,1)*IF((C786+1)&gt;=50,2,1)*IF((C786+1)&gt;=100,2,1)*IF((C786+1)&gt;=200,2,1)*IF((C786+1)&gt;=300,2,1)*IF((C786+1)&gt;=400,2,1)*(IF(MIN($C786:$L786)&gt;=400,64,IF(MIN($C786:$L786)&gt;=300,32,IF(MIN($C786:$L786)&gt;=200,16,IF(MIN($C786:$L786)&gt;=100,8,IF(MIN($C786:$L786)&gt;=50,4,IF(MIN($C786:$L786)&gt;=25,2,1)))))))</f>
        <v>654.64</v>
      </c>
      <c r="D788">
        <f t="shared" si="827"/>
        <v>1360</v>
      </c>
      <c r="E788">
        <f t="shared" si="827"/>
        <v>90</v>
      </c>
      <c r="F788">
        <f t="shared" si="827"/>
        <v>360</v>
      </c>
      <c r="G788">
        <f t="shared" si="827"/>
        <v>2160</v>
      </c>
      <c r="H788">
        <f t="shared" si="827"/>
        <v>6480</v>
      </c>
      <c r="I788">
        <f t="shared" si="827"/>
        <v>19440</v>
      </c>
      <c r="J788">
        <f t="shared" si="827"/>
        <v>58320</v>
      </c>
      <c r="K788">
        <f t="shared" si="827"/>
        <v>174960</v>
      </c>
      <c r="L788">
        <f t="shared" si="827"/>
        <v>804816</v>
      </c>
      <c r="N788" s="7"/>
    </row>
    <row r="789" spans="1:14" x14ac:dyDescent="0.25">
      <c r="A789">
        <f t="shared" si="776"/>
        <v>130</v>
      </c>
      <c r="B789" t="str">
        <f t="shared" si="777"/>
        <v>CostforNext</v>
      </c>
      <c r="C789" s="2">
        <f>(C$8*(C$9^C786))+IF(C786=0,C$10,0)</f>
        <v>2647.681448706086</v>
      </c>
      <c r="D789" s="2">
        <f t="shared" ref="D789:L789" si="828">(D$8*(D$9^D786))+IF(D786=0,D$10,0)</f>
        <v>6041.9897204865883</v>
      </c>
      <c r="E789" s="2">
        <f t="shared" si="828"/>
        <v>100720</v>
      </c>
      <c r="F789" s="2">
        <f t="shared" si="828"/>
        <v>508640</v>
      </c>
      <c r="G789" s="2">
        <f t="shared" si="828"/>
        <v>1303680</v>
      </c>
      <c r="H789" s="2">
        <f t="shared" si="828"/>
        <v>11244160</v>
      </c>
      <c r="I789" s="2">
        <f t="shared" si="828"/>
        <v>126041031</v>
      </c>
      <c r="J789" s="2">
        <f t="shared" si="828"/>
        <v>734714595</v>
      </c>
      <c r="K789" s="2">
        <f t="shared" si="828"/>
        <v>12149908480</v>
      </c>
      <c r="L789" s="2">
        <f t="shared" si="828"/>
        <v>125798901760</v>
      </c>
      <c r="N789" s="2"/>
    </row>
    <row r="790" spans="1:14" x14ac:dyDescent="0.25">
      <c r="A790">
        <f t="shared" si="776"/>
        <v>130</v>
      </c>
      <c r="B790" t="str">
        <f t="shared" si="777"/>
        <v>Eff</v>
      </c>
      <c r="C790" s="2">
        <f>(C789*(C$14+$M786))/C$14</f>
        <v>1562686.9580342236</v>
      </c>
      <c r="D790" s="2">
        <f t="shared" ref="D790:L790" si="829">(D789*(D$14+$M786))/D$14</f>
        <v>600561.69423692592</v>
      </c>
      <c r="E790" s="2">
        <f t="shared" si="829"/>
        <v>2303085.9022222226</v>
      </c>
      <c r="F790" s="2">
        <f t="shared" si="829"/>
        <v>3289148.817777778</v>
      </c>
      <c r="G790" s="2">
        <f t="shared" si="829"/>
        <v>2491453.1911111111</v>
      </c>
      <c r="H790" s="2">
        <f t="shared" si="829"/>
        <v>14658983.628641974</v>
      </c>
      <c r="I790" s="2">
        <f t="shared" si="829"/>
        <v>138800480.96742591</v>
      </c>
      <c r="J790" s="2">
        <f t="shared" si="829"/>
        <v>759506929.26570988</v>
      </c>
      <c r="K790" s="2">
        <f t="shared" si="829"/>
        <v>12286571339.46674</v>
      </c>
      <c r="L790" s="2">
        <f t="shared" si="829"/>
        <v>126106508972.96246</v>
      </c>
      <c r="N790" s="7"/>
    </row>
    <row r="791" spans="1:14" x14ac:dyDescent="0.25">
      <c r="A791">
        <f t="shared" si="776"/>
        <v>130</v>
      </c>
      <c r="B791" t="str">
        <f t="shared" si="777"/>
        <v>Time</v>
      </c>
      <c r="C791" s="2">
        <f>C789/$M786</f>
        <v>1.3453939351948647</v>
      </c>
      <c r="D791" s="2">
        <f t="shared" ref="D791:L791" si="830">D789/$M786</f>
        <v>3.0701791299043619</v>
      </c>
      <c r="E791" s="2">
        <f t="shared" si="830"/>
        <v>51.179902030529078</v>
      </c>
      <c r="F791" s="2">
        <f t="shared" si="830"/>
        <v>258.46053781580923</v>
      </c>
      <c r="G791" s="2">
        <f t="shared" si="830"/>
        <v>662.452488871725</v>
      </c>
      <c r="H791" s="2">
        <f t="shared" si="830"/>
        <v>5713.6120652858799</v>
      </c>
      <c r="I791" s="2">
        <f t="shared" si="830"/>
        <v>64046.541088233498</v>
      </c>
      <c r="J791" s="2">
        <f t="shared" si="830"/>
        <v>373338.17506453383</v>
      </c>
      <c r="K791" s="2">
        <f t="shared" si="830"/>
        <v>6173859.4686883874</v>
      </c>
      <c r="L791" s="2">
        <f t="shared" si="830"/>
        <v>63923505.437102377</v>
      </c>
      <c r="N791" s="7"/>
    </row>
    <row r="792" spans="1:14" x14ac:dyDescent="0.25">
      <c r="A792">
        <f>A786+1</f>
        <v>131</v>
      </c>
      <c r="B792" t="str">
        <f>B786</f>
        <v>Number</v>
      </c>
      <c r="C792" s="2">
        <f>IF(MIN($C790:$L790)=C790,C786+1,C786)</f>
        <v>97</v>
      </c>
      <c r="D792" s="2">
        <f t="shared" ref="D792:L792" si="831">IF(MIN($C790:$L790)=D790,D786+1,D786)</f>
        <v>34</v>
      </c>
      <c r="E792" s="2">
        <f t="shared" si="831"/>
        <v>0</v>
      </c>
      <c r="F792" s="2">
        <f t="shared" si="831"/>
        <v>0</v>
      </c>
      <c r="G792" s="2">
        <f t="shared" si="831"/>
        <v>0</v>
      </c>
      <c r="H792" s="2">
        <f t="shared" si="831"/>
        <v>0</v>
      </c>
      <c r="I792" s="2">
        <f t="shared" si="831"/>
        <v>0</v>
      </c>
      <c r="J792" s="2">
        <f t="shared" si="831"/>
        <v>0</v>
      </c>
      <c r="K792" s="2">
        <f t="shared" si="831"/>
        <v>0</v>
      </c>
      <c r="L792" s="2">
        <f t="shared" si="831"/>
        <v>0</v>
      </c>
      <c r="M792">
        <f>SUM(C793:L793)</f>
        <v>2007.96</v>
      </c>
      <c r="N792" s="7">
        <f>N786+SUMPRODUCT((C792:L792-C786:L786)*C791:L791)</f>
        <v>144.38245785161718</v>
      </c>
    </row>
    <row r="793" spans="1:14" x14ac:dyDescent="0.25">
      <c r="A793">
        <f t="shared" si="776"/>
        <v>131</v>
      </c>
      <c r="B793" t="str">
        <f t="shared" si="777"/>
        <v>CurrentCPS</v>
      </c>
      <c r="C793">
        <f t="shared" ref="C793:L793" si="832">(C$11*C792)*IF(C792&gt;=25,2,1)*IF(C792&gt;=50,2,1)*IF(C792&gt;=100,2,1)*IF(C792&gt;=200,2,1)*IF(C792&gt;=300,2,1)*IF(C792&gt;=400,2,1)*(IF(MIN($C792:$L792)&gt;=400,64,IF(MIN($C792:$L792)&gt;=300,32,IF(MIN($C792:$L792)&gt;=200,16,IF(MIN($C792:$L792)&gt;=100,8,IF(MIN($C792:$L792)&gt;=50,4,IF(MIN($C792:$L792)&gt;=25,2,1)))))))</f>
        <v>647.95999999999992</v>
      </c>
      <c r="D793">
        <f t="shared" si="832"/>
        <v>1360</v>
      </c>
      <c r="E793">
        <f t="shared" si="832"/>
        <v>0</v>
      </c>
      <c r="F793">
        <f t="shared" si="832"/>
        <v>0</v>
      </c>
      <c r="G793">
        <f t="shared" si="832"/>
        <v>0</v>
      </c>
      <c r="H793">
        <f t="shared" si="832"/>
        <v>0</v>
      </c>
      <c r="I793">
        <f t="shared" si="832"/>
        <v>0</v>
      </c>
      <c r="J793">
        <f t="shared" si="832"/>
        <v>0</v>
      </c>
      <c r="K793">
        <f t="shared" si="832"/>
        <v>0</v>
      </c>
      <c r="L793">
        <f t="shared" si="832"/>
        <v>0</v>
      </c>
      <c r="N793" s="7"/>
    </row>
    <row r="794" spans="1:14" x14ac:dyDescent="0.25">
      <c r="A794">
        <f t="shared" si="776"/>
        <v>131</v>
      </c>
      <c r="B794" t="str">
        <f t="shared" si="777"/>
        <v>NextCPS</v>
      </c>
      <c r="C794">
        <f t="shared" ref="C794:L794" si="833">(C$11*(C792+1))*IF((C792+1)&gt;=25,2,1)*IF((C792+1)&gt;=50,2,1)*IF((C792+1)&gt;=100,2,1)*IF((C792+1)&gt;=200,2,1)*IF((C792+1)&gt;=300,2,1)*IF((C792+1)&gt;=400,2,1)*(IF(MIN($C792:$L792)&gt;=400,64,IF(MIN($C792:$L792)&gt;=300,32,IF(MIN($C792:$L792)&gt;=200,16,IF(MIN($C792:$L792)&gt;=100,8,IF(MIN($C792:$L792)&gt;=50,4,IF(MIN($C792:$L792)&gt;=25,2,1)))))))</f>
        <v>654.64</v>
      </c>
      <c r="D794">
        <f t="shared" si="833"/>
        <v>1400</v>
      </c>
      <c r="E794">
        <f t="shared" si="833"/>
        <v>90</v>
      </c>
      <c r="F794">
        <f t="shared" si="833"/>
        <v>360</v>
      </c>
      <c r="G794">
        <f t="shared" si="833"/>
        <v>2160</v>
      </c>
      <c r="H794">
        <f t="shared" si="833"/>
        <v>6480</v>
      </c>
      <c r="I794">
        <f t="shared" si="833"/>
        <v>19440</v>
      </c>
      <c r="J794">
        <f t="shared" si="833"/>
        <v>58320</v>
      </c>
      <c r="K794">
        <f t="shared" si="833"/>
        <v>174960</v>
      </c>
      <c r="L794">
        <f t="shared" si="833"/>
        <v>804816</v>
      </c>
      <c r="N794" s="7"/>
    </row>
    <row r="795" spans="1:14" x14ac:dyDescent="0.25">
      <c r="A795">
        <f t="shared" si="776"/>
        <v>131</v>
      </c>
      <c r="B795" t="str">
        <f t="shared" si="777"/>
        <v>CostforNext</v>
      </c>
      <c r="C795" s="2">
        <f>(C$8*(C$9^C792))+IF(C792=0,C$10,0)</f>
        <v>2647.681448706086</v>
      </c>
      <c r="D795" s="2">
        <f t="shared" ref="D795:L795" si="834">(D$8*(D$9^D792))+IF(D792=0,D$10,0)</f>
        <v>6948.2881785595764</v>
      </c>
      <c r="E795" s="2">
        <f t="shared" si="834"/>
        <v>100720</v>
      </c>
      <c r="F795" s="2">
        <f t="shared" si="834"/>
        <v>508640</v>
      </c>
      <c r="G795" s="2">
        <f t="shared" si="834"/>
        <v>1303680</v>
      </c>
      <c r="H795" s="2">
        <f t="shared" si="834"/>
        <v>11244160</v>
      </c>
      <c r="I795" s="2">
        <f t="shared" si="834"/>
        <v>126041031</v>
      </c>
      <c r="J795" s="2">
        <f t="shared" si="834"/>
        <v>734714595</v>
      </c>
      <c r="K795" s="2">
        <f t="shared" si="834"/>
        <v>12149908480</v>
      </c>
      <c r="L795" s="2">
        <f t="shared" si="834"/>
        <v>125798901760</v>
      </c>
      <c r="N795" s="2"/>
    </row>
    <row r="796" spans="1:14" x14ac:dyDescent="0.25">
      <c r="A796">
        <f t="shared" si="776"/>
        <v>131</v>
      </c>
      <c r="B796" t="str">
        <f t="shared" si="777"/>
        <v>Eff</v>
      </c>
      <c r="C796" s="2">
        <f>(C795*(C$14+$M792))/C$14</f>
        <v>1594395.7178989674</v>
      </c>
      <c r="D796" s="2">
        <f t="shared" ref="D796:L796" si="835">(D795*(D$14+$M792))/D$14</f>
        <v>704542.52472958399</v>
      </c>
      <c r="E796" s="2">
        <f t="shared" si="835"/>
        <v>2347850.3466666667</v>
      </c>
      <c r="F796" s="2">
        <f t="shared" si="835"/>
        <v>3345664.3733333335</v>
      </c>
      <c r="G796" s="2">
        <f t="shared" si="835"/>
        <v>2515595.4133333336</v>
      </c>
      <c r="H796" s="2">
        <f t="shared" si="835"/>
        <v>14728392.023703702</v>
      </c>
      <c r="I796" s="2">
        <f t="shared" si="835"/>
        <v>139059824.65261111</v>
      </c>
      <c r="J796" s="2">
        <f t="shared" si="835"/>
        <v>760010848.74101853</v>
      </c>
      <c r="K796" s="2">
        <f t="shared" si="835"/>
        <v>12289349096.320877</v>
      </c>
      <c r="L796" s="2">
        <f t="shared" si="835"/>
        <v>126112761279.16711</v>
      </c>
      <c r="N796" s="7"/>
    </row>
    <row r="797" spans="1:14" x14ac:dyDescent="0.25">
      <c r="A797">
        <f t="shared" si="776"/>
        <v>131</v>
      </c>
      <c r="B797" t="str">
        <f t="shared" si="777"/>
        <v>Time</v>
      </c>
      <c r="C797" s="2">
        <f>C795/$M792</f>
        <v>1.3185927253063239</v>
      </c>
      <c r="D797" s="2">
        <f t="shared" ref="D797:L797" si="836">D795/$M792</f>
        <v>3.4603718094780653</v>
      </c>
      <c r="E797" s="2">
        <f t="shared" si="836"/>
        <v>50.160361760194426</v>
      </c>
      <c r="F797" s="2">
        <f t="shared" si="836"/>
        <v>253.31181896053707</v>
      </c>
      <c r="G797" s="2">
        <f t="shared" si="836"/>
        <v>649.25596127412894</v>
      </c>
      <c r="H797" s="2">
        <f t="shared" si="836"/>
        <v>5599.792824558258</v>
      </c>
      <c r="I797" s="2">
        <f t="shared" si="836"/>
        <v>62770.688161118749</v>
      </c>
      <c r="J797" s="2">
        <f t="shared" si="836"/>
        <v>365901.01147433213</v>
      </c>
      <c r="K797" s="2">
        <f t="shared" si="836"/>
        <v>6050871.7703539906</v>
      </c>
      <c r="L797" s="2">
        <f t="shared" si="836"/>
        <v>62650103.468196578</v>
      </c>
      <c r="N797" s="7"/>
    </row>
    <row r="798" spans="1:14" x14ac:dyDescent="0.25">
      <c r="A798">
        <f>A792+1</f>
        <v>132</v>
      </c>
      <c r="B798" t="str">
        <f>B792</f>
        <v>Number</v>
      </c>
      <c r="C798" s="2">
        <f>IF(MIN($C796:$L796)=C796,C792+1,C792)</f>
        <v>97</v>
      </c>
      <c r="D798" s="2">
        <f t="shared" ref="D798:L798" si="837">IF(MIN($C796:$L796)=D796,D792+1,D792)</f>
        <v>35</v>
      </c>
      <c r="E798" s="2">
        <f t="shared" si="837"/>
        <v>0</v>
      </c>
      <c r="F798" s="2">
        <f t="shared" si="837"/>
        <v>0</v>
      </c>
      <c r="G798" s="2">
        <f t="shared" si="837"/>
        <v>0</v>
      </c>
      <c r="H798" s="2">
        <f t="shared" si="837"/>
        <v>0</v>
      </c>
      <c r="I798" s="2">
        <f t="shared" si="837"/>
        <v>0</v>
      </c>
      <c r="J798" s="2">
        <f t="shared" si="837"/>
        <v>0</v>
      </c>
      <c r="K798" s="2">
        <f t="shared" si="837"/>
        <v>0</v>
      </c>
      <c r="L798" s="2">
        <f t="shared" si="837"/>
        <v>0</v>
      </c>
      <c r="M798">
        <f>SUM(C799:L799)</f>
        <v>2047.96</v>
      </c>
      <c r="N798" s="7">
        <f>N792+SUMPRODUCT((C798:L798-C792:L792)*C797:L797)</f>
        <v>147.84282966109524</v>
      </c>
    </row>
    <row r="799" spans="1:14" x14ac:dyDescent="0.25">
      <c r="A799">
        <f t="shared" si="776"/>
        <v>132</v>
      </c>
      <c r="B799" t="str">
        <f t="shared" si="777"/>
        <v>CurrentCPS</v>
      </c>
      <c r="C799">
        <f t="shared" ref="C799:L799" si="838">(C$11*C798)*IF(C798&gt;=25,2,1)*IF(C798&gt;=50,2,1)*IF(C798&gt;=100,2,1)*IF(C798&gt;=200,2,1)*IF(C798&gt;=300,2,1)*IF(C798&gt;=400,2,1)*(IF(MIN($C798:$L798)&gt;=400,64,IF(MIN($C798:$L798)&gt;=300,32,IF(MIN($C798:$L798)&gt;=200,16,IF(MIN($C798:$L798)&gt;=100,8,IF(MIN($C798:$L798)&gt;=50,4,IF(MIN($C798:$L798)&gt;=25,2,1)))))))</f>
        <v>647.95999999999992</v>
      </c>
      <c r="D799">
        <f t="shared" si="838"/>
        <v>1400</v>
      </c>
      <c r="E799">
        <f t="shared" si="838"/>
        <v>0</v>
      </c>
      <c r="F799">
        <f t="shared" si="838"/>
        <v>0</v>
      </c>
      <c r="G799">
        <f t="shared" si="838"/>
        <v>0</v>
      </c>
      <c r="H799">
        <f t="shared" si="838"/>
        <v>0</v>
      </c>
      <c r="I799">
        <f t="shared" si="838"/>
        <v>0</v>
      </c>
      <c r="J799">
        <f t="shared" si="838"/>
        <v>0</v>
      </c>
      <c r="K799">
        <f t="shared" si="838"/>
        <v>0</v>
      </c>
      <c r="L799">
        <f t="shared" si="838"/>
        <v>0</v>
      </c>
      <c r="N799" s="7"/>
    </row>
    <row r="800" spans="1:14" x14ac:dyDescent="0.25">
      <c r="A800">
        <f t="shared" si="776"/>
        <v>132</v>
      </c>
      <c r="B800" t="str">
        <f t="shared" si="777"/>
        <v>NextCPS</v>
      </c>
      <c r="C800">
        <f t="shared" ref="C800:L800" si="839">(C$11*(C798+1))*IF((C798+1)&gt;=25,2,1)*IF((C798+1)&gt;=50,2,1)*IF((C798+1)&gt;=100,2,1)*IF((C798+1)&gt;=200,2,1)*IF((C798+1)&gt;=300,2,1)*IF((C798+1)&gt;=400,2,1)*(IF(MIN($C798:$L798)&gt;=400,64,IF(MIN($C798:$L798)&gt;=300,32,IF(MIN($C798:$L798)&gt;=200,16,IF(MIN($C798:$L798)&gt;=100,8,IF(MIN($C798:$L798)&gt;=50,4,IF(MIN($C798:$L798)&gt;=25,2,1)))))))</f>
        <v>654.64</v>
      </c>
      <c r="D800">
        <f t="shared" si="839"/>
        <v>1440</v>
      </c>
      <c r="E800">
        <f t="shared" si="839"/>
        <v>90</v>
      </c>
      <c r="F800">
        <f t="shared" si="839"/>
        <v>360</v>
      </c>
      <c r="G800">
        <f t="shared" si="839"/>
        <v>2160</v>
      </c>
      <c r="H800">
        <f t="shared" si="839"/>
        <v>6480</v>
      </c>
      <c r="I800">
        <f t="shared" si="839"/>
        <v>19440</v>
      </c>
      <c r="J800">
        <f t="shared" si="839"/>
        <v>58320</v>
      </c>
      <c r="K800">
        <f t="shared" si="839"/>
        <v>174960</v>
      </c>
      <c r="L800">
        <f t="shared" si="839"/>
        <v>804816</v>
      </c>
      <c r="N800" s="7"/>
    </row>
    <row r="801" spans="1:14" x14ac:dyDescent="0.25">
      <c r="A801">
        <f t="shared" si="776"/>
        <v>132</v>
      </c>
      <c r="B801" t="str">
        <f t="shared" si="777"/>
        <v>CostforNext</v>
      </c>
      <c r="C801" s="2">
        <f>(C$8*(C$9^C798))+IF(C798=0,C$10,0)</f>
        <v>2647.681448706086</v>
      </c>
      <c r="D801" s="2">
        <f t="shared" ref="D801:L801" si="840">(D$8*(D$9^D798))+IF(D798=0,D$10,0)</f>
        <v>7990.5314053435104</v>
      </c>
      <c r="E801" s="2">
        <f t="shared" si="840"/>
        <v>100720</v>
      </c>
      <c r="F801" s="2">
        <f t="shared" si="840"/>
        <v>508640</v>
      </c>
      <c r="G801" s="2">
        <f t="shared" si="840"/>
        <v>1303680</v>
      </c>
      <c r="H801" s="2">
        <f t="shared" si="840"/>
        <v>11244160</v>
      </c>
      <c r="I801" s="2">
        <f t="shared" si="840"/>
        <v>126041031</v>
      </c>
      <c r="J801" s="2">
        <f t="shared" si="840"/>
        <v>734714595</v>
      </c>
      <c r="K801" s="2">
        <f t="shared" si="840"/>
        <v>12149908480</v>
      </c>
      <c r="L801" s="2">
        <f t="shared" si="840"/>
        <v>125798901760</v>
      </c>
      <c r="N801" s="2"/>
    </row>
    <row r="802" spans="1:14" x14ac:dyDescent="0.25">
      <c r="A802">
        <f t="shared" si="776"/>
        <v>132</v>
      </c>
      <c r="B802" t="str">
        <f t="shared" si="777"/>
        <v>Eff</v>
      </c>
      <c r="C802" s="2">
        <f>(C801*(C$14+$M798))/C$14</f>
        <v>1626104.4777637112</v>
      </c>
      <c r="D802" s="2">
        <f t="shared" ref="D802:L802" si="841">(D801*(D$14+$M798))/D$14</f>
        <v>826204.96624970832</v>
      </c>
      <c r="E802" s="2">
        <f t="shared" si="841"/>
        <v>2392614.7911111112</v>
      </c>
      <c r="F802" s="2">
        <f t="shared" si="841"/>
        <v>3402179.928888889</v>
      </c>
      <c r="G802" s="2">
        <f t="shared" si="841"/>
        <v>2539737.6355555556</v>
      </c>
      <c r="H802" s="2">
        <f t="shared" si="841"/>
        <v>14797800.418765431</v>
      </c>
      <c r="I802" s="2">
        <f t="shared" si="841"/>
        <v>139319168.33779627</v>
      </c>
      <c r="J802" s="2">
        <f t="shared" si="841"/>
        <v>760514768.21632719</v>
      </c>
      <c r="K802" s="2">
        <f t="shared" si="841"/>
        <v>12292126853.175016</v>
      </c>
      <c r="L802" s="2">
        <f t="shared" si="841"/>
        <v>126119013585.37177</v>
      </c>
      <c r="N802" s="7"/>
    </row>
    <row r="803" spans="1:14" x14ac:dyDescent="0.25">
      <c r="A803">
        <f t="shared" ref="A803:A809" si="842">A797+1</f>
        <v>132</v>
      </c>
      <c r="B803" t="str">
        <f t="shared" ref="B803:B809" si="843">B797</f>
        <v>Time</v>
      </c>
      <c r="C803" s="2">
        <f>C801/$M798</f>
        <v>1.2928384581271539</v>
      </c>
      <c r="D803" s="2">
        <f t="shared" ref="D803:L803" si="844">D801/$M798</f>
        <v>3.9017028678995245</v>
      </c>
      <c r="E803" s="2">
        <f t="shared" si="844"/>
        <v>49.180648059532409</v>
      </c>
      <c r="F803" s="2">
        <f t="shared" si="844"/>
        <v>248.3642258637864</v>
      </c>
      <c r="G803" s="2">
        <f t="shared" si="844"/>
        <v>636.57493310416214</v>
      </c>
      <c r="H803" s="2">
        <f t="shared" si="844"/>
        <v>5490.419734760444</v>
      </c>
      <c r="I803" s="2">
        <f t="shared" si="844"/>
        <v>61544.674212386963</v>
      </c>
      <c r="J803" s="2">
        <f t="shared" si="844"/>
        <v>358754.36776108906</v>
      </c>
      <c r="K803" s="2">
        <f t="shared" si="844"/>
        <v>5932688.3728197813</v>
      </c>
      <c r="L803" s="2">
        <f t="shared" si="844"/>
        <v>61426444.735248737</v>
      </c>
      <c r="N803" s="7"/>
    </row>
    <row r="804" spans="1:14" x14ac:dyDescent="0.25">
      <c r="A804">
        <f>A798+1</f>
        <v>133</v>
      </c>
      <c r="B804" t="str">
        <f>B798</f>
        <v>Number</v>
      </c>
      <c r="C804" s="2">
        <f>IF(MIN($C802:$L802)=C802,C798+1,C798)</f>
        <v>97</v>
      </c>
      <c r="D804" s="2">
        <f t="shared" ref="D804:L804" si="845">IF(MIN($C802:$L802)=D802,D798+1,D798)</f>
        <v>36</v>
      </c>
      <c r="E804" s="2">
        <f t="shared" si="845"/>
        <v>0</v>
      </c>
      <c r="F804" s="2">
        <f t="shared" si="845"/>
        <v>0</v>
      </c>
      <c r="G804" s="2">
        <f t="shared" si="845"/>
        <v>0</v>
      </c>
      <c r="H804" s="2">
        <f t="shared" si="845"/>
        <v>0</v>
      </c>
      <c r="I804" s="2">
        <f t="shared" si="845"/>
        <v>0</v>
      </c>
      <c r="J804" s="2">
        <f t="shared" si="845"/>
        <v>0</v>
      </c>
      <c r="K804" s="2">
        <f t="shared" si="845"/>
        <v>0</v>
      </c>
      <c r="L804" s="2">
        <f t="shared" si="845"/>
        <v>0</v>
      </c>
      <c r="M804">
        <f>SUM(C805:L805)</f>
        <v>2087.96</v>
      </c>
      <c r="N804" s="7">
        <f>N798+SUMPRODUCT((C804:L804-C798:L798)*C803:L803)</f>
        <v>151.74453252899477</v>
      </c>
    </row>
    <row r="805" spans="1:14" x14ac:dyDescent="0.25">
      <c r="A805">
        <f t="shared" si="842"/>
        <v>133</v>
      </c>
      <c r="B805" t="str">
        <f t="shared" si="843"/>
        <v>CurrentCPS</v>
      </c>
      <c r="C805">
        <f t="shared" ref="C805:L805" si="846">(C$11*C804)*IF(C804&gt;=25,2,1)*IF(C804&gt;=50,2,1)*IF(C804&gt;=100,2,1)*IF(C804&gt;=200,2,1)*IF(C804&gt;=300,2,1)*IF(C804&gt;=400,2,1)*(IF(MIN($C804:$L804)&gt;=400,64,IF(MIN($C804:$L804)&gt;=300,32,IF(MIN($C804:$L804)&gt;=200,16,IF(MIN($C804:$L804)&gt;=100,8,IF(MIN($C804:$L804)&gt;=50,4,IF(MIN($C804:$L804)&gt;=25,2,1)))))))</f>
        <v>647.95999999999992</v>
      </c>
      <c r="D805">
        <f t="shared" si="846"/>
        <v>1440</v>
      </c>
      <c r="E805">
        <f t="shared" si="846"/>
        <v>0</v>
      </c>
      <c r="F805">
        <f t="shared" si="846"/>
        <v>0</v>
      </c>
      <c r="G805">
        <f t="shared" si="846"/>
        <v>0</v>
      </c>
      <c r="H805">
        <f t="shared" si="846"/>
        <v>0</v>
      </c>
      <c r="I805">
        <f t="shared" si="846"/>
        <v>0</v>
      </c>
      <c r="J805">
        <f t="shared" si="846"/>
        <v>0</v>
      </c>
      <c r="K805">
        <f t="shared" si="846"/>
        <v>0</v>
      </c>
      <c r="L805">
        <f t="shared" si="846"/>
        <v>0</v>
      </c>
      <c r="N805" s="7"/>
    </row>
    <row r="806" spans="1:14" x14ac:dyDescent="0.25">
      <c r="A806">
        <f t="shared" si="842"/>
        <v>133</v>
      </c>
      <c r="B806" t="str">
        <f t="shared" si="843"/>
        <v>NextCPS</v>
      </c>
      <c r="C806">
        <f t="shared" ref="C806:L806" si="847">(C$11*(C804+1))*IF((C804+1)&gt;=25,2,1)*IF((C804+1)&gt;=50,2,1)*IF((C804+1)&gt;=100,2,1)*IF((C804+1)&gt;=200,2,1)*IF((C804+1)&gt;=300,2,1)*IF((C804+1)&gt;=400,2,1)*(IF(MIN($C804:$L804)&gt;=400,64,IF(MIN($C804:$L804)&gt;=300,32,IF(MIN($C804:$L804)&gt;=200,16,IF(MIN($C804:$L804)&gt;=100,8,IF(MIN($C804:$L804)&gt;=50,4,IF(MIN($C804:$L804)&gt;=25,2,1)))))))</f>
        <v>654.64</v>
      </c>
      <c r="D806">
        <f t="shared" si="847"/>
        <v>1480</v>
      </c>
      <c r="E806">
        <f t="shared" si="847"/>
        <v>90</v>
      </c>
      <c r="F806">
        <f t="shared" si="847"/>
        <v>360</v>
      </c>
      <c r="G806">
        <f t="shared" si="847"/>
        <v>2160</v>
      </c>
      <c r="H806">
        <f t="shared" si="847"/>
        <v>6480</v>
      </c>
      <c r="I806">
        <f t="shared" si="847"/>
        <v>19440</v>
      </c>
      <c r="J806">
        <f t="shared" si="847"/>
        <v>58320</v>
      </c>
      <c r="K806">
        <f t="shared" si="847"/>
        <v>174960</v>
      </c>
      <c r="L806">
        <f t="shared" si="847"/>
        <v>804816</v>
      </c>
      <c r="N806" s="7"/>
    </row>
    <row r="807" spans="1:14" x14ac:dyDescent="0.25">
      <c r="A807">
        <f t="shared" si="842"/>
        <v>133</v>
      </c>
      <c r="B807" t="str">
        <f t="shared" si="843"/>
        <v>CostforNext</v>
      </c>
      <c r="C807" s="2">
        <f>(C$8*(C$9^C804))+IF(C804=0,C$10,0)</f>
        <v>2647.681448706086</v>
      </c>
      <c r="D807" s="2">
        <f t="shared" ref="D807:L807" si="848">(D$8*(D$9^D804))+IF(D804=0,D$10,0)</f>
        <v>9189.111116145039</v>
      </c>
      <c r="E807" s="2">
        <f t="shared" si="848"/>
        <v>100720</v>
      </c>
      <c r="F807" s="2">
        <f t="shared" si="848"/>
        <v>508640</v>
      </c>
      <c r="G807" s="2">
        <f t="shared" si="848"/>
        <v>1303680</v>
      </c>
      <c r="H807" s="2">
        <f t="shared" si="848"/>
        <v>11244160</v>
      </c>
      <c r="I807" s="2">
        <f t="shared" si="848"/>
        <v>126041031</v>
      </c>
      <c r="J807" s="2">
        <f t="shared" si="848"/>
        <v>734714595</v>
      </c>
      <c r="K807" s="2">
        <f t="shared" si="848"/>
        <v>12149908480</v>
      </c>
      <c r="L807" s="2">
        <f t="shared" si="848"/>
        <v>125798901760</v>
      </c>
      <c r="N807" s="2"/>
    </row>
    <row r="808" spans="1:14" x14ac:dyDescent="0.25">
      <c r="A808">
        <f t="shared" si="842"/>
        <v>133</v>
      </c>
      <c r="B808" t="str">
        <f t="shared" si="843"/>
        <v>Eff</v>
      </c>
      <c r="C808" s="2">
        <f>(C807*(C$14+$M804))/C$14</f>
        <v>1657813.2376284546</v>
      </c>
      <c r="D808" s="2">
        <f t="shared" ref="D808:L808" si="849">(D807*(D$14+$M804))/D$14</f>
        <v>968513.93341945484</v>
      </c>
      <c r="E808" s="2">
        <f t="shared" si="849"/>
        <v>2437379.2355555557</v>
      </c>
      <c r="F808" s="2">
        <f t="shared" si="849"/>
        <v>3458695.4844444445</v>
      </c>
      <c r="G808" s="2">
        <f t="shared" si="849"/>
        <v>2563879.8577777781</v>
      </c>
      <c r="H808" s="2">
        <f t="shared" si="849"/>
        <v>14867208.813827159</v>
      </c>
      <c r="I808" s="2">
        <f t="shared" si="849"/>
        <v>139578512.02298146</v>
      </c>
      <c r="J808" s="2">
        <f t="shared" si="849"/>
        <v>761018687.69163585</v>
      </c>
      <c r="K808" s="2">
        <f t="shared" si="849"/>
        <v>12294904610.029154</v>
      </c>
      <c r="L808" s="2">
        <f t="shared" si="849"/>
        <v>126125265891.57642</v>
      </c>
      <c r="N808" s="7"/>
    </row>
    <row r="809" spans="1:14" x14ac:dyDescent="0.25">
      <c r="A809">
        <f t="shared" si="842"/>
        <v>133</v>
      </c>
      <c r="B809" t="str">
        <f t="shared" si="843"/>
        <v>Time</v>
      </c>
      <c r="C809" s="2">
        <f>C807/$M804</f>
        <v>1.2680709633834393</v>
      </c>
      <c r="D809" s="2">
        <f t="shared" ref="D809:L809" si="850">D807/$M804</f>
        <v>4.4009995958471615</v>
      </c>
      <c r="E809" s="2">
        <f t="shared" si="850"/>
        <v>48.238472001379336</v>
      </c>
      <c r="F809" s="2">
        <f t="shared" si="850"/>
        <v>243.606199352478</v>
      </c>
      <c r="G809" s="2">
        <f t="shared" si="850"/>
        <v>624.37977739037149</v>
      </c>
      <c r="H809" s="2">
        <f t="shared" si="850"/>
        <v>5385.237265081706</v>
      </c>
      <c r="I809" s="2">
        <f t="shared" si="850"/>
        <v>60365.634878062796</v>
      </c>
      <c r="J809" s="2">
        <f t="shared" si="850"/>
        <v>351881.54706028849</v>
      </c>
      <c r="K809" s="2">
        <f t="shared" si="850"/>
        <v>5819033.161554819</v>
      </c>
      <c r="L809" s="2">
        <f t="shared" si="850"/>
        <v>60249670.376827143</v>
      </c>
      <c r="N809" s="7"/>
    </row>
    <row r="810" spans="1:14" x14ac:dyDescent="0.25">
      <c r="A810">
        <f>A804+1</f>
        <v>134</v>
      </c>
      <c r="B810" t="str">
        <f>B804</f>
        <v>Number</v>
      </c>
      <c r="C810" s="2">
        <f>IF(MIN($C808:$L808)=C808,C804+1,C804)</f>
        <v>97</v>
      </c>
      <c r="D810" s="2">
        <f t="shared" ref="D810:L810" si="851">IF(MIN($C808:$L808)=D808,D804+1,D804)</f>
        <v>37</v>
      </c>
      <c r="E810" s="2">
        <f t="shared" si="851"/>
        <v>0</v>
      </c>
      <c r="F810" s="2">
        <f t="shared" si="851"/>
        <v>0</v>
      </c>
      <c r="G810" s="2">
        <f t="shared" si="851"/>
        <v>0</v>
      </c>
      <c r="H810" s="2">
        <f t="shared" si="851"/>
        <v>0</v>
      </c>
      <c r="I810" s="2">
        <f t="shared" si="851"/>
        <v>0</v>
      </c>
      <c r="J810" s="2">
        <f t="shared" si="851"/>
        <v>0</v>
      </c>
      <c r="K810" s="2">
        <f t="shared" si="851"/>
        <v>0</v>
      </c>
      <c r="L810" s="2">
        <f t="shared" si="851"/>
        <v>0</v>
      </c>
      <c r="M810">
        <f>SUM(C811:L811)</f>
        <v>2127.96</v>
      </c>
      <c r="N810" s="7">
        <f>N804+SUMPRODUCT((C810:L810-C804:L804)*C809:L809)</f>
        <v>156.14553212484194</v>
      </c>
    </row>
    <row r="811" spans="1:14" x14ac:dyDescent="0.25">
      <c r="A811">
        <f t="shared" ref="A811:A833" si="852">A805+1</f>
        <v>134</v>
      </c>
      <c r="B811" t="str">
        <f t="shared" ref="B811:B833" si="853">B805</f>
        <v>CurrentCPS</v>
      </c>
      <c r="C811">
        <f t="shared" ref="C811:L811" si="854">(C$11*C810)*IF(C810&gt;=25,2,1)*IF(C810&gt;=50,2,1)*IF(C810&gt;=100,2,1)*IF(C810&gt;=200,2,1)*IF(C810&gt;=300,2,1)*IF(C810&gt;=400,2,1)*(IF(MIN($C810:$L810)&gt;=400,64,IF(MIN($C810:$L810)&gt;=300,32,IF(MIN($C810:$L810)&gt;=200,16,IF(MIN($C810:$L810)&gt;=100,8,IF(MIN($C810:$L810)&gt;=50,4,IF(MIN($C810:$L810)&gt;=25,2,1)))))))</f>
        <v>647.95999999999992</v>
      </c>
      <c r="D811">
        <f t="shared" si="854"/>
        <v>1480</v>
      </c>
      <c r="E811">
        <f t="shared" si="854"/>
        <v>0</v>
      </c>
      <c r="F811">
        <f t="shared" si="854"/>
        <v>0</v>
      </c>
      <c r="G811">
        <f t="shared" si="854"/>
        <v>0</v>
      </c>
      <c r="H811">
        <f t="shared" si="854"/>
        <v>0</v>
      </c>
      <c r="I811">
        <f t="shared" si="854"/>
        <v>0</v>
      </c>
      <c r="J811">
        <f t="shared" si="854"/>
        <v>0</v>
      </c>
      <c r="K811">
        <f t="shared" si="854"/>
        <v>0</v>
      </c>
      <c r="L811">
        <f t="shared" si="854"/>
        <v>0</v>
      </c>
      <c r="N811" s="7"/>
    </row>
    <row r="812" spans="1:14" x14ac:dyDescent="0.25">
      <c r="A812">
        <f t="shared" si="852"/>
        <v>134</v>
      </c>
      <c r="B812" t="str">
        <f t="shared" si="853"/>
        <v>NextCPS</v>
      </c>
      <c r="C812">
        <f t="shared" ref="C812:L812" si="855">(C$11*(C810+1))*IF((C810+1)&gt;=25,2,1)*IF((C810+1)&gt;=50,2,1)*IF((C810+1)&gt;=100,2,1)*IF((C810+1)&gt;=200,2,1)*IF((C810+1)&gt;=300,2,1)*IF((C810+1)&gt;=400,2,1)*(IF(MIN($C810:$L810)&gt;=400,64,IF(MIN($C810:$L810)&gt;=300,32,IF(MIN($C810:$L810)&gt;=200,16,IF(MIN($C810:$L810)&gt;=100,8,IF(MIN($C810:$L810)&gt;=50,4,IF(MIN($C810:$L810)&gt;=25,2,1)))))))</f>
        <v>654.64</v>
      </c>
      <c r="D812">
        <f t="shared" si="855"/>
        <v>1520</v>
      </c>
      <c r="E812">
        <f t="shared" si="855"/>
        <v>90</v>
      </c>
      <c r="F812">
        <f t="shared" si="855"/>
        <v>360</v>
      </c>
      <c r="G812">
        <f t="shared" si="855"/>
        <v>2160</v>
      </c>
      <c r="H812">
        <f t="shared" si="855"/>
        <v>6480</v>
      </c>
      <c r="I812">
        <f t="shared" si="855"/>
        <v>19440</v>
      </c>
      <c r="J812">
        <f t="shared" si="855"/>
        <v>58320</v>
      </c>
      <c r="K812">
        <f t="shared" si="855"/>
        <v>174960</v>
      </c>
      <c r="L812">
        <f t="shared" si="855"/>
        <v>804816</v>
      </c>
      <c r="N812" s="7"/>
    </row>
    <row r="813" spans="1:14" x14ac:dyDescent="0.25">
      <c r="A813">
        <f t="shared" si="852"/>
        <v>134</v>
      </c>
      <c r="B813" t="str">
        <f t="shared" si="853"/>
        <v>CostforNext</v>
      </c>
      <c r="C813" s="2">
        <f>(C$8*(C$9^C810))+IF(C810=0,C$10,0)</f>
        <v>2647.681448706086</v>
      </c>
      <c r="D813" s="2">
        <f t="shared" ref="D813:L813" si="856">(D$8*(D$9^D810))+IF(D810=0,D$10,0)</f>
        <v>10567.477783566794</v>
      </c>
      <c r="E813" s="2">
        <f t="shared" si="856"/>
        <v>100720</v>
      </c>
      <c r="F813" s="2">
        <f t="shared" si="856"/>
        <v>508640</v>
      </c>
      <c r="G813" s="2">
        <f t="shared" si="856"/>
        <v>1303680</v>
      </c>
      <c r="H813" s="2">
        <f t="shared" si="856"/>
        <v>11244160</v>
      </c>
      <c r="I813" s="2">
        <f t="shared" si="856"/>
        <v>126041031</v>
      </c>
      <c r="J813" s="2">
        <f t="shared" si="856"/>
        <v>734714595</v>
      </c>
      <c r="K813" s="2">
        <f t="shared" si="856"/>
        <v>12149908480</v>
      </c>
      <c r="L813" s="2">
        <f t="shared" si="856"/>
        <v>125798901760</v>
      </c>
      <c r="N813" s="2"/>
    </row>
    <row r="814" spans="1:14" x14ac:dyDescent="0.25">
      <c r="A814">
        <f t="shared" si="852"/>
        <v>134</v>
      </c>
      <c r="B814" t="str">
        <f t="shared" si="853"/>
        <v>Eff</v>
      </c>
      <c r="C814" s="2">
        <f>(C813*(C$14+$M810))/C$14</f>
        <v>1689521.9974931984</v>
      </c>
      <c r="D814" s="2">
        <f t="shared" ref="D814:L814" si="857">(D813*(D$14+$M810))/D$14</f>
        <v>1134925.9789995064</v>
      </c>
      <c r="E814" s="2">
        <f t="shared" si="857"/>
        <v>2482143.6800000002</v>
      </c>
      <c r="F814" s="2">
        <f t="shared" si="857"/>
        <v>3515211.04</v>
      </c>
      <c r="G814" s="2">
        <f t="shared" si="857"/>
        <v>2588022.08</v>
      </c>
      <c r="H814" s="2">
        <f t="shared" si="857"/>
        <v>14936617.208888888</v>
      </c>
      <c r="I814" s="2">
        <f t="shared" si="857"/>
        <v>139837855.70816666</v>
      </c>
      <c r="J814" s="2">
        <f t="shared" si="857"/>
        <v>761522607.1669445</v>
      </c>
      <c r="K814" s="2">
        <f t="shared" si="857"/>
        <v>12297682366.883291</v>
      </c>
      <c r="L814" s="2">
        <f t="shared" si="857"/>
        <v>126131518197.78105</v>
      </c>
      <c r="N814" s="7"/>
    </row>
    <row r="815" spans="1:14" x14ac:dyDescent="0.25">
      <c r="A815">
        <f t="shared" si="852"/>
        <v>134</v>
      </c>
      <c r="B815" t="str">
        <f t="shared" si="853"/>
        <v>Time</v>
      </c>
      <c r="C815" s="2">
        <f>C813/$M810</f>
        <v>1.244234594967051</v>
      </c>
      <c r="D815" s="2">
        <f t="shared" ref="D815:L815" si="858">D813/$M810</f>
        <v>4.9660133571903575</v>
      </c>
      <c r="E815" s="2">
        <f t="shared" si="858"/>
        <v>47.331716761593263</v>
      </c>
      <c r="F815" s="2">
        <f t="shared" si="858"/>
        <v>239.02704938062746</v>
      </c>
      <c r="G815" s="2">
        <f t="shared" si="858"/>
        <v>612.64309479501492</v>
      </c>
      <c r="H815" s="2">
        <f t="shared" si="858"/>
        <v>5284.0090979153747</v>
      </c>
      <c r="I815" s="2">
        <f t="shared" si="858"/>
        <v>59230.921163931649</v>
      </c>
      <c r="J815" s="2">
        <f t="shared" si="858"/>
        <v>345267.10793435964</v>
      </c>
      <c r="K815" s="2">
        <f t="shared" si="858"/>
        <v>5709650.7829094529</v>
      </c>
      <c r="L815" s="2">
        <f t="shared" si="858"/>
        <v>59117136.487527959</v>
      </c>
      <c r="N815" s="7"/>
    </row>
    <row r="816" spans="1:14" x14ac:dyDescent="0.25">
      <c r="A816">
        <f>A810+1</f>
        <v>135</v>
      </c>
      <c r="B816" t="str">
        <f>B810</f>
        <v>Number</v>
      </c>
      <c r="C816" s="2">
        <f>IF(MIN($C814:$L814)=C814,C810+1,C810)</f>
        <v>97</v>
      </c>
      <c r="D816" s="2">
        <f t="shared" ref="D816:L816" si="859">IF(MIN($C814:$L814)=D814,D810+1,D810)</f>
        <v>38</v>
      </c>
      <c r="E816" s="2">
        <f t="shared" si="859"/>
        <v>0</v>
      </c>
      <c r="F816" s="2">
        <f t="shared" si="859"/>
        <v>0</v>
      </c>
      <c r="G816" s="2">
        <f t="shared" si="859"/>
        <v>0</v>
      </c>
      <c r="H816" s="2">
        <f t="shared" si="859"/>
        <v>0</v>
      </c>
      <c r="I816" s="2">
        <f t="shared" si="859"/>
        <v>0</v>
      </c>
      <c r="J816" s="2">
        <f t="shared" si="859"/>
        <v>0</v>
      </c>
      <c r="K816" s="2">
        <f t="shared" si="859"/>
        <v>0</v>
      </c>
      <c r="L816" s="2">
        <f t="shared" si="859"/>
        <v>0</v>
      </c>
      <c r="M816">
        <f>SUM(C817:L817)</f>
        <v>2167.96</v>
      </c>
      <c r="N816" s="7">
        <f>N810+SUMPRODUCT((C816:L816-C810:L810)*C815:L815)</f>
        <v>161.11154548203228</v>
      </c>
    </row>
    <row r="817" spans="1:14" x14ac:dyDescent="0.25">
      <c r="A817">
        <f t="shared" si="852"/>
        <v>135</v>
      </c>
      <c r="B817" t="str">
        <f t="shared" si="853"/>
        <v>CurrentCPS</v>
      </c>
      <c r="C817">
        <f t="shared" ref="C817:L817" si="860">(C$11*C816)*IF(C816&gt;=25,2,1)*IF(C816&gt;=50,2,1)*IF(C816&gt;=100,2,1)*IF(C816&gt;=200,2,1)*IF(C816&gt;=300,2,1)*IF(C816&gt;=400,2,1)*(IF(MIN($C816:$L816)&gt;=400,64,IF(MIN($C816:$L816)&gt;=300,32,IF(MIN($C816:$L816)&gt;=200,16,IF(MIN($C816:$L816)&gt;=100,8,IF(MIN($C816:$L816)&gt;=50,4,IF(MIN($C816:$L816)&gt;=25,2,1)))))))</f>
        <v>647.95999999999992</v>
      </c>
      <c r="D817">
        <f t="shared" si="860"/>
        <v>1520</v>
      </c>
      <c r="E817">
        <f t="shared" si="860"/>
        <v>0</v>
      </c>
      <c r="F817">
        <f t="shared" si="860"/>
        <v>0</v>
      </c>
      <c r="G817">
        <f t="shared" si="860"/>
        <v>0</v>
      </c>
      <c r="H817">
        <f t="shared" si="860"/>
        <v>0</v>
      </c>
      <c r="I817">
        <f t="shared" si="860"/>
        <v>0</v>
      </c>
      <c r="J817">
        <f t="shared" si="860"/>
        <v>0</v>
      </c>
      <c r="K817">
        <f t="shared" si="860"/>
        <v>0</v>
      </c>
      <c r="L817">
        <f t="shared" si="860"/>
        <v>0</v>
      </c>
      <c r="N817" s="7"/>
    </row>
    <row r="818" spans="1:14" x14ac:dyDescent="0.25">
      <c r="A818">
        <f t="shared" si="852"/>
        <v>135</v>
      </c>
      <c r="B818" t="str">
        <f t="shared" si="853"/>
        <v>NextCPS</v>
      </c>
      <c r="C818">
        <f t="shared" ref="C818:L818" si="861">(C$11*(C816+1))*IF((C816+1)&gt;=25,2,1)*IF((C816+1)&gt;=50,2,1)*IF((C816+1)&gt;=100,2,1)*IF((C816+1)&gt;=200,2,1)*IF((C816+1)&gt;=300,2,1)*IF((C816+1)&gt;=400,2,1)*(IF(MIN($C816:$L816)&gt;=400,64,IF(MIN($C816:$L816)&gt;=300,32,IF(MIN($C816:$L816)&gt;=200,16,IF(MIN($C816:$L816)&gt;=100,8,IF(MIN($C816:$L816)&gt;=50,4,IF(MIN($C816:$L816)&gt;=25,2,1)))))))</f>
        <v>654.64</v>
      </c>
      <c r="D818">
        <f t="shared" si="861"/>
        <v>1560</v>
      </c>
      <c r="E818">
        <f t="shared" si="861"/>
        <v>90</v>
      </c>
      <c r="F818">
        <f t="shared" si="861"/>
        <v>360</v>
      </c>
      <c r="G818">
        <f t="shared" si="861"/>
        <v>2160</v>
      </c>
      <c r="H818">
        <f t="shared" si="861"/>
        <v>6480</v>
      </c>
      <c r="I818">
        <f t="shared" si="861"/>
        <v>19440</v>
      </c>
      <c r="J818">
        <f t="shared" si="861"/>
        <v>58320</v>
      </c>
      <c r="K818">
        <f t="shared" si="861"/>
        <v>174960</v>
      </c>
      <c r="L818">
        <f t="shared" si="861"/>
        <v>804816</v>
      </c>
      <c r="N818" s="7"/>
    </row>
    <row r="819" spans="1:14" x14ac:dyDescent="0.25">
      <c r="A819">
        <f t="shared" si="852"/>
        <v>135</v>
      </c>
      <c r="B819" t="str">
        <f t="shared" si="853"/>
        <v>CostforNext</v>
      </c>
      <c r="C819" s="2">
        <f>(C$8*(C$9^C816))+IF(C816=0,C$10,0)</f>
        <v>2647.681448706086</v>
      </c>
      <c r="D819" s="2">
        <f t="shared" ref="D819:L819" si="862">(D$8*(D$9^D816))+IF(D816=0,D$10,0)</f>
        <v>12152.599451101813</v>
      </c>
      <c r="E819" s="2">
        <f t="shared" si="862"/>
        <v>100720</v>
      </c>
      <c r="F819" s="2">
        <f t="shared" si="862"/>
        <v>508640</v>
      </c>
      <c r="G819" s="2">
        <f t="shared" si="862"/>
        <v>1303680</v>
      </c>
      <c r="H819" s="2">
        <f t="shared" si="862"/>
        <v>11244160</v>
      </c>
      <c r="I819" s="2">
        <f t="shared" si="862"/>
        <v>126041031</v>
      </c>
      <c r="J819" s="2">
        <f t="shared" si="862"/>
        <v>734714595</v>
      </c>
      <c r="K819" s="2">
        <f t="shared" si="862"/>
        <v>12149908480</v>
      </c>
      <c r="L819" s="2">
        <f t="shared" si="862"/>
        <v>125798901760</v>
      </c>
      <c r="N819" s="2"/>
    </row>
    <row r="820" spans="1:14" x14ac:dyDescent="0.25">
      <c r="A820">
        <f t="shared" si="852"/>
        <v>135</v>
      </c>
      <c r="B820" t="str">
        <f t="shared" si="853"/>
        <v>Eff</v>
      </c>
      <c r="C820" s="2">
        <f>(C819*(C$14+$M816))/C$14</f>
        <v>1721230.7573579417</v>
      </c>
      <c r="D820" s="2">
        <f t="shared" ref="D820:L820" si="863">(D819*(D$14+$M816))/D$14</f>
        <v>1329470.0747516362</v>
      </c>
      <c r="E820" s="2">
        <f t="shared" si="863"/>
        <v>2526908.1244444447</v>
      </c>
      <c r="F820" s="2">
        <f t="shared" si="863"/>
        <v>3571726.595555556</v>
      </c>
      <c r="G820" s="2">
        <f t="shared" si="863"/>
        <v>2612164.3022222221</v>
      </c>
      <c r="H820" s="2">
        <f t="shared" si="863"/>
        <v>15006025.603950616</v>
      </c>
      <c r="I820" s="2">
        <f t="shared" si="863"/>
        <v>140097199.39335185</v>
      </c>
      <c r="J820" s="2">
        <f t="shared" si="863"/>
        <v>762026526.64225316</v>
      </c>
      <c r="K820" s="2">
        <f t="shared" si="863"/>
        <v>12300460123.737431</v>
      </c>
      <c r="L820" s="2">
        <f t="shared" si="863"/>
        <v>126137770503.9857</v>
      </c>
      <c r="N820" s="7"/>
    </row>
    <row r="821" spans="1:14" x14ac:dyDescent="0.25">
      <c r="A821">
        <f t="shared" si="852"/>
        <v>135</v>
      </c>
      <c r="B821" t="str">
        <f t="shared" si="853"/>
        <v>Time</v>
      </c>
      <c r="C821" s="2">
        <f>C819/$M816</f>
        <v>1.2212778135694782</v>
      </c>
      <c r="D821" s="2">
        <f t="shared" ref="D821:L821" si="864">D819/$M816</f>
        <v>5.6055459746036886</v>
      </c>
      <c r="E821" s="2">
        <f t="shared" si="864"/>
        <v>46.458421742098565</v>
      </c>
      <c r="F821" s="2">
        <f t="shared" si="864"/>
        <v>234.61687485008949</v>
      </c>
      <c r="G821" s="2">
        <f t="shared" si="864"/>
        <v>601.33950810900569</v>
      </c>
      <c r="H821" s="2">
        <f t="shared" si="864"/>
        <v>5186.5163563903388</v>
      </c>
      <c r="I821" s="2">
        <f t="shared" si="864"/>
        <v>58138.079577113967</v>
      </c>
      <c r="J821" s="2">
        <f t="shared" si="864"/>
        <v>338896.7485562464</v>
      </c>
      <c r="K821" s="2">
        <f t="shared" si="864"/>
        <v>5604304.728869536</v>
      </c>
      <c r="L821" s="2">
        <f t="shared" si="864"/>
        <v>58026394.287717484</v>
      </c>
      <c r="N821" s="7"/>
    </row>
    <row r="822" spans="1:14" x14ac:dyDescent="0.25">
      <c r="A822">
        <f>A816+1</f>
        <v>136</v>
      </c>
      <c r="B822" t="str">
        <f>B816</f>
        <v>Number</v>
      </c>
      <c r="C822" s="2">
        <f>IF(MIN($C820:$L820)=C820,C816+1,C816)</f>
        <v>97</v>
      </c>
      <c r="D822" s="2">
        <f t="shared" ref="D822:L822" si="865">IF(MIN($C820:$L820)=D820,D816+1,D816)</f>
        <v>39</v>
      </c>
      <c r="E822" s="2">
        <f t="shared" si="865"/>
        <v>0</v>
      </c>
      <c r="F822" s="2">
        <f t="shared" si="865"/>
        <v>0</v>
      </c>
      <c r="G822" s="2">
        <f t="shared" si="865"/>
        <v>0</v>
      </c>
      <c r="H822" s="2">
        <f t="shared" si="865"/>
        <v>0</v>
      </c>
      <c r="I822" s="2">
        <f t="shared" si="865"/>
        <v>0</v>
      </c>
      <c r="J822" s="2">
        <f t="shared" si="865"/>
        <v>0</v>
      </c>
      <c r="K822" s="2">
        <f t="shared" si="865"/>
        <v>0</v>
      </c>
      <c r="L822" s="2">
        <f t="shared" si="865"/>
        <v>0</v>
      </c>
      <c r="M822">
        <f>SUM(C823:L823)</f>
        <v>2207.96</v>
      </c>
      <c r="N822" s="7">
        <f>N816+SUMPRODUCT((C822:L822-C816:L816)*C821:L821)</f>
        <v>166.71709145663598</v>
      </c>
    </row>
    <row r="823" spans="1:14" x14ac:dyDescent="0.25">
      <c r="A823">
        <f t="shared" si="852"/>
        <v>136</v>
      </c>
      <c r="B823" t="str">
        <f t="shared" si="853"/>
        <v>CurrentCPS</v>
      </c>
      <c r="C823">
        <f t="shared" ref="C823:L823" si="866">(C$11*C822)*IF(C822&gt;=25,2,1)*IF(C822&gt;=50,2,1)*IF(C822&gt;=100,2,1)*IF(C822&gt;=200,2,1)*IF(C822&gt;=300,2,1)*IF(C822&gt;=400,2,1)*(IF(MIN($C822:$L822)&gt;=400,64,IF(MIN($C822:$L822)&gt;=300,32,IF(MIN($C822:$L822)&gt;=200,16,IF(MIN($C822:$L822)&gt;=100,8,IF(MIN($C822:$L822)&gt;=50,4,IF(MIN($C822:$L822)&gt;=25,2,1)))))))</f>
        <v>647.95999999999992</v>
      </c>
      <c r="D823">
        <f t="shared" si="866"/>
        <v>1560</v>
      </c>
      <c r="E823">
        <f t="shared" si="866"/>
        <v>0</v>
      </c>
      <c r="F823">
        <f t="shared" si="866"/>
        <v>0</v>
      </c>
      <c r="G823">
        <f t="shared" si="866"/>
        <v>0</v>
      </c>
      <c r="H823">
        <f t="shared" si="866"/>
        <v>0</v>
      </c>
      <c r="I823">
        <f t="shared" si="866"/>
        <v>0</v>
      </c>
      <c r="J823">
        <f t="shared" si="866"/>
        <v>0</v>
      </c>
      <c r="K823">
        <f t="shared" si="866"/>
        <v>0</v>
      </c>
      <c r="L823">
        <f t="shared" si="866"/>
        <v>0</v>
      </c>
      <c r="N823" s="7"/>
    </row>
    <row r="824" spans="1:14" x14ac:dyDescent="0.25">
      <c r="A824">
        <f t="shared" si="852"/>
        <v>136</v>
      </c>
      <c r="B824" t="str">
        <f t="shared" si="853"/>
        <v>NextCPS</v>
      </c>
      <c r="C824">
        <f t="shared" ref="C824:L824" si="867">(C$11*(C822+1))*IF((C822+1)&gt;=25,2,1)*IF((C822+1)&gt;=50,2,1)*IF((C822+1)&gt;=100,2,1)*IF((C822+1)&gt;=200,2,1)*IF((C822+1)&gt;=300,2,1)*IF((C822+1)&gt;=400,2,1)*(IF(MIN($C822:$L822)&gt;=400,64,IF(MIN($C822:$L822)&gt;=300,32,IF(MIN($C822:$L822)&gt;=200,16,IF(MIN($C822:$L822)&gt;=100,8,IF(MIN($C822:$L822)&gt;=50,4,IF(MIN($C822:$L822)&gt;=25,2,1)))))))</f>
        <v>654.64</v>
      </c>
      <c r="D824">
        <f t="shared" si="867"/>
        <v>1600</v>
      </c>
      <c r="E824">
        <f t="shared" si="867"/>
        <v>90</v>
      </c>
      <c r="F824">
        <f t="shared" si="867"/>
        <v>360</v>
      </c>
      <c r="G824">
        <f t="shared" si="867"/>
        <v>2160</v>
      </c>
      <c r="H824">
        <f t="shared" si="867"/>
        <v>6480</v>
      </c>
      <c r="I824">
        <f t="shared" si="867"/>
        <v>19440</v>
      </c>
      <c r="J824">
        <f t="shared" si="867"/>
        <v>58320</v>
      </c>
      <c r="K824">
        <f t="shared" si="867"/>
        <v>174960</v>
      </c>
      <c r="L824">
        <f t="shared" si="867"/>
        <v>804816</v>
      </c>
      <c r="N824" s="7"/>
    </row>
    <row r="825" spans="1:14" x14ac:dyDescent="0.25">
      <c r="A825">
        <f t="shared" si="852"/>
        <v>136</v>
      </c>
      <c r="B825" t="str">
        <f t="shared" si="853"/>
        <v>CostforNext</v>
      </c>
      <c r="C825" s="2">
        <f>(C$8*(C$9^C822))+IF(C822=0,C$10,0)</f>
        <v>2647.681448706086</v>
      </c>
      <c r="D825" s="2">
        <f t="shared" ref="D825:L825" si="868">(D$8*(D$9^D822))+IF(D822=0,D$10,0)</f>
        <v>13975.489368767081</v>
      </c>
      <c r="E825" s="2">
        <f t="shared" si="868"/>
        <v>100720</v>
      </c>
      <c r="F825" s="2">
        <f t="shared" si="868"/>
        <v>508640</v>
      </c>
      <c r="G825" s="2">
        <f t="shared" si="868"/>
        <v>1303680</v>
      </c>
      <c r="H825" s="2">
        <f t="shared" si="868"/>
        <v>11244160</v>
      </c>
      <c r="I825" s="2">
        <f t="shared" si="868"/>
        <v>126041031</v>
      </c>
      <c r="J825" s="2">
        <f t="shared" si="868"/>
        <v>734714595</v>
      </c>
      <c r="K825" s="2">
        <f t="shared" si="868"/>
        <v>12149908480</v>
      </c>
      <c r="L825" s="2">
        <f t="shared" si="868"/>
        <v>125798901760</v>
      </c>
      <c r="N825" s="2"/>
    </row>
    <row r="826" spans="1:14" x14ac:dyDescent="0.25">
      <c r="A826">
        <f t="shared" si="852"/>
        <v>136</v>
      </c>
      <c r="B826" t="str">
        <f t="shared" si="853"/>
        <v>Eff</v>
      </c>
      <c r="C826" s="2">
        <f>(C825*(C$14+$M822))/C$14</f>
        <v>1752939.517222685</v>
      </c>
      <c r="D826" s="2">
        <f t="shared" ref="D826:L826" si="869">(D825*(D$14+$M822))/D$14</f>
        <v>1556841.5647019153</v>
      </c>
      <c r="E826" s="2">
        <f t="shared" si="869"/>
        <v>2571672.5688888892</v>
      </c>
      <c r="F826" s="2">
        <f t="shared" si="869"/>
        <v>3628242.1511111115</v>
      </c>
      <c r="G826" s="2">
        <f t="shared" si="869"/>
        <v>2636306.5244444446</v>
      </c>
      <c r="H826" s="2">
        <f t="shared" si="869"/>
        <v>15075433.999012344</v>
      </c>
      <c r="I826" s="2">
        <f t="shared" si="869"/>
        <v>140356543.07853702</v>
      </c>
      <c r="J826" s="2">
        <f t="shared" si="869"/>
        <v>762530446.11756182</v>
      </c>
      <c r="K826" s="2">
        <f t="shared" si="869"/>
        <v>12303237880.591568</v>
      </c>
      <c r="L826" s="2">
        <f t="shared" si="869"/>
        <v>126144022810.19035</v>
      </c>
      <c r="N826" s="7"/>
    </row>
    <row r="827" spans="1:14" x14ac:dyDescent="0.25">
      <c r="A827">
        <f t="shared" si="852"/>
        <v>136</v>
      </c>
      <c r="B827" t="str">
        <f t="shared" si="853"/>
        <v>Time</v>
      </c>
      <c r="C827" s="2">
        <f>C825/$M822</f>
        <v>1.1991528146823702</v>
      </c>
      <c r="D827" s="2">
        <f t="shared" ref="D827:L827" si="870">D825/$M822</f>
        <v>6.3295935473319629</v>
      </c>
      <c r="E827" s="2">
        <f t="shared" si="870"/>
        <v>45.616768419717751</v>
      </c>
      <c r="F827" s="2">
        <f t="shared" si="870"/>
        <v>230.36649214659687</v>
      </c>
      <c r="G827" s="2">
        <f t="shared" si="870"/>
        <v>590.44547908476602</v>
      </c>
      <c r="H827" s="2">
        <f t="shared" si="870"/>
        <v>5092.5560245656625</v>
      </c>
      <c r="I827" s="2">
        <f t="shared" si="870"/>
        <v>57084.834417290171</v>
      </c>
      <c r="J827" s="2">
        <f t="shared" si="870"/>
        <v>332757.20348194713</v>
      </c>
      <c r="K827" s="2">
        <f t="shared" si="870"/>
        <v>5502775.6299932972</v>
      </c>
      <c r="L827" s="2">
        <f t="shared" si="870"/>
        <v>56975172.448776245</v>
      </c>
      <c r="N827" s="7"/>
    </row>
    <row r="828" spans="1:14" x14ac:dyDescent="0.25">
      <c r="A828">
        <f>A822+1</f>
        <v>137</v>
      </c>
      <c r="B828" t="str">
        <f>B822</f>
        <v>Number</v>
      </c>
      <c r="C828" s="2">
        <f>IF(MIN($C826:$L826)=C826,C822+1,C822)</f>
        <v>97</v>
      </c>
      <c r="D828" s="2">
        <f t="shared" ref="D828:L828" si="871">IF(MIN($C826:$L826)=D826,D822+1,D822)</f>
        <v>40</v>
      </c>
      <c r="E828" s="2">
        <f t="shared" si="871"/>
        <v>0</v>
      </c>
      <c r="F828" s="2">
        <f t="shared" si="871"/>
        <v>0</v>
      </c>
      <c r="G828" s="2">
        <f t="shared" si="871"/>
        <v>0</v>
      </c>
      <c r="H828" s="2">
        <f t="shared" si="871"/>
        <v>0</v>
      </c>
      <c r="I828" s="2">
        <f t="shared" si="871"/>
        <v>0</v>
      </c>
      <c r="J828" s="2">
        <f t="shared" si="871"/>
        <v>0</v>
      </c>
      <c r="K828" s="2">
        <f t="shared" si="871"/>
        <v>0</v>
      </c>
      <c r="L828" s="2">
        <f t="shared" si="871"/>
        <v>0</v>
      </c>
      <c r="M828">
        <f>SUM(C829:L829)</f>
        <v>2247.96</v>
      </c>
      <c r="N828" s="7">
        <f>N822+SUMPRODUCT((C828:L828-C822:L822)*C827:L827)</f>
        <v>173.04668500396795</v>
      </c>
    </row>
    <row r="829" spans="1:14" x14ac:dyDescent="0.25">
      <c r="A829">
        <f t="shared" si="852"/>
        <v>137</v>
      </c>
      <c r="B829" t="str">
        <f t="shared" si="853"/>
        <v>CurrentCPS</v>
      </c>
      <c r="C829">
        <f t="shared" ref="C829:L829" si="872">(C$11*C828)*IF(C828&gt;=25,2,1)*IF(C828&gt;=50,2,1)*IF(C828&gt;=100,2,1)*IF(C828&gt;=200,2,1)*IF(C828&gt;=300,2,1)*IF(C828&gt;=400,2,1)*(IF(MIN($C828:$L828)&gt;=400,64,IF(MIN($C828:$L828)&gt;=300,32,IF(MIN($C828:$L828)&gt;=200,16,IF(MIN($C828:$L828)&gt;=100,8,IF(MIN($C828:$L828)&gt;=50,4,IF(MIN($C828:$L828)&gt;=25,2,1)))))))</f>
        <v>647.95999999999992</v>
      </c>
      <c r="D829">
        <f t="shared" si="872"/>
        <v>1600</v>
      </c>
      <c r="E829">
        <f t="shared" si="872"/>
        <v>0</v>
      </c>
      <c r="F829">
        <f t="shared" si="872"/>
        <v>0</v>
      </c>
      <c r="G829">
        <f t="shared" si="872"/>
        <v>0</v>
      </c>
      <c r="H829">
        <f t="shared" si="872"/>
        <v>0</v>
      </c>
      <c r="I829">
        <f t="shared" si="872"/>
        <v>0</v>
      </c>
      <c r="J829">
        <f t="shared" si="872"/>
        <v>0</v>
      </c>
      <c r="K829">
        <f t="shared" si="872"/>
        <v>0</v>
      </c>
      <c r="L829">
        <f t="shared" si="872"/>
        <v>0</v>
      </c>
      <c r="N829" s="7"/>
    </row>
    <row r="830" spans="1:14" x14ac:dyDescent="0.25">
      <c r="A830">
        <f t="shared" si="852"/>
        <v>137</v>
      </c>
      <c r="B830" t="str">
        <f t="shared" si="853"/>
        <v>NextCPS</v>
      </c>
      <c r="C830">
        <f t="shared" ref="C830:L830" si="873">(C$11*(C828+1))*IF((C828+1)&gt;=25,2,1)*IF((C828+1)&gt;=50,2,1)*IF((C828+1)&gt;=100,2,1)*IF((C828+1)&gt;=200,2,1)*IF((C828+1)&gt;=300,2,1)*IF((C828+1)&gt;=400,2,1)*(IF(MIN($C828:$L828)&gt;=400,64,IF(MIN($C828:$L828)&gt;=300,32,IF(MIN($C828:$L828)&gt;=200,16,IF(MIN($C828:$L828)&gt;=100,8,IF(MIN($C828:$L828)&gt;=50,4,IF(MIN($C828:$L828)&gt;=25,2,1)))))))</f>
        <v>654.64</v>
      </c>
      <c r="D830">
        <f t="shared" si="873"/>
        <v>1640</v>
      </c>
      <c r="E830">
        <f t="shared" si="873"/>
        <v>90</v>
      </c>
      <c r="F830">
        <f t="shared" si="873"/>
        <v>360</v>
      </c>
      <c r="G830">
        <f t="shared" si="873"/>
        <v>2160</v>
      </c>
      <c r="H830">
        <f t="shared" si="873"/>
        <v>6480</v>
      </c>
      <c r="I830">
        <f t="shared" si="873"/>
        <v>19440</v>
      </c>
      <c r="J830">
        <f t="shared" si="873"/>
        <v>58320</v>
      </c>
      <c r="K830">
        <f t="shared" si="873"/>
        <v>174960</v>
      </c>
      <c r="L830">
        <f t="shared" si="873"/>
        <v>804816</v>
      </c>
      <c r="N830" s="7"/>
    </row>
    <row r="831" spans="1:14" x14ac:dyDescent="0.25">
      <c r="A831">
        <f t="shared" si="852"/>
        <v>137</v>
      </c>
      <c r="B831" t="str">
        <f t="shared" si="853"/>
        <v>CostforNext</v>
      </c>
      <c r="C831" s="2">
        <f>(C$8*(C$9^C828))+IF(C828=0,C$10,0)</f>
        <v>2647.681448706086</v>
      </c>
      <c r="D831" s="2">
        <f t="shared" ref="D831:L831" si="874">(D$8*(D$9^D828))+IF(D828=0,D$10,0)</f>
        <v>16071.812774082142</v>
      </c>
      <c r="E831" s="2">
        <f t="shared" si="874"/>
        <v>100720</v>
      </c>
      <c r="F831" s="2">
        <f t="shared" si="874"/>
        <v>508640</v>
      </c>
      <c r="G831" s="2">
        <f t="shared" si="874"/>
        <v>1303680</v>
      </c>
      <c r="H831" s="2">
        <f t="shared" si="874"/>
        <v>11244160</v>
      </c>
      <c r="I831" s="2">
        <f t="shared" si="874"/>
        <v>126041031</v>
      </c>
      <c r="J831" s="2">
        <f t="shared" si="874"/>
        <v>734714595</v>
      </c>
      <c r="K831" s="2">
        <f t="shared" si="874"/>
        <v>12149908480</v>
      </c>
      <c r="L831" s="2">
        <f t="shared" si="874"/>
        <v>125798901760</v>
      </c>
      <c r="N831" s="2"/>
    </row>
    <row r="832" spans="1:14" x14ac:dyDescent="0.25">
      <c r="A832">
        <f t="shared" si="852"/>
        <v>137</v>
      </c>
      <c r="B832" t="str">
        <f t="shared" si="853"/>
        <v>Eff</v>
      </c>
      <c r="C832" s="2">
        <f>(C831*(C$14+$M828))/C$14</f>
        <v>1784648.2770874288</v>
      </c>
      <c r="D832" s="2">
        <f t="shared" ref="D832:L832" si="875">(D831*(D$14+$M828))/D$14</f>
        <v>1822511.4249553669</v>
      </c>
      <c r="E832" s="2">
        <f t="shared" si="875"/>
        <v>2616437.0133333337</v>
      </c>
      <c r="F832" s="2">
        <f t="shared" si="875"/>
        <v>3684757.706666667</v>
      </c>
      <c r="G832" s="2">
        <f t="shared" si="875"/>
        <v>2660448.7466666666</v>
      </c>
      <c r="H832" s="2">
        <f t="shared" si="875"/>
        <v>15144842.394074073</v>
      </c>
      <c r="I832" s="2">
        <f t="shared" si="875"/>
        <v>140615886.76372221</v>
      </c>
      <c r="J832" s="2">
        <f t="shared" si="875"/>
        <v>763034365.59287047</v>
      </c>
      <c r="K832" s="2">
        <f t="shared" si="875"/>
        <v>12306015637.445705</v>
      </c>
      <c r="L832" s="2">
        <f t="shared" si="875"/>
        <v>126150275116.395</v>
      </c>
      <c r="N832" s="7"/>
    </row>
    <row r="833" spans="1:14" x14ac:dyDescent="0.25">
      <c r="A833">
        <f t="shared" si="852"/>
        <v>137</v>
      </c>
      <c r="B833" t="str">
        <f t="shared" si="853"/>
        <v>Time</v>
      </c>
      <c r="C833" s="2">
        <f>C831/$M828</f>
        <v>1.1778151963140295</v>
      </c>
      <c r="D833" s="2">
        <f t="shared" ref="D833:L833" si="876">D831/$M828</f>
        <v>7.149510122102769</v>
      </c>
      <c r="E833" s="2">
        <f t="shared" si="876"/>
        <v>44.805067705831064</v>
      </c>
      <c r="F833" s="2">
        <f t="shared" si="876"/>
        <v>226.26737130553923</v>
      </c>
      <c r="G833" s="2">
        <f t="shared" si="876"/>
        <v>579.93914482464095</v>
      </c>
      <c r="H833" s="2">
        <f t="shared" si="876"/>
        <v>5001.9395362906816</v>
      </c>
      <c r="I833" s="2">
        <f t="shared" si="876"/>
        <v>56069.071958575776</v>
      </c>
      <c r="J833" s="2">
        <f t="shared" si="876"/>
        <v>326836.15144397586</v>
      </c>
      <c r="K833" s="2">
        <f t="shared" si="876"/>
        <v>5404859.7306001885</v>
      </c>
      <c r="L833" s="2">
        <f t="shared" si="876"/>
        <v>55961361.305361308</v>
      </c>
      <c r="N833" s="7"/>
    </row>
    <row r="834" spans="1:14" x14ac:dyDescent="0.25">
      <c r="A834">
        <f>A828+1</f>
        <v>138</v>
      </c>
      <c r="B834" t="str">
        <f>B828</f>
        <v>Number</v>
      </c>
      <c r="C834" s="2">
        <f>IF(MIN($C832:$L832)=C832,C828+1,C828)</f>
        <v>98</v>
      </c>
      <c r="D834" s="2">
        <f t="shared" ref="D834:L834" si="877">IF(MIN($C832:$L832)=D832,D828+1,D828)</f>
        <v>40</v>
      </c>
      <c r="E834" s="2">
        <f t="shared" si="877"/>
        <v>0</v>
      </c>
      <c r="F834" s="2">
        <f t="shared" si="877"/>
        <v>0</v>
      </c>
      <c r="G834" s="2">
        <f t="shared" si="877"/>
        <v>0</v>
      </c>
      <c r="H834" s="2">
        <f t="shared" si="877"/>
        <v>0</v>
      </c>
      <c r="I834" s="2">
        <f t="shared" si="877"/>
        <v>0</v>
      </c>
      <c r="J834" s="2">
        <f t="shared" si="877"/>
        <v>0</v>
      </c>
      <c r="K834" s="2">
        <f t="shared" si="877"/>
        <v>0</v>
      </c>
      <c r="L834" s="2">
        <f t="shared" si="877"/>
        <v>0</v>
      </c>
      <c r="M834">
        <f>SUM(C835:L835)</f>
        <v>2254.64</v>
      </c>
      <c r="N834" s="7">
        <f>N828+SUMPRODUCT((C834:L834-C828:L828)*C833:L833)</f>
        <v>174.22450020028199</v>
      </c>
    </row>
    <row r="835" spans="1:14" x14ac:dyDescent="0.25">
      <c r="A835">
        <f t="shared" ref="A835:A857" si="878">A829+1</f>
        <v>138</v>
      </c>
      <c r="B835" t="str">
        <f t="shared" ref="B835:B857" si="879">B829</f>
        <v>CurrentCPS</v>
      </c>
      <c r="C835">
        <f t="shared" ref="C835:L835" si="880">(C$11*C834)*IF(C834&gt;=25,2,1)*IF(C834&gt;=50,2,1)*IF(C834&gt;=100,2,1)*IF(C834&gt;=200,2,1)*IF(C834&gt;=300,2,1)*IF(C834&gt;=400,2,1)*(IF(MIN($C834:$L834)&gt;=400,64,IF(MIN($C834:$L834)&gt;=300,32,IF(MIN($C834:$L834)&gt;=200,16,IF(MIN($C834:$L834)&gt;=100,8,IF(MIN($C834:$L834)&gt;=50,4,IF(MIN($C834:$L834)&gt;=25,2,1)))))))</f>
        <v>654.64</v>
      </c>
      <c r="D835">
        <f t="shared" si="880"/>
        <v>1600</v>
      </c>
      <c r="E835">
        <f t="shared" si="880"/>
        <v>0</v>
      </c>
      <c r="F835">
        <f t="shared" si="880"/>
        <v>0</v>
      </c>
      <c r="G835">
        <f t="shared" si="880"/>
        <v>0</v>
      </c>
      <c r="H835">
        <f t="shared" si="880"/>
        <v>0</v>
      </c>
      <c r="I835">
        <f t="shared" si="880"/>
        <v>0</v>
      </c>
      <c r="J835">
        <f t="shared" si="880"/>
        <v>0</v>
      </c>
      <c r="K835">
        <f t="shared" si="880"/>
        <v>0</v>
      </c>
      <c r="L835">
        <f t="shared" si="880"/>
        <v>0</v>
      </c>
      <c r="N835" s="7"/>
    </row>
    <row r="836" spans="1:14" x14ac:dyDescent="0.25">
      <c r="A836">
        <f t="shared" si="878"/>
        <v>138</v>
      </c>
      <c r="B836" t="str">
        <f t="shared" si="879"/>
        <v>NextCPS</v>
      </c>
      <c r="C836">
        <f t="shared" ref="C836:L836" si="881">(C$11*(C834+1))*IF((C834+1)&gt;=25,2,1)*IF((C834+1)&gt;=50,2,1)*IF((C834+1)&gt;=100,2,1)*IF((C834+1)&gt;=200,2,1)*IF((C834+1)&gt;=300,2,1)*IF((C834+1)&gt;=400,2,1)*(IF(MIN($C834:$L834)&gt;=400,64,IF(MIN($C834:$L834)&gt;=300,32,IF(MIN($C834:$L834)&gt;=200,16,IF(MIN($C834:$L834)&gt;=100,8,IF(MIN($C834:$L834)&gt;=50,4,IF(MIN($C834:$L834)&gt;=25,2,1)))))))</f>
        <v>661.31999999999994</v>
      </c>
      <c r="D836">
        <f t="shared" si="881"/>
        <v>1640</v>
      </c>
      <c r="E836">
        <f t="shared" si="881"/>
        <v>90</v>
      </c>
      <c r="F836">
        <f t="shared" si="881"/>
        <v>360</v>
      </c>
      <c r="G836">
        <f t="shared" si="881"/>
        <v>2160</v>
      </c>
      <c r="H836">
        <f t="shared" si="881"/>
        <v>6480</v>
      </c>
      <c r="I836">
        <f t="shared" si="881"/>
        <v>19440</v>
      </c>
      <c r="J836">
        <f t="shared" si="881"/>
        <v>58320</v>
      </c>
      <c r="K836">
        <f t="shared" si="881"/>
        <v>174960</v>
      </c>
      <c r="L836">
        <f t="shared" si="881"/>
        <v>804816</v>
      </c>
      <c r="N836" s="7"/>
    </row>
    <row r="837" spans="1:14" x14ac:dyDescent="0.25">
      <c r="A837">
        <f t="shared" si="878"/>
        <v>138</v>
      </c>
      <c r="B837" t="str">
        <f t="shared" si="879"/>
        <v>CostforNext</v>
      </c>
      <c r="C837" s="2">
        <f>(C$8*(C$9^C834))+IF(C834=0,C$10,0)</f>
        <v>2833.0191501155123</v>
      </c>
      <c r="D837" s="2">
        <f t="shared" ref="D837:L837" si="882">(D$8*(D$9^D834))+IF(D834=0,D$10,0)</f>
        <v>16071.812774082142</v>
      </c>
      <c r="E837" s="2">
        <f t="shared" si="882"/>
        <v>100720</v>
      </c>
      <c r="F837" s="2">
        <f t="shared" si="882"/>
        <v>508640</v>
      </c>
      <c r="G837" s="2">
        <f t="shared" si="882"/>
        <v>1303680</v>
      </c>
      <c r="H837" s="2">
        <f t="shared" si="882"/>
        <v>11244160</v>
      </c>
      <c r="I837" s="2">
        <f t="shared" si="882"/>
        <v>126041031</v>
      </c>
      <c r="J837" s="2">
        <f t="shared" si="882"/>
        <v>734714595</v>
      </c>
      <c r="K837" s="2">
        <f t="shared" si="882"/>
        <v>12149908480</v>
      </c>
      <c r="L837" s="2">
        <f t="shared" si="882"/>
        <v>125798901760</v>
      </c>
      <c r="N837" s="2"/>
    </row>
    <row r="838" spans="1:14" x14ac:dyDescent="0.25">
      <c r="A838">
        <f t="shared" si="878"/>
        <v>138</v>
      </c>
      <c r="B838" t="str">
        <f t="shared" si="879"/>
        <v>Eff</v>
      </c>
      <c r="C838" s="2">
        <f>(C837*(C$14+$M834))/C$14</f>
        <v>1915239.6947837798</v>
      </c>
      <c r="D838" s="2">
        <f t="shared" ref="D838:L838" si="883">(D837*(D$14+$M834))/D$14</f>
        <v>1827879.4104219102</v>
      </c>
      <c r="E838" s="2">
        <f t="shared" si="883"/>
        <v>2623912.6755555551</v>
      </c>
      <c r="F838" s="2">
        <f t="shared" si="883"/>
        <v>3694195.8044444444</v>
      </c>
      <c r="G838" s="2">
        <f t="shared" si="883"/>
        <v>2664480.4977777773</v>
      </c>
      <c r="H838" s="2">
        <f t="shared" si="883"/>
        <v>15156433.596049381</v>
      </c>
      <c r="I838" s="2">
        <f t="shared" si="883"/>
        <v>140659197.15914813</v>
      </c>
      <c r="J838" s="2">
        <f t="shared" si="883"/>
        <v>763118520.14524686</v>
      </c>
      <c r="K838" s="2">
        <f t="shared" si="883"/>
        <v>12306479522.840347</v>
      </c>
      <c r="L838" s="2">
        <f t="shared" si="883"/>
        <v>126151319251.5312</v>
      </c>
      <c r="N838" s="7"/>
    </row>
    <row r="839" spans="1:14" x14ac:dyDescent="0.25">
      <c r="A839">
        <f t="shared" si="878"/>
        <v>138</v>
      </c>
      <c r="B839" t="str">
        <f t="shared" si="879"/>
        <v>Time</v>
      </c>
      <c r="C839" s="2">
        <f>C837/$M834</f>
        <v>1.2565283815223327</v>
      </c>
      <c r="D839" s="2">
        <f t="shared" ref="D839:L839" si="884">D837/$M834</f>
        <v>7.1283277037940174</v>
      </c>
      <c r="E839" s="2">
        <f t="shared" si="884"/>
        <v>44.672320193024163</v>
      </c>
      <c r="F839" s="2">
        <f t="shared" si="884"/>
        <v>225.59699109392187</v>
      </c>
      <c r="G839" s="2">
        <f t="shared" si="884"/>
        <v>578.22091331653837</v>
      </c>
      <c r="H839" s="2">
        <f t="shared" si="884"/>
        <v>4987.1198949721465</v>
      </c>
      <c r="I839" s="2">
        <f t="shared" si="884"/>
        <v>55902.95169073555</v>
      </c>
      <c r="J839" s="2">
        <f t="shared" si="884"/>
        <v>325867.80816449632</v>
      </c>
      <c r="K839" s="2">
        <f t="shared" si="884"/>
        <v>5388846.3257992407</v>
      </c>
      <c r="L839" s="2">
        <f t="shared" si="884"/>
        <v>55795560.160380371</v>
      </c>
      <c r="N839" s="7"/>
    </row>
    <row r="840" spans="1:14" x14ac:dyDescent="0.25">
      <c r="A840">
        <f>A834+1</f>
        <v>139</v>
      </c>
      <c r="B840" t="str">
        <f>B834</f>
        <v>Number</v>
      </c>
      <c r="C840" s="2">
        <f>IF(MIN($C838:$L838)=C838,C834+1,C834)</f>
        <v>98</v>
      </c>
      <c r="D840" s="2">
        <f t="shared" ref="D840:L840" si="885">IF(MIN($C838:$L838)=D838,D834+1,D834)</f>
        <v>41</v>
      </c>
      <c r="E840" s="2">
        <f t="shared" si="885"/>
        <v>0</v>
      </c>
      <c r="F840" s="2">
        <f t="shared" si="885"/>
        <v>0</v>
      </c>
      <c r="G840" s="2">
        <f t="shared" si="885"/>
        <v>0</v>
      </c>
      <c r="H840" s="2">
        <f t="shared" si="885"/>
        <v>0</v>
      </c>
      <c r="I840" s="2">
        <f t="shared" si="885"/>
        <v>0</v>
      </c>
      <c r="J840" s="2">
        <f t="shared" si="885"/>
        <v>0</v>
      </c>
      <c r="K840" s="2">
        <f t="shared" si="885"/>
        <v>0</v>
      </c>
      <c r="L840" s="2">
        <f t="shared" si="885"/>
        <v>0</v>
      </c>
      <c r="M840">
        <f>SUM(C841:L841)</f>
        <v>2294.64</v>
      </c>
      <c r="N840" s="7">
        <f>N834+SUMPRODUCT((C840:L840-C834:L834)*C839:L839)</f>
        <v>181.35282790407601</v>
      </c>
    </row>
    <row r="841" spans="1:14" x14ac:dyDescent="0.25">
      <c r="A841">
        <f t="shared" si="878"/>
        <v>139</v>
      </c>
      <c r="B841" t="str">
        <f t="shared" si="879"/>
        <v>CurrentCPS</v>
      </c>
      <c r="C841">
        <f t="shared" ref="C841:L841" si="886">(C$11*C840)*IF(C840&gt;=25,2,1)*IF(C840&gt;=50,2,1)*IF(C840&gt;=100,2,1)*IF(C840&gt;=200,2,1)*IF(C840&gt;=300,2,1)*IF(C840&gt;=400,2,1)*(IF(MIN($C840:$L840)&gt;=400,64,IF(MIN($C840:$L840)&gt;=300,32,IF(MIN($C840:$L840)&gt;=200,16,IF(MIN($C840:$L840)&gt;=100,8,IF(MIN($C840:$L840)&gt;=50,4,IF(MIN($C840:$L840)&gt;=25,2,1)))))))</f>
        <v>654.64</v>
      </c>
      <c r="D841">
        <f t="shared" si="886"/>
        <v>1640</v>
      </c>
      <c r="E841">
        <f t="shared" si="886"/>
        <v>0</v>
      </c>
      <c r="F841">
        <f t="shared" si="886"/>
        <v>0</v>
      </c>
      <c r="G841">
        <f t="shared" si="886"/>
        <v>0</v>
      </c>
      <c r="H841">
        <f t="shared" si="886"/>
        <v>0</v>
      </c>
      <c r="I841">
        <f t="shared" si="886"/>
        <v>0</v>
      </c>
      <c r="J841">
        <f t="shared" si="886"/>
        <v>0</v>
      </c>
      <c r="K841">
        <f t="shared" si="886"/>
        <v>0</v>
      </c>
      <c r="L841">
        <f t="shared" si="886"/>
        <v>0</v>
      </c>
      <c r="N841" s="7"/>
    </row>
    <row r="842" spans="1:14" x14ac:dyDescent="0.25">
      <c r="A842">
        <f t="shared" si="878"/>
        <v>139</v>
      </c>
      <c r="B842" t="str">
        <f t="shared" si="879"/>
        <v>NextCPS</v>
      </c>
      <c r="C842">
        <f t="shared" ref="C842:L842" si="887">(C$11*(C840+1))*IF((C840+1)&gt;=25,2,1)*IF((C840+1)&gt;=50,2,1)*IF((C840+1)&gt;=100,2,1)*IF((C840+1)&gt;=200,2,1)*IF((C840+1)&gt;=300,2,1)*IF((C840+1)&gt;=400,2,1)*(IF(MIN($C840:$L840)&gt;=400,64,IF(MIN($C840:$L840)&gt;=300,32,IF(MIN($C840:$L840)&gt;=200,16,IF(MIN($C840:$L840)&gt;=100,8,IF(MIN($C840:$L840)&gt;=50,4,IF(MIN($C840:$L840)&gt;=25,2,1)))))))</f>
        <v>661.31999999999994</v>
      </c>
      <c r="D842">
        <f t="shared" si="887"/>
        <v>1680</v>
      </c>
      <c r="E842">
        <f t="shared" si="887"/>
        <v>90</v>
      </c>
      <c r="F842">
        <f t="shared" si="887"/>
        <v>360</v>
      </c>
      <c r="G842">
        <f t="shared" si="887"/>
        <v>2160</v>
      </c>
      <c r="H842">
        <f t="shared" si="887"/>
        <v>6480</v>
      </c>
      <c r="I842">
        <f t="shared" si="887"/>
        <v>19440</v>
      </c>
      <c r="J842">
        <f t="shared" si="887"/>
        <v>58320</v>
      </c>
      <c r="K842">
        <f t="shared" si="887"/>
        <v>174960</v>
      </c>
      <c r="L842">
        <f t="shared" si="887"/>
        <v>804816</v>
      </c>
      <c r="N842" s="7"/>
    </row>
    <row r="843" spans="1:14" x14ac:dyDescent="0.25">
      <c r="A843">
        <f t="shared" si="878"/>
        <v>139</v>
      </c>
      <c r="B843" t="str">
        <f t="shared" si="879"/>
        <v>CostforNext</v>
      </c>
      <c r="C843" s="2">
        <f>(C$8*(C$9^C840))+IF(C840=0,C$10,0)</f>
        <v>2833.0191501155123</v>
      </c>
      <c r="D843" s="2">
        <f t="shared" ref="D843:L843" si="888">(D$8*(D$9^D840))+IF(D840=0,D$10,0)</f>
        <v>18482.584690194461</v>
      </c>
      <c r="E843" s="2">
        <f t="shared" si="888"/>
        <v>100720</v>
      </c>
      <c r="F843" s="2">
        <f t="shared" si="888"/>
        <v>508640</v>
      </c>
      <c r="G843" s="2">
        <f t="shared" si="888"/>
        <v>1303680</v>
      </c>
      <c r="H843" s="2">
        <f t="shared" si="888"/>
        <v>11244160</v>
      </c>
      <c r="I843" s="2">
        <f t="shared" si="888"/>
        <v>126041031</v>
      </c>
      <c r="J843" s="2">
        <f t="shared" si="888"/>
        <v>734714595</v>
      </c>
      <c r="K843" s="2">
        <f t="shared" si="888"/>
        <v>12149908480</v>
      </c>
      <c r="L843" s="2">
        <f t="shared" si="888"/>
        <v>125798901760</v>
      </c>
      <c r="N843" s="2"/>
    </row>
    <row r="844" spans="1:14" x14ac:dyDescent="0.25">
      <c r="A844">
        <f t="shared" si="878"/>
        <v>139</v>
      </c>
      <c r="B844" t="str">
        <f t="shared" si="879"/>
        <v>Eff</v>
      </c>
      <c r="C844" s="2">
        <f>(C843*(C$14+$M840))/C$14</f>
        <v>1949168.0678390556</v>
      </c>
      <c r="D844" s="2">
        <f t="shared" ref="D844:L844" si="889">(D843*(D$14+$M840))/D$14</f>
        <v>2139026.491365585</v>
      </c>
      <c r="E844" s="2">
        <f t="shared" si="889"/>
        <v>2668677.1199999996</v>
      </c>
      <c r="F844" s="2">
        <f t="shared" si="889"/>
        <v>3750711.36</v>
      </c>
      <c r="G844" s="2">
        <f t="shared" si="889"/>
        <v>2688622.7199999993</v>
      </c>
      <c r="H844" s="2">
        <f t="shared" si="889"/>
        <v>15225841.991111111</v>
      </c>
      <c r="I844" s="2">
        <f t="shared" si="889"/>
        <v>140918540.84433332</v>
      </c>
      <c r="J844" s="2">
        <f t="shared" si="889"/>
        <v>763622439.62055552</v>
      </c>
      <c r="K844" s="2">
        <f t="shared" si="889"/>
        <v>12309257279.694487</v>
      </c>
      <c r="L844" s="2">
        <f t="shared" si="889"/>
        <v>126157571557.73586</v>
      </c>
      <c r="N844" s="7"/>
    </row>
    <row r="845" spans="1:14" x14ac:dyDescent="0.25">
      <c r="A845">
        <f t="shared" si="878"/>
        <v>139</v>
      </c>
      <c r="B845" t="str">
        <f t="shared" si="879"/>
        <v>Time</v>
      </c>
      <c r="C845" s="2">
        <f>C843/$M840</f>
        <v>1.2346246688437019</v>
      </c>
      <c r="D845" s="2">
        <f t="shared" ref="D845:L845" si="890">D843/$M840</f>
        <v>8.0546772871537424</v>
      </c>
      <c r="E845" s="2">
        <f t="shared" si="890"/>
        <v>43.893595509535267</v>
      </c>
      <c r="F845" s="2">
        <f t="shared" si="890"/>
        <v>221.66440051598508</v>
      </c>
      <c r="G845" s="2">
        <f t="shared" si="890"/>
        <v>568.14140780253115</v>
      </c>
      <c r="H845" s="2">
        <f t="shared" si="890"/>
        <v>4900.1847784401916</v>
      </c>
      <c r="I845" s="2">
        <f t="shared" si="890"/>
        <v>54928.455443991217</v>
      </c>
      <c r="J845" s="2">
        <f t="shared" si="890"/>
        <v>320187.30389080639</v>
      </c>
      <c r="K845" s="2">
        <f t="shared" si="890"/>
        <v>5294908.3429208938</v>
      </c>
      <c r="L845" s="2">
        <f t="shared" si="890"/>
        <v>54822935.955095358</v>
      </c>
      <c r="N845" s="7"/>
    </row>
    <row r="846" spans="1:14" x14ac:dyDescent="0.25">
      <c r="A846">
        <f>A840+1</f>
        <v>140</v>
      </c>
      <c r="B846" t="str">
        <f>B840</f>
        <v>Number</v>
      </c>
      <c r="C846" s="2">
        <f>IF(MIN($C844:$L844)=C844,C840+1,C840)</f>
        <v>99</v>
      </c>
      <c r="D846" s="2">
        <f t="shared" ref="D846:L846" si="891">IF(MIN($C844:$L844)=D844,D840+1,D840)</f>
        <v>41</v>
      </c>
      <c r="E846" s="2">
        <f t="shared" si="891"/>
        <v>0</v>
      </c>
      <c r="F846" s="2">
        <f t="shared" si="891"/>
        <v>0</v>
      </c>
      <c r="G846" s="2">
        <f t="shared" si="891"/>
        <v>0</v>
      </c>
      <c r="H846" s="2">
        <f t="shared" si="891"/>
        <v>0</v>
      </c>
      <c r="I846" s="2">
        <f t="shared" si="891"/>
        <v>0</v>
      </c>
      <c r="J846" s="2">
        <f t="shared" si="891"/>
        <v>0</v>
      </c>
      <c r="K846" s="2">
        <f t="shared" si="891"/>
        <v>0</v>
      </c>
      <c r="L846" s="2">
        <f t="shared" si="891"/>
        <v>0</v>
      </c>
      <c r="M846">
        <f>SUM(C847:L847)</f>
        <v>2301.3199999999997</v>
      </c>
      <c r="N846" s="7">
        <f>N840+SUMPRODUCT((C846:L846-C840:L840)*C845:L845)</f>
        <v>182.58745257291972</v>
      </c>
    </row>
    <row r="847" spans="1:14" x14ac:dyDescent="0.25">
      <c r="A847">
        <f t="shared" si="878"/>
        <v>140</v>
      </c>
      <c r="B847" t="str">
        <f t="shared" si="879"/>
        <v>CurrentCPS</v>
      </c>
      <c r="C847">
        <f t="shared" ref="C847:L847" si="892">(C$11*C846)*IF(C846&gt;=25,2,1)*IF(C846&gt;=50,2,1)*IF(C846&gt;=100,2,1)*IF(C846&gt;=200,2,1)*IF(C846&gt;=300,2,1)*IF(C846&gt;=400,2,1)*(IF(MIN($C846:$L846)&gt;=400,64,IF(MIN($C846:$L846)&gt;=300,32,IF(MIN($C846:$L846)&gt;=200,16,IF(MIN($C846:$L846)&gt;=100,8,IF(MIN($C846:$L846)&gt;=50,4,IF(MIN($C846:$L846)&gt;=25,2,1)))))))</f>
        <v>661.31999999999994</v>
      </c>
      <c r="D847">
        <f t="shared" si="892"/>
        <v>1640</v>
      </c>
      <c r="E847">
        <f t="shared" si="892"/>
        <v>0</v>
      </c>
      <c r="F847">
        <f t="shared" si="892"/>
        <v>0</v>
      </c>
      <c r="G847">
        <f t="shared" si="892"/>
        <v>0</v>
      </c>
      <c r="H847">
        <f t="shared" si="892"/>
        <v>0</v>
      </c>
      <c r="I847">
        <f t="shared" si="892"/>
        <v>0</v>
      </c>
      <c r="J847">
        <f t="shared" si="892"/>
        <v>0</v>
      </c>
      <c r="K847">
        <f t="shared" si="892"/>
        <v>0</v>
      </c>
      <c r="L847">
        <f t="shared" si="892"/>
        <v>0</v>
      </c>
      <c r="N847" s="7"/>
    </row>
    <row r="848" spans="1:14" x14ac:dyDescent="0.25">
      <c r="A848">
        <f t="shared" si="878"/>
        <v>140</v>
      </c>
      <c r="B848" t="str">
        <f t="shared" si="879"/>
        <v>NextCPS</v>
      </c>
      <c r="C848">
        <f t="shared" ref="C848:L848" si="893">(C$11*(C846+1))*IF((C846+1)&gt;=25,2,1)*IF((C846+1)&gt;=50,2,1)*IF((C846+1)&gt;=100,2,1)*IF((C846+1)&gt;=200,2,1)*IF((C846+1)&gt;=300,2,1)*IF((C846+1)&gt;=400,2,1)*(IF(MIN($C846:$L846)&gt;=400,64,IF(MIN($C846:$L846)&gt;=300,32,IF(MIN($C846:$L846)&gt;=200,16,IF(MIN($C846:$L846)&gt;=100,8,IF(MIN($C846:$L846)&gt;=50,4,IF(MIN($C846:$L846)&gt;=25,2,1)))))))</f>
        <v>1336</v>
      </c>
      <c r="D848">
        <f t="shared" si="893"/>
        <v>1680</v>
      </c>
      <c r="E848">
        <f t="shared" si="893"/>
        <v>90</v>
      </c>
      <c r="F848">
        <f t="shared" si="893"/>
        <v>360</v>
      </c>
      <c r="G848">
        <f t="shared" si="893"/>
        <v>2160</v>
      </c>
      <c r="H848">
        <f t="shared" si="893"/>
        <v>6480</v>
      </c>
      <c r="I848">
        <f t="shared" si="893"/>
        <v>19440</v>
      </c>
      <c r="J848">
        <f t="shared" si="893"/>
        <v>58320</v>
      </c>
      <c r="K848">
        <f t="shared" si="893"/>
        <v>174960</v>
      </c>
      <c r="L848">
        <f t="shared" si="893"/>
        <v>804816</v>
      </c>
      <c r="N848" s="7"/>
    </row>
    <row r="849" spans="1:14" x14ac:dyDescent="0.25">
      <c r="A849">
        <f t="shared" si="878"/>
        <v>140</v>
      </c>
      <c r="B849" t="str">
        <f t="shared" si="879"/>
        <v>CostforNext</v>
      </c>
      <c r="C849" s="2">
        <f>(C$8*(C$9^C846))+IF(C846=0,C$10,0)</f>
        <v>3031.3304906235985</v>
      </c>
      <c r="D849" s="2">
        <f t="shared" ref="D849:L849" si="894">(D$8*(D$9^D846))+IF(D846=0,D$10,0)</f>
        <v>18482.584690194461</v>
      </c>
      <c r="E849" s="2">
        <f t="shared" si="894"/>
        <v>100720</v>
      </c>
      <c r="F849" s="2">
        <f t="shared" si="894"/>
        <v>508640</v>
      </c>
      <c r="G849" s="2">
        <f t="shared" si="894"/>
        <v>1303680</v>
      </c>
      <c r="H849" s="2">
        <f t="shared" si="894"/>
        <v>11244160</v>
      </c>
      <c r="I849" s="2">
        <f t="shared" si="894"/>
        <v>126041031</v>
      </c>
      <c r="J849" s="2">
        <f t="shared" si="894"/>
        <v>734714595</v>
      </c>
      <c r="K849" s="2">
        <f t="shared" si="894"/>
        <v>12149908480</v>
      </c>
      <c r="L849" s="2">
        <f t="shared" si="894"/>
        <v>125798901760</v>
      </c>
      <c r="N849" s="2"/>
    </row>
    <row r="850" spans="1:14" x14ac:dyDescent="0.25">
      <c r="A850">
        <f t="shared" si="878"/>
        <v>140</v>
      </c>
      <c r="B850" t="str">
        <f t="shared" si="879"/>
        <v>Eff</v>
      </c>
      <c r="C850" s="2">
        <f>(C849*(C$14+$M846))/C$14</f>
        <v>2091672.4935690365</v>
      </c>
      <c r="D850" s="2">
        <f t="shared" ref="D850:L850" si="895">(D849*(D$14+$M846))/D$14</f>
        <v>2145199.6746521099</v>
      </c>
      <c r="E850" s="2">
        <f t="shared" si="895"/>
        <v>2676152.7822222221</v>
      </c>
      <c r="F850" s="2">
        <f t="shared" si="895"/>
        <v>3760149.4577777777</v>
      </c>
      <c r="G850" s="2">
        <f t="shared" si="895"/>
        <v>2692654.4711111109</v>
      </c>
      <c r="H850" s="2">
        <f t="shared" si="895"/>
        <v>15237433.193086419</v>
      </c>
      <c r="I850" s="2">
        <f t="shared" si="895"/>
        <v>140961851.23975927</v>
      </c>
      <c r="J850" s="2">
        <f t="shared" si="895"/>
        <v>763706594.17293203</v>
      </c>
      <c r="K850" s="2">
        <f t="shared" si="895"/>
        <v>12309721165.089127</v>
      </c>
      <c r="L850" s="2">
        <f t="shared" si="895"/>
        <v>126158615692.87201</v>
      </c>
      <c r="N850" s="7"/>
    </row>
    <row r="851" spans="1:14" x14ac:dyDescent="0.25">
      <c r="A851">
        <f t="shared" si="878"/>
        <v>140</v>
      </c>
      <c r="B851" t="str">
        <f t="shared" si="879"/>
        <v>Time</v>
      </c>
      <c r="C851" s="2">
        <f>C849/$M846</f>
        <v>1.3172138123440456</v>
      </c>
      <c r="D851" s="2">
        <f t="shared" ref="D851:L851" si="896">D849/$M846</f>
        <v>8.0312971208673556</v>
      </c>
      <c r="E851" s="2">
        <f t="shared" si="896"/>
        <v>43.76618636260929</v>
      </c>
      <c r="F851" s="2">
        <f t="shared" si="896"/>
        <v>221.02097926407455</v>
      </c>
      <c r="G851" s="2">
        <f t="shared" si="896"/>
        <v>566.49227399927008</v>
      </c>
      <c r="H851" s="2">
        <f t="shared" si="896"/>
        <v>4885.9611005857514</v>
      </c>
      <c r="I851" s="2">
        <f t="shared" si="896"/>
        <v>54769.01560843343</v>
      </c>
      <c r="J851" s="2">
        <f t="shared" si="896"/>
        <v>319257.90198668593</v>
      </c>
      <c r="K851" s="2">
        <f t="shared" si="896"/>
        <v>5279538.9081049142</v>
      </c>
      <c r="L851" s="2">
        <f t="shared" si="896"/>
        <v>54663802.409052201</v>
      </c>
      <c r="N851" s="7"/>
    </row>
    <row r="852" spans="1:14" x14ac:dyDescent="0.25">
      <c r="A852">
        <f>A846+1</f>
        <v>141</v>
      </c>
      <c r="B852" t="str">
        <f>B846</f>
        <v>Number</v>
      </c>
      <c r="C852" s="2">
        <f>IF(MIN($C850:$L850)=C850,C846+1,C846)</f>
        <v>100</v>
      </c>
      <c r="D852" s="2">
        <f t="shared" ref="D852:L852" si="897">IF(MIN($C850:$L850)=D850,D846+1,D846)</f>
        <v>41</v>
      </c>
      <c r="E852" s="2">
        <f t="shared" si="897"/>
        <v>0</v>
      </c>
      <c r="F852" s="2">
        <f t="shared" si="897"/>
        <v>0</v>
      </c>
      <c r="G852" s="2">
        <f t="shared" si="897"/>
        <v>0</v>
      </c>
      <c r="H852" s="2">
        <f t="shared" si="897"/>
        <v>0</v>
      </c>
      <c r="I852" s="2">
        <f t="shared" si="897"/>
        <v>0</v>
      </c>
      <c r="J852" s="2">
        <f t="shared" si="897"/>
        <v>0</v>
      </c>
      <c r="K852" s="2">
        <f t="shared" si="897"/>
        <v>0</v>
      </c>
      <c r="L852" s="2">
        <f t="shared" si="897"/>
        <v>0</v>
      </c>
      <c r="M852">
        <f>SUM(C853:L853)</f>
        <v>2976</v>
      </c>
      <c r="N852" s="7">
        <f>N846+SUMPRODUCT((C852:L852-C846:L846)*C851:L851)</f>
        <v>183.90466638526377</v>
      </c>
    </row>
    <row r="853" spans="1:14" x14ac:dyDescent="0.25">
      <c r="A853">
        <f t="shared" si="878"/>
        <v>141</v>
      </c>
      <c r="B853" t="str">
        <f t="shared" si="879"/>
        <v>CurrentCPS</v>
      </c>
      <c r="C853">
        <f t="shared" ref="C853:L853" si="898">(C$11*C852)*IF(C852&gt;=25,2,1)*IF(C852&gt;=50,2,1)*IF(C852&gt;=100,2,1)*IF(C852&gt;=200,2,1)*IF(C852&gt;=300,2,1)*IF(C852&gt;=400,2,1)*(IF(MIN($C852:$L852)&gt;=400,64,IF(MIN($C852:$L852)&gt;=300,32,IF(MIN($C852:$L852)&gt;=200,16,IF(MIN($C852:$L852)&gt;=100,8,IF(MIN($C852:$L852)&gt;=50,4,IF(MIN($C852:$L852)&gt;=25,2,1)))))))</f>
        <v>1336</v>
      </c>
      <c r="D853">
        <f t="shared" si="898"/>
        <v>1640</v>
      </c>
      <c r="E853">
        <f t="shared" si="898"/>
        <v>0</v>
      </c>
      <c r="F853">
        <f t="shared" si="898"/>
        <v>0</v>
      </c>
      <c r="G853">
        <f t="shared" si="898"/>
        <v>0</v>
      </c>
      <c r="H853">
        <f t="shared" si="898"/>
        <v>0</v>
      </c>
      <c r="I853">
        <f t="shared" si="898"/>
        <v>0</v>
      </c>
      <c r="J853">
        <f t="shared" si="898"/>
        <v>0</v>
      </c>
      <c r="K853">
        <f t="shared" si="898"/>
        <v>0</v>
      </c>
      <c r="L853">
        <f t="shared" si="898"/>
        <v>0</v>
      </c>
      <c r="N853" s="7"/>
    </row>
    <row r="854" spans="1:14" x14ac:dyDescent="0.25">
      <c r="A854">
        <f t="shared" si="878"/>
        <v>141</v>
      </c>
      <c r="B854" t="str">
        <f t="shared" si="879"/>
        <v>NextCPS</v>
      </c>
      <c r="C854">
        <f t="shared" ref="C854:L854" si="899">(C$11*(C852+1))*IF((C852+1)&gt;=25,2,1)*IF((C852+1)&gt;=50,2,1)*IF((C852+1)&gt;=100,2,1)*IF((C852+1)&gt;=200,2,1)*IF((C852+1)&gt;=300,2,1)*IF((C852+1)&gt;=400,2,1)*(IF(MIN($C852:$L852)&gt;=400,64,IF(MIN($C852:$L852)&gt;=300,32,IF(MIN($C852:$L852)&gt;=200,16,IF(MIN($C852:$L852)&gt;=100,8,IF(MIN($C852:$L852)&gt;=50,4,IF(MIN($C852:$L852)&gt;=25,2,1)))))))</f>
        <v>1349.36</v>
      </c>
      <c r="D854">
        <f t="shared" si="899"/>
        <v>1680</v>
      </c>
      <c r="E854">
        <f t="shared" si="899"/>
        <v>90</v>
      </c>
      <c r="F854">
        <f t="shared" si="899"/>
        <v>360</v>
      </c>
      <c r="G854">
        <f t="shared" si="899"/>
        <v>2160</v>
      </c>
      <c r="H854">
        <f t="shared" si="899"/>
        <v>6480</v>
      </c>
      <c r="I854">
        <f t="shared" si="899"/>
        <v>19440</v>
      </c>
      <c r="J854">
        <f t="shared" si="899"/>
        <v>58320</v>
      </c>
      <c r="K854">
        <f t="shared" si="899"/>
        <v>174960</v>
      </c>
      <c r="L854">
        <f t="shared" si="899"/>
        <v>804816</v>
      </c>
      <c r="N854" s="7"/>
    </row>
    <row r="855" spans="1:14" x14ac:dyDescent="0.25">
      <c r="A855">
        <f t="shared" si="878"/>
        <v>141</v>
      </c>
      <c r="B855" t="str">
        <f t="shared" si="879"/>
        <v>CostforNext</v>
      </c>
      <c r="C855" s="2">
        <f>(C$8*(C$9^C852))+IF(C852=0,C$10,0)</f>
        <v>3243.5236249672503</v>
      </c>
      <c r="D855" s="2">
        <f t="shared" ref="D855:L855" si="900">(D$8*(D$9^D852))+IF(D852=0,D$10,0)</f>
        <v>18482.584690194461</v>
      </c>
      <c r="E855" s="2">
        <f t="shared" si="900"/>
        <v>100720</v>
      </c>
      <c r="F855" s="2">
        <f t="shared" si="900"/>
        <v>508640</v>
      </c>
      <c r="G855" s="2">
        <f t="shared" si="900"/>
        <v>1303680</v>
      </c>
      <c r="H855" s="2">
        <f t="shared" si="900"/>
        <v>11244160</v>
      </c>
      <c r="I855" s="2">
        <f t="shared" si="900"/>
        <v>126041031</v>
      </c>
      <c r="J855" s="2">
        <f t="shared" si="900"/>
        <v>734714595</v>
      </c>
      <c r="K855" s="2">
        <f t="shared" si="900"/>
        <v>12149908480</v>
      </c>
      <c r="L855" s="2">
        <f t="shared" si="900"/>
        <v>125798901760</v>
      </c>
      <c r="N855" s="2"/>
    </row>
    <row r="856" spans="1:14" x14ac:dyDescent="0.25">
      <c r="A856">
        <f t="shared" si="878"/>
        <v>141</v>
      </c>
      <c r="B856" t="str">
        <f t="shared" si="879"/>
        <v>Eff</v>
      </c>
      <c r="C856" s="2">
        <f>(C855*(C$14+$M852))/C$14</f>
        <v>2893281.3403622541</v>
      </c>
      <c r="D856" s="2">
        <f t="shared" ref="D856:L856" si="901">(D855*(D$14+$M852))/D$14</f>
        <v>2768691.1865911302</v>
      </c>
      <c r="E856" s="2">
        <f t="shared" si="901"/>
        <v>3431194.6666666665</v>
      </c>
      <c r="F856" s="2">
        <f t="shared" si="901"/>
        <v>4713397.333333333</v>
      </c>
      <c r="G856" s="2">
        <f t="shared" si="901"/>
        <v>3099861.3333333335</v>
      </c>
      <c r="H856" s="2">
        <f t="shared" si="901"/>
        <v>16408144.592592593</v>
      </c>
      <c r="I856" s="2">
        <f t="shared" si="901"/>
        <v>145336201.17777777</v>
      </c>
      <c r="J856" s="2">
        <f t="shared" si="901"/>
        <v>772206203.96296299</v>
      </c>
      <c r="K856" s="2">
        <f t="shared" si="901"/>
        <v>12356573589.947874</v>
      </c>
      <c r="L856" s="2">
        <f t="shared" si="901"/>
        <v>126264073341.62581</v>
      </c>
      <c r="N856" s="7"/>
    </row>
    <row r="857" spans="1:14" x14ac:dyDescent="0.25">
      <c r="A857">
        <f t="shared" si="878"/>
        <v>141</v>
      </c>
      <c r="B857" t="str">
        <f t="shared" si="879"/>
        <v>Time</v>
      </c>
      <c r="C857" s="2">
        <f>C855/$M852</f>
        <v>1.0898936911852319</v>
      </c>
      <c r="D857" s="2">
        <f t="shared" ref="D857:L857" si="902">D855/$M852</f>
        <v>6.2105459308449129</v>
      </c>
      <c r="E857" s="2">
        <f t="shared" si="902"/>
        <v>33.844086021505376</v>
      </c>
      <c r="F857" s="2">
        <f t="shared" si="902"/>
        <v>170.91397849462365</v>
      </c>
      <c r="G857" s="2">
        <f t="shared" si="902"/>
        <v>438.06451612903226</v>
      </c>
      <c r="H857" s="2">
        <f t="shared" si="902"/>
        <v>3778.2795698924733</v>
      </c>
      <c r="I857" s="2">
        <f t="shared" si="902"/>
        <v>42352.496975806454</v>
      </c>
      <c r="J857" s="2">
        <f t="shared" si="902"/>
        <v>246879.90423387097</v>
      </c>
      <c r="K857" s="2">
        <f t="shared" si="902"/>
        <v>4082630.5376344086</v>
      </c>
      <c r="L857" s="2">
        <f t="shared" si="902"/>
        <v>42271136.344086021</v>
      </c>
      <c r="N857" s="7"/>
    </row>
    <row r="858" spans="1:14" x14ac:dyDescent="0.25">
      <c r="A858">
        <f>A852+1</f>
        <v>142</v>
      </c>
      <c r="B858" t="str">
        <f>B852</f>
        <v>Number</v>
      </c>
      <c r="C858" s="2">
        <f>IF(MIN($C856:$L856)=C856,C852+1,C852)</f>
        <v>100</v>
      </c>
      <c r="D858" s="2">
        <f t="shared" ref="D858:L858" si="903">IF(MIN($C856:$L856)=D856,D852+1,D852)</f>
        <v>42</v>
      </c>
      <c r="E858" s="2">
        <f t="shared" si="903"/>
        <v>0</v>
      </c>
      <c r="F858" s="2">
        <f t="shared" si="903"/>
        <v>0</v>
      </c>
      <c r="G858" s="2">
        <f t="shared" si="903"/>
        <v>0</v>
      </c>
      <c r="H858" s="2">
        <f t="shared" si="903"/>
        <v>0</v>
      </c>
      <c r="I858" s="2">
        <f t="shared" si="903"/>
        <v>0</v>
      </c>
      <c r="J858" s="2">
        <f t="shared" si="903"/>
        <v>0</v>
      </c>
      <c r="K858" s="2">
        <f t="shared" si="903"/>
        <v>0</v>
      </c>
      <c r="L858" s="2">
        <f t="shared" si="903"/>
        <v>0</v>
      </c>
      <c r="M858">
        <f>SUM(C859:L859)</f>
        <v>3016</v>
      </c>
      <c r="N858" s="7">
        <f>N852+SUMPRODUCT((C858:L858-C852:L852)*C857:L857)</f>
        <v>190.11521231610868</v>
      </c>
    </row>
    <row r="859" spans="1:14" x14ac:dyDescent="0.25">
      <c r="A859">
        <f t="shared" ref="A859:A881" si="904">A853+1</f>
        <v>142</v>
      </c>
      <c r="B859" t="str">
        <f t="shared" ref="B859:B881" si="905">B853</f>
        <v>CurrentCPS</v>
      </c>
      <c r="C859">
        <f t="shared" ref="C859:L859" si="906">(C$11*C858)*IF(C858&gt;=25,2,1)*IF(C858&gt;=50,2,1)*IF(C858&gt;=100,2,1)*IF(C858&gt;=200,2,1)*IF(C858&gt;=300,2,1)*IF(C858&gt;=400,2,1)*(IF(MIN($C858:$L858)&gt;=400,64,IF(MIN($C858:$L858)&gt;=300,32,IF(MIN($C858:$L858)&gt;=200,16,IF(MIN($C858:$L858)&gt;=100,8,IF(MIN($C858:$L858)&gt;=50,4,IF(MIN($C858:$L858)&gt;=25,2,1)))))))</f>
        <v>1336</v>
      </c>
      <c r="D859">
        <f t="shared" si="906"/>
        <v>1680</v>
      </c>
      <c r="E859">
        <f t="shared" si="906"/>
        <v>0</v>
      </c>
      <c r="F859">
        <f t="shared" si="906"/>
        <v>0</v>
      </c>
      <c r="G859">
        <f t="shared" si="906"/>
        <v>0</v>
      </c>
      <c r="H859">
        <f t="shared" si="906"/>
        <v>0</v>
      </c>
      <c r="I859">
        <f t="shared" si="906"/>
        <v>0</v>
      </c>
      <c r="J859">
        <f t="shared" si="906"/>
        <v>0</v>
      </c>
      <c r="K859">
        <f t="shared" si="906"/>
        <v>0</v>
      </c>
      <c r="L859">
        <f t="shared" si="906"/>
        <v>0</v>
      </c>
      <c r="N859" s="7"/>
    </row>
    <row r="860" spans="1:14" x14ac:dyDescent="0.25">
      <c r="A860">
        <f t="shared" si="904"/>
        <v>142</v>
      </c>
      <c r="B860" t="str">
        <f t="shared" si="905"/>
        <v>NextCPS</v>
      </c>
      <c r="C860">
        <f t="shared" ref="C860:L860" si="907">(C$11*(C858+1))*IF((C858+1)&gt;=25,2,1)*IF((C858+1)&gt;=50,2,1)*IF((C858+1)&gt;=100,2,1)*IF((C858+1)&gt;=200,2,1)*IF((C858+1)&gt;=300,2,1)*IF((C858+1)&gt;=400,2,1)*(IF(MIN($C858:$L858)&gt;=400,64,IF(MIN($C858:$L858)&gt;=300,32,IF(MIN($C858:$L858)&gt;=200,16,IF(MIN($C858:$L858)&gt;=100,8,IF(MIN($C858:$L858)&gt;=50,4,IF(MIN($C858:$L858)&gt;=25,2,1)))))))</f>
        <v>1349.36</v>
      </c>
      <c r="D860">
        <f t="shared" si="907"/>
        <v>1720</v>
      </c>
      <c r="E860">
        <f t="shared" si="907"/>
        <v>90</v>
      </c>
      <c r="F860">
        <f t="shared" si="907"/>
        <v>360</v>
      </c>
      <c r="G860">
        <f t="shared" si="907"/>
        <v>2160</v>
      </c>
      <c r="H860">
        <f t="shared" si="907"/>
        <v>6480</v>
      </c>
      <c r="I860">
        <f t="shared" si="907"/>
        <v>19440</v>
      </c>
      <c r="J860">
        <f t="shared" si="907"/>
        <v>58320</v>
      </c>
      <c r="K860">
        <f t="shared" si="907"/>
        <v>174960</v>
      </c>
      <c r="L860">
        <f t="shared" si="907"/>
        <v>804816</v>
      </c>
      <c r="N860" s="7"/>
    </row>
    <row r="861" spans="1:14" x14ac:dyDescent="0.25">
      <c r="A861">
        <f t="shared" si="904"/>
        <v>142</v>
      </c>
      <c r="B861" t="str">
        <f t="shared" si="905"/>
        <v>CostforNext</v>
      </c>
      <c r="C861" s="2">
        <f>(C$8*(C$9^C858))+IF(C858=0,C$10,0)</f>
        <v>3243.5236249672503</v>
      </c>
      <c r="D861" s="2">
        <f t="shared" ref="D861:L861" si="908">(D$8*(D$9^D858))+IF(D858=0,D$10,0)</f>
        <v>21254.972393723627</v>
      </c>
      <c r="E861" s="2">
        <f t="shared" si="908"/>
        <v>100720</v>
      </c>
      <c r="F861" s="2">
        <f t="shared" si="908"/>
        <v>508640</v>
      </c>
      <c r="G861" s="2">
        <f t="shared" si="908"/>
        <v>1303680</v>
      </c>
      <c r="H861" s="2">
        <f t="shared" si="908"/>
        <v>11244160</v>
      </c>
      <c r="I861" s="2">
        <f t="shared" si="908"/>
        <v>126041031</v>
      </c>
      <c r="J861" s="2">
        <f t="shared" si="908"/>
        <v>734714595</v>
      </c>
      <c r="K861" s="2">
        <f t="shared" si="908"/>
        <v>12149908480</v>
      </c>
      <c r="L861" s="2">
        <f t="shared" si="908"/>
        <v>125798901760</v>
      </c>
      <c r="N861" s="2"/>
    </row>
    <row r="862" spans="1:14" x14ac:dyDescent="0.25">
      <c r="A862">
        <f t="shared" si="904"/>
        <v>142</v>
      </c>
      <c r="B862" t="str">
        <f t="shared" si="905"/>
        <v>Eff</v>
      </c>
      <c r="C862" s="2">
        <f>(C861*(C$14+$M858))/C$14</f>
        <v>2932125.934673239</v>
      </c>
      <c r="D862" s="2">
        <f t="shared" ref="D862:L862" si="909">(D861*(D$14+$M858))/D$14</f>
        <v>3226504.8093672465</v>
      </c>
      <c r="E862" s="2">
        <f t="shared" si="909"/>
        <v>3475959.111111111</v>
      </c>
      <c r="F862" s="2">
        <f t="shared" si="909"/>
        <v>4769912.888888889</v>
      </c>
      <c r="G862" s="2">
        <f t="shared" si="909"/>
        <v>3124003.5555555555</v>
      </c>
      <c r="H862" s="2">
        <f t="shared" si="909"/>
        <v>16477552.987654321</v>
      </c>
      <c r="I862" s="2">
        <f t="shared" si="909"/>
        <v>145595544.86296296</v>
      </c>
      <c r="J862" s="2">
        <f t="shared" si="909"/>
        <v>772710123.43827164</v>
      </c>
      <c r="K862" s="2">
        <f t="shared" si="909"/>
        <v>12359351346.802011</v>
      </c>
      <c r="L862" s="2">
        <f t="shared" si="909"/>
        <v>126270325647.83046</v>
      </c>
      <c r="N862" s="7"/>
    </row>
    <row r="863" spans="1:14" x14ac:dyDescent="0.25">
      <c r="A863">
        <f t="shared" si="904"/>
        <v>142</v>
      </c>
      <c r="B863" t="str">
        <f t="shared" si="905"/>
        <v>Time</v>
      </c>
      <c r="C863" s="2">
        <f>C861/$M858</f>
        <v>1.0754388676947115</v>
      </c>
      <c r="D863" s="2">
        <f t="shared" ref="D863:L863" si="910">D861/$M858</f>
        <v>7.0474046398287884</v>
      </c>
      <c r="E863" s="2">
        <f t="shared" si="910"/>
        <v>33.395225464190979</v>
      </c>
      <c r="F863" s="2">
        <f t="shared" si="910"/>
        <v>168.64721485411141</v>
      </c>
      <c r="G863" s="2">
        <f t="shared" si="910"/>
        <v>432.25464190981432</v>
      </c>
      <c r="H863" s="2">
        <f t="shared" si="910"/>
        <v>3728.1697612732096</v>
      </c>
      <c r="I863" s="2">
        <f t="shared" si="910"/>
        <v>41790.792771883287</v>
      </c>
      <c r="J863" s="2">
        <f t="shared" si="910"/>
        <v>243605.63494694961</v>
      </c>
      <c r="K863" s="2">
        <f t="shared" si="910"/>
        <v>4028484.2440318302</v>
      </c>
      <c r="L863" s="2">
        <f t="shared" si="910"/>
        <v>41710511.193633951</v>
      </c>
      <c r="N863" s="7"/>
    </row>
    <row r="864" spans="1:14" x14ac:dyDescent="0.25">
      <c r="A864">
        <f>A858+1</f>
        <v>143</v>
      </c>
      <c r="B864" t="str">
        <f>B858</f>
        <v>Number</v>
      </c>
      <c r="C864" s="2">
        <f>IF(MIN($C862:$L862)=C862,C858+1,C858)</f>
        <v>101</v>
      </c>
      <c r="D864" s="2">
        <f t="shared" ref="D864:L864" si="911">IF(MIN($C862:$L862)=D862,D858+1,D858)</f>
        <v>42</v>
      </c>
      <c r="E864" s="2">
        <f t="shared" si="911"/>
        <v>0</v>
      </c>
      <c r="F864" s="2">
        <f t="shared" si="911"/>
        <v>0</v>
      </c>
      <c r="G864" s="2">
        <f t="shared" si="911"/>
        <v>0</v>
      </c>
      <c r="H864" s="2">
        <f t="shared" si="911"/>
        <v>0</v>
      </c>
      <c r="I864" s="2">
        <f t="shared" si="911"/>
        <v>0</v>
      </c>
      <c r="J864" s="2">
        <f t="shared" si="911"/>
        <v>0</v>
      </c>
      <c r="K864" s="2">
        <f t="shared" si="911"/>
        <v>0</v>
      </c>
      <c r="L864" s="2">
        <f t="shared" si="911"/>
        <v>0</v>
      </c>
      <c r="M864">
        <f>SUM(C865:L865)</f>
        <v>3029.3599999999997</v>
      </c>
      <c r="N864" s="7">
        <f>N858+SUMPRODUCT((C864:L864-C858:L858)*C863:L863)</f>
        <v>191.1906511838034</v>
      </c>
    </row>
    <row r="865" spans="1:14" x14ac:dyDescent="0.25">
      <c r="A865">
        <f t="shared" si="904"/>
        <v>143</v>
      </c>
      <c r="B865" t="str">
        <f t="shared" si="905"/>
        <v>CurrentCPS</v>
      </c>
      <c r="C865">
        <f t="shared" ref="C865:L865" si="912">(C$11*C864)*IF(C864&gt;=25,2,1)*IF(C864&gt;=50,2,1)*IF(C864&gt;=100,2,1)*IF(C864&gt;=200,2,1)*IF(C864&gt;=300,2,1)*IF(C864&gt;=400,2,1)*(IF(MIN($C864:$L864)&gt;=400,64,IF(MIN($C864:$L864)&gt;=300,32,IF(MIN($C864:$L864)&gt;=200,16,IF(MIN($C864:$L864)&gt;=100,8,IF(MIN($C864:$L864)&gt;=50,4,IF(MIN($C864:$L864)&gt;=25,2,1)))))))</f>
        <v>1349.36</v>
      </c>
      <c r="D865">
        <f t="shared" si="912"/>
        <v>1680</v>
      </c>
      <c r="E865">
        <f t="shared" si="912"/>
        <v>0</v>
      </c>
      <c r="F865">
        <f t="shared" si="912"/>
        <v>0</v>
      </c>
      <c r="G865">
        <f t="shared" si="912"/>
        <v>0</v>
      </c>
      <c r="H865">
        <f t="shared" si="912"/>
        <v>0</v>
      </c>
      <c r="I865">
        <f t="shared" si="912"/>
        <v>0</v>
      </c>
      <c r="J865">
        <f t="shared" si="912"/>
        <v>0</v>
      </c>
      <c r="K865">
        <f t="shared" si="912"/>
        <v>0</v>
      </c>
      <c r="L865">
        <f t="shared" si="912"/>
        <v>0</v>
      </c>
      <c r="N865" s="7"/>
    </row>
    <row r="866" spans="1:14" x14ac:dyDescent="0.25">
      <c r="A866">
        <f t="shared" si="904"/>
        <v>143</v>
      </c>
      <c r="B866" t="str">
        <f t="shared" si="905"/>
        <v>NextCPS</v>
      </c>
      <c r="C866">
        <f t="shared" ref="C866:L866" si="913">(C$11*(C864+1))*IF((C864+1)&gt;=25,2,1)*IF((C864+1)&gt;=50,2,1)*IF((C864+1)&gt;=100,2,1)*IF((C864+1)&gt;=200,2,1)*IF((C864+1)&gt;=300,2,1)*IF((C864+1)&gt;=400,2,1)*(IF(MIN($C864:$L864)&gt;=400,64,IF(MIN($C864:$L864)&gt;=300,32,IF(MIN($C864:$L864)&gt;=200,16,IF(MIN($C864:$L864)&gt;=100,8,IF(MIN($C864:$L864)&gt;=50,4,IF(MIN($C864:$L864)&gt;=25,2,1)))))))</f>
        <v>1362.72</v>
      </c>
      <c r="D866">
        <f t="shared" si="913"/>
        <v>1720</v>
      </c>
      <c r="E866">
        <f t="shared" si="913"/>
        <v>90</v>
      </c>
      <c r="F866">
        <f t="shared" si="913"/>
        <v>360</v>
      </c>
      <c r="G866">
        <f t="shared" si="913"/>
        <v>2160</v>
      </c>
      <c r="H866">
        <f t="shared" si="913"/>
        <v>6480</v>
      </c>
      <c r="I866">
        <f t="shared" si="913"/>
        <v>19440</v>
      </c>
      <c r="J866">
        <f t="shared" si="913"/>
        <v>58320</v>
      </c>
      <c r="K866">
        <f t="shared" si="913"/>
        <v>174960</v>
      </c>
      <c r="L866">
        <f t="shared" si="913"/>
        <v>804816</v>
      </c>
      <c r="N866" s="7"/>
    </row>
    <row r="867" spans="1:14" x14ac:dyDescent="0.25">
      <c r="A867">
        <f t="shared" si="904"/>
        <v>143</v>
      </c>
      <c r="B867" t="str">
        <f t="shared" si="905"/>
        <v>CostforNext</v>
      </c>
      <c r="C867" s="2">
        <f>(C$8*(C$9^C864))+IF(C864=0,C$10,0)</f>
        <v>3470.570278714958</v>
      </c>
      <c r="D867" s="2">
        <f t="shared" ref="D867:L867" si="914">(D$8*(D$9^D864))+IF(D864=0,D$10,0)</f>
        <v>21254.972393723627</v>
      </c>
      <c r="E867" s="2">
        <f t="shared" si="914"/>
        <v>100720</v>
      </c>
      <c r="F867" s="2">
        <f t="shared" si="914"/>
        <v>508640</v>
      </c>
      <c r="G867" s="2">
        <f t="shared" si="914"/>
        <v>1303680</v>
      </c>
      <c r="H867" s="2">
        <f t="shared" si="914"/>
        <v>11244160</v>
      </c>
      <c r="I867" s="2">
        <f t="shared" si="914"/>
        <v>126041031</v>
      </c>
      <c r="J867" s="2">
        <f t="shared" si="914"/>
        <v>734714595</v>
      </c>
      <c r="K867" s="2">
        <f t="shared" si="914"/>
        <v>12149908480</v>
      </c>
      <c r="L867" s="2">
        <f t="shared" si="914"/>
        <v>125798901760</v>
      </c>
      <c r="N867" s="2"/>
    </row>
    <row r="868" spans="1:14" x14ac:dyDescent="0.25">
      <c r="A868">
        <f t="shared" si="904"/>
        <v>143</v>
      </c>
      <c r="B868" t="str">
        <f t="shared" si="905"/>
        <v>Eff</v>
      </c>
      <c r="C868" s="2">
        <f>(C867*(C$14+$M864))/C$14</f>
        <v>3151257.0312152253</v>
      </c>
      <c r="D868" s="2">
        <f t="shared" ref="D868:L868" si="915">(D867*(D$14+$M864))/D$14</f>
        <v>3240703.1309262537</v>
      </c>
      <c r="E868" s="2">
        <f t="shared" si="915"/>
        <v>3490910.4355555554</v>
      </c>
      <c r="F868" s="2">
        <f t="shared" si="915"/>
        <v>4788789.0844444437</v>
      </c>
      <c r="G868" s="2">
        <f t="shared" si="915"/>
        <v>3132067.0577777773</v>
      </c>
      <c r="H868" s="2">
        <f t="shared" si="915"/>
        <v>16500735.391604939</v>
      </c>
      <c r="I868" s="2">
        <f t="shared" si="915"/>
        <v>145682165.65381482</v>
      </c>
      <c r="J868" s="2">
        <f t="shared" si="915"/>
        <v>772878432.54302478</v>
      </c>
      <c r="K868" s="2">
        <f t="shared" si="915"/>
        <v>12360279117.591293</v>
      </c>
      <c r="L868" s="2">
        <f t="shared" si="915"/>
        <v>126272413918.1028</v>
      </c>
      <c r="N868" s="7"/>
    </row>
    <row r="869" spans="1:14" x14ac:dyDescent="0.25">
      <c r="A869">
        <f t="shared" si="904"/>
        <v>143</v>
      </c>
      <c r="B869" t="str">
        <f t="shared" si="905"/>
        <v>Time</v>
      </c>
      <c r="C869" s="2">
        <f>C867/$M864</f>
        <v>1.1456447166117458</v>
      </c>
      <c r="D869" s="2">
        <f t="shared" ref="D869:L869" si="916">D867/$M864</f>
        <v>7.0163243700727644</v>
      </c>
      <c r="E869" s="2">
        <f t="shared" si="916"/>
        <v>33.24794676103204</v>
      </c>
      <c r="F869" s="2">
        <f t="shared" si="916"/>
        <v>167.90345155412365</v>
      </c>
      <c r="G869" s="2">
        <f t="shared" si="916"/>
        <v>430.3483243985529</v>
      </c>
      <c r="H869" s="2">
        <f t="shared" si="916"/>
        <v>3711.7278897192809</v>
      </c>
      <c r="I869" s="2">
        <f t="shared" si="916"/>
        <v>41606.488169118231</v>
      </c>
      <c r="J869" s="2">
        <f t="shared" si="916"/>
        <v>242531.29208809783</v>
      </c>
      <c r="K869" s="2">
        <f t="shared" si="916"/>
        <v>4010717.9338210057</v>
      </c>
      <c r="L869" s="2">
        <f t="shared" si="916"/>
        <v>41526560.646473184</v>
      </c>
      <c r="N869" s="7"/>
    </row>
    <row r="870" spans="1:14" x14ac:dyDescent="0.25">
      <c r="A870">
        <f>A864+1</f>
        <v>144</v>
      </c>
      <c r="B870" t="str">
        <f>B864</f>
        <v>Number</v>
      </c>
      <c r="C870" s="2">
        <f>IF(MIN($C868:$L868)=C868,C864+1,C864)</f>
        <v>101</v>
      </c>
      <c r="D870" s="2">
        <f t="shared" ref="D870:L870" si="917">IF(MIN($C868:$L868)=D868,D864+1,D864)</f>
        <v>42</v>
      </c>
      <c r="E870" s="2">
        <f t="shared" si="917"/>
        <v>0</v>
      </c>
      <c r="F870" s="2">
        <f t="shared" si="917"/>
        <v>0</v>
      </c>
      <c r="G870" s="2">
        <f t="shared" si="917"/>
        <v>1</v>
      </c>
      <c r="H870" s="2">
        <f t="shared" si="917"/>
        <v>0</v>
      </c>
      <c r="I870" s="2">
        <f t="shared" si="917"/>
        <v>0</v>
      </c>
      <c r="J870" s="2">
        <f t="shared" si="917"/>
        <v>0</v>
      </c>
      <c r="K870" s="2">
        <f t="shared" si="917"/>
        <v>0</v>
      </c>
      <c r="L870" s="2">
        <f t="shared" si="917"/>
        <v>0</v>
      </c>
      <c r="M870">
        <f>SUM(C871:L871)</f>
        <v>5189.3599999999997</v>
      </c>
      <c r="N870" s="7">
        <f>N864+SUMPRODUCT((C870:L870-C864:L864)*C869:L869)</f>
        <v>621.53897558235633</v>
      </c>
    </row>
    <row r="871" spans="1:14" x14ac:dyDescent="0.25">
      <c r="A871">
        <f t="shared" si="904"/>
        <v>144</v>
      </c>
      <c r="B871" t="str">
        <f t="shared" si="905"/>
        <v>CurrentCPS</v>
      </c>
      <c r="C871">
        <f t="shared" ref="C871:L871" si="918">(C$11*C870)*IF(C870&gt;=25,2,1)*IF(C870&gt;=50,2,1)*IF(C870&gt;=100,2,1)*IF(C870&gt;=200,2,1)*IF(C870&gt;=300,2,1)*IF(C870&gt;=400,2,1)*(IF(MIN($C870:$L870)&gt;=400,64,IF(MIN($C870:$L870)&gt;=300,32,IF(MIN($C870:$L870)&gt;=200,16,IF(MIN($C870:$L870)&gt;=100,8,IF(MIN($C870:$L870)&gt;=50,4,IF(MIN($C870:$L870)&gt;=25,2,1)))))))</f>
        <v>1349.36</v>
      </c>
      <c r="D871">
        <f t="shared" si="918"/>
        <v>1680</v>
      </c>
      <c r="E871">
        <f t="shared" si="918"/>
        <v>0</v>
      </c>
      <c r="F871">
        <f t="shared" si="918"/>
        <v>0</v>
      </c>
      <c r="G871">
        <f t="shared" si="918"/>
        <v>2160</v>
      </c>
      <c r="H871">
        <f t="shared" si="918"/>
        <v>0</v>
      </c>
      <c r="I871">
        <f t="shared" si="918"/>
        <v>0</v>
      </c>
      <c r="J871">
        <f t="shared" si="918"/>
        <v>0</v>
      </c>
      <c r="K871">
        <f t="shared" si="918"/>
        <v>0</v>
      </c>
      <c r="L871">
        <f t="shared" si="918"/>
        <v>0</v>
      </c>
      <c r="N871" s="7"/>
    </row>
    <row r="872" spans="1:14" x14ac:dyDescent="0.25">
      <c r="A872">
        <f t="shared" si="904"/>
        <v>144</v>
      </c>
      <c r="B872" t="str">
        <f t="shared" si="905"/>
        <v>NextCPS</v>
      </c>
      <c r="C872">
        <f t="shared" ref="C872:L872" si="919">(C$11*(C870+1))*IF((C870+1)&gt;=25,2,1)*IF((C870+1)&gt;=50,2,1)*IF((C870+1)&gt;=100,2,1)*IF((C870+1)&gt;=200,2,1)*IF((C870+1)&gt;=300,2,1)*IF((C870+1)&gt;=400,2,1)*(IF(MIN($C870:$L870)&gt;=400,64,IF(MIN($C870:$L870)&gt;=300,32,IF(MIN($C870:$L870)&gt;=200,16,IF(MIN($C870:$L870)&gt;=100,8,IF(MIN($C870:$L870)&gt;=50,4,IF(MIN($C870:$L870)&gt;=25,2,1)))))))</f>
        <v>1362.72</v>
      </c>
      <c r="D872">
        <f t="shared" si="919"/>
        <v>1720</v>
      </c>
      <c r="E872">
        <f t="shared" si="919"/>
        <v>90</v>
      </c>
      <c r="F872">
        <f t="shared" si="919"/>
        <v>360</v>
      </c>
      <c r="G872">
        <f t="shared" si="919"/>
        <v>4320</v>
      </c>
      <c r="H872">
        <f t="shared" si="919"/>
        <v>6480</v>
      </c>
      <c r="I872">
        <f t="shared" si="919"/>
        <v>19440</v>
      </c>
      <c r="J872">
        <f t="shared" si="919"/>
        <v>58320</v>
      </c>
      <c r="K872">
        <f t="shared" si="919"/>
        <v>174960</v>
      </c>
      <c r="L872">
        <f t="shared" si="919"/>
        <v>804816</v>
      </c>
      <c r="N872" s="7"/>
    </row>
    <row r="873" spans="1:14" x14ac:dyDescent="0.25">
      <c r="A873">
        <f t="shared" si="904"/>
        <v>144</v>
      </c>
      <c r="B873" t="str">
        <f t="shared" si="905"/>
        <v>CostforNext</v>
      </c>
      <c r="C873" s="2">
        <f>(C$8*(C$9^C870))+IF(C870=0,C$10,0)</f>
        <v>3470.570278714958</v>
      </c>
      <c r="D873" s="2">
        <f t="shared" ref="D873:L873" si="920">(D$8*(D$9^D870))+IF(D870=0,D$10,0)</f>
        <v>21254.972393723627</v>
      </c>
      <c r="E873" s="2">
        <f t="shared" si="920"/>
        <v>100720</v>
      </c>
      <c r="F873" s="2">
        <f t="shared" si="920"/>
        <v>508640</v>
      </c>
      <c r="G873" s="2">
        <f t="shared" si="920"/>
        <v>116121.60000000001</v>
      </c>
      <c r="H873" s="2">
        <f t="shared" si="920"/>
        <v>11244160</v>
      </c>
      <c r="I873" s="2">
        <f t="shared" si="920"/>
        <v>126041031</v>
      </c>
      <c r="J873" s="2">
        <f t="shared" si="920"/>
        <v>734714595</v>
      </c>
      <c r="K873" s="2">
        <f t="shared" si="920"/>
        <v>12149908480</v>
      </c>
      <c r="L873" s="2">
        <f t="shared" si="920"/>
        <v>125798901760</v>
      </c>
      <c r="N873" s="2"/>
    </row>
    <row r="874" spans="1:14" x14ac:dyDescent="0.25">
      <c r="A874">
        <f t="shared" si="904"/>
        <v>144</v>
      </c>
      <c r="B874" t="str">
        <f t="shared" si="905"/>
        <v>Eff</v>
      </c>
      <c r="C874" s="2">
        <f>(C873*(C$14+$M870))/C$14</f>
        <v>5395697.6905039409</v>
      </c>
      <c r="D874" s="2">
        <f t="shared" ref="D874:L874" si="921">(D873*(D$14+$M870))/D$14</f>
        <v>5536240.149448405</v>
      </c>
      <c r="E874" s="2">
        <f t="shared" si="921"/>
        <v>5908190.4355555559</v>
      </c>
      <c r="F874" s="2">
        <f t="shared" si="921"/>
        <v>7840629.0844444437</v>
      </c>
      <c r="G874" s="2">
        <f t="shared" si="921"/>
        <v>395101.59360000002</v>
      </c>
      <c r="H874" s="2">
        <f t="shared" si="921"/>
        <v>20248788.724938273</v>
      </c>
      <c r="I874" s="2">
        <f t="shared" si="921"/>
        <v>159686724.65381482</v>
      </c>
      <c r="J874" s="2">
        <f t="shared" si="921"/>
        <v>800090084.20969141</v>
      </c>
      <c r="K874" s="2">
        <f t="shared" si="921"/>
        <v>12510277987.71475</v>
      </c>
      <c r="L874" s="2">
        <f t="shared" si="921"/>
        <v>126610038453.15379</v>
      </c>
      <c r="N874" s="7"/>
    </row>
    <row r="875" spans="1:14" x14ac:dyDescent="0.25">
      <c r="A875">
        <f t="shared" si="904"/>
        <v>144</v>
      </c>
      <c r="B875" t="str">
        <f t="shared" si="905"/>
        <v>Time</v>
      </c>
      <c r="C875" s="2">
        <f>C873/$M870</f>
        <v>0.66878579992811416</v>
      </c>
      <c r="D875" s="2">
        <f t="shared" ref="D875:L875" si="922">D873/$M870</f>
        <v>4.0958754824725263</v>
      </c>
      <c r="E875" s="2">
        <f t="shared" si="922"/>
        <v>19.408944455578339</v>
      </c>
      <c r="F875" s="2">
        <f t="shared" si="922"/>
        <v>98.015940308631514</v>
      </c>
      <c r="G875" s="2">
        <f t="shared" si="922"/>
        <v>22.376863428245489</v>
      </c>
      <c r="H875" s="2">
        <f t="shared" si="922"/>
        <v>2166.7720104213236</v>
      </c>
      <c r="I875" s="2">
        <f t="shared" si="922"/>
        <v>24288.357523856506</v>
      </c>
      <c r="J875" s="2">
        <f t="shared" si="922"/>
        <v>141580.96470470348</v>
      </c>
      <c r="K875" s="2">
        <f t="shared" si="922"/>
        <v>2341311.5451616384</v>
      </c>
      <c r="L875" s="2">
        <f t="shared" si="922"/>
        <v>24241698.737416562</v>
      </c>
      <c r="N875" s="7"/>
    </row>
    <row r="876" spans="1:14" x14ac:dyDescent="0.25">
      <c r="A876">
        <f>A870+1</f>
        <v>145</v>
      </c>
      <c r="B876" t="str">
        <f>B870</f>
        <v>Number</v>
      </c>
      <c r="C876" s="2">
        <f>IF(MIN($C874:$L874)=C874,C870+1,C870)</f>
        <v>101</v>
      </c>
      <c r="D876" s="2">
        <f t="shared" ref="D876:L876" si="923">IF(MIN($C874:$L874)=D874,D870+1,D870)</f>
        <v>42</v>
      </c>
      <c r="E876" s="2">
        <f t="shared" si="923"/>
        <v>0</v>
      </c>
      <c r="F876" s="2">
        <f t="shared" si="923"/>
        <v>0</v>
      </c>
      <c r="G876" s="2">
        <f t="shared" si="923"/>
        <v>2</v>
      </c>
      <c r="H876" s="2">
        <f t="shared" si="923"/>
        <v>0</v>
      </c>
      <c r="I876" s="2">
        <f t="shared" si="923"/>
        <v>0</v>
      </c>
      <c r="J876" s="2">
        <f t="shared" si="923"/>
        <v>0</v>
      </c>
      <c r="K876" s="2">
        <f t="shared" si="923"/>
        <v>0</v>
      </c>
      <c r="L876" s="2">
        <f t="shared" si="923"/>
        <v>0</v>
      </c>
      <c r="M876">
        <f>SUM(C877:L877)</f>
        <v>7349.36</v>
      </c>
      <c r="N876" s="7">
        <f>N870+SUMPRODUCT((C876:L876-C870:L870)*C875:L875)</f>
        <v>643.91583901060187</v>
      </c>
    </row>
    <row r="877" spans="1:14" x14ac:dyDescent="0.25">
      <c r="A877">
        <f t="shared" si="904"/>
        <v>145</v>
      </c>
      <c r="B877" t="str">
        <f t="shared" si="905"/>
        <v>CurrentCPS</v>
      </c>
      <c r="C877">
        <f t="shared" ref="C877:L877" si="924">(C$11*C876)*IF(C876&gt;=25,2,1)*IF(C876&gt;=50,2,1)*IF(C876&gt;=100,2,1)*IF(C876&gt;=200,2,1)*IF(C876&gt;=300,2,1)*IF(C876&gt;=400,2,1)*(IF(MIN($C876:$L876)&gt;=400,64,IF(MIN($C876:$L876)&gt;=300,32,IF(MIN($C876:$L876)&gt;=200,16,IF(MIN($C876:$L876)&gt;=100,8,IF(MIN($C876:$L876)&gt;=50,4,IF(MIN($C876:$L876)&gt;=25,2,1)))))))</f>
        <v>1349.36</v>
      </c>
      <c r="D877">
        <f t="shared" si="924"/>
        <v>1680</v>
      </c>
      <c r="E877">
        <f t="shared" si="924"/>
        <v>0</v>
      </c>
      <c r="F877">
        <f t="shared" si="924"/>
        <v>0</v>
      </c>
      <c r="G877">
        <f t="shared" si="924"/>
        <v>4320</v>
      </c>
      <c r="H877">
        <f t="shared" si="924"/>
        <v>0</v>
      </c>
      <c r="I877">
        <f t="shared" si="924"/>
        <v>0</v>
      </c>
      <c r="J877">
        <f t="shared" si="924"/>
        <v>0</v>
      </c>
      <c r="K877">
        <f t="shared" si="924"/>
        <v>0</v>
      </c>
      <c r="L877">
        <f t="shared" si="924"/>
        <v>0</v>
      </c>
      <c r="N877" s="7"/>
    </row>
    <row r="878" spans="1:14" x14ac:dyDescent="0.25">
      <c r="A878">
        <f t="shared" si="904"/>
        <v>145</v>
      </c>
      <c r="B878" t="str">
        <f t="shared" si="905"/>
        <v>NextCPS</v>
      </c>
      <c r="C878">
        <f t="shared" ref="C878:L878" si="925">(C$11*(C876+1))*IF((C876+1)&gt;=25,2,1)*IF((C876+1)&gt;=50,2,1)*IF((C876+1)&gt;=100,2,1)*IF((C876+1)&gt;=200,2,1)*IF((C876+1)&gt;=300,2,1)*IF((C876+1)&gt;=400,2,1)*(IF(MIN($C876:$L876)&gt;=400,64,IF(MIN($C876:$L876)&gt;=300,32,IF(MIN($C876:$L876)&gt;=200,16,IF(MIN($C876:$L876)&gt;=100,8,IF(MIN($C876:$L876)&gt;=50,4,IF(MIN($C876:$L876)&gt;=25,2,1)))))))</f>
        <v>1362.72</v>
      </c>
      <c r="D878">
        <f t="shared" si="925"/>
        <v>1720</v>
      </c>
      <c r="E878">
        <f t="shared" si="925"/>
        <v>90</v>
      </c>
      <c r="F878">
        <f t="shared" si="925"/>
        <v>360</v>
      </c>
      <c r="G878">
        <f t="shared" si="925"/>
        <v>6480</v>
      </c>
      <c r="H878">
        <f t="shared" si="925"/>
        <v>6480</v>
      </c>
      <c r="I878">
        <f t="shared" si="925"/>
        <v>19440</v>
      </c>
      <c r="J878">
        <f t="shared" si="925"/>
        <v>58320</v>
      </c>
      <c r="K878">
        <f t="shared" si="925"/>
        <v>174960</v>
      </c>
      <c r="L878">
        <f t="shared" si="925"/>
        <v>804816</v>
      </c>
      <c r="N878" s="7"/>
    </row>
    <row r="879" spans="1:14" x14ac:dyDescent="0.25">
      <c r="A879">
        <f t="shared" si="904"/>
        <v>145</v>
      </c>
      <c r="B879" t="str">
        <f t="shared" si="905"/>
        <v>CostforNext</v>
      </c>
      <c r="C879" s="2">
        <f>(C$8*(C$9^C876))+IF(C876=0,C$10,0)</f>
        <v>3470.570278714958</v>
      </c>
      <c r="D879" s="2">
        <f t="shared" ref="D879:L879" si="926">(D$8*(D$9^D876))+IF(D876=0,D$10,0)</f>
        <v>21254.972393723627</v>
      </c>
      <c r="E879" s="2">
        <f t="shared" si="926"/>
        <v>100720</v>
      </c>
      <c r="F879" s="2">
        <f t="shared" si="926"/>
        <v>508640</v>
      </c>
      <c r="G879" s="2">
        <f t="shared" si="926"/>
        <v>130056.19200000002</v>
      </c>
      <c r="H879" s="2">
        <f t="shared" si="926"/>
        <v>11244160</v>
      </c>
      <c r="I879" s="2">
        <f t="shared" si="926"/>
        <v>126041031</v>
      </c>
      <c r="J879" s="2">
        <f t="shared" si="926"/>
        <v>734714595</v>
      </c>
      <c r="K879" s="2">
        <f t="shared" si="926"/>
        <v>12149908480</v>
      </c>
      <c r="L879" s="2">
        <f t="shared" si="926"/>
        <v>125798901760</v>
      </c>
      <c r="N879" s="2"/>
    </row>
    <row r="880" spans="1:14" x14ac:dyDescent="0.25">
      <c r="A880">
        <f t="shared" si="904"/>
        <v>145</v>
      </c>
      <c r="B880" t="str">
        <f t="shared" si="905"/>
        <v>Eff</v>
      </c>
      <c r="C880" s="2">
        <f>(C879*(C$14+$M876))/C$14</f>
        <v>7640138.3497926565</v>
      </c>
      <c r="D880" s="2">
        <f t="shared" ref="D880:L880" si="927">(D879*(D$14+$M876))/D$14</f>
        <v>7831777.1679705577</v>
      </c>
      <c r="E880" s="2">
        <f t="shared" si="927"/>
        <v>8325470.4355555549</v>
      </c>
      <c r="F880" s="2">
        <f t="shared" si="927"/>
        <v>10892469.084444443</v>
      </c>
      <c r="G880" s="2">
        <f t="shared" si="927"/>
        <v>572569.97683200019</v>
      </c>
      <c r="H880" s="2">
        <f t="shared" si="927"/>
        <v>23996842.058271606</v>
      </c>
      <c r="I880" s="2">
        <f t="shared" si="927"/>
        <v>173691283.65381482</v>
      </c>
      <c r="J880" s="2">
        <f t="shared" si="927"/>
        <v>827301735.87635803</v>
      </c>
      <c r="K880" s="2">
        <f t="shared" si="927"/>
        <v>12660276857.838207</v>
      </c>
      <c r="L880" s="2">
        <f t="shared" si="927"/>
        <v>126947662988.20479</v>
      </c>
      <c r="N880" s="7"/>
    </row>
    <row r="881" spans="1:14" x14ac:dyDescent="0.25">
      <c r="A881">
        <f t="shared" si="904"/>
        <v>145</v>
      </c>
      <c r="B881" t="str">
        <f t="shared" si="905"/>
        <v>Time</v>
      </c>
      <c r="C881" s="2">
        <f>C879/$M876</f>
        <v>0.47222755161197139</v>
      </c>
      <c r="D881" s="2">
        <f t="shared" ref="D881:L881" si="928">D879/$M876</f>
        <v>2.892084806530586</v>
      </c>
      <c r="E881" s="2">
        <f t="shared" si="928"/>
        <v>13.704594685795771</v>
      </c>
      <c r="F881" s="2">
        <f t="shared" si="928"/>
        <v>69.208747428347507</v>
      </c>
      <c r="G881" s="2">
        <f t="shared" si="928"/>
        <v>17.696260898908207</v>
      </c>
      <c r="H881" s="2">
        <f t="shared" si="928"/>
        <v>1529.9509072898866</v>
      </c>
      <c r="I881" s="2">
        <f t="shared" si="928"/>
        <v>17149.932919329032</v>
      </c>
      <c r="J881" s="2">
        <f t="shared" si="928"/>
        <v>99969.87424755354</v>
      </c>
      <c r="K881" s="2">
        <f t="shared" si="928"/>
        <v>1653192.7242644259</v>
      </c>
      <c r="L881" s="2">
        <f t="shared" si="928"/>
        <v>17116987.296853062</v>
      </c>
      <c r="N881" s="7"/>
    </row>
    <row r="882" spans="1:14" x14ac:dyDescent="0.25">
      <c r="A882">
        <f>A876+1</f>
        <v>146</v>
      </c>
      <c r="B882" t="str">
        <f>B876</f>
        <v>Number</v>
      </c>
      <c r="C882" s="2">
        <f>IF(MIN($C880:$L880)=C880,C876+1,C876)</f>
        <v>101</v>
      </c>
      <c r="D882" s="2">
        <f t="shared" ref="D882:L882" si="929">IF(MIN($C880:$L880)=D880,D876+1,D876)</f>
        <v>42</v>
      </c>
      <c r="E882" s="2">
        <f t="shared" si="929"/>
        <v>0</v>
      </c>
      <c r="F882" s="2">
        <f t="shared" si="929"/>
        <v>0</v>
      </c>
      <c r="G882" s="2">
        <f t="shared" si="929"/>
        <v>3</v>
      </c>
      <c r="H882" s="2">
        <f t="shared" si="929"/>
        <v>0</v>
      </c>
      <c r="I882" s="2">
        <f t="shared" si="929"/>
        <v>0</v>
      </c>
      <c r="J882" s="2">
        <f t="shared" si="929"/>
        <v>0</v>
      </c>
      <c r="K882" s="2">
        <f t="shared" si="929"/>
        <v>0</v>
      </c>
      <c r="L882" s="2">
        <f t="shared" si="929"/>
        <v>0</v>
      </c>
      <c r="M882">
        <f>SUM(C883:L883)</f>
        <v>9509.36</v>
      </c>
      <c r="N882" s="7">
        <f>N876+SUMPRODUCT((C882:L882-C876:L876)*C881:L881)</f>
        <v>661.61209990951011</v>
      </c>
    </row>
    <row r="883" spans="1:14" x14ac:dyDescent="0.25">
      <c r="A883">
        <f t="shared" ref="A883:A946" si="930">A877+1</f>
        <v>146</v>
      </c>
      <c r="B883" t="str">
        <f t="shared" ref="B883:B946" si="931">B877</f>
        <v>CurrentCPS</v>
      </c>
      <c r="C883">
        <f t="shared" ref="C883:L883" si="932">(C$11*C882)*IF(C882&gt;=25,2,1)*IF(C882&gt;=50,2,1)*IF(C882&gt;=100,2,1)*IF(C882&gt;=200,2,1)*IF(C882&gt;=300,2,1)*IF(C882&gt;=400,2,1)*(IF(MIN($C882:$L882)&gt;=400,64,IF(MIN($C882:$L882)&gt;=300,32,IF(MIN($C882:$L882)&gt;=200,16,IF(MIN($C882:$L882)&gt;=100,8,IF(MIN($C882:$L882)&gt;=50,4,IF(MIN($C882:$L882)&gt;=25,2,1)))))))</f>
        <v>1349.36</v>
      </c>
      <c r="D883">
        <f t="shared" si="932"/>
        <v>1680</v>
      </c>
      <c r="E883">
        <f t="shared" si="932"/>
        <v>0</v>
      </c>
      <c r="F883">
        <f t="shared" si="932"/>
        <v>0</v>
      </c>
      <c r="G883">
        <f t="shared" si="932"/>
        <v>6480</v>
      </c>
      <c r="H883">
        <f t="shared" si="932"/>
        <v>0</v>
      </c>
      <c r="I883">
        <f t="shared" si="932"/>
        <v>0</v>
      </c>
      <c r="J883">
        <f t="shared" si="932"/>
        <v>0</v>
      </c>
      <c r="K883">
        <f t="shared" si="932"/>
        <v>0</v>
      </c>
      <c r="L883">
        <f t="shared" si="932"/>
        <v>0</v>
      </c>
      <c r="N883" s="7"/>
    </row>
    <row r="884" spans="1:14" x14ac:dyDescent="0.25">
      <c r="A884">
        <f t="shared" si="930"/>
        <v>146</v>
      </c>
      <c r="B884" t="str">
        <f t="shared" si="931"/>
        <v>NextCPS</v>
      </c>
      <c r="C884">
        <f t="shared" ref="C884:L884" si="933">(C$11*(C882+1))*IF((C882+1)&gt;=25,2,1)*IF((C882+1)&gt;=50,2,1)*IF((C882+1)&gt;=100,2,1)*IF((C882+1)&gt;=200,2,1)*IF((C882+1)&gt;=300,2,1)*IF((C882+1)&gt;=400,2,1)*(IF(MIN($C882:$L882)&gt;=400,64,IF(MIN($C882:$L882)&gt;=300,32,IF(MIN($C882:$L882)&gt;=200,16,IF(MIN($C882:$L882)&gt;=100,8,IF(MIN($C882:$L882)&gt;=50,4,IF(MIN($C882:$L882)&gt;=25,2,1)))))))</f>
        <v>1362.72</v>
      </c>
      <c r="D884">
        <f t="shared" si="933"/>
        <v>1720</v>
      </c>
      <c r="E884">
        <f t="shared" si="933"/>
        <v>90</v>
      </c>
      <c r="F884">
        <f t="shared" si="933"/>
        <v>360</v>
      </c>
      <c r="G884">
        <f t="shared" si="933"/>
        <v>8640</v>
      </c>
      <c r="H884">
        <f t="shared" si="933"/>
        <v>6480</v>
      </c>
      <c r="I884">
        <f t="shared" si="933"/>
        <v>19440</v>
      </c>
      <c r="J884">
        <f t="shared" si="933"/>
        <v>58320</v>
      </c>
      <c r="K884">
        <f t="shared" si="933"/>
        <v>174960</v>
      </c>
      <c r="L884">
        <f t="shared" si="933"/>
        <v>804816</v>
      </c>
      <c r="N884" s="7"/>
    </row>
    <row r="885" spans="1:14" x14ac:dyDescent="0.25">
      <c r="A885">
        <f t="shared" si="930"/>
        <v>146</v>
      </c>
      <c r="B885" t="str">
        <f t="shared" si="931"/>
        <v>CostforNext</v>
      </c>
      <c r="C885" s="2">
        <f>(C$8*(C$9^C882))+IF(C882=0,C$10,0)</f>
        <v>3470.570278714958</v>
      </c>
      <c r="D885" s="2">
        <f t="shared" ref="D885:L885" si="934">(D$8*(D$9^D882))+IF(D882=0,D$10,0)</f>
        <v>21254.972393723627</v>
      </c>
      <c r="E885" s="2">
        <f t="shared" si="934"/>
        <v>100720</v>
      </c>
      <c r="F885" s="2">
        <f t="shared" si="934"/>
        <v>508640</v>
      </c>
      <c r="G885" s="2">
        <f t="shared" si="934"/>
        <v>145662.93504000004</v>
      </c>
      <c r="H885" s="2">
        <f t="shared" si="934"/>
        <v>11244160</v>
      </c>
      <c r="I885" s="2">
        <f t="shared" si="934"/>
        <v>126041031</v>
      </c>
      <c r="J885" s="2">
        <f t="shared" si="934"/>
        <v>734714595</v>
      </c>
      <c r="K885" s="2">
        <f t="shared" si="934"/>
        <v>12149908480</v>
      </c>
      <c r="L885" s="2">
        <f t="shared" si="934"/>
        <v>125798901760</v>
      </c>
      <c r="N885" s="2"/>
    </row>
    <row r="886" spans="1:14" x14ac:dyDescent="0.25">
      <c r="A886">
        <f t="shared" si="930"/>
        <v>146</v>
      </c>
      <c r="B886" t="str">
        <f t="shared" si="931"/>
        <v>Eff</v>
      </c>
      <c r="C886" s="2">
        <f>(C885*(C$14+$M882))/C$14</f>
        <v>9884579.009081373</v>
      </c>
      <c r="D886" s="2">
        <f t="shared" ref="D886:L886" si="935">(D885*(D$14+$M882))/D$14</f>
        <v>10127314.186492709</v>
      </c>
      <c r="E886" s="2">
        <f t="shared" si="935"/>
        <v>10742750.435555557</v>
      </c>
      <c r="F886" s="2">
        <f t="shared" si="935"/>
        <v>13944309.084444446</v>
      </c>
      <c r="G886" s="2">
        <f t="shared" si="935"/>
        <v>786941.30909184029</v>
      </c>
      <c r="H886" s="2">
        <f t="shared" si="935"/>
        <v>27744895.391604938</v>
      </c>
      <c r="I886" s="2">
        <f t="shared" si="935"/>
        <v>187695842.65381482</v>
      </c>
      <c r="J886" s="2">
        <f t="shared" si="935"/>
        <v>854513387.54302478</v>
      </c>
      <c r="K886" s="2">
        <f t="shared" si="935"/>
        <v>12810275727.961664</v>
      </c>
      <c r="L886" s="2">
        <f t="shared" si="935"/>
        <v>127285287523.25578</v>
      </c>
      <c r="N886" s="7"/>
    </row>
    <row r="887" spans="1:14" x14ac:dyDescent="0.25">
      <c r="A887">
        <f t="shared" si="930"/>
        <v>146</v>
      </c>
      <c r="B887" t="str">
        <f t="shared" si="931"/>
        <v>Time</v>
      </c>
      <c r="C887" s="2">
        <f>C885/$M882</f>
        <v>0.36496360204208883</v>
      </c>
      <c r="D887" s="2">
        <f t="shared" ref="D887:L887" si="936">D885/$M882</f>
        <v>2.2351632910862165</v>
      </c>
      <c r="E887" s="2">
        <f t="shared" si="936"/>
        <v>10.591669681240377</v>
      </c>
      <c r="F887" s="2">
        <f t="shared" si="936"/>
        <v>53.488352528456168</v>
      </c>
      <c r="G887" s="2">
        <f t="shared" si="936"/>
        <v>15.317848418821038</v>
      </c>
      <c r="H887" s="2">
        <f t="shared" si="936"/>
        <v>1182.4307839854628</v>
      </c>
      <c r="I887" s="2">
        <f t="shared" si="936"/>
        <v>13254.417857773813</v>
      </c>
      <c r="J887" s="2">
        <f t="shared" si="936"/>
        <v>77262.254767933904</v>
      </c>
      <c r="K887" s="2">
        <f t="shared" si="936"/>
        <v>1277678.8848040246</v>
      </c>
      <c r="L887" s="2">
        <f t="shared" si="936"/>
        <v>13228955.656321771</v>
      </c>
      <c r="N887" s="7"/>
    </row>
    <row r="888" spans="1:14" x14ac:dyDescent="0.25">
      <c r="A888">
        <f>A882+1</f>
        <v>147</v>
      </c>
      <c r="B888" t="str">
        <f>B882</f>
        <v>Number</v>
      </c>
      <c r="C888" s="2">
        <f>IF(MIN($C886:$L886)=C886,C882+1,C882)</f>
        <v>101</v>
      </c>
      <c r="D888" s="2">
        <f t="shared" ref="D888:L888" si="937">IF(MIN($C886:$L886)=D886,D882+1,D882)</f>
        <v>42</v>
      </c>
      <c r="E888" s="2">
        <f t="shared" si="937"/>
        <v>0</v>
      </c>
      <c r="F888" s="2">
        <f t="shared" si="937"/>
        <v>0</v>
      </c>
      <c r="G888" s="2">
        <f t="shared" si="937"/>
        <v>4</v>
      </c>
      <c r="H888" s="2">
        <f t="shared" si="937"/>
        <v>0</v>
      </c>
      <c r="I888" s="2">
        <f t="shared" si="937"/>
        <v>0</v>
      </c>
      <c r="J888" s="2">
        <f t="shared" si="937"/>
        <v>0</v>
      </c>
      <c r="K888" s="2">
        <f t="shared" si="937"/>
        <v>0</v>
      </c>
      <c r="L888" s="2">
        <f t="shared" si="937"/>
        <v>0</v>
      </c>
      <c r="M888">
        <f>SUM(C889:L889)</f>
        <v>11669.36</v>
      </c>
      <c r="N888" s="7">
        <f>N882+SUMPRODUCT((C888:L888-C882:L882)*C887:L887)</f>
        <v>676.92994832833119</v>
      </c>
    </row>
    <row r="889" spans="1:14" x14ac:dyDescent="0.25">
      <c r="A889">
        <f t="shared" si="930"/>
        <v>147</v>
      </c>
      <c r="B889" t="str">
        <f t="shared" si="931"/>
        <v>CurrentCPS</v>
      </c>
      <c r="C889">
        <f t="shared" ref="C889:L889" si="938">(C$11*C888)*IF(C888&gt;=25,2,1)*IF(C888&gt;=50,2,1)*IF(C888&gt;=100,2,1)*IF(C888&gt;=200,2,1)*IF(C888&gt;=300,2,1)*IF(C888&gt;=400,2,1)*(IF(MIN($C888:$L888)&gt;=400,64,IF(MIN($C888:$L888)&gt;=300,32,IF(MIN($C888:$L888)&gt;=200,16,IF(MIN($C888:$L888)&gt;=100,8,IF(MIN($C888:$L888)&gt;=50,4,IF(MIN($C888:$L888)&gt;=25,2,1)))))))</f>
        <v>1349.36</v>
      </c>
      <c r="D889">
        <f t="shared" si="938"/>
        <v>1680</v>
      </c>
      <c r="E889">
        <f t="shared" si="938"/>
        <v>0</v>
      </c>
      <c r="F889">
        <f t="shared" si="938"/>
        <v>0</v>
      </c>
      <c r="G889">
        <f t="shared" si="938"/>
        <v>8640</v>
      </c>
      <c r="H889">
        <f t="shared" si="938"/>
        <v>0</v>
      </c>
      <c r="I889">
        <f t="shared" si="938"/>
        <v>0</v>
      </c>
      <c r="J889">
        <f t="shared" si="938"/>
        <v>0</v>
      </c>
      <c r="K889">
        <f t="shared" si="938"/>
        <v>0</v>
      </c>
      <c r="L889">
        <f t="shared" si="938"/>
        <v>0</v>
      </c>
      <c r="N889" s="7"/>
    </row>
    <row r="890" spans="1:14" x14ac:dyDescent="0.25">
      <c r="A890">
        <f t="shared" si="930"/>
        <v>147</v>
      </c>
      <c r="B890" t="str">
        <f t="shared" si="931"/>
        <v>NextCPS</v>
      </c>
      <c r="C890">
        <f t="shared" ref="C890:L890" si="939">(C$11*(C888+1))*IF((C888+1)&gt;=25,2,1)*IF((C888+1)&gt;=50,2,1)*IF((C888+1)&gt;=100,2,1)*IF((C888+1)&gt;=200,2,1)*IF((C888+1)&gt;=300,2,1)*IF((C888+1)&gt;=400,2,1)*(IF(MIN($C888:$L888)&gt;=400,64,IF(MIN($C888:$L888)&gt;=300,32,IF(MIN($C888:$L888)&gt;=200,16,IF(MIN($C888:$L888)&gt;=100,8,IF(MIN($C888:$L888)&gt;=50,4,IF(MIN($C888:$L888)&gt;=25,2,1)))))))</f>
        <v>1362.72</v>
      </c>
      <c r="D890">
        <f t="shared" si="939"/>
        <v>1720</v>
      </c>
      <c r="E890">
        <f t="shared" si="939"/>
        <v>90</v>
      </c>
      <c r="F890">
        <f t="shared" si="939"/>
        <v>360</v>
      </c>
      <c r="G890">
        <f t="shared" si="939"/>
        <v>10800</v>
      </c>
      <c r="H890">
        <f t="shared" si="939"/>
        <v>6480</v>
      </c>
      <c r="I890">
        <f t="shared" si="939"/>
        <v>19440</v>
      </c>
      <c r="J890">
        <f t="shared" si="939"/>
        <v>58320</v>
      </c>
      <c r="K890">
        <f t="shared" si="939"/>
        <v>174960</v>
      </c>
      <c r="L890">
        <f t="shared" si="939"/>
        <v>804816</v>
      </c>
      <c r="N890" s="7"/>
    </row>
    <row r="891" spans="1:14" x14ac:dyDescent="0.25">
      <c r="A891">
        <f t="shared" si="930"/>
        <v>147</v>
      </c>
      <c r="B891" t="str">
        <f t="shared" si="931"/>
        <v>CostforNext</v>
      </c>
      <c r="C891" s="2">
        <f>(C$8*(C$9^C888))+IF(C888=0,C$10,0)</f>
        <v>3470.570278714958</v>
      </c>
      <c r="D891" s="2">
        <f t="shared" ref="D891:L891" si="940">(D$8*(D$9^D888))+IF(D888=0,D$10,0)</f>
        <v>21254.972393723627</v>
      </c>
      <c r="E891" s="2">
        <f t="shared" si="940"/>
        <v>100720</v>
      </c>
      <c r="F891" s="2">
        <f t="shared" si="940"/>
        <v>508640</v>
      </c>
      <c r="G891" s="2">
        <f t="shared" si="940"/>
        <v>163142.48724480002</v>
      </c>
      <c r="H891" s="2">
        <f t="shared" si="940"/>
        <v>11244160</v>
      </c>
      <c r="I891" s="2">
        <f t="shared" si="940"/>
        <v>126041031</v>
      </c>
      <c r="J891" s="2">
        <f t="shared" si="940"/>
        <v>734714595</v>
      </c>
      <c r="K891" s="2">
        <f t="shared" si="940"/>
        <v>12149908480</v>
      </c>
      <c r="L891" s="2">
        <f t="shared" si="940"/>
        <v>125798901760</v>
      </c>
      <c r="N891" s="2"/>
    </row>
    <row r="892" spans="1:14" x14ac:dyDescent="0.25">
      <c r="A892">
        <f t="shared" si="930"/>
        <v>147</v>
      </c>
      <c r="B892" t="str">
        <f t="shared" si="931"/>
        <v>Eff</v>
      </c>
      <c r="C892" s="2">
        <f>(C891*(C$14+$M888))/C$14</f>
        <v>12129019.668370089</v>
      </c>
      <c r="D892" s="2">
        <f t="shared" ref="D892:L892" si="941">(D891*(D$14+$M888))/D$14</f>
        <v>12422851.20501486</v>
      </c>
      <c r="E892" s="2">
        <f t="shared" si="941"/>
        <v>13160030.435555557</v>
      </c>
      <c r="F892" s="2">
        <f t="shared" si="941"/>
        <v>16996149.084444445</v>
      </c>
      <c r="G892" s="2">
        <f t="shared" si="941"/>
        <v>1044516.7534276609</v>
      </c>
      <c r="H892" s="2">
        <f t="shared" si="941"/>
        <v>31492948.724938273</v>
      </c>
      <c r="I892" s="2">
        <f t="shared" si="941"/>
        <v>201700401.65381482</v>
      </c>
      <c r="J892" s="2">
        <f t="shared" si="941"/>
        <v>881725039.20969141</v>
      </c>
      <c r="K892" s="2">
        <f t="shared" si="941"/>
        <v>12960274598.085119</v>
      </c>
      <c r="L892" s="2">
        <f t="shared" si="941"/>
        <v>127622912058.30678</v>
      </c>
      <c r="N892" s="7"/>
    </row>
    <row r="893" spans="1:14" x14ac:dyDescent="0.25">
      <c r="A893">
        <f t="shared" si="930"/>
        <v>147</v>
      </c>
      <c r="B893" t="str">
        <f t="shared" si="931"/>
        <v>Time</v>
      </c>
      <c r="C893" s="2">
        <f>C891/$M888</f>
        <v>0.29740879351695021</v>
      </c>
      <c r="D893" s="2">
        <f t="shared" ref="D893:L893" si="942">D891/$M888</f>
        <v>1.821434285489832</v>
      </c>
      <c r="E893" s="2">
        <f t="shared" si="942"/>
        <v>8.6311502944463108</v>
      </c>
      <c r="F893" s="2">
        <f t="shared" si="942"/>
        <v>43.587651764963972</v>
      </c>
      <c r="G893" s="2">
        <f t="shared" si="942"/>
        <v>13.980414285342128</v>
      </c>
      <c r="H893" s="2">
        <f t="shared" si="942"/>
        <v>963.5626975258283</v>
      </c>
      <c r="I893" s="2">
        <f t="shared" si="942"/>
        <v>10801.02344944367</v>
      </c>
      <c r="J893" s="2">
        <f t="shared" si="942"/>
        <v>62961.001717317828</v>
      </c>
      <c r="K893" s="2">
        <f t="shared" si="942"/>
        <v>1041180.362933357</v>
      </c>
      <c r="L893" s="2">
        <f t="shared" si="942"/>
        <v>10780274.304674806</v>
      </c>
      <c r="N893" s="7"/>
    </row>
    <row r="894" spans="1:14" x14ac:dyDescent="0.25">
      <c r="A894">
        <f>A888+1</f>
        <v>148</v>
      </c>
      <c r="B894" t="str">
        <f>B888</f>
        <v>Number</v>
      </c>
      <c r="C894" s="2">
        <f>IF(MIN($C892:$L892)=C892,C888+1,C888)</f>
        <v>101</v>
      </c>
      <c r="D894" s="2">
        <f t="shared" ref="D894:L894" si="943">IF(MIN($C892:$L892)=D892,D888+1,D888)</f>
        <v>42</v>
      </c>
      <c r="E894" s="2">
        <f t="shared" si="943"/>
        <v>0</v>
      </c>
      <c r="F894" s="2">
        <f t="shared" si="943"/>
        <v>0</v>
      </c>
      <c r="G894" s="2">
        <f t="shared" si="943"/>
        <v>5</v>
      </c>
      <c r="H894" s="2">
        <f t="shared" si="943"/>
        <v>0</v>
      </c>
      <c r="I894" s="2">
        <f t="shared" si="943"/>
        <v>0</v>
      </c>
      <c r="J894" s="2">
        <f t="shared" si="943"/>
        <v>0</v>
      </c>
      <c r="K894" s="2">
        <f t="shared" si="943"/>
        <v>0</v>
      </c>
      <c r="L894" s="2">
        <f t="shared" si="943"/>
        <v>0</v>
      </c>
      <c r="M894">
        <f>SUM(C895:L895)</f>
        <v>13829.36</v>
      </c>
      <c r="N894" s="7">
        <f>N888+SUMPRODUCT((C894:L894-C888:L888)*C893:L893)</f>
        <v>690.91036261367333</v>
      </c>
    </row>
    <row r="895" spans="1:14" x14ac:dyDescent="0.25">
      <c r="A895">
        <f t="shared" si="930"/>
        <v>148</v>
      </c>
      <c r="B895" t="str">
        <f t="shared" si="931"/>
        <v>CurrentCPS</v>
      </c>
      <c r="C895">
        <f t="shared" ref="C895:L895" si="944">(C$11*C894)*IF(C894&gt;=25,2,1)*IF(C894&gt;=50,2,1)*IF(C894&gt;=100,2,1)*IF(C894&gt;=200,2,1)*IF(C894&gt;=300,2,1)*IF(C894&gt;=400,2,1)*(IF(MIN($C894:$L894)&gt;=400,64,IF(MIN($C894:$L894)&gt;=300,32,IF(MIN($C894:$L894)&gt;=200,16,IF(MIN($C894:$L894)&gt;=100,8,IF(MIN($C894:$L894)&gt;=50,4,IF(MIN($C894:$L894)&gt;=25,2,1)))))))</f>
        <v>1349.36</v>
      </c>
      <c r="D895">
        <f t="shared" si="944"/>
        <v>1680</v>
      </c>
      <c r="E895">
        <f t="shared" si="944"/>
        <v>0</v>
      </c>
      <c r="F895">
        <f t="shared" si="944"/>
        <v>0</v>
      </c>
      <c r="G895">
        <f t="shared" si="944"/>
        <v>10800</v>
      </c>
      <c r="H895">
        <f t="shared" si="944"/>
        <v>0</v>
      </c>
      <c r="I895">
        <f t="shared" si="944"/>
        <v>0</v>
      </c>
      <c r="J895">
        <f t="shared" si="944"/>
        <v>0</v>
      </c>
      <c r="K895">
        <f t="shared" si="944"/>
        <v>0</v>
      </c>
      <c r="L895">
        <f t="shared" si="944"/>
        <v>0</v>
      </c>
      <c r="N895" s="7"/>
    </row>
    <row r="896" spans="1:14" x14ac:dyDescent="0.25">
      <c r="A896">
        <f t="shared" si="930"/>
        <v>148</v>
      </c>
      <c r="B896" t="str">
        <f t="shared" si="931"/>
        <v>NextCPS</v>
      </c>
      <c r="C896">
        <f t="shared" ref="C896:L896" si="945">(C$11*(C894+1))*IF((C894+1)&gt;=25,2,1)*IF((C894+1)&gt;=50,2,1)*IF((C894+1)&gt;=100,2,1)*IF((C894+1)&gt;=200,2,1)*IF((C894+1)&gt;=300,2,1)*IF((C894+1)&gt;=400,2,1)*(IF(MIN($C894:$L894)&gt;=400,64,IF(MIN($C894:$L894)&gt;=300,32,IF(MIN($C894:$L894)&gt;=200,16,IF(MIN($C894:$L894)&gt;=100,8,IF(MIN($C894:$L894)&gt;=50,4,IF(MIN($C894:$L894)&gt;=25,2,1)))))))</f>
        <v>1362.72</v>
      </c>
      <c r="D896">
        <f t="shared" si="945"/>
        <v>1720</v>
      </c>
      <c r="E896">
        <f t="shared" si="945"/>
        <v>90</v>
      </c>
      <c r="F896">
        <f t="shared" si="945"/>
        <v>360</v>
      </c>
      <c r="G896">
        <f t="shared" si="945"/>
        <v>12960</v>
      </c>
      <c r="H896">
        <f t="shared" si="945"/>
        <v>6480</v>
      </c>
      <c r="I896">
        <f t="shared" si="945"/>
        <v>19440</v>
      </c>
      <c r="J896">
        <f t="shared" si="945"/>
        <v>58320</v>
      </c>
      <c r="K896">
        <f t="shared" si="945"/>
        <v>174960</v>
      </c>
      <c r="L896">
        <f t="shared" si="945"/>
        <v>804816</v>
      </c>
      <c r="N896" s="7"/>
    </row>
    <row r="897" spans="1:14" x14ac:dyDescent="0.25">
      <c r="A897">
        <f t="shared" si="930"/>
        <v>148</v>
      </c>
      <c r="B897" t="str">
        <f t="shared" si="931"/>
        <v>CostforNext</v>
      </c>
      <c r="C897" s="2">
        <f>(C$8*(C$9^C894))+IF(C894=0,C$10,0)</f>
        <v>3470.570278714958</v>
      </c>
      <c r="D897" s="2">
        <f t="shared" ref="D897:L897" si="946">(D$8*(D$9^D894))+IF(D894=0,D$10,0)</f>
        <v>21254.972393723627</v>
      </c>
      <c r="E897" s="2">
        <f t="shared" si="946"/>
        <v>100720</v>
      </c>
      <c r="F897" s="2">
        <f t="shared" si="946"/>
        <v>508640</v>
      </c>
      <c r="G897" s="2">
        <f t="shared" si="946"/>
        <v>182719.58571417606</v>
      </c>
      <c r="H897" s="2">
        <f t="shared" si="946"/>
        <v>11244160</v>
      </c>
      <c r="I897" s="2">
        <f t="shared" si="946"/>
        <v>126041031</v>
      </c>
      <c r="J897" s="2">
        <f t="shared" si="946"/>
        <v>734714595</v>
      </c>
      <c r="K897" s="2">
        <f t="shared" si="946"/>
        <v>12149908480</v>
      </c>
      <c r="L897" s="2">
        <f t="shared" si="946"/>
        <v>125798901760</v>
      </c>
      <c r="N897" s="2"/>
    </row>
    <row r="898" spans="1:14" x14ac:dyDescent="0.25">
      <c r="A898">
        <f t="shared" si="930"/>
        <v>148</v>
      </c>
      <c r="B898" t="str">
        <f t="shared" si="931"/>
        <v>Eff</v>
      </c>
      <c r="C898" s="2">
        <f>(C897*(C$14+$M894))/C$14</f>
        <v>14373460.327658802</v>
      </c>
      <c r="D898" s="2">
        <f t="shared" ref="D898:L898" si="947">(D897*(D$14+$M894))/D$14</f>
        <v>14718388.223537013</v>
      </c>
      <c r="E898" s="2">
        <f t="shared" si="947"/>
        <v>15577310.435555557</v>
      </c>
      <c r="F898" s="2">
        <f t="shared" si="947"/>
        <v>20047989.084444445</v>
      </c>
      <c r="G898" s="2">
        <f t="shared" si="947"/>
        <v>1352578.3495531566</v>
      </c>
      <c r="H898" s="2">
        <f t="shared" si="947"/>
        <v>35241002.058271609</v>
      </c>
      <c r="I898" s="2">
        <f t="shared" si="947"/>
        <v>215704960.65381482</v>
      </c>
      <c r="J898" s="2">
        <f t="shared" si="947"/>
        <v>908936690.87635803</v>
      </c>
      <c r="K898" s="2">
        <f t="shared" si="947"/>
        <v>13110273468.208576</v>
      </c>
      <c r="L898" s="2">
        <f t="shared" si="947"/>
        <v>127960536593.35777</v>
      </c>
      <c r="N898" s="7"/>
    </row>
    <row r="899" spans="1:14" x14ac:dyDescent="0.25">
      <c r="A899">
        <f t="shared" si="930"/>
        <v>148</v>
      </c>
      <c r="B899" t="str">
        <f t="shared" si="931"/>
        <v>Time</v>
      </c>
      <c r="C899" s="2">
        <f>C897/$M894</f>
        <v>0.25095668047653386</v>
      </c>
      <c r="D899" s="2">
        <f t="shared" ref="D899:L899" si="948">D897/$M894</f>
        <v>1.5369454836466494</v>
      </c>
      <c r="E899" s="2">
        <f t="shared" si="948"/>
        <v>7.2830557596302352</v>
      </c>
      <c r="F899" s="2">
        <f t="shared" si="948"/>
        <v>36.779720825837202</v>
      </c>
      <c r="G899" s="2">
        <f t="shared" si="948"/>
        <v>13.212439745163627</v>
      </c>
      <c r="H899" s="2">
        <f t="shared" si="948"/>
        <v>813.06437897343039</v>
      </c>
      <c r="I899" s="2">
        <f t="shared" si="948"/>
        <v>9114.0176407295785</v>
      </c>
      <c r="J899" s="2">
        <f t="shared" si="948"/>
        <v>53127.158089745295</v>
      </c>
      <c r="K899" s="2">
        <f t="shared" si="948"/>
        <v>878558.98465294123</v>
      </c>
      <c r="L899" s="2">
        <f t="shared" si="948"/>
        <v>9096509.2932717055</v>
      </c>
      <c r="N899" s="7"/>
    </row>
    <row r="900" spans="1:14" x14ac:dyDescent="0.25">
      <c r="A900">
        <f>A894+1</f>
        <v>149</v>
      </c>
      <c r="B900" t="str">
        <f>B894</f>
        <v>Number</v>
      </c>
      <c r="C900" s="2">
        <f>IF(MIN($C898:$L898)=C898,C894+1,C894)</f>
        <v>101</v>
      </c>
      <c r="D900" s="2">
        <f t="shared" ref="D900:L900" si="949">IF(MIN($C898:$L898)=D898,D894+1,D894)</f>
        <v>42</v>
      </c>
      <c r="E900" s="2">
        <f t="shared" si="949"/>
        <v>0</v>
      </c>
      <c r="F900" s="2">
        <f t="shared" si="949"/>
        <v>0</v>
      </c>
      <c r="G900" s="2">
        <f t="shared" si="949"/>
        <v>6</v>
      </c>
      <c r="H900" s="2">
        <f t="shared" si="949"/>
        <v>0</v>
      </c>
      <c r="I900" s="2">
        <f t="shared" si="949"/>
        <v>0</v>
      </c>
      <c r="J900" s="2">
        <f t="shared" si="949"/>
        <v>0</v>
      </c>
      <c r="K900" s="2">
        <f t="shared" si="949"/>
        <v>0</v>
      </c>
      <c r="L900" s="2">
        <f t="shared" si="949"/>
        <v>0</v>
      </c>
      <c r="M900">
        <f>SUM(C901:L901)</f>
        <v>15989.36</v>
      </c>
      <c r="N900" s="7">
        <f>N894+SUMPRODUCT((C900:L900-C894:L894)*C899:L899)</f>
        <v>704.12280235883691</v>
      </c>
    </row>
    <row r="901" spans="1:14" x14ac:dyDescent="0.25">
      <c r="A901">
        <f t="shared" si="930"/>
        <v>149</v>
      </c>
      <c r="B901" t="str">
        <f t="shared" si="931"/>
        <v>CurrentCPS</v>
      </c>
      <c r="C901">
        <f t="shared" ref="C901:L901" si="950">(C$11*C900)*IF(C900&gt;=25,2,1)*IF(C900&gt;=50,2,1)*IF(C900&gt;=100,2,1)*IF(C900&gt;=200,2,1)*IF(C900&gt;=300,2,1)*IF(C900&gt;=400,2,1)*(IF(MIN($C900:$L900)&gt;=400,64,IF(MIN($C900:$L900)&gt;=300,32,IF(MIN($C900:$L900)&gt;=200,16,IF(MIN($C900:$L900)&gt;=100,8,IF(MIN($C900:$L900)&gt;=50,4,IF(MIN($C900:$L900)&gt;=25,2,1)))))))</f>
        <v>1349.36</v>
      </c>
      <c r="D901">
        <f t="shared" si="950"/>
        <v>1680</v>
      </c>
      <c r="E901">
        <f t="shared" si="950"/>
        <v>0</v>
      </c>
      <c r="F901">
        <f t="shared" si="950"/>
        <v>0</v>
      </c>
      <c r="G901">
        <f t="shared" si="950"/>
        <v>12960</v>
      </c>
      <c r="H901">
        <f t="shared" si="950"/>
        <v>0</v>
      </c>
      <c r="I901">
        <f t="shared" si="950"/>
        <v>0</v>
      </c>
      <c r="J901">
        <f t="shared" si="950"/>
        <v>0</v>
      </c>
      <c r="K901">
        <f t="shared" si="950"/>
        <v>0</v>
      </c>
      <c r="L901">
        <f t="shared" si="950"/>
        <v>0</v>
      </c>
      <c r="N901" s="7"/>
    </row>
    <row r="902" spans="1:14" x14ac:dyDescent="0.25">
      <c r="A902">
        <f t="shared" si="930"/>
        <v>149</v>
      </c>
      <c r="B902" t="str">
        <f t="shared" si="931"/>
        <v>NextCPS</v>
      </c>
      <c r="C902">
        <f t="shared" ref="C902:L902" si="951">(C$11*(C900+1))*IF((C900+1)&gt;=25,2,1)*IF((C900+1)&gt;=50,2,1)*IF((C900+1)&gt;=100,2,1)*IF((C900+1)&gt;=200,2,1)*IF((C900+1)&gt;=300,2,1)*IF((C900+1)&gt;=400,2,1)*(IF(MIN($C900:$L900)&gt;=400,64,IF(MIN($C900:$L900)&gt;=300,32,IF(MIN($C900:$L900)&gt;=200,16,IF(MIN($C900:$L900)&gt;=100,8,IF(MIN($C900:$L900)&gt;=50,4,IF(MIN($C900:$L900)&gt;=25,2,1)))))))</f>
        <v>1362.72</v>
      </c>
      <c r="D902">
        <f t="shared" si="951"/>
        <v>1720</v>
      </c>
      <c r="E902">
        <f t="shared" si="951"/>
        <v>90</v>
      </c>
      <c r="F902">
        <f t="shared" si="951"/>
        <v>360</v>
      </c>
      <c r="G902">
        <f t="shared" si="951"/>
        <v>15120</v>
      </c>
      <c r="H902">
        <f t="shared" si="951"/>
        <v>6480</v>
      </c>
      <c r="I902">
        <f t="shared" si="951"/>
        <v>19440</v>
      </c>
      <c r="J902">
        <f t="shared" si="951"/>
        <v>58320</v>
      </c>
      <c r="K902">
        <f t="shared" si="951"/>
        <v>174960</v>
      </c>
      <c r="L902">
        <f t="shared" si="951"/>
        <v>804816</v>
      </c>
      <c r="N902" s="7"/>
    </row>
    <row r="903" spans="1:14" x14ac:dyDescent="0.25">
      <c r="A903">
        <f t="shared" si="930"/>
        <v>149</v>
      </c>
      <c r="B903" t="str">
        <f t="shared" si="931"/>
        <v>CostforNext</v>
      </c>
      <c r="C903" s="2">
        <f>(C$8*(C$9^C900))+IF(C900=0,C$10,0)</f>
        <v>3470.570278714958</v>
      </c>
      <c r="D903" s="2">
        <f t="shared" ref="D903:L903" si="952">(D$8*(D$9^D900))+IF(D900=0,D$10,0)</f>
        <v>21254.972393723627</v>
      </c>
      <c r="E903" s="2">
        <f t="shared" si="952"/>
        <v>100720</v>
      </c>
      <c r="F903" s="2">
        <f t="shared" si="952"/>
        <v>508640</v>
      </c>
      <c r="G903" s="2">
        <f t="shared" si="952"/>
        <v>204645.9359998772</v>
      </c>
      <c r="H903" s="2">
        <f t="shared" si="952"/>
        <v>11244160</v>
      </c>
      <c r="I903" s="2">
        <f t="shared" si="952"/>
        <v>126041031</v>
      </c>
      <c r="J903" s="2">
        <f t="shared" si="952"/>
        <v>734714595</v>
      </c>
      <c r="K903" s="2">
        <f t="shared" si="952"/>
        <v>12149908480</v>
      </c>
      <c r="L903" s="2">
        <f t="shared" si="952"/>
        <v>125798901760</v>
      </c>
      <c r="N903" s="2"/>
    </row>
    <row r="904" spans="1:14" x14ac:dyDescent="0.25">
      <c r="A904">
        <f t="shared" si="930"/>
        <v>149</v>
      </c>
      <c r="B904" t="str">
        <f t="shared" si="931"/>
        <v>Eff</v>
      </c>
      <c r="C904" s="2">
        <f>(C903*(C$14+$M900))/C$14</f>
        <v>16617900.98694752</v>
      </c>
      <c r="D904" s="2">
        <f t="shared" ref="D904:L904" si="953">(D903*(D$14+$M900))/D$14</f>
        <v>17013925.242059164</v>
      </c>
      <c r="E904" s="2">
        <f t="shared" si="953"/>
        <v>17994590.435555555</v>
      </c>
      <c r="F904" s="2">
        <f t="shared" si="953"/>
        <v>23099829.084444445</v>
      </c>
      <c r="G904" s="2">
        <f t="shared" si="953"/>
        <v>1719533.6874994126</v>
      </c>
      <c r="H904" s="2">
        <f t="shared" si="953"/>
        <v>38989055.391604938</v>
      </c>
      <c r="I904" s="2">
        <f t="shared" si="953"/>
        <v>229709519.65381482</v>
      </c>
      <c r="J904" s="2">
        <f t="shared" si="953"/>
        <v>936148342.54302478</v>
      </c>
      <c r="K904" s="2">
        <f t="shared" si="953"/>
        <v>13260272338.332033</v>
      </c>
      <c r="L904" s="2">
        <f t="shared" si="953"/>
        <v>128298161128.40875</v>
      </c>
      <c r="N904" s="7"/>
    </row>
    <row r="905" spans="1:14" x14ac:dyDescent="0.25">
      <c r="A905">
        <f t="shared" si="930"/>
        <v>149</v>
      </c>
      <c r="B905" t="str">
        <f t="shared" si="931"/>
        <v>Time</v>
      </c>
      <c r="C905" s="2">
        <f>C903/$M900</f>
        <v>0.21705498398403425</v>
      </c>
      <c r="D905" s="2">
        <f t="shared" ref="D905:L905" si="954">D903/$M900</f>
        <v>1.3293197722562771</v>
      </c>
      <c r="E905" s="2">
        <f t="shared" si="954"/>
        <v>6.2991889606588378</v>
      </c>
      <c r="F905" s="2">
        <f t="shared" si="954"/>
        <v>31.81115441768776</v>
      </c>
      <c r="G905" s="2">
        <f t="shared" si="954"/>
        <v>12.798882256693025</v>
      </c>
      <c r="H905" s="2">
        <f t="shared" si="954"/>
        <v>703.22764638484591</v>
      </c>
      <c r="I905" s="2">
        <f t="shared" si="954"/>
        <v>7882.8065038250434</v>
      </c>
      <c r="J905" s="2">
        <f t="shared" si="954"/>
        <v>45950.219083190321</v>
      </c>
      <c r="K905" s="2">
        <f t="shared" si="954"/>
        <v>759874.59660674341</v>
      </c>
      <c r="L905" s="2">
        <f t="shared" si="954"/>
        <v>7867663.3561318275</v>
      </c>
      <c r="N905" s="7"/>
    </row>
    <row r="906" spans="1:14" x14ac:dyDescent="0.25">
      <c r="A906">
        <f>A900+1</f>
        <v>150</v>
      </c>
      <c r="B906" t="str">
        <f>B900</f>
        <v>Number</v>
      </c>
      <c r="C906" s="2">
        <f>IF(MIN($C904:$L904)=C904,C900+1,C900)</f>
        <v>101</v>
      </c>
      <c r="D906" s="2">
        <f t="shared" ref="D906:L906" si="955">IF(MIN($C904:$L904)=D904,D900+1,D900)</f>
        <v>42</v>
      </c>
      <c r="E906" s="2">
        <f t="shared" si="955"/>
        <v>0</v>
      </c>
      <c r="F906" s="2">
        <f t="shared" si="955"/>
        <v>0</v>
      </c>
      <c r="G906" s="2">
        <f t="shared" si="955"/>
        <v>7</v>
      </c>
      <c r="H906" s="2">
        <f t="shared" si="955"/>
        <v>0</v>
      </c>
      <c r="I906" s="2">
        <f t="shared" si="955"/>
        <v>0</v>
      </c>
      <c r="J906" s="2">
        <f t="shared" si="955"/>
        <v>0</v>
      </c>
      <c r="K906" s="2">
        <f t="shared" si="955"/>
        <v>0</v>
      </c>
      <c r="L906" s="2">
        <f t="shared" si="955"/>
        <v>0</v>
      </c>
      <c r="M906">
        <f>SUM(C907:L907)</f>
        <v>18149.36</v>
      </c>
      <c r="N906" s="7">
        <f>N900+SUMPRODUCT((C906:L906-C900:L900)*C905:L905)</f>
        <v>716.9216846155299</v>
      </c>
    </row>
    <row r="907" spans="1:14" x14ac:dyDescent="0.25">
      <c r="A907">
        <f t="shared" si="930"/>
        <v>150</v>
      </c>
      <c r="B907" t="str">
        <f t="shared" si="931"/>
        <v>CurrentCPS</v>
      </c>
      <c r="C907">
        <f t="shared" ref="C907:L907" si="956">(C$11*C906)*IF(C906&gt;=25,2,1)*IF(C906&gt;=50,2,1)*IF(C906&gt;=100,2,1)*IF(C906&gt;=200,2,1)*IF(C906&gt;=300,2,1)*IF(C906&gt;=400,2,1)*(IF(MIN($C906:$L906)&gt;=400,64,IF(MIN($C906:$L906)&gt;=300,32,IF(MIN($C906:$L906)&gt;=200,16,IF(MIN($C906:$L906)&gt;=100,8,IF(MIN($C906:$L906)&gt;=50,4,IF(MIN($C906:$L906)&gt;=25,2,1)))))))</f>
        <v>1349.36</v>
      </c>
      <c r="D907">
        <f t="shared" si="956"/>
        <v>1680</v>
      </c>
      <c r="E907">
        <f t="shared" si="956"/>
        <v>0</v>
      </c>
      <c r="F907">
        <f t="shared" si="956"/>
        <v>0</v>
      </c>
      <c r="G907">
        <f t="shared" si="956"/>
        <v>15120</v>
      </c>
      <c r="H907">
        <f t="shared" si="956"/>
        <v>0</v>
      </c>
      <c r="I907">
        <f t="shared" si="956"/>
        <v>0</v>
      </c>
      <c r="J907">
        <f t="shared" si="956"/>
        <v>0</v>
      </c>
      <c r="K907">
        <f t="shared" si="956"/>
        <v>0</v>
      </c>
      <c r="L907">
        <f t="shared" si="956"/>
        <v>0</v>
      </c>
      <c r="N907" s="7"/>
    </row>
    <row r="908" spans="1:14" x14ac:dyDescent="0.25">
      <c r="A908">
        <f t="shared" si="930"/>
        <v>150</v>
      </c>
      <c r="B908" t="str">
        <f t="shared" si="931"/>
        <v>NextCPS</v>
      </c>
      <c r="C908">
        <f t="shared" ref="C908:L908" si="957">(C$11*(C906+1))*IF((C906+1)&gt;=25,2,1)*IF((C906+1)&gt;=50,2,1)*IF((C906+1)&gt;=100,2,1)*IF((C906+1)&gt;=200,2,1)*IF((C906+1)&gt;=300,2,1)*IF((C906+1)&gt;=400,2,1)*(IF(MIN($C906:$L906)&gt;=400,64,IF(MIN($C906:$L906)&gt;=300,32,IF(MIN($C906:$L906)&gt;=200,16,IF(MIN($C906:$L906)&gt;=100,8,IF(MIN($C906:$L906)&gt;=50,4,IF(MIN($C906:$L906)&gt;=25,2,1)))))))</f>
        <v>1362.72</v>
      </c>
      <c r="D908">
        <f t="shared" si="957"/>
        <v>1720</v>
      </c>
      <c r="E908">
        <f t="shared" si="957"/>
        <v>90</v>
      </c>
      <c r="F908">
        <f t="shared" si="957"/>
        <v>360</v>
      </c>
      <c r="G908">
        <f t="shared" si="957"/>
        <v>17280</v>
      </c>
      <c r="H908">
        <f t="shared" si="957"/>
        <v>6480</v>
      </c>
      <c r="I908">
        <f t="shared" si="957"/>
        <v>19440</v>
      </c>
      <c r="J908">
        <f t="shared" si="957"/>
        <v>58320</v>
      </c>
      <c r="K908">
        <f t="shared" si="957"/>
        <v>174960</v>
      </c>
      <c r="L908">
        <f t="shared" si="957"/>
        <v>804816</v>
      </c>
      <c r="N908" s="7"/>
    </row>
    <row r="909" spans="1:14" x14ac:dyDescent="0.25">
      <c r="A909">
        <f t="shared" si="930"/>
        <v>150</v>
      </c>
      <c r="B909" t="str">
        <f t="shared" si="931"/>
        <v>CostforNext</v>
      </c>
      <c r="C909" s="2">
        <f>(C$8*(C$9^C906))+IF(C906=0,C$10,0)</f>
        <v>3470.570278714958</v>
      </c>
      <c r="D909" s="2">
        <f t="shared" ref="D909:L909" si="958">(D$8*(D$9^D906))+IF(D906=0,D$10,0)</f>
        <v>21254.972393723627</v>
      </c>
      <c r="E909" s="2">
        <f t="shared" si="958"/>
        <v>100720</v>
      </c>
      <c r="F909" s="2">
        <f t="shared" si="958"/>
        <v>508640</v>
      </c>
      <c r="G909" s="2">
        <f t="shared" si="958"/>
        <v>229203.44831986248</v>
      </c>
      <c r="H909" s="2">
        <f t="shared" si="958"/>
        <v>11244160</v>
      </c>
      <c r="I909" s="2">
        <f t="shared" si="958"/>
        <v>126041031</v>
      </c>
      <c r="J909" s="2">
        <f t="shared" si="958"/>
        <v>734714595</v>
      </c>
      <c r="K909" s="2">
        <f t="shared" si="958"/>
        <v>12149908480</v>
      </c>
      <c r="L909" s="2">
        <f t="shared" si="958"/>
        <v>125798901760</v>
      </c>
      <c r="N909" s="2"/>
    </row>
    <row r="910" spans="1:14" x14ac:dyDescent="0.25">
      <c r="A910">
        <f t="shared" si="930"/>
        <v>150</v>
      </c>
      <c r="B910" t="str">
        <f t="shared" si="931"/>
        <v>Eff</v>
      </c>
      <c r="C910" s="2">
        <f>(C909*(C$14+$M906))/C$14</f>
        <v>18862341.646236237</v>
      </c>
      <c r="D910" s="2">
        <f t="shared" ref="D910:L910" si="959">(D909*(D$14+$M906))/D$14</f>
        <v>19309462.260581318</v>
      </c>
      <c r="E910" s="2">
        <f t="shared" si="959"/>
        <v>20411870.435555555</v>
      </c>
      <c r="F910" s="2">
        <f t="shared" si="959"/>
        <v>26151669.084444445</v>
      </c>
      <c r="G910" s="2">
        <f t="shared" si="959"/>
        <v>2155081.1783192046</v>
      </c>
      <c r="H910" s="2">
        <f t="shared" si="959"/>
        <v>42737108.724938281</v>
      </c>
      <c r="I910" s="2">
        <f t="shared" si="959"/>
        <v>243714078.65381482</v>
      </c>
      <c r="J910" s="2">
        <f t="shared" si="959"/>
        <v>963359994.20969141</v>
      </c>
      <c r="K910" s="2">
        <f t="shared" si="959"/>
        <v>13410271208.45549</v>
      </c>
      <c r="L910" s="2">
        <f t="shared" si="959"/>
        <v>128635785663.45975</v>
      </c>
      <c r="N910" s="7"/>
    </row>
    <row r="911" spans="1:14" x14ac:dyDescent="0.25">
      <c r="A911">
        <f t="shared" si="930"/>
        <v>150</v>
      </c>
      <c r="B911" t="str">
        <f t="shared" si="931"/>
        <v>Time</v>
      </c>
      <c r="C911" s="2">
        <f>C909/$M906</f>
        <v>0.1912227361579118</v>
      </c>
      <c r="D911" s="2">
        <f t="shared" ref="D911:L911" si="960">D909/$M906</f>
        <v>1.1711141546436694</v>
      </c>
      <c r="E911" s="2">
        <f t="shared" si="960"/>
        <v>5.5495069798604471</v>
      </c>
      <c r="F911" s="2">
        <f t="shared" si="960"/>
        <v>28.025230641741636</v>
      </c>
      <c r="G911" s="2">
        <f t="shared" si="960"/>
        <v>12.628734474376092</v>
      </c>
      <c r="H911" s="2">
        <f t="shared" si="960"/>
        <v>619.53479351338012</v>
      </c>
      <c r="I911" s="2">
        <f t="shared" si="960"/>
        <v>6944.6543018596794</v>
      </c>
      <c r="J911" s="2">
        <f t="shared" si="960"/>
        <v>40481.570424521859</v>
      </c>
      <c r="K911" s="2">
        <f t="shared" si="960"/>
        <v>669440.05077864998</v>
      </c>
      <c r="L911" s="2">
        <f t="shared" si="960"/>
        <v>6931313.3774414081</v>
      </c>
      <c r="N911" s="7"/>
    </row>
    <row r="912" spans="1:14" x14ac:dyDescent="0.25">
      <c r="A912">
        <f>A906+1</f>
        <v>151</v>
      </c>
      <c r="B912" t="str">
        <f>B906</f>
        <v>Number</v>
      </c>
      <c r="C912" s="2">
        <f>IF(MIN($C910:$L910)=C910,C906+1,C906)</f>
        <v>101</v>
      </c>
      <c r="D912" s="2">
        <f t="shared" ref="D912:L912" si="961">IF(MIN($C910:$L910)=D910,D906+1,D906)</f>
        <v>42</v>
      </c>
      <c r="E912" s="2">
        <f t="shared" si="961"/>
        <v>0</v>
      </c>
      <c r="F912" s="2">
        <f t="shared" si="961"/>
        <v>0</v>
      </c>
      <c r="G912" s="2">
        <f t="shared" si="961"/>
        <v>8</v>
      </c>
      <c r="H912" s="2">
        <f t="shared" si="961"/>
        <v>0</v>
      </c>
      <c r="I912" s="2">
        <f t="shared" si="961"/>
        <v>0</v>
      </c>
      <c r="J912" s="2">
        <f t="shared" si="961"/>
        <v>0</v>
      </c>
      <c r="K912" s="2">
        <f t="shared" si="961"/>
        <v>0</v>
      </c>
      <c r="L912" s="2">
        <f t="shared" si="961"/>
        <v>0</v>
      </c>
      <c r="M912">
        <f>SUM(C913:L913)</f>
        <v>20309.36</v>
      </c>
      <c r="N912" s="7">
        <f>N906+SUMPRODUCT((C912:L912-C906:L906)*C911:L911)</f>
        <v>729.55041908990597</v>
      </c>
    </row>
    <row r="913" spans="1:14" x14ac:dyDescent="0.25">
      <c r="A913">
        <f t="shared" si="930"/>
        <v>151</v>
      </c>
      <c r="B913" t="str">
        <f t="shared" si="931"/>
        <v>CurrentCPS</v>
      </c>
      <c r="C913">
        <f t="shared" ref="C913:L913" si="962">(C$11*C912)*IF(C912&gt;=25,2,1)*IF(C912&gt;=50,2,1)*IF(C912&gt;=100,2,1)*IF(C912&gt;=200,2,1)*IF(C912&gt;=300,2,1)*IF(C912&gt;=400,2,1)*(IF(MIN($C912:$L912)&gt;=400,64,IF(MIN($C912:$L912)&gt;=300,32,IF(MIN($C912:$L912)&gt;=200,16,IF(MIN($C912:$L912)&gt;=100,8,IF(MIN($C912:$L912)&gt;=50,4,IF(MIN($C912:$L912)&gt;=25,2,1)))))))</f>
        <v>1349.36</v>
      </c>
      <c r="D913">
        <f t="shared" si="962"/>
        <v>1680</v>
      </c>
      <c r="E913">
        <f t="shared" si="962"/>
        <v>0</v>
      </c>
      <c r="F913">
        <f t="shared" si="962"/>
        <v>0</v>
      </c>
      <c r="G913">
        <f t="shared" si="962"/>
        <v>17280</v>
      </c>
      <c r="H913">
        <f t="shared" si="962"/>
        <v>0</v>
      </c>
      <c r="I913">
        <f t="shared" si="962"/>
        <v>0</v>
      </c>
      <c r="J913">
        <f t="shared" si="962"/>
        <v>0</v>
      </c>
      <c r="K913">
        <f t="shared" si="962"/>
        <v>0</v>
      </c>
      <c r="L913">
        <f t="shared" si="962"/>
        <v>0</v>
      </c>
      <c r="N913" s="7"/>
    </row>
    <row r="914" spans="1:14" x14ac:dyDescent="0.25">
      <c r="A914">
        <f t="shared" si="930"/>
        <v>151</v>
      </c>
      <c r="B914" t="str">
        <f t="shared" si="931"/>
        <v>NextCPS</v>
      </c>
      <c r="C914">
        <f t="shared" ref="C914:L914" si="963">(C$11*(C912+1))*IF((C912+1)&gt;=25,2,1)*IF((C912+1)&gt;=50,2,1)*IF((C912+1)&gt;=100,2,1)*IF((C912+1)&gt;=200,2,1)*IF((C912+1)&gt;=300,2,1)*IF((C912+1)&gt;=400,2,1)*(IF(MIN($C912:$L912)&gt;=400,64,IF(MIN($C912:$L912)&gt;=300,32,IF(MIN($C912:$L912)&gt;=200,16,IF(MIN($C912:$L912)&gt;=100,8,IF(MIN($C912:$L912)&gt;=50,4,IF(MIN($C912:$L912)&gt;=25,2,1)))))))</f>
        <v>1362.72</v>
      </c>
      <c r="D914">
        <f t="shared" si="963"/>
        <v>1720</v>
      </c>
      <c r="E914">
        <f t="shared" si="963"/>
        <v>90</v>
      </c>
      <c r="F914">
        <f t="shared" si="963"/>
        <v>360</v>
      </c>
      <c r="G914">
        <f t="shared" si="963"/>
        <v>19440</v>
      </c>
      <c r="H914">
        <f t="shared" si="963"/>
        <v>6480</v>
      </c>
      <c r="I914">
        <f t="shared" si="963"/>
        <v>19440</v>
      </c>
      <c r="J914">
        <f t="shared" si="963"/>
        <v>58320</v>
      </c>
      <c r="K914">
        <f t="shared" si="963"/>
        <v>174960</v>
      </c>
      <c r="L914">
        <f t="shared" si="963"/>
        <v>804816</v>
      </c>
      <c r="N914" s="7"/>
    </row>
    <row r="915" spans="1:14" x14ac:dyDescent="0.25">
      <c r="A915">
        <f t="shared" si="930"/>
        <v>151</v>
      </c>
      <c r="B915" t="str">
        <f t="shared" si="931"/>
        <v>CostforNext</v>
      </c>
      <c r="C915" s="2">
        <f>(C$8*(C$9^C912))+IF(C912=0,C$10,0)</f>
        <v>3470.570278714958</v>
      </c>
      <c r="D915" s="2">
        <f t="shared" ref="D915:L915" si="964">(D$8*(D$9^D912))+IF(D912=0,D$10,0)</f>
        <v>21254.972393723627</v>
      </c>
      <c r="E915" s="2">
        <f t="shared" si="964"/>
        <v>100720</v>
      </c>
      <c r="F915" s="2">
        <f t="shared" si="964"/>
        <v>508640</v>
      </c>
      <c r="G915" s="2">
        <f t="shared" si="964"/>
        <v>256707.862118246</v>
      </c>
      <c r="H915" s="2">
        <f t="shared" si="964"/>
        <v>11244160</v>
      </c>
      <c r="I915" s="2">
        <f t="shared" si="964"/>
        <v>126041031</v>
      </c>
      <c r="J915" s="2">
        <f t="shared" si="964"/>
        <v>734714595</v>
      </c>
      <c r="K915" s="2">
        <f t="shared" si="964"/>
        <v>12149908480</v>
      </c>
      <c r="L915" s="2">
        <f t="shared" si="964"/>
        <v>125798901760</v>
      </c>
      <c r="N915" s="2"/>
    </row>
    <row r="916" spans="1:14" x14ac:dyDescent="0.25">
      <c r="A916">
        <f t="shared" si="930"/>
        <v>151</v>
      </c>
      <c r="B916" t="str">
        <f t="shared" si="931"/>
        <v>Eff</v>
      </c>
      <c r="C916" s="2">
        <f>(C915*(C$14+$M912))/C$14</f>
        <v>21106782.305524949</v>
      </c>
      <c r="D916" s="2">
        <f t="shared" ref="D916:L916" si="965">(D915*(D$14+$M912))/D$14</f>
        <v>21604999.279103465</v>
      </c>
      <c r="E916" s="2">
        <f t="shared" si="965"/>
        <v>22829150.435555555</v>
      </c>
      <c r="F916" s="2">
        <f t="shared" si="965"/>
        <v>29203509.084444445</v>
      </c>
      <c r="G916" s="2">
        <f t="shared" si="965"/>
        <v>2670398.7818357558</v>
      </c>
      <c r="H916" s="2">
        <f t="shared" si="965"/>
        <v>46485162.058271609</v>
      </c>
      <c r="I916" s="2">
        <f t="shared" si="965"/>
        <v>257718637.65381482</v>
      </c>
      <c r="J916" s="2">
        <f t="shared" si="965"/>
        <v>990571645.87635803</v>
      </c>
      <c r="K916" s="2">
        <f t="shared" si="965"/>
        <v>13560270078.578947</v>
      </c>
      <c r="L916" s="2">
        <f t="shared" si="965"/>
        <v>128973410198.51074</v>
      </c>
      <c r="N916" s="7"/>
    </row>
    <row r="917" spans="1:14" x14ac:dyDescent="0.25">
      <c r="A917">
        <f t="shared" si="930"/>
        <v>151</v>
      </c>
      <c r="B917" t="str">
        <f t="shared" si="931"/>
        <v>Time</v>
      </c>
      <c r="C917" s="2">
        <f>C915/$M912</f>
        <v>0.17088526072288629</v>
      </c>
      <c r="D917" s="2">
        <f t="shared" ref="D917:L917" si="966">D915/$M912</f>
        <v>1.0465604230622543</v>
      </c>
      <c r="E917" s="2">
        <f t="shared" si="966"/>
        <v>4.9592897068149853</v>
      </c>
      <c r="F917" s="2">
        <f t="shared" si="966"/>
        <v>25.044609972938584</v>
      </c>
      <c r="G917" s="2">
        <f t="shared" si="966"/>
        <v>12.63987945057087</v>
      </c>
      <c r="H917" s="2">
        <f t="shared" si="966"/>
        <v>553.64423103436047</v>
      </c>
      <c r="I917" s="2">
        <f t="shared" si="966"/>
        <v>6206.0562715910301</v>
      </c>
      <c r="J917" s="2">
        <f t="shared" si="966"/>
        <v>36176.156954231941</v>
      </c>
      <c r="K917" s="2">
        <f t="shared" si="966"/>
        <v>598241.81953542598</v>
      </c>
      <c r="L917" s="2">
        <f t="shared" si="966"/>
        <v>6194134.219886791</v>
      </c>
      <c r="N917" s="7"/>
    </row>
    <row r="918" spans="1:14" x14ac:dyDescent="0.25">
      <c r="A918">
        <f>A912+1</f>
        <v>152</v>
      </c>
      <c r="B918" t="str">
        <f>B912</f>
        <v>Number</v>
      </c>
      <c r="C918" s="2">
        <f>IF(MIN($C916:$L916)=C916,C912+1,C912)</f>
        <v>101</v>
      </c>
      <c r="D918" s="2">
        <f t="shared" ref="D918:L918" si="967">IF(MIN($C916:$L916)=D916,D912+1,D912)</f>
        <v>42</v>
      </c>
      <c r="E918" s="2">
        <f t="shared" si="967"/>
        <v>0</v>
      </c>
      <c r="F918" s="2">
        <f t="shared" si="967"/>
        <v>0</v>
      </c>
      <c r="G918" s="2">
        <f t="shared" si="967"/>
        <v>9</v>
      </c>
      <c r="H918" s="2">
        <f t="shared" si="967"/>
        <v>0</v>
      </c>
      <c r="I918" s="2">
        <f t="shared" si="967"/>
        <v>0</v>
      </c>
      <c r="J918" s="2">
        <f t="shared" si="967"/>
        <v>0</v>
      </c>
      <c r="K918" s="2">
        <f t="shared" si="967"/>
        <v>0</v>
      </c>
      <c r="L918" s="2">
        <f t="shared" si="967"/>
        <v>0</v>
      </c>
      <c r="M918">
        <f>SUM(C919:L919)</f>
        <v>22469.360000000001</v>
      </c>
      <c r="N918" s="7">
        <f>N912+SUMPRODUCT((C918:L918-C912:L912)*C917:L917)</f>
        <v>742.19029854047687</v>
      </c>
    </row>
    <row r="919" spans="1:14" x14ac:dyDescent="0.25">
      <c r="A919">
        <f t="shared" si="930"/>
        <v>152</v>
      </c>
      <c r="B919" t="str">
        <f t="shared" si="931"/>
        <v>CurrentCPS</v>
      </c>
      <c r="C919">
        <f t="shared" ref="C919:L919" si="968">(C$11*C918)*IF(C918&gt;=25,2,1)*IF(C918&gt;=50,2,1)*IF(C918&gt;=100,2,1)*IF(C918&gt;=200,2,1)*IF(C918&gt;=300,2,1)*IF(C918&gt;=400,2,1)*(IF(MIN($C918:$L918)&gt;=400,64,IF(MIN($C918:$L918)&gt;=300,32,IF(MIN($C918:$L918)&gt;=200,16,IF(MIN($C918:$L918)&gt;=100,8,IF(MIN($C918:$L918)&gt;=50,4,IF(MIN($C918:$L918)&gt;=25,2,1)))))))</f>
        <v>1349.36</v>
      </c>
      <c r="D919">
        <f t="shared" si="968"/>
        <v>1680</v>
      </c>
      <c r="E919">
        <f t="shared" si="968"/>
        <v>0</v>
      </c>
      <c r="F919">
        <f t="shared" si="968"/>
        <v>0</v>
      </c>
      <c r="G919">
        <f t="shared" si="968"/>
        <v>19440</v>
      </c>
      <c r="H919">
        <f t="shared" si="968"/>
        <v>0</v>
      </c>
      <c r="I919">
        <f t="shared" si="968"/>
        <v>0</v>
      </c>
      <c r="J919">
        <f t="shared" si="968"/>
        <v>0</v>
      </c>
      <c r="K919">
        <f t="shared" si="968"/>
        <v>0</v>
      </c>
      <c r="L919">
        <f t="shared" si="968"/>
        <v>0</v>
      </c>
      <c r="N919" s="7"/>
    </row>
    <row r="920" spans="1:14" x14ac:dyDescent="0.25">
      <c r="A920">
        <f t="shared" si="930"/>
        <v>152</v>
      </c>
      <c r="B920" t="str">
        <f t="shared" si="931"/>
        <v>NextCPS</v>
      </c>
      <c r="C920">
        <f t="shared" ref="C920:L920" si="969">(C$11*(C918+1))*IF((C918+1)&gt;=25,2,1)*IF((C918+1)&gt;=50,2,1)*IF((C918+1)&gt;=100,2,1)*IF((C918+1)&gt;=200,2,1)*IF((C918+1)&gt;=300,2,1)*IF((C918+1)&gt;=400,2,1)*(IF(MIN($C918:$L918)&gt;=400,64,IF(MIN($C918:$L918)&gt;=300,32,IF(MIN($C918:$L918)&gt;=200,16,IF(MIN($C918:$L918)&gt;=100,8,IF(MIN($C918:$L918)&gt;=50,4,IF(MIN($C918:$L918)&gt;=25,2,1)))))))</f>
        <v>1362.72</v>
      </c>
      <c r="D920">
        <f t="shared" si="969"/>
        <v>1720</v>
      </c>
      <c r="E920">
        <f t="shared" si="969"/>
        <v>90</v>
      </c>
      <c r="F920">
        <f t="shared" si="969"/>
        <v>360</v>
      </c>
      <c r="G920">
        <f t="shared" si="969"/>
        <v>21600</v>
      </c>
      <c r="H920">
        <f t="shared" si="969"/>
        <v>6480</v>
      </c>
      <c r="I920">
        <f t="shared" si="969"/>
        <v>19440</v>
      </c>
      <c r="J920">
        <f t="shared" si="969"/>
        <v>58320</v>
      </c>
      <c r="K920">
        <f t="shared" si="969"/>
        <v>174960</v>
      </c>
      <c r="L920">
        <f t="shared" si="969"/>
        <v>804816</v>
      </c>
      <c r="N920" s="7"/>
    </row>
    <row r="921" spans="1:14" x14ac:dyDescent="0.25">
      <c r="A921">
        <f t="shared" si="930"/>
        <v>152</v>
      </c>
      <c r="B921" t="str">
        <f t="shared" si="931"/>
        <v>CostforNext</v>
      </c>
      <c r="C921" s="2">
        <f>(C$8*(C$9^C918))+IF(C918=0,C$10,0)</f>
        <v>3470.570278714958</v>
      </c>
      <c r="D921" s="2">
        <f t="shared" ref="D921:L921" si="970">(D$8*(D$9^D918))+IF(D918=0,D$10,0)</f>
        <v>21254.972393723627</v>
      </c>
      <c r="E921" s="2">
        <f t="shared" si="970"/>
        <v>100720</v>
      </c>
      <c r="F921" s="2">
        <f t="shared" si="970"/>
        <v>508640</v>
      </c>
      <c r="G921" s="2">
        <f t="shared" si="970"/>
        <v>287512.80557243549</v>
      </c>
      <c r="H921" s="2">
        <f t="shared" si="970"/>
        <v>11244160</v>
      </c>
      <c r="I921" s="2">
        <f t="shared" si="970"/>
        <v>126041031</v>
      </c>
      <c r="J921" s="2">
        <f t="shared" si="970"/>
        <v>734714595</v>
      </c>
      <c r="K921" s="2">
        <f t="shared" si="970"/>
        <v>12149908480</v>
      </c>
      <c r="L921" s="2">
        <f t="shared" si="970"/>
        <v>125798901760</v>
      </c>
      <c r="N921" s="2"/>
    </row>
    <row r="922" spans="1:14" x14ac:dyDescent="0.25">
      <c r="A922">
        <f t="shared" si="930"/>
        <v>152</v>
      </c>
      <c r="B922" t="str">
        <f t="shared" si="931"/>
        <v>Eff</v>
      </c>
      <c r="C922" s="2">
        <f>(C921*(C$14+$M918))/C$14</f>
        <v>23351222.964813665</v>
      </c>
      <c r="D922" s="2">
        <f t="shared" ref="D922:L922" si="971">(D921*(D$14+$M918))/D$14</f>
        <v>23900536.29762562</v>
      </c>
      <c r="E922" s="2">
        <f t="shared" si="971"/>
        <v>25246430.435555559</v>
      </c>
      <c r="F922" s="2">
        <f t="shared" si="971"/>
        <v>32255349.084444445</v>
      </c>
      <c r="G922" s="2">
        <f t="shared" si="971"/>
        <v>3278359.4412284815</v>
      </c>
      <c r="H922" s="2">
        <f t="shared" si="971"/>
        <v>50233215.391604945</v>
      </c>
      <c r="I922" s="2">
        <f t="shared" si="971"/>
        <v>271723196.65381485</v>
      </c>
      <c r="J922" s="2">
        <f t="shared" si="971"/>
        <v>1017783297.5430248</v>
      </c>
      <c r="K922" s="2">
        <f t="shared" si="971"/>
        <v>13710268948.702404</v>
      </c>
      <c r="L922" s="2">
        <f t="shared" si="971"/>
        <v>129311034733.56174</v>
      </c>
      <c r="N922" s="7"/>
    </row>
    <row r="923" spans="1:14" x14ac:dyDescent="0.25">
      <c r="A923">
        <f t="shared" si="930"/>
        <v>152</v>
      </c>
      <c r="B923" t="str">
        <f t="shared" si="931"/>
        <v>Time</v>
      </c>
      <c r="C923" s="2">
        <f>C921/$M918</f>
        <v>0.15445790528590747</v>
      </c>
      <c r="D923" s="2">
        <f t="shared" ref="D923:L923" si="972">D921/$M918</f>
        <v>0.94595361833731029</v>
      </c>
      <c r="E923" s="2">
        <f t="shared" si="972"/>
        <v>4.4825486796241636</v>
      </c>
      <c r="F923" s="2">
        <f t="shared" si="972"/>
        <v>22.63704885230376</v>
      </c>
      <c r="G923" s="2">
        <f t="shared" si="972"/>
        <v>12.795771912169972</v>
      </c>
      <c r="H923" s="2">
        <f t="shared" si="972"/>
        <v>500.42190787810597</v>
      </c>
      <c r="I923" s="2">
        <f t="shared" si="972"/>
        <v>5609.4624412978383</v>
      </c>
      <c r="J923" s="2">
        <f t="shared" si="972"/>
        <v>32698.510104426648</v>
      </c>
      <c r="K923" s="2">
        <f t="shared" si="972"/>
        <v>540732.28966023063</v>
      </c>
      <c r="L923" s="2">
        <f t="shared" si="972"/>
        <v>5598686.4672603048</v>
      </c>
      <c r="N923" s="7"/>
    </row>
    <row r="924" spans="1:14" x14ac:dyDescent="0.25">
      <c r="A924">
        <f>A918+1</f>
        <v>153</v>
      </c>
      <c r="B924" t="str">
        <f>B918</f>
        <v>Number</v>
      </c>
      <c r="C924" s="2">
        <f>IF(MIN($C922:$L922)=C922,C918+1,C918)</f>
        <v>101</v>
      </c>
      <c r="D924" s="2">
        <f t="shared" ref="D924:L924" si="973">IF(MIN($C922:$L922)=D922,D918+1,D918)</f>
        <v>42</v>
      </c>
      <c r="E924" s="2">
        <f t="shared" si="973"/>
        <v>0</v>
      </c>
      <c r="F924" s="2">
        <f t="shared" si="973"/>
        <v>0</v>
      </c>
      <c r="G924" s="2">
        <f t="shared" si="973"/>
        <v>10</v>
      </c>
      <c r="H924" s="2">
        <f t="shared" si="973"/>
        <v>0</v>
      </c>
      <c r="I924" s="2">
        <f t="shared" si="973"/>
        <v>0</v>
      </c>
      <c r="J924" s="2">
        <f t="shared" si="973"/>
        <v>0</v>
      </c>
      <c r="K924" s="2">
        <f t="shared" si="973"/>
        <v>0</v>
      </c>
      <c r="L924" s="2">
        <f t="shared" si="973"/>
        <v>0</v>
      </c>
      <c r="M924">
        <f>SUM(C925:L925)</f>
        <v>24629.360000000001</v>
      </c>
      <c r="N924" s="7">
        <f>N918+SUMPRODUCT((C924:L924-C918:L918)*C923:L923)</f>
        <v>754.9860704526468</v>
      </c>
    </row>
    <row r="925" spans="1:14" x14ac:dyDescent="0.25">
      <c r="A925">
        <f t="shared" si="930"/>
        <v>153</v>
      </c>
      <c r="B925" t="str">
        <f t="shared" si="931"/>
        <v>CurrentCPS</v>
      </c>
      <c r="C925">
        <f t="shared" ref="C925:L925" si="974">(C$11*C924)*IF(C924&gt;=25,2,1)*IF(C924&gt;=50,2,1)*IF(C924&gt;=100,2,1)*IF(C924&gt;=200,2,1)*IF(C924&gt;=300,2,1)*IF(C924&gt;=400,2,1)*(IF(MIN($C924:$L924)&gt;=400,64,IF(MIN($C924:$L924)&gt;=300,32,IF(MIN($C924:$L924)&gt;=200,16,IF(MIN($C924:$L924)&gt;=100,8,IF(MIN($C924:$L924)&gt;=50,4,IF(MIN($C924:$L924)&gt;=25,2,1)))))))</f>
        <v>1349.36</v>
      </c>
      <c r="D925">
        <f t="shared" si="974"/>
        <v>1680</v>
      </c>
      <c r="E925">
        <f t="shared" si="974"/>
        <v>0</v>
      </c>
      <c r="F925">
        <f t="shared" si="974"/>
        <v>0</v>
      </c>
      <c r="G925">
        <f t="shared" si="974"/>
        <v>21600</v>
      </c>
      <c r="H925">
        <f t="shared" si="974"/>
        <v>0</v>
      </c>
      <c r="I925">
        <f t="shared" si="974"/>
        <v>0</v>
      </c>
      <c r="J925">
        <f t="shared" si="974"/>
        <v>0</v>
      </c>
      <c r="K925">
        <f t="shared" si="974"/>
        <v>0</v>
      </c>
      <c r="L925">
        <f t="shared" si="974"/>
        <v>0</v>
      </c>
      <c r="N925" s="7"/>
    </row>
    <row r="926" spans="1:14" x14ac:dyDescent="0.25">
      <c r="A926">
        <f t="shared" si="930"/>
        <v>153</v>
      </c>
      <c r="B926" t="str">
        <f t="shared" si="931"/>
        <v>NextCPS</v>
      </c>
      <c r="C926">
        <f t="shared" ref="C926:L926" si="975">(C$11*(C924+1))*IF((C924+1)&gt;=25,2,1)*IF((C924+1)&gt;=50,2,1)*IF((C924+1)&gt;=100,2,1)*IF((C924+1)&gt;=200,2,1)*IF((C924+1)&gt;=300,2,1)*IF((C924+1)&gt;=400,2,1)*(IF(MIN($C924:$L924)&gt;=400,64,IF(MIN($C924:$L924)&gt;=300,32,IF(MIN($C924:$L924)&gt;=200,16,IF(MIN($C924:$L924)&gt;=100,8,IF(MIN($C924:$L924)&gt;=50,4,IF(MIN($C924:$L924)&gt;=25,2,1)))))))</f>
        <v>1362.72</v>
      </c>
      <c r="D926">
        <f t="shared" si="975"/>
        <v>1720</v>
      </c>
      <c r="E926">
        <f t="shared" si="975"/>
        <v>90</v>
      </c>
      <c r="F926">
        <f t="shared" si="975"/>
        <v>360</v>
      </c>
      <c r="G926">
        <f t="shared" si="975"/>
        <v>23760</v>
      </c>
      <c r="H926">
        <f t="shared" si="975"/>
        <v>6480</v>
      </c>
      <c r="I926">
        <f t="shared" si="975"/>
        <v>19440</v>
      </c>
      <c r="J926">
        <f t="shared" si="975"/>
        <v>58320</v>
      </c>
      <c r="K926">
        <f t="shared" si="975"/>
        <v>174960</v>
      </c>
      <c r="L926">
        <f t="shared" si="975"/>
        <v>804816</v>
      </c>
      <c r="N926" s="7"/>
    </row>
    <row r="927" spans="1:14" x14ac:dyDescent="0.25">
      <c r="A927">
        <f t="shared" si="930"/>
        <v>153</v>
      </c>
      <c r="B927" t="str">
        <f t="shared" si="931"/>
        <v>CostforNext</v>
      </c>
      <c r="C927" s="2">
        <f>(C$8*(C$9^C924))+IF(C924=0,C$10,0)</f>
        <v>3470.570278714958</v>
      </c>
      <c r="D927" s="2">
        <f t="shared" ref="D927:L927" si="976">(D$8*(D$9^D924))+IF(D924=0,D$10,0)</f>
        <v>21254.972393723627</v>
      </c>
      <c r="E927" s="2">
        <f t="shared" si="976"/>
        <v>100720</v>
      </c>
      <c r="F927" s="2">
        <f t="shared" si="976"/>
        <v>508640</v>
      </c>
      <c r="G927" s="2">
        <f t="shared" si="976"/>
        <v>322014.3422411278</v>
      </c>
      <c r="H927" s="2">
        <f t="shared" si="976"/>
        <v>11244160</v>
      </c>
      <c r="I927" s="2">
        <f t="shared" si="976"/>
        <v>126041031</v>
      </c>
      <c r="J927" s="2">
        <f t="shared" si="976"/>
        <v>734714595</v>
      </c>
      <c r="K927" s="2">
        <f t="shared" si="976"/>
        <v>12149908480</v>
      </c>
      <c r="L927" s="2">
        <f t="shared" si="976"/>
        <v>125798901760</v>
      </c>
      <c r="N927" s="2"/>
    </row>
    <row r="928" spans="1:14" x14ac:dyDescent="0.25">
      <c r="A928">
        <f t="shared" si="930"/>
        <v>153</v>
      </c>
      <c r="B928" t="str">
        <f t="shared" si="931"/>
        <v>Eff</v>
      </c>
      <c r="C928" s="2">
        <f>(C927*(C$14+$M924))/C$14</f>
        <v>25595663.624102384</v>
      </c>
      <c r="D928" s="2">
        <f t="shared" ref="D928:L928" si="977">(D927*(D$14+$M924))/D$14</f>
        <v>26196073.316147771</v>
      </c>
      <c r="E928" s="2">
        <f t="shared" si="977"/>
        <v>27663710.435555559</v>
      </c>
      <c r="F928" s="2">
        <f t="shared" si="977"/>
        <v>35307189.084444441</v>
      </c>
      <c r="G928" s="2">
        <f t="shared" si="977"/>
        <v>3993776.9164170274</v>
      </c>
      <c r="H928" s="2">
        <f t="shared" si="977"/>
        <v>53981268.724938281</v>
      </c>
      <c r="I928" s="2">
        <f t="shared" si="977"/>
        <v>285727755.65381485</v>
      </c>
      <c r="J928" s="2">
        <f t="shared" si="977"/>
        <v>1044994949.2096914</v>
      </c>
      <c r="K928" s="2">
        <f t="shared" si="977"/>
        <v>13860267818.825861</v>
      </c>
      <c r="L928" s="2">
        <f t="shared" si="977"/>
        <v>129648659268.61273</v>
      </c>
      <c r="N928" s="7"/>
    </row>
    <row r="929" spans="1:14" x14ac:dyDescent="0.25">
      <c r="A929">
        <f t="shared" si="930"/>
        <v>153</v>
      </c>
      <c r="B929" t="str">
        <f t="shared" si="931"/>
        <v>Time</v>
      </c>
      <c r="C929" s="2">
        <f>C927/$M924</f>
        <v>0.14091191483314863</v>
      </c>
      <c r="D929" s="2">
        <f t="shared" ref="D929:L929" si="978">D927/$M924</f>
        <v>0.86299328905516126</v>
      </c>
      <c r="E929" s="2">
        <f t="shared" si="978"/>
        <v>4.0894282271240501</v>
      </c>
      <c r="F929" s="2">
        <f t="shared" si="978"/>
        <v>20.651774954769429</v>
      </c>
      <c r="G929" s="2">
        <f t="shared" si="978"/>
        <v>13.074409657462793</v>
      </c>
      <c r="H929" s="2">
        <f t="shared" si="978"/>
        <v>456.53480236595669</v>
      </c>
      <c r="I929" s="2">
        <f t="shared" si="978"/>
        <v>5117.5114172678459</v>
      </c>
      <c r="J929" s="2">
        <f t="shared" si="978"/>
        <v>29830.843960216585</v>
      </c>
      <c r="K929" s="2">
        <f t="shared" si="978"/>
        <v>493309.95527289383</v>
      </c>
      <c r="L929" s="2">
        <f t="shared" si="978"/>
        <v>5107680.4983970346</v>
      </c>
      <c r="N929" s="7"/>
    </row>
    <row r="930" spans="1:14" x14ac:dyDescent="0.25">
      <c r="A930">
        <f>A924+1</f>
        <v>154</v>
      </c>
      <c r="B930" t="str">
        <f>B924</f>
        <v>Number</v>
      </c>
      <c r="C930" s="2">
        <f>IF(MIN($C928:$L928)=C928,C924+1,C924)</f>
        <v>101</v>
      </c>
      <c r="D930" s="2">
        <f t="shared" ref="D930:L930" si="979">IF(MIN($C928:$L928)=D928,D924+1,D924)</f>
        <v>42</v>
      </c>
      <c r="E930" s="2">
        <f t="shared" si="979"/>
        <v>0</v>
      </c>
      <c r="F930" s="2">
        <f t="shared" si="979"/>
        <v>0</v>
      </c>
      <c r="G930" s="2">
        <f t="shared" si="979"/>
        <v>11</v>
      </c>
      <c r="H930" s="2">
        <f t="shared" si="979"/>
        <v>0</v>
      </c>
      <c r="I930" s="2">
        <f t="shared" si="979"/>
        <v>0</v>
      </c>
      <c r="J930" s="2">
        <f t="shared" si="979"/>
        <v>0</v>
      </c>
      <c r="K930" s="2">
        <f t="shared" si="979"/>
        <v>0</v>
      </c>
      <c r="L930" s="2">
        <f t="shared" si="979"/>
        <v>0</v>
      </c>
      <c r="M930">
        <f>SUM(C931:L931)</f>
        <v>26789.360000000001</v>
      </c>
      <c r="N930" s="7">
        <f>N924+SUMPRODUCT((C930:L930-C924:L924)*C929:L929)</f>
        <v>768.06048011010955</v>
      </c>
    </row>
    <row r="931" spans="1:14" x14ac:dyDescent="0.25">
      <c r="A931">
        <f t="shared" si="930"/>
        <v>154</v>
      </c>
      <c r="B931" t="str">
        <f t="shared" si="931"/>
        <v>CurrentCPS</v>
      </c>
      <c r="C931">
        <f t="shared" ref="C931:L931" si="980">(C$11*C930)*IF(C930&gt;=25,2,1)*IF(C930&gt;=50,2,1)*IF(C930&gt;=100,2,1)*IF(C930&gt;=200,2,1)*IF(C930&gt;=300,2,1)*IF(C930&gt;=400,2,1)*(IF(MIN($C930:$L930)&gt;=400,64,IF(MIN($C930:$L930)&gt;=300,32,IF(MIN($C930:$L930)&gt;=200,16,IF(MIN($C930:$L930)&gt;=100,8,IF(MIN($C930:$L930)&gt;=50,4,IF(MIN($C930:$L930)&gt;=25,2,1)))))))</f>
        <v>1349.36</v>
      </c>
      <c r="D931">
        <f t="shared" si="980"/>
        <v>1680</v>
      </c>
      <c r="E931">
        <f t="shared" si="980"/>
        <v>0</v>
      </c>
      <c r="F931">
        <f t="shared" si="980"/>
        <v>0</v>
      </c>
      <c r="G931">
        <f t="shared" si="980"/>
        <v>23760</v>
      </c>
      <c r="H931">
        <f t="shared" si="980"/>
        <v>0</v>
      </c>
      <c r="I931">
        <f t="shared" si="980"/>
        <v>0</v>
      </c>
      <c r="J931">
        <f t="shared" si="980"/>
        <v>0</v>
      </c>
      <c r="K931">
        <f t="shared" si="980"/>
        <v>0</v>
      </c>
      <c r="L931">
        <f t="shared" si="980"/>
        <v>0</v>
      </c>
      <c r="N931" s="7"/>
    </row>
    <row r="932" spans="1:14" x14ac:dyDescent="0.25">
      <c r="A932">
        <f t="shared" si="930"/>
        <v>154</v>
      </c>
      <c r="B932" t="str">
        <f t="shared" si="931"/>
        <v>NextCPS</v>
      </c>
      <c r="C932">
        <f t="shared" ref="C932:L932" si="981">(C$11*(C930+1))*IF((C930+1)&gt;=25,2,1)*IF((C930+1)&gt;=50,2,1)*IF((C930+1)&gt;=100,2,1)*IF((C930+1)&gt;=200,2,1)*IF((C930+1)&gt;=300,2,1)*IF((C930+1)&gt;=400,2,1)*(IF(MIN($C930:$L930)&gt;=400,64,IF(MIN($C930:$L930)&gt;=300,32,IF(MIN($C930:$L930)&gt;=200,16,IF(MIN($C930:$L930)&gt;=100,8,IF(MIN($C930:$L930)&gt;=50,4,IF(MIN($C930:$L930)&gt;=25,2,1)))))))</f>
        <v>1362.72</v>
      </c>
      <c r="D932">
        <f t="shared" si="981"/>
        <v>1720</v>
      </c>
      <c r="E932">
        <f t="shared" si="981"/>
        <v>90</v>
      </c>
      <c r="F932">
        <f t="shared" si="981"/>
        <v>360</v>
      </c>
      <c r="G932">
        <f t="shared" si="981"/>
        <v>25920</v>
      </c>
      <c r="H932">
        <f t="shared" si="981"/>
        <v>6480</v>
      </c>
      <c r="I932">
        <f t="shared" si="981"/>
        <v>19440</v>
      </c>
      <c r="J932">
        <f t="shared" si="981"/>
        <v>58320</v>
      </c>
      <c r="K932">
        <f t="shared" si="981"/>
        <v>174960</v>
      </c>
      <c r="L932">
        <f t="shared" si="981"/>
        <v>804816</v>
      </c>
      <c r="N932" s="7"/>
    </row>
    <row r="933" spans="1:14" x14ac:dyDescent="0.25">
      <c r="A933">
        <f t="shared" si="930"/>
        <v>154</v>
      </c>
      <c r="B933" t="str">
        <f t="shared" si="931"/>
        <v>CostforNext</v>
      </c>
      <c r="C933" s="2">
        <f>(C$8*(C$9^C930))+IF(C930=0,C$10,0)</f>
        <v>3470.570278714958</v>
      </c>
      <c r="D933" s="2">
        <f t="shared" ref="D933:L933" si="982">(D$8*(D$9^D930))+IF(D930=0,D$10,0)</f>
        <v>21254.972393723627</v>
      </c>
      <c r="E933" s="2">
        <f t="shared" si="982"/>
        <v>100720</v>
      </c>
      <c r="F933" s="2">
        <f t="shared" si="982"/>
        <v>508640</v>
      </c>
      <c r="G933" s="2">
        <f t="shared" si="982"/>
        <v>360656.06331006321</v>
      </c>
      <c r="H933" s="2">
        <f t="shared" si="982"/>
        <v>11244160</v>
      </c>
      <c r="I933" s="2">
        <f t="shared" si="982"/>
        <v>126041031</v>
      </c>
      <c r="J933" s="2">
        <f t="shared" si="982"/>
        <v>734714595</v>
      </c>
      <c r="K933" s="2">
        <f t="shared" si="982"/>
        <v>12149908480</v>
      </c>
      <c r="L933" s="2">
        <f t="shared" si="982"/>
        <v>125798901760</v>
      </c>
      <c r="N933" s="2"/>
    </row>
    <row r="934" spans="1:14" x14ac:dyDescent="0.25">
      <c r="A934">
        <f t="shared" si="930"/>
        <v>154</v>
      </c>
      <c r="B934" t="str">
        <f t="shared" si="931"/>
        <v>Eff</v>
      </c>
      <c r="C934" s="2">
        <f>(C933*(C$14+$M930))/C$14</f>
        <v>27840104.283391096</v>
      </c>
      <c r="D934" s="2">
        <f t="shared" ref="D934:L934" si="983">(D933*(D$14+$M930))/D$14</f>
        <v>28491610.334669925</v>
      </c>
      <c r="E934" s="2">
        <f t="shared" si="983"/>
        <v>30080990.435555559</v>
      </c>
      <c r="F934" s="2">
        <f t="shared" si="983"/>
        <v>38359029.084444441</v>
      </c>
      <c r="G934" s="2">
        <f t="shared" si="983"/>
        <v>4833686.2096971357</v>
      </c>
      <c r="H934" s="2">
        <f t="shared" si="983"/>
        <v>57729322.058271609</v>
      </c>
      <c r="I934" s="2">
        <f t="shared" si="983"/>
        <v>299732314.65381485</v>
      </c>
      <c r="J934" s="2">
        <f t="shared" si="983"/>
        <v>1072206600.876358</v>
      </c>
      <c r="K934" s="2">
        <f t="shared" si="983"/>
        <v>14010266688.949318</v>
      </c>
      <c r="L934" s="2">
        <f t="shared" si="983"/>
        <v>129986283803.66373</v>
      </c>
      <c r="N934" s="7"/>
    </row>
    <row r="935" spans="1:14" x14ac:dyDescent="0.25">
      <c r="A935">
        <f t="shared" si="930"/>
        <v>154</v>
      </c>
      <c r="B935" t="str">
        <f t="shared" si="931"/>
        <v>Time</v>
      </c>
      <c r="C935" s="2">
        <f>C933/$M930</f>
        <v>0.12955032440920417</v>
      </c>
      <c r="D935" s="2">
        <f t="shared" ref="D935:L935" si="984">D933/$M930</f>
        <v>0.79341098084178296</v>
      </c>
      <c r="E935" s="2">
        <f t="shared" si="984"/>
        <v>3.7597016128791432</v>
      </c>
      <c r="F935" s="2">
        <f t="shared" si="984"/>
        <v>18.986642458050508</v>
      </c>
      <c r="G935" s="2">
        <f t="shared" si="984"/>
        <v>13.462660672373778</v>
      </c>
      <c r="H935" s="2">
        <f t="shared" si="984"/>
        <v>419.72484598362934</v>
      </c>
      <c r="I935" s="2">
        <f t="shared" si="984"/>
        <v>4704.891456906772</v>
      </c>
      <c r="J935" s="2">
        <f t="shared" si="984"/>
        <v>27425.612071359672</v>
      </c>
      <c r="K935" s="2">
        <f t="shared" si="984"/>
        <v>453534.85413611971</v>
      </c>
      <c r="L935" s="2">
        <f t="shared" si="984"/>
        <v>4695853.1954477448</v>
      </c>
      <c r="N935" s="7"/>
    </row>
    <row r="936" spans="1:14" x14ac:dyDescent="0.25">
      <c r="A936">
        <f>A930+1</f>
        <v>155</v>
      </c>
      <c r="B936" t="str">
        <f>B930</f>
        <v>Number</v>
      </c>
      <c r="C936" s="2">
        <f>IF(MIN($C934:$L934)=C934,C930+1,C930)</f>
        <v>101</v>
      </c>
      <c r="D936" s="2">
        <f t="shared" ref="D936:L936" si="985">IF(MIN($C934:$L934)=D934,D930+1,D930)</f>
        <v>42</v>
      </c>
      <c r="E936" s="2">
        <f t="shared" si="985"/>
        <v>0</v>
      </c>
      <c r="F936" s="2">
        <f t="shared" si="985"/>
        <v>0</v>
      </c>
      <c r="G936" s="2">
        <f t="shared" si="985"/>
        <v>12</v>
      </c>
      <c r="H936" s="2">
        <f t="shared" si="985"/>
        <v>0</v>
      </c>
      <c r="I936" s="2">
        <f t="shared" si="985"/>
        <v>0</v>
      </c>
      <c r="J936" s="2">
        <f t="shared" si="985"/>
        <v>0</v>
      </c>
      <c r="K936" s="2">
        <f t="shared" si="985"/>
        <v>0</v>
      </c>
      <c r="L936" s="2">
        <f t="shared" si="985"/>
        <v>0</v>
      </c>
      <c r="M936">
        <f>SUM(C937:L937)</f>
        <v>28949.360000000001</v>
      </c>
      <c r="N936" s="7">
        <f>N930+SUMPRODUCT((C936:L936-C930:L930)*C935:L935)</f>
        <v>781.52314078248332</v>
      </c>
    </row>
    <row r="937" spans="1:14" x14ac:dyDescent="0.25">
      <c r="A937">
        <f t="shared" si="930"/>
        <v>155</v>
      </c>
      <c r="B937" t="str">
        <f t="shared" si="931"/>
        <v>CurrentCPS</v>
      </c>
      <c r="C937">
        <f t="shared" ref="C937:L937" si="986">(C$11*C936)*IF(C936&gt;=25,2,1)*IF(C936&gt;=50,2,1)*IF(C936&gt;=100,2,1)*IF(C936&gt;=200,2,1)*IF(C936&gt;=300,2,1)*IF(C936&gt;=400,2,1)*(IF(MIN($C936:$L936)&gt;=400,64,IF(MIN($C936:$L936)&gt;=300,32,IF(MIN($C936:$L936)&gt;=200,16,IF(MIN($C936:$L936)&gt;=100,8,IF(MIN($C936:$L936)&gt;=50,4,IF(MIN($C936:$L936)&gt;=25,2,1)))))))</f>
        <v>1349.36</v>
      </c>
      <c r="D937">
        <f t="shared" si="986"/>
        <v>1680</v>
      </c>
      <c r="E937">
        <f t="shared" si="986"/>
        <v>0</v>
      </c>
      <c r="F937">
        <f t="shared" si="986"/>
        <v>0</v>
      </c>
      <c r="G937">
        <f t="shared" si="986"/>
        <v>25920</v>
      </c>
      <c r="H937">
        <f t="shared" si="986"/>
        <v>0</v>
      </c>
      <c r="I937">
        <f t="shared" si="986"/>
        <v>0</v>
      </c>
      <c r="J937">
        <f t="shared" si="986"/>
        <v>0</v>
      </c>
      <c r="K937">
        <f t="shared" si="986"/>
        <v>0</v>
      </c>
      <c r="L937">
        <f t="shared" si="986"/>
        <v>0</v>
      </c>
      <c r="N937" s="7"/>
    </row>
    <row r="938" spans="1:14" x14ac:dyDescent="0.25">
      <c r="A938">
        <f t="shared" si="930"/>
        <v>155</v>
      </c>
      <c r="B938" t="str">
        <f t="shared" si="931"/>
        <v>NextCPS</v>
      </c>
      <c r="C938">
        <f t="shared" ref="C938:L938" si="987">(C$11*(C936+1))*IF((C936+1)&gt;=25,2,1)*IF((C936+1)&gt;=50,2,1)*IF((C936+1)&gt;=100,2,1)*IF((C936+1)&gt;=200,2,1)*IF((C936+1)&gt;=300,2,1)*IF((C936+1)&gt;=400,2,1)*(IF(MIN($C936:$L936)&gt;=400,64,IF(MIN($C936:$L936)&gt;=300,32,IF(MIN($C936:$L936)&gt;=200,16,IF(MIN($C936:$L936)&gt;=100,8,IF(MIN($C936:$L936)&gt;=50,4,IF(MIN($C936:$L936)&gt;=25,2,1)))))))</f>
        <v>1362.72</v>
      </c>
      <c r="D938">
        <f t="shared" si="987"/>
        <v>1720</v>
      </c>
      <c r="E938">
        <f t="shared" si="987"/>
        <v>90</v>
      </c>
      <c r="F938">
        <f t="shared" si="987"/>
        <v>360</v>
      </c>
      <c r="G938">
        <f t="shared" si="987"/>
        <v>28080</v>
      </c>
      <c r="H938">
        <f t="shared" si="987"/>
        <v>6480</v>
      </c>
      <c r="I938">
        <f t="shared" si="987"/>
        <v>19440</v>
      </c>
      <c r="J938">
        <f t="shared" si="987"/>
        <v>58320</v>
      </c>
      <c r="K938">
        <f t="shared" si="987"/>
        <v>174960</v>
      </c>
      <c r="L938">
        <f t="shared" si="987"/>
        <v>804816</v>
      </c>
      <c r="N938" s="7"/>
    </row>
    <row r="939" spans="1:14" x14ac:dyDescent="0.25">
      <c r="A939">
        <f t="shared" si="930"/>
        <v>155</v>
      </c>
      <c r="B939" t="str">
        <f t="shared" si="931"/>
        <v>CostforNext</v>
      </c>
      <c r="C939" s="2">
        <f>(C$8*(C$9^C936))+IF(C936=0,C$10,0)</f>
        <v>3470.570278714958</v>
      </c>
      <c r="D939" s="2">
        <f t="shared" ref="D939:L939" si="988">(D$8*(D$9^D936))+IF(D936=0,D$10,0)</f>
        <v>21254.972393723627</v>
      </c>
      <c r="E939" s="2">
        <f t="shared" si="988"/>
        <v>100720</v>
      </c>
      <c r="F939" s="2">
        <f t="shared" si="988"/>
        <v>508640</v>
      </c>
      <c r="G939" s="2">
        <f t="shared" si="988"/>
        <v>403934.79090727074</v>
      </c>
      <c r="H939" s="2">
        <f t="shared" si="988"/>
        <v>11244160</v>
      </c>
      <c r="I939" s="2">
        <f t="shared" si="988"/>
        <v>126041031</v>
      </c>
      <c r="J939" s="2">
        <f t="shared" si="988"/>
        <v>734714595</v>
      </c>
      <c r="K939" s="2">
        <f t="shared" si="988"/>
        <v>12149908480</v>
      </c>
      <c r="L939" s="2">
        <f t="shared" si="988"/>
        <v>125798901760</v>
      </c>
      <c r="N939" s="2"/>
    </row>
    <row r="940" spans="1:14" x14ac:dyDescent="0.25">
      <c r="A940">
        <f t="shared" si="930"/>
        <v>155</v>
      </c>
      <c r="B940" t="str">
        <f t="shared" si="931"/>
        <v>Eff</v>
      </c>
      <c r="C940" s="2">
        <f>(C939*(C$14+$M936))/C$14</f>
        <v>30084544.942679811</v>
      </c>
      <c r="D940" s="2">
        <f t="shared" ref="D940:L940" si="989">(D939*(D$14+$M936))/D$14</f>
        <v>30787147.353192072</v>
      </c>
      <c r="E940" s="2">
        <f t="shared" si="989"/>
        <v>32498270.435555559</v>
      </c>
      <c r="F940" s="2">
        <f t="shared" si="989"/>
        <v>41410869.084444441</v>
      </c>
      <c r="G940" s="2">
        <f t="shared" si="989"/>
        <v>5817663.3457680615</v>
      </c>
      <c r="H940" s="2">
        <f t="shared" si="989"/>
        <v>61477375.391604945</v>
      </c>
      <c r="I940" s="2">
        <f t="shared" si="989"/>
        <v>313736873.65381485</v>
      </c>
      <c r="J940" s="2">
        <f t="shared" si="989"/>
        <v>1099418252.5430248</v>
      </c>
      <c r="K940" s="2">
        <f t="shared" si="989"/>
        <v>14160265559.072773</v>
      </c>
      <c r="L940" s="2">
        <f t="shared" si="989"/>
        <v>130323908338.71472</v>
      </c>
      <c r="N940" s="7"/>
    </row>
    <row r="941" spans="1:14" x14ac:dyDescent="0.25">
      <c r="A941">
        <f t="shared" si="930"/>
        <v>155</v>
      </c>
      <c r="B941" t="str">
        <f t="shared" si="931"/>
        <v>Time</v>
      </c>
      <c r="C941" s="2">
        <f>C939/$M936</f>
        <v>0.11988417977858433</v>
      </c>
      <c r="D941" s="2">
        <f t="shared" ref="D941:L941" si="990">D939/$M936</f>
        <v>0.7342121688950507</v>
      </c>
      <c r="E941" s="2">
        <f t="shared" si="990"/>
        <v>3.4791788143157567</v>
      </c>
      <c r="F941" s="2">
        <f t="shared" si="990"/>
        <v>17.569991184606497</v>
      </c>
      <c r="G941" s="2">
        <f t="shared" si="990"/>
        <v>13.953150981827257</v>
      </c>
      <c r="H941" s="2">
        <f t="shared" si="990"/>
        <v>388.40789571859273</v>
      </c>
      <c r="I941" s="2">
        <f t="shared" si="990"/>
        <v>4353.8451627255317</v>
      </c>
      <c r="J941" s="2">
        <f t="shared" si="990"/>
        <v>25379.303549370346</v>
      </c>
      <c r="K941" s="2">
        <f t="shared" si="990"/>
        <v>419695.2360950294</v>
      </c>
      <c r="L941" s="2">
        <f t="shared" si="990"/>
        <v>4345481.2735065641</v>
      </c>
      <c r="N941" s="7"/>
    </row>
    <row r="942" spans="1:14" x14ac:dyDescent="0.25">
      <c r="A942">
        <f>A936+1</f>
        <v>156</v>
      </c>
      <c r="B942" t="str">
        <f>B936</f>
        <v>Number</v>
      </c>
      <c r="C942" s="2">
        <f>IF(MIN($C940:$L940)=C940,C936+1,C936)</f>
        <v>101</v>
      </c>
      <c r="D942" s="2">
        <f t="shared" ref="D942:L942" si="991">IF(MIN($C940:$L940)=D940,D936+1,D936)</f>
        <v>42</v>
      </c>
      <c r="E942" s="2">
        <f t="shared" si="991"/>
        <v>0</v>
      </c>
      <c r="F942" s="2">
        <f t="shared" si="991"/>
        <v>0</v>
      </c>
      <c r="G942" s="2">
        <f t="shared" si="991"/>
        <v>13</v>
      </c>
      <c r="H942" s="2">
        <f t="shared" si="991"/>
        <v>0</v>
      </c>
      <c r="I942" s="2">
        <f t="shared" si="991"/>
        <v>0</v>
      </c>
      <c r="J942" s="2">
        <f t="shared" si="991"/>
        <v>0</v>
      </c>
      <c r="K942" s="2">
        <f t="shared" si="991"/>
        <v>0</v>
      </c>
      <c r="L942" s="2">
        <f t="shared" si="991"/>
        <v>0</v>
      </c>
      <c r="M942">
        <f>SUM(C943:L943)</f>
        <v>31109.360000000001</v>
      </c>
      <c r="N942" s="7">
        <f>N936+SUMPRODUCT((C942:L942-C936:L936)*C941:L941)</f>
        <v>795.47629176431053</v>
      </c>
    </row>
    <row r="943" spans="1:14" x14ac:dyDescent="0.25">
      <c r="A943">
        <f t="shared" si="930"/>
        <v>156</v>
      </c>
      <c r="B943" t="str">
        <f t="shared" si="931"/>
        <v>CurrentCPS</v>
      </c>
      <c r="C943">
        <f t="shared" ref="C943:L943" si="992">(C$11*C942)*IF(C942&gt;=25,2,1)*IF(C942&gt;=50,2,1)*IF(C942&gt;=100,2,1)*IF(C942&gt;=200,2,1)*IF(C942&gt;=300,2,1)*IF(C942&gt;=400,2,1)*(IF(MIN($C942:$L942)&gt;=400,64,IF(MIN($C942:$L942)&gt;=300,32,IF(MIN($C942:$L942)&gt;=200,16,IF(MIN($C942:$L942)&gt;=100,8,IF(MIN($C942:$L942)&gt;=50,4,IF(MIN($C942:$L942)&gt;=25,2,1)))))))</f>
        <v>1349.36</v>
      </c>
      <c r="D943">
        <f t="shared" si="992"/>
        <v>1680</v>
      </c>
      <c r="E943">
        <f t="shared" si="992"/>
        <v>0</v>
      </c>
      <c r="F943">
        <f t="shared" si="992"/>
        <v>0</v>
      </c>
      <c r="G943">
        <f t="shared" si="992"/>
        <v>28080</v>
      </c>
      <c r="H943">
        <f t="shared" si="992"/>
        <v>0</v>
      </c>
      <c r="I943">
        <f t="shared" si="992"/>
        <v>0</v>
      </c>
      <c r="J943">
        <f t="shared" si="992"/>
        <v>0</v>
      </c>
      <c r="K943">
        <f t="shared" si="992"/>
        <v>0</v>
      </c>
      <c r="L943">
        <f t="shared" si="992"/>
        <v>0</v>
      </c>
      <c r="N943" s="7"/>
    </row>
    <row r="944" spans="1:14" x14ac:dyDescent="0.25">
      <c r="A944">
        <f t="shared" si="930"/>
        <v>156</v>
      </c>
      <c r="B944" t="str">
        <f t="shared" si="931"/>
        <v>NextCPS</v>
      </c>
      <c r="C944">
        <f t="shared" ref="C944:L944" si="993">(C$11*(C942+1))*IF((C942+1)&gt;=25,2,1)*IF((C942+1)&gt;=50,2,1)*IF((C942+1)&gt;=100,2,1)*IF((C942+1)&gt;=200,2,1)*IF((C942+1)&gt;=300,2,1)*IF((C942+1)&gt;=400,2,1)*(IF(MIN($C942:$L942)&gt;=400,64,IF(MIN($C942:$L942)&gt;=300,32,IF(MIN($C942:$L942)&gt;=200,16,IF(MIN($C942:$L942)&gt;=100,8,IF(MIN($C942:$L942)&gt;=50,4,IF(MIN($C942:$L942)&gt;=25,2,1)))))))</f>
        <v>1362.72</v>
      </c>
      <c r="D944">
        <f t="shared" si="993"/>
        <v>1720</v>
      </c>
      <c r="E944">
        <f t="shared" si="993"/>
        <v>90</v>
      </c>
      <c r="F944">
        <f t="shared" si="993"/>
        <v>360</v>
      </c>
      <c r="G944">
        <f t="shared" si="993"/>
        <v>30240</v>
      </c>
      <c r="H944">
        <f t="shared" si="993"/>
        <v>6480</v>
      </c>
      <c r="I944">
        <f t="shared" si="993"/>
        <v>19440</v>
      </c>
      <c r="J944">
        <f t="shared" si="993"/>
        <v>58320</v>
      </c>
      <c r="K944">
        <f t="shared" si="993"/>
        <v>174960</v>
      </c>
      <c r="L944">
        <f t="shared" si="993"/>
        <v>804816</v>
      </c>
      <c r="N944" s="7"/>
    </row>
    <row r="945" spans="1:14" x14ac:dyDescent="0.25">
      <c r="A945">
        <f t="shared" si="930"/>
        <v>156</v>
      </c>
      <c r="B945" t="str">
        <f t="shared" si="931"/>
        <v>CostforNext</v>
      </c>
      <c r="C945" s="2">
        <f>(C$8*(C$9^C942))+IF(C942=0,C$10,0)</f>
        <v>3470.570278714958</v>
      </c>
      <c r="D945" s="2">
        <f t="shared" ref="D945:L945" si="994">(D$8*(D$9^D942))+IF(D942=0,D$10,0)</f>
        <v>21254.972393723627</v>
      </c>
      <c r="E945" s="2">
        <f t="shared" si="994"/>
        <v>100720</v>
      </c>
      <c r="F945" s="2">
        <f t="shared" si="994"/>
        <v>508640</v>
      </c>
      <c r="G945" s="2">
        <f t="shared" si="994"/>
        <v>452406.96581614332</v>
      </c>
      <c r="H945" s="2">
        <f t="shared" si="994"/>
        <v>11244160</v>
      </c>
      <c r="I945" s="2">
        <f t="shared" si="994"/>
        <v>126041031</v>
      </c>
      <c r="J945" s="2">
        <f t="shared" si="994"/>
        <v>734714595</v>
      </c>
      <c r="K945" s="2">
        <f t="shared" si="994"/>
        <v>12149908480</v>
      </c>
      <c r="L945" s="2">
        <f t="shared" si="994"/>
        <v>125798901760</v>
      </c>
      <c r="N945" s="2"/>
    </row>
    <row r="946" spans="1:14" x14ac:dyDescent="0.25">
      <c r="A946">
        <f t="shared" si="930"/>
        <v>156</v>
      </c>
      <c r="B946" t="str">
        <f t="shared" si="931"/>
        <v>Eff</v>
      </c>
      <c r="C946" s="2">
        <f>(C945*(C$14+$M942))/C$14</f>
        <v>32328985.601968531</v>
      </c>
      <c r="D946" s="2">
        <f t="shared" ref="D946:L946" si="995">(D945*(D$14+$M942))/D$14</f>
        <v>33082684.371714227</v>
      </c>
      <c r="E946" s="2">
        <f t="shared" si="995"/>
        <v>34915550.435555562</v>
      </c>
      <c r="F946" s="2">
        <f t="shared" si="995"/>
        <v>44462709.084444441</v>
      </c>
      <c r="G946" s="2">
        <f t="shared" si="995"/>
        <v>6968189.9130763737</v>
      </c>
      <c r="H946" s="2">
        <f t="shared" si="995"/>
        <v>65225428.724938281</v>
      </c>
      <c r="I946" s="2">
        <f t="shared" si="995"/>
        <v>327741432.65381485</v>
      </c>
      <c r="J946" s="2">
        <f t="shared" si="995"/>
        <v>1126629904.2096915</v>
      </c>
      <c r="K946" s="2">
        <f t="shared" si="995"/>
        <v>14310264429.19623</v>
      </c>
      <c r="L946" s="2">
        <f t="shared" si="995"/>
        <v>130661532873.76572</v>
      </c>
      <c r="N946" s="7"/>
    </row>
    <row r="947" spans="1:14" x14ac:dyDescent="0.25">
      <c r="A947">
        <f t="shared" ref="A947:A953" si="996">A941+1</f>
        <v>156</v>
      </c>
      <c r="B947" t="str">
        <f t="shared" ref="B947:B953" si="997">B941</f>
        <v>Time</v>
      </c>
      <c r="C947" s="2">
        <f>C945/$M942</f>
        <v>0.11156032392549889</v>
      </c>
      <c r="D947" s="2">
        <f t="shared" ref="D947:L947" si="998">D945/$M942</f>
        <v>0.6832339975404067</v>
      </c>
      <c r="E947" s="2">
        <f t="shared" si="998"/>
        <v>3.2376108026651784</v>
      </c>
      <c r="F947" s="2">
        <f t="shared" si="998"/>
        <v>16.350063132124866</v>
      </c>
      <c r="G947" s="2">
        <f t="shared" si="998"/>
        <v>14.542471006029803</v>
      </c>
      <c r="H947" s="2">
        <f t="shared" si="998"/>
        <v>361.43977246719317</v>
      </c>
      <c r="I947" s="2">
        <f t="shared" si="998"/>
        <v>4051.5468977825321</v>
      </c>
      <c r="J947" s="2">
        <f t="shared" si="998"/>
        <v>23617.155576328154</v>
      </c>
      <c r="K947" s="2">
        <f t="shared" si="998"/>
        <v>390554.75522479409</v>
      </c>
      <c r="L947" s="2">
        <f t="shared" si="998"/>
        <v>4043763.7341301781</v>
      </c>
      <c r="N947" s="7"/>
    </row>
    <row r="948" spans="1:14" x14ac:dyDescent="0.25">
      <c r="A948">
        <f>A942+1</f>
        <v>157</v>
      </c>
      <c r="B948" t="str">
        <f>B942</f>
        <v>Number</v>
      </c>
      <c r="C948" s="2">
        <f>IF(MIN($C946:$L946)=C946,C942+1,C942)</f>
        <v>101</v>
      </c>
      <c r="D948" s="2">
        <f t="shared" ref="D948:L948" si="999">IF(MIN($C946:$L946)=D946,D942+1,D942)</f>
        <v>42</v>
      </c>
      <c r="E948" s="2">
        <f t="shared" si="999"/>
        <v>0</v>
      </c>
      <c r="F948" s="2">
        <f t="shared" si="999"/>
        <v>0</v>
      </c>
      <c r="G948" s="2">
        <f t="shared" si="999"/>
        <v>14</v>
      </c>
      <c r="H948" s="2">
        <f t="shared" si="999"/>
        <v>0</v>
      </c>
      <c r="I948" s="2">
        <f t="shared" si="999"/>
        <v>0</v>
      </c>
      <c r="J948" s="2">
        <f t="shared" si="999"/>
        <v>0</v>
      </c>
      <c r="K948" s="2">
        <f t="shared" si="999"/>
        <v>0</v>
      </c>
      <c r="L948" s="2">
        <f t="shared" si="999"/>
        <v>0</v>
      </c>
      <c r="M948">
        <f>SUM(C949:L949)</f>
        <v>33269.360000000001</v>
      </c>
      <c r="N948" s="7">
        <f>N942+SUMPRODUCT((C948:L948-C942:L942)*C947:L947)</f>
        <v>810.01876277034035</v>
      </c>
    </row>
    <row r="949" spans="1:14" x14ac:dyDescent="0.25">
      <c r="A949">
        <f t="shared" si="996"/>
        <v>157</v>
      </c>
      <c r="B949" t="str">
        <f t="shared" si="997"/>
        <v>CurrentCPS</v>
      </c>
      <c r="C949">
        <f t="shared" ref="C949:L949" si="1000">(C$11*C948)*IF(C948&gt;=25,2,1)*IF(C948&gt;=50,2,1)*IF(C948&gt;=100,2,1)*IF(C948&gt;=200,2,1)*IF(C948&gt;=300,2,1)*IF(C948&gt;=400,2,1)*(IF(MIN($C948:$L948)&gt;=400,64,IF(MIN($C948:$L948)&gt;=300,32,IF(MIN($C948:$L948)&gt;=200,16,IF(MIN($C948:$L948)&gt;=100,8,IF(MIN($C948:$L948)&gt;=50,4,IF(MIN($C948:$L948)&gt;=25,2,1)))))))</f>
        <v>1349.36</v>
      </c>
      <c r="D949">
        <f t="shared" si="1000"/>
        <v>1680</v>
      </c>
      <c r="E949">
        <f t="shared" si="1000"/>
        <v>0</v>
      </c>
      <c r="F949">
        <f t="shared" si="1000"/>
        <v>0</v>
      </c>
      <c r="G949">
        <f t="shared" si="1000"/>
        <v>30240</v>
      </c>
      <c r="H949">
        <f t="shared" si="1000"/>
        <v>0</v>
      </c>
      <c r="I949">
        <f t="shared" si="1000"/>
        <v>0</v>
      </c>
      <c r="J949">
        <f t="shared" si="1000"/>
        <v>0</v>
      </c>
      <c r="K949">
        <f t="shared" si="1000"/>
        <v>0</v>
      </c>
      <c r="L949">
        <f t="shared" si="1000"/>
        <v>0</v>
      </c>
      <c r="N949" s="7"/>
    </row>
    <row r="950" spans="1:14" x14ac:dyDescent="0.25">
      <c r="A950">
        <f t="shared" si="996"/>
        <v>157</v>
      </c>
      <c r="B950" t="str">
        <f t="shared" si="997"/>
        <v>NextCPS</v>
      </c>
      <c r="C950">
        <f t="shared" ref="C950:L950" si="1001">(C$11*(C948+1))*IF((C948+1)&gt;=25,2,1)*IF((C948+1)&gt;=50,2,1)*IF((C948+1)&gt;=100,2,1)*IF((C948+1)&gt;=200,2,1)*IF((C948+1)&gt;=300,2,1)*IF((C948+1)&gt;=400,2,1)*(IF(MIN($C948:$L948)&gt;=400,64,IF(MIN($C948:$L948)&gt;=300,32,IF(MIN($C948:$L948)&gt;=200,16,IF(MIN($C948:$L948)&gt;=100,8,IF(MIN($C948:$L948)&gt;=50,4,IF(MIN($C948:$L948)&gt;=25,2,1)))))))</f>
        <v>1362.72</v>
      </c>
      <c r="D950">
        <f t="shared" si="1001"/>
        <v>1720</v>
      </c>
      <c r="E950">
        <f t="shared" si="1001"/>
        <v>90</v>
      </c>
      <c r="F950">
        <f t="shared" si="1001"/>
        <v>360</v>
      </c>
      <c r="G950">
        <f t="shared" si="1001"/>
        <v>32400</v>
      </c>
      <c r="H950">
        <f t="shared" si="1001"/>
        <v>6480</v>
      </c>
      <c r="I950">
        <f t="shared" si="1001"/>
        <v>19440</v>
      </c>
      <c r="J950">
        <f t="shared" si="1001"/>
        <v>58320</v>
      </c>
      <c r="K950">
        <f t="shared" si="1001"/>
        <v>174960</v>
      </c>
      <c r="L950">
        <f t="shared" si="1001"/>
        <v>804816</v>
      </c>
      <c r="N950" s="7"/>
    </row>
    <row r="951" spans="1:14" x14ac:dyDescent="0.25">
      <c r="A951">
        <f t="shared" si="996"/>
        <v>157</v>
      </c>
      <c r="B951" t="str">
        <f t="shared" si="997"/>
        <v>CostforNext</v>
      </c>
      <c r="C951" s="2">
        <f>(C$8*(C$9^C948))+IF(C948=0,C$10,0)</f>
        <v>3470.570278714958</v>
      </c>
      <c r="D951" s="2">
        <f t="shared" ref="D951:L951" si="1002">(D$8*(D$9^D948))+IF(D948=0,D$10,0)</f>
        <v>21254.972393723627</v>
      </c>
      <c r="E951" s="2">
        <f t="shared" si="1002"/>
        <v>100720</v>
      </c>
      <c r="F951" s="2">
        <f t="shared" si="1002"/>
        <v>508640</v>
      </c>
      <c r="G951" s="2">
        <f t="shared" si="1002"/>
        <v>506695.80171408056</v>
      </c>
      <c r="H951" s="2">
        <f t="shared" si="1002"/>
        <v>11244160</v>
      </c>
      <c r="I951" s="2">
        <f t="shared" si="1002"/>
        <v>126041031</v>
      </c>
      <c r="J951" s="2">
        <f t="shared" si="1002"/>
        <v>734714595</v>
      </c>
      <c r="K951" s="2">
        <f t="shared" si="1002"/>
        <v>12149908480</v>
      </c>
      <c r="L951" s="2">
        <f t="shared" si="1002"/>
        <v>125798901760</v>
      </c>
      <c r="N951" s="2"/>
    </row>
    <row r="952" spans="1:14" x14ac:dyDescent="0.25">
      <c r="A952">
        <f t="shared" si="996"/>
        <v>157</v>
      </c>
      <c r="B952" t="str">
        <f t="shared" si="997"/>
        <v>Eff</v>
      </c>
      <c r="C952" s="2">
        <f>(C951*(C$14+$M948))/C$14</f>
        <v>34573426.261257239</v>
      </c>
      <c r="D952" s="2">
        <f t="shared" ref="D952:L952" si="1003">(D951*(D$14+$M948))/D$14</f>
        <v>35378221.390236378</v>
      </c>
      <c r="E952" s="2">
        <f t="shared" si="1003"/>
        <v>37332830.435555562</v>
      </c>
      <c r="F952" s="2">
        <f t="shared" si="1003"/>
        <v>47514549.084444441</v>
      </c>
      <c r="G952" s="2">
        <f t="shared" si="1003"/>
        <v>8311068.5043596197</v>
      </c>
      <c r="H952" s="2">
        <f t="shared" si="1003"/>
        <v>68973482.058271617</v>
      </c>
      <c r="I952" s="2">
        <f t="shared" si="1003"/>
        <v>341745991.65381485</v>
      </c>
      <c r="J952" s="2">
        <f t="shared" si="1003"/>
        <v>1153841555.876358</v>
      </c>
      <c r="K952" s="2">
        <f t="shared" si="1003"/>
        <v>14460263299.319687</v>
      </c>
      <c r="L952" s="2">
        <f t="shared" si="1003"/>
        <v>130999157408.8167</v>
      </c>
      <c r="N952" s="7"/>
    </row>
    <row r="953" spans="1:14" x14ac:dyDescent="0.25">
      <c r="A953">
        <f t="shared" si="996"/>
        <v>157</v>
      </c>
      <c r="B953" t="str">
        <f t="shared" si="997"/>
        <v>Time</v>
      </c>
      <c r="C953" s="2">
        <f>C951/$M948</f>
        <v>0.10431731415076689</v>
      </c>
      <c r="D953" s="2">
        <f t="shared" ref="D953:L953" si="1004">D951/$M948</f>
        <v>0.63887530128994441</v>
      </c>
      <c r="E953" s="2">
        <f t="shared" si="1004"/>
        <v>3.0274102056667154</v>
      </c>
      <c r="F953" s="2">
        <f t="shared" si="1004"/>
        <v>15.288541769363762</v>
      </c>
      <c r="G953" s="2">
        <f t="shared" si="1004"/>
        <v>15.23010366637893</v>
      </c>
      <c r="H953" s="2">
        <f t="shared" si="1004"/>
        <v>337.97343862340603</v>
      </c>
      <c r="I953" s="2">
        <f t="shared" si="1004"/>
        <v>3788.5018226981224</v>
      </c>
      <c r="J953" s="2">
        <f t="shared" si="1004"/>
        <v>22083.821119492528</v>
      </c>
      <c r="K953" s="2">
        <f t="shared" si="1004"/>
        <v>365198.14267542266</v>
      </c>
      <c r="L953" s="2">
        <f t="shared" si="1004"/>
        <v>3781223.9778583054</v>
      </c>
      <c r="N953" s="7"/>
    </row>
    <row r="954" spans="1:14" x14ac:dyDescent="0.25">
      <c r="A954">
        <f>A948+1</f>
        <v>158</v>
      </c>
      <c r="B954" t="str">
        <f>B948</f>
        <v>Number</v>
      </c>
      <c r="C954" s="2">
        <f>IF(MIN($C952:$L952)=C952,C948+1,C948)</f>
        <v>101</v>
      </c>
      <c r="D954" s="2">
        <f t="shared" ref="D954:L954" si="1005">IF(MIN($C952:$L952)=D952,D948+1,D948)</f>
        <v>42</v>
      </c>
      <c r="E954" s="2">
        <f t="shared" si="1005"/>
        <v>0</v>
      </c>
      <c r="F954" s="2">
        <f t="shared" si="1005"/>
        <v>0</v>
      </c>
      <c r="G954" s="2">
        <f t="shared" si="1005"/>
        <v>15</v>
      </c>
      <c r="H954" s="2">
        <f t="shared" si="1005"/>
        <v>0</v>
      </c>
      <c r="I954" s="2">
        <f t="shared" si="1005"/>
        <v>0</v>
      </c>
      <c r="J954" s="2">
        <f t="shared" si="1005"/>
        <v>0</v>
      </c>
      <c r="K954" s="2">
        <f t="shared" si="1005"/>
        <v>0</v>
      </c>
      <c r="L954" s="2">
        <f t="shared" si="1005"/>
        <v>0</v>
      </c>
      <c r="M954">
        <f>SUM(C955:L955)</f>
        <v>35429.360000000001</v>
      </c>
      <c r="N954" s="7">
        <f>N948+SUMPRODUCT((C954:L954-C948:L948)*C953:L953)</f>
        <v>825.24886643671925</v>
      </c>
    </row>
    <row r="955" spans="1:14" x14ac:dyDescent="0.25">
      <c r="A955">
        <f t="shared" ref="A955:A977" si="1006">A949+1</f>
        <v>158</v>
      </c>
      <c r="B955" t="str">
        <f t="shared" ref="B955:B977" si="1007">B949</f>
        <v>CurrentCPS</v>
      </c>
      <c r="C955">
        <f t="shared" ref="C955:L955" si="1008">(C$11*C954)*IF(C954&gt;=25,2,1)*IF(C954&gt;=50,2,1)*IF(C954&gt;=100,2,1)*IF(C954&gt;=200,2,1)*IF(C954&gt;=300,2,1)*IF(C954&gt;=400,2,1)*(IF(MIN($C954:$L954)&gt;=400,64,IF(MIN($C954:$L954)&gt;=300,32,IF(MIN($C954:$L954)&gt;=200,16,IF(MIN($C954:$L954)&gt;=100,8,IF(MIN($C954:$L954)&gt;=50,4,IF(MIN($C954:$L954)&gt;=25,2,1)))))))</f>
        <v>1349.36</v>
      </c>
      <c r="D955">
        <f t="shared" si="1008"/>
        <v>1680</v>
      </c>
      <c r="E955">
        <f t="shared" si="1008"/>
        <v>0</v>
      </c>
      <c r="F955">
        <f t="shared" si="1008"/>
        <v>0</v>
      </c>
      <c r="G955">
        <f t="shared" si="1008"/>
        <v>32400</v>
      </c>
      <c r="H955">
        <f t="shared" si="1008"/>
        <v>0</v>
      </c>
      <c r="I955">
        <f t="shared" si="1008"/>
        <v>0</v>
      </c>
      <c r="J955">
        <f t="shared" si="1008"/>
        <v>0</v>
      </c>
      <c r="K955">
        <f t="shared" si="1008"/>
        <v>0</v>
      </c>
      <c r="L955">
        <f t="shared" si="1008"/>
        <v>0</v>
      </c>
      <c r="N955" s="7"/>
    </row>
    <row r="956" spans="1:14" x14ac:dyDescent="0.25">
      <c r="A956">
        <f t="shared" si="1006"/>
        <v>158</v>
      </c>
      <c r="B956" t="str">
        <f t="shared" si="1007"/>
        <v>NextCPS</v>
      </c>
      <c r="C956">
        <f t="shared" ref="C956:L956" si="1009">(C$11*(C954+1))*IF((C954+1)&gt;=25,2,1)*IF((C954+1)&gt;=50,2,1)*IF((C954+1)&gt;=100,2,1)*IF((C954+1)&gt;=200,2,1)*IF((C954+1)&gt;=300,2,1)*IF((C954+1)&gt;=400,2,1)*(IF(MIN($C954:$L954)&gt;=400,64,IF(MIN($C954:$L954)&gt;=300,32,IF(MIN($C954:$L954)&gt;=200,16,IF(MIN($C954:$L954)&gt;=100,8,IF(MIN($C954:$L954)&gt;=50,4,IF(MIN($C954:$L954)&gt;=25,2,1)))))))</f>
        <v>1362.72</v>
      </c>
      <c r="D956">
        <f t="shared" si="1009"/>
        <v>1720</v>
      </c>
      <c r="E956">
        <f t="shared" si="1009"/>
        <v>90</v>
      </c>
      <c r="F956">
        <f t="shared" si="1009"/>
        <v>360</v>
      </c>
      <c r="G956">
        <f t="shared" si="1009"/>
        <v>34560</v>
      </c>
      <c r="H956">
        <f t="shared" si="1009"/>
        <v>6480</v>
      </c>
      <c r="I956">
        <f t="shared" si="1009"/>
        <v>19440</v>
      </c>
      <c r="J956">
        <f t="shared" si="1009"/>
        <v>58320</v>
      </c>
      <c r="K956">
        <f t="shared" si="1009"/>
        <v>174960</v>
      </c>
      <c r="L956">
        <f t="shared" si="1009"/>
        <v>804816</v>
      </c>
      <c r="N956" s="7"/>
    </row>
    <row r="957" spans="1:14" x14ac:dyDescent="0.25">
      <c r="A957">
        <f t="shared" si="1006"/>
        <v>158</v>
      </c>
      <c r="B957" t="str">
        <f t="shared" si="1007"/>
        <v>CostforNext</v>
      </c>
      <c r="C957" s="2">
        <f>(C$8*(C$9^C954))+IF(C954=0,C$10,0)</f>
        <v>3470.570278714958</v>
      </c>
      <c r="D957" s="2">
        <f t="shared" ref="D957:L957" si="1010">(D$8*(D$9^D954))+IF(D954=0,D$10,0)</f>
        <v>21254.972393723627</v>
      </c>
      <c r="E957" s="2">
        <f t="shared" si="1010"/>
        <v>100720</v>
      </c>
      <c r="F957" s="2">
        <f t="shared" si="1010"/>
        <v>508640</v>
      </c>
      <c r="G957" s="2">
        <f t="shared" si="1010"/>
        <v>567499.29791977024</v>
      </c>
      <c r="H957" s="2">
        <f t="shared" si="1010"/>
        <v>11244160</v>
      </c>
      <c r="I957" s="2">
        <f t="shared" si="1010"/>
        <v>126041031</v>
      </c>
      <c r="J957" s="2">
        <f t="shared" si="1010"/>
        <v>734714595</v>
      </c>
      <c r="K957" s="2">
        <f t="shared" si="1010"/>
        <v>12149908480</v>
      </c>
      <c r="L957" s="2">
        <f t="shared" si="1010"/>
        <v>125798901760</v>
      </c>
      <c r="N957" s="2"/>
    </row>
    <row r="958" spans="1:14" x14ac:dyDescent="0.25">
      <c r="A958">
        <f t="shared" si="1006"/>
        <v>158</v>
      </c>
      <c r="B958" t="str">
        <f t="shared" si="1007"/>
        <v>Eff</v>
      </c>
      <c r="C958" s="2">
        <f>(C957*(C$14+$M954))/C$14</f>
        <v>36817866.920545951</v>
      </c>
      <c r="D958" s="2">
        <f t="shared" ref="D958:L958" si="1011">(D957*(D$14+$M954))/D$14</f>
        <v>37673758.408758529</v>
      </c>
      <c r="E958" s="2">
        <f t="shared" si="1011"/>
        <v>39750110.435555562</v>
      </c>
      <c r="F958" s="2">
        <f t="shared" si="1011"/>
        <v>50566389.084444448</v>
      </c>
      <c r="G958" s="2">
        <f t="shared" si="1011"/>
        <v>9875896.0228025429</v>
      </c>
      <c r="H958" s="2">
        <f t="shared" si="1011"/>
        <v>72721535.391604945</v>
      </c>
      <c r="I958" s="2">
        <f t="shared" si="1011"/>
        <v>355750550.65381485</v>
      </c>
      <c r="J958" s="2">
        <f t="shared" si="1011"/>
        <v>1181053207.5430248</v>
      </c>
      <c r="K958" s="2">
        <f t="shared" si="1011"/>
        <v>14610262169.443144</v>
      </c>
      <c r="L958" s="2">
        <f t="shared" si="1011"/>
        <v>131336781943.86769</v>
      </c>
      <c r="N958" s="7"/>
    </row>
    <row r="959" spans="1:14" x14ac:dyDescent="0.25">
      <c r="A959">
        <f t="shared" si="1006"/>
        <v>158</v>
      </c>
      <c r="B959" t="str">
        <f t="shared" si="1007"/>
        <v>Time</v>
      </c>
      <c r="C959" s="2">
        <f>C957/$M954</f>
        <v>9.7957464620161305E-2</v>
      </c>
      <c r="D959" s="2">
        <f t="shared" ref="D959:L959" si="1012">D957/$M954</f>
        <v>0.59992538374172233</v>
      </c>
      <c r="E959" s="2">
        <f t="shared" si="1012"/>
        <v>2.8428399496914425</v>
      </c>
      <c r="F959" s="2">
        <f t="shared" si="1012"/>
        <v>14.356454646654639</v>
      </c>
      <c r="G959" s="2">
        <f t="shared" si="1012"/>
        <v>16.017768819977842</v>
      </c>
      <c r="H959" s="2">
        <f t="shared" si="1012"/>
        <v>317.36841986420302</v>
      </c>
      <c r="I959" s="2">
        <f t="shared" si="1012"/>
        <v>3557.5305622229698</v>
      </c>
      <c r="J959" s="2">
        <f t="shared" si="1012"/>
        <v>20737.450380136699</v>
      </c>
      <c r="K959" s="2">
        <f t="shared" si="1012"/>
        <v>342933.33212905907</v>
      </c>
      <c r="L959" s="2">
        <f t="shared" si="1012"/>
        <v>3550696.421273204</v>
      </c>
      <c r="N959" s="7"/>
    </row>
    <row r="960" spans="1:14" x14ac:dyDescent="0.25">
      <c r="A960">
        <f>A954+1</f>
        <v>159</v>
      </c>
      <c r="B960" t="str">
        <f>B954</f>
        <v>Number</v>
      </c>
      <c r="C960" s="2">
        <f>IF(MIN($C958:$L958)=C958,C954+1,C954)</f>
        <v>101</v>
      </c>
      <c r="D960" s="2">
        <f t="shared" ref="D960:L960" si="1013">IF(MIN($C958:$L958)=D958,D954+1,D954)</f>
        <v>42</v>
      </c>
      <c r="E960" s="2">
        <f t="shared" si="1013"/>
        <v>0</v>
      </c>
      <c r="F960" s="2">
        <f t="shared" si="1013"/>
        <v>0</v>
      </c>
      <c r="G960" s="2">
        <f t="shared" si="1013"/>
        <v>16</v>
      </c>
      <c r="H960" s="2">
        <f t="shared" si="1013"/>
        <v>0</v>
      </c>
      <c r="I960" s="2">
        <f t="shared" si="1013"/>
        <v>0</v>
      </c>
      <c r="J960" s="2">
        <f t="shared" si="1013"/>
        <v>0</v>
      </c>
      <c r="K960" s="2">
        <f t="shared" si="1013"/>
        <v>0</v>
      </c>
      <c r="L960" s="2">
        <f t="shared" si="1013"/>
        <v>0</v>
      </c>
      <c r="M960">
        <f>SUM(C961:L961)</f>
        <v>37589.360000000001</v>
      </c>
      <c r="N960" s="7">
        <f>N954+SUMPRODUCT((C960:L960-C954:L954)*C959:L959)</f>
        <v>841.2666352566971</v>
      </c>
    </row>
    <row r="961" spans="1:14" x14ac:dyDescent="0.25">
      <c r="A961">
        <f t="shared" si="1006"/>
        <v>159</v>
      </c>
      <c r="B961" t="str">
        <f t="shared" si="1007"/>
        <v>CurrentCPS</v>
      </c>
      <c r="C961">
        <f t="shared" ref="C961:L961" si="1014">(C$11*C960)*IF(C960&gt;=25,2,1)*IF(C960&gt;=50,2,1)*IF(C960&gt;=100,2,1)*IF(C960&gt;=200,2,1)*IF(C960&gt;=300,2,1)*IF(C960&gt;=400,2,1)*(IF(MIN($C960:$L960)&gt;=400,64,IF(MIN($C960:$L960)&gt;=300,32,IF(MIN($C960:$L960)&gt;=200,16,IF(MIN($C960:$L960)&gt;=100,8,IF(MIN($C960:$L960)&gt;=50,4,IF(MIN($C960:$L960)&gt;=25,2,1)))))))</f>
        <v>1349.36</v>
      </c>
      <c r="D961">
        <f t="shared" si="1014"/>
        <v>1680</v>
      </c>
      <c r="E961">
        <f t="shared" si="1014"/>
        <v>0</v>
      </c>
      <c r="F961">
        <f t="shared" si="1014"/>
        <v>0</v>
      </c>
      <c r="G961">
        <f t="shared" si="1014"/>
        <v>34560</v>
      </c>
      <c r="H961">
        <f t="shared" si="1014"/>
        <v>0</v>
      </c>
      <c r="I961">
        <f t="shared" si="1014"/>
        <v>0</v>
      </c>
      <c r="J961">
        <f t="shared" si="1014"/>
        <v>0</v>
      </c>
      <c r="K961">
        <f t="shared" si="1014"/>
        <v>0</v>
      </c>
      <c r="L961">
        <f t="shared" si="1014"/>
        <v>0</v>
      </c>
      <c r="N961" s="7"/>
    </row>
    <row r="962" spans="1:14" x14ac:dyDescent="0.25">
      <c r="A962">
        <f t="shared" si="1006"/>
        <v>159</v>
      </c>
      <c r="B962" t="str">
        <f t="shared" si="1007"/>
        <v>NextCPS</v>
      </c>
      <c r="C962">
        <f t="shared" ref="C962:L962" si="1015">(C$11*(C960+1))*IF((C960+1)&gt;=25,2,1)*IF((C960+1)&gt;=50,2,1)*IF((C960+1)&gt;=100,2,1)*IF((C960+1)&gt;=200,2,1)*IF((C960+1)&gt;=300,2,1)*IF((C960+1)&gt;=400,2,1)*(IF(MIN($C960:$L960)&gt;=400,64,IF(MIN($C960:$L960)&gt;=300,32,IF(MIN($C960:$L960)&gt;=200,16,IF(MIN($C960:$L960)&gt;=100,8,IF(MIN($C960:$L960)&gt;=50,4,IF(MIN($C960:$L960)&gt;=25,2,1)))))))</f>
        <v>1362.72</v>
      </c>
      <c r="D962">
        <f t="shared" si="1015"/>
        <v>1720</v>
      </c>
      <c r="E962">
        <f t="shared" si="1015"/>
        <v>90</v>
      </c>
      <c r="F962">
        <f t="shared" si="1015"/>
        <v>360</v>
      </c>
      <c r="G962">
        <f t="shared" si="1015"/>
        <v>36720</v>
      </c>
      <c r="H962">
        <f t="shared" si="1015"/>
        <v>6480</v>
      </c>
      <c r="I962">
        <f t="shared" si="1015"/>
        <v>19440</v>
      </c>
      <c r="J962">
        <f t="shared" si="1015"/>
        <v>58320</v>
      </c>
      <c r="K962">
        <f t="shared" si="1015"/>
        <v>174960</v>
      </c>
      <c r="L962">
        <f t="shared" si="1015"/>
        <v>804816</v>
      </c>
      <c r="N962" s="7"/>
    </row>
    <row r="963" spans="1:14" x14ac:dyDescent="0.25">
      <c r="A963">
        <f t="shared" si="1006"/>
        <v>159</v>
      </c>
      <c r="B963" t="str">
        <f t="shared" si="1007"/>
        <v>CostforNext</v>
      </c>
      <c r="C963" s="2">
        <f>(C$8*(C$9^C960))+IF(C960=0,C$10,0)</f>
        <v>3470.570278714958</v>
      </c>
      <c r="D963" s="2">
        <f t="shared" ref="D963:L963" si="1016">(D$8*(D$9^D960))+IF(D960=0,D$10,0)</f>
        <v>21254.972393723627</v>
      </c>
      <c r="E963" s="2">
        <f t="shared" si="1016"/>
        <v>100720</v>
      </c>
      <c r="F963" s="2">
        <f t="shared" si="1016"/>
        <v>508640</v>
      </c>
      <c r="G963" s="2">
        <f t="shared" si="1016"/>
        <v>635599.21367014269</v>
      </c>
      <c r="H963" s="2">
        <f t="shared" si="1016"/>
        <v>11244160</v>
      </c>
      <c r="I963" s="2">
        <f t="shared" si="1016"/>
        <v>126041031</v>
      </c>
      <c r="J963" s="2">
        <f t="shared" si="1016"/>
        <v>734714595</v>
      </c>
      <c r="K963" s="2">
        <f t="shared" si="1016"/>
        <v>12149908480</v>
      </c>
      <c r="L963" s="2">
        <f t="shared" si="1016"/>
        <v>125798901760</v>
      </c>
      <c r="N963" s="2"/>
    </row>
    <row r="964" spans="1:14" x14ac:dyDescent="0.25">
      <c r="A964">
        <f t="shared" si="1006"/>
        <v>159</v>
      </c>
      <c r="B964" t="str">
        <f t="shared" si="1007"/>
        <v>Eff</v>
      </c>
      <c r="C964" s="2">
        <f>(C963*(C$14+$M960))/C$14</f>
        <v>39062307.57983467</v>
      </c>
      <c r="D964" s="2">
        <f t="shared" ref="D964:L964" si="1017">(D963*(D$14+$M960))/D$14</f>
        <v>39969295.427280679</v>
      </c>
      <c r="E964" s="2">
        <f t="shared" si="1017"/>
        <v>42167390.435555562</v>
      </c>
      <c r="F964" s="2">
        <f t="shared" si="1017"/>
        <v>53618229.084444448</v>
      </c>
      <c r="G964" s="2">
        <f t="shared" si="1017"/>
        <v>11696602.759208992</v>
      </c>
      <c r="H964" s="2">
        <f t="shared" si="1017"/>
        <v>76469588.724938273</v>
      </c>
      <c r="I964" s="2">
        <f t="shared" si="1017"/>
        <v>369755109.65381485</v>
      </c>
      <c r="J964" s="2">
        <f t="shared" si="1017"/>
        <v>1208264859.2096915</v>
      </c>
      <c r="K964" s="2">
        <f t="shared" si="1017"/>
        <v>14760261039.566601</v>
      </c>
      <c r="L964" s="2">
        <f t="shared" si="1017"/>
        <v>131674406478.91869</v>
      </c>
      <c r="N964" s="7"/>
    </row>
    <row r="965" spans="1:14" x14ac:dyDescent="0.25">
      <c r="A965">
        <f t="shared" si="1006"/>
        <v>159</v>
      </c>
      <c r="B965" t="str">
        <f t="shared" si="1007"/>
        <v>Time</v>
      </c>
      <c r="C965" s="2">
        <f>C963/$M960</f>
        <v>9.2328528038651311E-2</v>
      </c>
      <c r="D965" s="2">
        <f t="shared" ref="D965:L965" si="1018">D963/$M960</f>
        <v>0.56545182981896014</v>
      </c>
      <c r="E965" s="2">
        <f t="shared" si="1018"/>
        <v>2.6794816405493469</v>
      </c>
      <c r="F965" s="2">
        <f t="shared" si="1018"/>
        <v>13.531488697865566</v>
      </c>
      <c r="G965" s="2">
        <f t="shared" si="1018"/>
        <v>16.909019298816013</v>
      </c>
      <c r="H965" s="2">
        <f t="shared" si="1018"/>
        <v>299.13145634828578</v>
      </c>
      <c r="I965" s="2">
        <f t="shared" si="1018"/>
        <v>3353.103936858728</v>
      </c>
      <c r="J965" s="2">
        <f t="shared" si="1018"/>
        <v>19545.812831077732</v>
      </c>
      <c r="K965" s="2">
        <f t="shared" si="1018"/>
        <v>323227.33028708125</v>
      </c>
      <c r="L965" s="2">
        <f t="shared" si="1018"/>
        <v>3346662.5066242148</v>
      </c>
      <c r="N965" s="7"/>
    </row>
    <row r="966" spans="1:14" x14ac:dyDescent="0.25">
      <c r="A966">
        <f>A960+1</f>
        <v>160</v>
      </c>
      <c r="B966" t="str">
        <f>B960</f>
        <v>Number</v>
      </c>
      <c r="C966" s="2">
        <f>IF(MIN($C964:$L964)=C964,C960+1,C960)</f>
        <v>101</v>
      </c>
      <c r="D966" s="2">
        <f t="shared" ref="D966:L966" si="1019">IF(MIN($C964:$L964)=D964,D960+1,D960)</f>
        <v>42</v>
      </c>
      <c r="E966" s="2">
        <f t="shared" si="1019"/>
        <v>0</v>
      </c>
      <c r="F966" s="2">
        <f t="shared" si="1019"/>
        <v>0</v>
      </c>
      <c r="G966" s="2">
        <f t="shared" si="1019"/>
        <v>17</v>
      </c>
      <c r="H966" s="2">
        <f t="shared" si="1019"/>
        <v>0</v>
      </c>
      <c r="I966" s="2">
        <f t="shared" si="1019"/>
        <v>0</v>
      </c>
      <c r="J966" s="2">
        <f t="shared" si="1019"/>
        <v>0</v>
      </c>
      <c r="K966" s="2">
        <f t="shared" si="1019"/>
        <v>0</v>
      </c>
      <c r="L966" s="2">
        <f t="shared" si="1019"/>
        <v>0</v>
      </c>
      <c r="M966">
        <f>SUM(C967:L967)</f>
        <v>39749.360000000001</v>
      </c>
      <c r="N966" s="7">
        <f>N960+SUMPRODUCT((C966:L966-C960:L960)*C965:L965)</f>
        <v>858.17565455551312</v>
      </c>
    </row>
    <row r="967" spans="1:14" x14ac:dyDescent="0.25">
      <c r="A967">
        <f t="shared" si="1006"/>
        <v>160</v>
      </c>
      <c r="B967" t="str">
        <f t="shared" si="1007"/>
        <v>CurrentCPS</v>
      </c>
      <c r="C967">
        <f t="shared" ref="C967:L967" si="1020">(C$11*C966)*IF(C966&gt;=25,2,1)*IF(C966&gt;=50,2,1)*IF(C966&gt;=100,2,1)*IF(C966&gt;=200,2,1)*IF(C966&gt;=300,2,1)*IF(C966&gt;=400,2,1)*(IF(MIN($C966:$L966)&gt;=400,64,IF(MIN($C966:$L966)&gt;=300,32,IF(MIN($C966:$L966)&gt;=200,16,IF(MIN($C966:$L966)&gt;=100,8,IF(MIN($C966:$L966)&gt;=50,4,IF(MIN($C966:$L966)&gt;=25,2,1)))))))</f>
        <v>1349.36</v>
      </c>
      <c r="D967">
        <f t="shared" si="1020"/>
        <v>1680</v>
      </c>
      <c r="E967">
        <f t="shared" si="1020"/>
        <v>0</v>
      </c>
      <c r="F967">
        <f t="shared" si="1020"/>
        <v>0</v>
      </c>
      <c r="G967">
        <f t="shared" si="1020"/>
        <v>36720</v>
      </c>
      <c r="H967">
        <f t="shared" si="1020"/>
        <v>0</v>
      </c>
      <c r="I967">
        <f t="shared" si="1020"/>
        <v>0</v>
      </c>
      <c r="J967">
        <f t="shared" si="1020"/>
        <v>0</v>
      </c>
      <c r="K967">
        <f t="shared" si="1020"/>
        <v>0</v>
      </c>
      <c r="L967">
        <f t="shared" si="1020"/>
        <v>0</v>
      </c>
      <c r="N967" s="7"/>
    </row>
    <row r="968" spans="1:14" x14ac:dyDescent="0.25">
      <c r="A968">
        <f t="shared" si="1006"/>
        <v>160</v>
      </c>
      <c r="B968" t="str">
        <f t="shared" si="1007"/>
        <v>NextCPS</v>
      </c>
      <c r="C968">
        <f t="shared" ref="C968:L968" si="1021">(C$11*(C966+1))*IF((C966+1)&gt;=25,2,1)*IF((C966+1)&gt;=50,2,1)*IF((C966+1)&gt;=100,2,1)*IF((C966+1)&gt;=200,2,1)*IF((C966+1)&gt;=300,2,1)*IF((C966+1)&gt;=400,2,1)*(IF(MIN($C966:$L966)&gt;=400,64,IF(MIN($C966:$L966)&gt;=300,32,IF(MIN($C966:$L966)&gt;=200,16,IF(MIN($C966:$L966)&gt;=100,8,IF(MIN($C966:$L966)&gt;=50,4,IF(MIN($C966:$L966)&gt;=25,2,1)))))))</f>
        <v>1362.72</v>
      </c>
      <c r="D968">
        <f t="shared" si="1021"/>
        <v>1720</v>
      </c>
      <c r="E968">
        <f t="shared" si="1021"/>
        <v>90</v>
      </c>
      <c r="F968">
        <f t="shared" si="1021"/>
        <v>360</v>
      </c>
      <c r="G968">
        <f t="shared" si="1021"/>
        <v>38880</v>
      </c>
      <c r="H968">
        <f t="shared" si="1021"/>
        <v>6480</v>
      </c>
      <c r="I968">
        <f t="shared" si="1021"/>
        <v>19440</v>
      </c>
      <c r="J968">
        <f t="shared" si="1021"/>
        <v>58320</v>
      </c>
      <c r="K968">
        <f t="shared" si="1021"/>
        <v>174960</v>
      </c>
      <c r="L968">
        <f t="shared" si="1021"/>
        <v>804816</v>
      </c>
      <c r="N968" s="7"/>
    </row>
    <row r="969" spans="1:14" x14ac:dyDescent="0.25">
      <c r="A969">
        <f t="shared" si="1006"/>
        <v>160</v>
      </c>
      <c r="B969" t="str">
        <f t="shared" si="1007"/>
        <v>CostforNext</v>
      </c>
      <c r="C969" s="2">
        <f>(C$8*(C$9^C966))+IF(C966=0,C$10,0)</f>
        <v>3470.570278714958</v>
      </c>
      <c r="D969" s="2">
        <f t="shared" ref="D969:L969" si="1022">(D$8*(D$9^D966))+IF(D966=0,D$10,0)</f>
        <v>21254.972393723627</v>
      </c>
      <c r="E969" s="2">
        <f t="shared" si="1022"/>
        <v>100720</v>
      </c>
      <c r="F969" s="2">
        <f t="shared" si="1022"/>
        <v>508640</v>
      </c>
      <c r="G969" s="2">
        <f t="shared" si="1022"/>
        <v>711871.11931055994</v>
      </c>
      <c r="H969" s="2">
        <f t="shared" si="1022"/>
        <v>11244160</v>
      </c>
      <c r="I969" s="2">
        <f t="shared" si="1022"/>
        <v>126041031</v>
      </c>
      <c r="J969" s="2">
        <f t="shared" si="1022"/>
        <v>734714595</v>
      </c>
      <c r="K969" s="2">
        <f t="shared" si="1022"/>
        <v>12149908480</v>
      </c>
      <c r="L969" s="2">
        <f t="shared" si="1022"/>
        <v>125798901760</v>
      </c>
      <c r="N969" s="2"/>
    </row>
    <row r="970" spans="1:14" x14ac:dyDescent="0.25">
      <c r="A970">
        <f t="shared" si="1006"/>
        <v>160</v>
      </c>
      <c r="B970" t="str">
        <f t="shared" si="1007"/>
        <v>Eff</v>
      </c>
      <c r="C970" s="2">
        <f>(C969*(C$14+$M966))/C$14</f>
        <v>41306748.239123389</v>
      </c>
      <c r="D970" s="2">
        <f t="shared" ref="D970:L970" si="1023">(D969*(D$14+$M966))/D$14</f>
        <v>42264832.44580283</v>
      </c>
      <c r="E970" s="2">
        <f t="shared" si="1023"/>
        <v>44584670.435555562</v>
      </c>
      <c r="F970" s="2">
        <f t="shared" si="1023"/>
        <v>56670069.084444448</v>
      </c>
      <c r="G970" s="2">
        <f t="shared" si="1023"/>
        <v>13812066.209624633</v>
      </c>
      <c r="H970" s="2">
        <f t="shared" si="1023"/>
        <v>80217642.058271617</v>
      </c>
      <c r="I970" s="2">
        <f t="shared" si="1023"/>
        <v>383759668.65381485</v>
      </c>
      <c r="J970" s="2">
        <f t="shared" si="1023"/>
        <v>1235476510.876358</v>
      </c>
      <c r="K970" s="2">
        <f t="shared" si="1023"/>
        <v>14910259909.690058</v>
      </c>
      <c r="L970" s="2">
        <f t="shared" si="1023"/>
        <v>132012031013.96968</v>
      </c>
      <c r="N970" s="7"/>
    </row>
    <row r="971" spans="1:14" x14ac:dyDescent="0.25">
      <c r="A971">
        <f t="shared" si="1006"/>
        <v>160</v>
      </c>
      <c r="B971" t="str">
        <f t="shared" si="1007"/>
        <v>Time</v>
      </c>
      <c r="C971" s="2">
        <f>C969/$M966</f>
        <v>8.7311349886261269E-2</v>
      </c>
      <c r="D971" s="2">
        <f t="shared" ref="D971:L971" si="1024">D969/$M966</f>
        <v>0.53472489604168782</v>
      </c>
      <c r="E971" s="2">
        <f t="shared" si="1024"/>
        <v>2.5338772750051826</v>
      </c>
      <c r="F971" s="2">
        <f t="shared" si="1024"/>
        <v>12.796180869327204</v>
      </c>
      <c r="G971" s="2">
        <f t="shared" si="1024"/>
        <v>17.908995750134341</v>
      </c>
      <c r="H971" s="2">
        <f t="shared" si="1024"/>
        <v>282.87650417516159</v>
      </c>
      <c r="I971" s="2">
        <f t="shared" si="1024"/>
        <v>3170.8946005671537</v>
      </c>
      <c r="J971" s="2">
        <f t="shared" si="1024"/>
        <v>18483.683636667356</v>
      </c>
      <c r="K971" s="2">
        <f t="shared" si="1024"/>
        <v>305662.99633503531</v>
      </c>
      <c r="L971" s="2">
        <f t="shared" si="1024"/>
        <v>3164803.2008565674</v>
      </c>
      <c r="N971" s="7"/>
    </row>
    <row r="972" spans="1:14" x14ac:dyDescent="0.25">
      <c r="A972">
        <f>A966+1</f>
        <v>161</v>
      </c>
      <c r="B972" t="str">
        <f>B966</f>
        <v>Number</v>
      </c>
      <c r="C972" s="2">
        <f>IF(MIN($C970:$L970)=C970,C966+1,C966)</f>
        <v>101</v>
      </c>
      <c r="D972" s="2">
        <f t="shared" ref="D972:L972" si="1025">IF(MIN($C970:$L970)=D970,D966+1,D966)</f>
        <v>42</v>
      </c>
      <c r="E972" s="2">
        <f t="shared" si="1025"/>
        <v>0</v>
      </c>
      <c r="F972" s="2">
        <f t="shared" si="1025"/>
        <v>0</v>
      </c>
      <c r="G972" s="2">
        <f t="shared" si="1025"/>
        <v>18</v>
      </c>
      <c r="H972" s="2">
        <f t="shared" si="1025"/>
        <v>0</v>
      </c>
      <c r="I972" s="2">
        <f t="shared" si="1025"/>
        <v>0</v>
      </c>
      <c r="J972" s="2">
        <f t="shared" si="1025"/>
        <v>0</v>
      </c>
      <c r="K972" s="2">
        <f t="shared" si="1025"/>
        <v>0</v>
      </c>
      <c r="L972" s="2">
        <f t="shared" si="1025"/>
        <v>0</v>
      </c>
      <c r="M972">
        <f>SUM(C973:L973)</f>
        <v>41909.360000000001</v>
      </c>
      <c r="N972" s="7">
        <f>N966+SUMPRODUCT((C972:L972-C966:L966)*C971:L971)</f>
        <v>876.08465030564741</v>
      </c>
    </row>
    <row r="973" spans="1:14" x14ac:dyDescent="0.25">
      <c r="A973">
        <f t="shared" si="1006"/>
        <v>161</v>
      </c>
      <c r="B973" t="str">
        <f t="shared" si="1007"/>
        <v>CurrentCPS</v>
      </c>
      <c r="C973">
        <f t="shared" ref="C973:L973" si="1026">(C$11*C972)*IF(C972&gt;=25,2,1)*IF(C972&gt;=50,2,1)*IF(C972&gt;=100,2,1)*IF(C972&gt;=200,2,1)*IF(C972&gt;=300,2,1)*IF(C972&gt;=400,2,1)*(IF(MIN($C972:$L972)&gt;=400,64,IF(MIN($C972:$L972)&gt;=300,32,IF(MIN($C972:$L972)&gt;=200,16,IF(MIN($C972:$L972)&gt;=100,8,IF(MIN($C972:$L972)&gt;=50,4,IF(MIN($C972:$L972)&gt;=25,2,1)))))))</f>
        <v>1349.36</v>
      </c>
      <c r="D973">
        <f t="shared" si="1026"/>
        <v>1680</v>
      </c>
      <c r="E973">
        <f t="shared" si="1026"/>
        <v>0</v>
      </c>
      <c r="F973">
        <f t="shared" si="1026"/>
        <v>0</v>
      </c>
      <c r="G973">
        <f t="shared" si="1026"/>
        <v>38880</v>
      </c>
      <c r="H973">
        <f t="shared" si="1026"/>
        <v>0</v>
      </c>
      <c r="I973">
        <f t="shared" si="1026"/>
        <v>0</v>
      </c>
      <c r="J973">
        <f t="shared" si="1026"/>
        <v>0</v>
      </c>
      <c r="K973">
        <f t="shared" si="1026"/>
        <v>0</v>
      </c>
      <c r="L973">
        <f t="shared" si="1026"/>
        <v>0</v>
      </c>
      <c r="N973" s="7"/>
    </row>
    <row r="974" spans="1:14" x14ac:dyDescent="0.25">
      <c r="A974">
        <f t="shared" si="1006"/>
        <v>161</v>
      </c>
      <c r="B974" t="str">
        <f t="shared" si="1007"/>
        <v>NextCPS</v>
      </c>
      <c r="C974">
        <f t="shared" ref="C974:L974" si="1027">(C$11*(C972+1))*IF((C972+1)&gt;=25,2,1)*IF((C972+1)&gt;=50,2,1)*IF((C972+1)&gt;=100,2,1)*IF((C972+1)&gt;=200,2,1)*IF((C972+1)&gt;=300,2,1)*IF((C972+1)&gt;=400,2,1)*(IF(MIN($C972:$L972)&gt;=400,64,IF(MIN($C972:$L972)&gt;=300,32,IF(MIN($C972:$L972)&gt;=200,16,IF(MIN($C972:$L972)&gt;=100,8,IF(MIN($C972:$L972)&gt;=50,4,IF(MIN($C972:$L972)&gt;=25,2,1)))))))</f>
        <v>1362.72</v>
      </c>
      <c r="D974">
        <f t="shared" si="1027"/>
        <v>1720</v>
      </c>
      <c r="E974">
        <f t="shared" si="1027"/>
        <v>90</v>
      </c>
      <c r="F974">
        <f t="shared" si="1027"/>
        <v>360</v>
      </c>
      <c r="G974">
        <f t="shared" si="1027"/>
        <v>41040</v>
      </c>
      <c r="H974">
        <f t="shared" si="1027"/>
        <v>6480</v>
      </c>
      <c r="I974">
        <f t="shared" si="1027"/>
        <v>19440</v>
      </c>
      <c r="J974">
        <f t="shared" si="1027"/>
        <v>58320</v>
      </c>
      <c r="K974">
        <f t="shared" si="1027"/>
        <v>174960</v>
      </c>
      <c r="L974">
        <f t="shared" si="1027"/>
        <v>804816</v>
      </c>
      <c r="N974" s="7"/>
    </row>
    <row r="975" spans="1:14" x14ac:dyDescent="0.25">
      <c r="A975">
        <f t="shared" si="1006"/>
        <v>161</v>
      </c>
      <c r="B975" t="str">
        <f t="shared" si="1007"/>
        <v>CostforNext</v>
      </c>
      <c r="C975" s="2">
        <f>(C$8*(C$9^C972))+IF(C972=0,C$10,0)</f>
        <v>3470.570278714958</v>
      </c>
      <c r="D975" s="2">
        <f t="shared" ref="D975:L975" si="1028">(D$8*(D$9^D972))+IF(D972=0,D$10,0)</f>
        <v>21254.972393723627</v>
      </c>
      <c r="E975" s="2">
        <f t="shared" si="1028"/>
        <v>100720</v>
      </c>
      <c r="F975" s="2">
        <f t="shared" si="1028"/>
        <v>508640</v>
      </c>
      <c r="G975" s="2">
        <f t="shared" si="1028"/>
        <v>797295.65362782718</v>
      </c>
      <c r="H975" s="2">
        <f t="shared" si="1028"/>
        <v>11244160</v>
      </c>
      <c r="I975" s="2">
        <f t="shared" si="1028"/>
        <v>126041031</v>
      </c>
      <c r="J975" s="2">
        <f t="shared" si="1028"/>
        <v>734714595</v>
      </c>
      <c r="K975" s="2">
        <f t="shared" si="1028"/>
        <v>12149908480</v>
      </c>
      <c r="L975" s="2">
        <f t="shared" si="1028"/>
        <v>125798901760</v>
      </c>
      <c r="N975" s="2"/>
    </row>
    <row r="976" spans="1:14" x14ac:dyDescent="0.25">
      <c r="A976">
        <f t="shared" si="1006"/>
        <v>161</v>
      </c>
      <c r="B976" t="str">
        <f t="shared" si="1007"/>
        <v>Eff</v>
      </c>
      <c r="C976" s="2">
        <f>(C975*(C$14+$M972))/C$14</f>
        <v>43551188.898412101</v>
      </c>
      <c r="D976" s="2">
        <f t="shared" ref="D976:L976" si="1029">(D975*(D$14+$M972))/D$14</f>
        <v>44560369.464324988</v>
      </c>
      <c r="E976" s="2">
        <f t="shared" si="1029"/>
        <v>47001950.435555562</v>
      </c>
      <c r="F976" s="2">
        <f t="shared" si="1029"/>
        <v>59721909.084444448</v>
      </c>
      <c r="G976" s="2">
        <f t="shared" si="1029"/>
        <v>16266809.808407417</v>
      </c>
      <c r="H976" s="2">
        <f t="shared" si="1029"/>
        <v>83965695.391604945</v>
      </c>
      <c r="I976" s="2">
        <f t="shared" si="1029"/>
        <v>397764227.65381485</v>
      </c>
      <c r="J976" s="2">
        <f t="shared" si="1029"/>
        <v>1262688162.5430248</v>
      </c>
      <c r="K976" s="2">
        <f t="shared" si="1029"/>
        <v>15060258779.813515</v>
      </c>
      <c r="L976" s="2">
        <f t="shared" si="1029"/>
        <v>132349655549.02068</v>
      </c>
      <c r="N976" s="7"/>
    </row>
    <row r="977" spans="1:14" x14ac:dyDescent="0.25">
      <c r="A977">
        <f t="shared" si="1006"/>
        <v>161</v>
      </c>
      <c r="B977" t="str">
        <f t="shared" si="1007"/>
        <v>Time</v>
      </c>
      <c r="C977" s="2">
        <f>C975/$M972</f>
        <v>8.2811340443160145E-2</v>
      </c>
      <c r="D977" s="2">
        <f t="shared" ref="D977:L977" si="1030">D975/$M972</f>
        <v>0.50716528225970581</v>
      </c>
      <c r="E977" s="2">
        <f t="shared" si="1030"/>
        <v>2.4032817489935421</v>
      </c>
      <c r="F977" s="2">
        <f t="shared" si="1030"/>
        <v>12.136668276490026</v>
      </c>
      <c r="G977" s="2">
        <f t="shared" si="1030"/>
        <v>19.024286069456256</v>
      </c>
      <c r="H977" s="2">
        <f t="shared" si="1030"/>
        <v>268.29710594482953</v>
      </c>
      <c r="I977" s="2">
        <f t="shared" si="1030"/>
        <v>3007.4673294939362</v>
      </c>
      <c r="J977" s="2">
        <f t="shared" si="1030"/>
        <v>17531.038293116384</v>
      </c>
      <c r="K977" s="2">
        <f t="shared" si="1030"/>
        <v>289909.18687376758</v>
      </c>
      <c r="L977" s="2">
        <f t="shared" si="1030"/>
        <v>3001689.8793014255</v>
      </c>
      <c r="N977" s="7"/>
    </row>
    <row r="978" spans="1:14" x14ac:dyDescent="0.25">
      <c r="A978">
        <f>A972+1</f>
        <v>162</v>
      </c>
      <c r="B978" t="str">
        <f>B972</f>
        <v>Number</v>
      </c>
      <c r="C978" s="2">
        <f>IF(MIN($C976:$L976)=C976,C972+1,C972)</f>
        <v>101</v>
      </c>
      <c r="D978" s="2">
        <f t="shared" ref="D978:L978" si="1031">IF(MIN($C976:$L976)=D976,D972+1,D972)</f>
        <v>42</v>
      </c>
      <c r="E978" s="2">
        <f t="shared" si="1031"/>
        <v>0</v>
      </c>
      <c r="F978" s="2">
        <f t="shared" si="1031"/>
        <v>0</v>
      </c>
      <c r="G978" s="2">
        <f t="shared" si="1031"/>
        <v>19</v>
      </c>
      <c r="H978" s="2">
        <f t="shared" si="1031"/>
        <v>0</v>
      </c>
      <c r="I978" s="2">
        <f t="shared" si="1031"/>
        <v>0</v>
      </c>
      <c r="J978" s="2">
        <f t="shared" si="1031"/>
        <v>0</v>
      </c>
      <c r="K978" s="2">
        <f t="shared" si="1031"/>
        <v>0</v>
      </c>
      <c r="L978" s="2">
        <f t="shared" si="1031"/>
        <v>0</v>
      </c>
      <c r="M978">
        <f>SUM(C979:L979)</f>
        <v>44069.36</v>
      </c>
      <c r="N978" s="7">
        <f>N972+SUMPRODUCT((C978:L978-C972:L972)*C977:L977)</f>
        <v>895.10893637510367</v>
      </c>
    </row>
    <row r="979" spans="1:14" x14ac:dyDescent="0.25">
      <c r="A979">
        <f t="shared" ref="A979:A1001" si="1032">A973+1</f>
        <v>162</v>
      </c>
      <c r="B979" t="str">
        <f t="shared" ref="B979:B1001" si="1033">B973</f>
        <v>CurrentCPS</v>
      </c>
      <c r="C979">
        <f t="shared" ref="C979:L979" si="1034">(C$11*C978)*IF(C978&gt;=25,2,1)*IF(C978&gt;=50,2,1)*IF(C978&gt;=100,2,1)*IF(C978&gt;=200,2,1)*IF(C978&gt;=300,2,1)*IF(C978&gt;=400,2,1)*(IF(MIN($C978:$L978)&gt;=400,64,IF(MIN($C978:$L978)&gt;=300,32,IF(MIN($C978:$L978)&gt;=200,16,IF(MIN($C978:$L978)&gt;=100,8,IF(MIN($C978:$L978)&gt;=50,4,IF(MIN($C978:$L978)&gt;=25,2,1)))))))</f>
        <v>1349.36</v>
      </c>
      <c r="D979">
        <f t="shared" si="1034"/>
        <v>1680</v>
      </c>
      <c r="E979">
        <f t="shared" si="1034"/>
        <v>0</v>
      </c>
      <c r="F979">
        <f t="shared" si="1034"/>
        <v>0</v>
      </c>
      <c r="G979">
        <f t="shared" si="1034"/>
        <v>41040</v>
      </c>
      <c r="H979">
        <f t="shared" si="1034"/>
        <v>0</v>
      </c>
      <c r="I979">
        <f t="shared" si="1034"/>
        <v>0</v>
      </c>
      <c r="J979">
        <f t="shared" si="1034"/>
        <v>0</v>
      </c>
      <c r="K979">
        <f t="shared" si="1034"/>
        <v>0</v>
      </c>
      <c r="L979">
        <f t="shared" si="1034"/>
        <v>0</v>
      </c>
      <c r="N979" s="7"/>
    </row>
    <row r="980" spans="1:14" x14ac:dyDescent="0.25">
      <c r="A980">
        <f t="shared" si="1032"/>
        <v>162</v>
      </c>
      <c r="B980" t="str">
        <f t="shared" si="1033"/>
        <v>NextCPS</v>
      </c>
      <c r="C980">
        <f t="shared" ref="C980:L980" si="1035">(C$11*(C978+1))*IF((C978+1)&gt;=25,2,1)*IF((C978+1)&gt;=50,2,1)*IF((C978+1)&gt;=100,2,1)*IF((C978+1)&gt;=200,2,1)*IF((C978+1)&gt;=300,2,1)*IF((C978+1)&gt;=400,2,1)*(IF(MIN($C978:$L978)&gt;=400,64,IF(MIN($C978:$L978)&gt;=300,32,IF(MIN($C978:$L978)&gt;=200,16,IF(MIN($C978:$L978)&gt;=100,8,IF(MIN($C978:$L978)&gt;=50,4,IF(MIN($C978:$L978)&gt;=25,2,1)))))))</f>
        <v>1362.72</v>
      </c>
      <c r="D980">
        <f t="shared" si="1035"/>
        <v>1720</v>
      </c>
      <c r="E980">
        <f t="shared" si="1035"/>
        <v>90</v>
      </c>
      <c r="F980">
        <f t="shared" si="1035"/>
        <v>360</v>
      </c>
      <c r="G980">
        <f t="shared" si="1035"/>
        <v>43200</v>
      </c>
      <c r="H980">
        <f t="shared" si="1035"/>
        <v>6480</v>
      </c>
      <c r="I980">
        <f t="shared" si="1035"/>
        <v>19440</v>
      </c>
      <c r="J980">
        <f t="shared" si="1035"/>
        <v>58320</v>
      </c>
      <c r="K980">
        <f t="shared" si="1035"/>
        <v>174960</v>
      </c>
      <c r="L980">
        <f t="shared" si="1035"/>
        <v>804816</v>
      </c>
      <c r="N980" s="7"/>
    </row>
    <row r="981" spans="1:14" x14ac:dyDescent="0.25">
      <c r="A981">
        <f t="shared" si="1032"/>
        <v>162</v>
      </c>
      <c r="B981" t="str">
        <f t="shared" si="1033"/>
        <v>CostforNext</v>
      </c>
      <c r="C981" s="2">
        <f>(C$8*(C$9^C978))+IF(C978=0,C$10,0)</f>
        <v>3470.570278714958</v>
      </c>
      <c r="D981" s="2">
        <f t="shared" ref="D981:L981" si="1036">(D$8*(D$9^D978))+IF(D978=0,D$10,0)</f>
        <v>21254.972393723627</v>
      </c>
      <c r="E981" s="2">
        <f t="shared" si="1036"/>
        <v>100720</v>
      </c>
      <c r="F981" s="2">
        <f t="shared" si="1036"/>
        <v>508640</v>
      </c>
      <c r="G981" s="2">
        <f t="shared" si="1036"/>
        <v>892971.13206316659</v>
      </c>
      <c r="H981" s="2">
        <f t="shared" si="1036"/>
        <v>11244160</v>
      </c>
      <c r="I981" s="2">
        <f t="shared" si="1036"/>
        <v>126041031</v>
      </c>
      <c r="J981" s="2">
        <f t="shared" si="1036"/>
        <v>734714595</v>
      </c>
      <c r="K981" s="2">
        <f t="shared" si="1036"/>
        <v>12149908480</v>
      </c>
      <c r="L981" s="2">
        <f t="shared" si="1036"/>
        <v>125798901760</v>
      </c>
      <c r="N981" s="2"/>
    </row>
    <row r="982" spans="1:14" x14ac:dyDescent="0.25">
      <c r="A982">
        <f t="shared" si="1032"/>
        <v>162</v>
      </c>
      <c r="B982" t="str">
        <f t="shared" si="1033"/>
        <v>Eff</v>
      </c>
      <c r="C982" s="2">
        <f>(C981*(C$14+$M978))/C$14</f>
        <v>45795629.557700813</v>
      </c>
      <c r="D982" s="2">
        <f t="shared" ref="D982:L982" si="1037">(D981*(D$14+$M978))/D$14</f>
        <v>46855906.482847139</v>
      </c>
      <c r="E982" s="2">
        <f t="shared" si="1037"/>
        <v>49419230.435555555</v>
      </c>
      <c r="F982" s="2">
        <f t="shared" si="1037"/>
        <v>62773749.084444448</v>
      </c>
      <c r="G982" s="2">
        <f t="shared" si="1037"/>
        <v>19111798.117479477</v>
      </c>
      <c r="H982" s="2">
        <f t="shared" si="1037"/>
        <v>87713748.724938273</v>
      </c>
      <c r="I982" s="2">
        <f t="shared" si="1037"/>
        <v>411768786.65381485</v>
      </c>
      <c r="J982" s="2">
        <f t="shared" si="1037"/>
        <v>1289899814.2096915</v>
      </c>
      <c r="K982" s="2">
        <f t="shared" si="1037"/>
        <v>15210257649.936972</v>
      </c>
      <c r="L982" s="2">
        <f t="shared" si="1037"/>
        <v>132687280084.07167</v>
      </c>
      <c r="N982" s="7"/>
    </row>
    <row r="983" spans="1:14" x14ac:dyDescent="0.25">
      <c r="A983">
        <f t="shared" si="1032"/>
        <v>162</v>
      </c>
      <c r="B983" t="str">
        <f t="shared" si="1033"/>
        <v>Time</v>
      </c>
      <c r="C983" s="2">
        <f>C981/$M978</f>
        <v>7.8752454737599051E-2</v>
      </c>
      <c r="D983" s="2">
        <f t="shared" ref="D983:L983" si="1038">D981/$M978</f>
        <v>0.48230726277222147</v>
      </c>
      <c r="E983" s="2">
        <f t="shared" si="1038"/>
        <v>2.2854881486819867</v>
      </c>
      <c r="F983" s="2">
        <f t="shared" si="1038"/>
        <v>11.541805916854704</v>
      </c>
      <c r="G983" s="2">
        <f t="shared" si="1038"/>
        <v>20.262856825312792</v>
      </c>
      <c r="H983" s="2">
        <f t="shared" si="1038"/>
        <v>255.146886635068</v>
      </c>
      <c r="I983" s="2">
        <f t="shared" si="1038"/>
        <v>2860.0603911651997</v>
      </c>
      <c r="J983" s="2">
        <f t="shared" si="1038"/>
        <v>16671.778192376743</v>
      </c>
      <c r="K983" s="2">
        <f t="shared" si="1038"/>
        <v>275699.68068517448</v>
      </c>
      <c r="L983" s="2">
        <f t="shared" si="1038"/>
        <v>2854566.1148698325</v>
      </c>
      <c r="N983" s="7"/>
    </row>
    <row r="984" spans="1:14" x14ac:dyDescent="0.25">
      <c r="A984">
        <f>A978+1</f>
        <v>163</v>
      </c>
      <c r="B984" t="str">
        <f>B978</f>
        <v>Number</v>
      </c>
      <c r="C984" s="2">
        <f>IF(MIN($C982:$L982)=C982,C978+1,C978)</f>
        <v>101</v>
      </c>
      <c r="D984" s="2">
        <f t="shared" ref="D984:L984" si="1039">IF(MIN($C982:$L982)=D982,D978+1,D978)</f>
        <v>42</v>
      </c>
      <c r="E984" s="2">
        <f t="shared" si="1039"/>
        <v>0</v>
      </c>
      <c r="F984" s="2">
        <f t="shared" si="1039"/>
        <v>0</v>
      </c>
      <c r="G984" s="2">
        <f t="shared" si="1039"/>
        <v>20</v>
      </c>
      <c r="H984" s="2">
        <f t="shared" si="1039"/>
        <v>0</v>
      </c>
      <c r="I984" s="2">
        <f t="shared" si="1039"/>
        <v>0</v>
      </c>
      <c r="J984" s="2">
        <f t="shared" si="1039"/>
        <v>0</v>
      </c>
      <c r="K984" s="2">
        <f t="shared" si="1039"/>
        <v>0</v>
      </c>
      <c r="L984" s="2">
        <f t="shared" si="1039"/>
        <v>0</v>
      </c>
      <c r="M984">
        <f>SUM(C985:L985)</f>
        <v>46229.36</v>
      </c>
      <c r="N984" s="7">
        <f>N978+SUMPRODUCT((C984:L984-C978:L978)*C983:L983)</f>
        <v>915.3717932004165</v>
      </c>
    </row>
    <row r="985" spans="1:14" x14ac:dyDescent="0.25">
      <c r="A985">
        <f t="shared" si="1032"/>
        <v>163</v>
      </c>
      <c r="B985" t="str">
        <f t="shared" si="1033"/>
        <v>CurrentCPS</v>
      </c>
      <c r="C985">
        <f t="shared" ref="C985:L985" si="1040">(C$11*C984)*IF(C984&gt;=25,2,1)*IF(C984&gt;=50,2,1)*IF(C984&gt;=100,2,1)*IF(C984&gt;=200,2,1)*IF(C984&gt;=300,2,1)*IF(C984&gt;=400,2,1)*(IF(MIN($C984:$L984)&gt;=400,64,IF(MIN($C984:$L984)&gt;=300,32,IF(MIN($C984:$L984)&gt;=200,16,IF(MIN($C984:$L984)&gt;=100,8,IF(MIN($C984:$L984)&gt;=50,4,IF(MIN($C984:$L984)&gt;=25,2,1)))))))</f>
        <v>1349.36</v>
      </c>
      <c r="D985">
        <f t="shared" si="1040"/>
        <v>1680</v>
      </c>
      <c r="E985">
        <f t="shared" si="1040"/>
        <v>0</v>
      </c>
      <c r="F985">
        <f t="shared" si="1040"/>
        <v>0</v>
      </c>
      <c r="G985">
        <f t="shared" si="1040"/>
        <v>43200</v>
      </c>
      <c r="H985">
        <f t="shared" si="1040"/>
        <v>0</v>
      </c>
      <c r="I985">
        <f t="shared" si="1040"/>
        <v>0</v>
      </c>
      <c r="J985">
        <f t="shared" si="1040"/>
        <v>0</v>
      </c>
      <c r="K985">
        <f t="shared" si="1040"/>
        <v>0</v>
      </c>
      <c r="L985">
        <f t="shared" si="1040"/>
        <v>0</v>
      </c>
      <c r="N985" s="7"/>
    </row>
    <row r="986" spans="1:14" x14ac:dyDescent="0.25">
      <c r="A986">
        <f t="shared" si="1032"/>
        <v>163</v>
      </c>
      <c r="B986" t="str">
        <f t="shared" si="1033"/>
        <v>NextCPS</v>
      </c>
      <c r="C986">
        <f t="shared" ref="C986:L986" si="1041">(C$11*(C984+1))*IF((C984+1)&gt;=25,2,1)*IF((C984+1)&gt;=50,2,1)*IF((C984+1)&gt;=100,2,1)*IF((C984+1)&gt;=200,2,1)*IF((C984+1)&gt;=300,2,1)*IF((C984+1)&gt;=400,2,1)*(IF(MIN($C984:$L984)&gt;=400,64,IF(MIN($C984:$L984)&gt;=300,32,IF(MIN($C984:$L984)&gt;=200,16,IF(MIN($C984:$L984)&gt;=100,8,IF(MIN($C984:$L984)&gt;=50,4,IF(MIN($C984:$L984)&gt;=25,2,1)))))))</f>
        <v>1362.72</v>
      </c>
      <c r="D986">
        <f t="shared" si="1041"/>
        <v>1720</v>
      </c>
      <c r="E986">
        <f t="shared" si="1041"/>
        <v>90</v>
      </c>
      <c r="F986">
        <f t="shared" si="1041"/>
        <v>360</v>
      </c>
      <c r="G986">
        <f t="shared" si="1041"/>
        <v>45360</v>
      </c>
      <c r="H986">
        <f t="shared" si="1041"/>
        <v>6480</v>
      </c>
      <c r="I986">
        <f t="shared" si="1041"/>
        <v>19440</v>
      </c>
      <c r="J986">
        <f t="shared" si="1041"/>
        <v>58320</v>
      </c>
      <c r="K986">
        <f t="shared" si="1041"/>
        <v>174960</v>
      </c>
      <c r="L986">
        <f t="shared" si="1041"/>
        <v>804816</v>
      </c>
      <c r="N986" s="7"/>
    </row>
    <row r="987" spans="1:14" x14ac:dyDescent="0.25">
      <c r="A987">
        <f t="shared" si="1032"/>
        <v>163</v>
      </c>
      <c r="B987" t="str">
        <f t="shared" si="1033"/>
        <v>CostforNext</v>
      </c>
      <c r="C987" s="2">
        <f>(C$8*(C$9^C984))+IF(C984=0,C$10,0)</f>
        <v>3470.570278714958</v>
      </c>
      <c r="D987" s="2">
        <f t="shared" ref="D987:L987" si="1042">(D$8*(D$9^D984))+IF(D984=0,D$10,0)</f>
        <v>21254.972393723627</v>
      </c>
      <c r="E987" s="2">
        <f t="shared" si="1042"/>
        <v>100720</v>
      </c>
      <c r="F987" s="2">
        <f t="shared" si="1042"/>
        <v>508640</v>
      </c>
      <c r="G987" s="2">
        <f t="shared" si="1042"/>
        <v>1000127.6679107465</v>
      </c>
      <c r="H987" s="2">
        <f t="shared" si="1042"/>
        <v>11244160</v>
      </c>
      <c r="I987" s="2">
        <f t="shared" si="1042"/>
        <v>126041031</v>
      </c>
      <c r="J987" s="2">
        <f t="shared" si="1042"/>
        <v>734714595</v>
      </c>
      <c r="K987" s="2">
        <f t="shared" si="1042"/>
        <v>12149908480</v>
      </c>
      <c r="L987" s="2">
        <f t="shared" si="1042"/>
        <v>125798901760</v>
      </c>
      <c r="N987" s="2"/>
    </row>
    <row r="988" spans="1:14" x14ac:dyDescent="0.25">
      <c r="A988">
        <f t="shared" si="1032"/>
        <v>163</v>
      </c>
      <c r="B988" t="str">
        <f t="shared" si="1033"/>
        <v>Eff</v>
      </c>
      <c r="C988" s="2">
        <f>(C987*(C$14+$M984))/C$14</f>
        <v>48040070.216989525</v>
      </c>
      <c r="D988" s="2">
        <f t="shared" ref="D988:L988" si="1043">(D987*(D$14+$M984))/D$14</f>
        <v>49151443.501369283</v>
      </c>
      <c r="E988" s="2">
        <f t="shared" si="1043"/>
        <v>51836510.435555555</v>
      </c>
      <c r="F988" s="2">
        <f t="shared" si="1043"/>
        <v>65825589.084444448</v>
      </c>
      <c r="G988" s="2">
        <f t="shared" si="1043"/>
        <v>22405341.55948776</v>
      </c>
      <c r="H988" s="2">
        <f t="shared" si="1043"/>
        <v>91461802.058271602</v>
      </c>
      <c r="I988" s="2">
        <f t="shared" si="1043"/>
        <v>425773345.65381485</v>
      </c>
      <c r="J988" s="2">
        <f t="shared" si="1043"/>
        <v>1317111465.876358</v>
      </c>
      <c r="K988" s="2">
        <f t="shared" si="1043"/>
        <v>15360256520.060429</v>
      </c>
      <c r="L988" s="2">
        <f t="shared" si="1043"/>
        <v>133024904619.12267</v>
      </c>
      <c r="N988" s="7"/>
    </row>
    <row r="989" spans="1:14" x14ac:dyDescent="0.25">
      <c r="A989">
        <f t="shared" si="1032"/>
        <v>163</v>
      </c>
      <c r="B989" t="str">
        <f t="shared" si="1033"/>
        <v>Time</v>
      </c>
      <c r="C989" s="2">
        <f>C987/$M984</f>
        <v>7.507286016321571E-2</v>
      </c>
      <c r="D989" s="2">
        <f t="shared" ref="D989:L989" si="1044">D987/$M984</f>
        <v>0.45977215331822952</v>
      </c>
      <c r="E989" s="2">
        <f t="shared" si="1044"/>
        <v>2.1787020196688855</v>
      </c>
      <c r="F989" s="2">
        <f t="shared" si="1044"/>
        <v>11.002531724427939</v>
      </c>
      <c r="G989" s="2">
        <f t="shared" si="1044"/>
        <v>21.634036636257704</v>
      </c>
      <c r="H989" s="2">
        <f t="shared" si="1044"/>
        <v>243.22551729031073</v>
      </c>
      <c r="I989" s="2">
        <f t="shared" si="1044"/>
        <v>2726.428204932969</v>
      </c>
      <c r="J989" s="2">
        <f t="shared" si="1044"/>
        <v>15892.813463132519</v>
      </c>
      <c r="K989" s="2">
        <f t="shared" si="1044"/>
        <v>262818.01175703062</v>
      </c>
      <c r="L989" s="2">
        <f t="shared" si="1044"/>
        <v>2721190.6407529758</v>
      </c>
      <c r="N989" s="7"/>
    </row>
    <row r="990" spans="1:14" x14ac:dyDescent="0.25">
      <c r="A990">
        <f>A984+1</f>
        <v>164</v>
      </c>
      <c r="B990" t="str">
        <f>B984</f>
        <v>Number</v>
      </c>
      <c r="C990" s="2">
        <f>IF(MIN($C988:$L988)=C988,C984+1,C984)</f>
        <v>101</v>
      </c>
      <c r="D990" s="2">
        <f t="shared" ref="D990:L990" si="1045">IF(MIN($C988:$L988)=D988,D984+1,D984)</f>
        <v>42</v>
      </c>
      <c r="E990" s="2">
        <f t="shared" si="1045"/>
        <v>0</v>
      </c>
      <c r="F990" s="2">
        <f t="shared" si="1045"/>
        <v>0</v>
      </c>
      <c r="G990" s="2">
        <f t="shared" si="1045"/>
        <v>21</v>
      </c>
      <c r="H990" s="2">
        <f t="shared" si="1045"/>
        <v>0</v>
      </c>
      <c r="I990" s="2">
        <f t="shared" si="1045"/>
        <v>0</v>
      </c>
      <c r="J990" s="2">
        <f t="shared" si="1045"/>
        <v>0</v>
      </c>
      <c r="K990" s="2">
        <f t="shared" si="1045"/>
        <v>0</v>
      </c>
      <c r="L990" s="2">
        <f t="shared" si="1045"/>
        <v>0</v>
      </c>
      <c r="M990">
        <f>SUM(C991:L991)</f>
        <v>48389.36</v>
      </c>
      <c r="N990" s="7">
        <f>N984+SUMPRODUCT((C990:L990-C984:L984)*C989:L989)</f>
        <v>937.00582983667425</v>
      </c>
    </row>
    <row r="991" spans="1:14" x14ac:dyDescent="0.25">
      <c r="A991">
        <f t="shared" si="1032"/>
        <v>164</v>
      </c>
      <c r="B991" t="str">
        <f t="shared" si="1033"/>
        <v>CurrentCPS</v>
      </c>
      <c r="C991">
        <f t="shared" ref="C991:L991" si="1046">(C$11*C990)*IF(C990&gt;=25,2,1)*IF(C990&gt;=50,2,1)*IF(C990&gt;=100,2,1)*IF(C990&gt;=200,2,1)*IF(C990&gt;=300,2,1)*IF(C990&gt;=400,2,1)*(IF(MIN($C990:$L990)&gt;=400,64,IF(MIN($C990:$L990)&gt;=300,32,IF(MIN($C990:$L990)&gt;=200,16,IF(MIN($C990:$L990)&gt;=100,8,IF(MIN($C990:$L990)&gt;=50,4,IF(MIN($C990:$L990)&gt;=25,2,1)))))))</f>
        <v>1349.36</v>
      </c>
      <c r="D991">
        <f t="shared" si="1046"/>
        <v>1680</v>
      </c>
      <c r="E991">
        <f t="shared" si="1046"/>
        <v>0</v>
      </c>
      <c r="F991">
        <f t="shared" si="1046"/>
        <v>0</v>
      </c>
      <c r="G991">
        <f t="shared" si="1046"/>
        <v>45360</v>
      </c>
      <c r="H991">
        <f t="shared" si="1046"/>
        <v>0</v>
      </c>
      <c r="I991">
        <f t="shared" si="1046"/>
        <v>0</v>
      </c>
      <c r="J991">
        <f t="shared" si="1046"/>
        <v>0</v>
      </c>
      <c r="K991">
        <f t="shared" si="1046"/>
        <v>0</v>
      </c>
      <c r="L991">
        <f t="shared" si="1046"/>
        <v>0</v>
      </c>
      <c r="N991" s="7"/>
    </row>
    <row r="992" spans="1:14" x14ac:dyDescent="0.25">
      <c r="A992">
        <f t="shared" si="1032"/>
        <v>164</v>
      </c>
      <c r="B992" t="str">
        <f t="shared" si="1033"/>
        <v>NextCPS</v>
      </c>
      <c r="C992">
        <f t="shared" ref="C992:L992" si="1047">(C$11*(C990+1))*IF((C990+1)&gt;=25,2,1)*IF((C990+1)&gt;=50,2,1)*IF((C990+1)&gt;=100,2,1)*IF((C990+1)&gt;=200,2,1)*IF((C990+1)&gt;=300,2,1)*IF((C990+1)&gt;=400,2,1)*(IF(MIN($C990:$L990)&gt;=400,64,IF(MIN($C990:$L990)&gt;=300,32,IF(MIN($C990:$L990)&gt;=200,16,IF(MIN($C990:$L990)&gt;=100,8,IF(MIN($C990:$L990)&gt;=50,4,IF(MIN($C990:$L990)&gt;=25,2,1)))))))</f>
        <v>1362.72</v>
      </c>
      <c r="D992">
        <f t="shared" si="1047"/>
        <v>1720</v>
      </c>
      <c r="E992">
        <f t="shared" si="1047"/>
        <v>90</v>
      </c>
      <c r="F992">
        <f t="shared" si="1047"/>
        <v>360</v>
      </c>
      <c r="G992">
        <f t="shared" si="1047"/>
        <v>47520</v>
      </c>
      <c r="H992">
        <f t="shared" si="1047"/>
        <v>6480</v>
      </c>
      <c r="I992">
        <f t="shared" si="1047"/>
        <v>19440</v>
      </c>
      <c r="J992">
        <f t="shared" si="1047"/>
        <v>58320</v>
      </c>
      <c r="K992">
        <f t="shared" si="1047"/>
        <v>174960</v>
      </c>
      <c r="L992">
        <f t="shared" si="1047"/>
        <v>804816</v>
      </c>
      <c r="N992" s="7"/>
    </row>
    <row r="993" spans="1:14" x14ac:dyDescent="0.25">
      <c r="A993">
        <f t="shared" si="1032"/>
        <v>164</v>
      </c>
      <c r="B993" t="str">
        <f t="shared" si="1033"/>
        <v>CostforNext</v>
      </c>
      <c r="C993" s="2">
        <f>(C$8*(C$9^C990))+IF(C990=0,C$10,0)</f>
        <v>3470.570278714958</v>
      </c>
      <c r="D993" s="2">
        <f t="shared" ref="D993:L993" si="1048">(D$8*(D$9^D990))+IF(D990=0,D$10,0)</f>
        <v>21254.972393723627</v>
      </c>
      <c r="E993" s="2">
        <f t="shared" si="1048"/>
        <v>100720</v>
      </c>
      <c r="F993" s="2">
        <f t="shared" si="1048"/>
        <v>508640</v>
      </c>
      <c r="G993" s="2">
        <f t="shared" si="1048"/>
        <v>1120142.9880600362</v>
      </c>
      <c r="H993" s="2">
        <f t="shared" si="1048"/>
        <v>11244160</v>
      </c>
      <c r="I993" s="2">
        <f t="shared" si="1048"/>
        <v>126041031</v>
      </c>
      <c r="J993" s="2">
        <f t="shared" si="1048"/>
        <v>734714595</v>
      </c>
      <c r="K993" s="2">
        <f t="shared" si="1048"/>
        <v>12149908480</v>
      </c>
      <c r="L993" s="2">
        <f t="shared" si="1048"/>
        <v>125798901760</v>
      </c>
      <c r="N993" s="2"/>
    </row>
    <row r="994" spans="1:14" x14ac:dyDescent="0.25">
      <c r="A994">
        <f t="shared" si="1032"/>
        <v>164</v>
      </c>
      <c r="B994" t="str">
        <f t="shared" si="1033"/>
        <v>Eff</v>
      </c>
      <c r="C994" s="2">
        <f>(C993*(C$14+$M990))/C$14</f>
        <v>50284510.876278251</v>
      </c>
      <c r="D994" s="2">
        <f t="shared" ref="D994:L994" si="1049">(D993*(D$14+$M990))/D$14</f>
        <v>51446980.519891441</v>
      </c>
      <c r="E994" s="2">
        <f t="shared" si="1049"/>
        <v>54253790.435555555</v>
      </c>
      <c r="F994" s="2">
        <f t="shared" si="1049"/>
        <v>68877429.084444448</v>
      </c>
      <c r="G994" s="2">
        <f t="shared" si="1049"/>
        <v>26214125.534686327</v>
      </c>
      <c r="H994" s="2">
        <f t="shared" si="1049"/>
        <v>95209855.39160493</v>
      </c>
      <c r="I994" s="2">
        <f t="shared" si="1049"/>
        <v>439777904.65381485</v>
      </c>
      <c r="J994" s="2">
        <f t="shared" si="1049"/>
        <v>1344323117.5430248</v>
      </c>
      <c r="K994" s="2">
        <f t="shared" si="1049"/>
        <v>15510255390.183886</v>
      </c>
      <c r="L994" s="2">
        <f t="shared" si="1049"/>
        <v>133362529154.17366</v>
      </c>
      <c r="N994" s="7"/>
    </row>
    <row r="995" spans="1:14" x14ac:dyDescent="0.25">
      <c r="A995">
        <f t="shared" si="1032"/>
        <v>164</v>
      </c>
      <c r="B995" t="str">
        <f t="shared" si="1033"/>
        <v>Time</v>
      </c>
      <c r="C995" s="2">
        <f>C993/$M990</f>
        <v>7.172176442744764E-2</v>
      </c>
      <c r="D995" s="2">
        <f t="shared" ref="D995:L995" si="1050">D993/$M990</f>
        <v>0.43924888433580495</v>
      </c>
      <c r="E995" s="2">
        <f t="shared" si="1050"/>
        <v>2.0814493103442575</v>
      </c>
      <c r="F995" s="2">
        <f t="shared" si="1050"/>
        <v>10.511401680038752</v>
      </c>
      <c r="G995" s="2">
        <f t="shared" si="1050"/>
        <v>23.148539018909037</v>
      </c>
      <c r="H995" s="2">
        <f t="shared" si="1050"/>
        <v>232.36843802025899</v>
      </c>
      <c r="I995" s="2">
        <f t="shared" si="1050"/>
        <v>2604.7261422759052</v>
      </c>
      <c r="J995" s="2">
        <f t="shared" si="1050"/>
        <v>15183.391452170477</v>
      </c>
      <c r="K995" s="2">
        <f t="shared" si="1050"/>
        <v>251086.36444044724</v>
      </c>
      <c r="L995" s="2">
        <f t="shared" si="1050"/>
        <v>2599722.3720255857</v>
      </c>
      <c r="N995" s="7"/>
    </row>
    <row r="996" spans="1:14" x14ac:dyDescent="0.25">
      <c r="A996">
        <f>A990+1</f>
        <v>165</v>
      </c>
      <c r="B996" t="str">
        <f>B990</f>
        <v>Number</v>
      </c>
      <c r="C996" s="2">
        <f>IF(MIN($C994:$L994)=C994,C990+1,C990)</f>
        <v>101</v>
      </c>
      <c r="D996" s="2">
        <f t="shared" ref="D996:L996" si="1051">IF(MIN($C994:$L994)=D994,D990+1,D990)</f>
        <v>42</v>
      </c>
      <c r="E996" s="2">
        <f t="shared" si="1051"/>
        <v>0</v>
      </c>
      <c r="F996" s="2">
        <f t="shared" si="1051"/>
        <v>0</v>
      </c>
      <c r="G996" s="2">
        <f t="shared" si="1051"/>
        <v>22</v>
      </c>
      <c r="H996" s="2">
        <f t="shared" si="1051"/>
        <v>0</v>
      </c>
      <c r="I996" s="2">
        <f t="shared" si="1051"/>
        <v>0</v>
      </c>
      <c r="J996" s="2">
        <f t="shared" si="1051"/>
        <v>0</v>
      </c>
      <c r="K996" s="2">
        <f t="shared" si="1051"/>
        <v>0</v>
      </c>
      <c r="L996" s="2">
        <f t="shared" si="1051"/>
        <v>0</v>
      </c>
      <c r="M996">
        <f>SUM(C997:L997)</f>
        <v>50549.36</v>
      </c>
      <c r="N996" s="7">
        <f>N990+SUMPRODUCT((C996:L996-C990:L990)*C995:L995)</f>
        <v>960.15436885558324</v>
      </c>
    </row>
    <row r="997" spans="1:14" x14ac:dyDescent="0.25">
      <c r="A997">
        <f t="shared" si="1032"/>
        <v>165</v>
      </c>
      <c r="B997" t="str">
        <f t="shared" si="1033"/>
        <v>CurrentCPS</v>
      </c>
      <c r="C997">
        <f t="shared" ref="C997:L997" si="1052">(C$11*C996)*IF(C996&gt;=25,2,1)*IF(C996&gt;=50,2,1)*IF(C996&gt;=100,2,1)*IF(C996&gt;=200,2,1)*IF(C996&gt;=300,2,1)*IF(C996&gt;=400,2,1)*(IF(MIN($C996:$L996)&gt;=400,64,IF(MIN($C996:$L996)&gt;=300,32,IF(MIN($C996:$L996)&gt;=200,16,IF(MIN($C996:$L996)&gt;=100,8,IF(MIN($C996:$L996)&gt;=50,4,IF(MIN($C996:$L996)&gt;=25,2,1)))))))</f>
        <v>1349.36</v>
      </c>
      <c r="D997">
        <f t="shared" si="1052"/>
        <v>1680</v>
      </c>
      <c r="E997">
        <f t="shared" si="1052"/>
        <v>0</v>
      </c>
      <c r="F997">
        <f t="shared" si="1052"/>
        <v>0</v>
      </c>
      <c r="G997">
        <f t="shared" si="1052"/>
        <v>47520</v>
      </c>
      <c r="H997">
        <f t="shared" si="1052"/>
        <v>0</v>
      </c>
      <c r="I997">
        <f t="shared" si="1052"/>
        <v>0</v>
      </c>
      <c r="J997">
        <f t="shared" si="1052"/>
        <v>0</v>
      </c>
      <c r="K997">
        <f t="shared" si="1052"/>
        <v>0</v>
      </c>
      <c r="L997">
        <f t="shared" si="1052"/>
        <v>0</v>
      </c>
      <c r="N997" s="7"/>
    </row>
    <row r="998" spans="1:14" x14ac:dyDescent="0.25">
      <c r="A998">
        <f t="shared" si="1032"/>
        <v>165</v>
      </c>
      <c r="B998" t="str">
        <f t="shared" si="1033"/>
        <v>NextCPS</v>
      </c>
      <c r="C998">
        <f t="shared" ref="C998:L998" si="1053">(C$11*(C996+1))*IF((C996+1)&gt;=25,2,1)*IF((C996+1)&gt;=50,2,1)*IF((C996+1)&gt;=100,2,1)*IF((C996+1)&gt;=200,2,1)*IF((C996+1)&gt;=300,2,1)*IF((C996+1)&gt;=400,2,1)*(IF(MIN($C996:$L996)&gt;=400,64,IF(MIN($C996:$L996)&gt;=300,32,IF(MIN($C996:$L996)&gt;=200,16,IF(MIN($C996:$L996)&gt;=100,8,IF(MIN($C996:$L996)&gt;=50,4,IF(MIN($C996:$L996)&gt;=25,2,1)))))))</f>
        <v>1362.72</v>
      </c>
      <c r="D998">
        <f t="shared" si="1053"/>
        <v>1720</v>
      </c>
      <c r="E998">
        <f t="shared" si="1053"/>
        <v>90</v>
      </c>
      <c r="F998">
        <f t="shared" si="1053"/>
        <v>360</v>
      </c>
      <c r="G998">
        <f t="shared" si="1053"/>
        <v>49680</v>
      </c>
      <c r="H998">
        <f t="shared" si="1053"/>
        <v>6480</v>
      </c>
      <c r="I998">
        <f t="shared" si="1053"/>
        <v>19440</v>
      </c>
      <c r="J998">
        <f t="shared" si="1053"/>
        <v>58320</v>
      </c>
      <c r="K998">
        <f t="shared" si="1053"/>
        <v>174960</v>
      </c>
      <c r="L998">
        <f t="shared" si="1053"/>
        <v>804816</v>
      </c>
      <c r="N998" s="7"/>
    </row>
    <row r="999" spans="1:14" x14ac:dyDescent="0.25">
      <c r="A999">
        <f t="shared" si="1032"/>
        <v>165</v>
      </c>
      <c r="B999" t="str">
        <f t="shared" si="1033"/>
        <v>CostforNext</v>
      </c>
      <c r="C999" s="2">
        <f>(C$8*(C$9^C996))+IF(C996=0,C$10,0)</f>
        <v>3470.570278714958</v>
      </c>
      <c r="D999" s="2">
        <f t="shared" ref="D999:L999" si="1054">(D$8*(D$9^D996))+IF(D996=0,D$10,0)</f>
        <v>21254.972393723627</v>
      </c>
      <c r="E999" s="2">
        <f t="shared" si="1054"/>
        <v>100720</v>
      </c>
      <c r="F999" s="2">
        <f t="shared" si="1054"/>
        <v>508640</v>
      </c>
      <c r="G999" s="2">
        <f t="shared" si="1054"/>
        <v>1254560.1466272406</v>
      </c>
      <c r="H999" s="2">
        <f t="shared" si="1054"/>
        <v>11244160</v>
      </c>
      <c r="I999" s="2">
        <f t="shared" si="1054"/>
        <v>126041031</v>
      </c>
      <c r="J999" s="2">
        <f t="shared" si="1054"/>
        <v>734714595</v>
      </c>
      <c r="K999" s="2">
        <f t="shared" si="1054"/>
        <v>12149908480</v>
      </c>
      <c r="L999" s="2">
        <f t="shared" si="1054"/>
        <v>125798901760</v>
      </c>
      <c r="N999" s="2"/>
    </row>
    <row r="1000" spans="1:14" x14ac:dyDescent="0.25">
      <c r="A1000">
        <f t="shared" si="1032"/>
        <v>165</v>
      </c>
      <c r="B1000" t="str">
        <f t="shared" si="1033"/>
        <v>Eff</v>
      </c>
      <c r="C1000" s="2">
        <f>(C999*(C$14+$M996))/C$14</f>
        <v>52528951.535566963</v>
      </c>
      <c r="D1000" s="2">
        <f t="shared" ref="D1000:L1000" si="1055">(D999*(D$14+$M996))/D$14</f>
        <v>53742517.538413599</v>
      </c>
      <c r="E1000" s="2">
        <f t="shared" si="1055"/>
        <v>56671070.435555555</v>
      </c>
      <c r="F1000" s="2">
        <f t="shared" si="1055"/>
        <v>71929269.084444448</v>
      </c>
      <c r="G1000" s="2">
        <f t="shared" si="1055"/>
        <v>30614380.745475933</v>
      </c>
      <c r="H1000" s="2">
        <f t="shared" si="1055"/>
        <v>98957908.724938273</v>
      </c>
      <c r="I1000" s="2">
        <f t="shared" si="1055"/>
        <v>453782463.65381485</v>
      </c>
      <c r="J1000" s="2">
        <f t="shared" si="1055"/>
        <v>1371534769.2096915</v>
      </c>
      <c r="K1000" s="2">
        <f t="shared" si="1055"/>
        <v>15660254260.307343</v>
      </c>
      <c r="L1000" s="2">
        <f t="shared" si="1055"/>
        <v>133700153689.22466</v>
      </c>
      <c r="N1000" s="7"/>
    </row>
    <row r="1001" spans="1:14" x14ac:dyDescent="0.25">
      <c r="A1001">
        <f t="shared" si="1032"/>
        <v>165</v>
      </c>
      <c r="B1001" t="str">
        <f t="shared" si="1033"/>
        <v>Time</v>
      </c>
      <c r="C1001" s="2">
        <f>C999/$M996</f>
        <v>6.8657056760262805E-2</v>
      </c>
      <c r="D1001" s="2">
        <f t="shared" ref="D1001:L1001" si="1056">D999/$M996</f>
        <v>0.42047955490877881</v>
      </c>
      <c r="E1001" s="2">
        <f t="shared" si="1056"/>
        <v>1.9925079170141817</v>
      </c>
      <c r="F1001" s="2">
        <f t="shared" si="1056"/>
        <v>10.062244111498147</v>
      </c>
      <c r="G1001" s="2">
        <f t="shared" si="1056"/>
        <v>24.818516923403987</v>
      </c>
      <c r="H1001" s="2">
        <f t="shared" si="1056"/>
        <v>222.43921584763882</v>
      </c>
      <c r="I1001" s="2">
        <f t="shared" si="1056"/>
        <v>2493.4248623523622</v>
      </c>
      <c r="J1001" s="2">
        <f t="shared" si="1056"/>
        <v>14534.59737175703</v>
      </c>
      <c r="K1001" s="2">
        <f t="shared" si="1056"/>
        <v>240357.31570093072</v>
      </c>
      <c r="L1001" s="2">
        <f t="shared" si="1056"/>
        <v>2488634.9057633965</v>
      </c>
      <c r="N1001" s="7"/>
    </row>
    <row r="1002" spans="1:14" x14ac:dyDescent="0.25">
      <c r="A1002">
        <f>A996+1</f>
        <v>166</v>
      </c>
      <c r="B1002" t="str">
        <f>B996</f>
        <v>Number</v>
      </c>
      <c r="C1002" s="2">
        <f>IF(MIN($C1000:$L1000)=C1000,C996+1,C996)</f>
        <v>101</v>
      </c>
      <c r="D1002" s="2">
        <f t="shared" ref="D1002:L1002" si="1057">IF(MIN($C1000:$L1000)=D1000,D996+1,D996)</f>
        <v>42</v>
      </c>
      <c r="E1002" s="2">
        <f t="shared" si="1057"/>
        <v>0</v>
      </c>
      <c r="F1002" s="2">
        <f t="shared" si="1057"/>
        <v>0</v>
      </c>
      <c r="G1002" s="2">
        <f t="shared" si="1057"/>
        <v>23</v>
      </c>
      <c r="H1002" s="2">
        <f t="shared" si="1057"/>
        <v>0</v>
      </c>
      <c r="I1002" s="2">
        <f t="shared" si="1057"/>
        <v>0</v>
      </c>
      <c r="J1002" s="2">
        <f t="shared" si="1057"/>
        <v>0</v>
      </c>
      <c r="K1002" s="2">
        <f t="shared" si="1057"/>
        <v>0</v>
      </c>
      <c r="L1002" s="2">
        <f t="shared" si="1057"/>
        <v>0</v>
      </c>
      <c r="M1002">
        <f>SUM(C1003:L1003)</f>
        <v>52709.36</v>
      </c>
      <c r="N1002" s="7">
        <f>N996+SUMPRODUCT((C1002:L1002-C996:L996)*C1001:L1001)</f>
        <v>984.97288577898723</v>
      </c>
    </row>
    <row r="1003" spans="1:14" x14ac:dyDescent="0.25">
      <c r="A1003">
        <f t="shared" ref="A1003:A1025" si="1058">A997+1</f>
        <v>166</v>
      </c>
      <c r="B1003" t="str">
        <f t="shared" ref="B1003:B1025" si="1059">B997</f>
        <v>CurrentCPS</v>
      </c>
      <c r="C1003">
        <f t="shared" ref="C1003:L1003" si="1060">(C$11*C1002)*IF(C1002&gt;=25,2,1)*IF(C1002&gt;=50,2,1)*IF(C1002&gt;=100,2,1)*IF(C1002&gt;=200,2,1)*IF(C1002&gt;=300,2,1)*IF(C1002&gt;=400,2,1)*(IF(MIN($C1002:$L1002)&gt;=400,64,IF(MIN($C1002:$L1002)&gt;=300,32,IF(MIN($C1002:$L1002)&gt;=200,16,IF(MIN($C1002:$L1002)&gt;=100,8,IF(MIN($C1002:$L1002)&gt;=50,4,IF(MIN($C1002:$L1002)&gt;=25,2,1)))))))</f>
        <v>1349.36</v>
      </c>
      <c r="D1003">
        <f t="shared" si="1060"/>
        <v>1680</v>
      </c>
      <c r="E1003">
        <f t="shared" si="1060"/>
        <v>0</v>
      </c>
      <c r="F1003">
        <f t="shared" si="1060"/>
        <v>0</v>
      </c>
      <c r="G1003">
        <f t="shared" si="1060"/>
        <v>49680</v>
      </c>
      <c r="H1003">
        <f t="shared" si="1060"/>
        <v>0</v>
      </c>
      <c r="I1003">
        <f t="shared" si="1060"/>
        <v>0</v>
      </c>
      <c r="J1003">
        <f t="shared" si="1060"/>
        <v>0</v>
      </c>
      <c r="K1003">
        <f t="shared" si="1060"/>
        <v>0</v>
      </c>
      <c r="L1003">
        <f t="shared" si="1060"/>
        <v>0</v>
      </c>
      <c r="N1003" s="7"/>
    </row>
    <row r="1004" spans="1:14" x14ac:dyDescent="0.25">
      <c r="A1004">
        <f t="shared" si="1058"/>
        <v>166</v>
      </c>
      <c r="B1004" t="str">
        <f t="shared" si="1059"/>
        <v>NextCPS</v>
      </c>
      <c r="C1004">
        <f t="shared" ref="C1004:L1004" si="1061">(C$11*(C1002+1))*IF((C1002+1)&gt;=25,2,1)*IF((C1002+1)&gt;=50,2,1)*IF((C1002+1)&gt;=100,2,1)*IF((C1002+1)&gt;=200,2,1)*IF((C1002+1)&gt;=300,2,1)*IF((C1002+1)&gt;=400,2,1)*(IF(MIN($C1002:$L1002)&gt;=400,64,IF(MIN($C1002:$L1002)&gt;=300,32,IF(MIN($C1002:$L1002)&gt;=200,16,IF(MIN($C1002:$L1002)&gt;=100,8,IF(MIN($C1002:$L1002)&gt;=50,4,IF(MIN($C1002:$L1002)&gt;=25,2,1)))))))</f>
        <v>1362.72</v>
      </c>
      <c r="D1004">
        <f t="shared" si="1061"/>
        <v>1720</v>
      </c>
      <c r="E1004">
        <f t="shared" si="1061"/>
        <v>90</v>
      </c>
      <c r="F1004">
        <f t="shared" si="1061"/>
        <v>360</v>
      </c>
      <c r="G1004">
        <f t="shared" si="1061"/>
        <v>51840</v>
      </c>
      <c r="H1004">
        <f t="shared" si="1061"/>
        <v>6480</v>
      </c>
      <c r="I1004">
        <f t="shared" si="1061"/>
        <v>19440</v>
      </c>
      <c r="J1004">
        <f t="shared" si="1061"/>
        <v>58320</v>
      </c>
      <c r="K1004">
        <f t="shared" si="1061"/>
        <v>174960</v>
      </c>
      <c r="L1004">
        <f t="shared" si="1061"/>
        <v>804816</v>
      </c>
      <c r="N1004" s="7"/>
    </row>
    <row r="1005" spans="1:14" x14ac:dyDescent="0.25">
      <c r="A1005">
        <f t="shared" si="1058"/>
        <v>166</v>
      </c>
      <c r="B1005" t="str">
        <f t="shared" si="1059"/>
        <v>CostforNext</v>
      </c>
      <c r="C1005" s="2">
        <f>(C$8*(C$9^C1002))+IF(C1002=0,C$10,0)</f>
        <v>3470.570278714958</v>
      </c>
      <c r="D1005" s="2">
        <f t="shared" ref="D1005:L1005" si="1062">(D$8*(D$9^D1002))+IF(D1002=0,D$10,0)</f>
        <v>21254.972393723627</v>
      </c>
      <c r="E1005" s="2">
        <f t="shared" si="1062"/>
        <v>100720</v>
      </c>
      <c r="F1005" s="2">
        <f t="shared" si="1062"/>
        <v>508640</v>
      </c>
      <c r="G1005" s="2">
        <f t="shared" si="1062"/>
        <v>1405107.3642225096</v>
      </c>
      <c r="H1005" s="2">
        <f t="shared" si="1062"/>
        <v>11244160</v>
      </c>
      <c r="I1005" s="2">
        <f t="shared" si="1062"/>
        <v>126041031</v>
      </c>
      <c r="J1005" s="2">
        <f t="shared" si="1062"/>
        <v>734714595</v>
      </c>
      <c r="K1005" s="2">
        <f t="shared" si="1062"/>
        <v>12149908480</v>
      </c>
      <c r="L1005" s="2">
        <f t="shared" si="1062"/>
        <v>125798901760</v>
      </c>
      <c r="N1005" s="2"/>
    </row>
    <row r="1006" spans="1:14" x14ac:dyDescent="0.25">
      <c r="A1006">
        <f t="shared" si="1058"/>
        <v>166</v>
      </c>
      <c r="B1006" t="str">
        <f t="shared" si="1059"/>
        <v>Eff</v>
      </c>
      <c r="C1006" s="2">
        <f>(C1005*(C$14+$M1002))/C$14</f>
        <v>54773392.194855683</v>
      </c>
      <c r="D1006" s="2">
        <f t="shared" ref="D1006:L1006" si="1063">(D1005*(D$14+$M1002))/D$14</f>
        <v>56038054.556935742</v>
      </c>
      <c r="E1006" s="2">
        <f t="shared" si="1063"/>
        <v>59088350.435555555</v>
      </c>
      <c r="F1006" s="2">
        <f t="shared" si="1063"/>
        <v>74981109.084444448</v>
      </c>
      <c r="G1006" s="2">
        <f t="shared" si="1063"/>
        <v>35693213.799155556</v>
      </c>
      <c r="H1006" s="2">
        <f t="shared" si="1063"/>
        <v>102705962.0582716</v>
      </c>
      <c r="I1006" s="2">
        <f t="shared" si="1063"/>
        <v>467787022.65381485</v>
      </c>
      <c r="J1006" s="2">
        <f t="shared" si="1063"/>
        <v>1398746420.876358</v>
      </c>
      <c r="K1006" s="2">
        <f t="shared" si="1063"/>
        <v>15810253130.430798</v>
      </c>
      <c r="L1006" s="2">
        <f t="shared" si="1063"/>
        <v>134037778224.27563</v>
      </c>
      <c r="N1006" s="7"/>
    </row>
    <row r="1007" spans="1:14" x14ac:dyDescent="0.25">
      <c r="A1007">
        <f t="shared" si="1058"/>
        <v>166</v>
      </c>
      <c r="B1007" t="str">
        <f t="shared" si="1059"/>
        <v>Time</v>
      </c>
      <c r="C1007" s="2">
        <f>C1005/$M1002</f>
        <v>6.5843529094547118E-2</v>
      </c>
      <c r="D1007" s="2">
        <f t="shared" ref="D1007:L1007" si="1064">D1005/$M1002</f>
        <v>0.40324853866037508</v>
      </c>
      <c r="E1007" s="2">
        <f t="shared" si="1064"/>
        <v>1.9108560604795808</v>
      </c>
      <c r="F1007" s="2">
        <f t="shared" si="1064"/>
        <v>9.6498989932717834</v>
      </c>
      <c r="G1007" s="2">
        <f t="shared" si="1064"/>
        <v>26.657644187341859</v>
      </c>
      <c r="H1007" s="2">
        <f t="shared" si="1064"/>
        <v>213.32378158262594</v>
      </c>
      <c r="I1007" s="2">
        <f t="shared" si="1064"/>
        <v>2391.2457104392843</v>
      </c>
      <c r="J1007" s="2">
        <f t="shared" si="1064"/>
        <v>13938.977726157176</v>
      </c>
      <c r="K1007" s="2">
        <f t="shared" si="1064"/>
        <v>230507.60775695246</v>
      </c>
      <c r="L1007" s="2">
        <f t="shared" si="1064"/>
        <v>2386652.04358391</v>
      </c>
      <c r="N1007" s="7"/>
    </row>
    <row r="1008" spans="1:14" x14ac:dyDescent="0.25">
      <c r="A1008">
        <f>A1002+1</f>
        <v>167</v>
      </c>
      <c r="B1008" t="str">
        <f>B1002</f>
        <v>Number</v>
      </c>
      <c r="C1008" s="2">
        <f>IF(MIN($C1006:$L1006)=C1006,C1002+1,C1002)</f>
        <v>101</v>
      </c>
      <c r="D1008" s="2">
        <f t="shared" ref="D1008:L1008" si="1065">IF(MIN($C1006:$L1006)=D1006,D1002+1,D1002)</f>
        <v>42</v>
      </c>
      <c r="E1008" s="2">
        <f t="shared" si="1065"/>
        <v>0</v>
      </c>
      <c r="F1008" s="2">
        <f t="shared" si="1065"/>
        <v>0</v>
      </c>
      <c r="G1008" s="2">
        <f t="shared" si="1065"/>
        <v>24</v>
      </c>
      <c r="H1008" s="2">
        <f t="shared" si="1065"/>
        <v>0</v>
      </c>
      <c r="I1008" s="2">
        <f t="shared" si="1065"/>
        <v>0</v>
      </c>
      <c r="J1008" s="2">
        <f t="shared" si="1065"/>
        <v>0</v>
      </c>
      <c r="K1008" s="2">
        <f t="shared" si="1065"/>
        <v>0</v>
      </c>
      <c r="L1008" s="2">
        <f t="shared" si="1065"/>
        <v>0</v>
      </c>
      <c r="M1008">
        <f>SUM(C1009:L1009)</f>
        <v>54869.36</v>
      </c>
      <c r="N1008" s="7">
        <f>N1002+SUMPRODUCT((C1008:L1008-C1002:L1002)*C1007:L1007)</f>
        <v>1011.630529966329</v>
      </c>
    </row>
    <row r="1009" spans="1:14" x14ac:dyDescent="0.25">
      <c r="A1009">
        <f t="shared" si="1058"/>
        <v>167</v>
      </c>
      <c r="B1009" t="str">
        <f t="shared" si="1059"/>
        <v>CurrentCPS</v>
      </c>
      <c r="C1009">
        <f t="shared" ref="C1009:L1009" si="1066">(C$11*C1008)*IF(C1008&gt;=25,2,1)*IF(C1008&gt;=50,2,1)*IF(C1008&gt;=100,2,1)*IF(C1008&gt;=200,2,1)*IF(C1008&gt;=300,2,1)*IF(C1008&gt;=400,2,1)*(IF(MIN($C1008:$L1008)&gt;=400,64,IF(MIN($C1008:$L1008)&gt;=300,32,IF(MIN($C1008:$L1008)&gt;=200,16,IF(MIN($C1008:$L1008)&gt;=100,8,IF(MIN($C1008:$L1008)&gt;=50,4,IF(MIN($C1008:$L1008)&gt;=25,2,1)))))))</f>
        <v>1349.36</v>
      </c>
      <c r="D1009">
        <f t="shared" si="1066"/>
        <v>1680</v>
      </c>
      <c r="E1009">
        <f t="shared" si="1066"/>
        <v>0</v>
      </c>
      <c r="F1009">
        <f t="shared" si="1066"/>
        <v>0</v>
      </c>
      <c r="G1009">
        <f t="shared" si="1066"/>
        <v>51840</v>
      </c>
      <c r="H1009">
        <f t="shared" si="1066"/>
        <v>0</v>
      </c>
      <c r="I1009">
        <f t="shared" si="1066"/>
        <v>0</v>
      </c>
      <c r="J1009">
        <f t="shared" si="1066"/>
        <v>0</v>
      </c>
      <c r="K1009">
        <f t="shared" si="1066"/>
        <v>0</v>
      </c>
      <c r="L1009">
        <f t="shared" si="1066"/>
        <v>0</v>
      </c>
      <c r="N1009" s="7"/>
    </row>
    <row r="1010" spans="1:14" x14ac:dyDescent="0.25">
      <c r="A1010">
        <f t="shared" si="1058"/>
        <v>167</v>
      </c>
      <c r="B1010" t="str">
        <f t="shared" si="1059"/>
        <v>NextCPS</v>
      </c>
      <c r="C1010">
        <f t="shared" ref="C1010:L1010" si="1067">(C$11*(C1008+1))*IF((C1008+1)&gt;=25,2,1)*IF((C1008+1)&gt;=50,2,1)*IF((C1008+1)&gt;=100,2,1)*IF((C1008+1)&gt;=200,2,1)*IF((C1008+1)&gt;=300,2,1)*IF((C1008+1)&gt;=400,2,1)*(IF(MIN($C1008:$L1008)&gt;=400,64,IF(MIN($C1008:$L1008)&gt;=300,32,IF(MIN($C1008:$L1008)&gt;=200,16,IF(MIN($C1008:$L1008)&gt;=100,8,IF(MIN($C1008:$L1008)&gt;=50,4,IF(MIN($C1008:$L1008)&gt;=25,2,1)))))))</f>
        <v>1362.72</v>
      </c>
      <c r="D1010">
        <f t="shared" si="1067"/>
        <v>1720</v>
      </c>
      <c r="E1010">
        <f t="shared" si="1067"/>
        <v>90</v>
      </c>
      <c r="F1010">
        <f t="shared" si="1067"/>
        <v>360</v>
      </c>
      <c r="G1010">
        <f t="shared" si="1067"/>
        <v>108000</v>
      </c>
      <c r="H1010">
        <f t="shared" si="1067"/>
        <v>6480</v>
      </c>
      <c r="I1010">
        <f t="shared" si="1067"/>
        <v>19440</v>
      </c>
      <c r="J1010">
        <f t="shared" si="1067"/>
        <v>58320</v>
      </c>
      <c r="K1010">
        <f t="shared" si="1067"/>
        <v>174960</v>
      </c>
      <c r="L1010">
        <f t="shared" si="1067"/>
        <v>804816</v>
      </c>
      <c r="N1010" s="7"/>
    </row>
    <row r="1011" spans="1:14" x14ac:dyDescent="0.25">
      <c r="A1011">
        <f t="shared" si="1058"/>
        <v>167</v>
      </c>
      <c r="B1011" t="str">
        <f t="shared" si="1059"/>
        <v>CostforNext</v>
      </c>
      <c r="C1011" s="2">
        <f>(C$8*(C$9^C1008))+IF(C1008=0,C$10,0)</f>
        <v>3470.570278714958</v>
      </c>
      <c r="D1011" s="2">
        <f t="shared" ref="D1011:L1011" si="1068">(D$8*(D$9^D1008))+IF(D1008=0,D$10,0)</f>
        <v>21254.972393723627</v>
      </c>
      <c r="E1011" s="2">
        <f t="shared" si="1068"/>
        <v>100720</v>
      </c>
      <c r="F1011" s="2">
        <f t="shared" si="1068"/>
        <v>508640</v>
      </c>
      <c r="G1011" s="2">
        <f t="shared" si="1068"/>
        <v>1573720.2479292108</v>
      </c>
      <c r="H1011" s="2">
        <f t="shared" si="1068"/>
        <v>11244160</v>
      </c>
      <c r="I1011" s="2">
        <f t="shared" si="1068"/>
        <v>126041031</v>
      </c>
      <c r="J1011" s="2">
        <f t="shared" si="1068"/>
        <v>734714595</v>
      </c>
      <c r="K1011" s="2">
        <f t="shared" si="1068"/>
        <v>12149908480</v>
      </c>
      <c r="L1011" s="2">
        <f t="shared" si="1068"/>
        <v>125798901760</v>
      </c>
      <c r="N1011" s="2"/>
    </row>
    <row r="1012" spans="1:14" x14ac:dyDescent="0.25">
      <c r="A1012">
        <f t="shared" si="1058"/>
        <v>167</v>
      </c>
      <c r="B1012" t="str">
        <f t="shared" si="1059"/>
        <v>Eff</v>
      </c>
      <c r="C1012" s="2">
        <f>(C1011*(C$14+$M1008))/C$14</f>
        <v>57017832.854144394</v>
      </c>
      <c r="D1012" s="2">
        <f t="shared" ref="D1012:L1012" si="1069">(D1011*(D$14+$M1008))/D$14</f>
        <v>58333591.575457893</v>
      </c>
      <c r="E1012" s="2">
        <f t="shared" si="1069"/>
        <v>61505630.435555555</v>
      </c>
      <c r="F1012" s="2">
        <f t="shared" si="1069"/>
        <v>78032949.084444448</v>
      </c>
      <c r="G1012" s="2">
        <f t="shared" si="1069"/>
        <v>41550119.702983432</v>
      </c>
      <c r="H1012" s="2">
        <f t="shared" si="1069"/>
        <v>106454015.39160493</v>
      </c>
      <c r="I1012" s="2">
        <f t="shared" si="1069"/>
        <v>481791581.65381485</v>
      </c>
      <c r="J1012" s="2">
        <f t="shared" si="1069"/>
        <v>1425958072.5430248</v>
      </c>
      <c r="K1012" s="2">
        <f t="shared" si="1069"/>
        <v>15960252000.554255</v>
      </c>
      <c r="L1012" s="2">
        <f t="shared" si="1069"/>
        <v>134375402759.32663</v>
      </c>
      <c r="N1012" s="7"/>
    </row>
    <row r="1013" spans="1:14" x14ac:dyDescent="0.25">
      <c r="A1013">
        <f t="shared" si="1058"/>
        <v>167</v>
      </c>
      <c r="B1013" t="str">
        <f t="shared" si="1059"/>
        <v>Time</v>
      </c>
      <c r="C1013" s="2">
        <f>C1011/$M1008</f>
        <v>6.3251517399054005E-2</v>
      </c>
      <c r="D1013" s="2">
        <f t="shared" ref="D1013:L1013" si="1070">D1011/$M1008</f>
        <v>0.3873741628064119</v>
      </c>
      <c r="E1013" s="2">
        <f t="shared" si="1070"/>
        <v>1.83563285593271</v>
      </c>
      <c r="F1013" s="2">
        <f t="shared" si="1070"/>
        <v>9.2700188228913181</v>
      </c>
      <c r="G1013" s="2">
        <f t="shared" si="1070"/>
        <v>28.681221139251683</v>
      </c>
      <c r="H1013" s="2">
        <f t="shared" si="1070"/>
        <v>204.92602793252919</v>
      </c>
      <c r="I1013" s="2">
        <f t="shared" si="1070"/>
        <v>2297.1113750916725</v>
      </c>
      <c r="J1013" s="2">
        <f t="shared" si="1070"/>
        <v>13390.252683829372</v>
      </c>
      <c r="K1013" s="2">
        <f t="shared" si="1070"/>
        <v>221433.39160507795</v>
      </c>
      <c r="L1013" s="2">
        <f t="shared" si="1070"/>
        <v>2292698.5435951869</v>
      </c>
      <c r="N1013" s="7"/>
    </row>
    <row r="1014" spans="1:14" x14ac:dyDescent="0.25">
      <c r="A1014">
        <f>A1008+1</f>
        <v>168</v>
      </c>
      <c r="B1014" t="str">
        <f>B1008</f>
        <v>Number</v>
      </c>
      <c r="C1014" s="2">
        <f>IF(MIN($C1012:$L1012)=C1012,C1008+1,C1008)</f>
        <v>101</v>
      </c>
      <c r="D1014" s="2">
        <f t="shared" ref="D1014:L1014" si="1071">IF(MIN($C1012:$L1012)=D1012,D1008+1,D1008)</f>
        <v>42</v>
      </c>
      <c r="E1014" s="2">
        <f t="shared" si="1071"/>
        <v>0</v>
      </c>
      <c r="F1014" s="2">
        <f t="shared" si="1071"/>
        <v>0</v>
      </c>
      <c r="G1014" s="2">
        <f t="shared" si="1071"/>
        <v>25</v>
      </c>
      <c r="H1014" s="2">
        <f t="shared" si="1071"/>
        <v>0</v>
      </c>
      <c r="I1014" s="2">
        <f t="shared" si="1071"/>
        <v>0</v>
      </c>
      <c r="J1014" s="2">
        <f t="shared" si="1071"/>
        <v>0</v>
      </c>
      <c r="K1014" s="2">
        <f t="shared" si="1071"/>
        <v>0</v>
      </c>
      <c r="L1014" s="2">
        <f t="shared" si="1071"/>
        <v>0</v>
      </c>
      <c r="M1014">
        <f>SUM(C1015:L1015)</f>
        <v>111029.36</v>
      </c>
      <c r="N1014" s="7">
        <f>N1008+SUMPRODUCT((C1014:L1014-C1008:L1008)*C1013:L1013)</f>
        <v>1040.3117511055807</v>
      </c>
    </row>
    <row r="1015" spans="1:14" x14ac:dyDescent="0.25">
      <c r="A1015">
        <f t="shared" si="1058"/>
        <v>168</v>
      </c>
      <c r="B1015" t="str">
        <f t="shared" si="1059"/>
        <v>CurrentCPS</v>
      </c>
      <c r="C1015">
        <f t="shared" ref="C1015:L1015" si="1072">(C$11*C1014)*IF(C1014&gt;=25,2,1)*IF(C1014&gt;=50,2,1)*IF(C1014&gt;=100,2,1)*IF(C1014&gt;=200,2,1)*IF(C1014&gt;=300,2,1)*IF(C1014&gt;=400,2,1)*(IF(MIN($C1014:$L1014)&gt;=400,64,IF(MIN($C1014:$L1014)&gt;=300,32,IF(MIN($C1014:$L1014)&gt;=200,16,IF(MIN($C1014:$L1014)&gt;=100,8,IF(MIN($C1014:$L1014)&gt;=50,4,IF(MIN($C1014:$L1014)&gt;=25,2,1)))))))</f>
        <v>1349.36</v>
      </c>
      <c r="D1015">
        <f t="shared" si="1072"/>
        <v>1680</v>
      </c>
      <c r="E1015">
        <f t="shared" si="1072"/>
        <v>0</v>
      </c>
      <c r="F1015">
        <f t="shared" si="1072"/>
        <v>0</v>
      </c>
      <c r="G1015">
        <f t="shared" si="1072"/>
        <v>108000</v>
      </c>
      <c r="H1015">
        <f t="shared" si="1072"/>
        <v>0</v>
      </c>
      <c r="I1015">
        <f t="shared" si="1072"/>
        <v>0</v>
      </c>
      <c r="J1015">
        <f t="shared" si="1072"/>
        <v>0</v>
      </c>
      <c r="K1015">
        <f t="shared" si="1072"/>
        <v>0</v>
      </c>
      <c r="L1015">
        <f t="shared" si="1072"/>
        <v>0</v>
      </c>
      <c r="N1015" s="7"/>
    </row>
    <row r="1016" spans="1:14" x14ac:dyDescent="0.25">
      <c r="A1016">
        <f t="shared" si="1058"/>
        <v>168</v>
      </c>
      <c r="B1016" t="str">
        <f t="shared" si="1059"/>
        <v>NextCPS</v>
      </c>
      <c r="C1016">
        <f t="shared" ref="C1016:L1016" si="1073">(C$11*(C1014+1))*IF((C1014+1)&gt;=25,2,1)*IF((C1014+1)&gt;=50,2,1)*IF((C1014+1)&gt;=100,2,1)*IF((C1014+1)&gt;=200,2,1)*IF((C1014+1)&gt;=300,2,1)*IF((C1014+1)&gt;=400,2,1)*(IF(MIN($C1014:$L1014)&gt;=400,64,IF(MIN($C1014:$L1014)&gt;=300,32,IF(MIN($C1014:$L1014)&gt;=200,16,IF(MIN($C1014:$L1014)&gt;=100,8,IF(MIN($C1014:$L1014)&gt;=50,4,IF(MIN($C1014:$L1014)&gt;=25,2,1)))))))</f>
        <v>1362.72</v>
      </c>
      <c r="D1016">
        <f t="shared" si="1073"/>
        <v>1720</v>
      </c>
      <c r="E1016">
        <f t="shared" si="1073"/>
        <v>90</v>
      </c>
      <c r="F1016">
        <f t="shared" si="1073"/>
        <v>360</v>
      </c>
      <c r="G1016">
        <f t="shared" si="1073"/>
        <v>112320</v>
      </c>
      <c r="H1016">
        <f t="shared" si="1073"/>
        <v>6480</v>
      </c>
      <c r="I1016">
        <f t="shared" si="1073"/>
        <v>19440</v>
      </c>
      <c r="J1016">
        <f t="shared" si="1073"/>
        <v>58320</v>
      </c>
      <c r="K1016">
        <f t="shared" si="1073"/>
        <v>174960</v>
      </c>
      <c r="L1016">
        <f t="shared" si="1073"/>
        <v>804816</v>
      </c>
      <c r="N1016" s="7"/>
    </row>
    <row r="1017" spans="1:14" x14ac:dyDescent="0.25">
      <c r="A1017">
        <f t="shared" si="1058"/>
        <v>168</v>
      </c>
      <c r="B1017" t="str">
        <f t="shared" si="1059"/>
        <v>CostforNext</v>
      </c>
      <c r="C1017" s="2">
        <f>(C$8*(C$9^C1014))+IF(C1014=0,C$10,0)</f>
        <v>3470.570278714958</v>
      </c>
      <c r="D1017" s="2">
        <f t="shared" ref="D1017:L1017" si="1074">(D$8*(D$9^D1014))+IF(D1014=0,D$10,0)</f>
        <v>21254.972393723627</v>
      </c>
      <c r="E1017" s="2">
        <f t="shared" si="1074"/>
        <v>100720</v>
      </c>
      <c r="F1017" s="2">
        <f t="shared" si="1074"/>
        <v>508640</v>
      </c>
      <c r="G1017" s="2">
        <f t="shared" si="1074"/>
        <v>1762566.6776807162</v>
      </c>
      <c r="H1017" s="2">
        <f t="shared" si="1074"/>
        <v>11244160</v>
      </c>
      <c r="I1017" s="2">
        <f t="shared" si="1074"/>
        <v>126041031</v>
      </c>
      <c r="J1017" s="2">
        <f t="shared" si="1074"/>
        <v>734714595</v>
      </c>
      <c r="K1017" s="2">
        <f t="shared" si="1074"/>
        <v>12149908480</v>
      </c>
      <c r="L1017" s="2">
        <f t="shared" si="1074"/>
        <v>125798901760</v>
      </c>
      <c r="N1017" s="2"/>
    </row>
    <row r="1018" spans="1:14" x14ac:dyDescent="0.25">
      <c r="A1018">
        <f t="shared" si="1058"/>
        <v>168</v>
      </c>
      <c r="B1018" t="str">
        <f t="shared" si="1059"/>
        <v>Eff</v>
      </c>
      <c r="C1018" s="2">
        <f>(C1017*(C$14+$M1014))/C$14</f>
        <v>115373289.99565099</v>
      </c>
      <c r="D1018" s="2">
        <f t="shared" ref="D1018:L1018" si="1075">(D1017*(D$14+$M1014))/D$14</f>
        <v>118017554.05703385</v>
      </c>
      <c r="E1018" s="2">
        <f t="shared" si="1075"/>
        <v>124354910.43555556</v>
      </c>
      <c r="F1018" s="2">
        <f t="shared" si="1075"/>
        <v>157380789.08444446</v>
      </c>
      <c r="G1018" s="2">
        <f t="shared" si="1075"/>
        <v>92362867.687040076</v>
      </c>
      <c r="H1018" s="2">
        <f t="shared" si="1075"/>
        <v>203903402.05827162</v>
      </c>
      <c r="I1018" s="2">
        <f t="shared" si="1075"/>
        <v>845910115.65381479</v>
      </c>
      <c r="J1018" s="2">
        <f t="shared" si="1075"/>
        <v>2133461015.8763578</v>
      </c>
      <c r="K1018" s="2">
        <f t="shared" si="1075"/>
        <v>19860222623.764133</v>
      </c>
      <c r="L1018" s="2">
        <f t="shared" si="1075"/>
        <v>143153640670.65247</v>
      </c>
      <c r="N1018" s="7"/>
    </row>
    <row r="1019" spans="1:14" x14ac:dyDescent="0.25">
      <c r="A1019">
        <f t="shared" si="1058"/>
        <v>168</v>
      </c>
      <c r="B1019" t="str">
        <f t="shared" si="1059"/>
        <v>Time</v>
      </c>
      <c r="C1019" s="2">
        <f>C1017/$M1014</f>
        <v>3.1258130990892481E-2</v>
      </c>
      <c r="D1019" s="2">
        <f t="shared" ref="D1019:L1019" si="1076">D1017/$M1014</f>
        <v>0.19143560220218891</v>
      </c>
      <c r="E1019" s="2">
        <f t="shared" si="1076"/>
        <v>0.90714744280251636</v>
      </c>
      <c r="F1019" s="2">
        <f t="shared" si="1076"/>
        <v>4.5811306126595701</v>
      </c>
      <c r="G1019" s="2">
        <f t="shared" si="1076"/>
        <v>15.874780127352947</v>
      </c>
      <c r="H1019" s="2">
        <f t="shared" si="1076"/>
        <v>101.27195185129411</v>
      </c>
      <c r="I1019" s="2">
        <f t="shared" si="1076"/>
        <v>1135.2045170754834</v>
      </c>
      <c r="J1019" s="2">
        <f t="shared" si="1076"/>
        <v>6617.3000997213712</v>
      </c>
      <c r="K1019" s="2">
        <f t="shared" si="1076"/>
        <v>109429.6903089417</v>
      </c>
      <c r="L1019" s="2">
        <f t="shared" si="1076"/>
        <v>1133023.7493938541</v>
      </c>
      <c r="N1019" s="7"/>
    </row>
    <row r="1020" spans="1:14" x14ac:dyDescent="0.25">
      <c r="A1020">
        <f>A1014+1</f>
        <v>169</v>
      </c>
      <c r="B1020" t="str">
        <f>B1014</f>
        <v>Number</v>
      </c>
      <c r="C1020" s="2">
        <f>IF(MIN($C1018:$L1018)=C1018,C1014+1,C1014)</f>
        <v>101</v>
      </c>
      <c r="D1020" s="2">
        <f t="shared" ref="D1020:L1020" si="1077">IF(MIN($C1018:$L1018)=D1018,D1014+1,D1014)</f>
        <v>42</v>
      </c>
      <c r="E1020" s="2">
        <f t="shared" si="1077"/>
        <v>0</v>
      </c>
      <c r="F1020" s="2">
        <f t="shared" si="1077"/>
        <v>0</v>
      </c>
      <c r="G1020" s="2">
        <f t="shared" si="1077"/>
        <v>26</v>
      </c>
      <c r="H1020" s="2">
        <f t="shared" si="1077"/>
        <v>0</v>
      </c>
      <c r="I1020" s="2">
        <f t="shared" si="1077"/>
        <v>0</v>
      </c>
      <c r="J1020" s="2">
        <f t="shared" si="1077"/>
        <v>0</v>
      </c>
      <c r="K1020" s="2">
        <f t="shared" si="1077"/>
        <v>0</v>
      </c>
      <c r="L1020" s="2">
        <f t="shared" si="1077"/>
        <v>0</v>
      </c>
      <c r="M1020">
        <f>SUM(C1021:L1021)</f>
        <v>115349.36</v>
      </c>
      <c r="N1020" s="7">
        <f>N1014+SUMPRODUCT((C1020:L1020-C1014:L1014)*C1019:L1019)</f>
        <v>1056.1865312329337</v>
      </c>
    </row>
    <row r="1021" spans="1:14" x14ac:dyDescent="0.25">
      <c r="A1021">
        <f t="shared" si="1058"/>
        <v>169</v>
      </c>
      <c r="B1021" t="str">
        <f t="shared" si="1059"/>
        <v>CurrentCPS</v>
      </c>
      <c r="C1021">
        <f t="shared" ref="C1021:L1021" si="1078">(C$11*C1020)*IF(C1020&gt;=25,2,1)*IF(C1020&gt;=50,2,1)*IF(C1020&gt;=100,2,1)*IF(C1020&gt;=200,2,1)*IF(C1020&gt;=300,2,1)*IF(C1020&gt;=400,2,1)*(IF(MIN($C1020:$L1020)&gt;=400,64,IF(MIN($C1020:$L1020)&gt;=300,32,IF(MIN($C1020:$L1020)&gt;=200,16,IF(MIN($C1020:$L1020)&gt;=100,8,IF(MIN($C1020:$L1020)&gt;=50,4,IF(MIN($C1020:$L1020)&gt;=25,2,1)))))))</f>
        <v>1349.36</v>
      </c>
      <c r="D1021">
        <f t="shared" si="1078"/>
        <v>1680</v>
      </c>
      <c r="E1021">
        <f t="shared" si="1078"/>
        <v>0</v>
      </c>
      <c r="F1021">
        <f t="shared" si="1078"/>
        <v>0</v>
      </c>
      <c r="G1021">
        <f t="shared" si="1078"/>
        <v>112320</v>
      </c>
      <c r="H1021">
        <f t="shared" si="1078"/>
        <v>0</v>
      </c>
      <c r="I1021">
        <f t="shared" si="1078"/>
        <v>0</v>
      </c>
      <c r="J1021">
        <f t="shared" si="1078"/>
        <v>0</v>
      </c>
      <c r="K1021">
        <f t="shared" si="1078"/>
        <v>0</v>
      </c>
      <c r="L1021">
        <f t="shared" si="1078"/>
        <v>0</v>
      </c>
      <c r="N1021" s="7"/>
    </row>
    <row r="1022" spans="1:14" x14ac:dyDescent="0.25">
      <c r="A1022">
        <f t="shared" si="1058"/>
        <v>169</v>
      </c>
      <c r="B1022" t="str">
        <f t="shared" si="1059"/>
        <v>NextCPS</v>
      </c>
      <c r="C1022">
        <f t="shared" ref="C1022:L1022" si="1079">(C$11*(C1020+1))*IF((C1020+1)&gt;=25,2,1)*IF((C1020+1)&gt;=50,2,1)*IF((C1020+1)&gt;=100,2,1)*IF((C1020+1)&gt;=200,2,1)*IF((C1020+1)&gt;=300,2,1)*IF((C1020+1)&gt;=400,2,1)*(IF(MIN($C1020:$L1020)&gt;=400,64,IF(MIN($C1020:$L1020)&gt;=300,32,IF(MIN($C1020:$L1020)&gt;=200,16,IF(MIN($C1020:$L1020)&gt;=100,8,IF(MIN($C1020:$L1020)&gt;=50,4,IF(MIN($C1020:$L1020)&gt;=25,2,1)))))))</f>
        <v>1362.72</v>
      </c>
      <c r="D1022">
        <f t="shared" si="1079"/>
        <v>1720</v>
      </c>
      <c r="E1022">
        <f t="shared" si="1079"/>
        <v>90</v>
      </c>
      <c r="F1022">
        <f t="shared" si="1079"/>
        <v>360</v>
      </c>
      <c r="G1022">
        <f t="shared" si="1079"/>
        <v>116640</v>
      </c>
      <c r="H1022">
        <f t="shared" si="1079"/>
        <v>6480</v>
      </c>
      <c r="I1022">
        <f t="shared" si="1079"/>
        <v>19440</v>
      </c>
      <c r="J1022">
        <f t="shared" si="1079"/>
        <v>58320</v>
      </c>
      <c r="K1022">
        <f t="shared" si="1079"/>
        <v>174960</v>
      </c>
      <c r="L1022">
        <f t="shared" si="1079"/>
        <v>804816</v>
      </c>
      <c r="N1022" s="7"/>
    </row>
    <row r="1023" spans="1:14" x14ac:dyDescent="0.25">
      <c r="A1023">
        <f t="shared" si="1058"/>
        <v>169</v>
      </c>
      <c r="B1023" t="str">
        <f t="shared" si="1059"/>
        <v>CostforNext</v>
      </c>
      <c r="C1023" s="2">
        <f>(C$8*(C$9^C1020))+IF(C1020=0,C$10,0)</f>
        <v>3470.570278714958</v>
      </c>
      <c r="D1023" s="2">
        <f t="shared" ref="D1023:L1023" si="1080">(D$8*(D$9^D1020))+IF(D1020=0,D$10,0)</f>
        <v>21254.972393723627</v>
      </c>
      <c r="E1023" s="2">
        <f t="shared" si="1080"/>
        <v>100720</v>
      </c>
      <c r="F1023" s="2">
        <f t="shared" si="1080"/>
        <v>508640</v>
      </c>
      <c r="G1023" s="2">
        <f t="shared" si="1080"/>
        <v>1974074.6790024021</v>
      </c>
      <c r="H1023" s="2">
        <f t="shared" si="1080"/>
        <v>11244160</v>
      </c>
      <c r="I1023" s="2">
        <f t="shared" si="1080"/>
        <v>126041031</v>
      </c>
      <c r="J1023" s="2">
        <f t="shared" si="1080"/>
        <v>734714595</v>
      </c>
      <c r="K1023" s="2">
        <f t="shared" si="1080"/>
        <v>12149908480</v>
      </c>
      <c r="L1023" s="2">
        <f t="shared" si="1080"/>
        <v>125798901760</v>
      </c>
      <c r="N1023" s="2"/>
    </row>
    <row r="1024" spans="1:14" x14ac:dyDescent="0.25">
      <c r="A1024">
        <f t="shared" si="1058"/>
        <v>169</v>
      </c>
      <c r="B1024" t="str">
        <f t="shared" si="1059"/>
        <v>Eff</v>
      </c>
      <c r="C1024" s="2">
        <f>(C1023*(C$14+$M1020))/C$14</f>
        <v>119862171.31422843</v>
      </c>
      <c r="D1024" s="2">
        <f t="shared" ref="D1024:L1024" si="1081">(D1023*(D$14+$M1020))/D$14</f>
        <v>122608628.09407814</v>
      </c>
      <c r="E1024" s="2">
        <f t="shared" si="1081"/>
        <v>129189470.43555556</v>
      </c>
      <c r="F1024" s="2">
        <f t="shared" si="1081"/>
        <v>163484469.08444446</v>
      </c>
      <c r="G1024" s="2">
        <f t="shared" si="1081"/>
        <v>107394561.16748968</v>
      </c>
      <c r="H1024" s="2">
        <f t="shared" si="1081"/>
        <v>211399508.72493827</v>
      </c>
      <c r="I1024" s="2">
        <f t="shared" si="1081"/>
        <v>873919233.65381467</v>
      </c>
      <c r="J1024" s="2">
        <f t="shared" si="1081"/>
        <v>2187884319.209691</v>
      </c>
      <c r="K1024" s="2">
        <f t="shared" si="1081"/>
        <v>20160220364.011044</v>
      </c>
      <c r="L1024" s="2">
        <f t="shared" si="1081"/>
        <v>143828889740.75443</v>
      </c>
      <c r="N1024" s="7"/>
    </row>
    <row r="1025" spans="1:14" x14ac:dyDescent="0.25">
      <c r="A1025">
        <f t="shared" si="1058"/>
        <v>169</v>
      </c>
      <c r="B1025" t="str">
        <f t="shared" si="1059"/>
        <v>Time</v>
      </c>
      <c r="C1025" s="2">
        <f>C1023/$M1020</f>
        <v>3.0087468874686066E-2</v>
      </c>
      <c r="D1025" s="2">
        <f t="shared" ref="D1025:L1025" si="1082">D1023/$M1020</f>
        <v>0.18426606262682019</v>
      </c>
      <c r="E1025" s="2">
        <f t="shared" si="1082"/>
        <v>0.87317346190737422</v>
      </c>
      <c r="F1025" s="2">
        <f t="shared" si="1082"/>
        <v>4.4095606598944288</v>
      </c>
      <c r="G1025" s="2">
        <f t="shared" si="1082"/>
        <v>17.113876305879824</v>
      </c>
      <c r="H1025" s="2">
        <f t="shared" si="1082"/>
        <v>97.479171102466452</v>
      </c>
      <c r="I1025" s="2">
        <f t="shared" si="1082"/>
        <v>1092.6894696251456</v>
      </c>
      <c r="J1025" s="2">
        <f t="shared" si="1082"/>
        <v>6369.4726611400356</v>
      </c>
      <c r="K1025" s="2">
        <f t="shared" si="1082"/>
        <v>105331.39048192378</v>
      </c>
      <c r="L1025" s="2">
        <f t="shared" si="1082"/>
        <v>1090590.3748403979</v>
      </c>
      <c r="N1025" s="7"/>
    </row>
    <row r="1026" spans="1:14" x14ac:dyDescent="0.25">
      <c r="A1026">
        <f>A1020+1</f>
        <v>170</v>
      </c>
      <c r="B1026" t="str">
        <f>B1020</f>
        <v>Number</v>
      </c>
      <c r="C1026" s="2">
        <f>IF(MIN($C1024:$L1024)=C1024,C1020+1,C1020)</f>
        <v>101</v>
      </c>
      <c r="D1026" s="2">
        <f t="shared" ref="D1026:L1026" si="1083">IF(MIN($C1024:$L1024)=D1024,D1020+1,D1020)</f>
        <v>42</v>
      </c>
      <c r="E1026" s="2">
        <f t="shared" si="1083"/>
        <v>0</v>
      </c>
      <c r="F1026" s="2">
        <f t="shared" si="1083"/>
        <v>0</v>
      </c>
      <c r="G1026" s="2">
        <f t="shared" si="1083"/>
        <v>27</v>
      </c>
      <c r="H1026" s="2">
        <f t="shared" si="1083"/>
        <v>0</v>
      </c>
      <c r="I1026" s="2">
        <f t="shared" si="1083"/>
        <v>0</v>
      </c>
      <c r="J1026" s="2">
        <f t="shared" si="1083"/>
        <v>0</v>
      </c>
      <c r="K1026" s="2">
        <f t="shared" si="1083"/>
        <v>0</v>
      </c>
      <c r="L1026" s="2">
        <f t="shared" si="1083"/>
        <v>0</v>
      </c>
      <c r="M1026">
        <f>SUM(C1027:L1027)</f>
        <v>119669.36</v>
      </c>
      <c r="N1026" s="7">
        <f>N1020+SUMPRODUCT((C1026:L1026-C1020:L1020)*C1025:L1025)</f>
        <v>1073.3004075388135</v>
      </c>
    </row>
    <row r="1027" spans="1:14" x14ac:dyDescent="0.25">
      <c r="A1027">
        <f t="shared" ref="A1027:A1090" si="1084">A1021+1</f>
        <v>170</v>
      </c>
      <c r="B1027" t="str">
        <f t="shared" ref="B1027:B1090" si="1085">B1021</f>
        <v>CurrentCPS</v>
      </c>
      <c r="C1027">
        <f t="shared" ref="C1027:L1027" si="1086">(C$11*C1026)*IF(C1026&gt;=25,2,1)*IF(C1026&gt;=50,2,1)*IF(C1026&gt;=100,2,1)*IF(C1026&gt;=200,2,1)*IF(C1026&gt;=300,2,1)*IF(C1026&gt;=400,2,1)*(IF(MIN($C1026:$L1026)&gt;=400,64,IF(MIN($C1026:$L1026)&gt;=300,32,IF(MIN($C1026:$L1026)&gt;=200,16,IF(MIN($C1026:$L1026)&gt;=100,8,IF(MIN($C1026:$L1026)&gt;=50,4,IF(MIN($C1026:$L1026)&gt;=25,2,1)))))))</f>
        <v>1349.36</v>
      </c>
      <c r="D1027">
        <f t="shared" si="1086"/>
        <v>1680</v>
      </c>
      <c r="E1027">
        <f t="shared" si="1086"/>
        <v>0</v>
      </c>
      <c r="F1027">
        <f t="shared" si="1086"/>
        <v>0</v>
      </c>
      <c r="G1027">
        <f t="shared" si="1086"/>
        <v>116640</v>
      </c>
      <c r="H1027">
        <f t="shared" si="1086"/>
        <v>0</v>
      </c>
      <c r="I1027">
        <f t="shared" si="1086"/>
        <v>0</v>
      </c>
      <c r="J1027">
        <f t="shared" si="1086"/>
        <v>0</v>
      </c>
      <c r="K1027">
        <f t="shared" si="1086"/>
        <v>0</v>
      </c>
      <c r="L1027">
        <f t="shared" si="1086"/>
        <v>0</v>
      </c>
      <c r="N1027" s="7"/>
    </row>
    <row r="1028" spans="1:14" x14ac:dyDescent="0.25">
      <c r="A1028">
        <f t="shared" si="1084"/>
        <v>170</v>
      </c>
      <c r="B1028" t="str">
        <f t="shared" si="1085"/>
        <v>NextCPS</v>
      </c>
      <c r="C1028">
        <f t="shared" ref="C1028:L1028" si="1087">(C$11*(C1026+1))*IF((C1026+1)&gt;=25,2,1)*IF((C1026+1)&gt;=50,2,1)*IF((C1026+1)&gt;=100,2,1)*IF((C1026+1)&gt;=200,2,1)*IF((C1026+1)&gt;=300,2,1)*IF((C1026+1)&gt;=400,2,1)*(IF(MIN($C1026:$L1026)&gt;=400,64,IF(MIN($C1026:$L1026)&gt;=300,32,IF(MIN($C1026:$L1026)&gt;=200,16,IF(MIN($C1026:$L1026)&gt;=100,8,IF(MIN($C1026:$L1026)&gt;=50,4,IF(MIN($C1026:$L1026)&gt;=25,2,1)))))))</f>
        <v>1362.72</v>
      </c>
      <c r="D1028">
        <f t="shared" si="1087"/>
        <v>1720</v>
      </c>
      <c r="E1028">
        <f t="shared" si="1087"/>
        <v>90</v>
      </c>
      <c r="F1028">
        <f t="shared" si="1087"/>
        <v>360</v>
      </c>
      <c r="G1028">
        <f t="shared" si="1087"/>
        <v>120960</v>
      </c>
      <c r="H1028">
        <f t="shared" si="1087"/>
        <v>6480</v>
      </c>
      <c r="I1028">
        <f t="shared" si="1087"/>
        <v>19440</v>
      </c>
      <c r="J1028">
        <f t="shared" si="1087"/>
        <v>58320</v>
      </c>
      <c r="K1028">
        <f t="shared" si="1087"/>
        <v>174960</v>
      </c>
      <c r="L1028">
        <f t="shared" si="1087"/>
        <v>804816</v>
      </c>
      <c r="N1028" s="7"/>
    </row>
    <row r="1029" spans="1:14" x14ac:dyDescent="0.25">
      <c r="A1029">
        <f t="shared" si="1084"/>
        <v>170</v>
      </c>
      <c r="B1029" t="str">
        <f t="shared" si="1085"/>
        <v>CostforNext</v>
      </c>
      <c r="C1029" s="2">
        <f>(C$8*(C$9^C1026))+IF(C1026=0,C$10,0)</f>
        <v>3470.570278714958</v>
      </c>
      <c r="D1029" s="2">
        <f t="shared" ref="D1029:L1029" si="1088">(D$8*(D$9^D1026))+IF(D1026=0,D$10,0)</f>
        <v>21254.972393723627</v>
      </c>
      <c r="E1029" s="2">
        <f t="shared" si="1088"/>
        <v>100720</v>
      </c>
      <c r="F1029" s="2">
        <f t="shared" si="1088"/>
        <v>508640</v>
      </c>
      <c r="G1029" s="2">
        <f t="shared" si="1088"/>
        <v>2210963.6404826911</v>
      </c>
      <c r="H1029" s="2">
        <f t="shared" si="1088"/>
        <v>11244160</v>
      </c>
      <c r="I1029" s="2">
        <f t="shared" si="1088"/>
        <v>126041031</v>
      </c>
      <c r="J1029" s="2">
        <f t="shared" si="1088"/>
        <v>734714595</v>
      </c>
      <c r="K1029" s="2">
        <f t="shared" si="1088"/>
        <v>12149908480</v>
      </c>
      <c r="L1029" s="2">
        <f t="shared" si="1088"/>
        <v>125798901760</v>
      </c>
      <c r="N1029" s="2"/>
    </row>
    <row r="1030" spans="1:14" x14ac:dyDescent="0.25">
      <c r="A1030">
        <f t="shared" si="1084"/>
        <v>170</v>
      </c>
      <c r="B1030" t="str">
        <f t="shared" si="1085"/>
        <v>Eff</v>
      </c>
      <c r="C1030" s="2">
        <f>(C1029*(C$14+$M1026))/C$14</f>
        <v>124351052.63280585</v>
      </c>
      <c r="D1030" s="2">
        <f t="shared" ref="D1030:L1030" si="1089">(D1029*(D$14+$M1026))/D$14</f>
        <v>127199702.13112244</v>
      </c>
      <c r="E1030" s="2">
        <f t="shared" si="1089"/>
        <v>134024030.43555556</v>
      </c>
      <c r="F1030" s="2">
        <f t="shared" si="1089"/>
        <v>169588149.08444446</v>
      </c>
      <c r="G1030" s="2">
        <f t="shared" si="1089"/>
        <v>124703835.78855386</v>
      </c>
      <c r="H1030" s="2">
        <f t="shared" si="1089"/>
        <v>218895615.39160496</v>
      </c>
      <c r="I1030" s="2">
        <f t="shared" si="1089"/>
        <v>901928351.65381467</v>
      </c>
      <c r="J1030" s="2">
        <f t="shared" si="1089"/>
        <v>2242307622.5430245</v>
      </c>
      <c r="K1030" s="2">
        <f t="shared" si="1089"/>
        <v>20460218104.257957</v>
      </c>
      <c r="L1030" s="2">
        <f t="shared" si="1089"/>
        <v>144504138810.85641</v>
      </c>
      <c r="N1030" s="7"/>
    </row>
    <row r="1031" spans="1:14" x14ac:dyDescent="0.25">
      <c r="A1031">
        <f t="shared" si="1084"/>
        <v>170</v>
      </c>
      <c r="B1031" t="str">
        <f t="shared" si="1085"/>
        <v>Time</v>
      </c>
      <c r="C1031" s="2">
        <f>C1029/$M1026</f>
        <v>2.9001327313148143E-2</v>
      </c>
      <c r="D1031" s="2">
        <f t="shared" ref="D1031:L1031" si="1090">D1029/$M1026</f>
        <v>0.17761415615261605</v>
      </c>
      <c r="E1031" s="2">
        <f t="shared" si="1090"/>
        <v>0.8416523661528732</v>
      </c>
      <c r="F1031" s="2">
        <f t="shared" si="1090"/>
        <v>4.250377874503549</v>
      </c>
      <c r="G1031" s="2">
        <f t="shared" si="1090"/>
        <v>18.475603450061829</v>
      </c>
      <c r="H1031" s="2">
        <f t="shared" si="1090"/>
        <v>93.960225073485816</v>
      </c>
      <c r="I1031" s="2">
        <f t="shared" si="1090"/>
        <v>1053.2439631999368</v>
      </c>
      <c r="J1031" s="2">
        <f t="shared" si="1090"/>
        <v>6139.5380989753767</v>
      </c>
      <c r="K1031" s="2">
        <f t="shared" si="1090"/>
        <v>101528.98352594182</v>
      </c>
      <c r="L1031" s="2">
        <f t="shared" si="1090"/>
        <v>1051220.6446161324</v>
      </c>
      <c r="N1031" s="7"/>
    </row>
    <row r="1032" spans="1:14" x14ac:dyDescent="0.25">
      <c r="A1032">
        <f>A1026+1</f>
        <v>171</v>
      </c>
      <c r="B1032" t="str">
        <f>B1026</f>
        <v>Number</v>
      </c>
      <c r="C1032" s="2">
        <f>IF(MIN($C1030:$L1030)=C1030,C1026+1,C1026)</f>
        <v>102</v>
      </c>
      <c r="D1032" s="2">
        <f t="shared" ref="D1032:L1032" si="1091">IF(MIN($C1030:$L1030)=D1030,D1026+1,D1026)</f>
        <v>42</v>
      </c>
      <c r="E1032" s="2">
        <f t="shared" si="1091"/>
        <v>0</v>
      </c>
      <c r="F1032" s="2">
        <f t="shared" si="1091"/>
        <v>0</v>
      </c>
      <c r="G1032" s="2">
        <f t="shared" si="1091"/>
        <v>27</v>
      </c>
      <c r="H1032" s="2">
        <f t="shared" si="1091"/>
        <v>0</v>
      </c>
      <c r="I1032" s="2">
        <f t="shared" si="1091"/>
        <v>0</v>
      </c>
      <c r="J1032" s="2">
        <f t="shared" si="1091"/>
        <v>0</v>
      </c>
      <c r="K1032" s="2">
        <f t="shared" si="1091"/>
        <v>0</v>
      </c>
      <c r="L1032" s="2">
        <f t="shared" si="1091"/>
        <v>0</v>
      </c>
      <c r="M1032">
        <f>SUM(C1033:L1033)</f>
        <v>119682.72</v>
      </c>
      <c r="N1032" s="7">
        <f>N1026+SUMPRODUCT((C1032:L1032-C1026:L1026)*C1031:L1031)</f>
        <v>1073.3294088661266</v>
      </c>
    </row>
    <row r="1033" spans="1:14" x14ac:dyDescent="0.25">
      <c r="A1033">
        <f t="shared" si="1084"/>
        <v>171</v>
      </c>
      <c r="B1033" t="str">
        <f t="shared" si="1085"/>
        <v>CurrentCPS</v>
      </c>
      <c r="C1033">
        <f t="shared" ref="C1033:L1033" si="1092">(C$11*C1032)*IF(C1032&gt;=25,2,1)*IF(C1032&gt;=50,2,1)*IF(C1032&gt;=100,2,1)*IF(C1032&gt;=200,2,1)*IF(C1032&gt;=300,2,1)*IF(C1032&gt;=400,2,1)*(IF(MIN($C1032:$L1032)&gt;=400,64,IF(MIN($C1032:$L1032)&gt;=300,32,IF(MIN($C1032:$L1032)&gt;=200,16,IF(MIN($C1032:$L1032)&gt;=100,8,IF(MIN($C1032:$L1032)&gt;=50,4,IF(MIN($C1032:$L1032)&gt;=25,2,1)))))))</f>
        <v>1362.72</v>
      </c>
      <c r="D1033">
        <f t="shared" si="1092"/>
        <v>1680</v>
      </c>
      <c r="E1033">
        <f t="shared" si="1092"/>
        <v>0</v>
      </c>
      <c r="F1033">
        <f t="shared" si="1092"/>
        <v>0</v>
      </c>
      <c r="G1033">
        <f t="shared" si="1092"/>
        <v>116640</v>
      </c>
      <c r="H1033">
        <f t="shared" si="1092"/>
        <v>0</v>
      </c>
      <c r="I1033">
        <f t="shared" si="1092"/>
        <v>0</v>
      </c>
      <c r="J1033">
        <f t="shared" si="1092"/>
        <v>0</v>
      </c>
      <c r="K1033">
        <f t="shared" si="1092"/>
        <v>0</v>
      </c>
      <c r="L1033">
        <f t="shared" si="1092"/>
        <v>0</v>
      </c>
      <c r="N1033" s="7"/>
    </row>
    <row r="1034" spans="1:14" x14ac:dyDescent="0.25">
      <c r="A1034">
        <f t="shared" si="1084"/>
        <v>171</v>
      </c>
      <c r="B1034" t="str">
        <f t="shared" si="1085"/>
        <v>NextCPS</v>
      </c>
      <c r="C1034">
        <f t="shared" ref="C1034:L1034" si="1093">(C$11*(C1032+1))*IF((C1032+1)&gt;=25,2,1)*IF((C1032+1)&gt;=50,2,1)*IF((C1032+1)&gt;=100,2,1)*IF((C1032+1)&gt;=200,2,1)*IF((C1032+1)&gt;=300,2,1)*IF((C1032+1)&gt;=400,2,1)*(IF(MIN($C1032:$L1032)&gt;=400,64,IF(MIN($C1032:$L1032)&gt;=300,32,IF(MIN($C1032:$L1032)&gt;=200,16,IF(MIN($C1032:$L1032)&gt;=100,8,IF(MIN($C1032:$L1032)&gt;=50,4,IF(MIN($C1032:$L1032)&gt;=25,2,1)))))))</f>
        <v>1376.08</v>
      </c>
      <c r="D1034">
        <f t="shared" si="1093"/>
        <v>1720</v>
      </c>
      <c r="E1034">
        <f t="shared" si="1093"/>
        <v>90</v>
      </c>
      <c r="F1034">
        <f t="shared" si="1093"/>
        <v>360</v>
      </c>
      <c r="G1034">
        <f t="shared" si="1093"/>
        <v>120960</v>
      </c>
      <c r="H1034">
        <f t="shared" si="1093"/>
        <v>6480</v>
      </c>
      <c r="I1034">
        <f t="shared" si="1093"/>
        <v>19440</v>
      </c>
      <c r="J1034">
        <f t="shared" si="1093"/>
        <v>58320</v>
      </c>
      <c r="K1034">
        <f t="shared" si="1093"/>
        <v>174960</v>
      </c>
      <c r="L1034">
        <f t="shared" si="1093"/>
        <v>804816</v>
      </c>
      <c r="N1034" s="7"/>
    </row>
    <row r="1035" spans="1:14" x14ac:dyDescent="0.25">
      <c r="A1035">
        <f t="shared" si="1084"/>
        <v>171</v>
      </c>
      <c r="B1035" t="str">
        <f t="shared" si="1085"/>
        <v>CostforNext</v>
      </c>
      <c r="C1035" s="2">
        <f>(C$8*(C$9^C1032))+IF(C1032=0,C$10,0)</f>
        <v>3713.5101982250048</v>
      </c>
      <c r="D1035" s="2">
        <f t="shared" ref="D1035:L1035" si="1094">(D$8*(D$9^D1032))+IF(D1032=0,D$10,0)</f>
        <v>21254.972393723627</v>
      </c>
      <c r="E1035" s="2">
        <f t="shared" si="1094"/>
        <v>100720</v>
      </c>
      <c r="F1035" s="2">
        <f t="shared" si="1094"/>
        <v>508640</v>
      </c>
      <c r="G1035" s="2">
        <f t="shared" si="1094"/>
        <v>2210963.6404826911</v>
      </c>
      <c r="H1035" s="2">
        <f t="shared" si="1094"/>
        <v>11244160</v>
      </c>
      <c r="I1035" s="2">
        <f t="shared" si="1094"/>
        <v>126041031</v>
      </c>
      <c r="J1035" s="2">
        <f t="shared" si="1094"/>
        <v>734714595</v>
      </c>
      <c r="K1035" s="2">
        <f t="shared" si="1094"/>
        <v>12149908480</v>
      </c>
      <c r="L1035" s="2">
        <f t="shared" si="1094"/>
        <v>125798901760</v>
      </c>
      <c r="N1035" s="2"/>
    </row>
    <row r="1036" spans="1:14" x14ac:dyDescent="0.25">
      <c r="A1036">
        <f t="shared" si="1084"/>
        <v>171</v>
      </c>
      <c r="B1036" t="str">
        <f t="shared" si="1085"/>
        <v>Eff</v>
      </c>
      <c r="C1036" s="2">
        <f>(C1035*(C$14+$M1032))/C$14</f>
        <v>133070480.35789517</v>
      </c>
      <c r="D1036" s="2">
        <f t="shared" ref="D1036:L1036" si="1095">(D1035*(D$14+$M1032))/D$14</f>
        <v>127213900.45268145</v>
      </c>
      <c r="E1036" s="2">
        <f t="shared" si="1095"/>
        <v>134038981.75999999</v>
      </c>
      <c r="F1036" s="2">
        <f t="shared" si="1095"/>
        <v>169607025.28</v>
      </c>
      <c r="G1036" s="2">
        <f t="shared" si="1095"/>
        <v>124717511.00810798</v>
      </c>
      <c r="H1036" s="2">
        <f t="shared" si="1095"/>
        <v>218918797.79555556</v>
      </c>
      <c r="I1036" s="2">
        <f t="shared" si="1095"/>
        <v>902014972.44466662</v>
      </c>
      <c r="J1036" s="2">
        <f t="shared" si="1095"/>
        <v>2242475931.647778</v>
      </c>
      <c r="K1036" s="2">
        <f t="shared" si="1095"/>
        <v>20461145875.047241</v>
      </c>
      <c r="L1036" s="2">
        <f t="shared" si="1095"/>
        <v>144506227081.12878</v>
      </c>
      <c r="N1036" s="7"/>
    </row>
    <row r="1037" spans="1:14" x14ac:dyDescent="0.25">
      <c r="A1037">
        <f t="shared" si="1084"/>
        <v>171</v>
      </c>
      <c r="B1037" t="str">
        <f t="shared" si="1085"/>
        <v>Time</v>
      </c>
      <c r="C1037" s="2">
        <f>C1035/$M1032</f>
        <v>3.1027956234826588E-2</v>
      </c>
      <c r="D1037" s="2">
        <f t="shared" ref="D1037:L1037" si="1096">D1035/$M1032</f>
        <v>0.17759432935451022</v>
      </c>
      <c r="E1037" s="2">
        <f t="shared" si="1096"/>
        <v>0.84155841377936602</v>
      </c>
      <c r="F1037" s="2">
        <f t="shared" si="1096"/>
        <v>4.2499034112861072</v>
      </c>
      <c r="G1037" s="2">
        <f t="shared" si="1096"/>
        <v>18.473541046549503</v>
      </c>
      <c r="H1037" s="2">
        <f t="shared" si="1096"/>
        <v>93.949736436471369</v>
      </c>
      <c r="I1037" s="2">
        <f t="shared" si="1096"/>
        <v>1053.1263911782753</v>
      </c>
      <c r="J1037" s="2">
        <f t="shared" si="1096"/>
        <v>6138.8527516754302</v>
      </c>
      <c r="K1037" s="2">
        <f t="shared" si="1096"/>
        <v>101517.64999993316</v>
      </c>
      <c r="L1037" s="2">
        <f t="shared" si="1096"/>
        <v>1051103.298454447</v>
      </c>
      <c r="N1037" s="7"/>
    </row>
    <row r="1038" spans="1:14" x14ac:dyDescent="0.25">
      <c r="A1038">
        <f>A1032+1</f>
        <v>172</v>
      </c>
      <c r="B1038" t="str">
        <f>B1032</f>
        <v>Number</v>
      </c>
      <c r="C1038" s="2">
        <f>IF(MIN($C1036:$L1036)=C1036,C1032+1,C1032)</f>
        <v>102</v>
      </c>
      <c r="D1038" s="2">
        <f t="shared" ref="D1038:L1038" si="1097">IF(MIN($C1036:$L1036)=D1036,D1032+1,D1032)</f>
        <v>42</v>
      </c>
      <c r="E1038" s="2">
        <f t="shared" si="1097"/>
        <v>0</v>
      </c>
      <c r="F1038" s="2">
        <f t="shared" si="1097"/>
        <v>0</v>
      </c>
      <c r="G1038" s="2">
        <f t="shared" si="1097"/>
        <v>28</v>
      </c>
      <c r="H1038" s="2">
        <f t="shared" si="1097"/>
        <v>0</v>
      </c>
      <c r="I1038" s="2">
        <f t="shared" si="1097"/>
        <v>0</v>
      </c>
      <c r="J1038" s="2">
        <f t="shared" si="1097"/>
        <v>0</v>
      </c>
      <c r="K1038" s="2">
        <f t="shared" si="1097"/>
        <v>0</v>
      </c>
      <c r="L1038" s="2">
        <f t="shared" si="1097"/>
        <v>0</v>
      </c>
      <c r="M1038">
        <f>SUM(C1039:L1039)</f>
        <v>124002.72</v>
      </c>
      <c r="N1038" s="7">
        <f>N1032+SUMPRODUCT((C1038:L1038-C1032:L1032)*C1037:L1037)</f>
        <v>1091.8029499126762</v>
      </c>
    </row>
    <row r="1039" spans="1:14" x14ac:dyDescent="0.25">
      <c r="A1039">
        <f t="shared" si="1084"/>
        <v>172</v>
      </c>
      <c r="B1039" t="str">
        <f t="shared" si="1085"/>
        <v>CurrentCPS</v>
      </c>
      <c r="C1039">
        <f t="shared" ref="C1039:L1039" si="1098">(C$11*C1038)*IF(C1038&gt;=25,2,1)*IF(C1038&gt;=50,2,1)*IF(C1038&gt;=100,2,1)*IF(C1038&gt;=200,2,1)*IF(C1038&gt;=300,2,1)*IF(C1038&gt;=400,2,1)*(IF(MIN($C1038:$L1038)&gt;=400,64,IF(MIN($C1038:$L1038)&gt;=300,32,IF(MIN($C1038:$L1038)&gt;=200,16,IF(MIN($C1038:$L1038)&gt;=100,8,IF(MIN($C1038:$L1038)&gt;=50,4,IF(MIN($C1038:$L1038)&gt;=25,2,1)))))))</f>
        <v>1362.72</v>
      </c>
      <c r="D1039">
        <f t="shared" si="1098"/>
        <v>1680</v>
      </c>
      <c r="E1039">
        <f t="shared" si="1098"/>
        <v>0</v>
      </c>
      <c r="F1039">
        <f t="shared" si="1098"/>
        <v>0</v>
      </c>
      <c r="G1039">
        <f t="shared" si="1098"/>
        <v>120960</v>
      </c>
      <c r="H1039">
        <f t="shared" si="1098"/>
        <v>0</v>
      </c>
      <c r="I1039">
        <f t="shared" si="1098"/>
        <v>0</v>
      </c>
      <c r="J1039">
        <f t="shared" si="1098"/>
        <v>0</v>
      </c>
      <c r="K1039">
        <f t="shared" si="1098"/>
        <v>0</v>
      </c>
      <c r="L1039">
        <f t="shared" si="1098"/>
        <v>0</v>
      </c>
      <c r="N1039" s="7"/>
    </row>
    <row r="1040" spans="1:14" x14ac:dyDescent="0.25">
      <c r="A1040">
        <f t="shared" si="1084"/>
        <v>172</v>
      </c>
      <c r="B1040" t="str">
        <f t="shared" si="1085"/>
        <v>NextCPS</v>
      </c>
      <c r="C1040">
        <f t="shared" ref="C1040:L1040" si="1099">(C$11*(C1038+1))*IF((C1038+1)&gt;=25,2,1)*IF((C1038+1)&gt;=50,2,1)*IF((C1038+1)&gt;=100,2,1)*IF((C1038+1)&gt;=200,2,1)*IF((C1038+1)&gt;=300,2,1)*IF((C1038+1)&gt;=400,2,1)*(IF(MIN($C1038:$L1038)&gt;=400,64,IF(MIN($C1038:$L1038)&gt;=300,32,IF(MIN($C1038:$L1038)&gt;=200,16,IF(MIN($C1038:$L1038)&gt;=100,8,IF(MIN($C1038:$L1038)&gt;=50,4,IF(MIN($C1038:$L1038)&gt;=25,2,1)))))))</f>
        <v>1376.08</v>
      </c>
      <c r="D1040">
        <f t="shared" si="1099"/>
        <v>1720</v>
      </c>
      <c r="E1040">
        <f t="shared" si="1099"/>
        <v>90</v>
      </c>
      <c r="F1040">
        <f t="shared" si="1099"/>
        <v>360</v>
      </c>
      <c r="G1040">
        <f t="shared" si="1099"/>
        <v>125280</v>
      </c>
      <c r="H1040">
        <f t="shared" si="1099"/>
        <v>6480</v>
      </c>
      <c r="I1040">
        <f t="shared" si="1099"/>
        <v>19440</v>
      </c>
      <c r="J1040">
        <f t="shared" si="1099"/>
        <v>58320</v>
      </c>
      <c r="K1040">
        <f t="shared" si="1099"/>
        <v>174960</v>
      </c>
      <c r="L1040">
        <f t="shared" si="1099"/>
        <v>804816</v>
      </c>
      <c r="N1040" s="7"/>
    </row>
    <row r="1041" spans="1:14" x14ac:dyDescent="0.25">
      <c r="A1041">
        <f t="shared" si="1084"/>
        <v>172</v>
      </c>
      <c r="B1041" t="str">
        <f t="shared" si="1085"/>
        <v>CostforNext</v>
      </c>
      <c r="C1041" s="2">
        <f>(C$8*(C$9^C1038))+IF(C1038=0,C$10,0)</f>
        <v>3713.5101982250048</v>
      </c>
      <c r="D1041" s="2">
        <f t="shared" ref="D1041:L1041" si="1100">(D$8*(D$9^D1038))+IF(D1038=0,D$10,0)</f>
        <v>21254.972393723627</v>
      </c>
      <c r="E1041" s="2">
        <f t="shared" si="1100"/>
        <v>100720</v>
      </c>
      <c r="F1041" s="2">
        <f t="shared" si="1100"/>
        <v>508640</v>
      </c>
      <c r="G1041" s="2">
        <f t="shared" si="1100"/>
        <v>2476279.2773406138</v>
      </c>
      <c r="H1041" s="2">
        <f t="shared" si="1100"/>
        <v>11244160</v>
      </c>
      <c r="I1041" s="2">
        <f t="shared" si="1100"/>
        <v>126041031</v>
      </c>
      <c r="J1041" s="2">
        <f t="shared" si="1100"/>
        <v>734714595</v>
      </c>
      <c r="K1041" s="2">
        <f t="shared" si="1100"/>
        <v>12149908480</v>
      </c>
      <c r="L1041" s="2">
        <f t="shared" si="1100"/>
        <v>125798901760</v>
      </c>
      <c r="N1041" s="2"/>
    </row>
    <row r="1042" spans="1:14" x14ac:dyDescent="0.25">
      <c r="A1042">
        <f t="shared" si="1084"/>
        <v>172</v>
      </c>
      <c r="B1042" t="str">
        <f t="shared" si="1085"/>
        <v>Eff</v>
      </c>
      <c r="C1042" s="2">
        <f>(C1041*(C$14+$M1038))/C$14</f>
        <v>137873583.36877301</v>
      </c>
      <c r="D1042" s="2">
        <f t="shared" ref="D1042:L1042" si="1101">(D1041*(D$14+$M1038))/D$14</f>
        <v>131804974.48972575</v>
      </c>
      <c r="E1042" s="2">
        <f t="shared" si="1101"/>
        <v>138873541.75999999</v>
      </c>
      <c r="F1042" s="2">
        <f t="shared" si="1101"/>
        <v>175710705.28</v>
      </c>
      <c r="G1042" s="2">
        <f t="shared" si="1101"/>
        <v>144636170.88376212</v>
      </c>
      <c r="H1042" s="2">
        <f t="shared" si="1101"/>
        <v>226414904.46222222</v>
      </c>
      <c r="I1042" s="2">
        <f t="shared" si="1101"/>
        <v>930024090.44466662</v>
      </c>
      <c r="J1042" s="2">
        <f t="shared" si="1101"/>
        <v>2296899234.981111</v>
      </c>
      <c r="K1042" s="2">
        <f t="shared" si="1101"/>
        <v>20761143615.294155</v>
      </c>
      <c r="L1042" s="2">
        <f t="shared" si="1101"/>
        <v>145181476151.23077</v>
      </c>
      <c r="N1042" s="7"/>
    </row>
    <row r="1043" spans="1:14" x14ac:dyDescent="0.25">
      <c r="A1043">
        <f t="shared" si="1084"/>
        <v>172</v>
      </c>
      <c r="B1043" t="str">
        <f t="shared" si="1085"/>
        <v>Time</v>
      </c>
      <c r="C1043" s="2">
        <f>C1041/$M1038</f>
        <v>2.9947005986844522E-2</v>
      </c>
      <c r="D1043" s="2">
        <f t="shared" ref="D1043:L1043" si="1102">D1041/$M1038</f>
        <v>0.1714073077890842</v>
      </c>
      <c r="E1043" s="2">
        <f t="shared" si="1102"/>
        <v>0.81224024763327773</v>
      </c>
      <c r="F1043" s="2">
        <f t="shared" si="1102"/>
        <v>4.1018455079049883</v>
      </c>
      <c r="G1043" s="2">
        <f t="shared" si="1102"/>
        <v>19.969556130225318</v>
      </c>
      <c r="H1043" s="2">
        <f t="shared" si="1102"/>
        <v>90.67672063967629</v>
      </c>
      <c r="I1043" s="2">
        <f t="shared" si="1102"/>
        <v>1016.4376313680862</v>
      </c>
      <c r="J1043" s="2">
        <f t="shared" si="1102"/>
        <v>5924.9877341400252</v>
      </c>
      <c r="K1043" s="2">
        <f t="shared" si="1102"/>
        <v>97980.983642939449</v>
      </c>
      <c r="L1043" s="2">
        <f t="shared" si="1102"/>
        <v>1014485.019038292</v>
      </c>
      <c r="N1043" s="7"/>
    </row>
    <row r="1044" spans="1:14" x14ac:dyDescent="0.25">
      <c r="A1044">
        <f>A1038+1</f>
        <v>173</v>
      </c>
      <c r="B1044" t="str">
        <f>B1038</f>
        <v>Number</v>
      </c>
      <c r="C1044" s="2">
        <f>IF(MIN($C1042:$L1042)=C1042,C1038+1,C1038)</f>
        <v>102</v>
      </c>
      <c r="D1044" s="2">
        <f t="shared" ref="D1044:L1044" si="1103">IF(MIN($C1042:$L1042)=D1042,D1038+1,D1038)</f>
        <v>43</v>
      </c>
      <c r="E1044" s="2">
        <f t="shared" si="1103"/>
        <v>0</v>
      </c>
      <c r="F1044" s="2">
        <f t="shared" si="1103"/>
        <v>0</v>
      </c>
      <c r="G1044" s="2">
        <f t="shared" si="1103"/>
        <v>28</v>
      </c>
      <c r="H1044" s="2">
        <f t="shared" si="1103"/>
        <v>0</v>
      </c>
      <c r="I1044" s="2">
        <f t="shared" si="1103"/>
        <v>0</v>
      </c>
      <c r="J1044" s="2">
        <f t="shared" si="1103"/>
        <v>0</v>
      </c>
      <c r="K1044" s="2">
        <f t="shared" si="1103"/>
        <v>0</v>
      </c>
      <c r="L1044" s="2">
        <f t="shared" si="1103"/>
        <v>0</v>
      </c>
      <c r="M1044">
        <f>SUM(C1045:L1045)</f>
        <v>124042.72</v>
      </c>
      <c r="N1044" s="7">
        <f>N1038+SUMPRODUCT((C1044:L1044-C1038:L1038)*C1043:L1043)</f>
        <v>1091.9743572204654</v>
      </c>
    </row>
    <row r="1045" spans="1:14" x14ac:dyDescent="0.25">
      <c r="A1045">
        <f t="shared" si="1084"/>
        <v>173</v>
      </c>
      <c r="B1045" t="str">
        <f t="shared" si="1085"/>
        <v>CurrentCPS</v>
      </c>
      <c r="C1045">
        <f t="shared" ref="C1045:L1045" si="1104">(C$11*C1044)*IF(C1044&gt;=25,2,1)*IF(C1044&gt;=50,2,1)*IF(C1044&gt;=100,2,1)*IF(C1044&gt;=200,2,1)*IF(C1044&gt;=300,2,1)*IF(C1044&gt;=400,2,1)*(IF(MIN($C1044:$L1044)&gt;=400,64,IF(MIN($C1044:$L1044)&gt;=300,32,IF(MIN($C1044:$L1044)&gt;=200,16,IF(MIN($C1044:$L1044)&gt;=100,8,IF(MIN($C1044:$L1044)&gt;=50,4,IF(MIN($C1044:$L1044)&gt;=25,2,1)))))))</f>
        <v>1362.72</v>
      </c>
      <c r="D1045">
        <f t="shared" si="1104"/>
        <v>1720</v>
      </c>
      <c r="E1045">
        <f t="shared" si="1104"/>
        <v>0</v>
      </c>
      <c r="F1045">
        <f t="shared" si="1104"/>
        <v>0</v>
      </c>
      <c r="G1045">
        <f t="shared" si="1104"/>
        <v>120960</v>
      </c>
      <c r="H1045">
        <f t="shared" si="1104"/>
        <v>0</v>
      </c>
      <c r="I1045">
        <f t="shared" si="1104"/>
        <v>0</v>
      </c>
      <c r="J1045">
        <f t="shared" si="1104"/>
        <v>0</v>
      </c>
      <c r="K1045">
        <f t="shared" si="1104"/>
        <v>0</v>
      </c>
      <c r="L1045">
        <f t="shared" si="1104"/>
        <v>0</v>
      </c>
      <c r="N1045" s="7"/>
    </row>
    <row r="1046" spans="1:14" x14ac:dyDescent="0.25">
      <c r="A1046">
        <f t="shared" si="1084"/>
        <v>173</v>
      </c>
      <c r="B1046" t="str">
        <f t="shared" si="1085"/>
        <v>NextCPS</v>
      </c>
      <c r="C1046">
        <f t="shared" ref="C1046:L1046" si="1105">(C$11*(C1044+1))*IF((C1044+1)&gt;=25,2,1)*IF((C1044+1)&gt;=50,2,1)*IF((C1044+1)&gt;=100,2,1)*IF((C1044+1)&gt;=200,2,1)*IF((C1044+1)&gt;=300,2,1)*IF((C1044+1)&gt;=400,2,1)*(IF(MIN($C1044:$L1044)&gt;=400,64,IF(MIN($C1044:$L1044)&gt;=300,32,IF(MIN($C1044:$L1044)&gt;=200,16,IF(MIN($C1044:$L1044)&gt;=100,8,IF(MIN($C1044:$L1044)&gt;=50,4,IF(MIN($C1044:$L1044)&gt;=25,2,1)))))))</f>
        <v>1376.08</v>
      </c>
      <c r="D1046">
        <f t="shared" si="1105"/>
        <v>1760</v>
      </c>
      <c r="E1046">
        <f t="shared" si="1105"/>
        <v>90</v>
      </c>
      <c r="F1046">
        <f t="shared" si="1105"/>
        <v>360</v>
      </c>
      <c r="G1046">
        <f t="shared" si="1105"/>
        <v>125280</v>
      </c>
      <c r="H1046">
        <f t="shared" si="1105"/>
        <v>6480</v>
      </c>
      <c r="I1046">
        <f t="shared" si="1105"/>
        <v>19440</v>
      </c>
      <c r="J1046">
        <f t="shared" si="1105"/>
        <v>58320</v>
      </c>
      <c r="K1046">
        <f t="shared" si="1105"/>
        <v>174960</v>
      </c>
      <c r="L1046">
        <f t="shared" si="1105"/>
        <v>804816</v>
      </c>
      <c r="N1046" s="7"/>
    </row>
    <row r="1047" spans="1:14" x14ac:dyDescent="0.25">
      <c r="A1047">
        <f t="shared" si="1084"/>
        <v>173</v>
      </c>
      <c r="B1047" t="str">
        <f t="shared" si="1085"/>
        <v>CostforNext</v>
      </c>
      <c r="C1047" s="2">
        <f>(C$8*(C$9^C1044))+IF(C1044=0,C$10,0)</f>
        <v>3713.5101982250048</v>
      </c>
      <c r="D1047" s="2">
        <f t="shared" ref="D1047:L1047" si="1106">(D$8*(D$9^D1044))+IF(D1044=0,D$10,0)</f>
        <v>24443.218252782171</v>
      </c>
      <c r="E1047" s="2">
        <f t="shared" si="1106"/>
        <v>100720</v>
      </c>
      <c r="F1047" s="2">
        <f t="shared" si="1106"/>
        <v>508640</v>
      </c>
      <c r="G1047" s="2">
        <f t="shared" si="1106"/>
        <v>2476279.2773406138</v>
      </c>
      <c r="H1047" s="2">
        <f t="shared" si="1106"/>
        <v>11244160</v>
      </c>
      <c r="I1047" s="2">
        <f t="shared" si="1106"/>
        <v>126041031</v>
      </c>
      <c r="J1047" s="2">
        <f t="shared" si="1106"/>
        <v>734714595</v>
      </c>
      <c r="K1047" s="2">
        <f t="shared" si="1106"/>
        <v>12149908480</v>
      </c>
      <c r="L1047" s="2">
        <f t="shared" si="1106"/>
        <v>125798901760</v>
      </c>
      <c r="N1047" s="2"/>
    </row>
    <row r="1048" spans="1:14" x14ac:dyDescent="0.25">
      <c r="A1048">
        <f t="shared" si="1084"/>
        <v>173</v>
      </c>
      <c r="B1048" t="str">
        <f t="shared" si="1085"/>
        <v>Eff</v>
      </c>
      <c r="C1048" s="2">
        <f>(C1047*(C$14+$M1044))/C$14</f>
        <v>137918056.54479966</v>
      </c>
      <c r="D1048" s="2">
        <f t="shared" ref="D1048:L1048" si="1107">(D1047*(D$14+$M1044))/D$14</f>
        <v>151624607.0996902</v>
      </c>
      <c r="E1048" s="2">
        <f t="shared" si="1107"/>
        <v>138918306.20444444</v>
      </c>
      <c r="F1048" s="2">
        <f t="shared" si="1107"/>
        <v>175767220.83555555</v>
      </c>
      <c r="G1048" s="2">
        <f t="shared" si="1107"/>
        <v>144682027.90741658</v>
      </c>
      <c r="H1048" s="2">
        <f t="shared" si="1107"/>
        <v>226484312.85728395</v>
      </c>
      <c r="I1048" s="2">
        <f t="shared" si="1107"/>
        <v>930283434.12985182</v>
      </c>
      <c r="J1048" s="2">
        <f t="shared" si="1107"/>
        <v>2297403154.4564199</v>
      </c>
      <c r="K1048" s="2">
        <f t="shared" si="1107"/>
        <v>20763921372.148293</v>
      </c>
      <c r="L1048" s="2">
        <f t="shared" si="1107"/>
        <v>145187728457.43542</v>
      </c>
      <c r="N1048" s="7"/>
    </row>
    <row r="1049" spans="1:14" x14ac:dyDescent="0.25">
      <c r="A1049">
        <f t="shared" si="1084"/>
        <v>173</v>
      </c>
      <c r="B1049" t="str">
        <f t="shared" si="1085"/>
        <v>Time</v>
      </c>
      <c r="C1049" s="2">
        <f>C1047/$M1044</f>
        <v>2.9937348989324038E-2</v>
      </c>
      <c r="D1049" s="2">
        <f t="shared" ref="D1049:L1049" si="1108">D1047/$M1044</f>
        <v>0.19705483927458356</v>
      </c>
      <c r="E1049" s="2">
        <f t="shared" si="1108"/>
        <v>0.8119783248867809</v>
      </c>
      <c r="F1049" s="2">
        <f t="shared" si="1108"/>
        <v>4.1005227876331638</v>
      </c>
      <c r="G1049" s="2">
        <f t="shared" si="1108"/>
        <v>19.963116556462271</v>
      </c>
      <c r="H1049" s="2">
        <f t="shared" si="1108"/>
        <v>90.64748015844863</v>
      </c>
      <c r="I1049" s="2">
        <f t="shared" si="1108"/>
        <v>1016.1098611833085</v>
      </c>
      <c r="J1049" s="2">
        <f t="shared" si="1108"/>
        <v>5923.0771060163788</v>
      </c>
      <c r="K1049" s="2">
        <f t="shared" si="1108"/>
        <v>97949.38775931389</v>
      </c>
      <c r="L1049" s="2">
        <f t="shared" si="1108"/>
        <v>1014157.8785115321</v>
      </c>
      <c r="N1049" s="7"/>
    </row>
    <row r="1050" spans="1:14" x14ac:dyDescent="0.25">
      <c r="A1050">
        <f>A1044+1</f>
        <v>174</v>
      </c>
      <c r="B1050" t="str">
        <f>B1044</f>
        <v>Number</v>
      </c>
      <c r="C1050" s="2">
        <f>IF(MIN($C1048:$L1048)=C1048,C1044+1,C1044)</f>
        <v>103</v>
      </c>
      <c r="D1050" s="2">
        <f t="shared" ref="D1050:L1050" si="1109">IF(MIN($C1048:$L1048)=D1048,D1044+1,D1044)</f>
        <v>43</v>
      </c>
      <c r="E1050" s="2">
        <f t="shared" si="1109"/>
        <v>0</v>
      </c>
      <c r="F1050" s="2">
        <f t="shared" si="1109"/>
        <v>0</v>
      </c>
      <c r="G1050" s="2">
        <f t="shared" si="1109"/>
        <v>28</v>
      </c>
      <c r="H1050" s="2">
        <f t="shared" si="1109"/>
        <v>0</v>
      </c>
      <c r="I1050" s="2">
        <f t="shared" si="1109"/>
        <v>0</v>
      </c>
      <c r="J1050" s="2">
        <f t="shared" si="1109"/>
        <v>0</v>
      </c>
      <c r="K1050" s="2">
        <f t="shared" si="1109"/>
        <v>0</v>
      </c>
      <c r="L1050" s="2">
        <f t="shared" si="1109"/>
        <v>0</v>
      </c>
      <c r="M1050">
        <f>SUM(C1051:L1051)</f>
        <v>124056.08</v>
      </c>
      <c r="N1050" s="7">
        <f>N1044+SUMPRODUCT((C1050:L1050-C1044:L1044)*C1049:L1049)</f>
        <v>1092.0042945694547</v>
      </c>
    </row>
    <row r="1051" spans="1:14" x14ac:dyDescent="0.25">
      <c r="A1051">
        <f t="shared" si="1084"/>
        <v>174</v>
      </c>
      <c r="B1051" t="str">
        <f t="shared" si="1085"/>
        <v>CurrentCPS</v>
      </c>
      <c r="C1051">
        <f t="shared" ref="C1051:L1051" si="1110">(C$11*C1050)*IF(C1050&gt;=25,2,1)*IF(C1050&gt;=50,2,1)*IF(C1050&gt;=100,2,1)*IF(C1050&gt;=200,2,1)*IF(C1050&gt;=300,2,1)*IF(C1050&gt;=400,2,1)*(IF(MIN($C1050:$L1050)&gt;=400,64,IF(MIN($C1050:$L1050)&gt;=300,32,IF(MIN($C1050:$L1050)&gt;=200,16,IF(MIN($C1050:$L1050)&gt;=100,8,IF(MIN($C1050:$L1050)&gt;=50,4,IF(MIN($C1050:$L1050)&gt;=25,2,1)))))))</f>
        <v>1376.08</v>
      </c>
      <c r="D1051">
        <f t="shared" si="1110"/>
        <v>1720</v>
      </c>
      <c r="E1051">
        <f t="shared" si="1110"/>
        <v>0</v>
      </c>
      <c r="F1051">
        <f t="shared" si="1110"/>
        <v>0</v>
      </c>
      <c r="G1051">
        <f t="shared" si="1110"/>
        <v>120960</v>
      </c>
      <c r="H1051">
        <f t="shared" si="1110"/>
        <v>0</v>
      </c>
      <c r="I1051">
        <f t="shared" si="1110"/>
        <v>0</v>
      </c>
      <c r="J1051">
        <f t="shared" si="1110"/>
        <v>0</v>
      </c>
      <c r="K1051">
        <f t="shared" si="1110"/>
        <v>0</v>
      </c>
      <c r="L1051">
        <f t="shared" si="1110"/>
        <v>0</v>
      </c>
      <c r="N1051" s="7"/>
    </row>
    <row r="1052" spans="1:14" x14ac:dyDescent="0.25">
      <c r="A1052">
        <f t="shared" si="1084"/>
        <v>174</v>
      </c>
      <c r="B1052" t="str">
        <f t="shared" si="1085"/>
        <v>NextCPS</v>
      </c>
      <c r="C1052">
        <f t="shared" ref="C1052:L1052" si="1111">(C$11*(C1050+1))*IF((C1050+1)&gt;=25,2,1)*IF((C1050+1)&gt;=50,2,1)*IF((C1050+1)&gt;=100,2,1)*IF((C1050+1)&gt;=200,2,1)*IF((C1050+1)&gt;=300,2,1)*IF((C1050+1)&gt;=400,2,1)*(IF(MIN($C1050:$L1050)&gt;=400,64,IF(MIN($C1050:$L1050)&gt;=300,32,IF(MIN($C1050:$L1050)&gt;=200,16,IF(MIN($C1050:$L1050)&gt;=100,8,IF(MIN($C1050:$L1050)&gt;=50,4,IF(MIN($C1050:$L1050)&gt;=25,2,1)))))))</f>
        <v>1389.44</v>
      </c>
      <c r="D1052">
        <f t="shared" si="1111"/>
        <v>1760</v>
      </c>
      <c r="E1052">
        <f t="shared" si="1111"/>
        <v>90</v>
      </c>
      <c r="F1052">
        <f t="shared" si="1111"/>
        <v>360</v>
      </c>
      <c r="G1052">
        <f t="shared" si="1111"/>
        <v>125280</v>
      </c>
      <c r="H1052">
        <f t="shared" si="1111"/>
        <v>6480</v>
      </c>
      <c r="I1052">
        <f t="shared" si="1111"/>
        <v>19440</v>
      </c>
      <c r="J1052">
        <f t="shared" si="1111"/>
        <v>58320</v>
      </c>
      <c r="K1052">
        <f t="shared" si="1111"/>
        <v>174960</v>
      </c>
      <c r="L1052">
        <f t="shared" si="1111"/>
        <v>804816</v>
      </c>
      <c r="N1052" s="7"/>
    </row>
    <row r="1053" spans="1:14" x14ac:dyDescent="0.25">
      <c r="A1053">
        <f t="shared" si="1084"/>
        <v>174</v>
      </c>
      <c r="B1053" t="str">
        <f t="shared" si="1085"/>
        <v>CostforNext</v>
      </c>
      <c r="C1053" s="2">
        <f>(C$8*(C$9^C1050))+IF(C1050=0,C$10,0)</f>
        <v>3973.4559121007551</v>
      </c>
      <c r="D1053" s="2">
        <f t="shared" ref="D1053:L1053" si="1112">(D$8*(D$9^D1050))+IF(D1050=0,D$10,0)</f>
        <v>24443.218252782171</v>
      </c>
      <c r="E1053" s="2">
        <f t="shared" si="1112"/>
        <v>100720</v>
      </c>
      <c r="F1053" s="2">
        <f t="shared" si="1112"/>
        <v>508640</v>
      </c>
      <c r="G1053" s="2">
        <f t="shared" si="1112"/>
        <v>2476279.2773406138</v>
      </c>
      <c r="H1053" s="2">
        <f t="shared" si="1112"/>
        <v>11244160</v>
      </c>
      <c r="I1053" s="2">
        <f t="shared" si="1112"/>
        <v>126041031</v>
      </c>
      <c r="J1053" s="2">
        <f t="shared" si="1112"/>
        <v>734714595</v>
      </c>
      <c r="K1053" s="2">
        <f t="shared" si="1112"/>
        <v>12149908480</v>
      </c>
      <c r="L1053" s="2">
        <f t="shared" si="1112"/>
        <v>125798901760</v>
      </c>
      <c r="N1053" s="2"/>
    </row>
    <row r="1054" spans="1:14" x14ac:dyDescent="0.25">
      <c r="A1054">
        <f t="shared" si="1084"/>
        <v>174</v>
      </c>
      <c r="B1054" t="str">
        <f t="shared" si="1085"/>
        <v>Eff</v>
      </c>
      <c r="C1054" s="2">
        <f>(C1053*(C$14+$M1050))/C$14</f>
        <v>147588214.32658404</v>
      </c>
      <c r="D1054" s="2">
        <f t="shared" ref="D1054:L1054" si="1113">(D1053*(D$14+$M1050))/D$14</f>
        <v>151640935.16948304</v>
      </c>
      <c r="E1054" s="2">
        <f t="shared" si="1113"/>
        <v>138933257.52888888</v>
      </c>
      <c r="F1054" s="2">
        <f t="shared" si="1113"/>
        <v>175786097.03111112</v>
      </c>
      <c r="G1054" s="2">
        <f t="shared" si="1113"/>
        <v>144697344.15331718</v>
      </c>
      <c r="H1054" s="2">
        <f t="shared" si="1113"/>
        <v>226507495.26123458</v>
      </c>
      <c r="I1054" s="2">
        <f t="shared" si="1113"/>
        <v>930370054.92070377</v>
      </c>
      <c r="J1054" s="2">
        <f t="shared" si="1113"/>
        <v>2297571463.561173</v>
      </c>
      <c r="K1054" s="2">
        <f t="shared" si="1113"/>
        <v>20764849142.937576</v>
      </c>
      <c r="L1054" s="2">
        <f t="shared" si="1113"/>
        <v>145189816727.70776</v>
      </c>
      <c r="N1054" s="7"/>
    </row>
    <row r="1055" spans="1:14" x14ac:dyDescent="0.25">
      <c r="A1055">
        <f t="shared" si="1084"/>
        <v>174</v>
      </c>
      <c r="B1055" t="str">
        <f t="shared" si="1085"/>
        <v>Time</v>
      </c>
      <c r="C1055" s="2">
        <f>C1053/$M1050</f>
        <v>3.2029513685268428E-2</v>
      </c>
      <c r="D1055" s="2">
        <f t="shared" ref="D1055:L1055" si="1114">D1053/$M1050</f>
        <v>0.1970336178023856</v>
      </c>
      <c r="E1055" s="2">
        <f t="shared" si="1114"/>
        <v>0.81189088031799805</v>
      </c>
      <c r="F1055" s="2">
        <f t="shared" si="1114"/>
        <v>4.1000811890880318</v>
      </c>
      <c r="G1055" s="2">
        <f t="shared" si="1114"/>
        <v>19.960966663952412</v>
      </c>
      <c r="H1055" s="2">
        <f t="shared" si="1114"/>
        <v>90.637718038487108</v>
      </c>
      <c r="I1055" s="2">
        <f t="shared" si="1114"/>
        <v>1016.0004330299652</v>
      </c>
      <c r="J1055" s="2">
        <f t="shared" si="1114"/>
        <v>5922.4392307092085</v>
      </c>
      <c r="K1055" s="2">
        <f t="shared" si="1114"/>
        <v>97938.839273335092</v>
      </c>
      <c r="L1055" s="2">
        <f t="shared" si="1114"/>
        <v>1014048.6605735084</v>
      </c>
      <c r="N1055" s="7"/>
    </row>
    <row r="1056" spans="1:14" x14ac:dyDescent="0.25">
      <c r="A1056">
        <f>A1050+1</f>
        <v>175</v>
      </c>
      <c r="B1056" t="str">
        <f>B1050</f>
        <v>Number</v>
      </c>
      <c r="C1056" s="2">
        <f>IF(MIN($C1054:$L1054)=C1054,C1050+1,C1050)</f>
        <v>103</v>
      </c>
      <c r="D1056" s="2">
        <f t="shared" ref="D1056:L1056" si="1115">IF(MIN($C1054:$L1054)=D1054,D1050+1,D1050)</f>
        <v>43</v>
      </c>
      <c r="E1056" s="2">
        <f t="shared" si="1115"/>
        <v>1</v>
      </c>
      <c r="F1056" s="2">
        <f t="shared" si="1115"/>
        <v>0</v>
      </c>
      <c r="G1056" s="2">
        <f t="shared" si="1115"/>
        <v>28</v>
      </c>
      <c r="H1056" s="2">
        <f t="shared" si="1115"/>
        <v>0</v>
      </c>
      <c r="I1056" s="2">
        <f t="shared" si="1115"/>
        <v>0</v>
      </c>
      <c r="J1056" s="2">
        <f t="shared" si="1115"/>
        <v>0</v>
      </c>
      <c r="K1056" s="2">
        <f t="shared" si="1115"/>
        <v>0</v>
      </c>
      <c r="L1056" s="2">
        <f t="shared" si="1115"/>
        <v>0</v>
      </c>
      <c r="M1056">
        <f>SUM(C1057:L1057)</f>
        <v>124146.08</v>
      </c>
      <c r="N1056" s="7">
        <f>N1050+SUMPRODUCT((C1056:L1056-C1050:L1050)*C1055:L1055)</f>
        <v>1092.8161854497728</v>
      </c>
    </row>
    <row r="1057" spans="1:14" x14ac:dyDescent="0.25">
      <c r="A1057">
        <f t="shared" si="1084"/>
        <v>175</v>
      </c>
      <c r="B1057" t="str">
        <f t="shared" si="1085"/>
        <v>CurrentCPS</v>
      </c>
      <c r="C1057">
        <f t="shared" ref="C1057:L1057" si="1116">(C$11*C1056)*IF(C1056&gt;=25,2,1)*IF(C1056&gt;=50,2,1)*IF(C1056&gt;=100,2,1)*IF(C1056&gt;=200,2,1)*IF(C1056&gt;=300,2,1)*IF(C1056&gt;=400,2,1)*(IF(MIN($C1056:$L1056)&gt;=400,64,IF(MIN($C1056:$L1056)&gt;=300,32,IF(MIN($C1056:$L1056)&gt;=200,16,IF(MIN($C1056:$L1056)&gt;=100,8,IF(MIN($C1056:$L1056)&gt;=50,4,IF(MIN($C1056:$L1056)&gt;=25,2,1)))))))</f>
        <v>1376.08</v>
      </c>
      <c r="D1057">
        <f t="shared" si="1116"/>
        <v>1720</v>
      </c>
      <c r="E1057">
        <f t="shared" si="1116"/>
        <v>90</v>
      </c>
      <c r="F1057">
        <f t="shared" si="1116"/>
        <v>0</v>
      </c>
      <c r="G1057">
        <f t="shared" si="1116"/>
        <v>120960</v>
      </c>
      <c r="H1057">
        <f t="shared" si="1116"/>
        <v>0</v>
      </c>
      <c r="I1057">
        <f t="shared" si="1116"/>
        <v>0</v>
      </c>
      <c r="J1057">
        <f t="shared" si="1116"/>
        <v>0</v>
      </c>
      <c r="K1057">
        <f t="shared" si="1116"/>
        <v>0</v>
      </c>
      <c r="L1057">
        <f t="shared" si="1116"/>
        <v>0</v>
      </c>
      <c r="N1057" s="7"/>
    </row>
    <row r="1058" spans="1:14" x14ac:dyDescent="0.25">
      <c r="A1058">
        <f t="shared" si="1084"/>
        <v>175</v>
      </c>
      <c r="B1058" t="str">
        <f t="shared" si="1085"/>
        <v>NextCPS</v>
      </c>
      <c r="C1058">
        <f t="shared" ref="C1058:L1058" si="1117">(C$11*(C1056+1))*IF((C1056+1)&gt;=25,2,1)*IF((C1056+1)&gt;=50,2,1)*IF((C1056+1)&gt;=100,2,1)*IF((C1056+1)&gt;=200,2,1)*IF((C1056+1)&gt;=300,2,1)*IF((C1056+1)&gt;=400,2,1)*(IF(MIN($C1056:$L1056)&gt;=400,64,IF(MIN($C1056:$L1056)&gt;=300,32,IF(MIN($C1056:$L1056)&gt;=200,16,IF(MIN($C1056:$L1056)&gt;=100,8,IF(MIN($C1056:$L1056)&gt;=50,4,IF(MIN($C1056:$L1056)&gt;=25,2,1)))))))</f>
        <v>1389.44</v>
      </c>
      <c r="D1058">
        <f t="shared" si="1117"/>
        <v>1760</v>
      </c>
      <c r="E1058">
        <f t="shared" si="1117"/>
        <v>180</v>
      </c>
      <c r="F1058">
        <f t="shared" si="1117"/>
        <v>360</v>
      </c>
      <c r="G1058">
        <f t="shared" si="1117"/>
        <v>125280</v>
      </c>
      <c r="H1058">
        <f t="shared" si="1117"/>
        <v>6480</v>
      </c>
      <c r="I1058">
        <f t="shared" si="1117"/>
        <v>19440</v>
      </c>
      <c r="J1058">
        <f t="shared" si="1117"/>
        <v>58320</v>
      </c>
      <c r="K1058">
        <f t="shared" si="1117"/>
        <v>174960</v>
      </c>
      <c r="L1058">
        <f t="shared" si="1117"/>
        <v>804816</v>
      </c>
      <c r="N1058" s="7"/>
    </row>
    <row r="1059" spans="1:14" x14ac:dyDescent="0.25">
      <c r="A1059">
        <f t="shared" si="1084"/>
        <v>175</v>
      </c>
      <c r="B1059" t="str">
        <f t="shared" si="1085"/>
        <v>CostforNext</v>
      </c>
      <c r="C1059" s="2">
        <f>(C$8*(C$9^C1056))+IF(C1056=0,C$10,0)</f>
        <v>3973.4559121007551</v>
      </c>
      <c r="D1059" s="2">
        <f t="shared" ref="D1059:L1059" si="1118">(D$8*(D$9^D1056))+IF(D1056=0,D$10,0)</f>
        <v>24443.218252782171</v>
      </c>
      <c r="E1059" s="2">
        <f t="shared" si="1118"/>
        <v>820.8</v>
      </c>
      <c r="F1059" s="2">
        <f t="shared" si="1118"/>
        <v>508640</v>
      </c>
      <c r="G1059" s="2">
        <f t="shared" si="1118"/>
        <v>2476279.2773406138</v>
      </c>
      <c r="H1059" s="2">
        <f t="shared" si="1118"/>
        <v>11244160</v>
      </c>
      <c r="I1059" s="2">
        <f t="shared" si="1118"/>
        <v>126041031</v>
      </c>
      <c r="J1059" s="2">
        <f t="shared" si="1118"/>
        <v>734714595</v>
      </c>
      <c r="K1059" s="2">
        <f t="shared" si="1118"/>
        <v>12149908480</v>
      </c>
      <c r="L1059" s="2">
        <f t="shared" si="1118"/>
        <v>125798901760</v>
      </c>
      <c r="N1059" s="2"/>
    </row>
    <row r="1060" spans="1:14" x14ac:dyDescent="0.25">
      <c r="A1060">
        <f t="shared" si="1084"/>
        <v>175</v>
      </c>
      <c r="B1060" t="str">
        <f t="shared" si="1085"/>
        <v>Eff</v>
      </c>
      <c r="C1060" s="2">
        <f>(C1059*(C$14+$M1056))/C$14</f>
        <v>147695283.49786818</v>
      </c>
      <c r="D1060" s="2">
        <f t="shared" ref="D1060:L1060" si="1119">(D1059*(D$14+$M1056))/D$14</f>
        <v>151750929.65162057</v>
      </c>
      <c r="E1060" s="2">
        <f t="shared" si="1119"/>
        <v>1133033.0496</v>
      </c>
      <c r="F1060" s="2">
        <f t="shared" si="1119"/>
        <v>175913257.03111112</v>
      </c>
      <c r="G1060" s="2">
        <f t="shared" si="1119"/>
        <v>144800522.45653969</v>
      </c>
      <c r="H1060" s="2">
        <f t="shared" si="1119"/>
        <v>226663664.15012348</v>
      </c>
      <c r="I1060" s="2">
        <f t="shared" si="1119"/>
        <v>930953578.2123704</v>
      </c>
      <c r="J1060" s="2">
        <f t="shared" si="1119"/>
        <v>2298705282.3806176</v>
      </c>
      <c r="K1060" s="2">
        <f t="shared" si="1119"/>
        <v>20771099095.859386</v>
      </c>
      <c r="L1060" s="2">
        <f t="shared" si="1119"/>
        <v>145203884416.66821</v>
      </c>
      <c r="N1060" s="7"/>
    </row>
    <row r="1061" spans="1:14" x14ac:dyDescent="0.25">
      <c r="A1061">
        <f t="shared" si="1084"/>
        <v>175</v>
      </c>
      <c r="B1061" t="str">
        <f t="shared" si="1085"/>
        <v>Time</v>
      </c>
      <c r="C1061" s="2">
        <f>C1059/$M1056</f>
        <v>3.2006293812102286E-2</v>
      </c>
      <c r="D1061" s="2">
        <f t="shared" ref="D1061:L1061" si="1120">D1059/$M1056</f>
        <v>0.19689077780613107</v>
      </c>
      <c r="E1061" s="2">
        <f t="shared" si="1120"/>
        <v>6.6115659874238474E-3</v>
      </c>
      <c r="F1061" s="2">
        <f t="shared" si="1120"/>
        <v>4.0971088253451091</v>
      </c>
      <c r="G1061" s="2">
        <f t="shared" si="1120"/>
        <v>19.946495913045453</v>
      </c>
      <c r="H1061" s="2">
        <f t="shared" si="1120"/>
        <v>90.572010006276471</v>
      </c>
      <c r="I1061" s="2">
        <f t="shared" si="1120"/>
        <v>1015.2638810665628</v>
      </c>
      <c r="J1061" s="2">
        <f t="shared" si="1120"/>
        <v>5918.1457441104867</v>
      </c>
      <c r="K1061" s="2">
        <f t="shared" si="1120"/>
        <v>97867.838275682967</v>
      </c>
      <c r="L1061" s="2">
        <f t="shared" si="1120"/>
        <v>1013313.523552254</v>
      </c>
      <c r="N1061" s="7"/>
    </row>
    <row r="1062" spans="1:14" x14ac:dyDescent="0.25">
      <c r="A1062">
        <f>A1056+1</f>
        <v>176</v>
      </c>
      <c r="B1062" t="str">
        <f>B1056</f>
        <v>Number</v>
      </c>
      <c r="C1062" s="2">
        <f>IF(MIN($C1060:$L1060)=C1060,C1056+1,C1056)</f>
        <v>103</v>
      </c>
      <c r="D1062" s="2">
        <f t="shared" ref="D1062:L1062" si="1121">IF(MIN($C1060:$L1060)=D1060,D1056+1,D1056)</f>
        <v>43</v>
      </c>
      <c r="E1062" s="2">
        <f t="shared" si="1121"/>
        <v>2</v>
      </c>
      <c r="F1062" s="2">
        <f t="shared" si="1121"/>
        <v>0</v>
      </c>
      <c r="G1062" s="2">
        <f t="shared" si="1121"/>
        <v>28</v>
      </c>
      <c r="H1062" s="2">
        <f t="shared" si="1121"/>
        <v>0</v>
      </c>
      <c r="I1062" s="2">
        <f t="shared" si="1121"/>
        <v>0</v>
      </c>
      <c r="J1062" s="2">
        <f t="shared" si="1121"/>
        <v>0</v>
      </c>
      <c r="K1062" s="2">
        <f t="shared" si="1121"/>
        <v>0</v>
      </c>
      <c r="L1062" s="2">
        <f t="shared" si="1121"/>
        <v>0</v>
      </c>
      <c r="M1062">
        <f>SUM(C1063:L1063)</f>
        <v>124236.08</v>
      </c>
      <c r="N1062" s="7">
        <f>N1056+SUMPRODUCT((C1062:L1062-C1056:L1056)*C1061:L1061)</f>
        <v>1092.8227970157602</v>
      </c>
    </row>
    <row r="1063" spans="1:14" x14ac:dyDescent="0.25">
      <c r="A1063">
        <f t="shared" si="1084"/>
        <v>176</v>
      </c>
      <c r="B1063" t="str">
        <f t="shared" si="1085"/>
        <v>CurrentCPS</v>
      </c>
      <c r="C1063">
        <f t="shared" ref="C1063:L1063" si="1122">(C$11*C1062)*IF(C1062&gt;=25,2,1)*IF(C1062&gt;=50,2,1)*IF(C1062&gt;=100,2,1)*IF(C1062&gt;=200,2,1)*IF(C1062&gt;=300,2,1)*IF(C1062&gt;=400,2,1)*(IF(MIN($C1062:$L1062)&gt;=400,64,IF(MIN($C1062:$L1062)&gt;=300,32,IF(MIN($C1062:$L1062)&gt;=200,16,IF(MIN($C1062:$L1062)&gt;=100,8,IF(MIN($C1062:$L1062)&gt;=50,4,IF(MIN($C1062:$L1062)&gt;=25,2,1)))))))</f>
        <v>1376.08</v>
      </c>
      <c r="D1063">
        <f t="shared" si="1122"/>
        <v>1720</v>
      </c>
      <c r="E1063">
        <f t="shared" si="1122"/>
        <v>180</v>
      </c>
      <c r="F1063">
        <f t="shared" si="1122"/>
        <v>0</v>
      </c>
      <c r="G1063">
        <f t="shared" si="1122"/>
        <v>120960</v>
      </c>
      <c r="H1063">
        <f t="shared" si="1122"/>
        <v>0</v>
      </c>
      <c r="I1063">
        <f t="shared" si="1122"/>
        <v>0</v>
      </c>
      <c r="J1063">
        <f t="shared" si="1122"/>
        <v>0</v>
      </c>
      <c r="K1063">
        <f t="shared" si="1122"/>
        <v>0</v>
      </c>
      <c r="L1063">
        <f t="shared" si="1122"/>
        <v>0</v>
      </c>
      <c r="N1063" s="7"/>
    </row>
    <row r="1064" spans="1:14" x14ac:dyDescent="0.25">
      <c r="A1064">
        <f t="shared" si="1084"/>
        <v>176</v>
      </c>
      <c r="B1064" t="str">
        <f t="shared" si="1085"/>
        <v>NextCPS</v>
      </c>
      <c r="C1064">
        <f t="shared" ref="C1064:L1064" si="1123">(C$11*(C1062+1))*IF((C1062+1)&gt;=25,2,1)*IF((C1062+1)&gt;=50,2,1)*IF((C1062+1)&gt;=100,2,1)*IF((C1062+1)&gt;=200,2,1)*IF((C1062+1)&gt;=300,2,1)*IF((C1062+1)&gt;=400,2,1)*(IF(MIN($C1062:$L1062)&gt;=400,64,IF(MIN($C1062:$L1062)&gt;=300,32,IF(MIN($C1062:$L1062)&gt;=200,16,IF(MIN($C1062:$L1062)&gt;=100,8,IF(MIN($C1062:$L1062)&gt;=50,4,IF(MIN($C1062:$L1062)&gt;=25,2,1)))))))</f>
        <v>1389.44</v>
      </c>
      <c r="D1064">
        <f t="shared" si="1123"/>
        <v>1760</v>
      </c>
      <c r="E1064">
        <f t="shared" si="1123"/>
        <v>270</v>
      </c>
      <c r="F1064">
        <f t="shared" si="1123"/>
        <v>360</v>
      </c>
      <c r="G1064">
        <f t="shared" si="1123"/>
        <v>125280</v>
      </c>
      <c r="H1064">
        <f t="shared" si="1123"/>
        <v>6480</v>
      </c>
      <c r="I1064">
        <f t="shared" si="1123"/>
        <v>19440</v>
      </c>
      <c r="J1064">
        <f t="shared" si="1123"/>
        <v>58320</v>
      </c>
      <c r="K1064">
        <f t="shared" si="1123"/>
        <v>174960</v>
      </c>
      <c r="L1064">
        <f t="shared" si="1123"/>
        <v>804816</v>
      </c>
      <c r="N1064" s="7"/>
    </row>
    <row r="1065" spans="1:14" x14ac:dyDescent="0.25">
      <c r="A1065">
        <f t="shared" si="1084"/>
        <v>176</v>
      </c>
      <c r="B1065" t="str">
        <f t="shared" si="1085"/>
        <v>CostforNext</v>
      </c>
      <c r="C1065" s="2">
        <f>(C$8*(C$9^C1062))+IF(C1062=0,C$10,0)</f>
        <v>3973.4559121007551</v>
      </c>
      <c r="D1065" s="2">
        <f t="shared" ref="D1065:L1065" si="1124">(D$8*(D$9^D1062))+IF(D1062=0,D$10,0)</f>
        <v>24443.218252782171</v>
      </c>
      <c r="E1065" s="2">
        <f t="shared" si="1124"/>
        <v>935.71199999999988</v>
      </c>
      <c r="F1065" s="2">
        <f t="shared" si="1124"/>
        <v>508640</v>
      </c>
      <c r="G1065" s="2">
        <f t="shared" si="1124"/>
        <v>2476279.2773406138</v>
      </c>
      <c r="H1065" s="2">
        <f t="shared" si="1124"/>
        <v>11244160</v>
      </c>
      <c r="I1065" s="2">
        <f t="shared" si="1124"/>
        <v>126041031</v>
      </c>
      <c r="J1065" s="2">
        <f t="shared" si="1124"/>
        <v>734714595</v>
      </c>
      <c r="K1065" s="2">
        <f t="shared" si="1124"/>
        <v>12149908480</v>
      </c>
      <c r="L1065" s="2">
        <f t="shared" si="1124"/>
        <v>125798901760</v>
      </c>
      <c r="N1065" s="2"/>
    </row>
    <row r="1066" spans="1:14" x14ac:dyDescent="0.25">
      <c r="A1066">
        <f t="shared" si="1084"/>
        <v>176</v>
      </c>
      <c r="B1066" t="str">
        <f t="shared" si="1085"/>
        <v>Eff</v>
      </c>
      <c r="C1066" s="2">
        <f>(C1065*(C$14+$M1062))/C$14</f>
        <v>147802352.66915235</v>
      </c>
      <c r="D1066" s="2">
        <f t="shared" ref="D1066:L1066" si="1125">(D1065*(D$14+$M1062))/D$14</f>
        <v>151860924.1337581</v>
      </c>
      <c r="E1066" s="2">
        <f t="shared" si="1125"/>
        <v>1292593.3885439998</v>
      </c>
      <c r="F1066" s="2">
        <f t="shared" si="1125"/>
        <v>176040417.03111112</v>
      </c>
      <c r="G1066" s="2">
        <f t="shared" si="1125"/>
        <v>144903700.75976223</v>
      </c>
      <c r="H1066" s="2">
        <f t="shared" si="1125"/>
        <v>226819833.03901234</v>
      </c>
      <c r="I1066" s="2">
        <f t="shared" si="1125"/>
        <v>931537101.50403702</v>
      </c>
      <c r="J1066" s="2">
        <f t="shared" si="1125"/>
        <v>2299839101.2000618</v>
      </c>
      <c r="K1066" s="2">
        <f t="shared" si="1125"/>
        <v>20777349048.7812</v>
      </c>
      <c r="L1066" s="2">
        <f t="shared" si="1125"/>
        <v>145217952105.62866</v>
      </c>
      <c r="N1066" s="7"/>
    </row>
    <row r="1067" spans="1:14" x14ac:dyDescent="0.25">
      <c r="A1067">
        <f t="shared" si="1084"/>
        <v>176</v>
      </c>
      <c r="B1067" t="str">
        <f t="shared" si="1085"/>
        <v>Time</v>
      </c>
      <c r="C1067" s="2">
        <f>C1065/$M1062</f>
        <v>3.1983107581153199E-2</v>
      </c>
      <c r="D1067" s="2">
        <f t="shared" ref="D1067:L1067" si="1126">D1065/$M1062</f>
        <v>0.19674814476424377</v>
      </c>
      <c r="E1067" s="2">
        <f t="shared" si="1126"/>
        <v>7.5317250834057211E-3</v>
      </c>
      <c r="F1067" s="2">
        <f t="shared" si="1126"/>
        <v>4.0941407681246869</v>
      </c>
      <c r="G1067" s="2">
        <f t="shared" si="1126"/>
        <v>19.932046128150645</v>
      </c>
      <c r="H1067" s="2">
        <f t="shared" si="1126"/>
        <v>90.506397175442103</v>
      </c>
      <c r="I1067" s="2">
        <f t="shared" si="1126"/>
        <v>1014.5283962597661</v>
      </c>
      <c r="J1067" s="2">
        <f t="shared" si="1126"/>
        <v>5913.8584781490208</v>
      </c>
      <c r="K1067" s="2">
        <f t="shared" si="1126"/>
        <v>97796.940148143753</v>
      </c>
      <c r="L1067" s="2">
        <f t="shared" si="1126"/>
        <v>1012579.4516375597</v>
      </c>
      <c r="N1067" s="7"/>
    </row>
    <row r="1068" spans="1:14" x14ac:dyDescent="0.25">
      <c r="A1068">
        <f>A1062+1</f>
        <v>177</v>
      </c>
      <c r="B1068" t="str">
        <f>B1062</f>
        <v>Number</v>
      </c>
      <c r="C1068" s="2">
        <f>IF(MIN($C1066:$L1066)=C1066,C1062+1,C1062)</f>
        <v>103</v>
      </c>
      <c r="D1068" s="2">
        <f t="shared" ref="D1068:L1068" si="1127">IF(MIN($C1066:$L1066)=D1066,D1062+1,D1062)</f>
        <v>43</v>
      </c>
      <c r="E1068" s="2">
        <f t="shared" si="1127"/>
        <v>3</v>
      </c>
      <c r="F1068" s="2">
        <f t="shared" si="1127"/>
        <v>0</v>
      </c>
      <c r="G1068" s="2">
        <f t="shared" si="1127"/>
        <v>28</v>
      </c>
      <c r="H1068" s="2">
        <f t="shared" si="1127"/>
        <v>0</v>
      </c>
      <c r="I1068" s="2">
        <f t="shared" si="1127"/>
        <v>0</v>
      </c>
      <c r="J1068" s="2">
        <f t="shared" si="1127"/>
        <v>0</v>
      </c>
      <c r="K1068" s="2">
        <f t="shared" si="1127"/>
        <v>0</v>
      </c>
      <c r="L1068" s="2">
        <f t="shared" si="1127"/>
        <v>0</v>
      </c>
      <c r="M1068">
        <f>SUM(C1069:L1069)</f>
        <v>124326.08</v>
      </c>
      <c r="N1068" s="7">
        <f>N1062+SUMPRODUCT((C1068:L1068-C1062:L1062)*C1067:L1067)</f>
        <v>1092.8303287408437</v>
      </c>
    </row>
    <row r="1069" spans="1:14" x14ac:dyDescent="0.25">
      <c r="A1069">
        <f t="shared" si="1084"/>
        <v>177</v>
      </c>
      <c r="B1069" t="str">
        <f t="shared" si="1085"/>
        <v>CurrentCPS</v>
      </c>
      <c r="C1069">
        <f t="shared" ref="C1069:L1069" si="1128">(C$11*C1068)*IF(C1068&gt;=25,2,1)*IF(C1068&gt;=50,2,1)*IF(C1068&gt;=100,2,1)*IF(C1068&gt;=200,2,1)*IF(C1068&gt;=300,2,1)*IF(C1068&gt;=400,2,1)*(IF(MIN($C1068:$L1068)&gt;=400,64,IF(MIN($C1068:$L1068)&gt;=300,32,IF(MIN($C1068:$L1068)&gt;=200,16,IF(MIN($C1068:$L1068)&gt;=100,8,IF(MIN($C1068:$L1068)&gt;=50,4,IF(MIN($C1068:$L1068)&gt;=25,2,1)))))))</f>
        <v>1376.08</v>
      </c>
      <c r="D1069">
        <f t="shared" si="1128"/>
        <v>1720</v>
      </c>
      <c r="E1069">
        <f t="shared" si="1128"/>
        <v>270</v>
      </c>
      <c r="F1069">
        <f t="shared" si="1128"/>
        <v>0</v>
      </c>
      <c r="G1069">
        <f t="shared" si="1128"/>
        <v>120960</v>
      </c>
      <c r="H1069">
        <f t="shared" si="1128"/>
        <v>0</v>
      </c>
      <c r="I1069">
        <f t="shared" si="1128"/>
        <v>0</v>
      </c>
      <c r="J1069">
        <f t="shared" si="1128"/>
        <v>0</v>
      </c>
      <c r="K1069">
        <f t="shared" si="1128"/>
        <v>0</v>
      </c>
      <c r="L1069">
        <f t="shared" si="1128"/>
        <v>0</v>
      </c>
      <c r="N1069" s="7"/>
    </row>
    <row r="1070" spans="1:14" x14ac:dyDescent="0.25">
      <c r="A1070">
        <f t="shared" si="1084"/>
        <v>177</v>
      </c>
      <c r="B1070" t="str">
        <f t="shared" si="1085"/>
        <v>NextCPS</v>
      </c>
      <c r="C1070">
        <f t="shared" ref="C1070:L1070" si="1129">(C$11*(C1068+1))*IF((C1068+1)&gt;=25,2,1)*IF((C1068+1)&gt;=50,2,1)*IF((C1068+1)&gt;=100,2,1)*IF((C1068+1)&gt;=200,2,1)*IF((C1068+1)&gt;=300,2,1)*IF((C1068+1)&gt;=400,2,1)*(IF(MIN($C1068:$L1068)&gt;=400,64,IF(MIN($C1068:$L1068)&gt;=300,32,IF(MIN($C1068:$L1068)&gt;=200,16,IF(MIN($C1068:$L1068)&gt;=100,8,IF(MIN($C1068:$L1068)&gt;=50,4,IF(MIN($C1068:$L1068)&gt;=25,2,1)))))))</f>
        <v>1389.44</v>
      </c>
      <c r="D1070">
        <f t="shared" si="1129"/>
        <v>1760</v>
      </c>
      <c r="E1070">
        <f t="shared" si="1129"/>
        <v>360</v>
      </c>
      <c r="F1070">
        <f t="shared" si="1129"/>
        <v>360</v>
      </c>
      <c r="G1070">
        <f t="shared" si="1129"/>
        <v>125280</v>
      </c>
      <c r="H1070">
        <f t="shared" si="1129"/>
        <v>6480</v>
      </c>
      <c r="I1070">
        <f t="shared" si="1129"/>
        <v>19440</v>
      </c>
      <c r="J1070">
        <f t="shared" si="1129"/>
        <v>58320</v>
      </c>
      <c r="K1070">
        <f t="shared" si="1129"/>
        <v>174960</v>
      </c>
      <c r="L1070">
        <f t="shared" si="1129"/>
        <v>804816</v>
      </c>
      <c r="N1070" s="7"/>
    </row>
    <row r="1071" spans="1:14" x14ac:dyDescent="0.25">
      <c r="A1071">
        <f t="shared" si="1084"/>
        <v>177</v>
      </c>
      <c r="B1071" t="str">
        <f t="shared" si="1085"/>
        <v>CostforNext</v>
      </c>
      <c r="C1071" s="2">
        <f>(C$8*(C$9^C1068))+IF(C1068=0,C$10,0)</f>
        <v>3973.4559121007551</v>
      </c>
      <c r="D1071" s="2">
        <f t="shared" ref="D1071:L1071" si="1130">(D$8*(D$9^D1068))+IF(D1068=0,D$10,0)</f>
        <v>24443.218252782171</v>
      </c>
      <c r="E1071" s="2">
        <f t="shared" si="1130"/>
        <v>1066.7116799999999</v>
      </c>
      <c r="F1071" s="2">
        <f t="shared" si="1130"/>
        <v>508640</v>
      </c>
      <c r="G1071" s="2">
        <f t="shared" si="1130"/>
        <v>2476279.2773406138</v>
      </c>
      <c r="H1071" s="2">
        <f t="shared" si="1130"/>
        <v>11244160</v>
      </c>
      <c r="I1071" s="2">
        <f t="shared" si="1130"/>
        <v>126041031</v>
      </c>
      <c r="J1071" s="2">
        <f t="shared" si="1130"/>
        <v>734714595</v>
      </c>
      <c r="K1071" s="2">
        <f t="shared" si="1130"/>
        <v>12149908480</v>
      </c>
      <c r="L1071" s="2">
        <f t="shared" si="1130"/>
        <v>125798901760</v>
      </c>
      <c r="N1071" s="2"/>
    </row>
    <row r="1072" spans="1:14" x14ac:dyDescent="0.25">
      <c r="A1072">
        <f t="shared" si="1084"/>
        <v>177</v>
      </c>
      <c r="B1072" t="str">
        <f t="shared" si="1085"/>
        <v>Eff</v>
      </c>
      <c r="C1072" s="2">
        <f>(C1071*(C$14+$M1068))/C$14</f>
        <v>147909421.84043649</v>
      </c>
      <c r="D1072" s="2">
        <f t="shared" ref="D1072:L1072" si="1131">(D1071*(D$14+$M1068))/D$14</f>
        <v>151970918.6158956</v>
      </c>
      <c r="E1072" s="2">
        <f t="shared" si="1131"/>
        <v>1474623.1746201599</v>
      </c>
      <c r="F1072" s="2">
        <f t="shared" si="1131"/>
        <v>176167577.03111112</v>
      </c>
      <c r="G1072" s="2">
        <f t="shared" si="1131"/>
        <v>145006879.06298473</v>
      </c>
      <c r="H1072" s="2">
        <f t="shared" si="1131"/>
        <v>226976001.92790124</v>
      </c>
      <c r="I1072" s="2">
        <f t="shared" si="1131"/>
        <v>932120624.79570377</v>
      </c>
      <c r="J1072" s="2">
        <f t="shared" si="1131"/>
        <v>2300972920.0195065</v>
      </c>
      <c r="K1072" s="2">
        <f t="shared" si="1131"/>
        <v>20783599001.703011</v>
      </c>
      <c r="L1072" s="2">
        <f t="shared" si="1131"/>
        <v>145232019794.58914</v>
      </c>
      <c r="N1072" s="7"/>
    </row>
    <row r="1073" spans="1:14" x14ac:dyDescent="0.25">
      <c r="A1073">
        <f t="shared" si="1084"/>
        <v>177</v>
      </c>
      <c r="B1073" t="str">
        <f t="shared" si="1085"/>
        <v>Time</v>
      </c>
      <c r="C1073" s="2">
        <f>C1071/$M1068</f>
        <v>3.195995491936008E-2</v>
      </c>
      <c r="D1073" s="2">
        <f t="shared" ref="D1073:L1073" si="1132">D1071/$M1068</f>
        <v>0.19660571822727918</v>
      </c>
      <c r="E1073" s="2">
        <f t="shared" si="1132"/>
        <v>8.5799510448652441E-3</v>
      </c>
      <c r="F1073" s="2">
        <f t="shared" si="1132"/>
        <v>4.0911770080742516</v>
      </c>
      <c r="G1073" s="2">
        <f t="shared" si="1132"/>
        <v>19.917617263735924</v>
      </c>
      <c r="H1073" s="2">
        <f t="shared" si="1132"/>
        <v>90.440879339234371</v>
      </c>
      <c r="I1073" s="2">
        <f t="shared" si="1132"/>
        <v>1013.7939762920217</v>
      </c>
      <c r="J1073" s="2">
        <f t="shared" si="1132"/>
        <v>5909.5774193154002</v>
      </c>
      <c r="K1073" s="2">
        <f t="shared" si="1132"/>
        <v>97726.144667313565</v>
      </c>
      <c r="L1073" s="2">
        <f t="shared" si="1132"/>
        <v>1011846.4425163248</v>
      </c>
      <c r="N1073" s="7"/>
    </row>
    <row r="1074" spans="1:14" x14ac:dyDescent="0.25">
      <c r="A1074">
        <f>A1068+1</f>
        <v>178</v>
      </c>
      <c r="B1074" t="str">
        <f>B1068</f>
        <v>Number</v>
      </c>
      <c r="C1074" s="2">
        <f>IF(MIN($C1072:$L1072)=C1072,C1068+1,C1068)</f>
        <v>103</v>
      </c>
      <c r="D1074" s="2">
        <f t="shared" ref="D1074:L1074" si="1133">IF(MIN($C1072:$L1072)=D1072,D1068+1,D1068)</f>
        <v>43</v>
      </c>
      <c r="E1074" s="2">
        <f t="shared" si="1133"/>
        <v>4</v>
      </c>
      <c r="F1074" s="2">
        <f t="shared" si="1133"/>
        <v>0</v>
      </c>
      <c r="G1074" s="2">
        <f t="shared" si="1133"/>
        <v>28</v>
      </c>
      <c r="H1074" s="2">
        <f t="shared" si="1133"/>
        <v>0</v>
      </c>
      <c r="I1074" s="2">
        <f t="shared" si="1133"/>
        <v>0</v>
      </c>
      <c r="J1074" s="2">
        <f t="shared" si="1133"/>
        <v>0</v>
      </c>
      <c r="K1074" s="2">
        <f t="shared" si="1133"/>
        <v>0</v>
      </c>
      <c r="L1074" s="2">
        <f t="shared" si="1133"/>
        <v>0</v>
      </c>
      <c r="M1074">
        <f>SUM(C1075:L1075)</f>
        <v>124416.08</v>
      </c>
      <c r="N1074" s="7">
        <f>N1068+SUMPRODUCT((C1074:L1074-C1068:L1068)*C1073:L1073)</f>
        <v>1092.8389086918885</v>
      </c>
    </row>
    <row r="1075" spans="1:14" x14ac:dyDescent="0.25">
      <c r="A1075">
        <f t="shared" si="1084"/>
        <v>178</v>
      </c>
      <c r="B1075" t="str">
        <f t="shared" si="1085"/>
        <v>CurrentCPS</v>
      </c>
      <c r="C1075">
        <f t="shared" ref="C1075:L1075" si="1134">(C$11*C1074)*IF(C1074&gt;=25,2,1)*IF(C1074&gt;=50,2,1)*IF(C1074&gt;=100,2,1)*IF(C1074&gt;=200,2,1)*IF(C1074&gt;=300,2,1)*IF(C1074&gt;=400,2,1)*(IF(MIN($C1074:$L1074)&gt;=400,64,IF(MIN($C1074:$L1074)&gt;=300,32,IF(MIN($C1074:$L1074)&gt;=200,16,IF(MIN($C1074:$L1074)&gt;=100,8,IF(MIN($C1074:$L1074)&gt;=50,4,IF(MIN($C1074:$L1074)&gt;=25,2,1)))))))</f>
        <v>1376.08</v>
      </c>
      <c r="D1075">
        <f t="shared" si="1134"/>
        <v>1720</v>
      </c>
      <c r="E1075">
        <f t="shared" si="1134"/>
        <v>360</v>
      </c>
      <c r="F1075">
        <f t="shared" si="1134"/>
        <v>0</v>
      </c>
      <c r="G1075">
        <f t="shared" si="1134"/>
        <v>120960</v>
      </c>
      <c r="H1075">
        <f t="shared" si="1134"/>
        <v>0</v>
      </c>
      <c r="I1075">
        <f t="shared" si="1134"/>
        <v>0</v>
      </c>
      <c r="J1075">
        <f t="shared" si="1134"/>
        <v>0</v>
      </c>
      <c r="K1075">
        <f t="shared" si="1134"/>
        <v>0</v>
      </c>
      <c r="L1075">
        <f t="shared" si="1134"/>
        <v>0</v>
      </c>
      <c r="N1075" s="7"/>
    </row>
    <row r="1076" spans="1:14" x14ac:dyDescent="0.25">
      <c r="A1076">
        <f t="shared" si="1084"/>
        <v>178</v>
      </c>
      <c r="B1076" t="str">
        <f t="shared" si="1085"/>
        <v>NextCPS</v>
      </c>
      <c r="C1076">
        <f t="shared" ref="C1076:L1076" si="1135">(C$11*(C1074+1))*IF((C1074+1)&gt;=25,2,1)*IF((C1074+1)&gt;=50,2,1)*IF((C1074+1)&gt;=100,2,1)*IF((C1074+1)&gt;=200,2,1)*IF((C1074+1)&gt;=300,2,1)*IF((C1074+1)&gt;=400,2,1)*(IF(MIN($C1074:$L1074)&gt;=400,64,IF(MIN($C1074:$L1074)&gt;=300,32,IF(MIN($C1074:$L1074)&gt;=200,16,IF(MIN($C1074:$L1074)&gt;=100,8,IF(MIN($C1074:$L1074)&gt;=50,4,IF(MIN($C1074:$L1074)&gt;=25,2,1)))))))</f>
        <v>1389.44</v>
      </c>
      <c r="D1076">
        <f t="shared" si="1135"/>
        <v>1760</v>
      </c>
      <c r="E1076">
        <f t="shared" si="1135"/>
        <v>450</v>
      </c>
      <c r="F1076">
        <f t="shared" si="1135"/>
        <v>360</v>
      </c>
      <c r="G1076">
        <f t="shared" si="1135"/>
        <v>125280</v>
      </c>
      <c r="H1076">
        <f t="shared" si="1135"/>
        <v>6480</v>
      </c>
      <c r="I1076">
        <f t="shared" si="1135"/>
        <v>19440</v>
      </c>
      <c r="J1076">
        <f t="shared" si="1135"/>
        <v>58320</v>
      </c>
      <c r="K1076">
        <f t="shared" si="1135"/>
        <v>174960</v>
      </c>
      <c r="L1076">
        <f t="shared" si="1135"/>
        <v>804816</v>
      </c>
      <c r="N1076" s="7"/>
    </row>
    <row r="1077" spans="1:14" x14ac:dyDescent="0.25">
      <c r="A1077">
        <f t="shared" si="1084"/>
        <v>178</v>
      </c>
      <c r="B1077" t="str">
        <f t="shared" si="1085"/>
        <v>CostforNext</v>
      </c>
      <c r="C1077" s="2">
        <f>(C$8*(C$9^C1074))+IF(C1074=0,C$10,0)</f>
        <v>3973.4559121007551</v>
      </c>
      <c r="D1077" s="2">
        <f t="shared" ref="D1077:L1077" si="1136">(D$8*(D$9^D1074))+IF(D1074=0,D$10,0)</f>
        <v>24443.218252782171</v>
      </c>
      <c r="E1077" s="2">
        <f t="shared" si="1136"/>
        <v>1216.0513151999999</v>
      </c>
      <c r="F1077" s="2">
        <f t="shared" si="1136"/>
        <v>508640</v>
      </c>
      <c r="G1077" s="2">
        <f t="shared" si="1136"/>
        <v>2476279.2773406138</v>
      </c>
      <c r="H1077" s="2">
        <f t="shared" si="1136"/>
        <v>11244160</v>
      </c>
      <c r="I1077" s="2">
        <f t="shared" si="1136"/>
        <v>126041031</v>
      </c>
      <c r="J1077" s="2">
        <f t="shared" si="1136"/>
        <v>734714595</v>
      </c>
      <c r="K1077" s="2">
        <f t="shared" si="1136"/>
        <v>12149908480</v>
      </c>
      <c r="L1077" s="2">
        <f t="shared" si="1136"/>
        <v>125798901760</v>
      </c>
      <c r="N1077" s="2"/>
    </row>
    <row r="1078" spans="1:14" x14ac:dyDescent="0.25">
      <c r="A1078">
        <f t="shared" si="1084"/>
        <v>178</v>
      </c>
      <c r="B1078" t="str">
        <f t="shared" si="1085"/>
        <v>Eff</v>
      </c>
      <c r="C1078" s="2">
        <f>(C1077*(C$14+$M1074))/C$14</f>
        <v>148016491.01172063</v>
      </c>
      <c r="D1078" s="2">
        <f t="shared" ref="D1078:L1078" si="1137">(D1077*(D$14+$M1074))/D$14</f>
        <v>152080913.09803313</v>
      </c>
      <c r="E1078" s="2">
        <f t="shared" si="1137"/>
        <v>1682286.4703821822</v>
      </c>
      <c r="F1078" s="2">
        <f t="shared" si="1137"/>
        <v>176294737.03111112</v>
      </c>
      <c r="G1078" s="2">
        <f t="shared" si="1137"/>
        <v>145110057.36620727</v>
      </c>
      <c r="H1078" s="2">
        <f t="shared" si="1137"/>
        <v>227132170.81679013</v>
      </c>
      <c r="I1078" s="2">
        <f t="shared" si="1137"/>
        <v>932704148.0873704</v>
      </c>
      <c r="J1078" s="2">
        <f t="shared" si="1137"/>
        <v>2302106738.8389506</v>
      </c>
      <c r="K1078" s="2">
        <f t="shared" si="1137"/>
        <v>20789848954.624821</v>
      </c>
      <c r="L1078" s="2">
        <f t="shared" si="1137"/>
        <v>145246087483.54959</v>
      </c>
      <c r="N1078" s="7"/>
    </row>
    <row r="1079" spans="1:14" x14ac:dyDescent="0.25">
      <c r="A1079">
        <f t="shared" si="1084"/>
        <v>178</v>
      </c>
      <c r="B1079" t="str">
        <f t="shared" si="1085"/>
        <v>Time</v>
      </c>
      <c r="C1079" s="2">
        <f>C1077/$M1074</f>
        <v>3.1936835753873252E-2</v>
      </c>
      <c r="D1079" s="2">
        <f t="shared" ref="D1079:L1079" si="1138">D1077/$M1074</f>
        <v>0.19646349774709324</v>
      </c>
      <c r="E1079" s="2">
        <f t="shared" si="1138"/>
        <v>9.7740687152335932E-3</v>
      </c>
      <c r="F1079" s="2">
        <f t="shared" si="1138"/>
        <v>4.0882175358683543</v>
      </c>
      <c r="G1079" s="2">
        <f t="shared" si="1138"/>
        <v>19.903209274400975</v>
      </c>
      <c r="H1079" s="2">
        <f t="shared" si="1138"/>
        <v>90.375456291501862</v>
      </c>
      <c r="I1079" s="2">
        <f t="shared" si="1138"/>
        <v>1013.0606188524828</v>
      </c>
      <c r="J1079" s="2">
        <f t="shared" si="1138"/>
        <v>5905.3025541393044</v>
      </c>
      <c r="K1079" s="2">
        <f t="shared" si="1138"/>
        <v>97655.451610434917</v>
      </c>
      <c r="L1079" s="2">
        <f t="shared" si="1138"/>
        <v>1011114.4938821413</v>
      </c>
      <c r="N1079" s="7"/>
    </row>
    <row r="1080" spans="1:14" x14ac:dyDescent="0.25">
      <c r="A1080">
        <f>A1074+1</f>
        <v>179</v>
      </c>
      <c r="B1080" t="str">
        <f>B1074</f>
        <v>Number</v>
      </c>
      <c r="C1080" s="2">
        <f>IF(MIN($C1078:$L1078)=C1078,C1074+1,C1074)</f>
        <v>103</v>
      </c>
      <c r="D1080" s="2">
        <f t="shared" ref="D1080:L1080" si="1139">IF(MIN($C1078:$L1078)=D1078,D1074+1,D1074)</f>
        <v>43</v>
      </c>
      <c r="E1080" s="2">
        <f t="shared" si="1139"/>
        <v>5</v>
      </c>
      <c r="F1080" s="2">
        <f t="shared" si="1139"/>
        <v>0</v>
      </c>
      <c r="G1080" s="2">
        <f t="shared" si="1139"/>
        <v>28</v>
      </c>
      <c r="H1080" s="2">
        <f t="shared" si="1139"/>
        <v>0</v>
      </c>
      <c r="I1080" s="2">
        <f t="shared" si="1139"/>
        <v>0</v>
      </c>
      <c r="J1080" s="2">
        <f t="shared" si="1139"/>
        <v>0</v>
      </c>
      <c r="K1080" s="2">
        <f t="shared" si="1139"/>
        <v>0</v>
      </c>
      <c r="L1080" s="2">
        <f t="shared" si="1139"/>
        <v>0</v>
      </c>
      <c r="M1080">
        <f>SUM(C1081:L1081)</f>
        <v>124506.08</v>
      </c>
      <c r="N1080" s="7">
        <f>N1074+SUMPRODUCT((C1080:L1080-C1074:L1074)*C1079:L1079)</f>
        <v>1092.8486827606037</v>
      </c>
    </row>
    <row r="1081" spans="1:14" x14ac:dyDescent="0.25">
      <c r="A1081">
        <f t="shared" si="1084"/>
        <v>179</v>
      </c>
      <c r="B1081" t="str">
        <f t="shared" si="1085"/>
        <v>CurrentCPS</v>
      </c>
      <c r="C1081">
        <f t="shared" ref="C1081:L1081" si="1140">(C$11*C1080)*IF(C1080&gt;=25,2,1)*IF(C1080&gt;=50,2,1)*IF(C1080&gt;=100,2,1)*IF(C1080&gt;=200,2,1)*IF(C1080&gt;=300,2,1)*IF(C1080&gt;=400,2,1)*(IF(MIN($C1080:$L1080)&gt;=400,64,IF(MIN($C1080:$L1080)&gt;=300,32,IF(MIN($C1080:$L1080)&gt;=200,16,IF(MIN($C1080:$L1080)&gt;=100,8,IF(MIN($C1080:$L1080)&gt;=50,4,IF(MIN($C1080:$L1080)&gt;=25,2,1)))))))</f>
        <v>1376.08</v>
      </c>
      <c r="D1081">
        <f t="shared" si="1140"/>
        <v>1720</v>
      </c>
      <c r="E1081">
        <f t="shared" si="1140"/>
        <v>450</v>
      </c>
      <c r="F1081">
        <f t="shared" si="1140"/>
        <v>0</v>
      </c>
      <c r="G1081">
        <f t="shared" si="1140"/>
        <v>120960</v>
      </c>
      <c r="H1081">
        <f t="shared" si="1140"/>
        <v>0</v>
      </c>
      <c r="I1081">
        <f t="shared" si="1140"/>
        <v>0</v>
      </c>
      <c r="J1081">
        <f t="shared" si="1140"/>
        <v>0</v>
      </c>
      <c r="K1081">
        <f t="shared" si="1140"/>
        <v>0</v>
      </c>
      <c r="L1081">
        <f t="shared" si="1140"/>
        <v>0</v>
      </c>
      <c r="N1081" s="7"/>
    </row>
    <row r="1082" spans="1:14" x14ac:dyDescent="0.25">
      <c r="A1082">
        <f t="shared" si="1084"/>
        <v>179</v>
      </c>
      <c r="B1082" t="str">
        <f t="shared" si="1085"/>
        <v>NextCPS</v>
      </c>
      <c r="C1082">
        <f t="shared" ref="C1082:L1082" si="1141">(C$11*(C1080+1))*IF((C1080+1)&gt;=25,2,1)*IF((C1080+1)&gt;=50,2,1)*IF((C1080+1)&gt;=100,2,1)*IF((C1080+1)&gt;=200,2,1)*IF((C1080+1)&gt;=300,2,1)*IF((C1080+1)&gt;=400,2,1)*(IF(MIN($C1080:$L1080)&gt;=400,64,IF(MIN($C1080:$L1080)&gt;=300,32,IF(MIN($C1080:$L1080)&gt;=200,16,IF(MIN($C1080:$L1080)&gt;=100,8,IF(MIN($C1080:$L1080)&gt;=50,4,IF(MIN($C1080:$L1080)&gt;=25,2,1)))))))</f>
        <v>1389.44</v>
      </c>
      <c r="D1082">
        <f t="shared" si="1141"/>
        <v>1760</v>
      </c>
      <c r="E1082">
        <f t="shared" si="1141"/>
        <v>540</v>
      </c>
      <c r="F1082">
        <f t="shared" si="1141"/>
        <v>360</v>
      </c>
      <c r="G1082">
        <f t="shared" si="1141"/>
        <v>125280</v>
      </c>
      <c r="H1082">
        <f t="shared" si="1141"/>
        <v>6480</v>
      </c>
      <c r="I1082">
        <f t="shared" si="1141"/>
        <v>19440</v>
      </c>
      <c r="J1082">
        <f t="shared" si="1141"/>
        <v>58320</v>
      </c>
      <c r="K1082">
        <f t="shared" si="1141"/>
        <v>174960</v>
      </c>
      <c r="L1082">
        <f t="shared" si="1141"/>
        <v>804816</v>
      </c>
      <c r="N1082" s="7"/>
    </row>
    <row r="1083" spans="1:14" x14ac:dyDescent="0.25">
      <c r="A1083">
        <f t="shared" si="1084"/>
        <v>179</v>
      </c>
      <c r="B1083" t="str">
        <f t="shared" si="1085"/>
        <v>CostforNext</v>
      </c>
      <c r="C1083" s="2">
        <f>(C$8*(C$9^C1080))+IF(C1080=0,C$10,0)</f>
        <v>3973.4559121007551</v>
      </c>
      <c r="D1083" s="2">
        <f t="shared" ref="D1083:L1083" si="1142">(D$8*(D$9^D1080))+IF(D1080=0,D$10,0)</f>
        <v>24443.218252782171</v>
      </c>
      <c r="E1083" s="2">
        <f t="shared" si="1142"/>
        <v>1386.2984993279997</v>
      </c>
      <c r="F1083" s="2">
        <f t="shared" si="1142"/>
        <v>508640</v>
      </c>
      <c r="G1083" s="2">
        <f t="shared" si="1142"/>
        <v>2476279.2773406138</v>
      </c>
      <c r="H1083" s="2">
        <f t="shared" si="1142"/>
        <v>11244160</v>
      </c>
      <c r="I1083" s="2">
        <f t="shared" si="1142"/>
        <v>126041031</v>
      </c>
      <c r="J1083" s="2">
        <f t="shared" si="1142"/>
        <v>734714595</v>
      </c>
      <c r="K1083" s="2">
        <f t="shared" si="1142"/>
        <v>12149908480</v>
      </c>
      <c r="L1083" s="2">
        <f t="shared" si="1142"/>
        <v>125798901760</v>
      </c>
      <c r="N1083" s="2"/>
    </row>
    <row r="1084" spans="1:14" x14ac:dyDescent="0.25">
      <c r="A1084">
        <f t="shared" si="1084"/>
        <v>179</v>
      </c>
      <c r="B1084" t="str">
        <f t="shared" si="1085"/>
        <v>Eff</v>
      </c>
      <c r="C1084" s="2">
        <f>(C1083*(C$14+$M1080))/C$14</f>
        <v>148123560.1830048</v>
      </c>
      <c r="D1084" s="2">
        <f t="shared" ref="D1084:L1084" si="1143">(D1083*(D$14+$M1080))/D$14</f>
        <v>152190907.58017066</v>
      </c>
      <c r="E1084" s="2">
        <f t="shared" si="1143"/>
        <v>1919192.8747350157</v>
      </c>
      <c r="F1084" s="2">
        <f t="shared" si="1143"/>
        <v>176421897.03111112</v>
      </c>
      <c r="G1084" s="2">
        <f t="shared" si="1143"/>
        <v>145213235.66942981</v>
      </c>
      <c r="H1084" s="2">
        <f t="shared" si="1143"/>
        <v>227288339.70567903</v>
      </c>
      <c r="I1084" s="2">
        <f t="shared" si="1143"/>
        <v>933287671.37903702</v>
      </c>
      <c r="J1084" s="2">
        <f t="shared" si="1143"/>
        <v>2303240557.6583953</v>
      </c>
      <c r="K1084" s="2">
        <f t="shared" si="1143"/>
        <v>20796098907.546631</v>
      </c>
      <c r="L1084" s="2">
        <f t="shared" si="1143"/>
        <v>145260155172.51004</v>
      </c>
      <c r="N1084" s="7"/>
    </row>
    <row r="1085" spans="1:14" x14ac:dyDescent="0.25">
      <c r="A1085">
        <f t="shared" si="1084"/>
        <v>179</v>
      </c>
      <c r="B1085" t="str">
        <f t="shared" si="1085"/>
        <v>Time</v>
      </c>
      <c r="C1085" s="2">
        <f>C1083/$M1080</f>
        <v>3.1913750012053668E-2</v>
      </c>
      <c r="D1085" s="2">
        <f t="shared" ref="D1085:L1085" si="1144">D1083/$M1080</f>
        <v>0.19632148287683759</v>
      </c>
      <c r="E1085" s="2">
        <f t="shared" si="1144"/>
        <v>1.1134383954004493E-2</v>
      </c>
      <c r="F1085" s="2">
        <f t="shared" si="1144"/>
        <v>4.0852623422085088</v>
      </c>
      <c r="G1085" s="2">
        <f t="shared" si="1144"/>
        <v>19.888822114876749</v>
      </c>
      <c r="H1085" s="2">
        <f t="shared" si="1144"/>
        <v>90.310127826689268</v>
      </c>
      <c r="I1085" s="2">
        <f t="shared" si="1144"/>
        <v>1012.3283216369834</v>
      </c>
      <c r="J1085" s="2">
        <f t="shared" si="1144"/>
        <v>5901.0338691893603</v>
      </c>
      <c r="K1085" s="2">
        <f t="shared" si="1144"/>
        <v>97584.860755394431</v>
      </c>
      <c r="L1085" s="2">
        <f t="shared" si="1144"/>
        <v>1010383.60343527</v>
      </c>
      <c r="N1085" s="7"/>
    </row>
    <row r="1086" spans="1:14" x14ac:dyDescent="0.25">
      <c r="A1086">
        <f>A1080+1</f>
        <v>180</v>
      </c>
      <c r="B1086" t="str">
        <f>B1080</f>
        <v>Number</v>
      </c>
      <c r="C1086" s="2">
        <f>IF(MIN($C1084:$L1084)=C1084,C1080+1,C1080)</f>
        <v>103</v>
      </c>
      <c r="D1086" s="2">
        <f t="shared" ref="D1086:L1086" si="1145">IF(MIN($C1084:$L1084)=D1084,D1080+1,D1080)</f>
        <v>43</v>
      </c>
      <c r="E1086" s="2">
        <f t="shared" si="1145"/>
        <v>6</v>
      </c>
      <c r="F1086" s="2">
        <f t="shared" si="1145"/>
        <v>0</v>
      </c>
      <c r="G1086" s="2">
        <f t="shared" si="1145"/>
        <v>28</v>
      </c>
      <c r="H1086" s="2">
        <f t="shared" si="1145"/>
        <v>0</v>
      </c>
      <c r="I1086" s="2">
        <f t="shared" si="1145"/>
        <v>0</v>
      </c>
      <c r="J1086" s="2">
        <f t="shared" si="1145"/>
        <v>0</v>
      </c>
      <c r="K1086" s="2">
        <f t="shared" si="1145"/>
        <v>0</v>
      </c>
      <c r="L1086" s="2">
        <f t="shared" si="1145"/>
        <v>0</v>
      </c>
      <c r="M1086">
        <f>SUM(C1087:L1087)</f>
        <v>124596.08</v>
      </c>
      <c r="N1086" s="7">
        <f>N1080+SUMPRODUCT((C1086:L1086-C1080:L1080)*C1085:L1085)</f>
        <v>1092.8598171445576</v>
      </c>
    </row>
    <row r="1087" spans="1:14" x14ac:dyDescent="0.25">
      <c r="A1087">
        <f t="shared" si="1084"/>
        <v>180</v>
      </c>
      <c r="B1087" t="str">
        <f t="shared" si="1085"/>
        <v>CurrentCPS</v>
      </c>
      <c r="C1087">
        <f t="shared" ref="C1087:L1087" si="1146">(C$11*C1086)*IF(C1086&gt;=25,2,1)*IF(C1086&gt;=50,2,1)*IF(C1086&gt;=100,2,1)*IF(C1086&gt;=200,2,1)*IF(C1086&gt;=300,2,1)*IF(C1086&gt;=400,2,1)*(IF(MIN($C1086:$L1086)&gt;=400,64,IF(MIN($C1086:$L1086)&gt;=300,32,IF(MIN($C1086:$L1086)&gt;=200,16,IF(MIN($C1086:$L1086)&gt;=100,8,IF(MIN($C1086:$L1086)&gt;=50,4,IF(MIN($C1086:$L1086)&gt;=25,2,1)))))))</f>
        <v>1376.08</v>
      </c>
      <c r="D1087">
        <f t="shared" si="1146"/>
        <v>1720</v>
      </c>
      <c r="E1087">
        <f t="shared" si="1146"/>
        <v>540</v>
      </c>
      <c r="F1087">
        <f t="shared" si="1146"/>
        <v>0</v>
      </c>
      <c r="G1087">
        <f t="shared" si="1146"/>
        <v>120960</v>
      </c>
      <c r="H1087">
        <f t="shared" si="1146"/>
        <v>0</v>
      </c>
      <c r="I1087">
        <f t="shared" si="1146"/>
        <v>0</v>
      </c>
      <c r="J1087">
        <f t="shared" si="1146"/>
        <v>0</v>
      </c>
      <c r="K1087">
        <f t="shared" si="1146"/>
        <v>0</v>
      </c>
      <c r="L1087">
        <f t="shared" si="1146"/>
        <v>0</v>
      </c>
      <c r="N1087" s="7"/>
    </row>
    <row r="1088" spans="1:14" x14ac:dyDescent="0.25">
      <c r="A1088">
        <f t="shared" si="1084"/>
        <v>180</v>
      </c>
      <c r="B1088" t="str">
        <f t="shared" si="1085"/>
        <v>NextCPS</v>
      </c>
      <c r="C1088">
        <f t="shared" ref="C1088:L1088" si="1147">(C$11*(C1086+1))*IF((C1086+1)&gt;=25,2,1)*IF((C1086+1)&gt;=50,2,1)*IF((C1086+1)&gt;=100,2,1)*IF((C1086+1)&gt;=200,2,1)*IF((C1086+1)&gt;=300,2,1)*IF((C1086+1)&gt;=400,2,1)*(IF(MIN($C1086:$L1086)&gt;=400,64,IF(MIN($C1086:$L1086)&gt;=300,32,IF(MIN($C1086:$L1086)&gt;=200,16,IF(MIN($C1086:$L1086)&gt;=100,8,IF(MIN($C1086:$L1086)&gt;=50,4,IF(MIN($C1086:$L1086)&gt;=25,2,1)))))))</f>
        <v>1389.44</v>
      </c>
      <c r="D1088">
        <f t="shared" si="1147"/>
        <v>1760</v>
      </c>
      <c r="E1088">
        <f t="shared" si="1147"/>
        <v>630</v>
      </c>
      <c r="F1088">
        <f t="shared" si="1147"/>
        <v>360</v>
      </c>
      <c r="G1088">
        <f t="shared" si="1147"/>
        <v>125280</v>
      </c>
      <c r="H1088">
        <f t="shared" si="1147"/>
        <v>6480</v>
      </c>
      <c r="I1088">
        <f t="shared" si="1147"/>
        <v>19440</v>
      </c>
      <c r="J1088">
        <f t="shared" si="1147"/>
        <v>58320</v>
      </c>
      <c r="K1088">
        <f t="shared" si="1147"/>
        <v>174960</v>
      </c>
      <c r="L1088">
        <f t="shared" si="1147"/>
        <v>804816</v>
      </c>
      <c r="N1088" s="7"/>
    </row>
    <row r="1089" spans="1:14" x14ac:dyDescent="0.25">
      <c r="A1089">
        <f t="shared" si="1084"/>
        <v>180</v>
      </c>
      <c r="B1089" t="str">
        <f t="shared" si="1085"/>
        <v>CostforNext</v>
      </c>
      <c r="C1089" s="2">
        <f>(C$8*(C$9^C1086))+IF(C1086=0,C$10,0)</f>
        <v>3973.4559121007551</v>
      </c>
      <c r="D1089" s="2">
        <f t="shared" ref="D1089:L1089" si="1148">(D$8*(D$9^D1086))+IF(D1086=0,D$10,0)</f>
        <v>24443.218252782171</v>
      </c>
      <c r="E1089" s="2">
        <f t="shared" si="1148"/>
        <v>1580.3802892339195</v>
      </c>
      <c r="F1089" s="2">
        <f t="shared" si="1148"/>
        <v>508640</v>
      </c>
      <c r="G1089" s="2">
        <f t="shared" si="1148"/>
        <v>2476279.2773406138</v>
      </c>
      <c r="H1089" s="2">
        <f t="shared" si="1148"/>
        <v>11244160</v>
      </c>
      <c r="I1089" s="2">
        <f t="shared" si="1148"/>
        <v>126041031</v>
      </c>
      <c r="J1089" s="2">
        <f t="shared" si="1148"/>
        <v>734714595</v>
      </c>
      <c r="K1089" s="2">
        <f t="shared" si="1148"/>
        <v>12149908480</v>
      </c>
      <c r="L1089" s="2">
        <f t="shared" si="1148"/>
        <v>125798901760</v>
      </c>
      <c r="N1089" s="2"/>
    </row>
    <row r="1090" spans="1:14" x14ac:dyDescent="0.25">
      <c r="A1090">
        <f t="shared" si="1084"/>
        <v>180</v>
      </c>
      <c r="B1090" t="str">
        <f t="shared" si="1085"/>
        <v>Eff</v>
      </c>
      <c r="C1090" s="2">
        <f>(C1089*(C$14+$M1086))/C$14</f>
        <v>148230629.35428894</v>
      </c>
      <c r="D1090" s="2">
        <f t="shared" ref="D1090:L1090" si="1149">(D1089*(D$14+$M1086))/D$14</f>
        <v>152300902.06230816</v>
      </c>
      <c r="E1090" s="2">
        <f t="shared" si="1149"/>
        <v>2189460.2574871513</v>
      </c>
      <c r="F1090" s="2">
        <f t="shared" si="1149"/>
        <v>176549057.03111112</v>
      </c>
      <c r="G1090" s="2">
        <f t="shared" si="1149"/>
        <v>145316413.97265232</v>
      </c>
      <c r="H1090" s="2">
        <f t="shared" si="1149"/>
        <v>227444508.59456795</v>
      </c>
      <c r="I1090" s="2">
        <f t="shared" si="1149"/>
        <v>933871194.67070377</v>
      </c>
      <c r="J1090" s="2">
        <f t="shared" si="1149"/>
        <v>2304374376.4778395</v>
      </c>
      <c r="K1090" s="2">
        <f t="shared" si="1149"/>
        <v>20802348860.468441</v>
      </c>
      <c r="L1090" s="2">
        <f t="shared" si="1149"/>
        <v>145274222861.47052</v>
      </c>
      <c r="N1090" s="7"/>
    </row>
    <row r="1091" spans="1:14" x14ac:dyDescent="0.25">
      <c r="A1091">
        <f t="shared" ref="A1091:A1097" si="1150">A1085+1</f>
        <v>180</v>
      </c>
      <c r="B1091" t="str">
        <f t="shared" ref="B1091:B1097" si="1151">B1085</f>
        <v>Time</v>
      </c>
      <c r="C1091" s="2">
        <f>C1089/$M1086</f>
        <v>3.1890697621472161E-2</v>
      </c>
      <c r="D1091" s="2">
        <f t="shared" ref="D1091:L1091" si="1152">D1089/$M1086</f>
        <v>0.19617967317095505</v>
      </c>
      <c r="E1091" s="2">
        <f t="shared" si="1152"/>
        <v>1.2684028977748894E-2</v>
      </c>
      <c r="F1091" s="2">
        <f t="shared" si="1152"/>
        <v>4.0823114178230968</v>
      </c>
      <c r="G1091" s="2">
        <f t="shared" si="1152"/>
        <v>19.874455740024999</v>
      </c>
      <c r="H1091" s="2">
        <f t="shared" si="1152"/>
        <v>90.244893739835149</v>
      </c>
      <c r="I1091" s="2">
        <f t="shared" si="1152"/>
        <v>1011.5970823480161</v>
      </c>
      <c r="J1091" s="2">
        <f t="shared" si="1152"/>
        <v>5896.7713510730027</v>
      </c>
      <c r="K1091" s="2">
        <f t="shared" si="1152"/>
        <v>97514.371880720486</v>
      </c>
      <c r="L1091" s="2">
        <f t="shared" si="1152"/>
        <v>1009653.7688826165</v>
      </c>
      <c r="N1091" s="7"/>
    </row>
    <row r="1092" spans="1:14" x14ac:dyDescent="0.25">
      <c r="A1092">
        <f>A1086+1</f>
        <v>181</v>
      </c>
      <c r="B1092" t="str">
        <f>B1086</f>
        <v>Number</v>
      </c>
      <c r="C1092" s="2">
        <f>IF(MIN($C1090:$L1090)=C1090,C1086+1,C1086)</f>
        <v>103</v>
      </c>
      <c r="D1092" s="2">
        <f t="shared" ref="D1092:L1092" si="1153">IF(MIN($C1090:$L1090)=D1090,D1086+1,D1086)</f>
        <v>43</v>
      </c>
      <c r="E1092" s="2">
        <f t="shared" si="1153"/>
        <v>7</v>
      </c>
      <c r="F1092" s="2">
        <f t="shared" si="1153"/>
        <v>0</v>
      </c>
      <c r="G1092" s="2">
        <f t="shared" si="1153"/>
        <v>28</v>
      </c>
      <c r="H1092" s="2">
        <f t="shared" si="1153"/>
        <v>0</v>
      </c>
      <c r="I1092" s="2">
        <f t="shared" si="1153"/>
        <v>0</v>
      </c>
      <c r="J1092" s="2">
        <f t="shared" si="1153"/>
        <v>0</v>
      </c>
      <c r="K1092" s="2">
        <f t="shared" si="1153"/>
        <v>0</v>
      </c>
      <c r="L1092" s="2">
        <f t="shared" si="1153"/>
        <v>0</v>
      </c>
      <c r="M1092">
        <f>SUM(C1093:L1093)</f>
        <v>124686.08</v>
      </c>
      <c r="N1092" s="7">
        <f>N1086+SUMPRODUCT((C1092:L1092-C1086:L1086)*C1091:L1091)</f>
        <v>1092.8725011735353</v>
      </c>
    </row>
    <row r="1093" spans="1:14" x14ac:dyDescent="0.25">
      <c r="A1093">
        <f t="shared" si="1150"/>
        <v>181</v>
      </c>
      <c r="B1093" t="str">
        <f t="shared" si="1151"/>
        <v>CurrentCPS</v>
      </c>
      <c r="C1093">
        <f t="shared" ref="C1093:L1093" si="1154">(C$11*C1092)*IF(C1092&gt;=25,2,1)*IF(C1092&gt;=50,2,1)*IF(C1092&gt;=100,2,1)*IF(C1092&gt;=200,2,1)*IF(C1092&gt;=300,2,1)*IF(C1092&gt;=400,2,1)*(IF(MIN($C1092:$L1092)&gt;=400,64,IF(MIN($C1092:$L1092)&gt;=300,32,IF(MIN($C1092:$L1092)&gt;=200,16,IF(MIN($C1092:$L1092)&gt;=100,8,IF(MIN($C1092:$L1092)&gt;=50,4,IF(MIN($C1092:$L1092)&gt;=25,2,1)))))))</f>
        <v>1376.08</v>
      </c>
      <c r="D1093">
        <f t="shared" si="1154"/>
        <v>1720</v>
      </c>
      <c r="E1093">
        <f t="shared" si="1154"/>
        <v>630</v>
      </c>
      <c r="F1093">
        <f t="shared" si="1154"/>
        <v>0</v>
      </c>
      <c r="G1093">
        <f t="shared" si="1154"/>
        <v>120960</v>
      </c>
      <c r="H1093">
        <f t="shared" si="1154"/>
        <v>0</v>
      </c>
      <c r="I1093">
        <f t="shared" si="1154"/>
        <v>0</v>
      </c>
      <c r="J1093">
        <f t="shared" si="1154"/>
        <v>0</v>
      </c>
      <c r="K1093">
        <f t="shared" si="1154"/>
        <v>0</v>
      </c>
      <c r="L1093">
        <f t="shared" si="1154"/>
        <v>0</v>
      </c>
      <c r="N1093" s="7"/>
    </row>
    <row r="1094" spans="1:14" x14ac:dyDescent="0.25">
      <c r="A1094">
        <f t="shared" si="1150"/>
        <v>181</v>
      </c>
      <c r="B1094" t="str">
        <f t="shared" si="1151"/>
        <v>NextCPS</v>
      </c>
      <c r="C1094">
        <f t="shared" ref="C1094:L1094" si="1155">(C$11*(C1092+1))*IF((C1092+1)&gt;=25,2,1)*IF((C1092+1)&gt;=50,2,1)*IF((C1092+1)&gt;=100,2,1)*IF((C1092+1)&gt;=200,2,1)*IF((C1092+1)&gt;=300,2,1)*IF((C1092+1)&gt;=400,2,1)*(IF(MIN($C1092:$L1092)&gt;=400,64,IF(MIN($C1092:$L1092)&gt;=300,32,IF(MIN($C1092:$L1092)&gt;=200,16,IF(MIN($C1092:$L1092)&gt;=100,8,IF(MIN($C1092:$L1092)&gt;=50,4,IF(MIN($C1092:$L1092)&gt;=25,2,1)))))))</f>
        <v>1389.44</v>
      </c>
      <c r="D1094">
        <f t="shared" si="1155"/>
        <v>1760</v>
      </c>
      <c r="E1094">
        <f t="shared" si="1155"/>
        <v>720</v>
      </c>
      <c r="F1094">
        <f t="shared" si="1155"/>
        <v>360</v>
      </c>
      <c r="G1094">
        <f t="shared" si="1155"/>
        <v>125280</v>
      </c>
      <c r="H1094">
        <f t="shared" si="1155"/>
        <v>6480</v>
      </c>
      <c r="I1094">
        <f t="shared" si="1155"/>
        <v>19440</v>
      </c>
      <c r="J1094">
        <f t="shared" si="1155"/>
        <v>58320</v>
      </c>
      <c r="K1094">
        <f t="shared" si="1155"/>
        <v>174960</v>
      </c>
      <c r="L1094">
        <f t="shared" si="1155"/>
        <v>804816</v>
      </c>
      <c r="N1094" s="7"/>
    </row>
    <row r="1095" spans="1:14" x14ac:dyDescent="0.25">
      <c r="A1095">
        <f t="shared" si="1150"/>
        <v>181</v>
      </c>
      <c r="B1095" t="str">
        <f t="shared" si="1151"/>
        <v>CostforNext</v>
      </c>
      <c r="C1095" s="2">
        <f>(C$8*(C$9^C1092))+IF(C1092=0,C$10,0)</f>
        <v>3973.4559121007551</v>
      </c>
      <c r="D1095" s="2">
        <f t="shared" ref="D1095:L1095" si="1156">(D$8*(D$9^D1092))+IF(D1092=0,D$10,0)</f>
        <v>24443.218252782171</v>
      </c>
      <c r="E1095" s="2">
        <f t="shared" si="1156"/>
        <v>1801.633529726668</v>
      </c>
      <c r="F1095" s="2">
        <f t="shared" si="1156"/>
        <v>508640</v>
      </c>
      <c r="G1095" s="2">
        <f t="shared" si="1156"/>
        <v>2476279.2773406138</v>
      </c>
      <c r="H1095" s="2">
        <f t="shared" si="1156"/>
        <v>11244160</v>
      </c>
      <c r="I1095" s="2">
        <f t="shared" si="1156"/>
        <v>126041031</v>
      </c>
      <c r="J1095" s="2">
        <f t="shared" si="1156"/>
        <v>734714595</v>
      </c>
      <c r="K1095" s="2">
        <f t="shared" si="1156"/>
        <v>12149908480</v>
      </c>
      <c r="L1095" s="2">
        <f t="shared" si="1156"/>
        <v>125798901760</v>
      </c>
      <c r="N1095" s="2"/>
    </row>
    <row r="1096" spans="1:14" x14ac:dyDescent="0.25">
      <c r="A1096">
        <f t="shared" si="1150"/>
        <v>181</v>
      </c>
      <c r="B1096" t="str">
        <f t="shared" si="1151"/>
        <v>Eff</v>
      </c>
      <c r="C1096" s="2">
        <f>(C1095*(C$14+$M1092))/C$14</f>
        <v>148337698.5255731</v>
      </c>
      <c r="D1096" s="2">
        <f t="shared" ref="D1096:L1096" si="1157">(D1095*(D$14+$M1092))/D$14</f>
        <v>152410896.54444569</v>
      </c>
      <c r="E1096" s="2">
        <f t="shared" si="1157"/>
        <v>2497786.327065079</v>
      </c>
      <c r="F1096" s="2">
        <f t="shared" si="1157"/>
        <v>176676217.03111112</v>
      </c>
      <c r="G1096" s="2">
        <f t="shared" si="1157"/>
        <v>145419592.27587485</v>
      </c>
      <c r="H1096" s="2">
        <f t="shared" si="1157"/>
        <v>227600677.48345685</v>
      </c>
      <c r="I1096" s="2">
        <f t="shared" si="1157"/>
        <v>934454717.9623704</v>
      </c>
      <c r="J1096" s="2">
        <f t="shared" si="1157"/>
        <v>2305508195.2972841</v>
      </c>
      <c r="K1096" s="2">
        <f t="shared" si="1157"/>
        <v>20808598813.390251</v>
      </c>
      <c r="L1096" s="2">
        <f t="shared" si="1157"/>
        <v>145288290550.43097</v>
      </c>
      <c r="N1096" s="7"/>
    </row>
    <row r="1097" spans="1:14" x14ac:dyDescent="0.25">
      <c r="A1097">
        <f t="shared" si="1150"/>
        <v>181</v>
      </c>
      <c r="B1097" t="str">
        <f t="shared" si="1151"/>
        <v>Time</v>
      </c>
      <c r="C1097" s="2">
        <f>C1095/$M1092</f>
        <v>3.1867678509908681E-2</v>
      </c>
      <c r="D1097" s="2">
        <f t="shared" ref="D1097:L1097" si="1158">D1095/$M1092</f>
        <v>0.19603806818517489</v>
      </c>
      <c r="E1097" s="2">
        <f t="shared" si="1158"/>
        <v>1.4449355771924724E-2</v>
      </c>
      <c r="F1097" s="2">
        <f t="shared" si="1158"/>
        <v>4.0793647534672672</v>
      </c>
      <c r="G1097" s="2">
        <f t="shared" si="1158"/>
        <v>19.860110104837794</v>
      </c>
      <c r="H1097" s="2">
        <f t="shared" si="1158"/>
        <v>90.179753826569893</v>
      </c>
      <c r="I1097" s="2">
        <f t="shared" si="1158"/>
        <v>1010.8668986947059</v>
      </c>
      <c r="J1097" s="2">
        <f t="shared" si="1158"/>
        <v>5892.5149864363366</v>
      </c>
      <c r="K1097" s="2">
        <f t="shared" si="1158"/>
        <v>97443.984765580884</v>
      </c>
      <c r="L1097" s="2">
        <f t="shared" si="1158"/>
        <v>1008924.9879377072</v>
      </c>
      <c r="N1097" s="7"/>
    </row>
    <row r="1098" spans="1:14" x14ac:dyDescent="0.25">
      <c r="A1098">
        <f>A1092+1</f>
        <v>182</v>
      </c>
      <c r="B1098" t="str">
        <f>B1092</f>
        <v>Number</v>
      </c>
      <c r="C1098" s="2">
        <f>IF(MIN($C1096:$L1096)=C1096,C1092+1,C1092)</f>
        <v>103</v>
      </c>
      <c r="D1098" s="2">
        <f t="shared" ref="D1098:L1098" si="1159">IF(MIN($C1096:$L1096)=D1096,D1092+1,D1092)</f>
        <v>43</v>
      </c>
      <c r="E1098" s="2">
        <f t="shared" si="1159"/>
        <v>8</v>
      </c>
      <c r="F1098" s="2">
        <f t="shared" si="1159"/>
        <v>0</v>
      </c>
      <c r="G1098" s="2">
        <f t="shared" si="1159"/>
        <v>28</v>
      </c>
      <c r="H1098" s="2">
        <f t="shared" si="1159"/>
        <v>0</v>
      </c>
      <c r="I1098" s="2">
        <f t="shared" si="1159"/>
        <v>0</v>
      </c>
      <c r="J1098" s="2">
        <f t="shared" si="1159"/>
        <v>0</v>
      </c>
      <c r="K1098" s="2">
        <f t="shared" si="1159"/>
        <v>0</v>
      </c>
      <c r="L1098" s="2">
        <f t="shared" si="1159"/>
        <v>0</v>
      </c>
      <c r="M1098">
        <f>SUM(C1099:L1099)</f>
        <v>124776.08</v>
      </c>
      <c r="N1098" s="7">
        <f>N1092+SUMPRODUCT((C1098:L1098-C1092:L1092)*C1097:L1097)</f>
        <v>1092.8869505293071</v>
      </c>
    </row>
    <row r="1099" spans="1:14" x14ac:dyDescent="0.25">
      <c r="A1099">
        <f t="shared" ref="A1099:A1121" si="1160">A1093+1</f>
        <v>182</v>
      </c>
      <c r="B1099" t="str">
        <f t="shared" ref="B1099:B1121" si="1161">B1093</f>
        <v>CurrentCPS</v>
      </c>
      <c r="C1099">
        <f t="shared" ref="C1099:L1099" si="1162">(C$11*C1098)*IF(C1098&gt;=25,2,1)*IF(C1098&gt;=50,2,1)*IF(C1098&gt;=100,2,1)*IF(C1098&gt;=200,2,1)*IF(C1098&gt;=300,2,1)*IF(C1098&gt;=400,2,1)*(IF(MIN($C1098:$L1098)&gt;=400,64,IF(MIN($C1098:$L1098)&gt;=300,32,IF(MIN($C1098:$L1098)&gt;=200,16,IF(MIN($C1098:$L1098)&gt;=100,8,IF(MIN($C1098:$L1098)&gt;=50,4,IF(MIN($C1098:$L1098)&gt;=25,2,1)))))))</f>
        <v>1376.08</v>
      </c>
      <c r="D1099">
        <f t="shared" si="1162"/>
        <v>1720</v>
      </c>
      <c r="E1099">
        <f t="shared" si="1162"/>
        <v>720</v>
      </c>
      <c r="F1099">
        <f t="shared" si="1162"/>
        <v>0</v>
      </c>
      <c r="G1099">
        <f t="shared" si="1162"/>
        <v>120960</v>
      </c>
      <c r="H1099">
        <f t="shared" si="1162"/>
        <v>0</v>
      </c>
      <c r="I1099">
        <f t="shared" si="1162"/>
        <v>0</v>
      </c>
      <c r="J1099">
        <f t="shared" si="1162"/>
        <v>0</v>
      </c>
      <c r="K1099">
        <f t="shared" si="1162"/>
        <v>0</v>
      </c>
      <c r="L1099">
        <f t="shared" si="1162"/>
        <v>0</v>
      </c>
      <c r="N1099" s="7"/>
    </row>
    <row r="1100" spans="1:14" x14ac:dyDescent="0.25">
      <c r="A1100">
        <f t="shared" si="1160"/>
        <v>182</v>
      </c>
      <c r="B1100" t="str">
        <f t="shared" si="1161"/>
        <v>NextCPS</v>
      </c>
      <c r="C1100">
        <f t="shared" ref="C1100:L1100" si="1163">(C$11*(C1098+1))*IF((C1098+1)&gt;=25,2,1)*IF((C1098+1)&gt;=50,2,1)*IF((C1098+1)&gt;=100,2,1)*IF((C1098+1)&gt;=200,2,1)*IF((C1098+1)&gt;=300,2,1)*IF((C1098+1)&gt;=400,2,1)*(IF(MIN($C1098:$L1098)&gt;=400,64,IF(MIN($C1098:$L1098)&gt;=300,32,IF(MIN($C1098:$L1098)&gt;=200,16,IF(MIN($C1098:$L1098)&gt;=100,8,IF(MIN($C1098:$L1098)&gt;=50,4,IF(MIN($C1098:$L1098)&gt;=25,2,1)))))))</f>
        <v>1389.44</v>
      </c>
      <c r="D1100">
        <f t="shared" si="1163"/>
        <v>1760</v>
      </c>
      <c r="E1100">
        <f t="shared" si="1163"/>
        <v>810</v>
      </c>
      <c r="F1100">
        <f t="shared" si="1163"/>
        <v>360</v>
      </c>
      <c r="G1100">
        <f t="shared" si="1163"/>
        <v>125280</v>
      </c>
      <c r="H1100">
        <f t="shared" si="1163"/>
        <v>6480</v>
      </c>
      <c r="I1100">
        <f t="shared" si="1163"/>
        <v>19440</v>
      </c>
      <c r="J1100">
        <f t="shared" si="1163"/>
        <v>58320</v>
      </c>
      <c r="K1100">
        <f t="shared" si="1163"/>
        <v>174960</v>
      </c>
      <c r="L1100">
        <f t="shared" si="1163"/>
        <v>804816</v>
      </c>
      <c r="N1100" s="7"/>
    </row>
    <row r="1101" spans="1:14" x14ac:dyDescent="0.25">
      <c r="A1101">
        <f t="shared" si="1160"/>
        <v>182</v>
      </c>
      <c r="B1101" t="str">
        <f t="shared" si="1161"/>
        <v>CostforNext</v>
      </c>
      <c r="C1101" s="2">
        <f>(C$8*(C$9^C1098))+IF(C1098=0,C$10,0)</f>
        <v>3973.4559121007551</v>
      </c>
      <c r="D1101" s="2">
        <f t="shared" ref="D1101:L1101" si="1164">(D$8*(D$9^D1098))+IF(D1098=0,D$10,0)</f>
        <v>24443.218252782171</v>
      </c>
      <c r="E1101" s="2">
        <f t="shared" si="1164"/>
        <v>2053.8622238884018</v>
      </c>
      <c r="F1101" s="2">
        <f t="shared" si="1164"/>
        <v>508640</v>
      </c>
      <c r="G1101" s="2">
        <f t="shared" si="1164"/>
        <v>2476279.2773406138</v>
      </c>
      <c r="H1101" s="2">
        <f t="shared" si="1164"/>
        <v>11244160</v>
      </c>
      <c r="I1101" s="2">
        <f t="shared" si="1164"/>
        <v>126041031</v>
      </c>
      <c r="J1101" s="2">
        <f t="shared" si="1164"/>
        <v>734714595</v>
      </c>
      <c r="K1101" s="2">
        <f t="shared" si="1164"/>
        <v>12149908480</v>
      </c>
      <c r="L1101" s="2">
        <f t="shared" si="1164"/>
        <v>125798901760</v>
      </c>
      <c r="N1101" s="2"/>
    </row>
    <row r="1102" spans="1:14" x14ac:dyDescent="0.25">
      <c r="A1102">
        <f t="shared" si="1160"/>
        <v>182</v>
      </c>
      <c r="B1102" t="str">
        <f t="shared" si="1161"/>
        <v>Eff</v>
      </c>
      <c r="C1102" s="2">
        <f>(C1101*(C$14+$M1098))/C$14</f>
        <v>148444767.69685724</v>
      </c>
      <c r="D1102" s="2">
        <f t="shared" ref="D1102:L1102" si="1165">(D1101*(D$14+$M1098))/D$14</f>
        <v>152520891.02658322</v>
      </c>
      <c r="E1102" s="2">
        <f t="shared" si="1165"/>
        <v>2849530.2750780787</v>
      </c>
      <c r="F1102" s="2">
        <f t="shared" si="1165"/>
        <v>176803377.03111112</v>
      </c>
      <c r="G1102" s="2">
        <f t="shared" si="1165"/>
        <v>145522770.57909739</v>
      </c>
      <c r="H1102" s="2">
        <f t="shared" si="1165"/>
        <v>227756846.37234572</v>
      </c>
      <c r="I1102" s="2">
        <f t="shared" si="1165"/>
        <v>935038241.25403702</v>
      </c>
      <c r="J1102" s="2">
        <f t="shared" si="1165"/>
        <v>2306642014.1167288</v>
      </c>
      <c r="K1102" s="2">
        <f t="shared" si="1165"/>
        <v>20814848766.312061</v>
      </c>
      <c r="L1102" s="2">
        <f t="shared" si="1165"/>
        <v>145302358239.39142</v>
      </c>
      <c r="N1102" s="7"/>
    </row>
    <row r="1103" spans="1:14" x14ac:dyDescent="0.25">
      <c r="A1103">
        <f t="shared" si="1160"/>
        <v>182</v>
      </c>
      <c r="B1103" t="str">
        <f t="shared" si="1161"/>
        <v>Time</v>
      </c>
      <c r="C1103" s="2">
        <f>C1101/$M1098</f>
        <v>3.1844692605351561E-2</v>
      </c>
      <c r="D1103" s="2">
        <f t="shared" ref="D1103:L1103" si="1166">D1101/$M1098</f>
        <v>0.19589666747650808</v>
      </c>
      <c r="E1103" s="2">
        <f t="shared" si="1166"/>
        <v>1.6460384265064281E-2</v>
      </c>
      <c r="F1103" s="2">
        <f t="shared" si="1166"/>
        <v>4.0764223399228445</v>
      </c>
      <c r="G1103" s="2">
        <f t="shared" si="1166"/>
        <v>19.845785164437075</v>
      </c>
      <c r="H1103" s="2">
        <f t="shared" si="1166"/>
        <v>90.114707883113496</v>
      </c>
      <c r="I1103" s="2">
        <f t="shared" si="1166"/>
        <v>1010.1377683927881</v>
      </c>
      <c r="J1103" s="2">
        <f t="shared" si="1166"/>
        <v>5888.264761963992</v>
      </c>
      <c r="K1103" s="2">
        <f t="shared" si="1166"/>
        <v>97373.6991897806</v>
      </c>
      <c r="L1103" s="2">
        <f t="shared" si="1166"/>
        <v>1008197.2583206653</v>
      </c>
      <c r="N1103" s="7"/>
    </row>
    <row r="1104" spans="1:14" x14ac:dyDescent="0.25">
      <c r="A1104">
        <f>A1098+1</f>
        <v>183</v>
      </c>
      <c r="B1104" t="str">
        <f>B1098</f>
        <v>Number</v>
      </c>
      <c r="C1104" s="2">
        <f>IF(MIN($C1102:$L1102)=C1102,C1098+1,C1098)</f>
        <v>103</v>
      </c>
      <c r="D1104" s="2">
        <f t="shared" ref="D1104:L1104" si="1167">IF(MIN($C1102:$L1102)=D1102,D1098+1,D1098)</f>
        <v>43</v>
      </c>
      <c r="E1104" s="2">
        <f t="shared" si="1167"/>
        <v>9</v>
      </c>
      <c r="F1104" s="2">
        <f t="shared" si="1167"/>
        <v>0</v>
      </c>
      <c r="G1104" s="2">
        <f t="shared" si="1167"/>
        <v>28</v>
      </c>
      <c r="H1104" s="2">
        <f t="shared" si="1167"/>
        <v>0</v>
      </c>
      <c r="I1104" s="2">
        <f t="shared" si="1167"/>
        <v>0</v>
      </c>
      <c r="J1104" s="2">
        <f t="shared" si="1167"/>
        <v>0</v>
      </c>
      <c r="K1104" s="2">
        <f t="shared" si="1167"/>
        <v>0</v>
      </c>
      <c r="L1104" s="2">
        <f t="shared" si="1167"/>
        <v>0</v>
      </c>
      <c r="M1104">
        <f>SUM(C1105:L1105)</f>
        <v>124866.08</v>
      </c>
      <c r="N1104" s="7">
        <f>N1098+SUMPRODUCT((C1104:L1104-C1098:L1098)*C1103:L1103)</f>
        <v>1092.9034109135721</v>
      </c>
    </row>
    <row r="1105" spans="1:14" x14ac:dyDescent="0.25">
      <c r="A1105">
        <f t="shared" si="1160"/>
        <v>183</v>
      </c>
      <c r="B1105" t="str">
        <f t="shared" si="1161"/>
        <v>CurrentCPS</v>
      </c>
      <c r="C1105">
        <f t="shared" ref="C1105:L1105" si="1168">(C$11*C1104)*IF(C1104&gt;=25,2,1)*IF(C1104&gt;=50,2,1)*IF(C1104&gt;=100,2,1)*IF(C1104&gt;=200,2,1)*IF(C1104&gt;=300,2,1)*IF(C1104&gt;=400,2,1)*(IF(MIN($C1104:$L1104)&gt;=400,64,IF(MIN($C1104:$L1104)&gt;=300,32,IF(MIN($C1104:$L1104)&gt;=200,16,IF(MIN($C1104:$L1104)&gt;=100,8,IF(MIN($C1104:$L1104)&gt;=50,4,IF(MIN($C1104:$L1104)&gt;=25,2,1)))))))</f>
        <v>1376.08</v>
      </c>
      <c r="D1105">
        <f t="shared" si="1168"/>
        <v>1720</v>
      </c>
      <c r="E1105">
        <f t="shared" si="1168"/>
        <v>810</v>
      </c>
      <c r="F1105">
        <f t="shared" si="1168"/>
        <v>0</v>
      </c>
      <c r="G1105">
        <f t="shared" si="1168"/>
        <v>120960</v>
      </c>
      <c r="H1105">
        <f t="shared" si="1168"/>
        <v>0</v>
      </c>
      <c r="I1105">
        <f t="shared" si="1168"/>
        <v>0</v>
      </c>
      <c r="J1105">
        <f t="shared" si="1168"/>
        <v>0</v>
      </c>
      <c r="K1105">
        <f t="shared" si="1168"/>
        <v>0</v>
      </c>
      <c r="L1105">
        <f t="shared" si="1168"/>
        <v>0</v>
      </c>
      <c r="N1105" s="7"/>
    </row>
    <row r="1106" spans="1:14" x14ac:dyDescent="0.25">
      <c r="A1106">
        <f t="shared" si="1160"/>
        <v>183</v>
      </c>
      <c r="B1106" t="str">
        <f t="shared" si="1161"/>
        <v>NextCPS</v>
      </c>
      <c r="C1106">
        <f t="shared" ref="C1106:L1106" si="1169">(C$11*(C1104+1))*IF((C1104+1)&gt;=25,2,1)*IF((C1104+1)&gt;=50,2,1)*IF((C1104+1)&gt;=100,2,1)*IF((C1104+1)&gt;=200,2,1)*IF((C1104+1)&gt;=300,2,1)*IF((C1104+1)&gt;=400,2,1)*(IF(MIN($C1104:$L1104)&gt;=400,64,IF(MIN($C1104:$L1104)&gt;=300,32,IF(MIN($C1104:$L1104)&gt;=200,16,IF(MIN($C1104:$L1104)&gt;=100,8,IF(MIN($C1104:$L1104)&gt;=50,4,IF(MIN($C1104:$L1104)&gt;=25,2,1)))))))</f>
        <v>1389.44</v>
      </c>
      <c r="D1106">
        <f t="shared" si="1169"/>
        <v>1760</v>
      </c>
      <c r="E1106">
        <f t="shared" si="1169"/>
        <v>900</v>
      </c>
      <c r="F1106">
        <f t="shared" si="1169"/>
        <v>360</v>
      </c>
      <c r="G1106">
        <f t="shared" si="1169"/>
        <v>125280</v>
      </c>
      <c r="H1106">
        <f t="shared" si="1169"/>
        <v>6480</v>
      </c>
      <c r="I1106">
        <f t="shared" si="1169"/>
        <v>19440</v>
      </c>
      <c r="J1106">
        <f t="shared" si="1169"/>
        <v>58320</v>
      </c>
      <c r="K1106">
        <f t="shared" si="1169"/>
        <v>174960</v>
      </c>
      <c r="L1106">
        <f t="shared" si="1169"/>
        <v>804816</v>
      </c>
      <c r="N1106" s="7"/>
    </row>
    <row r="1107" spans="1:14" x14ac:dyDescent="0.25">
      <c r="A1107">
        <f t="shared" si="1160"/>
        <v>183</v>
      </c>
      <c r="B1107" t="str">
        <f t="shared" si="1161"/>
        <v>CostforNext</v>
      </c>
      <c r="C1107" s="2">
        <f>(C$8*(C$9^C1104))+IF(C1104=0,C$10,0)</f>
        <v>3973.4559121007551</v>
      </c>
      <c r="D1107" s="2">
        <f t="shared" ref="D1107:L1107" si="1170">(D$8*(D$9^D1104))+IF(D1104=0,D$10,0)</f>
        <v>24443.218252782171</v>
      </c>
      <c r="E1107" s="2">
        <f t="shared" si="1170"/>
        <v>2341.402935232778</v>
      </c>
      <c r="F1107" s="2">
        <f t="shared" si="1170"/>
        <v>508640</v>
      </c>
      <c r="G1107" s="2">
        <f t="shared" si="1170"/>
        <v>2476279.2773406138</v>
      </c>
      <c r="H1107" s="2">
        <f t="shared" si="1170"/>
        <v>11244160</v>
      </c>
      <c r="I1107" s="2">
        <f t="shared" si="1170"/>
        <v>126041031</v>
      </c>
      <c r="J1107" s="2">
        <f t="shared" si="1170"/>
        <v>734714595</v>
      </c>
      <c r="K1107" s="2">
        <f t="shared" si="1170"/>
        <v>12149908480</v>
      </c>
      <c r="L1107" s="2">
        <f t="shared" si="1170"/>
        <v>125798901760</v>
      </c>
      <c r="N1107" s="2"/>
    </row>
    <row r="1108" spans="1:14" x14ac:dyDescent="0.25">
      <c r="A1108">
        <f t="shared" si="1160"/>
        <v>183</v>
      </c>
      <c r="B1108" t="str">
        <f t="shared" si="1161"/>
        <v>Eff</v>
      </c>
      <c r="C1108" s="2">
        <f>(C1107*(C$14+$M1104))/C$14</f>
        <v>148551836.86814141</v>
      </c>
      <c r="D1108" s="2">
        <f t="shared" ref="D1108:L1108" si="1171">(D1107*(D$14+$M1104))/D$14</f>
        <v>152630885.50872073</v>
      </c>
      <c r="E1108" s="2">
        <f t="shared" si="1171"/>
        <v>3250805.9165242426</v>
      </c>
      <c r="F1108" s="2">
        <f t="shared" si="1171"/>
        <v>176930537.03111112</v>
      </c>
      <c r="G1108" s="2">
        <f t="shared" si="1171"/>
        <v>145625948.8823199</v>
      </c>
      <c r="H1108" s="2">
        <f t="shared" si="1171"/>
        <v>227913015.26123461</v>
      </c>
      <c r="I1108" s="2">
        <f t="shared" si="1171"/>
        <v>935621764.54570377</v>
      </c>
      <c r="J1108" s="2">
        <f t="shared" si="1171"/>
        <v>2307775832.936173</v>
      </c>
      <c r="K1108" s="2">
        <f t="shared" si="1171"/>
        <v>20821098719.233875</v>
      </c>
      <c r="L1108" s="2">
        <f t="shared" si="1171"/>
        <v>145316425928.35187</v>
      </c>
      <c r="N1108" s="7"/>
    </row>
    <row r="1109" spans="1:14" x14ac:dyDescent="0.25">
      <c r="A1109">
        <f t="shared" si="1160"/>
        <v>183</v>
      </c>
      <c r="B1109" t="str">
        <f t="shared" si="1161"/>
        <v>Time</v>
      </c>
      <c r="C1109" s="2">
        <f>C1107/$M1104</f>
        <v>3.1821739835996732E-2</v>
      </c>
      <c r="D1109" s="2">
        <f t="shared" ref="D1109:L1109" si="1172">D1107/$M1104</f>
        <v>0.19575547060324286</v>
      </c>
      <c r="E1109" s="2">
        <f t="shared" si="1172"/>
        <v>1.8751312888438381E-2</v>
      </c>
      <c r="F1109" s="2">
        <f t="shared" si="1172"/>
        <v>4.0734841679982265</v>
      </c>
      <c r="G1109" s="2">
        <f t="shared" si="1172"/>
        <v>19.83148087407416</v>
      </c>
      <c r="H1109" s="2">
        <f t="shared" si="1172"/>
        <v>90.049755706273473</v>
      </c>
      <c r="I1109" s="2">
        <f t="shared" si="1172"/>
        <v>1009.4096891645834</v>
      </c>
      <c r="J1109" s="2">
        <f t="shared" si="1172"/>
        <v>5884.0206643789888</v>
      </c>
      <c r="K1109" s="2">
        <f t="shared" si="1172"/>
        <v>97303.514933759434</v>
      </c>
      <c r="L1109" s="2">
        <f t="shared" si="1172"/>
        <v>1007470.577758187</v>
      </c>
      <c r="N1109" s="7"/>
    </row>
    <row r="1110" spans="1:14" x14ac:dyDescent="0.25">
      <c r="A1110">
        <f>A1104+1</f>
        <v>184</v>
      </c>
      <c r="B1110" t="str">
        <f>B1104</f>
        <v>Number</v>
      </c>
      <c r="C1110" s="2">
        <f>IF(MIN($C1108:$L1108)=C1108,C1104+1,C1104)</f>
        <v>103</v>
      </c>
      <c r="D1110" s="2">
        <f t="shared" ref="D1110:L1110" si="1173">IF(MIN($C1108:$L1108)=D1108,D1104+1,D1104)</f>
        <v>43</v>
      </c>
      <c r="E1110" s="2">
        <f t="shared" si="1173"/>
        <v>10</v>
      </c>
      <c r="F1110" s="2">
        <f t="shared" si="1173"/>
        <v>0</v>
      </c>
      <c r="G1110" s="2">
        <f t="shared" si="1173"/>
        <v>28</v>
      </c>
      <c r="H1110" s="2">
        <f t="shared" si="1173"/>
        <v>0</v>
      </c>
      <c r="I1110" s="2">
        <f t="shared" si="1173"/>
        <v>0</v>
      </c>
      <c r="J1110" s="2">
        <f t="shared" si="1173"/>
        <v>0</v>
      </c>
      <c r="K1110" s="2">
        <f t="shared" si="1173"/>
        <v>0</v>
      </c>
      <c r="L1110" s="2">
        <f t="shared" si="1173"/>
        <v>0</v>
      </c>
      <c r="M1110">
        <f>SUM(C1111:L1111)</f>
        <v>124956.08</v>
      </c>
      <c r="N1110" s="7">
        <f>N1104+SUMPRODUCT((C1110:L1110-C1104:L1104)*C1109:L1109)</f>
        <v>1092.9221622264606</v>
      </c>
    </row>
    <row r="1111" spans="1:14" x14ac:dyDescent="0.25">
      <c r="A1111">
        <f t="shared" si="1160"/>
        <v>184</v>
      </c>
      <c r="B1111" t="str">
        <f t="shared" si="1161"/>
        <v>CurrentCPS</v>
      </c>
      <c r="C1111">
        <f t="shared" ref="C1111:L1111" si="1174">(C$11*C1110)*IF(C1110&gt;=25,2,1)*IF(C1110&gt;=50,2,1)*IF(C1110&gt;=100,2,1)*IF(C1110&gt;=200,2,1)*IF(C1110&gt;=300,2,1)*IF(C1110&gt;=400,2,1)*(IF(MIN($C1110:$L1110)&gt;=400,64,IF(MIN($C1110:$L1110)&gt;=300,32,IF(MIN($C1110:$L1110)&gt;=200,16,IF(MIN($C1110:$L1110)&gt;=100,8,IF(MIN($C1110:$L1110)&gt;=50,4,IF(MIN($C1110:$L1110)&gt;=25,2,1)))))))</f>
        <v>1376.08</v>
      </c>
      <c r="D1111">
        <f t="shared" si="1174"/>
        <v>1720</v>
      </c>
      <c r="E1111">
        <f t="shared" si="1174"/>
        <v>900</v>
      </c>
      <c r="F1111">
        <f t="shared" si="1174"/>
        <v>0</v>
      </c>
      <c r="G1111">
        <f t="shared" si="1174"/>
        <v>120960</v>
      </c>
      <c r="H1111">
        <f t="shared" si="1174"/>
        <v>0</v>
      </c>
      <c r="I1111">
        <f t="shared" si="1174"/>
        <v>0</v>
      </c>
      <c r="J1111">
        <f t="shared" si="1174"/>
        <v>0</v>
      </c>
      <c r="K1111">
        <f t="shared" si="1174"/>
        <v>0</v>
      </c>
      <c r="L1111">
        <f t="shared" si="1174"/>
        <v>0</v>
      </c>
      <c r="N1111" s="7"/>
    </row>
    <row r="1112" spans="1:14" x14ac:dyDescent="0.25">
      <c r="A1112">
        <f t="shared" si="1160"/>
        <v>184</v>
      </c>
      <c r="B1112" t="str">
        <f t="shared" si="1161"/>
        <v>NextCPS</v>
      </c>
      <c r="C1112">
        <f t="shared" ref="C1112:L1112" si="1175">(C$11*(C1110+1))*IF((C1110+1)&gt;=25,2,1)*IF((C1110+1)&gt;=50,2,1)*IF((C1110+1)&gt;=100,2,1)*IF((C1110+1)&gt;=200,2,1)*IF((C1110+1)&gt;=300,2,1)*IF((C1110+1)&gt;=400,2,1)*(IF(MIN($C1110:$L1110)&gt;=400,64,IF(MIN($C1110:$L1110)&gt;=300,32,IF(MIN($C1110:$L1110)&gt;=200,16,IF(MIN($C1110:$L1110)&gt;=100,8,IF(MIN($C1110:$L1110)&gt;=50,4,IF(MIN($C1110:$L1110)&gt;=25,2,1)))))))</f>
        <v>1389.44</v>
      </c>
      <c r="D1112">
        <f t="shared" si="1175"/>
        <v>1760</v>
      </c>
      <c r="E1112">
        <f t="shared" si="1175"/>
        <v>990</v>
      </c>
      <c r="F1112">
        <f t="shared" si="1175"/>
        <v>360</v>
      </c>
      <c r="G1112">
        <f t="shared" si="1175"/>
        <v>125280</v>
      </c>
      <c r="H1112">
        <f t="shared" si="1175"/>
        <v>6480</v>
      </c>
      <c r="I1112">
        <f t="shared" si="1175"/>
        <v>19440</v>
      </c>
      <c r="J1112">
        <f t="shared" si="1175"/>
        <v>58320</v>
      </c>
      <c r="K1112">
        <f t="shared" si="1175"/>
        <v>174960</v>
      </c>
      <c r="L1112">
        <f t="shared" si="1175"/>
        <v>804816</v>
      </c>
      <c r="N1112" s="7"/>
    </row>
    <row r="1113" spans="1:14" x14ac:dyDescent="0.25">
      <c r="A1113">
        <f t="shared" si="1160"/>
        <v>184</v>
      </c>
      <c r="B1113" t="str">
        <f t="shared" si="1161"/>
        <v>CostforNext</v>
      </c>
      <c r="C1113" s="2">
        <f>(C$8*(C$9^C1110))+IF(C1110=0,C$10,0)</f>
        <v>3973.4559121007551</v>
      </c>
      <c r="D1113" s="2">
        <f t="shared" ref="D1113:L1113" si="1176">(D$8*(D$9^D1110))+IF(D1110=0,D$10,0)</f>
        <v>24443.218252782171</v>
      </c>
      <c r="E1113" s="2">
        <f t="shared" si="1176"/>
        <v>2669.1993461653669</v>
      </c>
      <c r="F1113" s="2">
        <f t="shared" si="1176"/>
        <v>508640</v>
      </c>
      <c r="G1113" s="2">
        <f t="shared" si="1176"/>
        <v>2476279.2773406138</v>
      </c>
      <c r="H1113" s="2">
        <f t="shared" si="1176"/>
        <v>11244160</v>
      </c>
      <c r="I1113" s="2">
        <f t="shared" si="1176"/>
        <v>126041031</v>
      </c>
      <c r="J1113" s="2">
        <f t="shared" si="1176"/>
        <v>734714595</v>
      </c>
      <c r="K1113" s="2">
        <f t="shared" si="1176"/>
        <v>12149908480</v>
      </c>
      <c r="L1113" s="2">
        <f t="shared" si="1176"/>
        <v>125798901760</v>
      </c>
      <c r="N1113" s="2"/>
    </row>
    <row r="1114" spans="1:14" x14ac:dyDescent="0.25">
      <c r="A1114">
        <f t="shared" si="1160"/>
        <v>184</v>
      </c>
      <c r="B1114" t="str">
        <f t="shared" si="1161"/>
        <v>Eff</v>
      </c>
      <c r="C1114" s="2">
        <f>(C1113*(C$14+$M1110))/C$14</f>
        <v>148658906.03942555</v>
      </c>
      <c r="D1114" s="2">
        <f t="shared" ref="D1114:L1114" si="1177">(D1113*(D$14+$M1110))/D$14</f>
        <v>152740879.99085826</v>
      </c>
      <c r="E1114" s="2">
        <f t="shared" si="1177"/>
        <v>3708587.9441838018</v>
      </c>
      <c r="F1114" s="2">
        <f t="shared" si="1177"/>
        <v>177057697.03111112</v>
      </c>
      <c r="G1114" s="2">
        <f t="shared" si="1177"/>
        <v>145729127.18554243</v>
      </c>
      <c r="H1114" s="2">
        <f t="shared" si="1177"/>
        <v>228069184.15012351</v>
      </c>
      <c r="I1114" s="2">
        <f t="shared" si="1177"/>
        <v>936205287.8373704</v>
      </c>
      <c r="J1114" s="2">
        <f t="shared" si="1177"/>
        <v>2308909651.7556176</v>
      </c>
      <c r="K1114" s="2">
        <f t="shared" si="1177"/>
        <v>20827348672.155685</v>
      </c>
      <c r="L1114" s="2">
        <f t="shared" si="1177"/>
        <v>145330493617.31235</v>
      </c>
      <c r="N1114" s="7"/>
    </row>
    <row r="1115" spans="1:14" x14ac:dyDescent="0.25">
      <c r="A1115">
        <f t="shared" si="1160"/>
        <v>184</v>
      </c>
      <c r="B1115" t="str">
        <f t="shared" si="1161"/>
        <v>Time</v>
      </c>
      <c r="C1115" s="2">
        <f>C1113/$M1110</f>
        <v>3.1798820130247006E-2</v>
      </c>
      <c r="D1115" s="2">
        <f t="shared" ref="D1115:L1115" si="1178">D1113/$M1110</f>
        <v>0.19561447712493998</v>
      </c>
      <c r="E1115" s="2">
        <f t="shared" si="1178"/>
        <v>2.1361100205491135E-2</v>
      </c>
      <c r="F1115" s="2">
        <f t="shared" si="1178"/>
        <v>4.0705502285282957</v>
      </c>
      <c r="G1115" s="2">
        <f t="shared" si="1178"/>
        <v>19.817197189129281</v>
      </c>
      <c r="H1115" s="2">
        <f t="shared" si="1178"/>
        <v>89.984897093442754</v>
      </c>
      <c r="I1115" s="2">
        <f t="shared" si="1178"/>
        <v>1008.6826587389745</v>
      </c>
      <c r="J1115" s="2">
        <f t="shared" si="1178"/>
        <v>5879.7826804426004</v>
      </c>
      <c r="K1115" s="2">
        <f t="shared" si="1178"/>
        <v>97233.431778589729</v>
      </c>
      <c r="L1115" s="2">
        <f t="shared" si="1178"/>
        <v>1006744.9439835181</v>
      </c>
      <c r="N1115" s="7"/>
    </row>
    <row r="1116" spans="1:14" x14ac:dyDescent="0.25">
      <c r="A1116">
        <f>A1110+1</f>
        <v>185</v>
      </c>
      <c r="B1116" t="str">
        <f>B1110</f>
        <v>Number</v>
      </c>
      <c r="C1116" s="2">
        <f>IF(MIN($C1114:$L1114)=C1114,C1110+1,C1110)</f>
        <v>103</v>
      </c>
      <c r="D1116" s="2">
        <f t="shared" ref="D1116:L1116" si="1179">IF(MIN($C1114:$L1114)=D1114,D1110+1,D1110)</f>
        <v>43</v>
      </c>
      <c r="E1116" s="2">
        <f t="shared" si="1179"/>
        <v>11</v>
      </c>
      <c r="F1116" s="2">
        <f t="shared" si="1179"/>
        <v>0</v>
      </c>
      <c r="G1116" s="2">
        <f t="shared" si="1179"/>
        <v>28</v>
      </c>
      <c r="H1116" s="2">
        <f t="shared" si="1179"/>
        <v>0</v>
      </c>
      <c r="I1116" s="2">
        <f t="shared" si="1179"/>
        <v>0</v>
      </c>
      <c r="J1116" s="2">
        <f t="shared" si="1179"/>
        <v>0</v>
      </c>
      <c r="K1116" s="2">
        <f t="shared" si="1179"/>
        <v>0</v>
      </c>
      <c r="L1116" s="2">
        <f t="shared" si="1179"/>
        <v>0</v>
      </c>
      <c r="M1116">
        <f>SUM(C1117:L1117)</f>
        <v>125046.08</v>
      </c>
      <c r="N1116" s="7">
        <f>N1110+SUMPRODUCT((C1116:L1116-C1110:L1110)*C1115:L1115)</f>
        <v>1092.9435233266661</v>
      </c>
    </row>
    <row r="1117" spans="1:14" x14ac:dyDescent="0.25">
      <c r="A1117">
        <f t="shared" si="1160"/>
        <v>185</v>
      </c>
      <c r="B1117" t="str">
        <f t="shared" si="1161"/>
        <v>CurrentCPS</v>
      </c>
      <c r="C1117">
        <f t="shared" ref="C1117:L1117" si="1180">(C$11*C1116)*IF(C1116&gt;=25,2,1)*IF(C1116&gt;=50,2,1)*IF(C1116&gt;=100,2,1)*IF(C1116&gt;=200,2,1)*IF(C1116&gt;=300,2,1)*IF(C1116&gt;=400,2,1)*(IF(MIN($C1116:$L1116)&gt;=400,64,IF(MIN($C1116:$L1116)&gt;=300,32,IF(MIN($C1116:$L1116)&gt;=200,16,IF(MIN($C1116:$L1116)&gt;=100,8,IF(MIN($C1116:$L1116)&gt;=50,4,IF(MIN($C1116:$L1116)&gt;=25,2,1)))))))</f>
        <v>1376.08</v>
      </c>
      <c r="D1117">
        <f t="shared" si="1180"/>
        <v>1720</v>
      </c>
      <c r="E1117">
        <f t="shared" si="1180"/>
        <v>990</v>
      </c>
      <c r="F1117">
        <f t="shared" si="1180"/>
        <v>0</v>
      </c>
      <c r="G1117">
        <f t="shared" si="1180"/>
        <v>120960</v>
      </c>
      <c r="H1117">
        <f t="shared" si="1180"/>
        <v>0</v>
      </c>
      <c r="I1117">
        <f t="shared" si="1180"/>
        <v>0</v>
      </c>
      <c r="J1117">
        <f t="shared" si="1180"/>
        <v>0</v>
      </c>
      <c r="K1117">
        <f t="shared" si="1180"/>
        <v>0</v>
      </c>
      <c r="L1117">
        <f t="shared" si="1180"/>
        <v>0</v>
      </c>
      <c r="N1117" s="7"/>
    </row>
    <row r="1118" spans="1:14" x14ac:dyDescent="0.25">
      <c r="A1118">
        <f t="shared" si="1160"/>
        <v>185</v>
      </c>
      <c r="B1118" t="str">
        <f t="shared" si="1161"/>
        <v>NextCPS</v>
      </c>
      <c r="C1118">
        <f t="shared" ref="C1118:L1118" si="1181">(C$11*(C1116+1))*IF((C1116+1)&gt;=25,2,1)*IF((C1116+1)&gt;=50,2,1)*IF((C1116+1)&gt;=100,2,1)*IF((C1116+1)&gt;=200,2,1)*IF((C1116+1)&gt;=300,2,1)*IF((C1116+1)&gt;=400,2,1)*(IF(MIN($C1116:$L1116)&gt;=400,64,IF(MIN($C1116:$L1116)&gt;=300,32,IF(MIN($C1116:$L1116)&gt;=200,16,IF(MIN($C1116:$L1116)&gt;=100,8,IF(MIN($C1116:$L1116)&gt;=50,4,IF(MIN($C1116:$L1116)&gt;=25,2,1)))))))</f>
        <v>1389.44</v>
      </c>
      <c r="D1118">
        <f t="shared" si="1181"/>
        <v>1760</v>
      </c>
      <c r="E1118">
        <f t="shared" si="1181"/>
        <v>1080</v>
      </c>
      <c r="F1118">
        <f t="shared" si="1181"/>
        <v>360</v>
      </c>
      <c r="G1118">
        <f t="shared" si="1181"/>
        <v>125280</v>
      </c>
      <c r="H1118">
        <f t="shared" si="1181"/>
        <v>6480</v>
      </c>
      <c r="I1118">
        <f t="shared" si="1181"/>
        <v>19440</v>
      </c>
      <c r="J1118">
        <f t="shared" si="1181"/>
        <v>58320</v>
      </c>
      <c r="K1118">
        <f t="shared" si="1181"/>
        <v>174960</v>
      </c>
      <c r="L1118">
        <f t="shared" si="1181"/>
        <v>804816</v>
      </c>
      <c r="N1118" s="7"/>
    </row>
    <row r="1119" spans="1:14" x14ac:dyDescent="0.25">
      <c r="A1119">
        <f t="shared" si="1160"/>
        <v>185</v>
      </c>
      <c r="B1119" t="str">
        <f t="shared" si="1161"/>
        <v>CostforNext</v>
      </c>
      <c r="C1119" s="2">
        <f>(C$8*(C$9^C1116))+IF(C1116=0,C$10,0)</f>
        <v>3973.4559121007551</v>
      </c>
      <c r="D1119" s="2">
        <f t="shared" ref="D1119:L1119" si="1182">(D$8*(D$9^D1116))+IF(D1116=0,D$10,0)</f>
        <v>24443.218252782171</v>
      </c>
      <c r="E1119" s="2">
        <f t="shared" si="1182"/>
        <v>3042.8872546285183</v>
      </c>
      <c r="F1119" s="2">
        <f t="shared" si="1182"/>
        <v>508640</v>
      </c>
      <c r="G1119" s="2">
        <f t="shared" si="1182"/>
        <v>2476279.2773406138</v>
      </c>
      <c r="H1119" s="2">
        <f t="shared" si="1182"/>
        <v>11244160</v>
      </c>
      <c r="I1119" s="2">
        <f t="shared" si="1182"/>
        <v>126041031</v>
      </c>
      <c r="J1119" s="2">
        <f t="shared" si="1182"/>
        <v>734714595</v>
      </c>
      <c r="K1119" s="2">
        <f t="shared" si="1182"/>
        <v>12149908480</v>
      </c>
      <c r="L1119" s="2">
        <f t="shared" si="1182"/>
        <v>125798901760</v>
      </c>
      <c r="N1119" s="2"/>
    </row>
    <row r="1120" spans="1:14" x14ac:dyDescent="0.25">
      <c r="A1120">
        <f t="shared" si="1160"/>
        <v>185</v>
      </c>
      <c r="B1120" t="str">
        <f t="shared" si="1161"/>
        <v>Eff</v>
      </c>
      <c r="C1120" s="2">
        <f>(C1119*(C$14+$M1116))/C$14</f>
        <v>148765975.21070972</v>
      </c>
      <c r="D1120" s="2">
        <f t="shared" ref="D1120:L1120" si="1183">(D1119*(D$14+$M1116))/D$14</f>
        <v>152850874.47299576</v>
      </c>
      <c r="E1120" s="2">
        <f t="shared" si="1183"/>
        <v>4230833.1436241623</v>
      </c>
      <c r="F1120" s="2">
        <f t="shared" si="1183"/>
        <v>177184857.03111112</v>
      </c>
      <c r="G1120" s="2">
        <f t="shared" si="1183"/>
        <v>145832305.48876494</v>
      </c>
      <c r="H1120" s="2">
        <f t="shared" si="1183"/>
        <v>228225353.0390124</v>
      </c>
      <c r="I1120" s="2">
        <f t="shared" si="1183"/>
        <v>936788811.12903702</v>
      </c>
      <c r="J1120" s="2">
        <f t="shared" si="1183"/>
        <v>2310043470.5750618</v>
      </c>
      <c r="K1120" s="2">
        <f t="shared" si="1183"/>
        <v>20833598625.077496</v>
      </c>
      <c r="L1120" s="2">
        <f t="shared" si="1183"/>
        <v>145344561306.2728</v>
      </c>
      <c r="N1120" s="7"/>
    </row>
    <row r="1121" spans="1:14" x14ac:dyDescent="0.25">
      <c r="A1121">
        <f t="shared" si="1160"/>
        <v>185</v>
      </c>
      <c r="B1121" t="str">
        <f t="shared" si="1161"/>
        <v>Time</v>
      </c>
      <c r="C1121" s="2">
        <f>C1119/$M1116</f>
        <v>3.1775933416711304E-2</v>
      </c>
      <c r="D1121" s="2">
        <f t="shared" ref="D1121:L1121" si="1184">D1119/$M1116</f>
        <v>0.19547368660242825</v>
      </c>
      <c r="E1121" s="2">
        <f t="shared" si="1184"/>
        <v>2.4334127504264974E-2</v>
      </c>
      <c r="F1121" s="2">
        <f t="shared" si="1184"/>
        <v>4.0676205123743179</v>
      </c>
      <c r="G1121" s="2">
        <f t="shared" si="1184"/>
        <v>19.802934065111149</v>
      </c>
      <c r="H1121" s="2">
        <f t="shared" si="1184"/>
        <v>89.920131842597542</v>
      </c>
      <c r="I1121" s="2">
        <f t="shared" si="1184"/>
        <v>1007.9566748513828</v>
      </c>
      <c r="J1121" s="2">
        <f t="shared" si="1184"/>
        <v>5875.5507969542105</v>
      </c>
      <c r="K1121" s="2">
        <f t="shared" si="1184"/>
        <v>97163.449505974117</v>
      </c>
      <c r="L1121" s="2">
        <f t="shared" si="1184"/>
        <v>1006020.35473643</v>
      </c>
      <c r="N1121" s="7"/>
    </row>
    <row r="1122" spans="1:14" x14ac:dyDescent="0.25">
      <c r="A1122">
        <f>A1116+1</f>
        <v>186</v>
      </c>
      <c r="B1122" t="str">
        <f>B1116</f>
        <v>Number</v>
      </c>
      <c r="C1122" s="2">
        <f>IF(MIN($C1120:$L1120)=C1120,C1116+1,C1116)</f>
        <v>103</v>
      </c>
      <c r="D1122" s="2">
        <f t="shared" ref="D1122:L1122" si="1185">IF(MIN($C1120:$L1120)=D1120,D1116+1,D1116)</f>
        <v>43</v>
      </c>
      <c r="E1122" s="2">
        <f t="shared" si="1185"/>
        <v>12</v>
      </c>
      <c r="F1122" s="2">
        <f t="shared" si="1185"/>
        <v>0</v>
      </c>
      <c r="G1122" s="2">
        <f t="shared" si="1185"/>
        <v>28</v>
      </c>
      <c r="H1122" s="2">
        <f t="shared" si="1185"/>
        <v>0</v>
      </c>
      <c r="I1122" s="2">
        <f t="shared" si="1185"/>
        <v>0</v>
      </c>
      <c r="J1122" s="2">
        <f t="shared" si="1185"/>
        <v>0</v>
      </c>
      <c r="K1122" s="2">
        <f t="shared" si="1185"/>
        <v>0</v>
      </c>
      <c r="L1122" s="2">
        <f t="shared" si="1185"/>
        <v>0</v>
      </c>
      <c r="M1122">
        <f>SUM(C1123:L1123)</f>
        <v>125136.08</v>
      </c>
      <c r="N1122" s="7">
        <f>N1116+SUMPRODUCT((C1122:L1122-C1116:L1116)*C1121:L1121)</f>
        <v>1092.9678574541704</v>
      </c>
    </row>
    <row r="1123" spans="1:14" x14ac:dyDescent="0.25">
      <c r="A1123">
        <f t="shared" ref="A1123:A1145" si="1186">A1117+1</f>
        <v>186</v>
      </c>
      <c r="B1123" t="str">
        <f t="shared" ref="B1123:B1145" si="1187">B1117</f>
        <v>CurrentCPS</v>
      </c>
      <c r="C1123">
        <f t="shared" ref="C1123:L1123" si="1188">(C$11*C1122)*IF(C1122&gt;=25,2,1)*IF(C1122&gt;=50,2,1)*IF(C1122&gt;=100,2,1)*IF(C1122&gt;=200,2,1)*IF(C1122&gt;=300,2,1)*IF(C1122&gt;=400,2,1)*(IF(MIN($C1122:$L1122)&gt;=400,64,IF(MIN($C1122:$L1122)&gt;=300,32,IF(MIN($C1122:$L1122)&gt;=200,16,IF(MIN($C1122:$L1122)&gt;=100,8,IF(MIN($C1122:$L1122)&gt;=50,4,IF(MIN($C1122:$L1122)&gt;=25,2,1)))))))</f>
        <v>1376.08</v>
      </c>
      <c r="D1123">
        <f t="shared" si="1188"/>
        <v>1720</v>
      </c>
      <c r="E1123">
        <f t="shared" si="1188"/>
        <v>1080</v>
      </c>
      <c r="F1123">
        <f t="shared" si="1188"/>
        <v>0</v>
      </c>
      <c r="G1123">
        <f t="shared" si="1188"/>
        <v>120960</v>
      </c>
      <c r="H1123">
        <f t="shared" si="1188"/>
        <v>0</v>
      </c>
      <c r="I1123">
        <f t="shared" si="1188"/>
        <v>0</v>
      </c>
      <c r="J1123">
        <f t="shared" si="1188"/>
        <v>0</v>
      </c>
      <c r="K1123">
        <f t="shared" si="1188"/>
        <v>0</v>
      </c>
      <c r="L1123">
        <f t="shared" si="1188"/>
        <v>0</v>
      </c>
      <c r="N1123" s="7"/>
    </row>
    <row r="1124" spans="1:14" x14ac:dyDescent="0.25">
      <c r="A1124">
        <f t="shared" si="1186"/>
        <v>186</v>
      </c>
      <c r="B1124" t="str">
        <f t="shared" si="1187"/>
        <v>NextCPS</v>
      </c>
      <c r="C1124">
        <f t="shared" ref="C1124:L1124" si="1189">(C$11*(C1122+1))*IF((C1122+1)&gt;=25,2,1)*IF((C1122+1)&gt;=50,2,1)*IF((C1122+1)&gt;=100,2,1)*IF((C1122+1)&gt;=200,2,1)*IF((C1122+1)&gt;=300,2,1)*IF((C1122+1)&gt;=400,2,1)*(IF(MIN($C1122:$L1122)&gt;=400,64,IF(MIN($C1122:$L1122)&gt;=300,32,IF(MIN($C1122:$L1122)&gt;=200,16,IF(MIN($C1122:$L1122)&gt;=100,8,IF(MIN($C1122:$L1122)&gt;=50,4,IF(MIN($C1122:$L1122)&gt;=25,2,1)))))))</f>
        <v>1389.44</v>
      </c>
      <c r="D1124">
        <f t="shared" si="1189"/>
        <v>1760</v>
      </c>
      <c r="E1124">
        <f t="shared" si="1189"/>
        <v>1170</v>
      </c>
      <c r="F1124">
        <f t="shared" si="1189"/>
        <v>360</v>
      </c>
      <c r="G1124">
        <f t="shared" si="1189"/>
        <v>125280</v>
      </c>
      <c r="H1124">
        <f t="shared" si="1189"/>
        <v>6480</v>
      </c>
      <c r="I1124">
        <f t="shared" si="1189"/>
        <v>19440</v>
      </c>
      <c r="J1124">
        <f t="shared" si="1189"/>
        <v>58320</v>
      </c>
      <c r="K1124">
        <f t="shared" si="1189"/>
        <v>174960</v>
      </c>
      <c r="L1124">
        <f t="shared" si="1189"/>
        <v>804816</v>
      </c>
      <c r="N1124" s="7"/>
    </row>
    <row r="1125" spans="1:14" x14ac:dyDescent="0.25">
      <c r="A1125">
        <f t="shared" si="1186"/>
        <v>186</v>
      </c>
      <c r="B1125" t="str">
        <f t="shared" si="1187"/>
        <v>CostforNext</v>
      </c>
      <c r="C1125" s="2">
        <f>(C$8*(C$9^C1122))+IF(C1122=0,C$10,0)</f>
        <v>3973.4559121007551</v>
      </c>
      <c r="D1125" s="2">
        <f t="shared" ref="D1125:L1125" si="1190">(D$8*(D$9^D1122))+IF(D1122=0,D$10,0)</f>
        <v>24443.218252782171</v>
      </c>
      <c r="E1125" s="2">
        <f t="shared" si="1190"/>
        <v>3468.8914702765101</v>
      </c>
      <c r="F1125" s="2">
        <f t="shared" si="1190"/>
        <v>508640</v>
      </c>
      <c r="G1125" s="2">
        <f t="shared" si="1190"/>
        <v>2476279.2773406138</v>
      </c>
      <c r="H1125" s="2">
        <f t="shared" si="1190"/>
        <v>11244160</v>
      </c>
      <c r="I1125" s="2">
        <f t="shared" si="1190"/>
        <v>126041031</v>
      </c>
      <c r="J1125" s="2">
        <f t="shared" si="1190"/>
        <v>734714595</v>
      </c>
      <c r="K1125" s="2">
        <f t="shared" si="1190"/>
        <v>12149908480</v>
      </c>
      <c r="L1125" s="2">
        <f t="shared" si="1190"/>
        <v>125798901760</v>
      </c>
      <c r="N1125" s="2"/>
    </row>
    <row r="1126" spans="1:14" x14ac:dyDescent="0.25">
      <c r="A1126">
        <f t="shared" si="1186"/>
        <v>186</v>
      </c>
      <c r="B1126" t="str">
        <f t="shared" si="1187"/>
        <v>Eff</v>
      </c>
      <c r="C1126" s="2">
        <f>(C1125*(C$14+$M1122))/C$14</f>
        <v>148873044.38199386</v>
      </c>
      <c r="D1126" s="2">
        <f t="shared" ref="D1126:L1126" si="1191">(D1125*(D$14+$M1122))/D$14</f>
        <v>152960868.95513329</v>
      </c>
      <c r="E1126" s="2">
        <f t="shared" si="1191"/>
        <v>4826618.6752018202</v>
      </c>
      <c r="F1126" s="2">
        <f t="shared" si="1191"/>
        <v>177312017.03111112</v>
      </c>
      <c r="G1126" s="2">
        <f t="shared" si="1191"/>
        <v>145935483.79198748</v>
      </c>
      <c r="H1126" s="2">
        <f t="shared" si="1191"/>
        <v>228381521.92790127</v>
      </c>
      <c r="I1126" s="2">
        <f t="shared" si="1191"/>
        <v>937372334.42070377</v>
      </c>
      <c r="J1126" s="2">
        <f t="shared" si="1191"/>
        <v>2311177289.3945065</v>
      </c>
      <c r="K1126" s="2">
        <f t="shared" si="1191"/>
        <v>20839848577.999306</v>
      </c>
      <c r="L1126" s="2">
        <f t="shared" si="1191"/>
        <v>145358628995.23325</v>
      </c>
      <c r="N1126" s="7"/>
    </row>
    <row r="1127" spans="1:14" x14ac:dyDescent="0.25">
      <c r="A1127">
        <f t="shared" si="1186"/>
        <v>186</v>
      </c>
      <c r="B1127" t="str">
        <f t="shared" si="1187"/>
        <v>Time</v>
      </c>
      <c r="C1127" s="2">
        <f>C1125/$M1122</f>
        <v>3.1753079624203949E-2</v>
      </c>
      <c r="D1127" s="2">
        <f t="shared" ref="D1127:L1127" si="1192">D1125/$M1122</f>
        <v>0.19533309859779985</v>
      </c>
      <c r="E1127" s="2">
        <f t="shared" si="1192"/>
        <v>2.7720953623259655E-2</v>
      </c>
      <c r="F1127" s="2">
        <f t="shared" si="1192"/>
        <v>4.0646950104238524</v>
      </c>
      <c r="G1127" s="2">
        <f t="shared" si="1192"/>
        <v>19.788691457656448</v>
      </c>
      <c r="H1127" s="2">
        <f t="shared" si="1192"/>
        <v>89.855459752295261</v>
      </c>
      <c r="I1127" s="2">
        <f t="shared" si="1192"/>
        <v>1007.2317352437442</v>
      </c>
      <c r="J1127" s="2">
        <f t="shared" si="1192"/>
        <v>5871.3250007511824</v>
      </c>
      <c r="K1127" s="2">
        <f t="shared" si="1192"/>
        <v>97093.567898243258</v>
      </c>
      <c r="L1127" s="2">
        <f t="shared" si="1192"/>
        <v>1005296.8077631966</v>
      </c>
      <c r="N1127" s="7"/>
    </row>
    <row r="1128" spans="1:14" x14ac:dyDescent="0.25">
      <c r="A1128">
        <f>A1122+1</f>
        <v>187</v>
      </c>
      <c r="B1128" t="str">
        <f>B1122</f>
        <v>Number</v>
      </c>
      <c r="C1128" s="2">
        <f>IF(MIN($C1126:$L1126)=C1126,C1122+1,C1122)</f>
        <v>103</v>
      </c>
      <c r="D1128" s="2">
        <f t="shared" ref="D1128:L1128" si="1193">IF(MIN($C1126:$L1126)=D1126,D1122+1,D1122)</f>
        <v>43</v>
      </c>
      <c r="E1128" s="2">
        <f t="shared" si="1193"/>
        <v>13</v>
      </c>
      <c r="F1128" s="2">
        <f t="shared" si="1193"/>
        <v>0</v>
      </c>
      <c r="G1128" s="2">
        <f t="shared" si="1193"/>
        <v>28</v>
      </c>
      <c r="H1128" s="2">
        <f t="shared" si="1193"/>
        <v>0</v>
      </c>
      <c r="I1128" s="2">
        <f t="shared" si="1193"/>
        <v>0</v>
      </c>
      <c r="J1128" s="2">
        <f t="shared" si="1193"/>
        <v>0</v>
      </c>
      <c r="K1128" s="2">
        <f t="shared" si="1193"/>
        <v>0</v>
      </c>
      <c r="L1128" s="2">
        <f t="shared" si="1193"/>
        <v>0</v>
      </c>
      <c r="M1128">
        <f>SUM(C1129:L1129)</f>
        <v>125226.08</v>
      </c>
      <c r="N1128" s="7">
        <f>N1122+SUMPRODUCT((C1128:L1128-C1122:L1122)*C1127:L1127)</f>
        <v>1092.9955784077936</v>
      </c>
    </row>
    <row r="1129" spans="1:14" x14ac:dyDescent="0.25">
      <c r="A1129">
        <f t="shared" si="1186"/>
        <v>187</v>
      </c>
      <c r="B1129" t="str">
        <f t="shared" si="1187"/>
        <v>CurrentCPS</v>
      </c>
      <c r="C1129">
        <f t="shared" ref="C1129:L1129" si="1194">(C$11*C1128)*IF(C1128&gt;=25,2,1)*IF(C1128&gt;=50,2,1)*IF(C1128&gt;=100,2,1)*IF(C1128&gt;=200,2,1)*IF(C1128&gt;=300,2,1)*IF(C1128&gt;=400,2,1)*(IF(MIN($C1128:$L1128)&gt;=400,64,IF(MIN($C1128:$L1128)&gt;=300,32,IF(MIN($C1128:$L1128)&gt;=200,16,IF(MIN($C1128:$L1128)&gt;=100,8,IF(MIN($C1128:$L1128)&gt;=50,4,IF(MIN($C1128:$L1128)&gt;=25,2,1)))))))</f>
        <v>1376.08</v>
      </c>
      <c r="D1129">
        <f t="shared" si="1194"/>
        <v>1720</v>
      </c>
      <c r="E1129">
        <f t="shared" si="1194"/>
        <v>1170</v>
      </c>
      <c r="F1129">
        <f t="shared" si="1194"/>
        <v>0</v>
      </c>
      <c r="G1129">
        <f t="shared" si="1194"/>
        <v>120960</v>
      </c>
      <c r="H1129">
        <f t="shared" si="1194"/>
        <v>0</v>
      </c>
      <c r="I1129">
        <f t="shared" si="1194"/>
        <v>0</v>
      </c>
      <c r="J1129">
        <f t="shared" si="1194"/>
        <v>0</v>
      </c>
      <c r="K1129">
        <f t="shared" si="1194"/>
        <v>0</v>
      </c>
      <c r="L1129">
        <f t="shared" si="1194"/>
        <v>0</v>
      </c>
      <c r="N1129" s="7"/>
    </row>
    <row r="1130" spans="1:14" x14ac:dyDescent="0.25">
      <c r="A1130">
        <f t="shared" si="1186"/>
        <v>187</v>
      </c>
      <c r="B1130" t="str">
        <f t="shared" si="1187"/>
        <v>NextCPS</v>
      </c>
      <c r="C1130">
        <f t="shared" ref="C1130:L1130" si="1195">(C$11*(C1128+1))*IF((C1128+1)&gt;=25,2,1)*IF((C1128+1)&gt;=50,2,1)*IF((C1128+1)&gt;=100,2,1)*IF((C1128+1)&gt;=200,2,1)*IF((C1128+1)&gt;=300,2,1)*IF((C1128+1)&gt;=400,2,1)*(IF(MIN($C1128:$L1128)&gt;=400,64,IF(MIN($C1128:$L1128)&gt;=300,32,IF(MIN($C1128:$L1128)&gt;=200,16,IF(MIN($C1128:$L1128)&gt;=100,8,IF(MIN($C1128:$L1128)&gt;=50,4,IF(MIN($C1128:$L1128)&gt;=25,2,1)))))))</f>
        <v>1389.44</v>
      </c>
      <c r="D1130">
        <f t="shared" si="1195"/>
        <v>1760</v>
      </c>
      <c r="E1130">
        <f t="shared" si="1195"/>
        <v>1260</v>
      </c>
      <c r="F1130">
        <f t="shared" si="1195"/>
        <v>360</v>
      </c>
      <c r="G1130">
        <f t="shared" si="1195"/>
        <v>125280</v>
      </c>
      <c r="H1130">
        <f t="shared" si="1195"/>
        <v>6480</v>
      </c>
      <c r="I1130">
        <f t="shared" si="1195"/>
        <v>19440</v>
      </c>
      <c r="J1130">
        <f t="shared" si="1195"/>
        <v>58320</v>
      </c>
      <c r="K1130">
        <f t="shared" si="1195"/>
        <v>174960</v>
      </c>
      <c r="L1130">
        <f t="shared" si="1195"/>
        <v>804816</v>
      </c>
      <c r="N1130" s="7"/>
    </row>
    <row r="1131" spans="1:14" x14ac:dyDescent="0.25">
      <c r="A1131">
        <f t="shared" si="1186"/>
        <v>187</v>
      </c>
      <c r="B1131" t="str">
        <f t="shared" si="1187"/>
        <v>CostforNext</v>
      </c>
      <c r="C1131" s="2">
        <f>(C$8*(C$9^C1128))+IF(C1128=0,C$10,0)</f>
        <v>3973.4559121007551</v>
      </c>
      <c r="D1131" s="2">
        <f t="shared" ref="D1131:L1131" si="1196">(D$8*(D$9^D1128))+IF(D1128=0,D$10,0)</f>
        <v>24443.218252782171</v>
      </c>
      <c r="E1131" s="2">
        <f t="shared" si="1196"/>
        <v>3954.5362761152214</v>
      </c>
      <c r="F1131" s="2">
        <f t="shared" si="1196"/>
        <v>508640</v>
      </c>
      <c r="G1131" s="2">
        <f t="shared" si="1196"/>
        <v>2476279.2773406138</v>
      </c>
      <c r="H1131" s="2">
        <f t="shared" si="1196"/>
        <v>11244160</v>
      </c>
      <c r="I1131" s="2">
        <f t="shared" si="1196"/>
        <v>126041031</v>
      </c>
      <c r="J1131" s="2">
        <f t="shared" si="1196"/>
        <v>734714595</v>
      </c>
      <c r="K1131" s="2">
        <f t="shared" si="1196"/>
        <v>12149908480</v>
      </c>
      <c r="L1131" s="2">
        <f t="shared" si="1196"/>
        <v>125798901760</v>
      </c>
      <c r="N1131" s="2"/>
    </row>
    <row r="1132" spans="1:14" x14ac:dyDescent="0.25">
      <c r="A1132">
        <f t="shared" si="1186"/>
        <v>187</v>
      </c>
      <c r="B1132" t="str">
        <f t="shared" si="1187"/>
        <v>Eff</v>
      </c>
      <c r="C1132" s="2">
        <f>(C1131*(C$14+$M1128))/C$14</f>
        <v>148980113.553278</v>
      </c>
      <c r="D1132" s="2">
        <f t="shared" ref="D1132:L1132" si="1197">(D1131*(D$14+$M1128))/D$14</f>
        <v>153070863.43727082</v>
      </c>
      <c r="E1132" s="2">
        <f t="shared" si="1197"/>
        <v>5506299.8260061909</v>
      </c>
      <c r="F1132" s="2">
        <f t="shared" si="1197"/>
        <v>177439177.03111112</v>
      </c>
      <c r="G1132" s="2">
        <f t="shared" si="1197"/>
        <v>146038662.09521002</v>
      </c>
      <c r="H1132" s="2">
        <f t="shared" si="1197"/>
        <v>228537690.81679016</v>
      </c>
      <c r="I1132" s="2">
        <f t="shared" si="1197"/>
        <v>937955857.7123704</v>
      </c>
      <c r="J1132" s="2">
        <f t="shared" si="1197"/>
        <v>2312311108.2139506</v>
      </c>
      <c r="K1132" s="2">
        <f t="shared" si="1197"/>
        <v>20846098530.921116</v>
      </c>
      <c r="L1132" s="2">
        <f t="shared" si="1197"/>
        <v>145372696684.19373</v>
      </c>
      <c r="N1132" s="7"/>
    </row>
    <row r="1133" spans="1:14" x14ac:dyDescent="0.25">
      <c r="A1133">
        <f t="shared" si="1186"/>
        <v>187</v>
      </c>
      <c r="B1133" t="str">
        <f t="shared" si="1187"/>
        <v>Time</v>
      </c>
      <c r="C1133" s="2">
        <f>C1131/$M1128</f>
        <v>3.1730258681743888E-2</v>
      </c>
      <c r="D1133" s="2">
        <f t="shared" ref="D1133:L1133" si="1198">D1131/$M1128</f>
        <v>0.19519271267440594</v>
      </c>
      <c r="E1133" s="2">
        <f t="shared" si="1198"/>
        <v>3.157917485012085E-2</v>
      </c>
      <c r="F1133" s="2">
        <f t="shared" si="1198"/>
        <v>4.0617737135906511</v>
      </c>
      <c r="G1133" s="2">
        <f t="shared" si="1198"/>
        <v>19.774469322529409</v>
      </c>
      <c r="H1133" s="2">
        <f t="shared" si="1198"/>
        <v>89.790880621672414</v>
      </c>
      <c r="I1133" s="2">
        <f t="shared" si="1198"/>
        <v>1006.5078376644865</v>
      </c>
      <c r="J1133" s="2">
        <f t="shared" si="1198"/>
        <v>5867.1052787087165</v>
      </c>
      <c r="K1133" s="2">
        <f t="shared" si="1198"/>
        <v>97023.786738353549</v>
      </c>
      <c r="L1133" s="2">
        <f t="shared" si="1198"/>
        <v>1004574.3008165711</v>
      </c>
      <c r="N1133" s="7"/>
    </row>
    <row r="1134" spans="1:14" x14ac:dyDescent="0.25">
      <c r="A1134">
        <f>A1128+1</f>
        <v>188</v>
      </c>
      <c r="B1134" t="str">
        <f>B1128</f>
        <v>Number</v>
      </c>
      <c r="C1134" s="2">
        <f>IF(MIN($C1132:$L1132)=C1132,C1128+1,C1128)</f>
        <v>103</v>
      </c>
      <c r="D1134" s="2">
        <f t="shared" ref="D1134:L1134" si="1199">IF(MIN($C1132:$L1132)=D1132,D1128+1,D1128)</f>
        <v>43</v>
      </c>
      <c r="E1134" s="2">
        <f t="shared" si="1199"/>
        <v>14</v>
      </c>
      <c r="F1134" s="2">
        <f t="shared" si="1199"/>
        <v>0</v>
      </c>
      <c r="G1134" s="2">
        <f t="shared" si="1199"/>
        <v>28</v>
      </c>
      <c r="H1134" s="2">
        <f t="shared" si="1199"/>
        <v>0</v>
      </c>
      <c r="I1134" s="2">
        <f t="shared" si="1199"/>
        <v>0</v>
      </c>
      <c r="J1134" s="2">
        <f t="shared" si="1199"/>
        <v>0</v>
      </c>
      <c r="K1134" s="2">
        <f t="shared" si="1199"/>
        <v>0</v>
      </c>
      <c r="L1134" s="2">
        <f t="shared" si="1199"/>
        <v>0</v>
      </c>
      <c r="M1134">
        <f>SUM(C1135:L1135)</f>
        <v>125316.08</v>
      </c>
      <c r="N1134" s="7">
        <f>N1128+SUMPRODUCT((C1134:L1134-C1128:L1128)*C1133:L1133)</f>
        <v>1093.0271575826437</v>
      </c>
    </row>
    <row r="1135" spans="1:14" x14ac:dyDescent="0.25">
      <c r="A1135">
        <f t="shared" si="1186"/>
        <v>188</v>
      </c>
      <c r="B1135" t="str">
        <f t="shared" si="1187"/>
        <v>CurrentCPS</v>
      </c>
      <c r="C1135">
        <f t="shared" ref="C1135:L1135" si="1200">(C$11*C1134)*IF(C1134&gt;=25,2,1)*IF(C1134&gt;=50,2,1)*IF(C1134&gt;=100,2,1)*IF(C1134&gt;=200,2,1)*IF(C1134&gt;=300,2,1)*IF(C1134&gt;=400,2,1)*(IF(MIN($C1134:$L1134)&gt;=400,64,IF(MIN($C1134:$L1134)&gt;=300,32,IF(MIN($C1134:$L1134)&gt;=200,16,IF(MIN($C1134:$L1134)&gt;=100,8,IF(MIN($C1134:$L1134)&gt;=50,4,IF(MIN($C1134:$L1134)&gt;=25,2,1)))))))</f>
        <v>1376.08</v>
      </c>
      <c r="D1135">
        <f t="shared" si="1200"/>
        <v>1720</v>
      </c>
      <c r="E1135">
        <f t="shared" si="1200"/>
        <v>1260</v>
      </c>
      <c r="F1135">
        <f t="shared" si="1200"/>
        <v>0</v>
      </c>
      <c r="G1135">
        <f t="shared" si="1200"/>
        <v>120960</v>
      </c>
      <c r="H1135">
        <f t="shared" si="1200"/>
        <v>0</v>
      </c>
      <c r="I1135">
        <f t="shared" si="1200"/>
        <v>0</v>
      </c>
      <c r="J1135">
        <f t="shared" si="1200"/>
        <v>0</v>
      </c>
      <c r="K1135">
        <f t="shared" si="1200"/>
        <v>0</v>
      </c>
      <c r="L1135">
        <f t="shared" si="1200"/>
        <v>0</v>
      </c>
      <c r="N1135" s="7"/>
    </row>
    <row r="1136" spans="1:14" x14ac:dyDescent="0.25">
      <c r="A1136">
        <f t="shared" si="1186"/>
        <v>188</v>
      </c>
      <c r="B1136" t="str">
        <f t="shared" si="1187"/>
        <v>NextCPS</v>
      </c>
      <c r="C1136">
        <f t="shared" ref="C1136:L1136" si="1201">(C$11*(C1134+1))*IF((C1134+1)&gt;=25,2,1)*IF((C1134+1)&gt;=50,2,1)*IF((C1134+1)&gt;=100,2,1)*IF((C1134+1)&gt;=200,2,1)*IF((C1134+1)&gt;=300,2,1)*IF((C1134+1)&gt;=400,2,1)*(IF(MIN($C1134:$L1134)&gt;=400,64,IF(MIN($C1134:$L1134)&gt;=300,32,IF(MIN($C1134:$L1134)&gt;=200,16,IF(MIN($C1134:$L1134)&gt;=100,8,IF(MIN($C1134:$L1134)&gt;=50,4,IF(MIN($C1134:$L1134)&gt;=25,2,1)))))))</f>
        <v>1389.44</v>
      </c>
      <c r="D1136">
        <f t="shared" si="1201"/>
        <v>1760</v>
      </c>
      <c r="E1136">
        <f t="shared" si="1201"/>
        <v>1350</v>
      </c>
      <c r="F1136">
        <f t="shared" si="1201"/>
        <v>360</v>
      </c>
      <c r="G1136">
        <f t="shared" si="1201"/>
        <v>125280</v>
      </c>
      <c r="H1136">
        <f t="shared" si="1201"/>
        <v>6480</v>
      </c>
      <c r="I1136">
        <f t="shared" si="1201"/>
        <v>19440</v>
      </c>
      <c r="J1136">
        <f t="shared" si="1201"/>
        <v>58320</v>
      </c>
      <c r="K1136">
        <f t="shared" si="1201"/>
        <v>174960</v>
      </c>
      <c r="L1136">
        <f t="shared" si="1201"/>
        <v>804816</v>
      </c>
      <c r="N1136" s="7"/>
    </row>
    <row r="1137" spans="1:14" x14ac:dyDescent="0.25">
      <c r="A1137">
        <f t="shared" si="1186"/>
        <v>188</v>
      </c>
      <c r="B1137" t="str">
        <f t="shared" si="1187"/>
        <v>CostforNext</v>
      </c>
      <c r="C1137" s="2">
        <f>(C$8*(C$9^C1134))+IF(C1134=0,C$10,0)</f>
        <v>3973.4559121007551</v>
      </c>
      <c r="D1137" s="2">
        <f t="shared" ref="D1137:L1137" si="1202">(D$8*(D$9^D1134))+IF(D1134=0,D$10,0)</f>
        <v>24443.218252782171</v>
      </c>
      <c r="E1137" s="2">
        <f t="shared" si="1202"/>
        <v>4508.1713547713516</v>
      </c>
      <c r="F1137" s="2">
        <f t="shared" si="1202"/>
        <v>508640</v>
      </c>
      <c r="G1137" s="2">
        <f t="shared" si="1202"/>
        <v>2476279.2773406138</v>
      </c>
      <c r="H1137" s="2">
        <f t="shared" si="1202"/>
        <v>11244160</v>
      </c>
      <c r="I1137" s="2">
        <f t="shared" si="1202"/>
        <v>126041031</v>
      </c>
      <c r="J1137" s="2">
        <f t="shared" si="1202"/>
        <v>734714595</v>
      </c>
      <c r="K1137" s="2">
        <f t="shared" si="1202"/>
        <v>12149908480</v>
      </c>
      <c r="L1137" s="2">
        <f t="shared" si="1202"/>
        <v>125798901760</v>
      </c>
      <c r="N1137" s="2"/>
    </row>
    <row r="1138" spans="1:14" x14ac:dyDescent="0.25">
      <c r="A1138">
        <f t="shared" si="1186"/>
        <v>188</v>
      </c>
      <c r="B1138" t="str">
        <f t="shared" si="1187"/>
        <v>Eff</v>
      </c>
      <c r="C1138" s="2">
        <f>(C1137*(C$14+$M1134))/C$14</f>
        <v>149087182.72456217</v>
      </c>
      <c r="D1138" s="2">
        <f t="shared" ref="D1138:L1138" si="1203">(D1137*(D$14+$M1134))/D$14</f>
        <v>153180857.91940832</v>
      </c>
      <c r="E1138" s="2">
        <f t="shared" si="1203"/>
        <v>6281689.9730018284</v>
      </c>
      <c r="F1138" s="2">
        <f t="shared" si="1203"/>
        <v>177566337.03111112</v>
      </c>
      <c r="G1138" s="2">
        <f t="shared" si="1203"/>
        <v>146141840.39843252</v>
      </c>
      <c r="H1138" s="2">
        <f t="shared" si="1203"/>
        <v>228693859.70567906</v>
      </c>
      <c r="I1138" s="2">
        <f t="shared" si="1203"/>
        <v>938539381.00403702</v>
      </c>
      <c r="J1138" s="2">
        <f t="shared" si="1203"/>
        <v>2313444927.0333953</v>
      </c>
      <c r="K1138" s="2">
        <f t="shared" si="1203"/>
        <v>20852348483.842926</v>
      </c>
      <c r="L1138" s="2">
        <f t="shared" si="1203"/>
        <v>145386764373.15417</v>
      </c>
      <c r="N1138" s="7"/>
    </row>
    <row r="1139" spans="1:14" x14ac:dyDescent="0.25">
      <c r="A1139">
        <f t="shared" si="1186"/>
        <v>188</v>
      </c>
      <c r="B1139" t="str">
        <f t="shared" si="1187"/>
        <v>Time</v>
      </c>
      <c r="C1139" s="2">
        <f>C1137/$M1134</f>
        <v>3.1707470518554007E-2</v>
      </c>
      <c r="D1139" s="2">
        <f t="shared" ref="D1139:L1139" si="1204">D1137/$M1134</f>
        <v>0.19505252839685194</v>
      </c>
      <c r="E1139" s="2">
        <f t="shared" si="1204"/>
        <v>3.5974404519925549E-2</v>
      </c>
      <c r="F1139" s="2">
        <f t="shared" si="1204"/>
        <v>4.0588566128145729</v>
      </c>
      <c r="G1139" s="2">
        <f t="shared" si="1204"/>
        <v>19.760267615621345</v>
      </c>
      <c r="H1139" s="2">
        <f t="shared" si="1204"/>
        <v>89.726394250442553</v>
      </c>
      <c r="I1139" s="2">
        <f t="shared" si="1204"/>
        <v>1005.7849798685053</v>
      </c>
      <c r="J1139" s="2">
        <f t="shared" si="1204"/>
        <v>5862.8916177397186</v>
      </c>
      <c r="K1139" s="2">
        <f t="shared" si="1204"/>
        <v>96954.105809884888</v>
      </c>
      <c r="L1139" s="2">
        <f t="shared" si="1204"/>
        <v>1003852.8316557619</v>
      </c>
      <c r="N1139" s="7"/>
    </row>
    <row r="1140" spans="1:14" x14ac:dyDescent="0.25">
      <c r="A1140">
        <f>A1134+1</f>
        <v>189</v>
      </c>
      <c r="B1140" t="str">
        <f>B1134</f>
        <v>Number</v>
      </c>
      <c r="C1140" s="2">
        <f>IF(MIN($C1138:$L1138)=C1138,C1134+1,C1134)</f>
        <v>103</v>
      </c>
      <c r="D1140" s="2">
        <f t="shared" ref="D1140:L1140" si="1205">IF(MIN($C1138:$L1138)=D1138,D1134+1,D1134)</f>
        <v>43</v>
      </c>
      <c r="E1140" s="2">
        <f t="shared" si="1205"/>
        <v>15</v>
      </c>
      <c r="F1140" s="2">
        <f t="shared" si="1205"/>
        <v>0</v>
      </c>
      <c r="G1140" s="2">
        <f t="shared" si="1205"/>
        <v>28</v>
      </c>
      <c r="H1140" s="2">
        <f t="shared" si="1205"/>
        <v>0</v>
      </c>
      <c r="I1140" s="2">
        <f t="shared" si="1205"/>
        <v>0</v>
      </c>
      <c r="J1140" s="2">
        <f t="shared" si="1205"/>
        <v>0</v>
      </c>
      <c r="K1140" s="2">
        <f t="shared" si="1205"/>
        <v>0</v>
      </c>
      <c r="L1140" s="2">
        <f t="shared" si="1205"/>
        <v>0</v>
      </c>
      <c r="M1140">
        <f>SUM(C1141:L1141)</f>
        <v>125406.08</v>
      </c>
      <c r="N1140" s="7">
        <f>N1134+SUMPRODUCT((C1140:L1140-C1134:L1134)*C1139:L1139)</f>
        <v>1093.0631319871636</v>
      </c>
    </row>
    <row r="1141" spans="1:14" x14ac:dyDescent="0.25">
      <c r="A1141">
        <f t="shared" si="1186"/>
        <v>189</v>
      </c>
      <c r="B1141" t="str">
        <f t="shared" si="1187"/>
        <v>CurrentCPS</v>
      </c>
      <c r="C1141">
        <f t="shared" ref="C1141:L1141" si="1206">(C$11*C1140)*IF(C1140&gt;=25,2,1)*IF(C1140&gt;=50,2,1)*IF(C1140&gt;=100,2,1)*IF(C1140&gt;=200,2,1)*IF(C1140&gt;=300,2,1)*IF(C1140&gt;=400,2,1)*(IF(MIN($C1140:$L1140)&gt;=400,64,IF(MIN($C1140:$L1140)&gt;=300,32,IF(MIN($C1140:$L1140)&gt;=200,16,IF(MIN($C1140:$L1140)&gt;=100,8,IF(MIN($C1140:$L1140)&gt;=50,4,IF(MIN($C1140:$L1140)&gt;=25,2,1)))))))</f>
        <v>1376.08</v>
      </c>
      <c r="D1141">
        <f t="shared" si="1206"/>
        <v>1720</v>
      </c>
      <c r="E1141">
        <f t="shared" si="1206"/>
        <v>1350</v>
      </c>
      <c r="F1141">
        <f t="shared" si="1206"/>
        <v>0</v>
      </c>
      <c r="G1141">
        <f t="shared" si="1206"/>
        <v>120960</v>
      </c>
      <c r="H1141">
        <f t="shared" si="1206"/>
        <v>0</v>
      </c>
      <c r="I1141">
        <f t="shared" si="1206"/>
        <v>0</v>
      </c>
      <c r="J1141">
        <f t="shared" si="1206"/>
        <v>0</v>
      </c>
      <c r="K1141">
        <f t="shared" si="1206"/>
        <v>0</v>
      </c>
      <c r="L1141">
        <f t="shared" si="1206"/>
        <v>0</v>
      </c>
      <c r="N1141" s="7"/>
    </row>
    <row r="1142" spans="1:14" x14ac:dyDescent="0.25">
      <c r="A1142">
        <f t="shared" si="1186"/>
        <v>189</v>
      </c>
      <c r="B1142" t="str">
        <f t="shared" si="1187"/>
        <v>NextCPS</v>
      </c>
      <c r="C1142">
        <f t="shared" ref="C1142:L1142" si="1207">(C$11*(C1140+1))*IF((C1140+1)&gt;=25,2,1)*IF((C1140+1)&gt;=50,2,1)*IF((C1140+1)&gt;=100,2,1)*IF((C1140+1)&gt;=200,2,1)*IF((C1140+1)&gt;=300,2,1)*IF((C1140+1)&gt;=400,2,1)*(IF(MIN($C1140:$L1140)&gt;=400,64,IF(MIN($C1140:$L1140)&gt;=300,32,IF(MIN($C1140:$L1140)&gt;=200,16,IF(MIN($C1140:$L1140)&gt;=100,8,IF(MIN($C1140:$L1140)&gt;=50,4,IF(MIN($C1140:$L1140)&gt;=25,2,1)))))))</f>
        <v>1389.44</v>
      </c>
      <c r="D1142">
        <f t="shared" si="1207"/>
        <v>1760</v>
      </c>
      <c r="E1142">
        <f t="shared" si="1207"/>
        <v>1440</v>
      </c>
      <c r="F1142">
        <f t="shared" si="1207"/>
        <v>360</v>
      </c>
      <c r="G1142">
        <f t="shared" si="1207"/>
        <v>125280</v>
      </c>
      <c r="H1142">
        <f t="shared" si="1207"/>
        <v>6480</v>
      </c>
      <c r="I1142">
        <f t="shared" si="1207"/>
        <v>19440</v>
      </c>
      <c r="J1142">
        <f t="shared" si="1207"/>
        <v>58320</v>
      </c>
      <c r="K1142">
        <f t="shared" si="1207"/>
        <v>174960</v>
      </c>
      <c r="L1142">
        <f t="shared" si="1207"/>
        <v>804816</v>
      </c>
      <c r="N1142" s="7"/>
    </row>
    <row r="1143" spans="1:14" x14ac:dyDescent="0.25">
      <c r="A1143">
        <f t="shared" si="1186"/>
        <v>189</v>
      </c>
      <c r="B1143" t="str">
        <f t="shared" si="1187"/>
        <v>CostforNext</v>
      </c>
      <c r="C1143" s="2">
        <f>(C$8*(C$9^C1140))+IF(C1140=0,C$10,0)</f>
        <v>3973.4559121007551</v>
      </c>
      <c r="D1143" s="2">
        <f t="shared" ref="D1143:L1143" si="1208">(D$8*(D$9^D1140))+IF(D1140=0,D$10,0)</f>
        <v>24443.218252782171</v>
      </c>
      <c r="E1143" s="2">
        <f t="shared" si="1208"/>
        <v>5139.3153444393411</v>
      </c>
      <c r="F1143" s="2">
        <f t="shared" si="1208"/>
        <v>508640</v>
      </c>
      <c r="G1143" s="2">
        <f t="shared" si="1208"/>
        <v>2476279.2773406138</v>
      </c>
      <c r="H1143" s="2">
        <f t="shared" si="1208"/>
        <v>11244160</v>
      </c>
      <c r="I1143" s="2">
        <f t="shared" si="1208"/>
        <v>126041031</v>
      </c>
      <c r="J1143" s="2">
        <f t="shared" si="1208"/>
        <v>734714595</v>
      </c>
      <c r="K1143" s="2">
        <f t="shared" si="1208"/>
        <v>12149908480</v>
      </c>
      <c r="L1143" s="2">
        <f t="shared" si="1208"/>
        <v>125798901760</v>
      </c>
      <c r="N1143" s="2"/>
    </row>
    <row r="1144" spans="1:14" x14ac:dyDescent="0.25">
      <c r="A1144">
        <f t="shared" si="1186"/>
        <v>189</v>
      </c>
      <c r="B1144" t="str">
        <f t="shared" si="1187"/>
        <v>Eff</v>
      </c>
      <c r="C1144" s="2">
        <f>(C1143*(C$14+$M1140))/C$14</f>
        <v>149194251.89584631</v>
      </c>
      <c r="D1144" s="2">
        <f t="shared" ref="D1144:L1144" si="1209">(D1143*(D$14+$M1140))/D$14</f>
        <v>153290852.40154582</v>
      </c>
      <c r="E1144" s="2">
        <f t="shared" si="1209"/>
        <v>7166265.8845665231</v>
      </c>
      <c r="F1144" s="2">
        <f t="shared" si="1209"/>
        <v>177693497.03111112</v>
      </c>
      <c r="G1144" s="2">
        <f t="shared" si="1209"/>
        <v>146245018.70165506</v>
      </c>
      <c r="H1144" s="2">
        <f t="shared" si="1209"/>
        <v>228850028.59456795</v>
      </c>
      <c r="I1144" s="2">
        <f t="shared" si="1209"/>
        <v>939122904.29570377</v>
      </c>
      <c r="J1144" s="2">
        <f t="shared" si="1209"/>
        <v>2314578745.8528395</v>
      </c>
      <c r="K1144" s="2">
        <f t="shared" si="1209"/>
        <v>20858598436.764736</v>
      </c>
      <c r="L1144" s="2">
        <f t="shared" si="1209"/>
        <v>145400832062.11462</v>
      </c>
      <c r="N1144" s="7"/>
    </row>
    <row r="1145" spans="1:14" x14ac:dyDescent="0.25">
      <c r="A1145">
        <f t="shared" si="1186"/>
        <v>189</v>
      </c>
      <c r="B1145" t="str">
        <f t="shared" si="1187"/>
        <v>Time</v>
      </c>
      <c r="C1145" s="2">
        <f>C1143/$M1140</f>
        <v>3.1684715064060329E-2</v>
      </c>
      <c r="D1145" s="2">
        <f t="shared" ref="D1145:L1145" si="1210">D1143/$M1140</f>
        <v>0.19491254533099328</v>
      </c>
      <c r="E1145" s="2">
        <f t="shared" si="1210"/>
        <v>4.0981388976031631E-2</v>
      </c>
      <c r="F1145" s="2">
        <f t="shared" si="1210"/>
        <v>4.0559436990614808</v>
      </c>
      <c r="G1145" s="2">
        <f t="shared" si="1210"/>
        <v>19.746086292950181</v>
      </c>
      <c r="H1145" s="2">
        <f t="shared" si="1210"/>
        <v>89.662000438894196</v>
      </c>
      <c r="I1145" s="2">
        <f t="shared" si="1210"/>
        <v>1005.0631596171413</v>
      </c>
      <c r="J1145" s="2">
        <f t="shared" si="1210"/>
        <v>5858.6840047946635</v>
      </c>
      <c r="K1145" s="2">
        <f t="shared" si="1210"/>
        <v>96884.524897038486</v>
      </c>
      <c r="L1145" s="2">
        <f t="shared" si="1210"/>
        <v>1003132.3980464105</v>
      </c>
      <c r="N1145" s="7"/>
    </row>
    <row r="1146" spans="1:14" x14ac:dyDescent="0.25">
      <c r="A1146">
        <f>A1140+1</f>
        <v>190</v>
      </c>
      <c r="B1146" t="str">
        <f>B1140</f>
        <v>Number</v>
      </c>
      <c r="C1146" s="2">
        <f>IF(MIN($C1144:$L1144)=C1144,C1140+1,C1140)</f>
        <v>103</v>
      </c>
      <c r="D1146" s="2">
        <f t="shared" ref="D1146:L1146" si="1211">IF(MIN($C1144:$L1144)=D1144,D1140+1,D1140)</f>
        <v>43</v>
      </c>
      <c r="E1146" s="2">
        <f t="shared" si="1211"/>
        <v>16</v>
      </c>
      <c r="F1146" s="2">
        <f t="shared" si="1211"/>
        <v>0</v>
      </c>
      <c r="G1146" s="2">
        <f t="shared" si="1211"/>
        <v>28</v>
      </c>
      <c r="H1146" s="2">
        <f t="shared" si="1211"/>
        <v>0</v>
      </c>
      <c r="I1146" s="2">
        <f t="shared" si="1211"/>
        <v>0</v>
      </c>
      <c r="J1146" s="2">
        <f t="shared" si="1211"/>
        <v>0</v>
      </c>
      <c r="K1146" s="2">
        <f t="shared" si="1211"/>
        <v>0</v>
      </c>
      <c r="L1146" s="2">
        <f t="shared" si="1211"/>
        <v>0</v>
      </c>
      <c r="M1146">
        <f>SUM(C1147:L1147)</f>
        <v>125496.08</v>
      </c>
      <c r="N1146" s="7">
        <f>N1140+SUMPRODUCT((C1146:L1146-C1140:L1140)*C1145:L1145)</f>
        <v>1093.1041133761396</v>
      </c>
    </row>
    <row r="1147" spans="1:14" x14ac:dyDescent="0.25">
      <c r="A1147">
        <f t="shared" ref="A1147:A1169" si="1212">A1141+1</f>
        <v>190</v>
      </c>
      <c r="B1147" t="str">
        <f t="shared" ref="B1147:B1169" si="1213">B1141</f>
        <v>CurrentCPS</v>
      </c>
      <c r="C1147">
        <f t="shared" ref="C1147:L1147" si="1214">(C$11*C1146)*IF(C1146&gt;=25,2,1)*IF(C1146&gt;=50,2,1)*IF(C1146&gt;=100,2,1)*IF(C1146&gt;=200,2,1)*IF(C1146&gt;=300,2,1)*IF(C1146&gt;=400,2,1)*(IF(MIN($C1146:$L1146)&gt;=400,64,IF(MIN($C1146:$L1146)&gt;=300,32,IF(MIN($C1146:$L1146)&gt;=200,16,IF(MIN($C1146:$L1146)&gt;=100,8,IF(MIN($C1146:$L1146)&gt;=50,4,IF(MIN($C1146:$L1146)&gt;=25,2,1)))))))</f>
        <v>1376.08</v>
      </c>
      <c r="D1147">
        <f t="shared" si="1214"/>
        <v>1720</v>
      </c>
      <c r="E1147">
        <f t="shared" si="1214"/>
        <v>1440</v>
      </c>
      <c r="F1147">
        <f t="shared" si="1214"/>
        <v>0</v>
      </c>
      <c r="G1147">
        <f t="shared" si="1214"/>
        <v>120960</v>
      </c>
      <c r="H1147">
        <f t="shared" si="1214"/>
        <v>0</v>
      </c>
      <c r="I1147">
        <f t="shared" si="1214"/>
        <v>0</v>
      </c>
      <c r="J1147">
        <f t="shared" si="1214"/>
        <v>0</v>
      </c>
      <c r="K1147">
        <f t="shared" si="1214"/>
        <v>0</v>
      </c>
      <c r="L1147">
        <f t="shared" si="1214"/>
        <v>0</v>
      </c>
      <c r="N1147" s="7"/>
    </row>
    <row r="1148" spans="1:14" x14ac:dyDescent="0.25">
      <c r="A1148">
        <f t="shared" si="1212"/>
        <v>190</v>
      </c>
      <c r="B1148" t="str">
        <f t="shared" si="1213"/>
        <v>NextCPS</v>
      </c>
      <c r="C1148">
        <f t="shared" ref="C1148:L1148" si="1215">(C$11*(C1146+1))*IF((C1146+1)&gt;=25,2,1)*IF((C1146+1)&gt;=50,2,1)*IF((C1146+1)&gt;=100,2,1)*IF((C1146+1)&gt;=200,2,1)*IF((C1146+1)&gt;=300,2,1)*IF((C1146+1)&gt;=400,2,1)*(IF(MIN($C1146:$L1146)&gt;=400,64,IF(MIN($C1146:$L1146)&gt;=300,32,IF(MIN($C1146:$L1146)&gt;=200,16,IF(MIN($C1146:$L1146)&gt;=100,8,IF(MIN($C1146:$L1146)&gt;=50,4,IF(MIN($C1146:$L1146)&gt;=25,2,1)))))))</f>
        <v>1389.44</v>
      </c>
      <c r="D1148">
        <f t="shared" si="1215"/>
        <v>1760</v>
      </c>
      <c r="E1148">
        <f t="shared" si="1215"/>
        <v>1530</v>
      </c>
      <c r="F1148">
        <f t="shared" si="1215"/>
        <v>360</v>
      </c>
      <c r="G1148">
        <f t="shared" si="1215"/>
        <v>125280</v>
      </c>
      <c r="H1148">
        <f t="shared" si="1215"/>
        <v>6480</v>
      </c>
      <c r="I1148">
        <f t="shared" si="1215"/>
        <v>19440</v>
      </c>
      <c r="J1148">
        <f t="shared" si="1215"/>
        <v>58320</v>
      </c>
      <c r="K1148">
        <f t="shared" si="1215"/>
        <v>174960</v>
      </c>
      <c r="L1148">
        <f t="shared" si="1215"/>
        <v>804816</v>
      </c>
      <c r="N1148" s="7"/>
    </row>
    <row r="1149" spans="1:14" x14ac:dyDescent="0.25">
      <c r="A1149">
        <f t="shared" si="1212"/>
        <v>190</v>
      </c>
      <c r="B1149" t="str">
        <f t="shared" si="1213"/>
        <v>CostforNext</v>
      </c>
      <c r="C1149" s="2">
        <f>(C$8*(C$9^C1146))+IF(C1146=0,C$10,0)</f>
        <v>3973.4559121007551</v>
      </c>
      <c r="D1149" s="2">
        <f t="shared" ref="D1149:L1149" si="1216">(D$8*(D$9^D1146))+IF(D1146=0,D$10,0)</f>
        <v>24443.218252782171</v>
      </c>
      <c r="E1149" s="2">
        <f t="shared" si="1216"/>
        <v>5858.8194926608503</v>
      </c>
      <c r="F1149" s="2">
        <f t="shared" si="1216"/>
        <v>508640</v>
      </c>
      <c r="G1149" s="2">
        <f t="shared" si="1216"/>
        <v>2476279.2773406138</v>
      </c>
      <c r="H1149" s="2">
        <f t="shared" si="1216"/>
        <v>11244160</v>
      </c>
      <c r="I1149" s="2">
        <f t="shared" si="1216"/>
        <v>126041031</v>
      </c>
      <c r="J1149" s="2">
        <f t="shared" si="1216"/>
        <v>734714595</v>
      </c>
      <c r="K1149" s="2">
        <f t="shared" si="1216"/>
        <v>12149908480</v>
      </c>
      <c r="L1149" s="2">
        <f t="shared" si="1216"/>
        <v>125798901760</v>
      </c>
      <c r="N1149" s="2"/>
    </row>
    <row r="1150" spans="1:14" x14ac:dyDescent="0.25">
      <c r="A1150">
        <f t="shared" si="1212"/>
        <v>190</v>
      </c>
      <c r="B1150" t="str">
        <f t="shared" si="1213"/>
        <v>Eff</v>
      </c>
      <c r="C1150" s="2">
        <f>(C1149*(C$14+$M1146))/C$14</f>
        <v>149301321.06713048</v>
      </c>
      <c r="D1150" s="2">
        <f t="shared" ref="D1150:L1150" si="1217">(D1149*(D$14+$M1146))/D$14</f>
        <v>153400846.88368338</v>
      </c>
      <c r="E1150" s="2">
        <f t="shared" si="1217"/>
        <v>8175401.9278985001</v>
      </c>
      <c r="F1150" s="2">
        <f t="shared" si="1217"/>
        <v>177820657.03111112</v>
      </c>
      <c r="G1150" s="2">
        <f t="shared" si="1217"/>
        <v>146348197.0048776</v>
      </c>
      <c r="H1150" s="2">
        <f t="shared" si="1217"/>
        <v>229006197.48345685</v>
      </c>
      <c r="I1150" s="2">
        <f t="shared" si="1217"/>
        <v>939706427.5873704</v>
      </c>
      <c r="J1150" s="2">
        <f t="shared" si="1217"/>
        <v>2315712564.6722841</v>
      </c>
      <c r="K1150" s="2">
        <f t="shared" si="1217"/>
        <v>20864848389.68655</v>
      </c>
      <c r="L1150" s="2">
        <f t="shared" si="1217"/>
        <v>145414899751.07507</v>
      </c>
      <c r="N1150" s="7"/>
    </row>
    <row r="1151" spans="1:14" x14ac:dyDescent="0.25">
      <c r="A1151">
        <f t="shared" si="1212"/>
        <v>190</v>
      </c>
      <c r="B1151" t="str">
        <f t="shared" si="1213"/>
        <v>Time</v>
      </c>
      <c r="C1151" s="2">
        <f>C1149/$M1146</f>
        <v>3.1661992247891367E-2</v>
      </c>
      <c r="D1151" s="2">
        <f t="shared" ref="D1151:L1151" si="1218">D1149/$M1146</f>
        <v>0.19477276304393071</v>
      </c>
      <c r="E1151" s="2">
        <f t="shared" si="1218"/>
        <v>4.6685278876127848E-2</v>
      </c>
      <c r="F1151" s="2">
        <f t="shared" si="1218"/>
        <v>4.0530349633231575</v>
      </c>
      <c r="G1151" s="2">
        <f t="shared" si="1218"/>
        <v>19.731925310660014</v>
      </c>
      <c r="H1151" s="2">
        <f t="shared" si="1218"/>
        <v>89.597698987888705</v>
      </c>
      <c r="I1151" s="2">
        <f t="shared" si="1218"/>
        <v>1004.3423746781573</v>
      </c>
      <c r="J1151" s="2">
        <f t="shared" si="1218"/>
        <v>5854.4824268614602</v>
      </c>
      <c r="K1151" s="2">
        <f t="shared" si="1218"/>
        <v>96815.043784634545</v>
      </c>
      <c r="L1151" s="2">
        <f t="shared" si="1218"/>
        <v>1002412.9977605675</v>
      </c>
      <c r="N1151" s="7"/>
    </row>
    <row r="1152" spans="1:14" x14ac:dyDescent="0.25">
      <c r="A1152">
        <f>A1146+1</f>
        <v>191</v>
      </c>
      <c r="B1152" t="str">
        <f>B1146</f>
        <v>Number</v>
      </c>
      <c r="C1152" s="2">
        <f>IF(MIN($C1150:$L1150)=C1150,C1146+1,C1146)</f>
        <v>103</v>
      </c>
      <c r="D1152" s="2">
        <f t="shared" ref="D1152:L1152" si="1219">IF(MIN($C1150:$L1150)=D1150,D1146+1,D1146)</f>
        <v>43</v>
      </c>
      <c r="E1152" s="2">
        <f t="shared" si="1219"/>
        <v>17</v>
      </c>
      <c r="F1152" s="2">
        <f t="shared" si="1219"/>
        <v>0</v>
      </c>
      <c r="G1152" s="2">
        <f t="shared" si="1219"/>
        <v>28</v>
      </c>
      <c r="H1152" s="2">
        <f t="shared" si="1219"/>
        <v>0</v>
      </c>
      <c r="I1152" s="2">
        <f t="shared" si="1219"/>
        <v>0</v>
      </c>
      <c r="J1152" s="2">
        <f t="shared" si="1219"/>
        <v>0</v>
      </c>
      <c r="K1152" s="2">
        <f t="shared" si="1219"/>
        <v>0</v>
      </c>
      <c r="L1152" s="2">
        <f t="shared" si="1219"/>
        <v>0</v>
      </c>
      <c r="M1152">
        <f>SUM(C1153:L1153)</f>
        <v>125586.08</v>
      </c>
      <c r="N1152" s="7">
        <f>N1146+SUMPRODUCT((C1152:L1152-C1146:L1146)*C1151:L1151)</f>
        <v>1093.1507986550157</v>
      </c>
    </row>
    <row r="1153" spans="1:14" x14ac:dyDescent="0.25">
      <c r="A1153">
        <f t="shared" si="1212"/>
        <v>191</v>
      </c>
      <c r="B1153" t="str">
        <f t="shared" si="1213"/>
        <v>CurrentCPS</v>
      </c>
      <c r="C1153">
        <f t="shared" ref="C1153:L1153" si="1220">(C$11*C1152)*IF(C1152&gt;=25,2,1)*IF(C1152&gt;=50,2,1)*IF(C1152&gt;=100,2,1)*IF(C1152&gt;=200,2,1)*IF(C1152&gt;=300,2,1)*IF(C1152&gt;=400,2,1)*(IF(MIN($C1152:$L1152)&gt;=400,64,IF(MIN($C1152:$L1152)&gt;=300,32,IF(MIN($C1152:$L1152)&gt;=200,16,IF(MIN($C1152:$L1152)&gt;=100,8,IF(MIN($C1152:$L1152)&gt;=50,4,IF(MIN($C1152:$L1152)&gt;=25,2,1)))))))</f>
        <v>1376.08</v>
      </c>
      <c r="D1153">
        <f t="shared" si="1220"/>
        <v>1720</v>
      </c>
      <c r="E1153">
        <f t="shared" si="1220"/>
        <v>1530</v>
      </c>
      <c r="F1153">
        <f t="shared" si="1220"/>
        <v>0</v>
      </c>
      <c r="G1153">
        <f t="shared" si="1220"/>
        <v>120960</v>
      </c>
      <c r="H1153">
        <f t="shared" si="1220"/>
        <v>0</v>
      </c>
      <c r="I1153">
        <f t="shared" si="1220"/>
        <v>0</v>
      </c>
      <c r="J1153">
        <f t="shared" si="1220"/>
        <v>0</v>
      </c>
      <c r="K1153">
        <f t="shared" si="1220"/>
        <v>0</v>
      </c>
      <c r="L1153">
        <f t="shared" si="1220"/>
        <v>0</v>
      </c>
      <c r="N1153" s="7"/>
    </row>
    <row r="1154" spans="1:14" x14ac:dyDescent="0.25">
      <c r="A1154">
        <f t="shared" si="1212"/>
        <v>191</v>
      </c>
      <c r="B1154" t="str">
        <f t="shared" si="1213"/>
        <v>NextCPS</v>
      </c>
      <c r="C1154">
        <f t="shared" ref="C1154:L1154" si="1221">(C$11*(C1152+1))*IF((C1152+1)&gt;=25,2,1)*IF((C1152+1)&gt;=50,2,1)*IF((C1152+1)&gt;=100,2,1)*IF((C1152+1)&gt;=200,2,1)*IF((C1152+1)&gt;=300,2,1)*IF((C1152+1)&gt;=400,2,1)*(IF(MIN($C1152:$L1152)&gt;=400,64,IF(MIN($C1152:$L1152)&gt;=300,32,IF(MIN($C1152:$L1152)&gt;=200,16,IF(MIN($C1152:$L1152)&gt;=100,8,IF(MIN($C1152:$L1152)&gt;=50,4,IF(MIN($C1152:$L1152)&gt;=25,2,1)))))))</f>
        <v>1389.44</v>
      </c>
      <c r="D1154">
        <f t="shared" si="1221"/>
        <v>1760</v>
      </c>
      <c r="E1154">
        <f t="shared" si="1221"/>
        <v>1620</v>
      </c>
      <c r="F1154">
        <f t="shared" si="1221"/>
        <v>360</v>
      </c>
      <c r="G1154">
        <f t="shared" si="1221"/>
        <v>125280</v>
      </c>
      <c r="H1154">
        <f t="shared" si="1221"/>
        <v>6480</v>
      </c>
      <c r="I1154">
        <f t="shared" si="1221"/>
        <v>19440</v>
      </c>
      <c r="J1154">
        <f t="shared" si="1221"/>
        <v>58320</v>
      </c>
      <c r="K1154">
        <f t="shared" si="1221"/>
        <v>174960</v>
      </c>
      <c r="L1154">
        <f t="shared" si="1221"/>
        <v>804816</v>
      </c>
      <c r="N1154" s="7"/>
    </row>
    <row r="1155" spans="1:14" x14ac:dyDescent="0.25">
      <c r="A1155">
        <f t="shared" si="1212"/>
        <v>191</v>
      </c>
      <c r="B1155" t="str">
        <f t="shared" si="1213"/>
        <v>CostforNext</v>
      </c>
      <c r="C1155" s="2">
        <f>(C$8*(C$9^C1152))+IF(C1152=0,C$10,0)</f>
        <v>3973.4559121007551</v>
      </c>
      <c r="D1155" s="2">
        <f t="shared" ref="D1155:L1155" si="1222">(D$8*(D$9^D1152))+IF(D1152=0,D$10,0)</f>
        <v>24443.218252782171</v>
      </c>
      <c r="E1155" s="2">
        <f t="shared" si="1222"/>
        <v>6679.0542216333679</v>
      </c>
      <c r="F1155" s="2">
        <f t="shared" si="1222"/>
        <v>508640</v>
      </c>
      <c r="G1155" s="2">
        <f t="shared" si="1222"/>
        <v>2476279.2773406138</v>
      </c>
      <c r="H1155" s="2">
        <f t="shared" si="1222"/>
        <v>11244160</v>
      </c>
      <c r="I1155" s="2">
        <f t="shared" si="1222"/>
        <v>126041031</v>
      </c>
      <c r="J1155" s="2">
        <f t="shared" si="1222"/>
        <v>734714595</v>
      </c>
      <c r="K1155" s="2">
        <f t="shared" si="1222"/>
        <v>12149908480</v>
      </c>
      <c r="L1155" s="2">
        <f t="shared" si="1222"/>
        <v>125798901760</v>
      </c>
      <c r="N1155" s="2"/>
    </row>
    <row r="1156" spans="1:14" x14ac:dyDescent="0.25">
      <c r="A1156">
        <f t="shared" si="1212"/>
        <v>191</v>
      </c>
      <c r="B1156" t="str">
        <f t="shared" si="1213"/>
        <v>Eff</v>
      </c>
      <c r="C1156" s="2">
        <f>(C1155*(C$14+$M1152))/C$14</f>
        <v>149408390.23841462</v>
      </c>
      <c r="D1156" s="2">
        <f t="shared" ref="D1156:L1156" si="1223">(D1155*(D$14+$M1152))/D$14</f>
        <v>153510841.36582088</v>
      </c>
      <c r="E1156" s="2">
        <f t="shared" si="1223"/>
        <v>9326637.2520259209</v>
      </c>
      <c r="F1156" s="2">
        <f t="shared" si="1223"/>
        <v>177947817.03111112</v>
      </c>
      <c r="G1156" s="2">
        <f t="shared" si="1223"/>
        <v>146451375.3081001</v>
      </c>
      <c r="H1156" s="2">
        <f t="shared" si="1223"/>
        <v>229162366.37234572</v>
      </c>
      <c r="I1156" s="2">
        <f t="shared" si="1223"/>
        <v>940289950.87903702</v>
      </c>
      <c r="J1156" s="2">
        <f t="shared" si="1223"/>
        <v>2316846383.4917288</v>
      </c>
      <c r="K1156" s="2">
        <f t="shared" si="1223"/>
        <v>20871098342.60836</v>
      </c>
      <c r="L1156" s="2">
        <f t="shared" si="1223"/>
        <v>145428967440.03555</v>
      </c>
      <c r="N1156" s="7"/>
    </row>
    <row r="1157" spans="1:14" x14ac:dyDescent="0.25">
      <c r="A1157">
        <f t="shared" si="1212"/>
        <v>191</v>
      </c>
      <c r="B1157" t="str">
        <f t="shared" si="1213"/>
        <v>Time</v>
      </c>
      <c r="C1157" s="2">
        <f>C1155/$M1152</f>
        <v>3.1639301999877335E-2</v>
      </c>
      <c r="D1157" s="2">
        <f t="shared" ref="D1157:L1157" si="1224">D1155/$M1152</f>
        <v>0.19463318110400588</v>
      </c>
      <c r="E1157" s="2">
        <f t="shared" si="1224"/>
        <v>5.3183077468723985E-2</v>
      </c>
      <c r="F1157" s="2">
        <f t="shared" si="1224"/>
        <v>4.0501303966172051</v>
      </c>
      <c r="G1157" s="2">
        <f t="shared" si="1224"/>
        <v>19.717784625020652</v>
      </c>
      <c r="H1157" s="2">
        <f t="shared" si="1224"/>
        <v>89.533489698858347</v>
      </c>
      <c r="I1157" s="2">
        <f t="shared" si="1224"/>
        <v>1003.6226228257144</v>
      </c>
      <c r="J1157" s="2">
        <f t="shared" si="1224"/>
        <v>5850.2868709653167</v>
      </c>
      <c r="K1157" s="2">
        <f t="shared" si="1224"/>
        <v>96745.66225811014</v>
      </c>
      <c r="L1157" s="2">
        <f t="shared" si="1224"/>
        <v>1001694.6285766703</v>
      </c>
      <c r="N1157" s="7"/>
    </row>
    <row r="1158" spans="1:14" x14ac:dyDescent="0.25">
      <c r="A1158">
        <f>A1152+1</f>
        <v>192</v>
      </c>
      <c r="B1158" t="str">
        <f>B1152</f>
        <v>Number</v>
      </c>
      <c r="C1158" s="2">
        <f>IF(MIN($C1156:$L1156)=C1156,C1152+1,C1152)</f>
        <v>103</v>
      </c>
      <c r="D1158" s="2">
        <f t="shared" ref="D1158:L1158" si="1225">IF(MIN($C1156:$L1156)=D1156,D1152+1,D1152)</f>
        <v>43</v>
      </c>
      <c r="E1158" s="2">
        <f t="shared" si="1225"/>
        <v>18</v>
      </c>
      <c r="F1158" s="2">
        <f t="shared" si="1225"/>
        <v>0</v>
      </c>
      <c r="G1158" s="2">
        <f t="shared" si="1225"/>
        <v>28</v>
      </c>
      <c r="H1158" s="2">
        <f t="shared" si="1225"/>
        <v>0</v>
      </c>
      <c r="I1158" s="2">
        <f t="shared" si="1225"/>
        <v>0</v>
      </c>
      <c r="J1158" s="2">
        <f t="shared" si="1225"/>
        <v>0</v>
      </c>
      <c r="K1158" s="2">
        <f t="shared" si="1225"/>
        <v>0</v>
      </c>
      <c r="L1158" s="2">
        <f t="shared" si="1225"/>
        <v>0</v>
      </c>
      <c r="M1158">
        <f>SUM(C1159:L1159)</f>
        <v>125676.08</v>
      </c>
      <c r="N1158" s="7">
        <f>N1152+SUMPRODUCT((C1158:L1158-C1152:L1152)*C1157:L1157)</f>
        <v>1093.2039817324844</v>
      </c>
    </row>
    <row r="1159" spans="1:14" x14ac:dyDescent="0.25">
      <c r="A1159">
        <f t="shared" si="1212"/>
        <v>192</v>
      </c>
      <c r="B1159" t="str">
        <f t="shared" si="1213"/>
        <v>CurrentCPS</v>
      </c>
      <c r="C1159">
        <f t="shared" ref="C1159:L1159" si="1226">(C$11*C1158)*IF(C1158&gt;=25,2,1)*IF(C1158&gt;=50,2,1)*IF(C1158&gt;=100,2,1)*IF(C1158&gt;=200,2,1)*IF(C1158&gt;=300,2,1)*IF(C1158&gt;=400,2,1)*(IF(MIN($C1158:$L1158)&gt;=400,64,IF(MIN($C1158:$L1158)&gt;=300,32,IF(MIN($C1158:$L1158)&gt;=200,16,IF(MIN($C1158:$L1158)&gt;=100,8,IF(MIN($C1158:$L1158)&gt;=50,4,IF(MIN($C1158:$L1158)&gt;=25,2,1)))))))</f>
        <v>1376.08</v>
      </c>
      <c r="D1159">
        <f t="shared" si="1226"/>
        <v>1720</v>
      </c>
      <c r="E1159">
        <f t="shared" si="1226"/>
        <v>1620</v>
      </c>
      <c r="F1159">
        <f t="shared" si="1226"/>
        <v>0</v>
      </c>
      <c r="G1159">
        <f t="shared" si="1226"/>
        <v>120960</v>
      </c>
      <c r="H1159">
        <f t="shared" si="1226"/>
        <v>0</v>
      </c>
      <c r="I1159">
        <f t="shared" si="1226"/>
        <v>0</v>
      </c>
      <c r="J1159">
        <f t="shared" si="1226"/>
        <v>0</v>
      </c>
      <c r="K1159">
        <f t="shared" si="1226"/>
        <v>0</v>
      </c>
      <c r="L1159">
        <f t="shared" si="1226"/>
        <v>0</v>
      </c>
      <c r="N1159" s="7"/>
    </row>
    <row r="1160" spans="1:14" x14ac:dyDescent="0.25">
      <c r="A1160">
        <f t="shared" si="1212"/>
        <v>192</v>
      </c>
      <c r="B1160" t="str">
        <f t="shared" si="1213"/>
        <v>NextCPS</v>
      </c>
      <c r="C1160">
        <f t="shared" ref="C1160:L1160" si="1227">(C$11*(C1158+1))*IF((C1158+1)&gt;=25,2,1)*IF((C1158+1)&gt;=50,2,1)*IF((C1158+1)&gt;=100,2,1)*IF((C1158+1)&gt;=200,2,1)*IF((C1158+1)&gt;=300,2,1)*IF((C1158+1)&gt;=400,2,1)*(IF(MIN($C1158:$L1158)&gt;=400,64,IF(MIN($C1158:$L1158)&gt;=300,32,IF(MIN($C1158:$L1158)&gt;=200,16,IF(MIN($C1158:$L1158)&gt;=100,8,IF(MIN($C1158:$L1158)&gt;=50,4,IF(MIN($C1158:$L1158)&gt;=25,2,1)))))))</f>
        <v>1389.44</v>
      </c>
      <c r="D1160">
        <f t="shared" si="1227"/>
        <v>1760</v>
      </c>
      <c r="E1160">
        <f t="shared" si="1227"/>
        <v>1710</v>
      </c>
      <c r="F1160">
        <f t="shared" si="1227"/>
        <v>360</v>
      </c>
      <c r="G1160">
        <f t="shared" si="1227"/>
        <v>125280</v>
      </c>
      <c r="H1160">
        <f t="shared" si="1227"/>
        <v>6480</v>
      </c>
      <c r="I1160">
        <f t="shared" si="1227"/>
        <v>19440</v>
      </c>
      <c r="J1160">
        <f t="shared" si="1227"/>
        <v>58320</v>
      </c>
      <c r="K1160">
        <f t="shared" si="1227"/>
        <v>174960</v>
      </c>
      <c r="L1160">
        <f t="shared" si="1227"/>
        <v>804816</v>
      </c>
      <c r="N1160" s="7"/>
    </row>
    <row r="1161" spans="1:14" x14ac:dyDescent="0.25">
      <c r="A1161">
        <f t="shared" si="1212"/>
        <v>192</v>
      </c>
      <c r="B1161" t="str">
        <f t="shared" si="1213"/>
        <v>CostforNext</v>
      </c>
      <c r="C1161" s="2">
        <f>(C$8*(C$9^C1158))+IF(C1158=0,C$10,0)</f>
        <v>3973.4559121007551</v>
      </c>
      <c r="D1161" s="2">
        <f t="shared" ref="D1161:L1161" si="1228">(D$8*(D$9^D1158))+IF(D1158=0,D$10,0)</f>
        <v>24443.218252782171</v>
      </c>
      <c r="E1161" s="2">
        <f t="shared" si="1228"/>
        <v>7614.1218126620397</v>
      </c>
      <c r="F1161" s="2">
        <f t="shared" si="1228"/>
        <v>508640</v>
      </c>
      <c r="G1161" s="2">
        <f t="shared" si="1228"/>
        <v>2476279.2773406138</v>
      </c>
      <c r="H1161" s="2">
        <f t="shared" si="1228"/>
        <v>11244160</v>
      </c>
      <c r="I1161" s="2">
        <f t="shared" si="1228"/>
        <v>126041031</v>
      </c>
      <c r="J1161" s="2">
        <f t="shared" si="1228"/>
        <v>734714595</v>
      </c>
      <c r="K1161" s="2">
        <f t="shared" si="1228"/>
        <v>12149908480</v>
      </c>
      <c r="L1161" s="2">
        <f t="shared" si="1228"/>
        <v>125798901760</v>
      </c>
      <c r="N1161" s="2"/>
    </row>
    <row r="1162" spans="1:14" x14ac:dyDescent="0.25">
      <c r="A1162">
        <f t="shared" si="1212"/>
        <v>192</v>
      </c>
      <c r="B1162" t="str">
        <f t="shared" si="1213"/>
        <v>Eff</v>
      </c>
      <c r="C1162" s="2">
        <f>(C1161*(C$14+$M1158))/C$14</f>
        <v>149515459.40969878</v>
      </c>
      <c r="D1162" s="2">
        <f t="shared" ref="D1162:L1162" si="1229">(D1161*(D$14+$M1158))/D$14</f>
        <v>153620835.84795839</v>
      </c>
      <c r="E1162" s="2">
        <f t="shared" si="1229"/>
        <v>10639980.589122212</v>
      </c>
      <c r="F1162" s="2">
        <f t="shared" si="1229"/>
        <v>178074977.03111112</v>
      </c>
      <c r="G1162" s="2">
        <f t="shared" si="1229"/>
        <v>146554553.61132264</v>
      </c>
      <c r="H1162" s="2">
        <f t="shared" si="1229"/>
        <v>229318535.26123461</v>
      </c>
      <c r="I1162" s="2">
        <f t="shared" si="1229"/>
        <v>940873474.17070377</v>
      </c>
      <c r="J1162" s="2">
        <f t="shared" si="1229"/>
        <v>2317980202.311173</v>
      </c>
      <c r="K1162" s="2">
        <f t="shared" si="1229"/>
        <v>20877348295.53017</v>
      </c>
      <c r="L1162" s="2">
        <f t="shared" si="1229"/>
        <v>145443035128.996</v>
      </c>
      <c r="N1162" s="7"/>
    </row>
    <row r="1163" spans="1:14" x14ac:dyDescent="0.25">
      <c r="A1163">
        <f t="shared" si="1212"/>
        <v>192</v>
      </c>
      <c r="B1163" t="str">
        <f t="shared" si="1213"/>
        <v>Time</v>
      </c>
      <c r="C1163" s="2">
        <f>C1161/$M1158</f>
        <v>3.1616644250049453E-2</v>
      </c>
      <c r="D1163" s="2">
        <f t="shared" ref="D1163:L1163" si="1230">D1161/$M1158</f>
        <v>0.194493799080797</v>
      </c>
      <c r="E1163" s="2">
        <f t="shared" si="1230"/>
        <v>6.0585290475817191E-2</v>
      </c>
      <c r="F1163" s="2">
        <f t="shared" si="1230"/>
        <v>4.047229989986957</v>
      </c>
      <c r="G1163" s="2">
        <f t="shared" si="1230"/>
        <v>19.70366419242718</v>
      </c>
      <c r="H1163" s="2">
        <f t="shared" si="1230"/>
        <v>89.469372373804148</v>
      </c>
      <c r="I1163" s="2">
        <f t="shared" si="1230"/>
        <v>1002.9039018403502</v>
      </c>
      <c r="J1163" s="2">
        <f t="shared" si="1230"/>
        <v>5846.0973241686088</v>
      </c>
      <c r="K1163" s="2">
        <f t="shared" si="1230"/>
        <v>96676.380103516916</v>
      </c>
      <c r="L1163" s="2">
        <f t="shared" si="1230"/>
        <v>1000977.2882795199</v>
      </c>
      <c r="N1163" s="7"/>
    </row>
    <row r="1164" spans="1:14" x14ac:dyDescent="0.25">
      <c r="A1164">
        <f>A1158+1</f>
        <v>193</v>
      </c>
      <c r="B1164" t="str">
        <f>B1158</f>
        <v>Number</v>
      </c>
      <c r="C1164" s="2">
        <f>IF(MIN($C1162:$L1162)=C1162,C1158+1,C1158)</f>
        <v>103</v>
      </c>
      <c r="D1164" s="2">
        <f t="shared" ref="D1164:L1164" si="1231">IF(MIN($C1162:$L1162)=D1162,D1158+1,D1158)</f>
        <v>43</v>
      </c>
      <c r="E1164" s="2">
        <f t="shared" si="1231"/>
        <v>19</v>
      </c>
      <c r="F1164" s="2">
        <f t="shared" si="1231"/>
        <v>0</v>
      </c>
      <c r="G1164" s="2">
        <f t="shared" si="1231"/>
        <v>28</v>
      </c>
      <c r="H1164" s="2">
        <f t="shared" si="1231"/>
        <v>0</v>
      </c>
      <c r="I1164" s="2">
        <f t="shared" si="1231"/>
        <v>0</v>
      </c>
      <c r="J1164" s="2">
        <f t="shared" si="1231"/>
        <v>0</v>
      </c>
      <c r="K1164" s="2">
        <f t="shared" si="1231"/>
        <v>0</v>
      </c>
      <c r="L1164" s="2">
        <f t="shared" si="1231"/>
        <v>0</v>
      </c>
      <c r="M1164">
        <f>SUM(C1165:L1165)</f>
        <v>125766.08</v>
      </c>
      <c r="N1164" s="7">
        <f>N1158+SUMPRODUCT((C1164:L1164-C1158:L1158)*C1163:L1163)</f>
        <v>1093.2645670229601</v>
      </c>
    </row>
    <row r="1165" spans="1:14" x14ac:dyDescent="0.25">
      <c r="A1165">
        <f t="shared" si="1212"/>
        <v>193</v>
      </c>
      <c r="B1165" t="str">
        <f t="shared" si="1213"/>
        <v>CurrentCPS</v>
      </c>
      <c r="C1165">
        <f t="shared" ref="C1165:L1165" si="1232">(C$11*C1164)*IF(C1164&gt;=25,2,1)*IF(C1164&gt;=50,2,1)*IF(C1164&gt;=100,2,1)*IF(C1164&gt;=200,2,1)*IF(C1164&gt;=300,2,1)*IF(C1164&gt;=400,2,1)*(IF(MIN($C1164:$L1164)&gt;=400,64,IF(MIN($C1164:$L1164)&gt;=300,32,IF(MIN($C1164:$L1164)&gt;=200,16,IF(MIN($C1164:$L1164)&gt;=100,8,IF(MIN($C1164:$L1164)&gt;=50,4,IF(MIN($C1164:$L1164)&gt;=25,2,1)))))))</f>
        <v>1376.08</v>
      </c>
      <c r="D1165">
        <f t="shared" si="1232"/>
        <v>1720</v>
      </c>
      <c r="E1165">
        <f t="shared" si="1232"/>
        <v>1710</v>
      </c>
      <c r="F1165">
        <f t="shared" si="1232"/>
        <v>0</v>
      </c>
      <c r="G1165">
        <f t="shared" si="1232"/>
        <v>120960</v>
      </c>
      <c r="H1165">
        <f t="shared" si="1232"/>
        <v>0</v>
      </c>
      <c r="I1165">
        <f t="shared" si="1232"/>
        <v>0</v>
      </c>
      <c r="J1165">
        <f t="shared" si="1232"/>
        <v>0</v>
      </c>
      <c r="K1165">
        <f t="shared" si="1232"/>
        <v>0</v>
      </c>
      <c r="L1165">
        <f t="shared" si="1232"/>
        <v>0</v>
      </c>
      <c r="N1165" s="7"/>
    </row>
    <row r="1166" spans="1:14" x14ac:dyDescent="0.25">
      <c r="A1166">
        <f t="shared" si="1212"/>
        <v>193</v>
      </c>
      <c r="B1166" t="str">
        <f t="shared" si="1213"/>
        <v>NextCPS</v>
      </c>
      <c r="C1166">
        <f t="shared" ref="C1166:L1166" si="1233">(C$11*(C1164+1))*IF((C1164+1)&gt;=25,2,1)*IF((C1164+1)&gt;=50,2,1)*IF((C1164+1)&gt;=100,2,1)*IF((C1164+1)&gt;=200,2,1)*IF((C1164+1)&gt;=300,2,1)*IF((C1164+1)&gt;=400,2,1)*(IF(MIN($C1164:$L1164)&gt;=400,64,IF(MIN($C1164:$L1164)&gt;=300,32,IF(MIN($C1164:$L1164)&gt;=200,16,IF(MIN($C1164:$L1164)&gt;=100,8,IF(MIN($C1164:$L1164)&gt;=50,4,IF(MIN($C1164:$L1164)&gt;=25,2,1)))))))</f>
        <v>1389.44</v>
      </c>
      <c r="D1166">
        <f t="shared" si="1233"/>
        <v>1760</v>
      </c>
      <c r="E1166">
        <f t="shared" si="1233"/>
        <v>1800</v>
      </c>
      <c r="F1166">
        <f t="shared" si="1233"/>
        <v>360</v>
      </c>
      <c r="G1166">
        <f t="shared" si="1233"/>
        <v>125280</v>
      </c>
      <c r="H1166">
        <f t="shared" si="1233"/>
        <v>6480</v>
      </c>
      <c r="I1166">
        <f t="shared" si="1233"/>
        <v>19440</v>
      </c>
      <c r="J1166">
        <f t="shared" si="1233"/>
        <v>58320</v>
      </c>
      <c r="K1166">
        <f t="shared" si="1233"/>
        <v>174960</v>
      </c>
      <c r="L1166">
        <f t="shared" si="1233"/>
        <v>804816</v>
      </c>
      <c r="N1166" s="7"/>
    </row>
    <row r="1167" spans="1:14" x14ac:dyDescent="0.25">
      <c r="A1167">
        <f t="shared" si="1212"/>
        <v>193</v>
      </c>
      <c r="B1167" t="str">
        <f t="shared" si="1213"/>
        <v>CostforNext</v>
      </c>
      <c r="C1167" s="2">
        <f>(C$8*(C$9^C1164))+IF(C1164=0,C$10,0)</f>
        <v>3973.4559121007551</v>
      </c>
      <c r="D1167" s="2">
        <f t="shared" ref="D1167:L1167" si="1234">(D$8*(D$9^D1164))+IF(D1164=0,D$10,0)</f>
        <v>24443.218252782171</v>
      </c>
      <c r="E1167" s="2">
        <f t="shared" si="1234"/>
        <v>8680.098866434726</v>
      </c>
      <c r="F1167" s="2">
        <f t="shared" si="1234"/>
        <v>508640</v>
      </c>
      <c r="G1167" s="2">
        <f t="shared" si="1234"/>
        <v>2476279.2773406138</v>
      </c>
      <c r="H1167" s="2">
        <f t="shared" si="1234"/>
        <v>11244160</v>
      </c>
      <c r="I1167" s="2">
        <f t="shared" si="1234"/>
        <v>126041031</v>
      </c>
      <c r="J1167" s="2">
        <f t="shared" si="1234"/>
        <v>734714595</v>
      </c>
      <c r="K1167" s="2">
        <f t="shared" si="1234"/>
        <v>12149908480</v>
      </c>
      <c r="L1167" s="2">
        <f t="shared" si="1234"/>
        <v>125798901760</v>
      </c>
      <c r="N1167" s="2"/>
    </row>
    <row r="1168" spans="1:14" x14ac:dyDescent="0.25">
      <c r="A1168">
        <f t="shared" si="1212"/>
        <v>193</v>
      </c>
      <c r="B1168" t="str">
        <f t="shared" si="1213"/>
        <v>Eff</v>
      </c>
      <c r="C1168" s="2">
        <f>(C1167*(C$14+$M1164))/C$14</f>
        <v>149622528.58098292</v>
      </c>
      <c r="D1168" s="2">
        <f t="shared" ref="D1168:L1168" si="1235">(D1167*(D$14+$M1164))/D$14</f>
        <v>153730830.33009595</v>
      </c>
      <c r="E1168" s="2">
        <f t="shared" si="1235"/>
        <v>12138257.970465759</v>
      </c>
      <c r="F1168" s="2">
        <f t="shared" si="1235"/>
        <v>178202137.03111112</v>
      </c>
      <c r="G1168" s="2">
        <f t="shared" si="1235"/>
        <v>146657731.91454515</v>
      </c>
      <c r="H1168" s="2">
        <f t="shared" si="1235"/>
        <v>229474704.15012351</v>
      </c>
      <c r="I1168" s="2">
        <f t="shared" si="1235"/>
        <v>941456997.4623704</v>
      </c>
      <c r="J1168" s="2">
        <f t="shared" si="1235"/>
        <v>2319114021.1306176</v>
      </c>
      <c r="K1168" s="2">
        <f t="shared" si="1235"/>
        <v>20883598248.451981</v>
      </c>
      <c r="L1168" s="2">
        <f t="shared" si="1235"/>
        <v>145457102817.95645</v>
      </c>
      <c r="N1168" s="7"/>
    </row>
    <row r="1169" spans="1:14" x14ac:dyDescent="0.25">
      <c r="A1169">
        <f t="shared" si="1212"/>
        <v>193</v>
      </c>
      <c r="B1169" t="str">
        <f t="shared" si="1213"/>
        <v>Time</v>
      </c>
      <c r="C1169" s="2">
        <f>C1167/$M1164</f>
        <v>3.1594018928639223E-2</v>
      </c>
      <c r="D1169" s="2">
        <f t="shared" ref="D1169:L1169" si="1236">D1167/$M1164</f>
        <v>0.19435461654511432</v>
      </c>
      <c r="E1169" s="2">
        <f t="shared" si="1236"/>
        <v>6.9017805647076907E-2</v>
      </c>
      <c r="F1169" s="2">
        <f t="shared" si="1236"/>
        <v>4.044333734501385</v>
      </c>
      <c r="G1169" s="2">
        <f t="shared" si="1236"/>
        <v>19.68956396939949</v>
      </c>
      <c r="H1169" s="2">
        <f t="shared" si="1236"/>
        <v>89.40534681529391</v>
      </c>
      <c r="I1169" s="2">
        <f t="shared" si="1236"/>
        <v>1002.186209508955</v>
      </c>
      <c r="J1169" s="2">
        <f t="shared" si="1236"/>
        <v>5841.9137735707436</v>
      </c>
      <c r="K1169" s="2">
        <f t="shared" si="1236"/>
        <v>96607.197107518979</v>
      </c>
      <c r="L1169" s="2">
        <f t="shared" si="1236"/>
        <v>1000260.9746602582</v>
      </c>
      <c r="N1169" s="7"/>
    </row>
    <row r="1170" spans="1:14" x14ac:dyDescent="0.25">
      <c r="A1170">
        <f>A1164+1</f>
        <v>194</v>
      </c>
      <c r="B1170" t="str">
        <f>B1164</f>
        <v>Number</v>
      </c>
      <c r="C1170" s="2">
        <f>IF(MIN($C1168:$L1168)=C1168,C1164+1,C1164)</f>
        <v>103</v>
      </c>
      <c r="D1170" s="2">
        <f t="shared" ref="D1170:L1170" si="1237">IF(MIN($C1168:$L1168)=D1168,D1164+1,D1164)</f>
        <v>43</v>
      </c>
      <c r="E1170" s="2">
        <f t="shared" si="1237"/>
        <v>20</v>
      </c>
      <c r="F1170" s="2">
        <f t="shared" si="1237"/>
        <v>0</v>
      </c>
      <c r="G1170" s="2">
        <f t="shared" si="1237"/>
        <v>28</v>
      </c>
      <c r="H1170" s="2">
        <f t="shared" si="1237"/>
        <v>0</v>
      </c>
      <c r="I1170" s="2">
        <f t="shared" si="1237"/>
        <v>0</v>
      </c>
      <c r="J1170" s="2">
        <f t="shared" si="1237"/>
        <v>0</v>
      </c>
      <c r="K1170" s="2">
        <f t="shared" si="1237"/>
        <v>0</v>
      </c>
      <c r="L1170" s="2">
        <f t="shared" si="1237"/>
        <v>0</v>
      </c>
      <c r="M1170">
        <f>SUM(C1171:L1171)</f>
        <v>125856.08</v>
      </c>
      <c r="N1170" s="7">
        <f>N1164+SUMPRODUCT((C1170:L1170-C1164:L1164)*C1169:L1169)</f>
        <v>1093.3335848286072</v>
      </c>
    </row>
    <row r="1171" spans="1:14" x14ac:dyDescent="0.25">
      <c r="A1171">
        <f t="shared" ref="A1171:A1234" si="1238">A1165+1</f>
        <v>194</v>
      </c>
      <c r="B1171" t="str">
        <f t="shared" ref="B1171:B1234" si="1239">B1165</f>
        <v>CurrentCPS</v>
      </c>
      <c r="C1171">
        <f t="shared" ref="C1171:L1171" si="1240">(C$11*C1170)*IF(C1170&gt;=25,2,1)*IF(C1170&gt;=50,2,1)*IF(C1170&gt;=100,2,1)*IF(C1170&gt;=200,2,1)*IF(C1170&gt;=300,2,1)*IF(C1170&gt;=400,2,1)*(IF(MIN($C1170:$L1170)&gt;=400,64,IF(MIN($C1170:$L1170)&gt;=300,32,IF(MIN($C1170:$L1170)&gt;=200,16,IF(MIN($C1170:$L1170)&gt;=100,8,IF(MIN($C1170:$L1170)&gt;=50,4,IF(MIN($C1170:$L1170)&gt;=25,2,1)))))))</f>
        <v>1376.08</v>
      </c>
      <c r="D1171">
        <f t="shared" si="1240"/>
        <v>1720</v>
      </c>
      <c r="E1171">
        <f t="shared" si="1240"/>
        <v>1800</v>
      </c>
      <c r="F1171">
        <f t="shared" si="1240"/>
        <v>0</v>
      </c>
      <c r="G1171">
        <f t="shared" si="1240"/>
        <v>120960</v>
      </c>
      <c r="H1171">
        <f t="shared" si="1240"/>
        <v>0</v>
      </c>
      <c r="I1171">
        <f t="shared" si="1240"/>
        <v>0</v>
      </c>
      <c r="J1171">
        <f t="shared" si="1240"/>
        <v>0</v>
      </c>
      <c r="K1171">
        <f t="shared" si="1240"/>
        <v>0</v>
      </c>
      <c r="L1171">
        <f t="shared" si="1240"/>
        <v>0</v>
      </c>
      <c r="N1171" s="7"/>
    </row>
    <row r="1172" spans="1:14" x14ac:dyDescent="0.25">
      <c r="A1172">
        <f t="shared" si="1238"/>
        <v>194</v>
      </c>
      <c r="B1172" t="str">
        <f t="shared" si="1239"/>
        <v>NextCPS</v>
      </c>
      <c r="C1172">
        <f t="shared" ref="C1172:L1172" si="1241">(C$11*(C1170+1))*IF((C1170+1)&gt;=25,2,1)*IF((C1170+1)&gt;=50,2,1)*IF((C1170+1)&gt;=100,2,1)*IF((C1170+1)&gt;=200,2,1)*IF((C1170+1)&gt;=300,2,1)*IF((C1170+1)&gt;=400,2,1)*(IF(MIN($C1170:$L1170)&gt;=400,64,IF(MIN($C1170:$L1170)&gt;=300,32,IF(MIN($C1170:$L1170)&gt;=200,16,IF(MIN($C1170:$L1170)&gt;=100,8,IF(MIN($C1170:$L1170)&gt;=50,4,IF(MIN($C1170:$L1170)&gt;=25,2,1)))))))</f>
        <v>1389.44</v>
      </c>
      <c r="D1172">
        <f t="shared" si="1241"/>
        <v>1760</v>
      </c>
      <c r="E1172">
        <f t="shared" si="1241"/>
        <v>1890</v>
      </c>
      <c r="F1172">
        <f t="shared" si="1241"/>
        <v>360</v>
      </c>
      <c r="G1172">
        <f t="shared" si="1241"/>
        <v>125280</v>
      </c>
      <c r="H1172">
        <f t="shared" si="1241"/>
        <v>6480</v>
      </c>
      <c r="I1172">
        <f t="shared" si="1241"/>
        <v>19440</v>
      </c>
      <c r="J1172">
        <f t="shared" si="1241"/>
        <v>58320</v>
      </c>
      <c r="K1172">
        <f t="shared" si="1241"/>
        <v>174960</v>
      </c>
      <c r="L1172">
        <f t="shared" si="1241"/>
        <v>804816</v>
      </c>
      <c r="N1172" s="7"/>
    </row>
    <row r="1173" spans="1:14" x14ac:dyDescent="0.25">
      <c r="A1173">
        <f t="shared" si="1238"/>
        <v>194</v>
      </c>
      <c r="B1173" t="str">
        <f t="shared" si="1239"/>
        <v>CostforNext</v>
      </c>
      <c r="C1173" s="2">
        <f>(C$8*(C$9^C1170))+IF(C1170=0,C$10,0)</f>
        <v>3973.4559121007551</v>
      </c>
      <c r="D1173" s="2">
        <f t="shared" ref="D1173:L1173" si="1242">(D$8*(D$9^D1170))+IF(D1170=0,D$10,0)</f>
        <v>24443.218252782171</v>
      </c>
      <c r="E1173" s="2">
        <f t="shared" si="1242"/>
        <v>9895.3127077355857</v>
      </c>
      <c r="F1173" s="2">
        <f t="shared" si="1242"/>
        <v>508640</v>
      </c>
      <c r="G1173" s="2">
        <f t="shared" si="1242"/>
        <v>2476279.2773406138</v>
      </c>
      <c r="H1173" s="2">
        <f t="shared" si="1242"/>
        <v>11244160</v>
      </c>
      <c r="I1173" s="2">
        <f t="shared" si="1242"/>
        <v>126041031</v>
      </c>
      <c r="J1173" s="2">
        <f t="shared" si="1242"/>
        <v>734714595</v>
      </c>
      <c r="K1173" s="2">
        <f t="shared" si="1242"/>
        <v>12149908480</v>
      </c>
      <c r="L1173" s="2">
        <f t="shared" si="1242"/>
        <v>125798901760</v>
      </c>
      <c r="N1173" s="2"/>
    </row>
    <row r="1174" spans="1:14" x14ac:dyDescent="0.25">
      <c r="A1174">
        <f t="shared" si="1238"/>
        <v>194</v>
      </c>
      <c r="B1174" t="str">
        <f t="shared" si="1239"/>
        <v>Eff</v>
      </c>
      <c r="C1174" s="2">
        <f>(C1173*(C$14+$M1170))/C$14</f>
        <v>149729597.75226706</v>
      </c>
      <c r="D1174" s="2">
        <f t="shared" ref="D1174:L1174" si="1243">(D1173*(D$14+$M1170))/D$14</f>
        <v>153840824.81223345</v>
      </c>
      <c r="E1174" s="2">
        <f t="shared" si="1243"/>
        <v>13847509.399038697</v>
      </c>
      <c r="F1174" s="2">
        <f t="shared" si="1243"/>
        <v>178329297.03111112</v>
      </c>
      <c r="G1174" s="2">
        <f t="shared" si="1243"/>
        <v>146760910.21776769</v>
      </c>
      <c r="H1174" s="2">
        <f t="shared" si="1243"/>
        <v>229630873.0390124</v>
      </c>
      <c r="I1174" s="2">
        <f t="shared" si="1243"/>
        <v>942040520.75403702</v>
      </c>
      <c r="J1174" s="2">
        <f t="shared" si="1243"/>
        <v>2320247839.9500618</v>
      </c>
      <c r="K1174" s="2">
        <f t="shared" si="1243"/>
        <v>20889848201.373791</v>
      </c>
      <c r="L1174" s="2">
        <f t="shared" si="1243"/>
        <v>145471170506.91693</v>
      </c>
      <c r="N1174" s="7"/>
    </row>
    <row r="1175" spans="1:14" x14ac:dyDescent="0.25">
      <c r="A1175">
        <f t="shared" si="1238"/>
        <v>194</v>
      </c>
      <c r="B1175" t="str">
        <f t="shared" si="1239"/>
        <v>Time</v>
      </c>
      <c r="C1175" s="2">
        <f>C1173/$M1170</f>
        <v>3.1571425966077725E-2</v>
      </c>
      <c r="D1175" s="2">
        <f t="shared" ref="D1175:L1175" si="1244">D1173/$M1170</f>
        <v>0.19421563306899572</v>
      </c>
      <c r="E1175" s="2">
        <f t="shared" si="1244"/>
        <v>7.8624033957958847E-2</v>
      </c>
      <c r="F1175" s="2">
        <f t="shared" si="1244"/>
        <v>4.0414416212550082</v>
      </c>
      <c r="G1175" s="2">
        <f t="shared" si="1244"/>
        <v>19.675483912581846</v>
      </c>
      <c r="H1175" s="2">
        <f t="shared" si="1244"/>
        <v>89.341412826460186</v>
      </c>
      <c r="I1175" s="2">
        <f t="shared" si="1244"/>
        <v>1001.4695436247498</v>
      </c>
      <c r="J1175" s="2">
        <f t="shared" si="1244"/>
        <v>5837.7362063080309</v>
      </c>
      <c r="K1175" s="2">
        <f t="shared" si="1244"/>
        <v>96538.113057390627</v>
      </c>
      <c r="L1175" s="2">
        <f t="shared" si="1244"/>
        <v>999545.68551634531</v>
      </c>
      <c r="N1175" s="7"/>
    </row>
    <row r="1176" spans="1:14" x14ac:dyDescent="0.25">
      <c r="A1176">
        <f>A1170+1</f>
        <v>195</v>
      </c>
      <c r="B1176" t="str">
        <f>B1170</f>
        <v>Number</v>
      </c>
      <c r="C1176" s="2">
        <f>IF(MIN($C1174:$L1174)=C1174,C1170+1,C1170)</f>
        <v>103</v>
      </c>
      <c r="D1176" s="2">
        <f t="shared" ref="D1176:L1176" si="1245">IF(MIN($C1174:$L1174)=D1174,D1170+1,D1170)</f>
        <v>43</v>
      </c>
      <c r="E1176" s="2">
        <f t="shared" si="1245"/>
        <v>21</v>
      </c>
      <c r="F1176" s="2">
        <f t="shared" si="1245"/>
        <v>0</v>
      </c>
      <c r="G1176" s="2">
        <f t="shared" si="1245"/>
        <v>28</v>
      </c>
      <c r="H1176" s="2">
        <f t="shared" si="1245"/>
        <v>0</v>
      </c>
      <c r="I1176" s="2">
        <f t="shared" si="1245"/>
        <v>0</v>
      </c>
      <c r="J1176" s="2">
        <f t="shared" si="1245"/>
        <v>0</v>
      </c>
      <c r="K1176" s="2">
        <f t="shared" si="1245"/>
        <v>0</v>
      </c>
      <c r="L1176" s="2">
        <f t="shared" si="1245"/>
        <v>0</v>
      </c>
      <c r="M1176">
        <f>SUM(C1177:L1177)</f>
        <v>125946.08</v>
      </c>
      <c r="N1176" s="7">
        <f>N1170+SUMPRODUCT((C1176:L1176-C1170:L1170)*C1175:L1175)</f>
        <v>1093.4122088625652</v>
      </c>
    </row>
    <row r="1177" spans="1:14" x14ac:dyDescent="0.25">
      <c r="A1177">
        <f t="shared" si="1238"/>
        <v>195</v>
      </c>
      <c r="B1177" t="str">
        <f t="shared" si="1239"/>
        <v>CurrentCPS</v>
      </c>
      <c r="C1177">
        <f t="shared" ref="C1177:L1177" si="1246">(C$11*C1176)*IF(C1176&gt;=25,2,1)*IF(C1176&gt;=50,2,1)*IF(C1176&gt;=100,2,1)*IF(C1176&gt;=200,2,1)*IF(C1176&gt;=300,2,1)*IF(C1176&gt;=400,2,1)*(IF(MIN($C1176:$L1176)&gt;=400,64,IF(MIN($C1176:$L1176)&gt;=300,32,IF(MIN($C1176:$L1176)&gt;=200,16,IF(MIN($C1176:$L1176)&gt;=100,8,IF(MIN($C1176:$L1176)&gt;=50,4,IF(MIN($C1176:$L1176)&gt;=25,2,1)))))))</f>
        <v>1376.08</v>
      </c>
      <c r="D1177">
        <f t="shared" si="1246"/>
        <v>1720</v>
      </c>
      <c r="E1177">
        <f t="shared" si="1246"/>
        <v>1890</v>
      </c>
      <c r="F1177">
        <f t="shared" si="1246"/>
        <v>0</v>
      </c>
      <c r="G1177">
        <f t="shared" si="1246"/>
        <v>120960</v>
      </c>
      <c r="H1177">
        <f t="shared" si="1246"/>
        <v>0</v>
      </c>
      <c r="I1177">
        <f t="shared" si="1246"/>
        <v>0</v>
      </c>
      <c r="J1177">
        <f t="shared" si="1246"/>
        <v>0</v>
      </c>
      <c r="K1177">
        <f t="shared" si="1246"/>
        <v>0</v>
      </c>
      <c r="L1177">
        <f t="shared" si="1246"/>
        <v>0</v>
      </c>
      <c r="N1177" s="7"/>
    </row>
    <row r="1178" spans="1:14" x14ac:dyDescent="0.25">
      <c r="A1178">
        <f t="shared" si="1238"/>
        <v>195</v>
      </c>
      <c r="B1178" t="str">
        <f t="shared" si="1239"/>
        <v>NextCPS</v>
      </c>
      <c r="C1178">
        <f t="shared" ref="C1178:L1178" si="1247">(C$11*(C1176+1))*IF((C1176+1)&gt;=25,2,1)*IF((C1176+1)&gt;=50,2,1)*IF((C1176+1)&gt;=100,2,1)*IF((C1176+1)&gt;=200,2,1)*IF((C1176+1)&gt;=300,2,1)*IF((C1176+1)&gt;=400,2,1)*(IF(MIN($C1176:$L1176)&gt;=400,64,IF(MIN($C1176:$L1176)&gt;=300,32,IF(MIN($C1176:$L1176)&gt;=200,16,IF(MIN($C1176:$L1176)&gt;=100,8,IF(MIN($C1176:$L1176)&gt;=50,4,IF(MIN($C1176:$L1176)&gt;=25,2,1)))))))</f>
        <v>1389.44</v>
      </c>
      <c r="D1178">
        <f t="shared" si="1247"/>
        <v>1760</v>
      </c>
      <c r="E1178">
        <f t="shared" si="1247"/>
        <v>1980</v>
      </c>
      <c r="F1178">
        <f t="shared" si="1247"/>
        <v>360</v>
      </c>
      <c r="G1178">
        <f t="shared" si="1247"/>
        <v>125280</v>
      </c>
      <c r="H1178">
        <f t="shared" si="1247"/>
        <v>6480</v>
      </c>
      <c r="I1178">
        <f t="shared" si="1247"/>
        <v>19440</v>
      </c>
      <c r="J1178">
        <f t="shared" si="1247"/>
        <v>58320</v>
      </c>
      <c r="K1178">
        <f t="shared" si="1247"/>
        <v>174960</v>
      </c>
      <c r="L1178">
        <f t="shared" si="1247"/>
        <v>804816</v>
      </c>
      <c r="N1178" s="7"/>
    </row>
    <row r="1179" spans="1:14" x14ac:dyDescent="0.25">
      <c r="A1179">
        <f t="shared" si="1238"/>
        <v>195</v>
      </c>
      <c r="B1179" t="str">
        <f t="shared" si="1239"/>
        <v>CostforNext</v>
      </c>
      <c r="C1179" s="2">
        <f>(C$8*(C$9^C1176))+IF(C1176=0,C$10,0)</f>
        <v>3973.4559121007551</v>
      </c>
      <c r="D1179" s="2">
        <f t="shared" ref="D1179:L1179" si="1248">(D$8*(D$9^D1176))+IF(D1176=0,D$10,0)</f>
        <v>24443.218252782171</v>
      </c>
      <c r="E1179" s="2">
        <f t="shared" si="1248"/>
        <v>11280.656486818567</v>
      </c>
      <c r="F1179" s="2">
        <f t="shared" si="1248"/>
        <v>508640</v>
      </c>
      <c r="G1179" s="2">
        <f t="shared" si="1248"/>
        <v>2476279.2773406138</v>
      </c>
      <c r="H1179" s="2">
        <f t="shared" si="1248"/>
        <v>11244160</v>
      </c>
      <c r="I1179" s="2">
        <f t="shared" si="1248"/>
        <v>126041031</v>
      </c>
      <c r="J1179" s="2">
        <f t="shared" si="1248"/>
        <v>734714595</v>
      </c>
      <c r="K1179" s="2">
        <f t="shared" si="1248"/>
        <v>12149908480</v>
      </c>
      <c r="L1179" s="2">
        <f t="shared" si="1248"/>
        <v>125798901760</v>
      </c>
      <c r="N1179" s="2"/>
    </row>
    <row r="1180" spans="1:14" x14ac:dyDescent="0.25">
      <c r="A1180">
        <f t="shared" si="1238"/>
        <v>195</v>
      </c>
      <c r="B1180" t="str">
        <f t="shared" si="1239"/>
        <v>Eff</v>
      </c>
      <c r="C1180" s="2">
        <f>(C1179*(C$14+$M1176))/C$14</f>
        <v>149836666.92355123</v>
      </c>
      <c r="D1180" s="2">
        <f t="shared" ref="D1180:L1180" si="1249">(D1179*(D$14+$M1176))/D$14</f>
        <v>153950819.29437095</v>
      </c>
      <c r="E1180" s="2">
        <f t="shared" si="1249"/>
        <v>15797441.371390931</v>
      </c>
      <c r="F1180" s="2">
        <f t="shared" si="1249"/>
        <v>178456457.03111112</v>
      </c>
      <c r="G1180" s="2">
        <f t="shared" si="1249"/>
        <v>146864088.52099022</v>
      </c>
      <c r="H1180" s="2">
        <f t="shared" si="1249"/>
        <v>229787041.92790127</v>
      </c>
      <c r="I1180" s="2">
        <f t="shared" si="1249"/>
        <v>942624044.04570377</v>
      </c>
      <c r="J1180" s="2">
        <f t="shared" si="1249"/>
        <v>2321381658.7695065</v>
      </c>
      <c r="K1180" s="2">
        <f t="shared" si="1249"/>
        <v>20896098154.295601</v>
      </c>
      <c r="L1180" s="2">
        <f t="shared" si="1249"/>
        <v>145485238195.87738</v>
      </c>
      <c r="N1180" s="7"/>
    </row>
    <row r="1181" spans="1:14" x14ac:dyDescent="0.25">
      <c r="A1181">
        <f t="shared" si="1238"/>
        <v>195</v>
      </c>
      <c r="B1181" t="str">
        <f t="shared" si="1239"/>
        <v>Time</v>
      </c>
      <c r="C1181" s="2">
        <f>C1179/$M1176</f>
        <v>3.1548865292994867E-2</v>
      </c>
      <c r="D1181" s="2">
        <f t="shared" ref="D1181:L1181" si="1250">D1179/$M1176</f>
        <v>0.1940768482257024</v>
      </c>
      <c r="E1181" s="2">
        <f t="shared" si="1250"/>
        <v>8.9567348875158062E-2</v>
      </c>
      <c r="F1181" s="2">
        <f t="shared" si="1250"/>
        <v>4.0385536413677983</v>
      </c>
      <c r="G1181" s="2">
        <f t="shared" si="1250"/>
        <v>19.661423978742441</v>
      </c>
      <c r="H1181" s="2">
        <f t="shared" si="1250"/>
        <v>89.277570210998235</v>
      </c>
      <c r="I1181" s="2">
        <f t="shared" si="1250"/>
        <v>1000.7539019872631</v>
      </c>
      <c r="J1181" s="2">
        <f t="shared" si="1250"/>
        <v>5833.5646095535485</v>
      </c>
      <c r="K1181" s="2">
        <f t="shared" si="1250"/>
        <v>96469.12774101425</v>
      </c>
      <c r="L1181" s="2">
        <f t="shared" si="1250"/>
        <v>998831.41865153727</v>
      </c>
      <c r="N1181" s="7"/>
    </row>
    <row r="1182" spans="1:14" x14ac:dyDescent="0.25">
      <c r="A1182">
        <f>A1176+1</f>
        <v>196</v>
      </c>
      <c r="B1182" t="str">
        <f>B1176</f>
        <v>Number</v>
      </c>
      <c r="C1182" s="2">
        <f>IF(MIN($C1180:$L1180)=C1180,C1176+1,C1176)</f>
        <v>103</v>
      </c>
      <c r="D1182" s="2">
        <f t="shared" ref="D1182:L1182" si="1251">IF(MIN($C1180:$L1180)=D1180,D1176+1,D1176)</f>
        <v>43</v>
      </c>
      <c r="E1182" s="2">
        <f t="shared" si="1251"/>
        <v>22</v>
      </c>
      <c r="F1182" s="2">
        <f t="shared" si="1251"/>
        <v>0</v>
      </c>
      <c r="G1182" s="2">
        <f t="shared" si="1251"/>
        <v>28</v>
      </c>
      <c r="H1182" s="2">
        <f t="shared" si="1251"/>
        <v>0</v>
      </c>
      <c r="I1182" s="2">
        <f t="shared" si="1251"/>
        <v>0</v>
      </c>
      <c r="J1182" s="2">
        <f t="shared" si="1251"/>
        <v>0</v>
      </c>
      <c r="K1182" s="2">
        <f t="shared" si="1251"/>
        <v>0</v>
      </c>
      <c r="L1182" s="2">
        <f t="shared" si="1251"/>
        <v>0</v>
      </c>
      <c r="M1182">
        <f>SUM(C1183:L1183)</f>
        <v>126036.08</v>
      </c>
      <c r="N1182" s="7">
        <f>N1176+SUMPRODUCT((C1182:L1182-C1176:L1176)*C1181:L1181)</f>
        <v>1093.5017762114403</v>
      </c>
    </row>
    <row r="1183" spans="1:14" x14ac:dyDescent="0.25">
      <c r="A1183">
        <f t="shared" si="1238"/>
        <v>196</v>
      </c>
      <c r="B1183" t="str">
        <f t="shared" si="1239"/>
        <v>CurrentCPS</v>
      </c>
      <c r="C1183">
        <f t="shared" ref="C1183:L1183" si="1252">(C$11*C1182)*IF(C1182&gt;=25,2,1)*IF(C1182&gt;=50,2,1)*IF(C1182&gt;=100,2,1)*IF(C1182&gt;=200,2,1)*IF(C1182&gt;=300,2,1)*IF(C1182&gt;=400,2,1)*(IF(MIN($C1182:$L1182)&gt;=400,64,IF(MIN($C1182:$L1182)&gt;=300,32,IF(MIN($C1182:$L1182)&gt;=200,16,IF(MIN($C1182:$L1182)&gt;=100,8,IF(MIN($C1182:$L1182)&gt;=50,4,IF(MIN($C1182:$L1182)&gt;=25,2,1)))))))</f>
        <v>1376.08</v>
      </c>
      <c r="D1183">
        <f t="shared" si="1252"/>
        <v>1720</v>
      </c>
      <c r="E1183">
        <f t="shared" si="1252"/>
        <v>1980</v>
      </c>
      <c r="F1183">
        <f t="shared" si="1252"/>
        <v>0</v>
      </c>
      <c r="G1183">
        <f t="shared" si="1252"/>
        <v>120960</v>
      </c>
      <c r="H1183">
        <f t="shared" si="1252"/>
        <v>0</v>
      </c>
      <c r="I1183">
        <f t="shared" si="1252"/>
        <v>0</v>
      </c>
      <c r="J1183">
        <f t="shared" si="1252"/>
        <v>0</v>
      </c>
      <c r="K1183">
        <f t="shared" si="1252"/>
        <v>0</v>
      </c>
      <c r="L1183">
        <f t="shared" si="1252"/>
        <v>0</v>
      </c>
      <c r="N1183" s="7"/>
    </row>
    <row r="1184" spans="1:14" x14ac:dyDescent="0.25">
      <c r="A1184">
        <f t="shared" si="1238"/>
        <v>196</v>
      </c>
      <c r="B1184" t="str">
        <f t="shared" si="1239"/>
        <v>NextCPS</v>
      </c>
      <c r="C1184">
        <f t="shared" ref="C1184:L1184" si="1253">(C$11*(C1182+1))*IF((C1182+1)&gt;=25,2,1)*IF((C1182+1)&gt;=50,2,1)*IF((C1182+1)&gt;=100,2,1)*IF((C1182+1)&gt;=200,2,1)*IF((C1182+1)&gt;=300,2,1)*IF((C1182+1)&gt;=400,2,1)*(IF(MIN($C1182:$L1182)&gt;=400,64,IF(MIN($C1182:$L1182)&gt;=300,32,IF(MIN($C1182:$L1182)&gt;=200,16,IF(MIN($C1182:$L1182)&gt;=100,8,IF(MIN($C1182:$L1182)&gt;=50,4,IF(MIN($C1182:$L1182)&gt;=25,2,1)))))))</f>
        <v>1389.44</v>
      </c>
      <c r="D1184">
        <f t="shared" si="1253"/>
        <v>1760</v>
      </c>
      <c r="E1184">
        <f t="shared" si="1253"/>
        <v>2070</v>
      </c>
      <c r="F1184">
        <f t="shared" si="1253"/>
        <v>360</v>
      </c>
      <c r="G1184">
        <f t="shared" si="1253"/>
        <v>125280</v>
      </c>
      <c r="H1184">
        <f t="shared" si="1253"/>
        <v>6480</v>
      </c>
      <c r="I1184">
        <f t="shared" si="1253"/>
        <v>19440</v>
      </c>
      <c r="J1184">
        <f t="shared" si="1253"/>
        <v>58320</v>
      </c>
      <c r="K1184">
        <f t="shared" si="1253"/>
        <v>174960</v>
      </c>
      <c r="L1184">
        <f t="shared" si="1253"/>
        <v>804816</v>
      </c>
      <c r="N1184" s="7"/>
    </row>
    <row r="1185" spans="1:14" x14ac:dyDescent="0.25">
      <c r="A1185">
        <f t="shared" si="1238"/>
        <v>196</v>
      </c>
      <c r="B1185" t="str">
        <f t="shared" si="1239"/>
        <v>CostforNext</v>
      </c>
      <c r="C1185" s="2">
        <f>(C$8*(C$9^C1182))+IF(C1182=0,C$10,0)</f>
        <v>3973.4559121007551</v>
      </c>
      <c r="D1185" s="2">
        <f t="shared" ref="D1185:L1185" si="1254">(D$8*(D$9^D1182))+IF(D1182=0,D$10,0)</f>
        <v>24443.218252782171</v>
      </c>
      <c r="E1185" s="2">
        <f t="shared" si="1254"/>
        <v>12859.948394973166</v>
      </c>
      <c r="F1185" s="2">
        <f t="shared" si="1254"/>
        <v>508640</v>
      </c>
      <c r="G1185" s="2">
        <f t="shared" si="1254"/>
        <v>2476279.2773406138</v>
      </c>
      <c r="H1185" s="2">
        <f t="shared" si="1254"/>
        <v>11244160</v>
      </c>
      <c r="I1185" s="2">
        <f t="shared" si="1254"/>
        <v>126041031</v>
      </c>
      <c r="J1185" s="2">
        <f t="shared" si="1254"/>
        <v>734714595</v>
      </c>
      <c r="K1185" s="2">
        <f t="shared" si="1254"/>
        <v>12149908480</v>
      </c>
      <c r="L1185" s="2">
        <f t="shared" si="1254"/>
        <v>125798901760</v>
      </c>
      <c r="N1185" s="2"/>
    </row>
    <row r="1186" spans="1:14" x14ac:dyDescent="0.25">
      <c r="A1186">
        <f t="shared" si="1238"/>
        <v>196</v>
      </c>
      <c r="B1186" t="str">
        <f t="shared" si="1239"/>
        <v>Eff</v>
      </c>
      <c r="C1186" s="2">
        <f>(C1185*(C$14+$M1182))/C$14</f>
        <v>149943736.09483537</v>
      </c>
      <c r="D1186" s="2">
        <f t="shared" ref="D1186:L1186" si="1255">(D1185*(D$14+$M1182))/D$14</f>
        <v>154060813.77650848</v>
      </c>
      <c r="E1186" s="2">
        <f t="shared" si="1255"/>
        <v>18021943.111780636</v>
      </c>
      <c r="F1186" s="2">
        <f t="shared" si="1255"/>
        <v>178583617.03111112</v>
      </c>
      <c r="G1186" s="2">
        <f t="shared" si="1255"/>
        <v>146967266.82421273</v>
      </c>
      <c r="H1186" s="2">
        <f t="shared" si="1255"/>
        <v>229943210.81679016</v>
      </c>
      <c r="I1186" s="2">
        <f t="shared" si="1255"/>
        <v>943207567.3373704</v>
      </c>
      <c r="J1186" s="2">
        <f t="shared" si="1255"/>
        <v>2322515477.5889506</v>
      </c>
      <c r="K1186" s="2">
        <f t="shared" si="1255"/>
        <v>20902348107.217411</v>
      </c>
      <c r="L1186" s="2">
        <f t="shared" si="1255"/>
        <v>145499305884.83783</v>
      </c>
      <c r="N1186" s="7"/>
    </row>
    <row r="1187" spans="1:14" x14ac:dyDescent="0.25">
      <c r="A1187">
        <f t="shared" si="1238"/>
        <v>196</v>
      </c>
      <c r="B1187" t="str">
        <f t="shared" si="1239"/>
        <v>Time</v>
      </c>
      <c r="C1187" s="2">
        <f>C1185/$M1182</f>
        <v>3.152633684021873E-2</v>
      </c>
      <c r="D1187" s="2">
        <f t="shared" ref="D1187:L1187" si="1256">D1185/$M1182</f>
        <v>0.19393826158971439</v>
      </c>
      <c r="E1187" s="2">
        <f t="shared" si="1256"/>
        <v>0.102033865183471</v>
      </c>
      <c r="F1187" s="2">
        <f t="shared" si="1256"/>
        <v>4.0356697859850925</v>
      </c>
      <c r="G1187" s="2">
        <f t="shared" si="1256"/>
        <v>19.647384124772952</v>
      </c>
      <c r="H1187" s="2">
        <f t="shared" si="1256"/>
        <v>89.213818773164007</v>
      </c>
      <c r="I1187" s="2">
        <f t="shared" si="1256"/>
        <v>1000.0392824023089</v>
      </c>
      <c r="J1187" s="2">
        <f t="shared" si="1256"/>
        <v>5829.3989705170134</v>
      </c>
      <c r="K1187" s="2">
        <f t="shared" si="1256"/>
        <v>96400.240946878068</v>
      </c>
      <c r="L1187" s="2">
        <f t="shared" si="1256"/>
        <v>998118.17187586287</v>
      </c>
      <c r="N1187" s="7"/>
    </row>
    <row r="1188" spans="1:14" x14ac:dyDescent="0.25">
      <c r="A1188">
        <f>A1182+1</f>
        <v>197</v>
      </c>
      <c r="B1188" t="str">
        <f>B1182</f>
        <v>Number</v>
      </c>
      <c r="C1188" s="2">
        <f>IF(MIN($C1186:$L1186)=C1186,C1182+1,C1182)</f>
        <v>103</v>
      </c>
      <c r="D1188" s="2">
        <f t="shared" ref="D1188:L1188" si="1257">IF(MIN($C1186:$L1186)=D1186,D1182+1,D1182)</f>
        <v>43</v>
      </c>
      <c r="E1188" s="2">
        <f t="shared" si="1257"/>
        <v>23</v>
      </c>
      <c r="F1188" s="2">
        <f t="shared" si="1257"/>
        <v>0</v>
      </c>
      <c r="G1188" s="2">
        <f t="shared" si="1257"/>
        <v>28</v>
      </c>
      <c r="H1188" s="2">
        <f t="shared" si="1257"/>
        <v>0</v>
      </c>
      <c r="I1188" s="2">
        <f t="shared" si="1257"/>
        <v>0</v>
      </c>
      <c r="J1188" s="2">
        <f t="shared" si="1257"/>
        <v>0</v>
      </c>
      <c r="K1188" s="2">
        <f t="shared" si="1257"/>
        <v>0</v>
      </c>
      <c r="L1188" s="2">
        <f t="shared" si="1257"/>
        <v>0</v>
      </c>
      <c r="M1188">
        <f>SUM(C1189:L1189)</f>
        <v>126126.08</v>
      </c>
      <c r="N1188" s="7">
        <f>N1182+SUMPRODUCT((C1188:L1188-C1182:L1182)*C1187:L1187)</f>
        <v>1093.6038100766239</v>
      </c>
    </row>
    <row r="1189" spans="1:14" x14ac:dyDescent="0.25">
      <c r="A1189">
        <f t="shared" si="1238"/>
        <v>197</v>
      </c>
      <c r="B1189" t="str">
        <f t="shared" si="1239"/>
        <v>CurrentCPS</v>
      </c>
      <c r="C1189">
        <f t="shared" ref="C1189:L1189" si="1258">(C$11*C1188)*IF(C1188&gt;=25,2,1)*IF(C1188&gt;=50,2,1)*IF(C1188&gt;=100,2,1)*IF(C1188&gt;=200,2,1)*IF(C1188&gt;=300,2,1)*IF(C1188&gt;=400,2,1)*(IF(MIN($C1188:$L1188)&gt;=400,64,IF(MIN($C1188:$L1188)&gt;=300,32,IF(MIN($C1188:$L1188)&gt;=200,16,IF(MIN($C1188:$L1188)&gt;=100,8,IF(MIN($C1188:$L1188)&gt;=50,4,IF(MIN($C1188:$L1188)&gt;=25,2,1)))))))</f>
        <v>1376.08</v>
      </c>
      <c r="D1189">
        <f t="shared" si="1258"/>
        <v>1720</v>
      </c>
      <c r="E1189">
        <f t="shared" si="1258"/>
        <v>2070</v>
      </c>
      <c r="F1189">
        <f t="shared" si="1258"/>
        <v>0</v>
      </c>
      <c r="G1189">
        <f t="shared" si="1258"/>
        <v>120960</v>
      </c>
      <c r="H1189">
        <f t="shared" si="1258"/>
        <v>0</v>
      </c>
      <c r="I1189">
        <f t="shared" si="1258"/>
        <v>0</v>
      </c>
      <c r="J1189">
        <f t="shared" si="1258"/>
        <v>0</v>
      </c>
      <c r="K1189">
        <f t="shared" si="1258"/>
        <v>0</v>
      </c>
      <c r="L1189">
        <f t="shared" si="1258"/>
        <v>0</v>
      </c>
      <c r="N1189" s="7"/>
    </row>
    <row r="1190" spans="1:14" x14ac:dyDescent="0.25">
      <c r="A1190">
        <f t="shared" si="1238"/>
        <v>197</v>
      </c>
      <c r="B1190" t="str">
        <f t="shared" si="1239"/>
        <v>NextCPS</v>
      </c>
      <c r="C1190">
        <f t="shared" ref="C1190:L1190" si="1259">(C$11*(C1188+1))*IF((C1188+1)&gt;=25,2,1)*IF((C1188+1)&gt;=50,2,1)*IF((C1188+1)&gt;=100,2,1)*IF((C1188+1)&gt;=200,2,1)*IF((C1188+1)&gt;=300,2,1)*IF((C1188+1)&gt;=400,2,1)*(IF(MIN($C1188:$L1188)&gt;=400,64,IF(MIN($C1188:$L1188)&gt;=300,32,IF(MIN($C1188:$L1188)&gt;=200,16,IF(MIN($C1188:$L1188)&gt;=100,8,IF(MIN($C1188:$L1188)&gt;=50,4,IF(MIN($C1188:$L1188)&gt;=25,2,1)))))))</f>
        <v>1389.44</v>
      </c>
      <c r="D1190">
        <f t="shared" si="1259"/>
        <v>1760</v>
      </c>
      <c r="E1190">
        <f t="shared" si="1259"/>
        <v>2160</v>
      </c>
      <c r="F1190">
        <f t="shared" si="1259"/>
        <v>360</v>
      </c>
      <c r="G1190">
        <f t="shared" si="1259"/>
        <v>125280</v>
      </c>
      <c r="H1190">
        <f t="shared" si="1259"/>
        <v>6480</v>
      </c>
      <c r="I1190">
        <f t="shared" si="1259"/>
        <v>19440</v>
      </c>
      <c r="J1190">
        <f t="shared" si="1259"/>
        <v>58320</v>
      </c>
      <c r="K1190">
        <f t="shared" si="1259"/>
        <v>174960</v>
      </c>
      <c r="L1190">
        <f t="shared" si="1259"/>
        <v>804816</v>
      </c>
      <c r="N1190" s="7"/>
    </row>
    <row r="1191" spans="1:14" x14ac:dyDescent="0.25">
      <c r="A1191">
        <f t="shared" si="1238"/>
        <v>197</v>
      </c>
      <c r="B1191" t="str">
        <f t="shared" si="1239"/>
        <v>CostforNext</v>
      </c>
      <c r="C1191" s="2">
        <f>(C$8*(C$9^C1188))+IF(C1188=0,C$10,0)</f>
        <v>3973.4559121007551</v>
      </c>
      <c r="D1191" s="2">
        <f t="shared" ref="D1191:L1191" si="1260">(D$8*(D$9^D1188))+IF(D1188=0,D$10,0)</f>
        <v>24443.218252782171</v>
      </c>
      <c r="E1191" s="2">
        <f t="shared" si="1260"/>
        <v>14660.341170269407</v>
      </c>
      <c r="F1191" s="2">
        <f t="shared" si="1260"/>
        <v>508640</v>
      </c>
      <c r="G1191" s="2">
        <f t="shared" si="1260"/>
        <v>2476279.2773406138</v>
      </c>
      <c r="H1191" s="2">
        <f t="shared" si="1260"/>
        <v>11244160</v>
      </c>
      <c r="I1191" s="2">
        <f t="shared" si="1260"/>
        <v>126041031</v>
      </c>
      <c r="J1191" s="2">
        <f t="shared" si="1260"/>
        <v>734714595</v>
      </c>
      <c r="K1191" s="2">
        <f t="shared" si="1260"/>
        <v>12149908480</v>
      </c>
      <c r="L1191" s="2">
        <f t="shared" si="1260"/>
        <v>125798901760</v>
      </c>
      <c r="N1191" s="2"/>
    </row>
    <row r="1192" spans="1:14" x14ac:dyDescent="0.25">
      <c r="A1192">
        <f t="shared" si="1238"/>
        <v>197</v>
      </c>
      <c r="B1192" t="str">
        <f t="shared" si="1239"/>
        <v>Eff</v>
      </c>
      <c r="C1192" s="2">
        <f>(C1191*(C$14+$M1188))/C$14</f>
        <v>150050805.26611954</v>
      </c>
      <c r="D1192" s="2">
        <f t="shared" ref="D1192:L1192" si="1261">(D1191*(D$14+$M1188))/D$14</f>
        <v>154170808.25864601</v>
      </c>
      <c r="E1192" s="2">
        <f t="shared" si="1261"/>
        <v>20559675.488600191</v>
      </c>
      <c r="F1192" s="2">
        <f t="shared" si="1261"/>
        <v>178710777.03111112</v>
      </c>
      <c r="G1192" s="2">
        <f t="shared" si="1261"/>
        <v>147070445.12743527</v>
      </c>
      <c r="H1192" s="2">
        <f t="shared" si="1261"/>
        <v>230099379.70567906</v>
      </c>
      <c r="I1192" s="2">
        <f t="shared" si="1261"/>
        <v>943791090.62903702</v>
      </c>
      <c r="J1192" s="2">
        <f t="shared" si="1261"/>
        <v>2323649296.4083953</v>
      </c>
      <c r="K1192" s="2">
        <f t="shared" si="1261"/>
        <v>20908598060.139225</v>
      </c>
      <c r="L1192" s="2">
        <f t="shared" si="1261"/>
        <v>145513373573.79831</v>
      </c>
      <c r="N1192" s="7"/>
    </row>
    <row r="1193" spans="1:14" x14ac:dyDescent="0.25">
      <c r="A1193">
        <f t="shared" si="1238"/>
        <v>197</v>
      </c>
      <c r="B1193" t="str">
        <f t="shared" si="1239"/>
        <v>Time</v>
      </c>
      <c r="C1193" s="2">
        <f>C1191/$M1188</f>
        <v>3.1503840538774815E-2</v>
      </c>
      <c r="D1193" s="2">
        <f t="shared" ref="D1193:L1193" si="1262">D1191/$M1188</f>
        <v>0.19379987273672639</v>
      </c>
      <c r="E1193" s="2">
        <f t="shared" si="1262"/>
        <v>0.11623560464472857</v>
      </c>
      <c r="F1193" s="2">
        <f t="shared" si="1262"/>
        <v>4.0327900462775021</v>
      </c>
      <c r="G1193" s="2">
        <f t="shared" si="1262"/>
        <v>19.633364307688097</v>
      </c>
      <c r="H1193" s="2">
        <f t="shared" si="1262"/>
        <v>89.150158317772181</v>
      </c>
      <c r="I1193" s="2">
        <f t="shared" si="1262"/>
        <v>999.32568268196394</v>
      </c>
      <c r="J1193" s="2">
        <f t="shared" si="1262"/>
        <v>5825.2392764446495</v>
      </c>
      <c r="K1193" s="2">
        <f t="shared" si="1262"/>
        <v>96331.452464074042</v>
      </c>
      <c r="L1193" s="2">
        <f t="shared" si="1262"/>
        <v>997405.94300560199</v>
      </c>
      <c r="N1193" s="7"/>
    </row>
    <row r="1194" spans="1:14" x14ac:dyDescent="0.25">
      <c r="A1194">
        <f>A1188+1</f>
        <v>198</v>
      </c>
      <c r="B1194" t="str">
        <f>B1188</f>
        <v>Number</v>
      </c>
      <c r="C1194" s="2">
        <f>IF(MIN($C1192:$L1192)=C1192,C1188+1,C1188)</f>
        <v>103</v>
      </c>
      <c r="D1194" s="2">
        <f t="shared" ref="D1194:L1194" si="1263">IF(MIN($C1192:$L1192)=D1192,D1188+1,D1188)</f>
        <v>43</v>
      </c>
      <c r="E1194" s="2">
        <f t="shared" si="1263"/>
        <v>24</v>
      </c>
      <c r="F1194" s="2">
        <f t="shared" si="1263"/>
        <v>0</v>
      </c>
      <c r="G1194" s="2">
        <f t="shared" si="1263"/>
        <v>28</v>
      </c>
      <c r="H1194" s="2">
        <f t="shared" si="1263"/>
        <v>0</v>
      </c>
      <c r="I1194" s="2">
        <f t="shared" si="1263"/>
        <v>0</v>
      </c>
      <c r="J1194" s="2">
        <f t="shared" si="1263"/>
        <v>0</v>
      </c>
      <c r="K1194" s="2">
        <f t="shared" si="1263"/>
        <v>0</v>
      </c>
      <c r="L1194" s="2">
        <f t="shared" si="1263"/>
        <v>0</v>
      </c>
      <c r="M1194">
        <f>SUM(C1195:L1195)</f>
        <v>126216.08</v>
      </c>
      <c r="N1194" s="7">
        <f>N1188+SUMPRODUCT((C1194:L1194-C1188:L1188)*C1193:L1193)</f>
        <v>1093.7200456812686</v>
      </c>
    </row>
    <row r="1195" spans="1:14" x14ac:dyDescent="0.25">
      <c r="A1195">
        <f t="shared" si="1238"/>
        <v>198</v>
      </c>
      <c r="B1195" t="str">
        <f t="shared" si="1239"/>
        <v>CurrentCPS</v>
      </c>
      <c r="C1195">
        <f t="shared" ref="C1195:L1195" si="1264">(C$11*C1194)*IF(C1194&gt;=25,2,1)*IF(C1194&gt;=50,2,1)*IF(C1194&gt;=100,2,1)*IF(C1194&gt;=200,2,1)*IF(C1194&gt;=300,2,1)*IF(C1194&gt;=400,2,1)*(IF(MIN($C1194:$L1194)&gt;=400,64,IF(MIN($C1194:$L1194)&gt;=300,32,IF(MIN($C1194:$L1194)&gt;=200,16,IF(MIN($C1194:$L1194)&gt;=100,8,IF(MIN($C1194:$L1194)&gt;=50,4,IF(MIN($C1194:$L1194)&gt;=25,2,1)))))))</f>
        <v>1376.08</v>
      </c>
      <c r="D1195">
        <f t="shared" si="1264"/>
        <v>1720</v>
      </c>
      <c r="E1195">
        <f t="shared" si="1264"/>
        <v>2160</v>
      </c>
      <c r="F1195">
        <f t="shared" si="1264"/>
        <v>0</v>
      </c>
      <c r="G1195">
        <f t="shared" si="1264"/>
        <v>120960</v>
      </c>
      <c r="H1195">
        <f t="shared" si="1264"/>
        <v>0</v>
      </c>
      <c r="I1195">
        <f t="shared" si="1264"/>
        <v>0</v>
      </c>
      <c r="J1195">
        <f t="shared" si="1264"/>
        <v>0</v>
      </c>
      <c r="K1195">
        <f t="shared" si="1264"/>
        <v>0</v>
      </c>
      <c r="L1195">
        <f t="shared" si="1264"/>
        <v>0</v>
      </c>
      <c r="N1195" s="7"/>
    </row>
    <row r="1196" spans="1:14" x14ac:dyDescent="0.25">
      <c r="A1196">
        <f t="shared" si="1238"/>
        <v>198</v>
      </c>
      <c r="B1196" t="str">
        <f t="shared" si="1239"/>
        <v>NextCPS</v>
      </c>
      <c r="C1196">
        <f t="shared" ref="C1196:L1196" si="1265">(C$11*(C1194+1))*IF((C1194+1)&gt;=25,2,1)*IF((C1194+1)&gt;=50,2,1)*IF((C1194+1)&gt;=100,2,1)*IF((C1194+1)&gt;=200,2,1)*IF((C1194+1)&gt;=300,2,1)*IF((C1194+1)&gt;=400,2,1)*(IF(MIN($C1194:$L1194)&gt;=400,64,IF(MIN($C1194:$L1194)&gt;=300,32,IF(MIN($C1194:$L1194)&gt;=200,16,IF(MIN($C1194:$L1194)&gt;=100,8,IF(MIN($C1194:$L1194)&gt;=50,4,IF(MIN($C1194:$L1194)&gt;=25,2,1)))))))</f>
        <v>1389.44</v>
      </c>
      <c r="D1196">
        <f t="shared" si="1265"/>
        <v>1760</v>
      </c>
      <c r="E1196">
        <f t="shared" si="1265"/>
        <v>4500</v>
      </c>
      <c r="F1196">
        <f t="shared" si="1265"/>
        <v>360</v>
      </c>
      <c r="G1196">
        <f t="shared" si="1265"/>
        <v>125280</v>
      </c>
      <c r="H1196">
        <f t="shared" si="1265"/>
        <v>6480</v>
      </c>
      <c r="I1196">
        <f t="shared" si="1265"/>
        <v>19440</v>
      </c>
      <c r="J1196">
        <f t="shared" si="1265"/>
        <v>58320</v>
      </c>
      <c r="K1196">
        <f t="shared" si="1265"/>
        <v>174960</v>
      </c>
      <c r="L1196">
        <f t="shared" si="1265"/>
        <v>804816</v>
      </c>
      <c r="N1196" s="7"/>
    </row>
    <row r="1197" spans="1:14" x14ac:dyDescent="0.25">
      <c r="A1197">
        <f t="shared" si="1238"/>
        <v>198</v>
      </c>
      <c r="B1197" t="str">
        <f t="shared" si="1239"/>
        <v>CostforNext</v>
      </c>
      <c r="C1197" s="2">
        <f>(C$8*(C$9^C1194))+IF(C1194=0,C$10,0)</f>
        <v>3973.4559121007551</v>
      </c>
      <c r="D1197" s="2">
        <f t="shared" ref="D1197:L1197" si="1266">(D$8*(D$9^D1194))+IF(D1194=0,D$10,0)</f>
        <v>24443.218252782171</v>
      </c>
      <c r="E1197" s="2">
        <f t="shared" si="1266"/>
        <v>16712.788934107128</v>
      </c>
      <c r="F1197" s="2">
        <f t="shared" si="1266"/>
        <v>508640</v>
      </c>
      <c r="G1197" s="2">
        <f t="shared" si="1266"/>
        <v>2476279.2773406138</v>
      </c>
      <c r="H1197" s="2">
        <f t="shared" si="1266"/>
        <v>11244160</v>
      </c>
      <c r="I1197" s="2">
        <f t="shared" si="1266"/>
        <v>126041031</v>
      </c>
      <c r="J1197" s="2">
        <f t="shared" si="1266"/>
        <v>734714595</v>
      </c>
      <c r="K1197" s="2">
        <f t="shared" si="1266"/>
        <v>12149908480</v>
      </c>
      <c r="L1197" s="2">
        <f t="shared" si="1266"/>
        <v>125798901760</v>
      </c>
      <c r="N1197" s="2"/>
    </row>
    <row r="1198" spans="1:14" x14ac:dyDescent="0.25">
      <c r="A1198">
        <f t="shared" si="1238"/>
        <v>198</v>
      </c>
      <c r="B1198" t="str">
        <f t="shared" si="1239"/>
        <v>Eff</v>
      </c>
      <c r="C1198" s="2">
        <f>(C1197*(C$14+$M1194))/C$14</f>
        <v>150157874.43740368</v>
      </c>
      <c r="D1198" s="2">
        <f t="shared" ref="D1198:L1198" si="1267">(D1197*(D$14+$M1194))/D$14</f>
        <v>154280802.74078351</v>
      </c>
      <c r="E1198" s="2">
        <f t="shared" si="1267"/>
        <v>23454742.845938329</v>
      </c>
      <c r="F1198" s="2">
        <f t="shared" si="1267"/>
        <v>178837937.03111112</v>
      </c>
      <c r="G1198" s="2">
        <f t="shared" si="1267"/>
        <v>147173623.4306578</v>
      </c>
      <c r="H1198" s="2">
        <f t="shared" si="1267"/>
        <v>230255548.59456795</v>
      </c>
      <c r="I1198" s="2">
        <f t="shared" si="1267"/>
        <v>944374613.92070377</v>
      </c>
      <c r="J1198" s="2">
        <f t="shared" si="1267"/>
        <v>2324783115.2278395</v>
      </c>
      <c r="K1198" s="2">
        <f t="shared" si="1267"/>
        <v>20914848013.061035</v>
      </c>
      <c r="L1198" s="2">
        <f t="shared" si="1267"/>
        <v>145527441262.75876</v>
      </c>
      <c r="N1198" s="7"/>
    </row>
    <row r="1199" spans="1:14" x14ac:dyDescent="0.25">
      <c r="A1199">
        <f t="shared" si="1238"/>
        <v>198</v>
      </c>
      <c r="B1199" t="str">
        <f t="shared" si="1239"/>
        <v>Time</v>
      </c>
      <c r="C1199" s="2">
        <f>C1197/$M1194</f>
        <v>3.1481376319885353E-2</v>
      </c>
      <c r="D1199" s="2">
        <f t="shared" ref="D1199:L1199" si="1268">D1197/$M1194</f>
        <v>0.19366168124364322</v>
      </c>
      <c r="E1199" s="2">
        <f t="shared" si="1268"/>
        <v>0.13241410234026543</v>
      </c>
      <c r="F1199" s="2">
        <f t="shared" si="1268"/>
        <v>4.0299144134408227</v>
      </c>
      <c r="G1199" s="2">
        <f t="shared" si="1268"/>
        <v>19.619364484625205</v>
      </c>
      <c r="H1199" s="2">
        <f t="shared" si="1268"/>
        <v>89.086588650194173</v>
      </c>
      <c r="I1199" s="2">
        <f t="shared" si="1268"/>
        <v>998.6131006445454</v>
      </c>
      <c r="J1199" s="2">
        <f t="shared" si="1268"/>
        <v>5821.0855146190561</v>
      </c>
      <c r="K1199" s="2">
        <f t="shared" si="1268"/>
        <v>96262.762082295696</v>
      </c>
      <c r="L1199" s="2">
        <f t="shared" si="1268"/>
        <v>996694.72986326308</v>
      </c>
      <c r="N1199" s="7"/>
    </row>
    <row r="1200" spans="1:14" x14ac:dyDescent="0.25">
      <c r="A1200">
        <f>A1194+1</f>
        <v>199</v>
      </c>
      <c r="B1200" t="str">
        <f>B1194</f>
        <v>Number</v>
      </c>
      <c r="C1200" s="2">
        <f>IF(MIN($C1198:$L1198)=C1198,C1194+1,C1194)</f>
        <v>103</v>
      </c>
      <c r="D1200" s="2">
        <f t="shared" ref="D1200:L1200" si="1269">IF(MIN($C1198:$L1198)=D1198,D1194+1,D1194)</f>
        <v>43</v>
      </c>
      <c r="E1200" s="2">
        <f t="shared" si="1269"/>
        <v>25</v>
      </c>
      <c r="F1200" s="2">
        <f t="shared" si="1269"/>
        <v>0</v>
      </c>
      <c r="G1200" s="2">
        <f t="shared" si="1269"/>
        <v>28</v>
      </c>
      <c r="H1200" s="2">
        <f t="shared" si="1269"/>
        <v>0</v>
      </c>
      <c r="I1200" s="2">
        <f t="shared" si="1269"/>
        <v>0</v>
      </c>
      <c r="J1200" s="2">
        <f t="shared" si="1269"/>
        <v>0</v>
      </c>
      <c r="K1200" s="2">
        <f t="shared" si="1269"/>
        <v>0</v>
      </c>
      <c r="L1200" s="2">
        <f t="shared" si="1269"/>
        <v>0</v>
      </c>
      <c r="M1200">
        <f>SUM(C1201:L1201)</f>
        <v>128556.08</v>
      </c>
      <c r="N1200" s="7">
        <f>N1194+SUMPRODUCT((C1200:L1200-C1194:L1194)*C1199:L1199)</f>
        <v>1093.852459783609</v>
      </c>
    </row>
    <row r="1201" spans="1:14" x14ac:dyDescent="0.25">
      <c r="A1201">
        <f t="shared" si="1238"/>
        <v>199</v>
      </c>
      <c r="B1201" t="str">
        <f t="shared" si="1239"/>
        <v>CurrentCPS</v>
      </c>
      <c r="C1201">
        <f t="shared" ref="C1201:L1201" si="1270">(C$11*C1200)*IF(C1200&gt;=25,2,1)*IF(C1200&gt;=50,2,1)*IF(C1200&gt;=100,2,1)*IF(C1200&gt;=200,2,1)*IF(C1200&gt;=300,2,1)*IF(C1200&gt;=400,2,1)*(IF(MIN($C1200:$L1200)&gt;=400,64,IF(MIN($C1200:$L1200)&gt;=300,32,IF(MIN($C1200:$L1200)&gt;=200,16,IF(MIN($C1200:$L1200)&gt;=100,8,IF(MIN($C1200:$L1200)&gt;=50,4,IF(MIN($C1200:$L1200)&gt;=25,2,1)))))))</f>
        <v>1376.08</v>
      </c>
      <c r="D1201">
        <f t="shared" si="1270"/>
        <v>1720</v>
      </c>
      <c r="E1201">
        <f t="shared" si="1270"/>
        <v>4500</v>
      </c>
      <c r="F1201">
        <f t="shared" si="1270"/>
        <v>0</v>
      </c>
      <c r="G1201">
        <f t="shared" si="1270"/>
        <v>120960</v>
      </c>
      <c r="H1201">
        <f t="shared" si="1270"/>
        <v>0</v>
      </c>
      <c r="I1201">
        <f t="shared" si="1270"/>
        <v>0</v>
      </c>
      <c r="J1201">
        <f t="shared" si="1270"/>
        <v>0</v>
      </c>
      <c r="K1201">
        <f t="shared" si="1270"/>
        <v>0</v>
      </c>
      <c r="L1201">
        <f t="shared" si="1270"/>
        <v>0</v>
      </c>
      <c r="N1201" s="7"/>
    </row>
    <row r="1202" spans="1:14" x14ac:dyDescent="0.25">
      <c r="A1202">
        <f t="shared" si="1238"/>
        <v>199</v>
      </c>
      <c r="B1202" t="str">
        <f t="shared" si="1239"/>
        <v>NextCPS</v>
      </c>
      <c r="C1202">
        <f t="shared" ref="C1202:L1202" si="1271">(C$11*(C1200+1))*IF((C1200+1)&gt;=25,2,1)*IF((C1200+1)&gt;=50,2,1)*IF((C1200+1)&gt;=100,2,1)*IF((C1200+1)&gt;=200,2,1)*IF((C1200+1)&gt;=300,2,1)*IF((C1200+1)&gt;=400,2,1)*(IF(MIN($C1200:$L1200)&gt;=400,64,IF(MIN($C1200:$L1200)&gt;=300,32,IF(MIN($C1200:$L1200)&gt;=200,16,IF(MIN($C1200:$L1200)&gt;=100,8,IF(MIN($C1200:$L1200)&gt;=50,4,IF(MIN($C1200:$L1200)&gt;=25,2,1)))))))</f>
        <v>1389.44</v>
      </c>
      <c r="D1202">
        <f t="shared" si="1271"/>
        <v>1760</v>
      </c>
      <c r="E1202">
        <f t="shared" si="1271"/>
        <v>4680</v>
      </c>
      <c r="F1202">
        <f t="shared" si="1271"/>
        <v>360</v>
      </c>
      <c r="G1202">
        <f t="shared" si="1271"/>
        <v>125280</v>
      </c>
      <c r="H1202">
        <f t="shared" si="1271"/>
        <v>6480</v>
      </c>
      <c r="I1202">
        <f t="shared" si="1271"/>
        <v>19440</v>
      </c>
      <c r="J1202">
        <f t="shared" si="1271"/>
        <v>58320</v>
      </c>
      <c r="K1202">
        <f t="shared" si="1271"/>
        <v>174960</v>
      </c>
      <c r="L1202">
        <f t="shared" si="1271"/>
        <v>804816</v>
      </c>
      <c r="N1202" s="7"/>
    </row>
    <row r="1203" spans="1:14" x14ac:dyDescent="0.25">
      <c r="A1203">
        <f t="shared" si="1238"/>
        <v>199</v>
      </c>
      <c r="B1203" t="str">
        <f t="shared" si="1239"/>
        <v>CostforNext</v>
      </c>
      <c r="C1203" s="2">
        <f>(C$8*(C$9^C1200))+IF(C1200=0,C$10,0)</f>
        <v>3973.4559121007551</v>
      </c>
      <c r="D1203" s="2">
        <f t="shared" ref="D1203:L1203" si="1272">(D$8*(D$9^D1200))+IF(D1200=0,D$10,0)</f>
        <v>24443.218252782171</v>
      </c>
      <c r="E1203" s="2">
        <f t="shared" si="1272"/>
        <v>19052.579384882123</v>
      </c>
      <c r="F1203" s="2">
        <f t="shared" si="1272"/>
        <v>508640</v>
      </c>
      <c r="G1203" s="2">
        <f t="shared" si="1272"/>
        <v>2476279.2773406138</v>
      </c>
      <c r="H1203" s="2">
        <f t="shared" si="1272"/>
        <v>11244160</v>
      </c>
      <c r="I1203" s="2">
        <f t="shared" si="1272"/>
        <v>126041031</v>
      </c>
      <c r="J1203" s="2">
        <f t="shared" si="1272"/>
        <v>734714595</v>
      </c>
      <c r="K1203" s="2">
        <f t="shared" si="1272"/>
        <v>12149908480</v>
      </c>
      <c r="L1203" s="2">
        <f t="shared" si="1272"/>
        <v>125798901760</v>
      </c>
      <c r="N1203" s="2"/>
    </row>
    <row r="1204" spans="1:14" x14ac:dyDescent="0.25">
      <c r="A1204">
        <f t="shared" si="1238"/>
        <v>199</v>
      </c>
      <c r="B1204" t="str">
        <f t="shared" si="1239"/>
        <v>Eff</v>
      </c>
      <c r="C1204" s="2">
        <f>(C1203*(C$14+$M1200))/C$14</f>
        <v>152941672.89079165</v>
      </c>
      <c r="D1204" s="2">
        <f t="shared" ref="D1204:L1204" si="1273">(D1203*(D$14+$M1200))/D$14</f>
        <v>157140659.27635902</v>
      </c>
      <c r="E1204" s="2">
        <f t="shared" si="1273"/>
        <v>27233773.908376627</v>
      </c>
      <c r="F1204" s="2">
        <f t="shared" si="1273"/>
        <v>182144097.03111112</v>
      </c>
      <c r="G1204" s="2">
        <f t="shared" si="1273"/>
        <v>149856259.31444347</v>
      </c>
      <c r="H1204" s="2">
        <f t="shared" si="1273"/>
        <v>234315939.70567906</v>
      </c>
      <c r="I1204" s="2">
        <f t="shared" si="1273"/>
        <v>959546219.50403702</v>
      </c>
      <c r="J1204" s="2">
        <f t="shared" si="1273"/>
        <v>2354262404.5333953</v>
      </c>
      <c r="K1204" s="2">
        <f t="shared" si="1273"/>
        <v>21077346789.028111</v>
      </c>
      <c r="L1204" s="2">
        <f t="shared" si="1273"/>
        <v>145893201175.73065</v>
      </c>
      <c r="N1204" s="7"/>
    </row>
    <row r="1205" spans="1:14" x14ac:dyDescent="0.25">
      <c r="A1205">
        <f t="shared" si="1238"/>
        <v>199</v>
      </c>
      <c r="B1205" t="str">
        <f t="shared" si="1239"/>
        <v>Time</v>
      </c>
      <c r="C1205" s="2">
        <f>C1203/$M1200</f>
        <v>3.0908346863880377E-2</v>
      </c>
      <c r="D1205" s="2">
        <f t="shared" ref="D1205:L1205" si="1274">D1203/$M1200</f>
        <v>0.19013661783077215</v>
      </c>
      <c r="E1205" s="2">
        <f t="shared" si="1274"/>
        <v>0.14820442086350272</v>
      </c>
      <c r="F1205" s="2">
        <f t="shared" si="1274"/>
        <v>3.9565612143743025</v>
      </c>
      <c r="G1205" s="2">
        <f t="shared" si="1274"/>
        <v>19.262249419402131</v>
      </c>
      <c r="H1205" s="2">
        <f t="shared" si="1274"/>
        <v>87.465019157398075</v>
      </c>
      <c r="I1205" s="2">
        <f t="shared" si="1274"/>
        <v>980.43617229150107</v>
      </c>
      <c r="J1205" s="2">
        <f t="shared" si="1274"/>
        <v>5715.1291094127946</v>
      </c>
      <c r="K1205" s="2">
        <f t="shared" si="1274"/>
        <v>94510.570639677244</v>
      </c>
      <c r="L1205" s="2">
        <f t="shared" si="1274"/>
        <v>978552.72002693301</v>
      </c>
      <c r="N1205" s="7"/>
    </row>
    <row r="1206" spans="1:14" x14ac:dyDescent="0.25">
      <c r="A1206">
        <f>A1200+1</f>
        <v>200</v>
      </c>
      <c r="B1206" t="str">
        <f>B1200</f>
        <v>Number</v>
      </c>
      <c r="C1206" s="2">
        <f>IF(MIN($C1204:$L1204)=C1204,C1200+1,C1200)</f>
        <v>103</v>
      </c>
      <c r="D1206" s="2">
        <f t="shared" ref="D1206:L1206" si="1275">IF(MIN($C1204:$L1204)=D1204,D1200+1,D1200)</f>
        <v>43</v>
      </c>
      <c r="E1206" s="2">
        <f t="shared" si="1275"/>
        <v>26</v>
      </c>
      <c r="F1206" s="2">
        <f t="shared" si="1275"/>
        <v>0</v>
      </c>
      <c r="G1206" s="2">
        <f t="shared" si="1275"/>
        <v>28</v>
      </c>
      <c r="H1206" s="2">
        <f t="shared" si="1275"/>
        <v>0</v>
      </c>
      <c r="I1206" s="2">
        <f t="shared" si="1275"/>
        <v>0</v>
      </c>
      <c r="J1206" s="2">
        <f t="shared" si="1275"/>
        <v>0</v>
      </c>
      <c r="K1206" s="2">
        <f t="shared" si="1275"/>
        <v>0</v>
      </c>
      <c r="L1206" s="2">
        <f t="shared" si="1275"/>
        <v>0</v>
      </c>
      <c r="M1206">
        <f>SUM(C1207:L1207)</f>
        <v>128736.08</v>
      </c>
      <c r="N1206" s="7">
        <f>N1200+SUMPRODUCT((C1206:L1206-C1200:L1200)*C1205:L1205)</f>
        <v>1094.0006642044725</v>
      </c>
    </row>
    <row r="1207" spans="1:14" x14ac:dyDescent="0.25">
      <c r="A1207">
        <f t="shared" si="1238"/>
        <v>200</v>
      </c>
      <c r="B1207" t="str">
        <f t="shared" si="1239"/>
        <v>CurrentCPS</v>
      </c>
      <c r="C1207">
        <f t="shared" ref="C1207:L1207" si="1276">(C$11*C1206)*IF(C1206&gt;=25,2,1)*IF(C1206&gt;=50,2,1)*IF(C1206&gt;=100,2,1)*IF(C1206&gt;=200,2,1)*IF(C1206&gt;=300,2,1)*IF(C1206&gt;=400,2,1)*(IF(MIN($C1206:$L1206)&gt;=400,64,IF(MIN($C1206:$L1206)&gt;=300,32,IF(MIN($C1206:$L1206)&gt;=200,16,IF(MIN($C1206:$L1206)&gt;=100,8,IF(MIN($C1206:$L1206)&gt;=50,4,IF(MIN($C1206:$L1206)&gt;=25,2,1)))))))</f>
        <v>1376.08</v>
      </c>
      <c r="D1207">
        <f t="shared" si="1276"/>
        <v>1720</v>
      </c>
      <c r="E1207">
        <f t="shared" si="1276"/>
        <v>4680</v>
      </c>
      <c r="F1207">
        <f t="shared" si="1276"/>
        <v>0</v>
      </c>
      <c r="G1207">
        <f t="shared" si="1276"/>
        <v>120960</v>
      </c>
      <c r="H1207">
        <f t="shared" si="1276"/>
        <v>0</v>
      </c>
      <c r="I1207">
        <f t="shared" si="1276"/>
        <v>0</v>
      </c>
      <c r="J1207">
        <f t="shared" si="1276"/>
        <v>0</v>
      </c>
      <c r="K1207">
        <f t="shared" si="1276"/>
        <v>0</v>
      </c>
      <c r="L1207">
        <f t="shared" si="1276"/>
        <v>0</v>
      </c>
      <c r="N1207" s="7"/>
    </row>
    <row r="1208" spans="1:14" x14ac:dyDescent="0.25">
      <c r="A1208">
        <f t="shared" si="1238"/>
        <v>200</v>
      </c>
      <c r="B1208" t="str">
        <f t="shared" si="1239"/>
        <v>NextCPS</v>
      </c>
      <c r="C1208">
        <f t="shared" ref="C1208:L1208" si="1277">(C$11*(C1206+1))*IF((C1206+1)&gt;=25,2,1)*IF((C1206+1)&gt;=50,2,1)*IF((C1206+1)&gt;=100,2,1)*IF((C1206+1)&gt;=200,2,1)*IF((C1206+1)&gt;=300,2,1)*IF((C1206+1)&gt;=400,2,1)*(IF(MIN($C1206:$L1206)&gt;=400,64,IF(MIN($C1206:$L1206)&gt;=300,32,IF(MIN($C1206:$L1206)&gt;=200,16,IF(MIN($C1206:$L1206)&gt;=100,8,IF(MIN($C1206:$L1206)&gt;=50,4,IF(MIN($C1206:$L1206)&gt;=25,2,1)))))))</f>
        <v>1389.44</v>
      </c>
      <c r="D1208">
        <f t="shared" si="1277"/>
        <v>1760</v>
      </c>
      <c r="E1208">
        <f t="shared" si="1277"/>
        <v>4860</v>
      </c>
      <c r="F1208">
        <f t="shared" si="1277"/>
        <v>360</v>
      </c>
      <c r="G1208">
        <f t="shared" si="1277"/>
        <v>125280</v>
      </c>
      <c r="H1208">
        <f t="shared" si="1277"/>
        <v>6480</v>
      </c>
      <c r="I1208">
        <f t="shared" si="1277"/>
        <v>19440</v>
      </c>
      <c r="J1208">
        <f t="shared" si="1277"/>
        <v>58320</v>
      </c>
      <c r="K1208">
        <f t="shared" si="1277"/>
        <v>174960</v>
      </c>
      <c r="L1208">
        <f t="shared" si="1277"/>
        <v>804816</v>
      </c>
      <c r="N1208" s="7"/>
    </row>
    <row r="1209" spans="1:14" x14ac:dyDescent="0.25">
      <c r="A1209">
        <f t="shared" si="1238"/>
        <v>200</v>
      </c>
      <c r="B1209" t="str">
        <f t="shared" si="1239"/>
        <v>CostforNext</v>
      </c>
      <c r="C1209" s="2">
        <f>(C$8*(C$9^C1206))+IF(C1206=0,C$10,0)</f>
        <v>3973.4559121007551</v>
      </c>
      <c r="D1209" s="2">
        <f t="shared" ref="D1209:L1209" si="1278">(D$8*(D$9^D1206))+IF(D1206=0,D$10,0)</f>
        <v>24443.218252782171</v>
      </c>
      <c r="E1209" s="2">
        <f t="shared" si="1278"/>
        <v>21719.94049876562</v>
      </c>
      <c r="F1209" s="2">
        <f t="shared" si="1278"/>
        <v>508640</v>
      </c>
      <c r="G1209" s="2">
        <f t="shared" si="1278"/>
        <v>2476279.2773406138</v>
      </c>
      <c r="H1209" s="2">
        <f t="shared" si="1278"/>
        <v>11244160</v>
      </c>
      <c r="I1209" s="2">
        <f t="shared" si="1278"/>
        <v>126041031</v>
      </c>
      <c r="J1209" s="2">
        <f t="shared" si="1278"/>
        <v>734714595</v>
      </c>
      <c r="K1209" s="2">
        <f t="shared" si="1278"/>
        <v>12149908480</v>
      </c>
      <c r="L1209" s="2">
        <f t="shared" si="1278"/>
        <v>125798901760</v>
      </c>
      <c r="N1209" s="2"/>
    </row>
    <row r="1210" spans="1:14" x14ac:dyDescent="0.25">
      <c r="A1210">
        <f t="shared" si="1238"/>
        <v>200</v>
      </c>
      <c r="B1210" t="str">
        <f t="shared" si="1239"/>
        <v>Eff</v>
      </c>
      <c r="C1210" s="2">
        <f>(C1209*(C$14+$M1206))/C$14</f>
        <v>153155811.23335993</v>
      </c>
      <c r="D1210" s="2">
        <f t="shared" ref="D1210:L1210" si="1279">(D1209*(D$14+$M1206))/D$14</f>
        <v>157360648.24063408</v>
      </c>
      <c r="E1210" s="2">
        <f t="shared" si="1279"/>
        <v>31089942.136546887</v>
      </c>
      <c r="F1210" s="2">
        <f t="shared" si="1279"/>
        <v>182398417.03111112</v>
      </c>
      <c r="G1210" s="2">
        <f t="shared" si="1279"/>
        <v>150062615.92088851</v>
      </c>
      <c r="H1210" s="2">
        <f t="shared" si="1279"/>
        <v>234628277.48345685</v>
      </c>
      <c r="I1210" s="2">
        <f t="shared" si="1279"/>
        <v>960713266.0873704</v>
      </c>
      <c r="J1210" s="2">
        <f t="shared" si="1279"/>
        <v>2356530042.1722841</v>
      </c>
      <c r="K1210" s="2">
        <f t="shared" si="1279"/>
        <v>21089846694.871735</v>
      </c>
      <c r="L1210" s="2">
        <f t="shared" si="1279"/>
        <v>145921336553.65158</v>
      </c>
      <c r="N1210" s="7"/>
    </row>
    <row r="1211" spans="1:14" x14ac:dyDescent="0.25">
      <c r="A1211">
        <f t="shared" si="1238"/>
        <v>200</v>
      </c>
      <c r="B1211" t="str">
        <f t="shared" si="1239"/>
        <v>Time</v>
      </c>
      <c r="C1211" s="2">
        <f>C1209/$M1206</f>
        <v>3.0865130522078621E-2</v>
      </c>
      <c r="D1211" s="2">
        <f t="shared" ref="D1211:L1211" si="1280">D1209/$M1206</f>
        <v>0.18987076702026481</v>
      </c>
      <c r="E1211" s="2">
        <f t="shared" si="1280"/>
        <v>0.16871680805230063</v>
      </c>
      <c r="F1211" s="2">
        <f t="shared" si="1280"/>
        <v>3.9510291132058706</v>
      </c>
      <c r="G1211" s="2">
        <f t="shared" si="1280"/>
        <v>19.235316760776108</v>
      </c>
      <c r="H1211" s="2">
        <f t="shared" si="1280"/>
        <v>87.342724743521785</v>
      </c>
      <c r="I1211" s="2">
        <f t="shared" si="1280"/>
        <v>979.06531719778945</v>
      </c>
      <c r="J1211" s="2">
        <f t="shared" si="1280"/>
        <v>5707.1381620443935</v>
      </c>
      <c r="K1211" s="2">
        <f t="shared" si="1280"/>
        <v>94378.425069335644</v>
      </c>
      <c r="L1211" s="2">
        <f t="shared" si="1280"/>
        <v>977184.49839392339</v>
      </c>
      <c r="N1211" s="7"/>
    </row>
    <row r="1212" spans="1:14" x14ac:dyDescent="0.25">
      <c r="A1212">
        <f>A1206+1</f>
        <v>201</v>
      </c>
      <c r="B1212" t="str">
        <f>B1206</f>
        <v>Number</v>
      </c>
      <c r="C1212" s="2">
        <f>IF(MIN($C1210:$L1210)=C1210,C1206+1,C1206)</f>
        <v>103</v>
      </c>
      <c r="D1212" s="2">
        <f t="shared" ref="D1212:L1212" si="1281">IF(MIN($C1210:$L1210)=D1210,D1206+1,D1206)</f>
        <v>43</v>
      </c>
      <c r="E1212" s="2">
        <f t="shared" si="1281"/>
        <v>27</v>
      </c>
      <c r="F1212" s="2">
        <f t="shared" si="1281"/>
        <v>0</v>
      </c>
      <c r="G1212" s="2">
        <f t="shared" si="1281"/>
        <v>28</v>
      </c>
      <c r="H1212" s="2">
        <f t="shared" si="1281"/>
        <v>0</v>
      </c>
      <c r="I1212" s="2">
        <f t="shared" si="1281"/>
        <v>0</v>
      </c>
      <c r="J1212" s="2">
        <f t="shared" si="1281"/>
        <v>0</v>
      </c>
      <c r="K1212" s="2">
        <f t="shared" si="1281"/>
        <v>0</v>
      </c>
      <c r="L1212" s="2">
        <f t="shared" si="1281"/>
        <v>0</v>
      </c>
      <c r="M1212">
        <f>SUM(C1213:L1213)</f>
        <v>128916.08</v>
      </c>
      <c r="N1212" s="7">
        <f>N1206+SUMPRODUCT((C1212:L1212-C1206:L1206)*C1211:L1211)</f>
        <v>1094.1693810125248</v>
      </c>
    </row>
    <row r="1213" spans="1:14" x14ac:dyDescent="0.25">
      <c r="A1213">
        <f t="shared" si="1238"/>
        <v>201</v>
      </c>
      <c r="B1213" t="str">
        <f t="shared" si="1239"/>
        <v>CurrentCPS</v>
      </c>
      <c r="C1213">
        <f t="shared" ref="C1213:L1213" si="1282">(C$11*C1212)*IF(C1212&gt;=25,2,1)*IF(C1212&gt;=50,2,1)*IF(C1212&gt;=100,2,1)*IF(C1212&gt;=200,2,1)*IF(C1212&gt;=300,2,1)*IF(C1212&gt;=400,2,1)*(IF(MIN($C1212:$L1212)&gt;=400,64,IF(MIN($C1212:$L1212)&gt;=300,32,IF(MIN($C1212:$L1212)&gt;=200,16,IF(MIN($C1212:$L1212)&gt;=100,8,IF(MIN($C1212:$L1212)&gt;=50,4,IF(MIN($C1212:$L1212)&gt;=25,2,1)))))))</f>
        <v>1376.08</v>
      </c>
      <c r="D1213">
        <f t="shared" si="1282"/>
        <v>1720</v>
      </c>
      <c r="E1213">
        <f t="shared" si="1282"/>
        <v>4860</v>
      </c>
      <c r="F1213">
        <f t="shared" si="1282"/>
        <v>0</v>
      </c>
      <c r="G1213">
        <f t="shared" si="1282"/>
        <v>120960</v>
      </c>
      <c r="H1213">
        <f t="shared" si="1282"/>
        <v>0</v>
      </c>
      <c r="I1213">
        <f t="shared" si="1282"/>
        <v>0</v>
      </c>
      <c r="J1213">
        <f t="shared" si="1282"/>
        <v>0</v>
      </c>
      <c r="K1213">
        <f t="shared" si="1282"/>
        <v>0</v>
      </c>
      <c r="L1213">
        <f t="shared" si="1282"/>
        <v>0</v>
      </c>
      <c r="N1213" s="7"/>
    </row>
    <row r="1214" spans="1:14" x14ac:dyDescent="0.25">
      <c r="A1214">
        <f t="shared" si="1238"/>
        <v>201</v>
      </c>
      <c r="B1214" t="str">
        <f t="shared" si="1239"/>
        <v>NextCPS</v>
      </c>
      <c r="C1214">
        <f t="shared" ref="C1214:L1214" si="1283">(C$11*(C1212+1))*IF((C1212+1)&gt;=25,2,1)*IF((C1212+1)&gt;=50,2,1)*IF((C1212+1)&gt;=100,2,1)*IF((C1212+1)&gt;=200,2,1)*IF((C1212+1)&gt;=300,2,1)*IF((C1212+1)&gt;=400,2,1)*(IF(MIN($C1212:$L1212)&gt;=400,64,IF(MIN($C1212:$L1212)&gt;=300,32,IF(MIN($C1212:$L1212)&gt;=200,16,IF(MIN($C1212:$L1212)&gt;=100,8,IF(MIN($C1212:$L1212)&gt;=50,4,IF(MIN($C1212:$L1212)&gt;=25,2,1)))))))</f>
        <v>1389.44</v>
      </c>
      <c r="D1214">
        <f t="shared" si="1283"/>
        <v>1760</v>
      </c>
      <c r="E1214">
        <f t="shared" si="1283"/>
        <v>5040</v>
      </c>
      <c r="F1214">
        <f t="shared" si="1283"/>
        <v>360</v>
      </c>
      <c r="G1214">
        <f t="shared" si="1283"/>
        <v>125280</v>
      </c>
      <c r="H1214">
        <f t="shared" si="1283"/>
        <v>6480</v>
      </c>
      <c r="I1214">
        <f t="shared" si="1283"/>
        <v>19440</v>
      </c>
      <c r="J1214">
        <f t="shared" si="1283"/>
        <v>58320</v>
      </c>
      <c r="K1214">
        <f t="shared" si="1283"/>
        <v>174960</v>
      </c>
      <c r="L1214">
        <f t="shared" si="1283"/>
        <v>804816</v>
      </c>
      <c r="N1214" s="7"/>
    </row>
    <row r="1215" spans="1:14" x14ac:dyDescent="0.25">
      <c r="A1215">
        <f t="shared" si="1238"/>
        <v>201</v>
      </c>
      <c r="B1215" t="str">
        <f t="shared" si="1239"/>
        <v>CostforNext</v>
      </c>
      <c r="C1215" s="2">
        <f>(C$8*(C$9^C1212))+IF(C1212=0,C$10,0)</f>
        <v>3973.4559121007551</v>
      </c>
      <c r="D1215" s="2">
        <f t="shared" ref="D1215:L1215" si="1284">(D$8*(D$9^D1212))+IF(D1212=0,D$10,0)</f>
        <v>24443.218252782171</v>
      </c>
      <c r="E1215" s="2">
        <f t="shared" si="1284"/>
        <v>24760.732168592807</v>
      </c>
      <c r="F1215" s="2">
        <f t="shared" si="1284"/>
        <v>508640</v>
      </c>
      <c r="G1215" s="2">
        <f t="shared" si="1284"/>
        <v>2476279.2773406138</v>
      </c>
      <c r="H1215" s="2">
        <f t="shared" si="1284"/>
        <v>11244160</v>
      </c>
      <c r="I1215" s="2">
        <f t="shared" si="1284"/>
        <v>126041031</v>
      </c>
      <c r="J1215" s="2">
        <f t="shared" si="1284"/>
        <v>734714595</v>
      </c>
      <c r="K1215" s="2">
        <f t="shared" si="1284"/>
        <v>12149908480</v>
      </c>
      <c r="L1215" s="2">
        <f t="shared" si="1284"/>
        <v>125798901760</v>
      </c>
      <c r="N1215" s="2"/>
    </row>
    <row r="1216" spans="1:14" x14ac:dyDescent="0.25">
      <c r="A1216">
        <f t="shared" si="1238"/>
        <v>201</v>
      </c>
      <c r="B1216" t="str">
        <f t="shared" si="1239"/>
        <v>Eff</v>
      </c>
      <c r="C1216" s="2">
        <f>(C1215*(C$14+$M1212))/C$14</f>
        <v>153369949.57592824</v>
      </c>
      <c r="D1216" s="2">
        <f t="shared" ref="D1216:L1216" si="1285">(D1215*(D$14+$M1212))/D$14</f>
        <v>157580637.20490912</v>
      </c>
      <c r="E1216" s="2">
        <f t="shared" si="1285"/>
        <v>35492055.500000633</v>
      </c>
      <c r="F1216" s="2">
        <f t="shared" si="1285"/>
        <v>182652737.03111112</v>
      </c>
      <c r="G1216" s="2">
        <f t="shared" si="1285"/>
        <v>150268972.52733359</v>
      </c>
      <c r="H1216" s="2">
        <f t="shared" si="1285"/>
        <v>234940615.26123461</v>
      </c>
      <c r="I1216" s="2">
        <f t="shared" si="1285"/>
        <v>961880312.67070377</v>
      </c>
      <c r="J1216" s="2">
        <f t="shared" si="1285"/>
        <v>2358797679.811173</v>
      </c>
      <c r="K1216" s="2">
        <f t="shared" si="1285"/>
        <v>21102346600.715355</v>
      </c>
      <c r="L1216" s="2">
        <f t="shared" si="1285"/>
        <v>145949471931.57248</v>
      </c>
      <c r="N1216" s="7"/>
    </row>
    <row r="1217" spans="1:14" x14ac:dyDescent="0.25">
      <c r="A1217">
        <f t="shared" si="1238"/>
        <v>201</v>
      </c>
      <c r="B1217" t="str">
        <f t="shared" si="1239"/>
        <v>Time</v>
      </c>
      <c r="C1217" s="2">
        <f>C1215/$M1212</f>
        <v>3.0822034862530375E-2</v>
      </c>
      <c r="D1217" s="2">
        <f t="shared" ref="D1217:L1217" si="1286">D1215/$M1212</f>
        <v>0.18960565860195386</v>
      </c>
      <c r="E1217" s="2">
        <f t="shared" si="1286"/>
        <v>0.19206860904080242</v>
      </c>
      <c r="F1217" s="2">
        <f t="shared" si="1286"/>
        <v>3.9455124605091934</v>
      </c>
      <c r="G1217" s="2">
        <f t="shared" si="1286"/>
        <v>19.208459311985081</v>
      </c>
      <c r="H1217" s="2">
        <f t="shared" si="1286"/>
        <v>87.220771838547989</v>
      </c>
      <c r="I1217" s="2">
        <f t="shared" si="1286"/>
        <v>977.69829023656314</v>
      </c>
      <c r="J1217" s="2">
        <f t="shared" si="1286"/>
        <v>5699.1695295109812</v>
      </c>
      <c r="K1217" s="2">
        <f t="shared" si="1286"/>
        <v>94246.648517392081</v>
      </c>
      <c r="L1217" s="2">
        <f t="shared" si="1286"/>
        <v>975820.09753942257</v>
      </c>
      <c r="N1217" s="7"/>
    </row>
    <row r="1218" spans="1:14" x14ac:dyDescent="0.25">
      <c r="A1218">
        <f>A1212+1</f>
        <v>202</v>
      </c>
      <c r="B1218" t="str">
        <f>B1212</f>
        <v>Number</v>
      </c>
      <c r="C1218" s="2">
        <f>IF(MIN($C1216:$L1216)=C1216,C1212+1,C1212)</f>
        <v>103</v>
      </c>
      <c r="D1218" s="2">
        <f t="shared" ref="D1218:L1218" si="1287">IF(MIN($C1216:$L1216)=D1216,D1212+1,D1212)</f>
        <v>43</v>
      </c>
      <c r="E1218" s="2">
        <f t="shared" si="1287"/>
        <v>28</v>
      </c>
      <c r="F1218" s="2">
        <f t="shared" si="1287"/>
        <v>0</v>
      </c>
      <c r="G1218" s="2">
        <f t="shared" si="1287"/>
        <v>28</v>
      </c>
      <c r="H1218" s="2">
        <f t="shared" si="1287"/>
        <v>0</v>
      </c>
      <c r="I1218" s="2">
        <f t="shared" si="1287"/>
        <v>0</v>
      </c>
      <c r="J1218" s="2">
        <f t="shared" si="1287"/>
        <v>0</v>
      </c>
      <c r="K1218" s="2">
        <f t="shared" si="1287"/>
        <v>0</v>
      </c>
      <c r="L1218" s="2">
        <f t="shared" si="1287"/>
        <v>0</v>
      </c>
      <c r="M1218">
        <f>SUM(C1219:L1219)</f>
        <v>129096.08</v>
      </c>
      <c r="N1218" s="7">
        <f>N1212+SUMPRODUCT((C1218:L1218-C1212:L1212)*C1217:L1217)</f>
        <v>1094.3614496215655</v>
      </c>
    </row>
    <row r="1219" spans="1:14" x14ac:dyDescent="0.25">
      <c r="A1219">
        <f t="shared" si="1238"/>
        <v>202</v>
      </c>
      <c r="B1219" t="str">
        <f t="shared" si="1239"/>
        <v>CurrentCPS</v>
      </c>
      <c r="C1219">
        <f t="shared" ref="C1219:L1219" si="1288">(C$11*C1218)*IF(C1218&gt;=25,2,1)*IF(C1218&gt;=50,2,1)*IF(C1218&gt;=100,2,1)*IF(C1218&gt;=200,2,1)*IF(C1218&gt;=300,2,1)*IF(C1218&gt;=400,2,1)*(IF(MIN($C1218:$L1218)&gt;=400,64,IF(MIN($C1218:$L1218)&gt;=300,32,IF(MIN($C1218:$L1218)&gt;=200,16,IF(MIN($C1218:$L1218)&gt;=100,8,IF(MIN($C1218:$L1218)&gt;=50,4,IF(MIN($C1218:$L1218)&gt;=25,2,1)))))))</f>
        <v>1376.08</v>
      </c>
      <c r="D1219">
        <f t="shared" si="1288"/>
        <v>1720</v>
      </c>
      <c r="E1219">
        <f t="shared" si="1288"/>
        <v>5040</v>
      </c>
      <c r="F1219">
        <f t="shared" si="1288"/>
        <v>0</v>
      </c>
      <c r="G1219">
        <f t="shared" si="1288"/>
        <v>120960</v>
      </c>
      <c r="H1219">
        <f t="shared" si="1288"/>
        <v>0</v>
      </c>
      <c r="I1219">
        <f t="shared" si="1288"/>
        <v>0</v>
      </c>
      <c r="J1219">
        <f t="shared" si="1288"/>
        <v>0</v>
      </c>
      <c r="K1219">
        <f t="shared" si="1288"/>
        <v>0</v>
      </c>
      <c r="L1219">
        <f t="shared" si="1288"/>
        <v>0</v>
      </c>
      <c r="N1219" s="7"/>
    </row>
    <row r="1220" spans="1:14" x14ac:dyDescent="0.25">
      <c r="A1220">
        <f t="shared" si="1238"/>
        <v>202</v>
      </c>
      <c r="B1220" t="str">
        <f t="shared" si="1239"/>
        <v>NextCPS</v>
      </c>
      <c r="C1220">
        <f t="shared" ref="C1220:L1220" si="1289">(C$11*(C1218+1))*IF((C1218+1)&gt;=25,2,1)*IF((C1218+1)&gt;=50,2,1)*IF((C1218+1)&gt;=100,2,1)*IF((C1218+1)&gt;=200,2,1)*IF((C1218+1)&gt;=300,2,1)*IF((C1218+1)&gt;=400,2,1)*(IF(MIN($C1218:$L1218)&gt;=400,64,IF(MIN($C1218:$L1218)&gt;=300,32,IF(MIN($C1218:$L1218)&gt;=200,16,IF(MIN($C1218:$L1218)&gt;=100,8,IF(MIN($C1218:$L1218)&gt;=50,4,IF(MIN($C1218:$L1218)&gt;=25,2,1)))))))</f>
        <v>1389.44</v>
      </c>
      <c r="D1220">
        <f t="shared" si="1289"/>
        <v>1760</v>
      </c>
      <c r="E1220">
        <f t="shared" si="1289"/>
        <v>5220</v>
      </c>
      <c r="F1220">
        <f t="shared" si="1289"/>
        <v>360</v>
      </c>
      <c r="G1220">
        <f t="shared" si="1289"/>
        <v>125280</v>
      </c>
      <c r="H1220">
        <f t="shared" si="1289"/>
        <v>6480</v>
      </c>
      <c r="I1220">
        <f t="shared" si="1289"/>
        <v>19440</v>
      </c>
      <c r="J1220">
        <f t="shared" si="1289"/>
        <v>58320</v>
      </c>
      <c r="K1220">
        <f t="shared" si="1289"/>
        <v>174960</v>
      </c>
      <c r="L1220">
        <f t="shared" si="1289"/>
        <v>804816</v>
      </c>
      <c r="N1220" s="7"/>
    </row>
    <row r="1221" spans="1:14" x14ac:dyDescent="0.25">
      <c r="A1221">
        <f t="shared" si="1238"/>
        <v>202</v>
      </c>
      <c r="B1221" t="str">
        <f t="shared" si="1239"/>
        <v>CostforNext</v>
      </c>
      <c r="C1221" s="2">
        <f>(C$8*(C$9^C1218))+IF(C1218=0,C$10,0)</f>
        <v>3973.4559121007551</v>
      </c>
      <c r="D1221" s="2">
        <f t="shared" ref="D1221:L1221" si="1290">(D$8*(D$9^D1218))+IF(D1218=0,D$10,0)</f>
        <v>24443.218252782171</v>
      </c>
      <c r="E1221" s="2">
        <f t="shared" si="1290"/>
        <v>28227.234672195798</v>
      </c>
      <c r="F1221" s="2">
        <f t="shared" si="1290"/>
        <v>508640</v>
      </c>
      <c r="G1221" s="2">
        <f t="shared" si="1290"/>
        <v>2476279.2773406138</v>
      </c>
      <c r="H1221" s="2">
        <f t="shared" si="1290"/>
        <v>11244160</v>
      </c>
      <c r="I1221" s="2">
        <f t="shared" si="1290"/>
        <v>126041031</v>
      </c>
      <c r="J1221" s="2">
        <f t="shared" si="1290"/>
        <v>734714595</v>
      </c>
      <c r="K1221" s="2">
        <f t="shared" si="1290"/>
        <v>12149908480</v>
      </c>
      <c r="L1221" s="2">
        <f t="shared" si="1290"/>
        <v>125798901760</v>
      </c>
      <c r="N1221" s="2"/>
    </row>
    <row r="1222" spans="1:14" x14ac:dyDescent="0.25">
      <c r="A1222">
        <f t="shared" si="1238"/>
        <v>202</v>
      </c>
      <c r="B1222" t="str">
        <f t="shared" si="1239"/>
        <v>Eff</v>
      </c>
      <c r="C1222" s="2">
        <f>(C1221*(C$14+$M1218))/C$14</f>
        <v>153584087.91849655</v>
      </c>
      <c r="D1222" s="2">
        <f t="shared" ref="D1222:L1222" si="1291">(D1221*(D$14+$M1218))/D$14</f>
        <v>157800626.16918415</v>
      </c>
      <c r="E1222" s="2">
        <f t="shared" si="1291"/>
        <v>40517397.739345118</v>
      </c>
      <c r="F1222" s="2">
        <f t="shared" si="1291"/>
        <v>182907057.03111112</v>
      </c>
      <c r="G1222" s="2">
        <f t="shared" si="1291"/>
        <v>150475329.13377863</v>
      </c>
      <c r="H1222" s="2">
        <f t="shared" si="1291"/>
        <v>235252953.0390124</v>
      </c>
      <c r="I1222" s="2">
        <f t="shared" si="1291"/>
        <v>963047359.25403702</v>
      </c>
      <c r="J1222" s="2">
        <f t="shared" si="1291"/>
        <v>2361065317.4500618</v>
      </c>
      <c r="K1222" s="2">
        <f t="shared" si="1291"/>
        <v>21114846506.558975</v>
      </c>
      <c r="L1222" s="2">
        <f t="shared" si="1291"/>
        <v>145977607309.49341</v>
      </c>
      <c r="N1222" s="7"/>
    </row>
    <row r="1223" spans="1:14" x14ac:dyDescent="0.25">
      <c r="A1223">
        <f t="shared" si="1238"/>
        <v>202</v>
      </c>
      <c r="B1223" t="str">
        <f t="shared" si="1239"/>
        <v>Time</v>
      </c>
      <c r="C1223" s="2">
        <f>C1221/$M1218</f>
        <v>3.0779059380430102E-2</v>
      </c>
      <c r="D1223" s="2">
        <f t="shared" ref="D1223:L1223" si="1292">D1221/$M1218</f>
        <v>0.18934128947046394</v>
      </c>
      <c r="E1223" s="2">
        <f t="shared" si="1292"/>
        <v>0.21865291860291805</v>
      </c>
      <c r="F1223" s="2">
        <f t="shared" si="1292"/>
        <v>3.9400111916643787</v>
      </c>
      <c r="G1223" s="2">
        <f t="shared" si="1292"/>
        <v>19.1816767584315</v>
      </c>
      <c r="H1223" s="2">
        <f t="shared" si="1292"/>
        <v>87.099159013968503</v>
      </c>
      <c r="I1223" s="2">
        <f t="shared" si="1292"/>
        <v>976.33507539500806</v>
      </c>
      <c r="J1223" s="2">
        <f t="shared" si="1292"/>
        <v>5691.2231184711418</v>
      </c>
      <c r="K1223" s="2">
        <f t="shared" si="1292"/>
        <v>94115.239440268051</v>
      </c>
      <c r="L1223" s="2">
        <f t="shared" si="1292"/>
        <v>974459.50148137729</v>
      </c>
      <c r="N1223" s="7"/>
    </row>
    <row r="1224" spans="1:14" x14ac:dyDescent="0.25">
      <c r="A1224">
        <f>A1218+1</f>
        <v>203</v>
      </c>
      <c r="B1224" t="str">
        <f>B1218</f>
        <v>Number</v>
      </c>
      <c r="C1224" s="2">
        <f>IF(MIN($C1222:$L1222)=C1222,C1218+1,C1218)</f>
        <v>103</v>
      </c>
      <c r="D1224" s="2">
        <f t="shared" ref="D1224:L1224" si="1293">IF(MIN($C1222:$L1222)=D1222,D1218+1,D1218)</f>
        <v>43</v>
      </c>
      <c r="E1224" s="2">
        <f t="shared" si="1293"/>
        <v>29</v>
      </c>
      <c r="F1224" s="2">
        <f t="shared" si="1293"/>
        <v>0</v>
      </c>
      <c r="G1224" s="2">
        <f t="shared" si="1293"/>
        <v>28</v>
      </c>
      <c r="H1224" s="2">
        <f t="shared" si="1293"/>
        <v>0</v>
      </c>
      <c r="I1224" s="2">
        <f t="shared" si="1293"/>
        <v>0</v>
      </c>
      <c r="J1224" s="2">
        <f t="shared" si="1293"/>
        <v>0</v>
      </c>
      <c r="K1224" s="2">
        <f t="shared" si="1293"/>
        <v>0</v>
      </c>
      <c r="L1224" s="2">
        <f t="shared" si="1293"/>
        <v>0</v>
      </c>
      <c r="M1224">
        <f>SUM(C1225:L1225)</f>
        <v>129276.08</v>
      </c>
      <c r="N1224" s="7">
        <f>N1218+SUMPRODUCT((C1224:L1224-C1218:L1218)*C1223:L1223)</f>
        <v>1094.5801025401684</v>
      </c>
    </row>
    <row r="1225" spans="1:14" x14ac:dyDescent="0.25">
      <c r="A1225">
        <f t="shared" si="1238"/>
        <v>203</v>
      </c>
      <c r="B1225" t="str">
        <f t="shared" si="1239"/>
        <v>CurrentCPS</v>
      </c>
      <c r="C1225">
        <f t="shared" ref="C1225:L1225" si="1294">(C$11*C1224)*IF(C1224&gt;=25,2,1)*IF(C1224&gt;=50,2,1)*IF(C1224&gt;=100,2,1)*IF(C1224&gt;=200,2,1)*IF(C1224&gt;=300,2,1)*IF(C1224&gt;=400,2,1)*(IF(MIN($C1224:$L1224)&gt;=400,64,IF(MIN($C1224:$L1224)&gt;=300,32,IF(MIN($C1224:$L1224)&gt;=200,16,IF(MIN($C1224:$L1224)&gt;=100,8,IF(MIN($C1224:$L1224)&gt;=50,4,IF(MIN($C1224:$L1224)&gt;=25,2,1)))))))</f>
        <v>1376.08</v>
      </c>
      <c r="D1225">
        <f t="shared" si="1294"/>
        <v>1720</v>
      </c>
      <c r="E1225">
        <f t="shared" si="1294"/>
        <v>5220</v>
      </c>
      <c r="F1225">
        <f t="shared" si="1294"/>
        <v>0</v>
      </c>
      <c r="G1225">
        <f t="shared" si="1294"/>
        <v>120960</v>
      </c>
      <c r="H1225">
        <f t="shared" si="1294"/>
        <v>0</v>
      </c>
      <c r="I1225">
        <f t="shared" si="1294"/>
        <v>0</v>
      </c>
      <c r="J1225">
        <f t="shared" si="1294"/>
        <v>0</v>
      </c>
      <c r="K1225">
        <f t="shared" si="1294"/>
        <v>0</v>
      </c>
      <c r="L1225">
        <f t="shared" si="1294"/>
        <v>0</v>
      </c>
      <c r="N1225" s="7"/>
    </row>
    <row r="1226" spans="1:14" x14ac:dyDescent="0.25">
      <c r="A1226">
        <f t="shared" si="1238"/>
        <v>203</v>
      </c>
      <c r="B1226" t="str">
        <f t="shared" si="1239"/>
        <v>NextCPS</v>
      </c>
      <c r="C1226">
        <f t="shared" ref="C1226:L1226" si="1295">(C$11*(C1224+1))*IF((C1224+1)&gt;=25,2,1)*IF((C1224+1)&gt;=50,2,1)*IF((C1224+1)&gt;=100,2,1)*IF((C1224+1)&gt;=200,2,1)*IF((C1224+1)&gt;=300,2,1)*IF((C1224+1)&gt;=400,2,1)*(IF(MIN($C1224:$L1224)&gt;=400,64,IF(MIN($C1224:$L1224)&gt;=300,32,IF(MIN($C1224:$L1224)&gt;=200,16,IF(MIN($C1224:$L1224)&gt;=100,8,IF(MIN($C1224:$L1224)&gt;=50,4,IF(MIN($C1224:$L1224)&gt;=25,2,1)))))))</f>
        <v>1389.44</v>
      </c>
      <c r="D1226">
        <f t="shared" si="1295"/>
        <v>1760</v>
      </c>
      <c r="E1226">
        <f t="shared" si="1295"/>
        <v>5400</v>
      </c>
      <c r="F1226">
        <f t="shared" si="1295"/>
        <v>360</v>
      </c>
      <c r="G1226">
        <f t="shared" si="1295"/>
        <v>125280</v>
      </c>
      <c r="H1226">
        <f t="shared" si="1295"/>
        <v>6480</v>
      </c>
      <c r="I1226">
        <f t="shared" si="1295"/>
        <v>19440</v>
      </c>
      <c r="J1226">
        <f t="shared" si="1295"/>
        <v>58320</v>
      </c>
      <c r="K1226">
        <f t="shared" si="1295"/>
        <v>174960</v>
      </c>
      <c r="L1226">
        <f t="shared" si="1295"/>
        <v>804816</v>
      </c>
      <c r="N1226" s="7"/>
    </row>
    <row r="1227" spans="1:14" x14ac:dyDescent="0.25">
      <c r="A1227">
        <f t="shared" si="1238"/>
        <v>203</v>
      </c>
      <c r="B1227" t="str">
        <f t="shared" si="1239"/>
        <v>CostforNext</v>
      </c>
      <c r="C1227" s="2">
        <f>(C$8*(C$9^C1224))+IF(C1224=0,C$10,0)</f>
        <v>3973.4559121007551</v>
      </c>
      <c r="D1227" s="2">
        <f t="shared" ref="D1227:L1227" si="1296">(D$8*(D$9^D1224))+IF(D1224=0,D$10,0)</f>
        <v>24443.218252782171</v>
      </c>
      <c r="E1227" s="2">
        <f t="shared" si="1296"/>
        <v>32179.047526303209</v>
      </c>
      <c r="F1227" s="2">
        <f t="shared" si="1296"/>
        <v>508640</v>
      </c>
      <c r="G1227" s="2">
        <f t="shared" si="1296"/>
        <v>2476279.2773406138</v>
      </c>
      <c r="H1227" s="2">
        <f t="shared" si="1296"/>
        <v>11244160</v>
      </c>
      <c r="I1227" s="2">
        <f t="shared" si="1296"/>
        <v>126041031</v>
      </c>
      <c r="J1227" s="2">
        <f t="shared" si="1296"/>
        <v>734714595</v>
      </c>
      <c r="K1227" s="2">
        <f t="shared" si="1296"/>
        <v>12149908480</v>
      </c>
      <c r="L1227" s="2">
        <f t="shared" si="1296"/>
        <v>125798901760</v>
      </c>
      <c r="N1227" s="2"/>
    </row>
    <row r="1228" spans="1:14" x14ac:dyDescent="0.25">
      <c r="A1228">
        <f t="shared" si="1238"/>
        <v>203</v>
      </c>
      <c r="B1228" t="str">
        <f t="shared" si="1239"/>
        <v>Eff</v>
      </c>
      <c r="C1228" s="2">
        <f>(C1227*(C$14+$M1224))/C$14</f>
        <v>153798226.26106486</v>
      </c>
      <c r="D1228" s="2">
        <f t="shared" ref="D1228:L1228" si="1297">(D1227*(D$14+$M1224))/D$14</f>
        <v>158020615.13345918</v>
      </c>
      <c r="E1228" s="2">
        <f t="shared" si="1297"/>
        <v>46254191.517906033</v>
      </c>
      <c r="F1228" s="2">
        <f t="shared" si="1297"/>
        <v>183161377.03111112</v>
      </c>
      <c r="G1228" s="2">
        <f t="shared" si="1297"/>
        <v>150681685.74022368</v>
      </c>
      <c r="H1228" s="2">
        <f t="shared" si="1297"/>
        <v>235565290.81679016</v>
      </c>
      <c r="I1228" s="2">
        <f t="shared" si="1297"/>
        <v>964214405.8373704</v>
      </c>
      <c r="J1228" s="2">
        <f t="shared" si="1297"/>
        <v>2363332955.0889506</v>
      </c>
      <c r="K1228" s="2">
        <f t="shared" si="1297"/>
        <v>21127346412.402599</v>
      </c>
      <c r="L1228" s="2">
        <f t="shared" si="1297"/>
        <v>146005742687.41434</v>
      </c>
      <c r="N1228" s="7"/>
    </row>
    <row r="1229" spans="1:14" x14ac:dyDescent="0.25">
      <c r="A1229">
        <f t="shared" si="1238"/>
        <v>203</v>
      </c>
      <c r="B1229" t="str">
        <f t="shared" si="1239"/>
        <v>Time</v>
      </c>
      <c r="C1229" s="2">
        <f>C1227/$M1224</f>
        <v>3.0736203573783757E-2</v>
      </c>
      <c r="D1229" s="2">
        <f t="shared" ref="D1229:L1229" si="1298">D1227/$M1224</f>
        <v>0.18907765653771502</v>
      </c>
      <c r="E1229" s="2">
        <f t="shared" si="1298"/>
        <v>0.24891725929733644</v>
      </c>
      <c r="F1229" s="2">
        <f t="shared" si="1298"/>
        <v>3.9345252424114343</v>
      </c>
      <c r="G1229" s="2">
        <f t="shared" si="1298"/>
        <v>19.154968787269954</v>
      </c>
      <c r="H1229" s="2">
        <f t="shared" si="1298"/>
        <v>86.977884849231188</v>
      </c>
      <c r="I1229" s="2">
        <f t="shared" si="1298"/>
        <v>974.97565674949306</v>
      </c>
      <c r="J1229" s="2">
        <f t="shared" si="1298"/>
        <v>5683.2988361033222</v>
      </c>
      <c r="K1229" s="2">
        <f t="shared" si="1298"/>
        <v>93984.19630298196</v>
      </c>
      <c r="L1229" s="2">
        <f t="shared" si="1298"/>
        <v>973102.69432674628</v>
      </c>
      <c r="N1229" s="7"/>
    </row>
    <row r="1230" spans="1:14" x14ac:dyDescent="0.25">
      <c r="A1230">
        <f>A1224+1</f>
        <v>204</v>
      </c>
      <c r="B1230" t="str">
        <f>B1224</f>
        <v>Number</v>
      </c>
      <c r="C1230" s="2">
        <f>IF(MIN($C1228:$L1228)=C1228,C1224+1,C1224)</f>
        <v>103</v>
      </c>
      <c r="D1230" s="2">
        <f t="shared" ref="D1230:L1230" si="1299">IF(MIN($C1228:$L1228)=D1228,D1224+1,D1224)</f>
        <v>43</v>
      </c>
      <c r="E1230" s="2">
        <f t="shared" si="1299"/>
        <v>30</v>
      </c>
      <c r="F1230" s="2">
        <f t="shared" si="1299"/>
        <v>0</v>
      </c>
      <c r="G1230" s="2">
        <f t="shared" si="1299"/>
        <v>28</v>
      </c>
      <c r="H1230" s="2">
        <f t="shared" si="1299"/>
        <v>0</v>
      </c>
      <c r="I1230" s="2">
        <f t="shared" si="1299"/>
        <v>0</v>
      </c>
      <c r="J1230" s="2">
        <f t="shared" si="1299"/>
        <v>0</v>
      </c>
      <c r="K1230" s="2">
        <f t="shared" si="1299"/>
        <v>0</v>
      </c>
      <c r="L1230" s="2">
        <f t="shared" si="1299"/>
        <v>0</v>
      </c>
      <c r="M1230">
        <f>SUM(C1231:L1231)</f>
        <v>129456.08</v>
      </c>
      <c r="N1230" s="7">
        <f>N1224+SUMPRODUCT((C1230:L1230-C1224:L1224)*C1229:L1229)</f>
        <v>1094.8290197994656</v>
      </c>
    </row>
    <row r="1231" spans="1:14" x14ac:dyDescent="0.25">
      <c r="A1231">
        <f t="shared" si="1238"/>
        <v>204</v>
      </c>
      <c r="B1231" t="str">
        <f t="shared" si="1239"/>
        <v>CurrentCPS</v>
      </c>
      <c r="C1231">
        <f t="shared" ref="C1231:L1231" si="1300">(C$11*C1230)*IF(C1230&gt;=25,2,1)*IF(C1230&gt;=50,2,1)*IF(C1230&gt;=100,2,1)*IF(C1230&gt;=200,2,1)*IF(C1230&gt;=300,2,1)*IF(C1230&gt;=400,2,1)*(IF(MIN($C1230:$L1230)&gt;=400,64,IF(MIN($C1230:$L1230)&gt;=300,32,IF(MIN($C1230:$L1230)&gt;=200,16,IF(MIN($C1230:$L1230)&gt;=100,8,IF(MIN($C1230:$L1230)&gt;=50,4,IF(MIN($C1230:$L1230)&gt;=25,2,1)))))))</f>
        <v>1376.08</v>
      </c>
      <c r="D1231">
        <f t="shared" si="1300"/>
        <v>1720</v>
      </c>
      <c r="E1231">
        <f t="shared" si="1300"/>
        <v>5400</v>
      </c>
      <c r="F1231">
        <f t="shared" si="1300"/>
        <v>0</v>
      </c>
      <c r="G1231">
        <f t="shared" si="1300"/>
        <v>120960</v>
      </c>
      <c r="H1231">
        <f t="shared" si="1300"/>
        <v>0</v>
      </c>
      <c r="I1231">
        <f t="shared" si="1300"/>
        <v>0</v>
      </c>
      <c r="J1231">
        <f t="shared" si="1300"/>
        <v>0</v>
      </c>
      <c r="K1231">
        <f t="shared" si="1300"/>
        <v>0</v>
      </c>
      <c r="L1231">
        <f t="shared" si="1300"/>
        <v>0</v>
      </c>
      <c r="N1231" s="7"/>
    </row>
    <row r="1232" spans="1:14" x14ac:dyDescent="0.25">
      <c r="A1232">
        <f t="shared" si="1238"/>
        <v>204</v>
      </c>
      <c r="B1232" t="str">
        <f t="shared" si="1239"/>
        <v>NextCPS</v>
      </c>
      <c r="C1232">
        <f t="shared" ref="C1232:L1232" si="1301">(C$11*(C1230+1))*IF((C1230+1)&gt;=25,2,1)*IF((C1230+1)&gt;=50,2,1)*IF((C1230+1)&gt;=100,2,1)*IF((C1230+1)&gt;=200,2,1)*IF((C1230+1)&gt;=300,2,1)*IF((C1230+1)&gt;=400,2,1)*(IF(MIN($C1230:$L1230)&gt;=400,64,IF(MIN($C1230:$L1230)&gt;=300,32,IF(MIN($C1230:$L1230)&gt;=200,16,IF(MIN($C1230:$L1230)&gt;=100,8,IF(MIN($C1230:$L1230)&gt;=50,4,IF(MIN($C1230:$L1230)&gt;=25,2,1)))))))</f>
        <v>1389.44</v>
      </c>
      <c r="D1232">
        <f t="shared" si="1301"/>
        <v>1760</v>
      </c>
      <c r="E1232">
        <f t="shared" si="1301"/>
        <v>5580</v>
      </c>
      <c r="F1232">
        <f t="shared" si="1301"/>
        <v>360</v>
      </c>
      <c r="G1232">
        <f t="shared" si="1301"/>
        <v>125280</v>
      </c>
      <c r="H1232">
        <f t="shared" si="1301"/>
        <v>6480</v>
      </c>
      <c r="I1232">
        <f t="shared" si="1301"/>
        <v>19440</v>
      </c>
      <c r="J1232">
        <f t="shared" si="1301"/>
        <v>58320</v>
      </c>
      <c r="K1232">
        <f t="shared" si="1301"/>
        <v>174960</v>
      </c>
      <c r="L1232">
        <f t="shared" si="1301"/>
        <v>804816</v>
      </c>
      <c r="N1232" s="7"/>
    </row>
    <row r="1233" spans="1:14" x14ac:dyDescent="0.25">
      <c r="A1233">
        <f t="shared" si="1238"/>
        <v>204</v>
      </c>
      <c r="B1233" t="str">
        <f t="shared" si="1239"/>
        <v>CostforNext</v>
      </c>
      <c r="C1233" s="2">
        <f>(C$8*(C$9^C1230))+IF(C1230=0,C$10,0)</f>
        <v>3973.4559121007551</v>
      </c>
      <c r="D1233" s="2">
        <f t="shared" ref="D1233:L1233" si="1302">(D$8*(D$9^D1230))+IF(D1230=0,D$10,0)</f>
        <v>24443.218252782171</v>
      </c>
      <c r="E1233" s="2">
        <f t="shared" si="1302"/>
        <v>36684.114179985649</v>
      </c>
      <c r="F1233" s="2">
        <f t="shared" si="1302"/>
        <v>508640</v>
      </c>
      <c r="G1233" s="2">
        <f t="shared" si="1302"/>
        <v>2476279.2773406138</v>
      </c>
      <c r="H1233" s="2">
        <f t="shared" si="1302"/>
        <v>11244160</v>
      </c>
      <c r="I1233" s="2">
        <f t="shared" si="1302"/>
        <v>126041031</v>
      </c>
      <c r="J1233" s="2">
        <f t="shared" si="1302"/>
        <v>734714595</v>
      </c>
      <c r="K1233" s="2">
        <f t="shared" si="1302"/>
        <v>12149908480</v>
      </c>
      <c r="L1233" s="2">
        <f t="shared" si="1302"/>
        <v>125798901760</v>
      </c>
      <c r="N1233" s="2"/>
    </row>
    <row r="1234" spans="1:14" x14ac:dyDescent="0.25">
      <c r="A1234">
        <f t="shared" si="1238"/>
        <v>204</v>
      </c>
      <c r="B1234" t="str">
        <f t="shared" si="1239"/>
        <v>Eff</v>
      </c>
      <c r="C1234" s="2">
        <f>(C1233*(C$14+$M1230))/C$14</f>
        <v>154012364.60363317</v>
      </c>
      <c r="D1234" s="2">
        <f t="shared" ref="D1234:L1234" si="1303">(D1233*(D$14+$M1230))/D$14</f>
        <v>158240604.09773424</v>
      </c>
      <c r="E1234" s="2">
        <f t="shared" si="1303"/>
        <v>52803146.55877284</v>
      </c>
      <c r="F1234" s="2">
        <f t="shared" si="1303"/>
        <v>183415697.03111112</v>
      </c>
      <c r="G1234" s="2">
        <f t="shared" si="1303"/>
        <v>150888042.34666872</v>
      </c>
      <c r="H1234" s="2">
        <f t="shared" si="1303"/>
        <v>235877628.59456795</v>
      </c>
      <c r="I1234" s="2">
        <f t="shared" si="1303"/>
        <v>965381452.42070377</v>
      </c>
      <c r="J1234" s="2">
        <f t="shared" si="1303"/>
        <v>2365600592.7278395</v>
      </c>
      <c r="K1234" s="2">
        <f t="shared" si="1303"/>
        <v>21139846318.24622</v>
      </c>
      <c r="L1234" s="2">
        <f t="shared" si="1303"/>
        <v>146033878065.33524</v>
      </c>
      <c r="N1234" s="7"/>
    </row>
    <row r="1235" spans="1:14" x14ac:dyDescent="0.25">
      <c r="A1235">
        <f t="shared" ref="A1235:A1241" si="1304">A1229+1</f>
        <v>204</v>
      </c>
      <c r="B1235" t="str">
        <f t="shared" ref="B1235:B1241" si="1305">B1229</f>
        <v>Time</v>
      </c>
      <c r="C1235" s="2">
        <f>C1233/$M1230</f>
        <v>3.0693466943389255E-2</v>
      </c>
      <c r="D1235" s="2">
        <f t="shared" ref="D1235:L1235" si="1306">D1233/$M1230</f>
        <v>0.18881475673280212</v>
      </c>
      <c r="E1235" s="2">
        <f t="shared" si="1306"/>
        <v>0.28337111845179963</v>
      </c>
      <c r="F1235" s="2">
        <f t="shared" si="1306"/>
        <v>3.9290545488477635</v>
      </c>
      <c r="G1235" s="2">
        <f t="shared" si="1306"/>
        <v>19.128335087394998</v>
      </c>
      <c r="H1235" s="2">
        <f t="shared" si="1306"/>
        <v>86.85694793168463</v>
      </c>
      <c r="I1235" s="2">
        <f t="shared" si="1306"/>
        <v>973.62001846494968</v>
      </c>
      <c r="J1235" s="2">
        <f t="shared" si="1306"/>
        <v>5675.3965901022184</v>
      </c>
      <c r="K1235" s="2">
        <f t="shared" si="1306"/>
        <v>93853.51757908937</v>
      </c>
      <c r="L1235" s="2">
        <f t="shared" si="1306"/>
        <v>971749.66027088102</v>
      </c>
      <c r="N1235" s="7"/>
    </row>
    <row r="1236" spans="1:14" x14ac:dyDescent="0.25">
      <c r="A1236">
        <f>A1230+1</f>
        <v>205</v>
      </c>
      <c r="B1236" t="str">
        <f>B1230</f>
        <v>Number</v>
      </c>
      <c r="C1236" s="2">
        <f>IF(MIN($C1234:$L1234)=C1234,C1230+1,C1230)</f>
        <v>103</v>
      </c>
      <c r="D1236" s="2">
        <f t="shared" ref="D1236:L1236" si="1307">IF(MIN($C1234:$L1234)=D1234,D1230+1,D1230)</f>
        <v>43</v>
      </c>
      <c r="E1236" s="2">
        <f t="shared" si="1307"/>
        <v>31</v>
      </c>
      <c r="F1236" s="2">
        <f t="shared" si="1307"/>
        <v>0</v>
      </c>
      <c r="G1236" s="2">
        <f t="shared" si="1307"/>
        <v>28</v>
      </c>
      <c r="H1236" s="2">
        <f t="shared" si="1307"/>
        <v>0</v>
      </c>
      <c r="I1236" s="2">
        <f t="shared" si="1307"/>
        <v>0</v>
      </c>
      <c r="J1236" s="2">
        <f t="shared" si="1307"/>
        <v>0</v>
      </c>
      <c r="K1236" s="2">
        <f t="shared" si="1307"/>
        <v>0</v>
      </c>
      <c r="L1236" s="2">
        <f t="shared" si="1307"/>
        <v>0</v>
      </c>
      <c r="M1236">
        <f>SUM(C1237:L1237)</f>
        <v>129636.08</v>
      </c>
      <c r="N1236" s="7">
        <f>N1230+SUMPRODUCT((C1236:L1236-C1230:L1230)*C1235:L1235)</f>
        <v>1095.1123909179175</v>
      </c>
    </row>
    <row r="1237" spans="1:14" x14ac:dyDescent="0.25">
      <c r="A1237">
        <f t="shared" si="1304"/>
        <v>205</v>
      </c>
      <c r="B1237" t="str">
        <f t="shared" si="1305"/>
        <v>CurrentCPS</v>
      </c>
      <c r="C1237">
        <f t="shared" ref="C1237:L1237" si="1308">(C$11*C1236)*IF(C1236&gt;=25,2,1)*IF(C1236&gt;=50,2,1)*IF(C1236&gt;=100,2,1)*IF(C1236&gt;=200,2,1)*IF(C1236&gt;=300,2,1)*IF(C1236&gt;=400,2,1)*(IF(MIN($C1236:$L1236)&gt;=400,64,IF(MIN($C1236:$L1236)&gt;=300,32,IF(MIN($C1236:$L1236)&gt;=200,16,IF(MIN($C1236:$L1236)&gt;=100,8,IF(MIN($C1236:$L1236)&gt;=50,4,IF(MIN($C1236:$L1236)&gt;=25,2,1)))))))</f>
        <v>1376.08</v>
      </c>
      <c r="D1237">
        <f t="shared" si="1308"/>
        <v>1720</v>
      </c>
      <c r="E1237">
        <f t="shared" si="1308"/>
        <v>5580</v>
      </c>
      <c r="F1237">
        <f t="shared" si="1308"/>
        <v>0</v>
      </c>
      <c r="G1237">
        <f t="shared" si="1308"/>
        <v>120960</v>
      </c>
      <c r="H1237">
        <f t="shared" si="1308"/>
        <v>0</v>
      </c>
      <c r="I1237">
        <f t="shared" si="1308"/>
        <v>0</v>
      </c>
      <c r="J1237">
        <f t="shared" si="1308"/>
        <v>0</v>
      </c>
      <c r="K1237">
        <f t="shared" si="1308"/>
        <v>0</v>
      </c>
      <c r="L1237">
        <f t="shared" si="1308"/>
        <v>0</v>
      </c>
      <c r="N1237" s="7"/>
    </row>
    <row r="1238" spans="1:14" x14ac:dyDescent="0.25">
      <c r="A1238">
        <f t="shared" si="1304"/>
        <v>205</v>
      </c>
      <c r="B1238" t="str">
        <f t="shared" si="1305"/>
        <v>NextCPS</v>
      </c>
      <c r="C1238">
        <f t="shared" ref="C1238:L1238" si="1309">(C$11*(C1236+1))*IF((C1236+1)&gt;=25,2,1)*IF((C1236+1)&gt;=50,2,1)*IF((C1236+1)&gt;=100,2,1)*IF((C1236+1)&gt;=200,2,1)*IF((C1236+1)&gt;=300,2,1)*IF((C1236+1)&gt;=400,2,1)*(IF(MIN($C1236:$L1236)&gt;=400,64,IF(MIN($C1236:$L1236)&gt;=300,32,IF(MIN($C1236:$L1236)&gt;=200,16,IF(MIN($C1236:$L1236)&gt;=100,8,IF(MIN($C1236:$L1236)&gt;=50,4,IF(MIN($C1236:$L1236)&gt;=25,2,1)))))))</f>
        <v>1389.44</v>
      </c>
      <c r="D1238">
        <f t="shared" si="1309"/>
        <v>1760</v>
      </c>
      <c r="E1238">
        <f t="shared" si="1309"/>
        <v>5760</v>
      </c>
      <c r="F1238">
        <f t="shared" si="1309"/>
        <v>360</v>
      </c>
      <c r="G1238">
        <f t="shared" si="1309"/>
        <v>125280</v>
      </c>
      <c r="H1238">
        <f t="shared" si="1309"/>
        <v>6480</v>
      </c>
      <c r="I1238">
        <f t="shared" si="1309"/>
        <v>19440</v>
      </c>
      <c r="J1238">
        <f t="shared" si="1309"/>
        <v>58320</v>
      </c>
      <c r="K1238">
        <f t="shared" si="1309"/>
        <v>174960</v>
      </c>
      <c r="L1238">
        <f t="shared" si="1309"/>
        <v>804816</v>
      </c>
      <c r="N1238" s="7"/>
    </row>
    <row r="1239" spans="1:14" x14ac:dyDescent="0.25">
      <c r="A1239">
        <f t="shared" si="1304"/>
        <v>205</v>
      </c>
      <c r="B1239" t="str">
        <f t="shared" si="1305"/>
        <v>CostforNext</v>
      </c>
      <c r="C1239" s="2">
        <f>(C$8*(C$9^C1236))+IF(C1236=0,C$10,0)</f>
        <v>3973.4559121007551</v>
      </c>
      <c r="D1239" s="2">
        <f t="shared" ref="D1239:L1239" si="1310">(D$8*(D$9^D1236))+IF(D1236=0,D$10,0)</f>
        <v>24443.218252782171</v>
      </c>
      <c r="E1239" s="2">
        <f t="shared" si="1310"/>
        <v>41819.890165183635</v>
      </c>
      <c r="F1239" s="2">
        <f t="shared" si="1310"/>
        <v>508640</v>
      </c>
      <c r="G1239" s="2">
        <f t="shared" si="1310"/>
        <v>2476279.2773406138</v>
      </c>
      <c r="H1239" s="2">
        <f t="shared" si="1310"/>
        <v>11244160</v>
      </c>
      <c r="I1239" s="2">
        <f t="shared" si="1310"/>
        <v>126041031</v>
      </c>
      <c r="J1239" s="2">
        <f t="shared" si="1310"/>
        <v>734714595</v>
      </c>
      <c r="K1239" s="2">
        <f t="shared" si="1310"/>
        <v>12149908480</v>
      </c>
      <c r="L1239" s="2">
        <f t="shared" si="1310"/>
        <v>125798901760</v>
      </c>
      <c r="N1239" s="2"/>
    </row>
    <row r="1240" spans="1:14" x14ac:dyDescent="0.25">
      <c r="A1240">
        <f t="shared" si="1304"/>
        <v>205</v>
      </c>
      <c r="B1240" t="str">
        <f t="shared" si="1305"/>
        <v>Eff</v>
      </c>
      <c r="C1240" s="2">
        <f>(C1239*(C$14+$M1236))/C$14</f>
        <v>154226502.94620144</v>
      </c>
      <c r="D1240" s="2">
        <f t="shared" ref="D1240:L1240" si="1311">(D1239*(D$14+$M1236))/D$14</f>
        <v>158460593.06200927</v>
      </c>
      <c r="E1240" s="2">
        <f t="shared" si="1311"/>
        <v>60279226.857331395</v>
      </c>
      <c r="F1240" s="2">
        <f t="shared" si="1311"/>
        <v>183670017.03111112</v>
      </c>
      <c r="G1240" s="2">
        <f t="shared" si="1311"/>
        <v>151094398.95311379</v>
      </c>
      <c r="H1240" s="2">
        <f t="shared" si="1311"/>
        <v>236189966.37234572</v>
      </c>
      <c r="I1240" s="2">
        <f t="shared" si="1311"/>
        <v>966548499.00403702</v>
      </c>
      <c r="J1240" s="2">
        <f t="shared" si="1311"/>
        <v>2367868230.3667288</v>
      </c>
      <c r="K1240" s="2">
        <f t="shared" si="1311"/>
        <v>21152346224.08984</v>
      </c>
      <c r="L1240" s="2">
        <f t="shared" si="1311"/>
        <v>146062013443.25616</v>
      </c>
      <c r="N1240" s="7"/>
    </row>
    <row r="1241" spans="1:14" x14ac:dyDescent="0.25">
      <c r="A1241">
        <f t="shared" si="1304"/>
        <v>205</v>
      </c>
      <c r="B1241" t="str">
        <f t="shared" si="1305"/>
        <v>Time</v>
      </c>
      <c r="C1241" s="2">
        <f>C1239/$M1236</f>
        <v>3.0650848992817083E-2</v>
      </c>
      <c r="D1241" s="2">
        <f t="shared" ref="D1241:L1241" si="1312">D1239/$M1236</f>
        <v>0.1885525870018761</v>
      </c>
      <c r="E1241" s="2">
        <f t="shared" si="1312"/>
        <v>0.32259452897051216</v>
      </c>
      <c r="F1241" s="2">
        <f t="shared" si="1312"/>
        <v>3.9235990474256859</v>
      </c>
      <c r="G1241" s="2">
        <f t="shared" si="1312"/>
        <v>19.101775349429062</v>
      </c>
      <c r="H1241" s="2">
        <f t="shared" si="1312"/>
        <v>86.736346856523269</v>
      </c>
      <c r="I1241" s="2">
        <f t="shared" si="1312"/>
        <v>972.26814479425786</v>
      </c>
      <c r="J1241" s="2">
        <f t="shared" si="1312"/>
        <v>5667.5162886751896</v>
      </c>
      <c r="K1241" s="2">
        <f t="shared" si="1312"/>
        <v>93723.201750623746</v>
      </c>
      <c r="L1241" s="2">
        <f t="shared" si="1312"/>
        <v>970400.38359691226</v>
      </c>
      <c r="N1241" s="7"/>
    </row>
    <row r="1242" spans="1:14" x14ac:dyDescent="0.25">
      <c r="A1242">
        <f>A1236+1</f>
        <v>206</v>
      </c>
      <c r="B1242" t="str">
        <f>B1236</f>
        <v>Number</v>
      </c>
      <c r="C1242" s="2">
        <f>IF(MIN($C1240:$L1240)=C1240,C1236+1,C1236)</f>
        <v>103</v>
      </c>
      <c r="D1242" s="2">
        <f t="shared" ref="D1242:L1242" si="1313">IF(MIN($C1240:$L1240)=D1240,D1236+1,D1236)</f>
        <v>43</v>
      </c>
      <c r="E1242" s="2">
        <f t="shared" si="1313"/>
        <v>32</v>
      </c>
      <c r="F1242" s="2">
        <f t="shared" si="1313"/>
        <v>0</v>
      </c>
      <c r="G1242" s="2">
        <f t="shared" si="1313"/>
        <v>28</v>
      </c>
      <c r="H1242" s="2">
        <f t="shared" si="1313"/>
        <v>0</v>
      </c>
      <c r="I1242" s="2">
        <f t="shared" si="1313"/>
        <v>0</v>
      </c>
      <c r="J1242" s="2">
        <f t="shared" si="1313"/>
        <v>0</v>
      </c>
      <c r="K1242" s="2">
        <f t="shared" si="1313"/>
        <v>0</v>
      </c>
      <c r="L1242" s="2">
        <f t="shared" si="1313"/>
        <v>0</v>
      </c>
      <c r="M1242">
        <f>SUM(C1243:L1243)</f>
        <v>129816.08</v>
      </c>
      <c r="N1242" s="7">
        <f>N1236+SUMPRODUCT((C1242:L1242-C1236:L1236)*C1241:L1241)</f>
        <v>1095.434985446888</v>
      </c>
    </row>
    <row r="1243" spans="1:14" x14ac:dyDescent="0.25">
      <c r="A1243">
        <f t="shared" ref="A1243:A1265" si="1314">A1237+1</f>
        <v>206</v>
      </c>
      <c r="B1243" t="str">
        <f t="shared" ref="B1243:B1265" si="1315">B1237</f>
        <v>CurrentCPS</v>
      </c>
      <c r="C1243">
        <f t="shared" ref="C1243:L1243" si="1316">(C$11*C1242)*IF(C1242&gt;=25,2,1)*IF(C1242&gt;=50,2,1)*IF(C1242&gt;=100,2,1)*IF(C1242&gt;=200,2,1)*IF(C1242&gt;=300,2,1)*IF(C1242&gt;=400,2,1)*(IF(MIN($C1242:$L1242)&gt;=400,64,IF(MIN($C1242:$L1242)&gt;=300,32,IF(MIN($C1242:$L1242)&gt;=200,16,IF(MIN($C1242:$L1242)&gt;=100,8,IF(MIN($C1242:$L1242)&gt;=50,4,IF(MIN($C1242:$L1242)&gt;=25,2,1)))))))</f>
        <v>1376.08</v>
      </c>
      <c r="D1243">
        <f t="shared" si="1316"/>
        <v>1720</v>
      </c>
      <c r="E1243">
        <f t="shared" si="1316"/>
        <v>5760</v>
      </c>
      <c r="F1243">
        <f t="shared" si="1316"/>
        <v>0</v>
      </c>
      <c r="G1243">
        <f t="shared" si="1316"/>
        <v>120960</v>
      </c>
      <c r="H1243">
        <f t="shared" si="1316"/>
        <v>0</v>
      </c>
      <c r="I1243">
        <f t="shared" si="1316"/>
        <v>0</v>
      </c>
      <c r="J1243">
        <f t="shared" si="1316"/>
        <v>0</v>
      </c>
      <c r="K1243">
        <f t="shared" si="1316"/>
        <v>0</v>
      </c>
      <c r="L1243">
        <f t="shared" si="1316"/>
        <v>0</v>
      </c>
      <c r="N1243" s="7"/>
    </row>
    <row r="1244" spans="1:14" x14ac:dyDescent="0.25">
      <c r="A1244">
        <f t="shared" si="1314"/>
        <v>206</v>
      </c>
      <c r="B1244" t="str">
        <f t="shared" si="1315"/>
        <v>NextCPS</v>
      </c>
      <c r="C1244">
        <f t="shared" ref="C1244:L1244" si="1317">(C$11*(C1242+1))*IF((C1242+1)&gt;=25,2,1)*IF((C1242+1)&gt;=50,2,1)*IF((C1242+1)&gt;=100,2,1)*IF((C1242+1)&gt;=200,2,1)*IF((C1242+1)&gt;=300,2,1)*IF((C1242+1)&gt;=400,2,1)*(IF(MIN($C1242:$L1242)&gt;=400,64,IF(MIN($C1242:$L1242)&gt;=300,32,IF(MIN($C1242:$L1242)&gt;=200,16,IF(MIN($C1242:$L1242)&gt;=100,8,IF(MIN($C1242:$L1242)&gt;=50,4,IF(MIN($C1242:$L1242)&gt;=25,2,1)))))))</f>
        <v>1389.44</v>
      </c>
      <c r="D1244">
        <f t="shared" si="1317"/>
        <v>1760</v>
      </c>
      <c r="E1244">
        <f t="shared" si="1317"/>
        <v>5940</v>
      </c>
      <c r="F1244">
        <f t="shared" si="1317"/>
        <v>360</v>
      </c>
      <c r="G1244">
        <f t="shared" si="1317"/>
        <v>125280</v>
      </c>
      <c r="H1244">
        <f t="shared" si="1317"/>
        <v>6480</v>
      </c>
      <c r="I1244">
        <f t="shared" si="1317"/>
        <v>19440</v>
      </c>
      <c r="J1244">
        <f t="shared" si="1317"/>
        <v>58320</v>
      </c>
      <c r="K1244">
        <f t="shared" si="1317"/>
        <v>174960</v>
      </c>
      <c r="L1244">
        <f t="shared" si="1317"/>
        <v>804816</v>
      </c>
      <c r="N1244" s="7"/>
    </row>
    <row r="1245" spans="1:14" x14ac:dyDescent="0.25">
      <c r="A1245">
        <f t="shared" si="1314"/>
        <v>206</v>
      </c>
      <c r="B1245" t="str">
        <f t="shared" si="1315"/>
        <v>CostforNext</v>
      </c>
      <c r="C1245" s="2">
        <f>(C$8*(C$9^C1242))+IF(C1242=0,C$10,0)</f>
        <v>3973.4559121007551</v>
      </c>
      <c r="D1245" s="2">
        <f t="shared" ref="D1245:L1245" si="1318">(D$8*(D$9^D1242))+IF(D1242=0,D$10,0)</f>
        <v>24443.218252782171</v>
      </c>
      <c r="E1245" s="2">
        <f t="shared" si="1318"/>
        <v>47674.674788309363</v>
      </c>
      <c r="F1245" s="2">
        <f t="shared" si="1318"/>
        <v>508640</v>
      </c>
      <c r="G1245" s="2">
        <f t="shared" si="1318"/>
        <v>2476279.2773406138</v>
      </c>
      <c r="H1245" s="2">
        <f t="shared" si="1318"/>
        <v>11244160</v>
      </c>
      <c r="I1245" s="2">
        <f t="shared" si="1318"/>
        <v>126041031</v>
      </c>
      <c r="J1245" s="2">
        <f t="shared" si="1318"/>
        <v>734714595</v>
      </c>
      <c r="K1245" s="2">
        <f t="shared" si="1318"/>
        <v>12149908480</v>
      </c>
      <c r="L1245" s="2">
        <f t="shared" si="1318"/>
        <v>125798901760</v>
      </c>
      <c r="N1245" s="2"/>
    </row>
    <row r="1246" spans="1:14" x14ac:dyDescent="0.25">
      <c r="A1246">
        <f t="shared" si="1314"/>
        <v>206</v>
      </c>
      <c r="B1246" t="str">
        <f t="shared" si="1315"/>
        <v>Eff</v>
      </c>
      <c r="C1246" s="2">
        <f>(C1245*(C$14+$M1242))/C$14</f>
        <v>154440641.28876978</v>
      </c>
      <c r="D1246" s="2">
        <f t="shared" ref="D1246:L1246" si="1319">(D1245*(D$14+$M1242))/D$14</f>
        <v>158680582.02628431</v>
      </c>
      <c r="E1246" s="2">
        <f t="shared" si="1319"/>
        <v>68813667.966934443</v>
      </c>
      <c r="F1246" s="2">
        <f t="shared" si="1319"/>
        <v>183924337.03111112</v>
      </c>
      <c r="G1246" s="2">
        <f t="shared" si="1319"/>
        <v>151300755.55955884</v>
      </c>
      <c r="H1246" s="2">
        <f t="shared" si="1319"/>
        <v>236502304.15012351</v>
      </c>
      <c r="I1246" s="2">
        <f t="shared" si="1319"/>
        <v>967715545.5873704</v>
      </c>
      <c r="J1246" s="2">
        <f t="shared" si="1319"/>
        <v>2370135868.0056176</v>
      </c>
      <c r="K1246" s="2">
        <f t="shared" si="1319"/>
        <v>21164846129.93346</v>
      </c>
      <c r="L1246" s="2">
        <f t="shared" si="1319"/>
        <v>146090148821.17706</v>
      </c>
      <c r="N1246" s="7"/>
    </row>
    <row r="1247" spans="1:14" x14ac:dyDescent="0.25">
      <c r="A1247">
        <f t="shared" si="1314"/>
        <v>206</v>
      </c>
      <c r="B1247" t="str">
        <f t="shared" si="1315"/>
        <v>Time</v>
      </c>
      <c r="C1247" s="2">
        <f>C1245/$M1242</f>
        <v>3.0608349228391084E-2</v>
      </c>
      <c r="D1247" s="2">
        <f t="shared" ref="D1247:L1247" si="1320">D1245/$M1242</f>
        <v>0.1882911443080254</v>
      </c>
      <c r="E1247" s="2">
        <f t="shared" si="1320"/>
        <v>0.36724783854441884</v>
      </c>
      <c r="F1247" s="2">
        <f t="shared" si="1320"/>
        <v>3.9181586749499755</v>
      </c>
      <c r="G1247" s="2">
        <f t="shared" si="1320"/>
        <v>19.075289265710488</v>
      </c>
      <c r="H1247" s="2">
        <f t="shared" si="1320"/>
        <v>86.616080226733075</v>
      </c>
      <c r="I1247" s="2">
        <f t="shared" si="1320"/>
        <v>970.92002007763597</v>
      </c>
      <c r="J1247" s="2">
        <f t="shared" si="1320"/>
        <v>5659.6578405387063</v>
      </c>
      <c r="K1247" s="2">
        <f t="shared" si="1320"/>
        <v>93593.247308037651</v>
      </c>
      <c r="L1247" s="2">
        <f t="shared" si="1320"/>
        <v>969054.84867514099</v>
      </c>
      <c r="N1247" s="7"/>
    </row>
    <row r="1248" spans="1:14" x14ac:dyDescent="0.25">
      <c r="A1248">
        <f>A1242+1</f>
        <v>207</v>
      </c>
      <c r="B1248" t="str">
        <f>B1242</f>
        <v>Number</v>
      </c>
      <c r="C1248" s="2">
        <f>IF(MIN($C1246:$L1246)=C1246,C1242+1,C1242)</f>
        <v>103</v>
      </c>
      <c r="D1248" s="2">
        <f t="shared" ref="D1248:L1248" si="1321">IF(MIN($C1246:$L1246)=D1246,D1242+1,D1242)</f>
        <v>43</v>
      </c>
      <c r="E1248" s="2">
        <f t="shared" si="1321"/>
        <v>33</v>
      </c>
      <c r="F1248" s="2">
        <f t="shared" si="1321"/>
        <v>0</v>
      </c>
      <c r="G1248" s="2">
        <f t="shared" si="1321"/>
        <v>28</v>
      </c>
      <c r="H1248" s="2">
        <f t="shared" si="1321"/>
        <v>0</v>
      </c>
      <c r="I1248" s="2">
        <f t="shared" si="1321"/>
        <v>0</v>
      </c>
      <c r="J1248" s="2">
        <f t="shared" si="1321"/>
        <v>0</v>
      </c>
      <c r="K1248" s="2">
        <f t="shared" si="1321"/>
        <v>0</v>
      </c>
      <c r="L1248" s="2">
        <f t="shared" si="1321"/>
        <v>0</v>
      </c>
      <c r="M1248">
        <f>SUM(C1249:L1249)</f>
        <v>129996.08</v>
      </c>
      <c r="N1248" s="7">
        <f>N1242+SUMPRODUCT((C1248:L1248-C1242:L1242)*C1247:L1247)</f>
        <v>1095.8022332854325</v>
      </c>
    </row>
    <row r="1249" spans="1:14" x14ac:dyDescent="0.25">
      <c r="A1249">
        <f t="shared" si="1314"/>
        <v>207</v>
      </c>
      <c r="B1249" t="str">
        <f t="shared" si="1315"/>
        <v>CurrentCPS</v>
      </c>
      <c r="C1249">
        <f t="shared" ref="C1249:L1249" si="1322">(C$11*C1248)*IF(C1248&gt;=25,2,1)*IF(C1248&gt;=50,2,1)*IF(C1248&gt;=100,2,1)*IF(C1248&gt;=200,2,1)*IF(C1248&gt;=300,2,1)*IF(C1248&gt;=400,2,1)*(IF(MIN($C1248:$L1248)&gt;=400,64,IF(MIN($C1248:$L1248)&gt;=300,32,IF(MIN($C1248:$L1248)&gt;=200,16,IF(MIN($C1248:$L1248)&gt;=100,8,IF(MIN($C1248:$L1248)&gt;=50,4,IF(MIN($C1248:$L1248)&gt;=25,2,1)))))))</f>
        <v>1376.08</v>
      </c>
      <c r="D1249">
        <f t="shared" si="1322"/>
        <v>1720</v>
      </c>
      <c r="E1249">
        <f t="shared" si="1322"/>
        <v>5940</v>
      </c>
      <c r="F1249">
        <f t="shared" si="1322"/>
        <v>0</v>
      </c>
      <c r="G1249">
        <f t="shared" si="1322"/>
        <v>120960</v>
      </c>
      <c r="H1249">
        <f t="shared" si="1322"/>
        <v>0</v>
      </c>
      <c r="I1249">
        <f t="shared" si="1322"/>
        <v>0</v>
      </c>
      <c r="J1249">
        <f t="shared" si="1322"/>
        <v>0</v>
      </c>
      <c r="K1249">
        <f t="shared" si="1322"/>
        <v>0</v>
      </c>
      <c r="L1249">
        <f t="shared" si="1322"/>
        <v>0</v>
      </c>
      <c r="N1249" s="7"/>
    </row>
    <row r="1250" spans="1:14" x14ac:dyDescent="0.25">
      <c r="A1250">
        <f t="shared" si="1314"/>
        <v>207</v>
      </c>
      <c r="B1250" t="str">
        <f t="shared" si="1315"/>
        <v>NextCPS</v>
      </c>
      <c r="C1250">
        <f t="shared" ref="C1250:L1250" si="1323">(C$11*(C1248+1))*IF((C1248+1)&gt;=25,2,1)*IF((C1248+1)&gt;=50,2,1)*IF((C1248+1)&gt;=100,2,1)*IF((C1248+1)&gt;=200,2,1)*IF((C1248+1)&gt;=300,2,1)*IF((C1248+1)&gt;=400,2,1)*(IF(MIN($C1248:$L1248)&gt;=400,64,IF(MIN($C1248:$L1248)&gt;=300,32,IF(MIN($C1248:$L1248)&gt;=200,16,IF(MIN($C1248:$L1248)&gt;=100,8,IF(MIN($C1248:$L1248)&gt;=50,4,IF(MIN($C1248:$L1248)&gt;=25,2,1)))))))</f>
        <v>1389.44</v>
      </c>
      <c r="D1250">
        <f t="shared" si="1323"/>
        <v>1760</v>
      </c>
      <c r="E1250">
        <f t="shared" si="1323"/>
        <v>6120</v>
      </c>
      <c r="F1250">
        <f t="shared" si="1323"/>
        <v>360</v>
      </c>
      <c r="G1250">
        <f t="shared" si="1323"/>
        <v>125280</v>
      </c>
      <c r="H1250">
        <f t="shared" si="1323"/>
        <v>6480</v>
      </c>
      <c r="I1250">
        <f t="shared" si="1323"/>
        <v>19440</v>
      </c>
      <c r="J1250">
        <f t="shared" si="1323"/>
        <v>58320</v>
      </c>
      <c r="K1250">
        <f t="shared" si="1323"/>
        <v>174960</v>
      </c>
      <c r="L1250">
        <f t="shared" si="1323"/>
        <v>804816</v>
      </c>
      <c r="N1250" s="7"/>
    </row>
    <row r="1251" spans="1:14" x14ac:dyDescent="0.25">
      <c r="A1251">
        <f t="shared" si="1314"/>
        <v>207</v>
      </c>
      <c r="B1251" t="str">
        <f t="shared" si="1315"/>
        <v>CostforNext</v>
      </c>
      <c r="C1251" s="2">
        <f>(C$8*(C$9^C1248))+IF(C1248=0,C$10,0)</f>
        <v>3973.4559121007551</v>
      </c>
      <c r="D1251" s="2">
        <f t="shared" ref="D1251:L1251" si="1324">(D$8*(D$9^D1248))+IF(D1248=0,D$10,0)</f>
        <v>24443.218252782171</v>
      </c>
      <c r="E1251" s="2">
        <f t="shared" si="1324"/>
        <v>54349.12925867267</v>
      </c>
      <c r="F1251" s="2">
        <f t="shared" si="1324"/>
        <v>508640</v>
      </c>
      <c r="G1251" s="2">
        <f t="shared" si="1324"/>
        <v>2476279.2773406138</v>
      </c>
      <c r="H1251" s="2">
        <f t="shared" si="1324"/>
        <v>11244160</v>
      </c>
      <c r="I1251" s="2">
        <f t="shared" si="1324"/>
        <v>126041031</v>
      </c>
      <c r="J1251" s="2">
        <f t="shared" si="1324"/>
        <v>734714595</v>
      </c>
      <c r="K1251" s="2">
        <f t="shared" si="1324"/>
        <v>12149908480</v>
      </c>
      <c r="L1251" s="2">
        <f t="shared" si="1324"/>
        <v>125798901760</v>
      </c>
      <c r="N1251" s="2"/>
    </row>
    <row r="1252" spans="1:14" x14ac:dyDescent="0.25">
      <c r="A1252">
        <f t="shared" si="1314"/>
        <v>207</v>
      </c>
      <c r="B1252" t="str">
        <f t="shared" si="1315"/>
        <v>Eff</v>
      </c>
      <c r="C1252" s="2">
        <f>(C1251*(C$14+$M1248))/C$14</f>
        <v>154654779.63133806</v>
      </c>
      <c r="D1252" s="2">
        <f t="shared" ref="D1252:L1252" si="1325">(D1251*(D$14+$M1248))/D$14</f>
        <v>158900570.99055937</v>
      </c>
      <c r="E1252" s="2">
        <f t="shared" si="1325"/>
        <v>78556279.740822598</v>
      </c>
      <c r="F1252" s="2">
        <f t="shared" si="1325"/>
        <v>184178657.03111112</v>
      </c>
      <c r="G1252" s="2">
        <f t="shared" si="1325"/>
        <v>151507112.16600388</v>
      </c>
      <c r="H1252" s="2">
        <f t="shared" si="1325"/>
        <v>236814641.92790127</v>
      </c>
      <c r="I1252" s="2">
        <f t="shared" si="1325"/>
        <v>968882592.17070377</v>
      </c>
      <c r="J1252" s="2">
        <f t="shared" si="1325"/>
        <v>2372403505.6445065</v>
      </c>
      <c r="K1252" s="2">
        <f t="shared" si="1325"/>
        <v>21177346035.777084</v>
      </c>
      <c r="L1252" s="2">
        <f t="shared" si="1325"/>
        <v>146118284199.09799</v>
      </c>
      <c r="N1252" s="7"/>
    </row>
    <row r="1253" spans="1:14" x14ac:dyDescent="0.25">
      <c r="A1253">
        <f t="shared" si="1314"/>
        <v>207</v>
      </c>
      <c r="B1253" t="str">
        <f t="shared" si="1315"/>
        <v>Time</v>
      </c>
      <c r="C1253" s="2">
        <f>C1251/$M1248</f>
        <v>3.0565967159169375E-2</v>
      </c>
      <c r="D1253" s="2">
        <f t="shared" ref="D1253:L1253" si="1326">D1251/$M1248</f>
        <v>0.18803042563115882</v>
      </c>
      <c r="E1253" s="2">
        <f t="shared" si="1326"/>
        <v>0.41808283187210465</v>
      </c>
      <c r="F1253" s="2">
        <f t="shared" si="1326"/>
        <v>3.9127333685754215</v>
      </c>
      <c r="G1253" s="2">
        <f t="shared" si="1326"/>
        <v>19.048876530281635</v>
      </c>
      <c r="H1253" s="2">
        <f t="shared" si="1326"/>
        <v>86.496146653037542</v>
      </c>
      <c r="I1253" s="2">
        <f t="shared" si="1326"/>
        <v>969.57562874203586</v>
      </c>
      <c r="J1253" s="2">
        <f t="shared" si="1326"/>
        <v>5651.8211549148255</v>
      </c>
      <c r="K1253" s="2">
        <f t="shared" si="1326"/>
        <v>93463.652750144465</v>
      </c>
      <c r="L1253" s="2">
        <f t="shared" si="1326"/>
        <v>967713.03996243572</v>
      </c>
      <c r="N1253" s="7"/>
    </row>
    <row r="1254" spans="1:14" x14ac:dyDescent="0.25">
      <c r="A1254">
        <f>A1248+1</f>
        <v>208</v>
      </c>
      <c r="B1254" t="str">
        <f>B1248</f>
        <v>Number</v>
      </c>
      <c r="C1254" s="2">
        <f>IF(MIN($C1252:$L1252)=C1252,C1248+1,C1248)</f>
        <v>103</v>
      </c>
      <c r="D1254" s="2">
        <f t="shared" ref="D1254:L1254" si="1327">IF(MIN($C1252:$L1252)=D1252,D1248+1,D1248)</f>
        <v>43</v>
      </c>
      <c r="E1254" s="2">
        <f t="shared" si="1327"/>
        <v>34</v>
      </c>
      <c r="F1254" s="2">
        <f t="shared" si="1327"/>
        <v>0</v>
      </c>
      <c r="G1254" s="2">
        <f t="shared" si="1327"/>
        <v>28</v>
      </c>
      <c r="H1254" s="2">
        <f t="shared" si="1327"/>
        <v>0</v>
      </c>
      <c r="I1254" s="2">
        <f t="shared" si="1327"/>
        <v>0</v>
      </c>
      <c r="J1254" s="2">
        <f t="shared" si="1327"/>
        <v>0</v>
      </c>
      <c r="K1254" s="2">
        <f t="shared" si="1327"/>
        <v>0</v>
      </c>
      <c r="L1254" s="2">
        <f t="shared" si="1327"/>
        <v>0</v>
      </c>
      <c r="M1254">
        <f>SUM(C1255:L1255)</f>
        <v>130176.08</v>
      </c>
      <c r="N1254" s="7">
        <f>N1248+SUMPRODUCT((C1254:L1254-C1248:L1248)*C1253:L1253)</f>
        <v>1096.2203161173047</v>
      </c>
    </row>
    <row r="1255" spans="1:14" x14ac:dyDescent="0.25">
      <c r="A1255">
        <f t="shared" si="1314"/>
        <v>208</v>
      </c>
      <c r="B1255" t="str">
        <f t="shared" si="1315"/>
        <v>CurrentCPS</v>
      </c>
      <c r="C1255">
        <f t="shared" ref="C1255:L1255" si="1328">(C$11*C1254)*IF(C1254&gt;=25,2,1)*IF(C1254&gt;=50,2,1)*IF(C1254&gt;=100,2,1)*IF(C1254&gt;=200,2,1)*IF(C1254&gt;=300,2,1)*IF(C1254&gt;=400,2,1)*(IF(MIN($C1254:$L1254)&gt;=400,64,IF(MIN($C1254:$L1254)&gt;=300,32,IF(MIN($C1254:$L1254)&gt;=200,16,IF(MIN($C1254:$L1254)&gt;=100,8,IF(MIN($C1254:$L1254)&gt;=50,4,IF(MIN($C1254:$L1254)&gt;=25,2,1)))))))</f>
        <v>1376.08</v>
      </c>
      <c r="D1255">
        <f t="shared" si="1328"/>
        <v>1720</v>
      </c>
      <c r="E1255">
        <f t="shared" si="1328"/>
        <v>6120</v>
      </c>
      <c r="F1255">
        <f t="shared" si="1328"/>
        <v>0</v>
      </c>
      <c r="G1255">
        <f t="shared" si="1328"/>
        <v>120960</v>
      </c>
      <c r="H1255">
        <f t="shared" si="1328"/>
        <v>0</v>
      </c>
      <c r="I1255">
        <f t="shared" si="1328"/>
        <v>0</v>
      </c>
      <c r="J1255">
        <f t="shared" si="1328"/>
        <v>0</v>
      </c>
      <c r="K1255">
        <f t="shared" si="1328"/>
        <v>0</v>
      </c>
      <c r="L1255">
        <f t="shared" si="1328"/>
        <v>0</v>
      </c>
      <c r="N1255" s="7"/>
    </row>
    <row r="1256" spans="1:14" x14ac:dyDescent="0.25">
      <c r="A1256">
        <f t="shared" si="1314"/>
        <v>208</v>
      </c>
      <c r="B1256" t="str">
        <f t="shared" si="1315"/>
        <v>NextCPS</v>
      </c>
      <c r="C1256">
        <f t="shared" ref="C1256:L1256" si="1329">(C$11*(C1254+1))*IF((C1254+1)&gt;=25,2,1)*IF((C1254+1)&gt;=50,2,1)*IF((C1254+1)&gt;=100,2,1)*IF((C1254+1)&gt;=200,2,1)*IF((C1254+1)&gt;=300,2,1)*IF((C1254+1)&gt;=400,2,1)*(IF(MIN($C1254:$L1254)&gt;=400,64,IF(MIN($C1254:$L1254)&gt;=300,32,IF(MIN($C1254:$L1254)&gt;=200,16,IF(MIN($C1254:$L1254)&gt;=100,8,IF(MIN($C1254:$L1254)&gt;=50,4,IF(MIN($C1254:$L1254)&gt;=25,2,1)))))))</f>
        <v>1389.44</v>
      </c>
      <c r="D1256">
        <f t="shared" si="1329"/>
        <v>1760</v>
      </c>
      <c r="E1256">
        <f t="shared" si="1329"/>
        <v>6300</v>
      </c>
      <c r="F1256">
        <f t="shared" si="1329"/>
        <v>360</v>
      </c>
      <c r="G1256">
        <f t="shared" si="1329"/>
        <v>125280</v>
      </c>
      <c r="H1256">
        <f t="shared" si="1329"/>
        <v>6480</v>
      </c>
      <c r="I1256">
        <f t="shared" si="1329"/>
        <v>19440</v>
      </c>
      <c r="J1256">
        <f t="shared" si="1329"/>
        <v>58320</v>
      </c>
      <c r="K1256">
        <f t="shared" si="1329"/>
        <v>174960</v>
      </c>
      <c r="L1256">
        <f t="shared" si="1329"/>
        <v>804816</v>
      </c>
      <c r="N1256" s="7"/>
    </row>
    <row r="1257" spans="1:14" x14ac:dyDescent="0.25">
      <c r="A1257">
        <f t="shared" si="1314"/>
        <v>208</v>
      </c>
      <c r="B1257" t="str">
        <f t="shared" si="1315"/>
        <v>CostforNext</v>
      </c>
      <c r="C1257" s="2">
        <f>(C$8*(C$9^C1254))+IF(C1254=0,C$10,0)</f>
        <v>3973.4559121007551</v>
      </c>
      <c r="D1257" s="2">
        <f t="shared" ref="D1257:L1257" si="1330">(D$8*(D$9^D1254))+IF(D1254=0,D$10,0)</f>
        <v>24443.218252782171</v>
      </c>
      <c r="E1257" s="2">
        <f t="shared" si="1330"/>
        <v>61958.007354886839</v>
      </c>
      <c r="F1257" s="2">
        <f t="shared" si="1330"/>
        <v>508640</v>
      </c>
      <c r="G1257" s="2">
        <f t="shared" si="1330"/>
        <v>2476279.2773406138</v>
      </c>
      <c r="H1257" s="2">
        <f t="shared" si="1330"/>
        <v>11244160</v>
      </c>
      <c r="I1257" s="2">
        <f t="shared" si="1330"/>
        <v>126041031</v>
      </c>
      <c r="J1257" s="2">
        <f t="shared" si="1330"/>
        <v>734714595</v>
      </c>
      <c r="K1257" s="2">
        <f t="shared" si="1330"/>
        <v>12149908480</v>
      </c>
      <c r="L1257" s="2">
        <f t="shared" si="1330"/>
        <v>125798901760</v>
      </c>
      <c r="N1257" s="2"/>
    </row>
    <row r="1258" spans="1:14" x14ac:dyDescent="0.25">
      <c r="A1258">
        <f t="shared" si="1314"/>
        <v>208</v>
      </c>
      <c r="B1258" t="str">
        <f t="shared" si="1315"/>
        <v>Eff</v>
      </c>
      <c r="C1258" s="2">
        <f>(C1257*(C$14+$M1254))/C$14</f>
        <v>154868917.97390637</v>
      </c>
      <c r="D1258" s="2">
        <f t="shared" ref="D1258:L1258" si="1331">(D1257*(D$14+$M1254))/D$14</f>
        <v>159120559.9548344</v>
      </c>
      <c r="E1258" s="2">
        <f t="shared" si="1331"/>
        <v>89678074.919247538</v>
      </c>
      <c r="F1258" s="2">
        <f t="shared" si="1331"/>
        <v>184432977.03111112</v>
      </c>
      <c r="G1258" s="2">
        <f t="shared" si="1331"/>
        <v>151713468.77244893</v>
      </c>
      <c r="H1258" s="2">
        <f t="shared" si="1331"/>
        <v>237126979.70567906</v>
      </c>
      <c r="I1258" s="2">
        <f t="shared" si="1331"/>
        <v>970049638.75403702</v>
      </c>
      <c r="J1258" s="2">
        <f t="shared" si="1331"/>
        <v>2374671143.2833953</v>
      </c>
      <c r="K1258" s="2">
        <f t="shared" si="1331"/>
        <v>21189845941.620705</v>
      </c>
      <c r="L1258" s="2">
        <f t="shared" si="1331"/>
        <v>146146419577.01892</v>
      </c>
      <c r="N1258" s="7"/>
    </row>
    <row r="1259" spans="1:14" x14ac:dyDescent="0.25">
      <c r="A1259">
        <f t="shared" si="1314"/>
        <v>208</v>
      </c>
      <c r="B1259" t="str">
        <f t="shared" si="1315"/>
        <v>Time</v>
      </c>
      <c r="C1259" s="2">
        <f>C1257/$M1254</f>
        <v>3.0523702296925481E-2</v>
      </c>
      <c r="D1259" s="2">
        <f t="shared" ref="D1259:L1259" si="1332">D1257/$M1254</f>
        <v>0.18777042796788912</v>
      </c>
      <c r="E1259" s="2">
        <f t="shared" si="1332"/>
        <v>0.47595539330180198</v>
      </c>
      <c r="F1259" s="2">
        <f t="shared" si="1332"/>
        <v>3.9073230658044089</v>
      </c>
      <c r="G1259" s="2">
        <f t="shared" si="1332"/>
        <v>19.022536838877109</v>
      </c>
      <c r="H1259" s="2">
        <f t="shared" si="1332"/>
        <v>86.376544753844172</v>
      </c>
      <c r="I1259" s="2">
        <f t="shared" si="1332"/>
        <v>968.23495530054367</v>
      </c>
      <c r="J1259" s="2">
        <f t="shared" si="1332"/>
        <v>5644.0061415276905</v>
      </c>
      <c r="K1259" s="2">
        <f t="shared" si="1332"/>
        <v>93334.4165840606</v>
      </c>
      <c r="L1259" s="2">
        <f t="shared" si="1332"/>
        <v>966374.94200163346</v>
      </c>
      <c r="N1259" s="7"/>
    </row>
    <row r="1260" spans="1:14" x14ac:dyDescent="0.25">
      <c r="A1260">
        <f>A1254+1</f>
        <v>209</v>
      </c>
      <c r="B1260" t="str">
        <f>B1254</f>
        <v>Number</v>
      </c>
      <c r="C1260" s="2">
        <f>IF(MIN($C1258:$L1258)=C1258,C1254+1,C1254)</f>
        <v>103</v>
      </c>
      <c r="D1260" s="2">
        <f t="shared" ref="D1260:L1260" si="1333">IF(MIN($C1258:$L1258)=D1258,D1254+1,D1254)</f>
        <v>43</v>
      </c>
      <c r="E1260" s="2">
        <f t="shared" si="1333"/>
        <v>35</v>
      </c>
      <c r="F1260" s="2">
        <f t="shared" si="1333"/>
        <v>0</v>
      </c>
      <c r="G1260" s="2">
        <f t="shared" si="1333"/>
        <v>28</v>
      </c>
      <c r="H1260" s="2">
        <f t="shared" si="1333"/>
        <v>0</v>
      </c>
      <c r="I1260" s="2">
        <f t="shared" si="1333"/>
        <v>0</v>
      </c>
      <c r="J1260" s="2">
        <f t="shared" si="1333"/>
        <v>0</v>
      </c>
      <c r="K1260" s="2">
        <f t="shared" si="1333"/>
        <v>0</v>
      </c>
      <c r="L1260" s="2">
        <f t="shared" si="1333"/>
        <v>0</v>
      </c>
      <c r="M1260">
        <f>SUM(C1261:L1261)</f>
        <v>130356.08</v>
      </c>
      <c r="N1260" s="7">
        <f>N1254+SUMPRODUCT((C1260:L1260-C1254:L1254)*C1259:L1259)</f>
        <v>1096.6962715106065</v>
      </c>
    </row>
    <row r="1261" spans="1:14" x14ac:dyDescent="0.25">
      <c r="A1261">
        <f t="shared" si="1314"/>
        <v>209</v>
      </c>
      <c r="B1261" t="str">
        <f t="shared" si="1315"/>
        <v>CurrentCPS</v>
      </c>
      <c r="C1261">
        <f t="shared" ref="C1261:L1261" si="1334">(C$11*C1260)*IF(C1260&gt;=25,2,1)*IF(C1260&gt;=50,2,1)*IF(C1260&gt;=100,2,1)*IF(C1260&gt;=200,2,1)*IF(C1260&gt;=300,2,1)*IF(C1260&gt;=400,2,1)*(IF(MIN($C1260:$L1260)&gt;=400,64,IF(MIN($C1260:$L1260)&gt;=300,32,IF(MIN($C1260:$L1260)&gt;=200,16,IF(MIN($C1260:$L1260)&gt;=100,8,IF(MIN($C1260:$L1260)&gt;=50,4,IF(MIN($C1260:$L1260)&gt;=25,2,1)))))))</f>
        <v>1376.08</v>
      </c>
      <c r="D1261">
        <f t="shared" si="1334"/>
        <v>1720</v>
      </c>
      <c r="E1261">
        <f t="shared" si="1334"/>
        <v>6300</v>
      </c>
      <c r="F1261">
        <f t="shared" si="1334"/>
        <v>0</v>
      </c>
      <c r="G1261">
        <f t="shared" si="1334"/>
        <v>120960</v>
      </c>
      <c r="H1261">
        <f t="shared" si="1334"/>
        <v>0</v>
      </c>
      <c r="I1261">
        <f t="shared" si="1334"/>
        <v>0</v>
      </c>
      <c r="J1261">
        <f t="shared" si="1334"/>
        <v>0</v>
      </c>
      <c r="K1261">
        <f t="shared" si="1334"/>
        <v>0</v>
      </c>
      <c r="L1261">
        <f t="shared" si="1334"/>
        <v>0</v>
      </c>
      <c r="N1261" s="7"/>
    </row>
    <row r="1262" spans="1:14" x14ac:dyDescent="0.25">
      <c r="A1262">
        <f t="shared" si="1314"/>
        <v>209</v>
      </c>
      <c r="B1262" t="str">
        <f t="shared" si="1315"/>
        <v>NextCPS</v>
      </c>
      <c r="C1262">
        <f t="shared" ref="C1262:L1262" si="1335">(C$11*(C1260+1))*IF((C1260+1)&gt;=25,2,1)*IF((C1260+1)&gt;=50,2,1)*IF((C1260+1)&gt;=100,2,1)*IF((C1260+1)&gt;=200,2,1)*IF((C1260+1)&gt;=300,2,1)*IF((C1260+1)&gt;=400,2,1)*(IF(MIN($C1260:$L1260)&gt;=400,64,IF(MIN($C1260:$L1260)&gt;=300,32,IF(MIN($C1260:$L1260)&gt;=200,16,IF(MIN($C1260:$L1260)&gt;=100,8,IF(MIN($C1260:$L1260)&gt;=50,4,IF(MIN($C1260:$L1260)&gt;=25,2,1)))))))</f>
        <v>1389.44</v>
      </c>
      <c r="D1262">
        <f t="shared" si="1335"/>
        <v>1760</v>
      </c>
      <c r="E1262">
        <f t="shared" si="1335"/>
        <v>6480</v>
      </c>
      <c r="F1262">
        <f t="shared" si="1335"/>
        <v>360</v>
      </c>
      <c r="G1262">
        <f t="shared" si="1335"/>
        <v>125280</v>
      </c>
      <c r="H1262">
        <f t="shared" si="1335"/>
        <v>6480</v>
      </c>
      <c r="I1262">
        <f t="shared" si="1335"/>
        <v>19440</v>
      </c>
      <c r="J1262">
        <f t="shared" si="1335"/>
        <v>58320</v>
      </c>
      <c r="K1262">
        <f t="shared" si="1335"/>
        <v>174960</v>
      </c>
      <c r="L1262">
        <f t="shared" si="1335"/>
        <v>804816</v>
      </c>
      <c r="N1262" s="7"/>
    </row>
    <row r="1263" spans="1:14" x14ac:dyDescent="0.25">
      <c r="A1263">
        <f t="shared" si="1314"/>
        <v>209</v>
      </c>
      <c r="B1263" t="str">
        <f t="shared" si="1315"/>
        <v>CostforNext</v>
      </c>
      <c r="C1263" s="2">
        <f>(C$8*(C$9^C1260))+IF(C1260=0,C$10,0)</f>
        <v>3973.4559121007551</v>
      </c>
      <c r="D1263" s="2">
        <f t="shared" ref="D1263:L1263" si="1336">(D$8*(D$9^D1260))+IF(D1260=0,D$10,0)</f>
        <v>24443.218252782171</v>
      </c>
      <c r="E1263" s="2">
        <f t="shared" si="1336"/>
        <v>70632.128384570999</v>
      </c>
      <c r="F1263" s="2">
        <f t="shared" si="1336"/>
        <v>508640</v>
      </c>
      <c r="G1263" s="2">
        <f t="shared" si="1336"/>
        <v>2476279.2773406138</v>
      </c>
      <c r="H1263" s="2">
        <f t="shared" si="1336"/>
        <v>11244160</v>
      </c>
      <c r="I1263" s="2">
        <f t="shared" si="1336"/>
        <v>126041031</v>
      </c>
      <c r="J1263" s="2">
        <f t="shared" si="1336"/>
        <v>734714595</v>
      </c>
      <c r="K1263" s="2">
        <f t="shared" si="1336"/>
        <v>12149908480</v>
      </c>
      <c r="L1263" s="2">
        <f t="shared" si="1336"/>
        <v>125798901760</v>
      </c>
      <c r="N1263" s="2"/>
    </row>
    <row r="1264" spans="1:14" x14ac:dyDescent="0.25">
      <c r="A1264">
        <f t="shared" si="1314"/>
        <v>209</v>
      </c>
      <c r="B1264" t="str">
        <f t="shared" si="1315"/>
        <v>Eff</v>
      </c>
      <c r="C1264" s="2">
        <f>(C1263*(C$14+$M1260))/C$14</f>
        <v>155083056.31647468</v>
      </c>
      <c r="D1264" s="2">
        <f t="shared" ref="D1264:L1264" si="1337">(D1263*(D$14+$M1260))/D$14</f>
        <v>159340548.91910943</v>
      </c>
      <c r="E1264" s="2">
        <f t="shared" si="1337"/>
        <v>102374269.66471131</v>
      </c>
      <c r="F1264" s="2">
        <f t="shared" si="1337"/>
        <v>184687297.03111112</v>
      </c>
      <c r="G1264" s="2">
        <f t="shared" si="1337"/>
        <v>151919825.378894</v>
      </c>
      <c r="H1264" s="2">
        <f t="shared" si="1337"/>
        <v>237439317.48345685</v>
      </c>
      <c r="I1264" s="2">
        <f t="shared" si="1337"/>
        <v>971216685.3373704</v>
      </c>
      <c r="J1264" s="2">
        <f t="shared" si="1337"/>
        <v>2376938780.9222841</v>
      </c>
      <c r="K1264" s="2">
        <f t="shared" si="1337"/>
        <v>21202345847.464325</v>
      </c>
      <c r="L1264" s="2">
        <f t="shared" si="1337"/>
        <v>146174554954.93982</v>
      </c>
      <c r="N1264" s="7"/>
    </row>
    <row r="1265" spans="1:14" x14ac:dyDescent="0.25">
      <c r="A1265">
        <f t="shared" si="1314"/>
        <v>209</v>
      </c>
      <c r="B1265" t="str">
        <f t="shared" si="1315"/>
        <v>Time</v>
      </c>
      <c r="C1265" s="2">
        <f>C1263/$M1260</f>
        <v>3.0481554156129541E-2</v>
      </c>
      <c r="D1265" s="2">
        <f t="shared" ref="D1265:L1265" si="1338">D1263/$M1260</f>
        <v>0.18751114833141785</v>
      </c>
      <c r="E1265" s="2">
        <f t="shared" si="1338"/>
        <v>0.54183992326687791</v>
      </c>
      <c r="F1265" s="2">
        <f t="shared" si="1338"/>
        <v>3.9019277044845166</v>
      </c>
      <c r="G1265" s="2">
        <f t="shared" si="1338"/>
        <v>18.996269888912078</v>
      </c>
      <c r="H1265" s="2">
        <f t="shared" si="1338"/>
        <v>86.257273155191527</v>
      </c>
      <c r="I1265" s="2">
        <f t="shared" si="1338"/>
        <v>966.89798435178477</v>
      </c>
      <c r="J1265" s="2">
        <f t="shared" si="1338"/>
        <v>5636.2127106000735</v>
      </c>
      <c r="K1265" s="2">
        <f t="shared" si="1338"/>
        <v>93205.537325148165</v>
      </c>
      <c r="L1265" s="2">
        <f t="shared" si="1338"/>
        <v>965040.53942094604</v>
      </c>
      <c r="N1265" s="7"/>
    </row>
    <row r="1266" spans="1:14" x14ac:dyDescent="0.25">
      <c r="A1266">
        <f>A1260+1</f>
        <v>210</v>
      </c>
      <c r="B1266" t="str">
        <f>B1260</f>
        <v>Number</v>
      </c>
      <c r="C1266" s="2">
        <f>IF(MIN($C1264:$L1264)=C1264,C1260+1,C1260)</f>
        <v>103</v>
      </c>
      <c r="D1266" s="2">
        <f t="shared" ref="D1266:L1266" si="1339">IF(MIN($C1264:$L1264)=D1264,D1260+1,D1260)</f>
        <v>43</v>
      </c>
      <c r="E1266" s="2">
        <f t="shared" si="1339"/>
        <v>36</v>
      </c>
      <c r="F1266" s="2">
        <f t="shared" si="1339"/>
        <v>0</v>
      </c>
      <c r="G1266" s="2">
        <f t="shared" si="1339"/>
        <v>28</v>
      </c>
      <c r="H1266" s="2">
        <f t="shared" si="1339"/>
        <v>0</v>
      </c>
      <c r="I1266" s="2">
        <f t="shared" si="1339"/>
        <v>0</v>
      </c>
      <c r="J1266" s="2">
        <f t="shared" si="1339"/>
        <v>0</v>
      </c>
      <c r="K1266" s="2">
        <f t="shared" si="1339"/>
        <v>0</v>
      </c>
      <c r="L1266" s="2">
        <f t="shared" si="1339"/>
        <v>0</v>
      </c>
      <c r="M1266">
        <f>SUM(C1267:L1267)</f>
        <v>130536.08</v>
      </c>
      <c r="N1266" s="7">
        <f>N1260+SUMPRODUCT((C1266:L1266-C1260:L1260)*C1265:L1265)</f>
        <v>1097.2381114338734</v>
      </c>
    </row>
    <row r="1267" spans="1:14" x14ac:dyDescent="0.25">
      <c r="A1267">
        <f t="shared" ref="A1267:A1289" si="1340">A1261+1</f>
        <v>210</v>
      </c>
      <c r="B1267" t="str">
        <f t="shared" ref="B1267:B1289" si="1341">B1261</f>
        <v>CurrentCPS</v>
      </c>
      <c r="C1267">
        <f t="shared" ref="C1267:L1267" si="1342">(C$11*C1266)*IF(C1266&gt;=25,2,1)*IF(C1266&gt;=50,2,1)*IF(C1266&gt;=100,2,1)*IF(C1266&gt;=200,2,1)*IF(C1266&gt;=300,2,1)*IF(C1266&gt;=400,2,1)*(IF(MIN($C1266:$L1266)&gt;=400,64,IF(MIN($C1266:$L1266)&gt;=300,32,IF(MIN($C1266:$L1266)&gt;=200,16,IF(MIN($C1266:$L1266)&gt;=100,8,IF(MIN($C1266:$L1266)&gt;=50,4,IF(MIN($C1266:$L1266)&gt;=25,2,1)))))))</f>
        <v>1376.08</v>
      </c>
      <c r="D1267">
        <f t="shared" si="1342"/>
        <v>1720</v>
      </c>
      <c r="E1267">
        <f t="shared" si="1342"/>
        <v>6480</v>
      </c>
      <c r="F1267">
        <f t="shared" si="1342"/>
        <v>0</v>
      </c>
      <c r="G1267">
        <f t="shared" si="1342"/>
        <v>120960</v>
      </c>
      <c r="H1267">
        <f t="shared" si="1342"/>
        <v>0</v>
      </c>
      <c r="I1267">
        <f t="shared" si="1342"/>
        <v>0</v>
      </c>
      <c r="J1267">
        <f t="shared" si="1342"/>
        <v>0</v>
      </c>
      <c r="K1267">
        <f t="shared" si="1342"/>
        <v>0</v>
      </c>
      <c r="L1267">
        <f t="shared" si="1342"/>
        <v>0</v>
      </c>
      <c r="N1267" s="7"/>
    </row>
    <row r="1268" spans="1:14" x14ac:dyDescent="0.25">
      <c r="A1268">
        <f t="shared" si="1340"/>
        <v>210</v>
      </c>
      <c r="B1268" t="str">
        <f t="shared" si="1341"/>
        <v>NextCPS</v>
      </c>
      <c r="C1268">
        <f t="shared" ref="C1268:L1268" si="1343">(C$11*(C1266+1))*IF((C1266+1)&gt;=25,2,1)*IF((C1266+1)&gt;=50,2,1)*IF((C1266+1)&gt;=100,2,1)*IF((C1266+1)&gt;=200,2,1)*IF((C1266+1)&gt;=300,2,1)*IF((C1266+1)&gt;=400,2,1)*(IF(MIN($C1266:$L1266)&gt;=400,64,IF(MIN($C1266:$L1266)&gt;=300,32,IF(MIN($C1266:$L1266)&gt;=200,16,IF(MIN($C1266:$L1266)&gt;=100,8,IF(MIN($C1266:$L1266)&gt;=50,4,IF(MIN($C1266:$L1266)&gt;=25,2,1)))))))</f>
        <v>1389.44</v>
      </c>
      <c r="D1268">
        <f t="shared" si="1343"/>
        <v>1760</v>
      </c>
      <c r="E1268">
        <f t="shared" si="1343"/>
        <v>6660</v>
      </c>
      <c r="F1268">
        <f t="shared" si="1343"/>
        <v>360</v>
      </c>
      <c r="G1268">
        <f t="shared" si="1343"/>
        <v>125280</v>
      </c>
      <c r="H1268">
        <f t="shared" si="1343"/>
        <v>6480</v>
      </c>
      <c r="I1268">
        <f t="shared" si="1343"/>
        <v>19440</v>
      </c>
      <c r="J1268">
        <f t="shared" si="1343"/>
        <v>58320</v>
      </c>
      <c r="K1268">
        <f t="shared" si="1343"/>
        <v>174960</v>
      </c>
      <c r="L1268">
        <f t="shared" si="1343"/>
        <v>804816</v>
      </c>
      <c r="N1268" s="7"/>
    </row>
    <row r="1269" spans="1:14" x14ac:dyDescent="0.25">
      <c r="A1269">
        <f t="shared" si="1340"/>
        <v>210</v>
      </c>
      <c r="B1269" t="str">
        <f t="shared" si="1341"/>
        <v>CostforNext</v>
      </c>
      <c r="C1269" s="2">
        <f>(C$8*(C$9^C1266))+IF(C1266=0,C$10,0)</f>
        <v>3973.4559121007551</v>
      </c>
      <c r="D1269" s="2">
        <f t="shared" ref="D1269:L1269" si="1344">(D$8*(D$9^D1266))+IF(D1266=0,D$10,0)</f>
        <v>24443.218252782171</v>
      </c>
      <c r="E1269" s="2">
        <f t="shared" si="1344"/>
        <v>80520.62635841094</v>
      </c>
      <c r="F1269" s="2">
        <f t="shared" si="1344"/>
        <v>508640</v>
      </c>
      <c r="G1269" s="2">
        <f t="shared" si="1344"/>
        <v>2476279.2773406138</v>
      </c>
      <c r="H1269" s="2">
        <f t="shared" si="1344"/>
        <v>11244160</v>
      </c>
      <c r="I1269" s="2">
        <f t="shared" si="1344"/>
        <v>126041031</v>
      </c>
      <c r="J1269" s="2">
        <f t="shared" si="1344"/>
        <v>734714595</v>
      </c>
      <c r="K1269" s="2">
        <f t="shared" si="1344"/>
        <v>12149908480</v>
      </c>
      <c r="L1269" s="2">
        <f t="shared" si="1344"/>
        <v>125798901760</v>
      </c>
      <c r="N1269" s="2"/>
    </row>
    <row r="1270" spans="1:14" x14ac:dyDescent="0.25">
      <c r="A1270">
        <f t="shared" si="1340"/>
        <v>210</v>
      </c>
      <c r="B1270" t="str">
        <f t="shared" si="1341"/>
        <v>Eff</v>
      </c>
      <c r="C1270" s="2">
        <f>(C1269*(C$14+$M1266))/C$14</f>
        <v>155297194.65904298</v>
      </c>
      <c r="D1270" s="2">
        <f t="shared" ref="D1270:L1270" si="1345">(D1269*(D$14+$M1266))/D$14</f>
        <v>159560537.88338447</v>
      </c>
      <c r="E1270" s="2">
        <f t="shared" si="1345"/>
        <v>116867708.67048775</v>
      </c>
      <c r="F1270" s="2">
        <f t="shared" si="1345"/>
        <v>184941617.03111112</v>
      </c>
      <c r="G1270" s="2">
        <f t="shared" si="1345"/>
        <v>152126181.98533905</v>
      </c>
      <c r="H1270" s="2">
        <f t="shared" si="1345"/>
        <v>237751655.26123461</v>
      </c>
      <c r="I1270" s="2">
        <f t="shared" si="1345"/>
        <v>972383731.92070377</v>
      </c>
      <c r="J1270" s="2">
        <f t="shared" si="1345"/>
        <v>2379206418.561173</v>
      </c>
      <c r="K1270" s="2">
        <f t="shared" si="1345"/>
        <v>21214845753.307949</v>
      </c>
      <c r="L1270" s="2">
        <f t="shared" si="1345"/>
        <v>146202690332.86075</v>
      </c>
      <c r="N1270" s="7"/>
    </row>
    <row r="1271" spans="1:14" x14ac:dyDescent="0.25">
      <c r="A1271">
        <f t="shared" si="1340"/>
        <v>210</v>
      </c>
      <c r="B1271" t="str">
        <f t="shared" si="1341"/>
        <v>Time</v>
      </c>
      <c r="C1271" s="2">
        <f>C1269/$M1266</f>
        <v>3.0439522253929756E-2</v>
      </c>
      <c r="D1271" s="2">
        <f t="shared" ref="D1271:L1271" si="1346">D1269/$M1266</f>
        <v>0.18725258375142084</v>
      </c>
      <c r="E1271" s="2">
        <f t="shared" si="1346"/>
        <v>0.61684575144596754</v>
      </c>
      <c r="F1271" s="2">
        <f t="shared" si="1346"/>
        <v>3.8965472228061389</v>
      </c>
      <c r="G1271" s="2">
        <f t="shared" si="1346"/>
        <v>18.970075379470671</v>
      </c>
      <c r="H1271" s="2">
        <f t="shared" si="1346"/>
        <v>86.138330490696518</v>
      </c>
      <c r="I1271" s="2">
        <f t="shared" si="1346"/>
        <v>965.56470057933404</v>
      </c>
      <c r="J1271" s="2">
        <f t="shared" si="1346"/>
        <v>5628.4407728499273</v>
      </c>
      <c r="K1271" s="2">
        <f t="shared" si="1346"/>
        <v>93077.013496958083</v>
      </c>
      <c r="L1271" s="2">
        <f t="shared" si="1346"/>
        <v>963709.81693337194</v>
      </c>
      <c r="N1271" s="7"/>
    </row>
    <row r="1272" spans="1:14" x14ac:dyDescent="0.25">
      <c r="A1272">
        <f>A1266+1</f>
        <v>211</v>
      </c>
      <c r="B1272" t="str">
        <f>B1266</f>
        <v>Number</v>
      </c>
      <c r="C1272" s="2">
        <f>IF(MIN($C1270:$L1270)=C1270,C1266+1,C1266)</f>
        <v>103</v>
      </c>
      <c r="D1272" s="2">
        <f t="shared" ref="D1272:L1272" si="1347">IF(MIN($C1270:$L1270)=D1270,D1266+1,D1266)</f>
        <v>43</v>
      </c>
      <c r="E1272" s="2">
        <f t="shared" si="1347"/>
        <v>37</v>
      </c>
      <c r="F1272" s="2">
        <f t="shared" si="1347"/>
        <v>0</v>
      </c>
      <c r="G1272" s="2">
        <f t="shared" si="1347"/>
        <v>28</v>
      </c>
      <c r="H1272" s="2">
        <f t="shared" si="1347"/>
        <v>0</v>
      </c>
      <c r="I1272" s="2">
        <f t="shared" si="1347"/>
        <v>0</v>
      </c>
      <c r="J1272" s="2">
        <f t="shared" si="1347"/>
        <v>0</v>
      </c>
      <c r="K1272" s="2">
        <f t="shared" si="1347"/>
        <v>0</v>
      </c>
      <c r="L1272" s="2">
        <f t="shared" si="1347"/>
        <v>0</v>
      </c>
      <c r="M1272">
        <f>SUM(C1273:L1273)</f>
        <v>130716.08</v>
      </c>
      <c r="N1272" s="7">
        <f>N1266+SUMPRODUCT((C1272:L1272-C1266:L1266)*C1271:L1271)</f>
        <v>1097.8549571853193</v>
      </c>
    </row>
    <row r="1273" spans="1:14" x14ac:dyDescent="0.25">
      <c r="A1273">
        <f t="shared" si="1340"/>
        <v>211</v>
      </c>
      <c r="B1273" t="str">
        <f t="shared" si="1341"/>
        <v>CurrentCPS</v>
      </c>
      <c r="C1273">
        <f t="shared" ref="C1273:L1273" si="1348">(C$11*C1272)*IF(C1272&gt;=25,2,1)*IF(C1272&gt;=50,2,1)*IF(C1272&gt;=100,2,1)*IF(C1272&gt;=200,2,1)*IF(C1272&gt;=300,2,1)*IF(C1272&gt;=400,2,1)*(IF(MIN($C1272:$L1272)&gt;=400,64,IF(MIN($C1272:$L1272)&gt;=300,32,IF(MIN($C1272:$L1272)&gt;=200,16,IF(MIN($C1272:$L1272)&gt;=100,8,IF(MIN($C1272:$L1272)&gt;=50,4,IF(MIN($C1272:$L1272)&gt;=25,2,1)))))))</f>
        <v>1376.08</v>
      </c>
      <c r="D1273">
        <f t="shared" si="1348"/>
        <v>1720</v>
      </c>
      <c r="E1273">
        <f t="shared" si="1348"/>
        <v>6660</v>
      </c>
      <c r="F1273">
        <f t="shared" si="1348"/>
        <v>0</v>
      </c>
      <c r="G1273">
        <f t="shared" si="1348"/>
        <v>120960</v>
      </c>
      <c r="H1273">
        <f t="shared" si="1348"/>
        <v>0</v>
      </c>
      <c r="I1273">
        <f t="shared" si="1348"/>
        <v>0</v>
      </c>
      <c r="J1273">
        <f t="shared" si="1348"/>
        <v>0</v>
      </c>
      <c r="K1273">
        <f t="shared" si="1348"/>
        <v>0</v>
      </c>
      <c r="L1273">
        <f t="shared" si="1348"/>
        <v>0</v>
      </c>
      <c r="N1273" s="7"/>
    </row>
    <row r="1274" spans="1:14" x14ac:dyDescent="0.25">
      <c r="A1274">
        <f t="shared" si="1340"/>
        <v>211</v>
      </c>
      <c r="B1274" t="str">
        <f t="shared" si="1341"/>
        <v>NextCPS</v>
      </c>
      <c r="C1274">
        <f t="shared" ref="C1274:L1274" si="1349">(C$11*(C1272+1))*IF((C1272+1)&gt;=25,2,1)*IF((C1272+1)&gt;=50,2,1)*IF((C1272+1)&gt;=100,2,1)*IF((C1272+1)&gt;=200,2,1)*IF((C1272+1)&gt;=300,2,1)*IF((C1272+1)&gt;=400,2,1)*(IF(MIN($C1272:$L1272)&gt;=400,64,IF(MIN($C1272:$L1272)&gt;=300,32,IF(MIN($C1272:$L1272)&gt;=200,16,IF(MIN($C1272:$L1272)&gt;=100,8,IF(MIN($C1272:$L1272)&gt;=50,4,IF(MIN($C1272:$L1272)&gt;=25,2,1)))))))</f>
        <v>1389.44</v>
      </c>
      <c r="D1274">
        <f t="shared" si="1349"/>
        <v>1760</v>
      </c>
      <c r="E1274">
        <f t="shared" si="1349"/>
        <v>6840</v>
      </c>
      <c r="F1274">
        <f t="shared" si="1349"/>
        <v>360</v>
      </c>
      <c r="G1274">
        <f t="shared" si="1349"/>
        <v>125280</v>
      </c>
      <c r="H1274">
        <f t="shared" si="1349"/>
        <v>6480</v>
      </c>
      <c r="I1274">
        <f t="shared" si="1349"/>
        <v>19440</v>
      </c>
      <c r="J1274">
        <f t="shared" si="1349"/>
        <v>58320</v>
      </c>
      <c r="K1274">
        <f t="shared" si="1349"/>
        <v>174960</v>
      </c>
      <c r="L1274">
        <f t="shared" si="1349"/>
        <v>804816</v>
      </c>
      <c r="N1274" s="7"/>
    </row>
    <row r="1275" spans="1:14" x14ac:dyDescent="0.25">
      <c r="A1275">
        <f t="shared" si="1340"/>
        <v>211</v>
      </c>
      <c r="B1275" t="str">
        <f t="shared" si="1341"/>
        <v>CostforNext</v>
      </c>
      <c r="C1275" s="2">
        <f>(C$8*(C$9^C1272))+IF(C1272=0,C$10,0)</f>
        <v>3973.4559121007551</v>
      </c>
      <c r="D1275" s="2">
        <f t="shared" ref="D1275:L1275" si="1350">(D$8*(D$9^D1272))+IF(D1272=0,D$10,0)</f>
        <v>24443.218252782171</v>
      </c>
      <c r="E1275" s="2">
        <f t="shared" si="1350"/>
        <v>91793.514048588448</v>
      </c>
      <c r="F1275" s="2">
        <f t="shared" si="1350"/>
        <v>508640</v>
      </c>
      <c r="G1275" s="2">
        <f t="shared" si="1350"/>
        <v>2476279.2773406138</v>
      </c>
      <c r="H1275" s="2">
        <f t="shared" si="1350"/>
        <v>11244160</v>
      </c>
      <c r="I1275" s="2">
        <f t="shared" si="1350"/>
        <v>126041031</v>
      </c>
      <c r="J1275" s="2">
        <f t="shared" si="1350"/>
        <v>734714595</v>
      </c>
      <c r="K1275" s="2">
        <f t="shared" si="1350"/>
        <v>12149908480</v>
      </c>
      <c r="L1275" s="2">
        <f t="shared" si="1350"/>
        <v>125798901760</v>
      </c>
      <c r="N1275" s="2"/>
    </row>
    <row r="1276" spans="1:14" x14ac:dyDescent="0.25">
      <c r="A1276">
        <f t="shared" si="1340"/>
        <v>211</v>
      </c>
      <c r="B1276" t="str">
        <f t="shared" si="1341"/>
        <v>Eff</v>
      </c>
      <c r="C1276" s="2">
        <f>(C1275*(C$14+$M1272))/C$14</f>
        <v>155511333.00161129</v>
      </c>
      <c r="D1276" s="2">
        <f t="shared" ref="D1276:L1276" si="1351">(D1275*(D$14+$M1272))/D$14</f>
        <v>159780526.84765953</v>
      </c>
      <c r="E1276" s="2">
        <f t="shared" si="1351"/>
        <v>133412774.91245316</v>
      </c>
      <c r="F1276" s="2">
        <f t="shared" si="1351"/>
        <v>185195937.03111112</v>
      </c>
      <c r="G1276" s="2">
        <f t="shared" si="1351"/>
        <v>152332538.59178406</v>
      </c>
      <c r="H1276" s="2">
        <f t="shared" si="1351"/>
        <v>238063993.0390124</v>
      </c>
      <c r="I1276" s="2">
        <f t="shared" si="1351"/>
        <v>973550778.50403702</v>
      </c>
      <c r="J1276" s="2">
        <f t="shared" si="1351"/>
        <v>2381474056.2000618</v>
      </c>
      <c r="K1276" s="2">
        <f t="shared" si="1351"/>
        <v>21227345659.151569</v>
      </c>
      <c r="L1276" s="2">
        <f t="shared" si="1351"/>
        <v>146230825710.78165</v>
      </c>
      <c r="N1276" s="7"/>
    </row>
    <row r="1277" spans="1:14" x14ac:dyDescent="0.25">
      <c r="A1277">
        <f t="shared" si="1340"/>
        <v>211</v>
      </c>
      <c r="B1277" t="str">
        <f t="shared" si="1341"/>
        <v>Time</v>
      </c>
      <c r="C1277" s="2">
        <f>C1275/$M1272</f>
        <v>3.0397606110133927E-2</v>
      </c>
      <c r="D1277" s="2">
        <f t="shared" ref="D1277:L1277" si="1352">D1275/$M1272</f>
        <v>0.18699473127393487</v>
      </c>
      <c r="E1277" s="2">
        <f t="shared" si="1352"/>
        <v>0.70223582323298284</v>
      </c>
      <c r="F1277" s="2">
        <f t="shared" si="1352"/>
        <v>3.8911815593001258</v>
      </c>
      <c r="G1277" s="2">
        <f t="shared" si="1352"/>
        <v>18.943953011294507</v>
      </c>
      <c r="H1277" s="2">
        <f t="shared" si="1352"/>
        <v>86.019715401502253</v>
      </c>
      <c r="I1277" s="2">
        <f t="shared" si="1352"/>
        <v>964.23508875113146</v>
      </c>
      <c r="J1277" s="2">
        <f t="shared" si="1352"/>
        <v>5620.6902394869858</v>
      </c>
      <c r="K1277" s="2">
        <f t="shared" si="1352"/>
        <v>92948.843631173761</v>
      </c>
      <c r="L1277" s="2">
        <f t="shared" si="1352"/>
        <v>962382.7593361123</v>
      </c>
      <c r="N1277" s="7"/>
    </row>
    <row r="1278" spans="1:14" x14ac:dyDescent="0.25">
      <c r="A1278">
        <f>A1272+1</f>
        <v>212</v>
      </c>
      <c r="B1278" t="str">
        <f>B1272</f>
        <v>Number</v>
      </c>
      <c r="C1278" s="2">
        <f>IF(MIN($C1276:$L1276)=C1276,C1272+1,C1272)</f>
        <v>103</v>
      </c>
      <c r="D1278" s="2">
        <f t="shared" ref="D1278:L1278" si="1353">IF(MIN($C1276:$L1276)=D1276,D1272+1,D1272)</f>
        <v>43</v>
      </c>
      <c r="E1278" s="2">
        <f t="shared" si="1353"/>
        <v>38</v>
      </c>
      <c r="F1278" s="2">
        <f t="shared" si="1353"/>
        <v>0</v>
      </c>
      <c r="G1278" s="2">
        <f t="shared" si="1353"/>
        <v>28</v>
      </c>
      <c r="H1278" s="2">
        <f t="shared" si="1353"/>
        <v>0</v>
      </c>
      <c r="I1278" s="2">
        <f t="shared" si="1353"/>
        <v>0</v>
      </c>
      <c r="J1278" s="2">
        <f t="shared" si="1353"/>
        <v>0</v>
      </c>
      <c r="K1278" s="2">
        <f t="shared" si="1353"/>
        <v>0</v>
      </c>
      <c r="L1278" s="2">
        <f t="shared" si="1353"/>
        <v>0</v>
      </c>
      <c r="M1278">
        <f>SUM(C1279:L1279)</f>
        <v>130896.08</v>
      </c>
      <c r="N1278" s="7">
        <f>N1272+SUMPRODUCT((C1278:L1278-C1272:L1272)*C1277:L1277)</f>
        <v>1098.5571930085523</v>
      </c>
    </row>
    <row r="1279" spans="1:14" x14ac:dyDescent="0.25">
      <c r="A1279">
        <f t="shared" si="1340"/>
        <v>212</v>
      </c>
      <c r="B1279" t="str">
        <f t="shared" si="1341"/>
        <v>CurrentCPS</v>
      </c>
      <c r="C1279">
        <f t="shared" ref="C1279:L1279" si="1354">(C$11*C1278)*IF(C1278&gt;=25,2,1)*IF(C1278&gt;=50,2,1)*IF(C1278&gt;=100,2,1)*IF(C1278&gt;=200,2,1)*IF(C1278&gt;=300,2,1)*IF(C1278&gt;=400,2,1)*(IF(MIN($C1278:$L1278)&gt;=400,64,IF(MIN($C1278:$L1278)&gt;=300,32,IF(MIN($C1278:$L1278)&gt;=200,16,IF(MIN($C1278:$L1278)&gt;=100,8,IF(MIN($C1278:$L1278)&gt;=50,4,IF(MIN($C1278:$L1278)&gt;=25,2,1)))))))</f>
        <v>1376.08</v>
      </c>
      <c r="D1279">
        <f t="shared" si="1354"/>
        <v>1720</v>
      </c>
      <c r="E1279">
        <f t="shared" si="1354"/>
        <v>6840</v>
      </c>
      <c r="F1279">
        <f t="shared" si="1354"/>
        <v>0</v>
      </c>
      <c r="G1279">
        <f t="shared" si="1354"/>
        <v>120960</v>
      </c>
      <c r="H1279">
        <f t="shared" si="1354"/>
        <v>0</v>
      </c>
      <c r="I1279">
        <f t="shared" si="1354"/>
        <v>0</v>
      </c>
      <c r="J1279">
        <f t="shared" si="1354"/>
        <v>0</v>
      </c>
      <c r="K1279">
        <f t="shared" si="1354"/>
        <v>0</v>
      </c>
      <c r="L1279">
        <f t="shared" si="1354"/>
        <v>0</v>
      </c>
      <c r="N1279" s="7"/>
    </row>
    <row r="1280" spans="1:14" x14ac:dyDescent="0.25">
      <c r="A1280">
        <f t="shared" si="1340"/>
        <v>212</v>
      </c>
      <c r="B1280" t="str">
        <f t="shared" si="1341"/>
        <v>NextCPS</v>
      </c>
      <c r="C1280">
        <f t="shared" ref="C1280:L1280" si="1355">(C$11*(C1278+1))*IF((C1278+1)&gt;=25,2,1)*IF((C1278+1)&gt;=50,2,1)*IF((C1278+1)&gt;=100,2,1)*IF((C1278+1)&gt;=200,2,1)*IF((C1278+1)&gt;=300,2,1)*IF((C1278+1)&gt;=400,2,1)*(IF(MIN($C1278:$L1278)&gt;=400,64,IF(MIN($C1278:$L1278)&gt;=300,32,IF(MIN($C1278:$L1278)&gt;=200,16,IF(MIN($C1278:$L1278)&gt;=100,8,IF(MIN($C1278:$L1278)&gt;=50,4,IF(MIN($C1278:$L1278)&gt;=25,2,1)))))))</f>
        <v>1389.44</v>
      </c>
      <c r="D1280">
        <f t="shared" si="1355"/>
        <v>1760</v>
      </c>
      <c r="E1280">
        <f t="shared" si="1355"/>
        <v>7020</v>
      </c>
      <c r="F1280">
        <f t="shared" si="1355"/>
        <v>360</v>
      </c>
      <c r="G1280">
        <f t="shared" si="1355"/>
        <v>125280</v>
      </c>
      <c r="H1280">
        <f t="shared" si="1355"/>
        <v>6480</v>
      </c>
      <c r="I1280">
        <f t="shared" si="1355"/>
        <v>19440</v>
      </c>
      <c r="J1280">
        <f t="shared" si="1355"/>
        <v>58320</v>
      </c>
      <c r="K1280">
        <f t="shared" si="1355"/>
        <v>174960</v>
      </c>
      <c r="L1280">
        <f t="shared" si="1355"/>
        <v>804816</v>
      </c>
      <c r="N1280" s="7"/>
    </row>
    <row r="1281" spans="1:14" x14ac:dyDescent="0.25">
      <c r="A1281">
        <f t="shared" si="1340"/>
        <v>212</v>
      </c>
      <c r="B1281" t="str">
        <f t="shared" si="1341"/>
        <v>CostforNext</v>
      </c>
      <c r="C1281" s="2">
        <f>(C$8*(C$9^C1278))+IF(C1278=0,C$10,0)</f>
        <v>3973.4559121007551</v>
      </c>
      <c r="D1281" s="2">
        <f t="shared" ref="D1281:L1281" si="1356">(D$8*(D$9^D1278))+IF(D1278=0,D$10,0)</f>
        <v>24443.218252782171</v>
      </c>
      <c r="E1281" s="2">
        <f t="shared" si="1356"/>
        <v>104644.60601539083</v>
      </c>
      <c r="F1281" s="2">
        <f t="shared" si="1356"/>
        <v>508640</v>
      </c>
      <c r="G1281" s="2">
        <f t="shared" si="1356"/>
        <v>2476279.2773406138</v>
      </c>
      <c r="H1281" s="2">
        <f t="shared" si="1356"/>
        <v>11244160</v>
      </c>
      <c r="I1281" s="2">
        <f t="shared" si="1356"/>
        <v>126041031</v>
      </c>
      <c r="J1281" s="2">
        <f t="shared" si="1356"/>
        <v>734714595</v>
      </c>
      <c r="K1281" s="2">
        <f t="shared" si="1356"/>
        <v>12149908480</v>
      </c>
      <c r="L1281" s="2">
        <f t="shared" si="1356"/>
        <v>125798901760</v>
      </c>
      <c r="N1281" s="2"/>
    </row>
    <row r="1282" spans="1:14" x14ac:dyDescent="0.25">
      <c r="A1282">
        <f t="shared" si="1340"/>
        <v>212</v>
      </c>
      <c r="B1282" t="str">
        <f t="shared" si="1341"/>
        <v>Eff</v>
      </c>
      <c r="C1282" s="2">
        <f>(C1281*(C$14+$M1278))/C$14</f>
        <v>155725471.3441796</v>
      </c>
      <c r="D1282" s="2">
        <f t="shared" ref="D1282:L1282" si="1357">(D1281*(D$14+$M1278))/D$14</f>
        <v>160000515.81193453</v>
      </c>
      <c r="E1282" s="2">
        <f t="shared" si="1357"/>
        <v>152299852.61222741</v>
      </c>
      <c r="F1282" s="2">
        <f t="shared" si="1357"/>
        <v>185450257.03111112</v>
      </c>
      <c r="G1282" s="2">
        <f t="shared" si="1357"/>
        <v>152538895.19822913</v>
      </c>
      <c r="H1282" s="2">
        <f t="shared" si="1357"/>
        <v>238376330.81679016</v>
      </c>
      <c r="I1282" s="2">
        <f t="shared" si="1357"/>
        <v>974717825.0873704</v>
      </c>
      <c r="J1282" s="2">
        <f t="shared" si="1357"/>
        <v>2383741693.8389506</v>
      </c>
      <c r="K1282" s="2">
        <f t="shared" si="1357"/>
        <v>21239845564.99519</v>
      </c>
      <c r="L1282" s="2">
        <f t="shared" si="1357"/>
        <v>146258961088.70258</v>
      </c>
      <c r="N1282" s="7"/>
    </row>
    <row r="1283" spans="1:14" x14ac:dyDescent="0.25">
      <c r="A1283">
        <f t="shared" si="1340"/>
        <v>212</v>
      </c>
      <c r="B1283" t="str">
        <f t="shared" si="1341"/>
        <v>Time</v>
      </c>
      <c r="C1283" s="2">
        <f>C1281/$M1278</f>
        <v>3.035580524719117E-2</v>
      </c>
      <c r="D1283" s="2">
        <f t="shared" ref="D1283:L1283" si="1358">D1281/$M1278</f>
        <v>0.18673758796124507</v>
      </c>
      <c r="E1283" s="2">
        <f t="shared" si="1358"/>
        <v>0.79944797441902637</v>
      </c>
      <c r="F1283" s="2">
        <f t="shared" si="1358"/>
        <v>3.8858306528354403</v>
      </c>
      <c r="G1283" s="2">
        <f t="shared" si="1358"/>
        <v>18.91790248677129</v>
      </c>
      <c r="H1283" s="2">
        <f t="shared" si="1358"/>
        <v>85.901426536226296</v>
      </c>
      <c r="I1283" s="2">
        <f t="shared" si="1358"/>
        <v>962.90913371890122</v>
      </c>
      <c r="J1283" s="2">
        <f t="shared" si="1358"/>
        <v>5612.9610222093743</v>
      </c>
      <c r="K1283" s="2">
        <f t="shared" si="1358"/>
        <v>92821.026267555149</v>
      </c>
      <c r="L1283" s="2">
        <f t="shared" si="1358"/>
        <v>961059.35150999168</v>
      </c>
      <c r="N1283" s="7"/>
    </row>
    <row r="1284" spans="1:14" x14ac:dyDescent="0.25">
      <c r="A1284">
        <f>A1278+1</f>
        <v>213</v>
      </c>
      <c r="B1284" t="str">
        <f>B1278</f>
        <v>Number</v>
      </c>
      <c r="C1284" s="2">
        <f>IF(MIN($C1282:$L1282)=C1282,C1278+1,C1278)</f>
        <v>103</v>
      </c>
      <c r="D1284" s="2">
        <f t="shared" ref="D1284:L1284" si="1359">IF(MIN($C1282:$L1282)=D1282,D1278+1,D1278)</f>
        <v>43</v>
      </c>
      <c r="E1284" s="2">
        <f t="shared" si="1359"/>
        <v>39</v>
      </c>
      <c r="F1284" s="2">
        <f t="shared" si="1359"/>
        <v>0</v>
      </c>
      <c r="G1284" s="2">
        <f t="shared" si="1359"/>
        <v>28</v>
      </c>
      <c r="H1284" s="2">
        <f t="shared" si="1359"/>
        <v>0</v>
      </c>
      <c r="I1284" s="2">
        <f t="shared" si="1359"/>
        <v>0</v>
      </c>
      <c r="J1284" s="2">
        <f t="shared" si="1359"/>
        <v>0</v>
      </c>
      <c r="K1284" s="2">
        <f t="shared" si="1359"/>
        <v>0</v>
      </c>
      <c r="L1284" s="2">
        <f t="shared" si="1359"/>
        <v>0</v>
      </c>
      <c r="M1284">
        <f>SUM(C1285:L1285)</f>
        <v>131076.07999999999</v>
      </c>
      <c r="N1284" s="7">
        <f>N1278+SUMPRODUCT((C1284:L1284-C1278:L1278)*C1283:L1283)</f>
        <v>1099.3566409829714</v>
      </c>
    </row>
    <row r="1285" spans="1:14" x14ac:dyDescent="0.25">
      <c r="A1285">
        <f t="shared" si="1340"/>
        <v>213</v>
      </c>
      <c r="B1285" t="str">
        <f t="shared" si="1341"/>
        <v>CurrentCPS</v>
      </c>
      <c r="C1285">
        <f t="shared" ref="C1285:L1285" si="1360">(C$11*C1284)*IF(C1284&gt;=25,2,1)*IF(C1284&gt;=50,2,1)*IF(C1284&gt;=100,2,1)*IF(C1284&gt;=200,2,1)*IF(C1284&gt;=300,2,1)*IF(C1284&gt;=400,2,1)*(IF(MIN($C1284:$L1284)&gt;=400,64,IF(MIN($C1284:$L1284)&gt;=300,32,IF(MIN($C1284:$L1284)&gt;=200,16,IF(MIN($C1284:$L1284)&gt;=100,8,IF(MIN($C1284:$L1284)&gt;=50,4,IF(MIN($C1284:$L1284)&gt;=25,2,1)))))))</f>
        <v>1376.08</v>
      </c>
      <c r="D1285">
        <f t="shared" si="1360"/>
        <v>1720</v>
      </c>
      <c r="E1285">
        <f t="shared" si="1360"/>
        <v>7020</v>
      </c>
      <c r="F1285">
        <f t="shared" si="1360"/>
        <v>0</v>
      </c>
      <c r="G1285">
        <f t="shared" si="1360"/>
        <v>120960</v>
      </c>
      <c r="H1285">
        <f t="shared" si="1360"/>
        <v>0</v>
      </c>
      <c r="I1285">
        <f t="shared" si="1360"/>
        <v>0</v>
      </c>
      <c r="J1285">
        <f t="shared" si="1360"/>
        <v>0</v>
      </c>
      <c r="K1285">
        <f t="shared" si="1360"/>
        <v>0</v>
      </c>
      <c r="L1285">
        <f t="shared" si="1360"/>
        <v>0</v>
      </c>
      <c r="N1285" s="7"/>
    </row>
    <row r="1286" spans="1:14" x14ac:dyDescent="0.25">
      <c r="A1286">
        <f t="shared" si="1340"/>
        <v>213</v>
      </c>
      <c r="B1286" t="str">
        <f t="shared" si="1341"/>
        <v>NextCPS</v>
      </c>
      <c r="C1286">
        <f t="shared" ref="C1286:L1286" si="1361">(C$11*(C1284+1))*IF((C1284+1)&gt;=25,2,1)*IF((C1284+1)&gt;=50,2,1)*IF((C1284+1)&gt;=100,2,1)*IF((C1284+1)&gt;=200,2,1)*IF((C1284+1)&gt;=300,2,1)*IF((C1284+1)&gt;=400,2,1)*(IF(MIN($C1284:$L1284)&gt;=400,64,IF(MIN($C1284:$L1284)&gt;=300,32,IF(MIN($C1284:$L1284)&gt;=200,16,IF(MIN($C1284:$L1284)&gt;=100,8,IF(MIN($C1284:$L1284)&gt;=50,4,IF(MIN($C1284:$L1284)&gt;=25,2,1)))))))</f>
        <v>1389.44</v>
      </c>
      <c r="D1286">
        <f t="shared" si="1361"/>
        <v>1760</v>
      </c>
      <c r="E1286">
        <f t="shared" si="1361"/>
        <v>7200</v>
      </c>
      <c r="F1286">
        <f t="shared" si="1361"/>
        <v>360</v>
      </c>
      <c r="G1286">
        <f t="shared" si="1361"/>
        <v>125280</v>
      </c>
      <c r="H1286">
        <f t="shared" si="1361"/>
        <v>6480</v>
      </c>
      <c r="I1286">
        <f t="shared" si="1361"/>
        <v>19440</v>
      </c>
      <c r="J1286">
        <f t="shared" si="1361"/>
        <v>58320</v>
      </c>
      <c r="K1286">
        <f t="shared" si="1361"/>
        <v>174960</v>
      </c>
      <c r="L1286">
        <f t="shared" si="1361"/>
        <v>804816</v>
      </c>
      <c r="N1286" s="7"/>
    </row>
    <row r="1287" spans="1:14" x14ac:dyDescent="0.25">
      <c r="A1287">
        <f t="shared" si="1340"/>
        <v>213</v>
      </c>
      <c r="B1287" t="str">
        <f t="shared" si="1341"/>
        <v>CostforNext</v>
      </c>
      <c r="C1287" s="2">
        <f>(C$8*(C$9^C1284))+IF(C1284=0,C$10,0)</f>
        <v>3973.4559121007551</v>
      </c>
      <c r="D1287" s="2">
        <f t="shared" ref="D1287:L1287" si="1362">(D$8*(D$9^D1284))+IF(D1284=0,D$10,0)</f>
        <v>24443.218252782171</v>
      </c>
      <c r="E1287" s="2">
        <f t="shared" si="1362"/>
        <v>119294.85085754552</v>
      </c>
      <c r="F1287" s="2">
        <f t="shared" si="1362"/>
        <v>508640</v>
      </c>
      <c r="G1287" s="2">
        <f t="shared" si="1362"/>
        <v>2476279.2773406138</v>
      </c>
      <c r="H1287" s="2">
        <f t="shared" si="1362"/>
        <v>11244160</v>
      </c>
      <c r="I1287" s="2">
        <f t="shared" si="1362"/>
        <v>126041031</v>
      </c>
      <c r="J1287" s="2">
        <f t="shared" si="1362"/>
        <v>734714595</v>
      </c>
      <c r="K1287" s="2">
        <f t="shared" si="1362"/>
        <v>12149908480</v>
      </c>
      <c r="L1287" s="2">
        <f t="shared" si="1362"/>
        <v>125798901760</v>
      </c>
      <c r="N1287" s="2"/>
    </row>
    <row r="1288" spans="1:14" x14ac:dyDescent="0.25">
      <c r="A1288">
        <f t="shared" si="1340"/>
        <v>213</v>
      </c>
      <c r="B1288" t="str">
        <f t="shared" si="1341"/>
        <v>Eff</v>
      </c>
      <c r="C1288" s="2">
        <f>(C1287*(C$14+$M1284))/C$14</f>
        <v>155939609.68674788</v>
      </c>
      <c r="D1288" s="2">
        <f t="shared" ref="D1288:L1288" si="1363">(D1287*(D$14+$M1284))/D$14</f>
        <v>160220504.77620956</v>
      </c>
      <c r="E1288" s="2">
        <f t="shared" si="1363"/>
        <v>173860421.67965424</v>
      </c>
      <c r="F1288" s="2">
        <f t="shared" si="1363"/>
        <v>185704577.03111109</v>
      </c>
      <c r="G1288" s="2">
        <f t="shared" si="1363"/>
        <v>152745251.80467415</v>
      </c>
      <c r="H1288" s="2">
        <f t="shared" si="1363"/>
        <v>238688668.59456787</v>
      </c>
      <c r="I1288" s="2">
        <f t="shared" si="1363"/>
        <v>975884871.67070353</v>
      </c>
      <c r="J1288" s="2">
        <f t="shared" si="1363"/>
        <v>2386009331.4778395</v>
      </c>
      <c r="K1288" s="2">
        <f t="shared" si="1363"/>
        <v>21252345470.83881</v>
      </c>
      <c r="L1288" s="2">
        <f t="shared" si="1363"/>
        <v>146287096466.62347</v>
      </c>
      <c r="N1288" s="7"/>
    </row>
    <row r="1289" spans="1:14" x14ac:dyDescent="0.25">
      <c r="A1289">
        <f t="shared" si="1340"/>
        <v>213</v>
      </c>
      <c r="B1289" t="str">
        <f t="shared" si="1341"/>
        <v>Time</v>
      </c>
      <c r="C1289" s="2">
        <f>C1287/$M1284</f>
        <v>3.0314119190173794E-2</v>
      </c>
      <c r="D1289" s="2">
        <f t="shared" ref="D1289:L1289" si="1364">D1287/$M1284</f>
        <v>0.1864811508917735</v>
      </c>
      <c r="E1289" s="2">
        <f t="shared" si="1364"/>
        <v>0.91011915261385246</v>
      </c>
      <c r="F1289" s="2">
        <f t="shared" si="1364"/>
        <v>3.880494442616838</v>
      </c>
      <c r="G1289" s="2">
        <f t="shared" si="1364"/>
        <v>18.891923509923505</v>
      </c>
      <c r="H1289" s="2">
        <f t="shared" si="1364"/>
        <v>85.783462550909377</v>
      </c>
      <c r="I1289" s="2">
        <f t="shared" si="1364"/>
        <v>961.58682041757743</v>
      </c>
      <c r="J1289" s="2">
        <f t="shared" si="1364"/>
        <v>5605.2530332002607</v>
      </c>
      <c r="K1289" s="2">
        <f t="shared" si="1364"/>
        <v>92693.559953883276</v>
      </c>
      <c r="L1289" s="2">
        <f t="shared" si="1364"/>
        <v>959739.57841888478</v>
      </c>
      <c r="N1289" s="7"/>
    </row>
    <row r="1290" spans="1:14" x14ac:dyDescent="0.25">
      <c r="A1290">
        <f>A1284+1</f>
        <v>214</v>
      </c>
      <c r="B1290" t="str">
        <f>B1284</f>
        <v>Number</v>
      </c>
      <c r="C1290" s="2">
        <f>IF(MIN($C1288:$L1288)=C1288,C1284+1,C1284)</f>
        <v>103</v>
      </c>
      <c r="D1290" s="2">
        <f t="shared" ref="D1290:L1290" si="1365">IF(MIN($C1288:$L1288)=D1288,D1284+1,D1284)</f>
        <v>43</v>
      </c>
      <c r="E1290" s="2">
        <f t="shared" si="1365"/>
        <v>39</v>
      </c>
      <c r="F1290" s="2">
        <f t="shared" si="1365"/>
        <v>0</v>
      </c>
      <c r="G1290" s="2">
        <f t="shared" si="1365"/>
        <v>29</v>
      </c>
      <c r="H1290" s="2">
        <f t="shared" si="1365"/>
        <v>0</v>
      </c>
      <c r="I1290" s="2">
        <f t="shared" si="1365"/>
        <v>0</v>
      </c>
      <c r="J1290" s="2">
        <f t="shared" si="1365"/>
        <v>0</v>
      </c>
      <c r="K1290" s="2">
        <f t="shared" si="1365"/>
        <v>0</v>
      </c>
      <c r="L1290" s="2">
        <f t="shared" si="1365"/>
        <v>0</v>
      </c>
      <c r="M1290">
        <f>SUM(C1291:L1291)</f>
        <v>135396.07999999999</v>
      </c>
      <c r="N1290" s="7">
        <f>N1284+SUMPRODUCT((C1290:L1290-C1284:L1284)*C1289:L1289)</f>
        <v>1118.248564492895</v>
      </c>
    </row>
    <row r="1291" spans="1:14" x14ac:dyDescent="0.25">
      <c r="A1291">
        <f t="shared" ref="A1291:A1313" si="1366">A1285+1</f>
        <v>214</v>
      </c>
      <c r="B1291" t="str">
        <f t="shared" ref="B1291:B1313" si="1367">B1285</f>
        <v>CurrentCPS</v>
      </c>
      <c r="C1291">
        <f t="shared" ref="C1291:L1291" si="1368">(C$11*C1290)*IF(C1290&gt;=25,2,1)*IF(C1290&gt;=50,2,1)*IF(C1290&gt;=100,2,1)*IF(C1290&gt;=200,2,1)*IF(C1290&gt;=300,2,1)*IF(C1290&gt;=400,2,1)*(IF(MIN($C1290:$L1290)&gt;=400,64,IF(MIN($C1290:$L1290)&gt;=300,32,IF(MIN($C1290:$L1290)&gt;=200,16,IF(MIN($C1290:$L1290)&gt;=100,8,IF(MIN($C1290:$L1290)&gt;=50,4,IF(MIN($C1290:$L1290)&gt;=25,2,1)))))))</f>
        <v>1376.08</v>
      </c>
      <c r="D1291">
        <f t="shared" si="1368"/>
        <v>1720</v>
      </c>
      <c r="E1291">
        <f t="shared" si="1368"/>
        <v>7020</v>
      </c>
      <c r="F1291">
        <f t="shared" si="1368"/>
        <v>0</v>
      </c>
      <c r="G1291">
        <f t="shared" si="1368"/>
        <v>125280</v>
      </c>
      <c r="H1291">
        <f t="shared" si="1368"/>
        <v>0</v>
      </c>
      <c r="I1291">
        <f t="shared" si="1368"/>
        <v>0</v>
      </c>
      <c r="J1291">
        <f t="shared" si="1368"/>
        <v>0</v>
      </c>
      <c r="K1291">
        <f t="shared" si="1368"/>
        <v>0</v>
      </c>
      <c r="L1291">
        <f t="shared" si="1368"/>
        <v>0</v>
      </c>
      <c r="N1291" s="7"/>
    </row>
    <row r="1292" spans="1:14" x14ac:dyDescent="0.25">
      <c r="A1292">
        <f t="shared" si="1366"/>
        <v>214</v>
      </c>
      <c r="B1292" t="str">
        <f t="shared" si="1367"/>
        <v>NextCPS</v>
      </c>
      <c r="C1292">
        <f t="shared" ref="C1292:L1292" si="1369">(C$11*(C1290+1))*IF((C1290+1)&gt;=25,2,1)*IF((C1290+1)&gt;=50,2,1)*IF((C1290+1)&gt;=100,2,1)*IF((C1290+1)&gt;=200,2,1)*IF((C1290+1)&gt;=300,2,1)*IF((C1290+1)&gt;=400,2,1)*(IF(MIN($C1290:$L1290)&gt;=400,64,IF(MIN($C1290:$L1290)&gt;=300,32,IF(MIN($C1290:$L1290)&gt;=200,16,IF(MIN($C1290:$L1290)&gt;=100,8,IF(MIN($C1290:$L1290)&gt;=50,4,IF(MIN($C1290:$L1290)&gt;=25,2,1)))))))</f>
        <v>1389.44</v>
      </c>
      <c r="D1292">
        <f t="shared" si="1369"/>
        <v>1760</v>
      </c>
      <c r="E1292">
        <f t="shared" si="1369"/>
        <v>7200</v>
      </c>
      <c r="F1292">
        <f t="shared" si="1369"/>
        <v>360</v>
      </c>
      <c r="G1292">
        <f t="shared" si="1369"/>
        <v>129600</v>
      </c>
      <c r="H1292">
        <f t="shared" si="1369"/>
        <v>6480</v>
      </c>
      <c r="I1292">
        <f t="shared" si="1369"/>
        <v>19440</v>
      </c>
      <c r="J1292">
        <f t="shared" si="1369"/>
        <v>58320</v>
      </c>
      <c r="K1292">
        <f t="shared" si="1369"/>
        <v>174960</v>
      </c>
      <c r="L1292">
        <f t="shared" si="1369"/>
        <v>804816</v>
      </c>
      <c r="N1292" s="7"/>
    </row>
    <row r="1293" spans="1:14" x14ac:dyDescent="0.25">
      <c r="A1293">
        <f t="shared" si="1366"/>
        <v>214</v>
      </c>
      <c r="B1293" t="str">
        <f t="shared" si="1367"/>
        <v>CostforNext</v>
      </c>
      <c r="C1293" s="2">
        <f>(C$8*(C$9^C1290))+IF(C1290=0,C$10,0)</f>
        <v>3973.4559121007551</v>
      </c>
      <c r="D1293" s="2">
        <f t="shared" ref="D1293:L1293" si="1370">(D$8*(D$9^D1290))+IF(D1290=0,D$10,0)</f>
        <v>24443.218252782171</v>
      </c>
      <c r="E1293" s="2">
        <f t="shared" si="1370"/>
        <v>119294.85085754552</v>
      </c>
      <c r="F1293" s="2">
        <f t="shared" si="1370"/>
        <v>508640</v>
      </c>
      <c r="G1293" s="2">
        <f t="shared" si="1370"/>
        <v>2773432.7906214879</v>
      </c>
      <c r="H1293" s="2">
        <f t="shared" si="1370"/>
        <v>11244160</v>
      </c>
      <c r="I1293" s="2">
        <f t="shared" si="1370"/>
        <v>126041031</v>
      </c>
      <c r="J1293" s="2">
        <f t="shared" si="1370"/>
        <v>734714595</v>
      </c>
      <c r="K1293" s="2">
        <f t="shared" si="1370"/>
        <v>12149908480</v>
      </c>
      <c r="L1293" s="2">
        <f t="shared" si="1370"/>
        <v>125798901760</v>
      </c>
      <c r="N1293" s="2"/>
    </row>
    <row r="1294" spans="1:14" x14ac:dyDescent="0.25">
      <c r="A1294">
        <f t="shared" si="1366"/>
        <v>214</v>
      </c>
      <c r="B1294" t="str">
        <f t="shared" si="1367"/>
        <v>Eff</v>
      </c>
      <c r="C1294" s="2">
        <f>(C1293*(C$14+$M1290))/C$14</f>
        <v>161078929.90838718</v>
      </c>
      <c r="D1294" s="2">
        <f t="shared" ref="D1294:L1294" si="1371">(D1293*(D$14+$M1290))/D$14</f>
        <v>165500239.91881052</v>
      </c>
      <c r="E1294" s="2">
        <f t="shared" si="1371"/>
        <v>179586574.52081645</v>
      </c>
      <c r="F1294" s="2">
        <f t="shared" si="1371"/>
        <v>191808257.03111109</v>
      </c>
      <c r="G1294" s="2">
        <f t="shared" si="1371"/>
        <v>176621547.60247806</v>
      </c>
      <c r="H1294" s="2">
        <f t="shared" si="1371"/>
        <v>246184775.26123455</v>
      </c>
      <c r="I1294" s="2">
        <f t="shared" si="1371"/>
        <v>1003893989.6707035</v>
      </c>
      <c r="J1294" s="2">
        <f t="shared" si="1371"/>
        <v>2440432634.811173</v>
      </c>
      <c r="K1294" s="2">
        <f t="shared" si="1371"/>
        <v>21552343211.085724</v>
      </c>
      <c r="L1294" s="2">
        <f t="shared" si="1371"/>
        <v>146962345536.72546</v>
      </c>
      <c r="N1294" s="7"/>
    </row>
    <row r="1295" spans="1:14" x14ac:dyDescent="0.25">
      <c r="A1295">
        <f t="shared" si="1366"/>
        <v>214</v>
      </c>
      <c r="B1295" t="str">
        <f t="shared" si="1367"/>
        <v>Time</v>
      </c>
      <c r="C1295" s="2">
        <f>C1293/$M1290</f>
        <v>2.9346905110552355E-2</v>
      </c>
      <c r="D1295" s="2">
        <f t="shared" ref="D1295:L1295" si="1372">D1293/$M1290</f>
        <v>0.18053121074688552</v>
      </c>
      <c r="E1295" s="2">
        <f t="shared" si="1372"/>
        <v>0.88108053687777022</v>
      </c>
      <c r="F1295" s="2">
        <f t="shared" si="1372"/>
        <v>3.7566818773482957</v>
      </c>
      <c r="G1295" s="2">
        <f t="shared" si="1372"/>
        <v>20.483848503010488</v>
      </c>
      <c r="H1295" s="2">
        <f t="shared" si="1372"/>
        <v>83.046422023444109</v>
      </c>
      <c r="I1295" s="2">
        <f t="shared" si="1372"/>
        <v>930.90605725069747</v>
      </c>
      <c r="J1295" s="2">
        <f t="shared" si="1372"/>
        <v>5426.4096493783281</v>
      </c>
      <c r="K1295" s="2">
        <f t="shared" si="1372"/>
        <v>89736.043170526071</v>
      </c>
      <c r="L1295" s="2">
        <f t="shared" si="1372"/>
        <v>929117.75407382555</v>
      </c>
      <c r="N1295" s="7"/>
    </row>
    <row r="1296" spans="1:14" x14ac:dyDescent="0.25">
      <c r="A1296">
        <f>A1290+1</f>
        <v>215</v>
      </c>
      <c r="B1296" t="str">
        <f>B1290</f>
        <v>Number</v>
      </c>
      <c r="C1296" s="2">
        <f>IF(MIN($C1294:$L1294)=C1294,C1290+1,C1290)</f>
        <v>104</v>
      </c>
      <c r="D1296" s="2">
        <f t="shared" ref="D1296:L1296" si="1373">IF(MIN($C1294:$L1294)=D1294,D1290+1,D1290)</f>
        <v>43</v>
      </c>
      <c r="E1296" s="2">
        <f t="shared" si="1373"/>
        <v>39</v>
      </c>
      <c r="F1296" s="2">
        <f t="shared" si="1373"/>
        <v>0</v>
      </c>
      <c r="G1296" s="2">
        <f t="shared" si="1373"/>
        <v>29</v>
      </c>
      <c r="H1296" s="2">
        <f t="shared" si="1373"/>
        <v>0</v>
      </c>
      <c r="I1296" s="2">
        <f t="shared" si="1373"/>
        <v>0</v>
      </c>
      <c r="J1296" s="2">
        <f t="shared" si="1373"/>
        <v>0</v>
      </c>
      <c r="K1296" s="2">
        <f t="shared" si="1373"/>
        <v>0</v>
      </c>
      <c r="L1296" s="2">
        <f t="shared" si="1373"/>
        <v>0</v>
      </c>
      <c r="M1296">
        <f>SUM(C1297:L1297)</f>
        <v>135409.44</v>
      </c>
      <c r="N1296" s="7">
        <f>N1290+SUMPRODUCT((C1296:L1296-C1290:L1290)*C1295:L1295)</f>
        <v>1118.2779113980055</v>
      </c>
    </row>
    <row r="1297" spans="1:14" x14ac:dyDescent="0.25">
      <c r="A1297">
        <f t="shared" si="1366"/>
        <v>215</v>
      </c>
      <c r="B1297" t="str">
        <f t="shared" si="1367"/>
        <v>CurrentCPS</v>
      </c>
      <c r="C1297">
        <f t="shared" ref="C1297:L1297" si="1374">(C$11*C1296)*IF(C1296&gt;=25,2,1)*IF(C1296&gt;=50,2,1)*IF(C1296&gt;=100,2,1)*IF(C1296&gt;=200,2,1)*IF(C1296&gt;=300,2,1)*IF(C1296&gt;=400,2,1)*(IF(MIN($C1296:$L1296)&gt;=400,64,IF(MIN($C1296:$L1296)&gt;=300,32,IF(MIN($C1296:$L1296)&gt;=200,16,IF(MIN($C1296:$L1296)&gt;=100,8,IF(MIN($C1296:$L1296)&gt;=50,4,IF(MIN($C1296:$L1296)&gt;=25,2,1)))))))</f>
        <v>1389.44</v>
      </c>
      <c r="D1297">
        <f t="shared" si="1374"/>
        <v>1720</v>
      </c>
      <c r="E1297">
        <f t="shared" si="1374"/>
        <v>7020</v>
      </c>
      <c r="F1297">
        <f t="shared" si="1374"/>
        <v>0</v>
      </c>
      <c r="G1297">
        <f t="shared" si="1374"/>
        <v>125280</v>
      </c>
      <c r="H1297">
        <f t="shared" si="1374"/>
        <v>0</v>
      </c>
      <c r="I1297">
        <f t="shared" si="1374"/>
        <v>0</v>
      </c>
      <c r="J1297">
        <f t="shared" si="1374"/>
        <v>0</v>
      </c>
      <c r="K1297">
        <f t="shared" si="1374"/>
        <v>0</v>
      </c>
      <c r="L1297">
        <f t="shared" si="1374"/>
        <v>0</v>
      </c>
      <c r="N1297" s="7"/>
    </row>
    <row r="1298" spans="1:14" x14ac:dyDescent="0.25">
      <c r="A1298">
        <f t="shared" si="1366"/>
        <v>215</v>
      </c>
      <c r="B1298" t="str">
        <f t="shared" si="1367"/>
        <v>NextCPS</v>
      </c>
      <c r="C1298">
        <f t="shared" ref="C1298:L1298" si="1375">(C$11*(C1296+1))*IF((C1296+1)&gt;=25,2,1)*IF((C1296+1)&gt;=50,2,1)*IF((C1296+1)&gt;=100,2,1)*IF((C1296+1)&gt;=200,2,1)*IF((C1296+1)&gt;=300,2,1)*IF((C1296+1)&gt;=400,2,1)*(IF(MIN($C1296:$L1296)&gt;=400,64,IF(MIN($C1296:$L1296)&gt;=300,32,IF(MIN($C1296:$L1296)&gt;=200,16,IF(MIN($C1296:$L1296)&gt;=100,8,IF(MIN($C1296:$L1296)&gt;=50,4,IF(MIN($C1296:$L1296)&gt;=25,2,1)))))))</f>
        <v>1402.8</v>
      </c>
      <c r="D1298">
        <f t="shared" si="1375"/>
        <v>1760</v>
      </c>
      <c r="E1298">
        <f t="shared" si="1375"/>
        <v>7200</v>
      </c>
      <c r="F1298">
        <f t="shared" si="1375"/>
        <v>360</v>
      </c>
      <c r="G1298">
        <f t="shared" si="1375"/>
        <v>129600</v>
      </c>
      <c r="H1298">
        <f t="shared" si="1375"/>
        <v>6480</v>
      </c>
      <c r="I1298">
        <f t="shared" si="1375"/>
        <v>19440</v>
      </c>
      <c r="J1298">
        <f t="shared" si="1375"/>
        <v>58320</v>
      </c>
      <c r="K1298">
        <f t="shared" si="1375"/>
        <v>174960</v>
      </c>
      <c r="L1298">
        <f t="shared" si="1375"/>
        <v>804816</v>
      </c>
      <c r="N1298" s="7"/>
    </row>
    <row r="1299" spans="1:14" x14ac:dyDescent="0.25">
      <c r="A1299">
        <f t="shared" si="1366"/>
        <v>215</v>
      </c>
      <c r="B1299" t="str">
        <f t="shared" si="1367"/>
        <v>CostforNext</v>
      </c>
      <c r="C1299" s="2">
        <f>(C$8*(C$9^C1296))+IF(C1296=0,C$10,0)</f>
        <v>4251.5978259478079</v>
      </c>
      <c r="D1299" s="2">
        <f t="shared" ref="D1299:L1299" si="1376">(D$8*(D$9^D1296))+IF(D1296=0,D$10,0)</f>
        <v>24443.218252782171</v>
      </c>
      <c r="E1299" s="2">
        <f t="shared" si="1376"/>
        <v>119294.85085754552</v>
      </c>
      <c r="F1299" s="2">
        <f t="shared" si="1376"/>
        <v>508640</v>
      </c>
      <c r="G1299" s="2">
        <f t="shared" si="1376"/>
        <v>2773432.7906214879</v>
      </c>
      <c r="H1299" s="2">
        <f t="shared" si="1376"/>
        <v>11244160</v>
      </c>
      <c r="I1299" s="2">
        <f t="shared" si="1376"/>
        <v>126041031</v>
      </c>
      <c r="J1299" s="2">
        <f t="shared" si="1376"/>
        <v>734714595</v>
      </c>
      <c r="K1299" s="2">
        <f t="shared" si="1376"/>
        <v>12149908480</v>
      </c>
      <c r="L1299" s="2">
        <f t="shared" si="1376"/>
        <v>125798901760</v>
      </c>
      <c r="N1299" s="2"/>
    </row>
    <row r="1300" spans="1:14" x14ac:dyDescent="0.25">
      <c r="A1300">
        <f t="shared" si="1366"/>
        <v>215</v>
      </c>
      <c r="B1300" t="str">
        <f t="shared" si="1367"/>
        <v>Eff</v>
      </c>
      <c r="C1300" s="2">
        <f>(C1299*(C$14+$M1296))/C$14</f>
        <v>172371461.39327809</v>
      </c>
      <c r="D1300" s="2">
        <f t="shared" ref="D1300:L1300" si="1377">(D1299*(D$14+$M1296))/D$14</f>
        <v>165516567.98860341</v>
      </c>
      <c r="E1300" s="2">
        <f t="shared" si="1377"/>
        <v>179604283.17867708</v>
      </c>
      <c r="F1300" s="2">
        <f t="shared" si="1377"/>
        <v>191827133.22666669</v>
      </c>
      <c r="G1300" s="2">
        <f t="shared" si="1377"/>
        <v>176638701.79788673</v>
      </c>
      <c r="H1300" s="2">
        <f t="shared" si="1377"/>
        <v>246207957.66518521</v>
      </c>
      <c r="I1300" s="2">
        <f t="shared" si="1377"/>
        <v>1003980610.4615556</v>
      </c>
      <c r="J1300" s="2">
        <f t="shared" si="1377"/>
        <v>2440600943.915926</v>
      </c>
      <c r="K1300" s="2">
        <f t="shared" si="1377"/>
        <v>21553270981.875004</v>
      </c>
      <c r="L1300" s="2">
        <f t="shared" si="1377"/>
        <v>146964433806.99783</v>
      </c>
      <c r="N1300" s="7"/>
    </row>
    <row r="1301" spans="1:14" x14ac:dyDescent="0.25">
      <c r="A1301">
        <f t="shared" si="1366"/>
        <v>215</v>
      </c>
      <c r="B1301" t="str">
        <f t="shared" si="1367"/>
        <v>Time</v>
      </c>
      <c r="C1301" s="2">
        <f>C1299/$M1296</f>
        <v>3.1398090310009466E-2</v>
      </c>
      <c r="D1301" s="2">
        <f t="shared" ref="D1301:L1301" si="1378">D1299/$M1296</f>
        <v>0.1805133988648219</v>
      </c>
      <c r="E1301" s="2">
        <f t="shared" si="1378"/>
        <v>0.88099360618835376</v>
      </c>
      <c r="F1301" s="2">
        <f t="shared" si="1378"/>
        <v>3.7563112291137162</v>
      </c>
      <c r="G1301" s="2">
        <f t="shared" si="1378"/>
        <v>20.48182749017711</v>
      </c>
      <c r="H1301" s="2">
        <f t="shared" si="1378"/>
        <v>83.038228353946366</v>
      </c>
      <c r="I1301" s="2">
        <f t="shared" si="1378"/>
        <v>930.81421058974911</v>
      </c>
      <c r="J1301" s="2">
        <f t="shared" si="1378"/>
        <v>5425.8742595789481</v>
      </c>
      <c r="K1301" s="2">
        <f t="shared" si="1378"/>
        <v>89727.189478074797</v>
      </c>
      <c r="L1301" s="2">
        <f t="shared" si="1378"/>
        <v>929026.08385353338</v>
      </c>
      <c r="N1301" s="7"/>
    </row>
    <row r="1302" spans="1:14" x14ac:dyDescent="0.25">
      <c r="A1302">
        <f>A1296+1</f>
        <v>216</v>
      </c>
      <c r="B1302" t="str">
        <f>B1296</f>
        <v>Number</v>
      </c>
      <c r="C1302" s="2">
        <f>IF(MIN($C1300:$L1300)=C1300,C1296+1,C1296)</f>
        <v>104</v>
      </c>
      <c r="D1302" s="2">
        <f t="shared" ref="D1302:L1302" si="1379">IF(MIN($C1300:$L1300)=D1300,D1296+1,D1296)</f>
        <v>44</v>
      </c>
      <c r="E1302" s="2">
        <f t="shared" si="1379"/>
        <v>39</v>
      </c>
      <c r="F1302" s="2">
        <f t="shared" si="1379"/>
        <v>0</v>
      </c>
      <c r="G1302" s="2">
        <f t="shared" si="1379"/>
        <v>29</v>
      </c>
      <c r="H1302" s="2">
        <f t="shared" si="1379"/>
        <v>0</v>
      </c>
      <c r="I1302" s="2">
        <f t="shared" si="1379"/>
        <v>0</v>
      </c>
      <c r="J1302" s="2">
        <f t="shared" si="1379"/>
        <v>0</v>
      </c>
      <c r="K1302" s="2">
        <f t="shared" si="1379"/>
        <v>0</v>
      </c>
      <c r="L1302" s="2">
        <f t="shared" si="1379"/>
        <v>0</v>
      </c>
      <c r="M1302">
        <f>SUM(C1303:L1303)</f>
        <v>135449.44</v>
      </c>
      <c r="N1302" s="7">
        <f>N1296+SUMPRODUCT((C1302:L1302-C1296:L1296)*C1301:L1301)</f>
        <v>1118.4584247968703</v>
      </c>
    </row>
    <row r="1303" spans="1:14" x14ac:dyDescent="0.25">
      <c r="A1303">
        <f t="shared" si="1366"/>
        <v>216</v>
      </c>
      <c r="B1303" t="str">
        <f t="shared" si="1367"/>
        <v>CurrentCPS</v>
      </c>
      <c r="C1303">
        <f t="shared" ref="C1303:L1303" si="1380">(C$11*C1302)*IF(C1302&gt;=25,2,1)*IF(C1302&gt;=50,2,1)*IF(C1302&gt;=100,2,1)*IF(C1302&gt;=200,2,1)*IF(C1302&gt;=300,2,1)*IF(C1302&gt;=400,2,1)*(IF(MIN($C1302:$L1302)&gt;=400,64,IF(MIN($C1302:$L1302)&gt;=300,32,IF(MIN($C1302:$L1302)&gt;=200,16,IF(MIN($C1302:$L1302)&gt;=100,8,IF(MIN($C1302:$L1302)&gt;=50,4,IF(MIN($C1302:$L1302)&gt;=25,2,1)))))))</f>
        <v>1389.44</v>
      </c>
      <c r="D1303">
        <f t="shared" si="1380"/>
        <v>1760</v>
      </c>
      <c r="E1303">
        <f t="shared" si="1380"/>
        <v>7020</v>
      </c>
      <c r="F1303">
        <f t="shared" si="1380"/>
        <v>0</v>
      </c>
      <c r="G1303">
        <f t="shared" si="1380"/>
        <v>125280</v>
      </c>
      <c r="H1303">
        <f t="shared" si="1380"/>
        <v>0</v>
      </c>
      <c r="I1303">
        <f t="shared" si="1380"/>
        <v>0</v>
      </c>
      <c r="J1303">
        <f t="shared" si="1380"/>
        <v>0</v>
      </c>
      <c r="K1303">
        <f t="shared" si="1380"/>
        <v>0</v>
      </c>
      <c r="L1303">
        <f t="shared" si="1380"/>
        <v>0</v>
      </c>
      <c r="N1303" s="7"/>
    </row>
    <row r="1304" spans="1:14" x14ac:dyDescent="0.25">
      <c r="A1304">
        <f t="shared" si="1366"/>
        <v>216</v>
      </c>
      <c r="B1304" t="str">
        <f t="shared" si="1367"/>
        <v>NextCPS</v>
      </c>
      <c r="C1304">
        <f t="shared" ref="C1304:L1304" si="1381">(C$11*(C1302+1))*IF((C1302+1)&gt;=25,2,1)*IF((C1302+1)&gt;=50,2,1)*IF((C1302+1)&gt;=100,2,1)*IF((C1302+1)&gt;=200,2,1)*IF((C1302+1)&gt;=300,2,1)*IF((C1302+1)&gt;=400,2,1)*(IF(MIN($C1302:$L1302)&gt;=400,64,IF(MIN($C1302:$L1302)&gt;=300,32,IF(MIN($C1302:$L1302)&gt;=200,16,IF(MIN($C1302:$L1302)&gt;=100,8,IF(MIN($C1302:$L1302)&gt;=50,4,IF(MIN($C1302:$L1302)&gt;=25,2,1)))))))</f>
        <v>1402.8</v>
      </c>
      <c r="D1304">
        <f t="shared" si="1381"/>
        <v>1800</v>
      </c>
      <c r="E1304">
        <f t="shared" si="1381"/>
        <v>7200</v>
      </c>
      <c r="F1304">
        <f t="shared" si="1381"/>
        <v>360</v>
      </c>
      <c r="G1304">
        <f t="shared" si="1381"/>
        <v>129600</v>
      </c>
      <c r="H1304">
        <f t="shared" si="1381"/>
        <v>6480</v>
      </c>
      <c r="I1304">
        <f t="shared" si="1381"/>
        <v>19440</v>
      </c>
      <c r="J1304">
        <f t="shared" si="1381"/>
        <v>58320</v>
      </c>
      <c r="K1304">
        <f t="shared" si="1381"/>
        <v>174960</v>
      </c>
      <c r="L1304">
        <f t="shared" si="1381"/>
        <v>804816</v>
      </c>
      <c r="N1304" s="7"/>
    </row>
    <row r="1305" spans="1:14" x14ac:dyDescent="0.25">
      <c r="A1305">
        <f t="shared" si="1366"/>
        <v>216</v>
      </c>
      <c r="B1305" t="str">
        <f t="shared" si="1367"/>
        <v>CostforNext</v>
      </c>
      <c r="C1305" s="2">
        <f>(C$8*(C$9^C1302))+IF(C1302=0,C$10,0)</f>
        <v>4251.5978259478079</v>
      </c>
      <c r="D1305" s="2">
        <f t="shared" ref="D1305:L1305" si="1382">(D$8*(D$9^D1302))+IF(D1302=0,D$10,0)</f>
        <v>28109.700990699494</v>
      </c>
      <c r="E1305" s="2">
        <f t="shared" si="1382"/>
        <v>119294.85085754552</v>
      </c>
      <c r="F1305" s="2">
        <f t="shared" si="1382"/>
        <v>508640</v>
      </c>
      <c r="G1305" s="2">
        <f t="shared" si="1382"/>
        <v>2773432.7906214879</v>
      </c>
      <c r="H1305" s="2">
        <f t="shared" si="1382"/>
        <v>11244160</v>
      </c>
      <c r="I1305" s="2">
        <f t="shared" si="1382"/>
        <v>126041031</v>
      </c>
      <c r="J1305" s="2">
        <f t="shared" si="1382"/>
        <v>734714595</v>
      </c>
      <c r="K1305" s="2">
        <f t="shared" si="1382"/>
        <v>12149908480</v>
      </c>
      <c r="L1305" s="2">
        <f t="shared" si="1382"/>
        <v>125798901760</v>
      </c>
      <c r="N1305" s="2"/>
    </row>
    <row r="1306" spans="1:14" x14ac:dyDescent="0.25">
      <c r="A1306">
        <f t="shared" si="1366"/>
        <v>216</v>
      </c>
      <c r="B1306" t="str">
        <f t="shared" si="1367"/>
        <v>Eff</v>
      </c>
      <c r="C1306" s="2">
        <f>(C1305*(C$14+$M1302))/C$14</f>
        <v>172422378.73251098</v>
      </c>
      <c r="D1306" s="2">
        <f t="shared" ref="D1306:L1306" si="1383">(D1305*(D$14+$M1302))/D$14</f>
        <v>190400272.58887529</v>
      </c>
      <c r="E1306" s="2">
        <f t="shared" si="1383"/>
        <v>179657303.11239156</v>
      </c>
      <c r="F1306" s="2">
        <f t="shared" si="1383"/>
        <v>191883648.78222224</v>
      </c>
      <c r="G1306" s="2">
        <f t="shared" si="1383"/>
        <v>176690061.66437972</v>
      </c>
      <c r="H1306" s="2">
        <f t="shared" si="1383"/>
        <v>246277366.06024694</v>
      </c>
      <c r="I1306" s="2">
        <f t="shared" si="1383"/>
        <v>1004239954.1467408</v>
      </c>
      <c r="J1306" s="2">
        <f t="shared" si="1383"/>
        <v>2441104863.3912349</v>
      </c>
      <c r="K1306" s="2">
        <f t="shared" si="1383"/>
        <v>21556048738.729145</v>
      </c>
      <c r="L1306" s="2">
        <f t="shared" si="1383"/>
        <v>146970686113.20248</v>
      </c>
      <c r="N1306" s="7"/>
    </row>
    <row r="1307" spans="1:14" x14ac:dyDescent="0.25">
      <c r="A1307">
        <f t="shared" si="1366"/>
        <v>216</v>
      </c>
      <c r="B1307" t="str">
        <f t="shared" si="1367"/>
        <v>Time</v>
      </c>
      <c r="C1307" s="2">
        <f>C1305/$M1302</f>
        <v>3.1388818041239649E-2</v>
      </c>
      <c r="D1307" s="2">
        <f t="shared" ref="D1307:L1307" si="1384">D1305/$M1302</f>
        <v>0.20752910451825785</v>
      </c>
      <c r="E1307" s="2">
        <f t="shared" si="1384"/>
        <v>0.88073343719653263</v>
      </c>
      <c r="F1307" s="2">
        <f t="shared" si="1384"/>
        <v>3.7552019410342337</v>
      </c>
      <c r="G1307" s="2">
        <f t="shared" si="1384"/>
        <v>20.475778937303009</v>
      </c>
      <c r="H1307" s="2">
        <f t="shared" si="1384"/>
        <v>83.013706073646375</v>
      </c>
      <c r="I1307" s="2">
        <f t="shared" si="1384"/>
        <v>930.5393289185987</v>
      </c>
      <c r="J1307" s="2">
        <f t="shared" si="1384"/>
        <v>5424.2719275915797</v>
      </c>
      <c r="K1307" s="2">
        <f t="shared" si="1384"/>
        <v>89700.691859634113</v>
      </c>
      <c r="L1307" s="2">
        <f t="shared" si="1384"/>
        <v>928751.73023971159</v>
      </c>
      <c r="N1307" s="7"/>
    </row>
    <row r="1308" spans="1:14" x14ac:dyDescent="0.25">
      <c r="A1308">
        <f>A1302+1</f>
        <v>217</v>
      </c>
      <c r="B1308" t="str">
        <f>B1302</f>
        <v>Number</v>
      </c>
      <c r="C1308" s="2">
        <f>IF(MIN($C1306:$L1306)=C1306,C1302+1,C1302)</f>
        <v>105</v>
      </c>
      <c r="D1308" s="2">
        <f t="shared" ref="D1308:L1308" si="1385">IF(MIN($C1306:$L1306)=D1306,D1302+1,D1302)</f>
        <v>44</v>
      </c>
      <c r="E1308" s="2">
        <f t="shared" si="1385"/>
        <v>39</v>
      </c>
      <c r="F1308" s="2">
        <f t="shared" si="1385"/>
        <v>0</v>
      </c>
      <c r="G1308" s="2">
        <f t="shared" si="1385"/>
        <v>29</v>
      </c>
      <c r="H1308" s="2">
        <f t="shared" si="1385"/>
        <v>0</v>
      </c>
      <c r="I1308" s="2">
        <f t="shared" si="1385"/>
        <v>0</v>
      </c>
      <c r="J1308" s="2">
        <f t="shared" si="1385"/>
        <v>0</v>
      </c>
      <c r="K1308" s="2">
        <f t="shared" si="1385"/>
        <v>0</v>
      </c>
      <c r="L1308" s="2">
        <f t="shared" si="1385"/>
        <v>0</v>
      </c>
      <c r="M1308">
        <f>SUM(C1309:L1309)</f>
        <v>135462.79999999999</v>
      </c>
      <c r="N1308" s="7">
        <f>N1302+SUMPRODUCT((C1308:L1308-C1302:L1302)*C1307:L1307)</f>
        <v>1118.4898136149116</v>
      </c>
    </row>
    <row r="1309" spans="1:14" x14ac:dyDescent="0.25">
      <c r="A1309">
        <f t="shared" si="1366"/>
        <v>217</v>
      </c>
      <c r="B1309" t="str">
        <f t="shared" si="1367"/>
        <v>CurrentCPS</v>
      </c>
      <c r="C1309">
        <f t="shared" ref="C1309:L1309" si="1386">(C$11*C1308)*IF(C1308&gt;=25,2,1)*IF(C1308&gt;=50,2,1)*IF(C1308&gt;=100,2,1)*IF(C1308&gt;=200,2,1)*IF(C1308&gt;=300,2,1)*IF(C1308&gt;=400,2,1)*(IF(MIN($C1308:$L1308)&gt;=400,64,IF(MIN($C1308:$L1308)&gt;=300,32,IF(MIN($C1308:$L1308)&gt;=200,16,IF(MIN($C1308:$L1308)&gt;=100,8,IF(MIN($C1308:$L1308)&gt;=50,4,IF(MIN($C1308:$L1308)&gt;=25,2,1)))))))</f>
        <v>1402.8</v>
      </c>
      <c r="D1309">
        <f t="shared" si="1386"/>
        <v>1760</v>
      </c>
      <c r="E1309">
        <f t="shared" si="1386"/>
        <v>7020</v>
      </c>
      <c r="F1309">
        <f t="shared" si="1386"/>
        <v>0</v>
      </c>
      <c r="G1309">
        <f t="shared" si="1386"/>
        <v>125280</v>
      </c>
      <c r="H1309">
        <f t="shared" si="1386"/>
        <v>0</v>
      </c>
      <c r="I1309">
        <f t="shared" si="1386"/>
        <v>0</v>
      </c>
      <c r="J1309">
        <f t="shared" si="1386"/>
        <v>0</v>
      </c>
      <c r="K1309">
        <f t="shared" si="1386"/>
        <v>0</v>
      </c>
      <c r="L1309">
        <f t="shared" si="1386"/>
        <v>0</v>
      </c>
      <c r="N1309" s="7"/>
    </row>
    <row r="1310" spans="1:14" x14ac:dyDescent="0.25">
      <c r="A1310">
        <f t="shared" si="1366"/>
        <v>217</v>
      </c>
      <c r="B1310" t="str">
        <f t="shared" si="1367"/>
        <v>NextCPS</v>
      </c>
      <c r="C1310">
        <f t="shared" ref="C1310:L1310" si="1387">(C$11*(C1308+1))*IF((C1308+1)&gt;=25,2,1)*IF((C1308+1)&gt;=50,2,1)*IF((C1308+1)&gt;=100,2,1)*IF((C1308+1)&gt;=200,2,1)*IF((C1308+1)&gt;=300,2,1)*IF((C1308+1)&gt;=400,2,1)*(IF(MIN($C1308:$L1308)&gt;=400,64,IF(MIN($C1308:$L1308)&gt;=300,32,IF(MIN($C1308:$L1308)&gt;=200,16,IF(MIN($C1308:$L1308)&gt;=100,8,IF(MIN($C1308:$L1308)&gt;=50,4,IF(MIN($C1308:$L1308)&gt;=25,2,1)))))))</f>
        <v>1416.1599999999999</v>
      </c>
      <c r="D1310">
        <f t="shared" si="1387"/>
        <v>1800</v>
      </c>
      <c r="E1310">
        <f t="shared" si="1387"/>
        <v>7200</v>
      </c>
      <c r="F1310">
        <f t="shared" si="1387"/>
        <v>360</v>
      </c>
      <c r="G1310">
        <f t="shared" si="1387"/>
        <v>129600</v>
      </c>
      <c r="H1310">
        <f t="shared" si="1387"/>
        <v>6480</v>
      </c>
      <c r="I1310">
        <f t="shared" si="1387"/>
        <v>19440</v>
      </c>
      <c r="J1310">
        <f t="shared" si="1387"/>
        <v>58320</v>
      </c>
      <c r="K1310">
        <f t="shared" si="1387"/>
        <v>174960</v>
      </c>
      <c r="L1310">
        <f t="shared" si="1387"/>
        <v>804816</v>
      </c>
      <c r="N1310" s="7"/>
    </row>
    <row r="1311" spans="1:14" x14ac:dyDescent="0.25">
      <c r="A1311">
        <f t="shared" si="1366"/>
        <v>217</v>
      </c>
      <c r="B1311" t="str">
        <f t="shared" si="1367"/>
        <v>CostforNext</v>
      </c>
      <c r="C1311" s="2">
        <f>(C$8*(C$9^C1308))+IF(C1308=0,C$10,0)</f>
        <v>4549.2096737641541</v>
      </c>
      <c r="D1311" s="2">
        <f t="shared" ref="D1311:L1311" si="1388">(D$8*(D$9^D1308))+IF(D1308=0,D$10,0)</f>
        <v>28109.700990699494</v>
      </c>
      <c r="E1311" s="2">
        <f t="shared" si="1388"/>
        <v>119294.85085754552</v>
      </c>
      <c r="F1311" s="2">
        <f t="shared" si="1388"/>
        <v>508640</v>
      </c>
      <c r="G1311" s="2">
        <f t="shared" si="1388"/>
        <v>2773432.7906214879</v>
      </c>
      <c r="H1311" s="2">
        <f t="shared" si="1388"/>
        <v>11244160</v>
      </c>
      <c r="I1311" s="2">
        <f t="shared" si="1388"/>
        <v>126041031</v>
      </c>
      <c r="J1311" s="2">
        <f t="shared" si="1388"/>
        <v>734714595</v>
      </c>
      <c r="K1311" s="2">
        <f t="shared" si="1388"/>
        <v>12149908480</v>
      </c>
      <c r="L1311" s="2">
        <f t="shared" si="1388"/>
        <v>125798901760</v>
      </c>
      <c r="N1311" s="2"/>
    </row>
    <row r="1312" spans="1:14" x14ac:dyDescent="0.25">
      <c r="A1312">
        <f t="shared" si="1366"/>
        <v>217</v>
      </c>
      <c r="B1312" t="str">
        <f t="shared" si="1367"/>
        <v>Eff</v>
      </c>
      <c r="C1312" s="2">
        <f>(C1311*(C$14+$M1308))/C$14</f>
        <v>184510142.0824818</v>
      </c>
      <c r="D1312" s="2">
        <f t="shared" ref="D1312:L1312" si="1389">(D1311*(D$14+$M1308))/D$14</f>
        <v>190419049.86913705</v>
      </c>
      <c r="E1312" s="2">
        <f t="shared" si="1389"/>
        <v>179675011.77025217</v>
      </c>
      <c r="F1312" s="2">
        <f t="shared" si="1389"/>
        <v>191902524.97777778</v>
      </c>
      <c r="G1312" s="2">
        <f t="shared" si="1389"/>
        <v>176707215.85978836</v>
      </c>
      <c r="H1312" s="2">
        <f t="shared" si="1389"/>
        <v>246300548.46419749</v>
      </c>
      <c r="I1312" s="2">
        <f t="shared" si="1389"/>
        <v>1004326574.9375924</v>
      </c>
      <c r="J1312" s="2">
        <f t="shared" si="1389"/>
        <v>2441273172.4959879</v>
      </c>
      <c r="K1312" s="2">
        <f t="shared" si="1389"/>
        <v>21556976509.518429</v>
      </c>
      <c r="L1312" s="2">
        <f t="shared" si="1389"/>
        <v>146972774383.47485</v>
      </c>
      <c r="N1312" s="7"/>
    </row>
    <row r="1313" spans="1:14" x14ac:dyDescent="0.25">
      <c r="A1313">
        <f t="shared" si="1366"/>
        <v>217</v>
      </c>
      <c r="B1313" t="str">
        <f t="shared" si="1367"/>
        <v>Time</v>
      </c>
      <c r="C1313" s="2">
        <f>C1311/$M1308</f>
        <v>3.3582722886018559E-2</v>
      </c>
      <c r="D1313" s="2">
        <f t="shared" ref="D1313:L1313" si="1390">D1311/$M1308</f>
        <v>0.20750863698889654</v>
      </c>
      <c r="E1313" s="2">
        <f t="shared" si="1390"/>
        <v>0.88064657498254528</v>
      </c>
      <c r="F1313" s="2">
        <f t="shared" si="1390"/>
        <v>3.7548315847598017</v>
      </c>
      <c r="G1313" s="2">
        <f t="shared" si="1390"/>
        <v>20.473759516424348</v>
      </c>
      <c r="H1313" s="2">
        <f t="shared" si="1390"/>
        <v>83.005518858313877</v>
      </c>
      <c r="I1313" s="2">
        <f t="shared" si="1390"/>
        <v>930.44755460539727</v>
      </c>
      <c r="J1313" s="2">
        <f t="shared" si="1390"/>
        <v>5423.7369595195141</v>
      </c>
      <c r="K1313" s="2">
        <f t="shared" si="1390"/>
        <v>89691.845141249112</v>
      </c>
      <c r="L1313" s="2">
        <f t="shared" si="1390"/>
        <v>928660.13222818379</v>
      </c>
      <c r="N1313" s="7"/>
    </row>
    <row r="1314" spans="1:14" x14ac:dyDescent="0.25">
      <c r="A1314">
        <f>A1308+1</f>
        <v>218</v>
      </c>
      <c r="B1314" t="str">
        <f>B1308</f>
        <v>Number</v>
      </c>
      <c r="C1314" s="2">
        <f>IF(MIN($C1312:$L1312)=C1312,C1308+1,C1308)</f>
        <v>105</v>
      </c>
      <c r="D1314" s="2">
        <f t="shared" ref="D1314:L1314" si="1391">IF(MIN($C1312:$L1312)=D1312,D1308+1,D1308)</f>
        <v>44</v>
      </c>
      <c r="E1314" s="2">
        <f t="shared" si="1391"/>
        <v>39</v>
      </c>
      <c r="F1314" s="2">
        <f t="shared" si="1391"/>
        <v>0</v>
      </c>
      <c r="G1314" s="2">
        <f t="shared" si="1391"/>
        <v>30</v>
      </c>
      <c r="H1314" s="2">
        <f t="shared" si="1391"/>
        <v>0</v>
      </c>
      <c r="I1314" s="2">
        <f t="shared" si="1391"/>
        <v>0</v>
      </c>
      <c r="J1314" s="2">
        <f t="shared" si="1391"/>
        <v>0</v>
      </c>
      <c r="K1314" s="2">
        <f t="shared" si="1391"/>
        <v>0</v>
      </c>
      <c r="L1314" s="2">
        <f t="shared" si="1391"/>
        <v>0</v>
      </c>
      <c r="M1314">
        <f>SUM(C1315:L1315)</f>
        <v>139782.79999999999</v>
      </c>
      <c r="N1314" s="7">
        <f>N1308+SUMPRODUCT((C1314:L1314-C1308:L1308)*C1313:L1313)</f>
        <v>1138.9635731313358</v>
      </c>
    </row>
    <row r="1315" spans="1:14" x14ac:dyDescent="0.25">
      <c r="A1315">
        <f t="shared" ref="A1315:A1378" si="1392">A1309+1</f>
        <v>218</v>
      </c>
      <c r="B1315" t="str">
        <f t="shared" ref="B1315:B1378" si="1393">B1309</f>
        <v>CurrentCPS</v>
      </c>
      <c r="C1315">
        <f t="shared" ref="C1315:L1315" si="1394">(C$11*C1314)*IF(C1314&gt;=25,2,1)*IF(C1314&gt;=50,2,1)*IF(C1314&gt;=100,2,1)*IF(C1314&gt;=200,2,1)*IF(C1314&gt;=300,2,1)*IF(C1314&gt;=400,2,1)*(IF(MIN($C1314:$L1314)&gt;=400,64,IF(MIN($C1314:$L1314)&gt;=300,32,IF(MIN($C1314:$L1314)&gt;=200,16,IF(MIN($C1314:$L1314)&gt;=100,8,IF(MIN($C1314:$L1314)&gt;=50,4,IF(MIN($C1314:$L1314)&gt;=25,2,1)))))))</f>
        <v>1402.8</v>
      </c>
      <c r="D1315">
        <f t="shared" si="1394"/>
        <v>1760</v>
      </c>
      <c r="E1315">
        <f t="shared" si="1394"/>
        <v>7020</v>
      </c>
      <c r="F1315">
        <f t="shared" si="1394"/>
        <v>0</v>
      </c>
      <c r="G1315">
        <f t="shared" si="1394"/>
        <v>129600</v>
      </c>
      <c r="H1315">
        <f t="shared" si="1394"/>
        <v>0</v>
      </c>
      <c r="I1315">
        <f t="shared" si="1394"/>
        <v>0</v>
      </c>
      <c r="J1315">
        <f t="shared" si="1394"/>
        <v>0</v>
      </c>
      <c r="K1315">
        <f t="shared" si="1394"/>
        <v>0</v>
      </c>
      <c r="L1315">
        <f t="shared" si="1394"/>
        <v>0</v>
      </c>
      <c r="N1315" s="7"/>
    </row>
    <row r="1316" spans="1:14" x14ac:dyDescent="0.25">
      <c r="A1316">
        <f t="shared" si="1392"/>
        <v>218</v>
      </c>
      <c r="B1316" t="str">
        <f t="shared" si="1393"/>
        <v>NextCPS</v>
      </c>
      <c r="C1316">
        <f t="shared" ref="C1316:L1316" si="1395">(C$11*(C1314+1))*IF((C1314+1)&gt;=25,2,1)*IF((C1314+1)&gt;=50,2,1)*IF((C1314+1)&gt;=100,2,1)*IF((C1314+1)&gt;=200,2,1)*IF((C1314+1)&gt;=300,2,1)*IF((C1314+1)&gt;=400,2,1)*(IF(MIN($C1314:$L1314)&gt;=400,64,IF(MIN($C1314:$L1314)&gt;=300,32,IF(MIN($C1314:$L1314)&gt;=200,16,IF(MIN($C1314:$L1314)&gt;=100,8,IF(MIN($C1314:$L1314)&gt;=50,4,IF(MIN($C1314:$L1314)&gt;=25,2,1)))))))</f>
        <v>1416.1599999999999</v>
      </c>
      <c r="D1316">
        <f t="shared" si="1395"/>
        <v>1800</v>
      </c>
      <c r="E1316">
        <f t="shared" si="1395"/>
        <v>7200</v>
      </c>
      <c r="F1316">
        <f t="shared" si="1395"/>
        <v>360</v>
      </c>
      <c r="G1316">
        <f t="shared" si="1395"/>
        <v>133920</v>
      </c>
      <c r="H1316">
        <f t="shared" si="1395"/>
        <v>6480</v>
      </c>
      <c r="I1316">
        <f t="shared" si="1395"/>
        <v>19440</v>
      </c>
      <c r="J1316">
        <f t="shared" si="1395"/>
        <v>58320</v>
      </c>
      <c r="K1316">
        <f t="shared" si="1395"/>
        <v>174960</v>
      </c>
      <c r="L1316">
        <f t="shared" si="1395"/>
        <v>804816</v>
      </c>
      <c r="N1316" s="7"/>
    </row>
    <row r="1317" spans="1:14" x14ac:dyDescent="0.25">
      <c r="A1317">
        <f t="shared" si="1392"/>
        <v>218</v>
      </c>
      <c r="B1317" t="str">
        <f t="shared" si="1393"/>
        <v>CostforNext</v>
      </c>
      <c r="C1317" s="2">
        <f>(C$8*(C$9^C1314))+IF(C1314=0,C$10,0)</f>
        <v>4549.2096737641541</v>
      </c>
      <c r="D1317" s="2">
        <f t="shared" ref="D1317:L1317" si="1396">(D$8*(D$9^D1314))+IF(D1314=0,D$10,0)</f>
        <v>28109.700990699494</v>
      </c>
      <c r="E1317" s="2">
        <f t="shared" si="1396"/>
        <v>119294.85085754552</v>
      </c>
      <c r="F1317" s="2">
        <f t="shared" si="1396"/>
        <v>508640</v>
      </c>
      <c r="G1317" s="2">
        <f t="shared" si="1396"/>
        <v>3106244.7254960663</v>
      </c>
      <c r="H1317" s="2">
        <f t="shared" si="1396"/>
        <v>11244160</v>
      </c>
      <c r="I1317" s="2">
        <f t="shared" si="1396"/>
        <v>126041031</v>
      </c>
      <c r="J1317" s="2">
        <f t="shared" si="1396"/>
        <v>734714595</v>
      </c>
      <c r="K1317" s="2">
        <f t="shared" si="1396"/>
        <v>12149908480</v>
      </c>
      <c r="L1317" s="2">
        <f t="shared" si="1396"/>
        <v>125798901760</v>
      </c>
      <c r="N1317" s="2"/>
    </row>
    <row r="1318" spans="1:14" x14ac:dyDescent="0.25">
      <c r="A1318">
        <f t="shared" si="1392"/>
        <v>218</v>
      </c>
      <c r="B1318" t="str">
        <f t="shared" si="1393"/>
        <v>Eff</v>
      </c>
      <c r="C1318" s="2">
        <f>(C1317*(C$14+$M1314))/C$14</f>
        <v>190394149.80423662</v>
      </c>
      <c r="D1318" s="2">
        <f t="shared" ref="D1318:L1318" si="1397">(D1317*(D$14+$M1314))/D$14</f>
        <v>196490745.28312814</v>
      </c>
      <c r="E1318" s="2">
        <f t="shared" si="1397"/>
        <v>185401164.61141437</v>
      </c>
      <c r="F1318" s="2">
        <f t="shared" si="1397"/>
        <v>198006204.97777778</v>
      </c>
      <c r="G1318" s="2">
        <f t="shared" si="1397"/>
        <v>204124571.2139551</v>
      </c>
      <c r="H1318" s="2">
        <f t="shared" si="1397"/>
        <v>253796655.13086417</v>
      </c>
      <c r="I1318" s="2">
        <f t="shared" si="1397"/>
        <v>1032335692.9375924</v>
      </c>
      <c r="J1318" s="2">
        <f t="shared" si="1397"/>
        <v>2495696475.8293209</v>
      </c>
      <c r="K1318" s="2">
        <f t="shared" si="1397"/>
        <v>21856974249.765339</v>
      </c>
      <c r="L1318" s="2">
        <f t="shared" si="1397"/>
        <v>147648023453.57681</v>
      </c>
      <c r="N1318" s="7"/>
    </row>
    <row r="1319" spans="1:14" x14ac:dyDescent="0.25">
      <c r="A1319">
        <f t="shared" si="1392"/>
        <v>218</v>
      </c>
      <c r="B1319" t="str">
        <f t="shared" si="1393"/>
        <v>Time</v>
      </c>
      <c r="C1319" s="2">
        <f>C1317/$M1314</f>
        <v>3.2544845816253179E-2</v>
      </c>
      <c r="D1319" s="2">
        <f t="shared" ref="D1319:L1319" si="1398">D1317/$M1314</f>
        <v>0.20109556390843147</v>
      </c>
      <c r="E1319" s="2">
        <f t="shared" si="1398"/>
        <v>0.85343011341556707</v>
      </c>
      <c r="F1319" s="2">
        <f t="shared" si="1398"/>
        <v>3.6387881770861652</v>
      </c>
      <c r="G1319" s="2">
        <f t="shared" si="1398"/>
        <v>22.221938074613377</v>
      </c>
      <c r="H1319" s="2">
        <f t="shared" si="1398"/>
        <v>80.440225836082845</v>
      </c>
      <c r="I1319" s="2">
        <f t="shared" si="1398"/>
        <v>901.69198928623553</v>
      </c>
      <c r="J1319" s="2">
        <f t="shared" si="1398"/>
        <v>5256.115881209992</v>
      </c>
      <c r="K1319" s="2">
        <f t="shared" si="1398"/>
        <v>86919.910604165896</v>
      </c>
      <c r="L1319" s="2">
        <f t="shared" si="1398"/>
        <v>899959.80735827307</v>
      </c>
      <c r="N1319" s="7"/>
    </row>
    <row r="1320" spans="1:14" x14ac:dyDescent="0.25">
      <c r="A1320">
        <f>A1314+1</f>
        <v>219</v>
      </c>
      <c r="B1320" t="str">
        <f>B1314</f>
        <v>Number</v>
      </c>
      <c r="C1320" s="2">
        <f>IF(MIN($C1318:$L1318)=C1318,C1314+1,C1314)</f>
        <v>105</v>
      </c>
      <c r="D1320" s="2">
        <f t="shared" ref="D1320:L1320" si="1399">IF(MIN($C1318:$L1318)=D1318,D1314+1,D1314)</f>
        <v>44</v>
      </c>
      <c r="E1320" s="2">
        <f t="shared" si="1399"/>
        <v>40</v>
      </c>
      <c r="F1320" s="2">
        <f t="shared" si="1399"/>
        <v>0</v>
      </c>
      <c r="G1320" s="2">
        <f t="shared" si="1399"/>
        <v>30</v>
      </c>
      <c r="H1320" s="2">
        <f t="shared" si="1399"/>
        <v>0</v>
      </c>
      <c r="I1320" s="2">
        <f t="shared" si="1399"/>
        <v>0</v>
      </c>
      <c r="J1320" s="2">
        <f t="shared" si="1399"/>
        <v>0</v>
      </c>
      <c r="K1320" s="2">
        <f t="shared" si="1399"/>
        <v>0</v>
      </c>
      <c r="L1320" s="2">
        <f t="shared" si="1399"/>
        <v>0</v>
      </c>
      <c r="M1320">
        <f>SUM(C1321:L1321)</f>
        <v>139962.79999999999</v>
      </c>
      <c r="N1320" s="7">
        <f>N1314+SUMPRODUCT((C1320:L1320-C1314:L1314)*C1319:L1319)</f>
        <v>1139.8170032447513</v>
      </c>
    </row>
    <row r="1321" spans="1:14" x14ac:dyDescent="0.25">
      <c r="A1321">
        <f t="shared" si="1392"/>
        <v>219</v>
      </c>
      <c r="B1321" t="str">
        <f t="shared" si="1393"/>
        <v>CurrentCPS</v>
      </c>
      <c r="C1321">
        <f t="shared" ref="C1321:L1321" si="1400">(C$11*C1320)*IF(C1320&gt;=25,2,1)*IF(C1320&gt;=50,2,1)*IF(C1320&gt;=100,2,1)*IF(C1320&gt;=200,2,1)*IF(C1320&gt;=300,2,1)*IF(C1320&gt;=400,2,1)*(IF(MIN($C1320:$L1320)&gt;=400,64,IF(MIN($C1320:$L1320)&gt;=300,32,IF(MIN($C1320:$L1320)&gt;=200,16,IF(MIN($C1320:$L1320)&gt;=100,8,IF(MIN($C1320:$L1320)&gt;=50,4,IF(MIN($C1320:$L1320)&gt;=25,2,1)))))))</f>
        <v>1402.8</v>
      </c>
      <c r="D1321">
        <f t="shared" si="1400"/>
        <v>1760</v>
      </c>
      <c r="E1321">
        <f t="shared" si="1400"/>
        <v>7200</v>
      </c>
      <c r="F1321">
        <f t="shared" si="1400"/>
        <v>0</v>
      </c>
      <c r="G1321">
        <f t="shared" si="1400"/>
        <v>129600</v>
      </c>
      <c r="H1321">
        <f t="shared" si="1400"/>
        <v>0</v>
      </c>
      <c r="I1321">
        <f t="shared" si="1400"/>
        <v>0</v>
      </c>
      <c r="J1321">
        <f t="shared" si="1400"/>
        <v>0</v>
      </c>
      <c r="K1321">
        <f t="shared" si="1400"/>
        <v>0</v>
      </c>
      <c r="L1321">
        <f t="shared" si="1400"/>
        <v>0</v>
      </c>
      <c r="N1321" s="7"/>
    </row>
    <row r="1322" spans="1:14" x14ac:dyDescent="0.25">
      <c r="A1322">
        <f t="shared" si="1392"/>
        <v>219</v>
      </c>
      <c r="B1322" t="str">
        <f t="shared" si="1393"/>
        <v>NextCPS</v>
      </c>
      <c r="C1322">
        <f t="shared" ref="C1322:L1322" si="1401">(C$11*(C1320+1))*IF((C1320+1)&gt;=25,2,1)*IF((C1320+1)&gt;=50,2,1)*IF((C1320+1)&gt;=100,2,1)*IF((C1320+1)&gt;=200,2,1)*IF((C1320+1)&gt;=300,2,1)*IF((C1320+1)&gt;=400,2,1)*(IF(MIN($C1320:$L1320)&gt;=400,64,IF(MIN($C1320:$L1320)&gt;=300,32,IF(MIN($C1320:$L1320)&gt;=200,16,IF(MIN($C1320:$L1320)&gt;=100,8,IF(MIN($C1320:$L1320)&gt;=50,4,IF(MIN($C1320:$L1320)&gt;=25,2,1)))))))</f>
        <v>1416.1599999999999</v>
      </c>
      <c r="D1322">
        <f t="shared" si="1401"/>
        <v>1800</v>
      </c>
      <c r="E1322">
        <f t="shared" si="1401"/>
        <v>7380</v>
      </c>
      <c r="F1322">
        <f t="shared" si="1401"/>
        <v>360</v>
      </c>
      <c r="G1322">
        <f t="shared" si="1401"/>
        <v>133920</v>
      </c>
      <c r="H1322">
        <f t="shared" si="1401"/>
        <v>6480</v>
      </c>
      <c r="I1322">
        <f t="shared" si="1401"/>
        <v>19440</v>
      </c>
      <c r="J1322">
        <f t="shared" si="1401"/>
        <v>58320</v>
      </c>
      <c r="K1322">
        <f t="shared" si="1401"/>
        <v>174960</v>
      </c>
      <c r="L1322">
        <f t="shared" si="1401"/>
        <v>804816</v>
      </c>
      <c r="N1322" s="7"/>
    </row>
    <row r="1323" spans="1:14" x14ac:dyDescent="0.25">
      <c r="A1323">
        <f t="shared" si="1392"/>
        <v>219</v>
      </c>
      <c r="B1323" t="str">
        <f t="shared" si="1393"/>
        <v>CostforNext</v>
      </c>
      <c r="C1323" s="2">
        <f>(C$8*(C$9^C1320))+IF(C1320=0,C$10,0)</f>
        <v>4549.2096737641541</v>
      </c>
      <c r="D1323" s="2">
        <f t="shared" ref="D1323:L1323" si="1402">(D$8*(D$9^D1320))+IF(D1320=0,D$10,0)</f>
        <v>28109.700990699494</v>
      </c>
      <c r="E1323" s="2">
        <f t="shared" si="1402"/>
        <v>135996.12997760193</v>
      </c>
      <c r="F1323" s="2">
        <f t="shared" si="1402"/>
        <v>508640</v>
      </c>
      <c r="G1323" s="2">
        <f t="shared" si="1402"/>
        <v>3106244.7254960663</v>
      </c>
      <c r="H1323" s="2">
        <f t="shared" si="1402"/>
        <v>11244160</v>
      </c>
      <c r="I1323" s="2">
        <f t="shared" si="1402"/>
        <v>126041031</v>
      </c>
      <c r="J1323" s="2">
        <f t="shared" si="1402"/>
        <v>734714595</v>
      </c>
      <c r="K1323" s="2">
        <f t="shared" si="1402"/>
        <v>12149908480</v>
      </c>
      <c r="L1323" s="2">
        <f t="shared" si="1402"/>
        <v>125798901760</v>
      </c>
      <c r="N1323" s="2"/>
    </row>
    <row r="1324" spans="1:14" x14ac:dyDescent="0.25">
      <c r="A1324">
        <f t="shared" si="1392"/>
        <v>219</v>
      </c>
      <c r="B1324" t="str">
        <f t="shared" si="1393"/>
        <v>Eff</v>
      </c>
      <c r="C1324" s="2">
        <f>(C1323*(C$14+$M1320))/C$14</f>
        <v>190639316.79264307</v>
      </c>
      <c r="D1324" s="2">
        <f t="shared" ref="D1324:L1324" si="1403">(D1323*(D$14+$M1320))/D$14</f>
        <v>196743732.59204444</v>
      </c>
      <c r="E1324" s="2">
        <f t="shared" si="1403"/>
        <v>211629319.9169676</v>
      </c>
      <c r="F1324" s="2">
        <f t="shared" si="1403"/>
        <v>198260524.97777778</v>
      </c>
      <c r="G1324" s="2">
        <f t="shared" si="1403"/>
        <v>204383424.94107977</v>
      </c>
      <c r="H1324" s="2">
        <f t="shared" si="1403"/>
        <v>254108992.90864193</v>
      </c>
      <c r="I1324" s="2">
        <f t="shared" si="1403"/>
        <v>1033502739.5209258</v>
      </c>
      <c r="J1324" s="2">
        <f t="shared" si="1403"/>
        <v>2497964113.4682097</v>
      </c>
      <c r="K1324" s="2">
        <f t="shared" si="1403"/>
        <v>21869474155.608963</v>
      </c>
      <c r="L1324" s="2">
        <f t="shared" si="1403"/>
        <v>147676158831.49774</v>
      </c>
      <c r="N1324" s="7"/>
    </row>
    <row r="1325" spans="1:14" x14ac:dyDescent="0.25">
      <c r="A1325">
        <f t="shared" si="1392"/>
        <v>219</v>
      </c>
      <c r="B1325" t="str">
        <f t="shared" si="1393"/>
        <v>Time</v>
      </c>
      <c r="C1325" s="2">
        <f>C1323/$M1320</f>
        <v>3.2502991321723733E-2</v>
      </c>
      <c r="D1325" s="2">
        <f t="shared" ref="D1325:L1325" si="1404">D1323/$M1320</f>
        <v>0.20083694375004998</v>
      </c>
      <c r="E1325" s="2">
        <f t="shared" si="1404"/>
        <v>0.97165911211837674</v>
      </c>
      <c r="F1325" s="2">
        <f t="shared" si="1404"/>
        <v>3.6341084916849336</v>
      </c>
      <c r="G1325" s="2">
        <f t="shared" si="1404"/>
        <v>22.193359417617156</v>
      </c>
      <c r="H1325" s="2">
        <f t="shared" si="1404"/>
        <v>80.33677520026751</v>
      </c>
      <c r="I1325" s="2">
        <f t="shared" si="1404"/>
        <v>900.53236288499522</v>
      </c>
      <c r="J1325" s="2">
        <f t="shared" si="1404"/>
        <v>5249.356221796078</v>
      </c>
      <c r="K1325" s="2">
        <f t="shared" si="1404"/>
        <v>86808.12673081705</v>
      </c>
      <c r="L1325" s="2">
        <f t="shared" si="1404"/>
        <v>898802.40864001017</v>
      </c>
      <c r="N1325" s="7"/>
    </row>
    <row r="1326" spans="1:14" x14ac:dyDescent="0.25">
      <c r="A1326">
        <f>A1320+1</f>
        <v>220</v>
      </c>
      <c r="B1326" t="str">
        <f>B1320</f>
        <v>Number</v>
      </c>
      <c r="C1326" s="2">
        <f>IF(MIN($C1324:$L1324)=C1324,C1320+1,C1320)</f>
        <v>106</v>
      </c>
      <c r="D1326" s="2">
        <f t="shared" ref="D1326:L1326" si="1405">IF(MIN($C1324:$L1324)=D1324,D1320+1,D1320)</f>
        <v>44</v>
      </c>
      <c r="E1326" s="2">
        <f t="shared" si="1405"/>
        <v>40</v>
      </c>
      <c r="F1326" s="2">
        <f t="shared" si="1405"/>
        <v>0</v>
      </c>
      <c r="G1326" s="2">
        <f t="shared" si="1405"/>
        <v>30</v>
      </c>
      <c r="H1326" s="2">
        <f t="shared" si="1405"/>
        <v>0</v>
      </c>
      <c r="I1326" s="2">
        <f t="shared" si="1405"/>
        <v>0</v>
      </c>
      <c r="J1326" s="2">
        <f t="shared" si="1405"/>
        <v>0</v>
      </c>
      <c r="K1326" s="2">
        <f t="shared" si="1405"/>
        <v>0</v>
      </c>
      <c r="L1326" s="2">
        <f t="shared" si="1405"/>
        <v>0</v>
      </c>
      <c r="M1326">
        <f>SUM(C1327:L1327)</f>
        <v>139976.16</v>
      </c>
      <c r="N1326" s="7">
        <f>N1320+SUMPRODUCT((C1326:L1326-C1320:L1320)*C1325:L1325)</f>
        <v>1139.849506236073</v>
      </c>
    </row>
    <row r="1327" spans="1:14" x14ac:dyDescent="0.25">
      <c r="A1327">
        <f t="shared" si="1392"/>
        <v>220</v>
      </c>
      <c r="B1327" t="str">
        <f t="shared" si="1393"/>
        <v>CurrentCPS</v>
      </c>
      <c r="C1327">
        <f t="shared" ref="C1327:L1327" si="1406">(C$11*C1326)*IF(C1326&gt;=25,2,1)*IF(C1326&gt;=50,2,1)*IF(C1326&gt;=100,2,1)*IF(C1326&gt;=200,2,1)*IF(C1326&gt;=300,2,1)*IF(C1326&gt;=400,2,1)*(IF(MIN($C1326:$L1326)&gt;=400,64,IF(MIN($C1326:$L1326)&gt;=300,32,IF(MIN($C1326:$L1326)&gt;=200,16,IF(MIN($C1326:$L1326)&gt;=100,8,IF(MIN($C1326:$L1326)&gt;=50,4,IF(MIN($C1326:$L1326)&gt;=25,2,1)))))))</f>
        <v>1416.1599999999999</v>
      </c>
      <c r="D1327">
        <f t="shared" si="1406"/>
        <v>1760</v>
      </c>
      <c r="E1327">
        <f t="shared" si="1406"/>
        <v>7200</v>
      </c>
      <c r="F1327">
        <f t="shared" si="1406"/>
        <v>0</v>
      </c>
      <c r="G1327">
        <f t="shared" si="1406"/>
        <v>129600</v>
      </c>
      <c r="H1327">
        <f t="shared" si="1406"/>
        <v>0</v>
      </c>
      <c r="I1327">
        <f t="shared" si="1406"/>
        <v>0</v>
      </c>
      <c r="J1327">
        <f t="shared" si="1406"/>
        <v>0</v>
      </c>
      <c r="K1327">
        <f t="shared" si="1406"/>
        <v>0</v>
      </c>
      <c r="L1327">
        <f t="shared" si="1406"/>
        <v>0</v>
      </c>
      <c r="N1327" s="7"/>
    </row>
    <row r="1328" spans="1:14" x14ac:dyDescent="0.25">
      <c r="A1328">
        <f t="shared" si="1392"/>
        <v>220</v>
      </c>
      <c r="B1328" t="str">
        <f t="shared" si="1393"/>
        <v>NextCPS</v>
      </c>
      <c r="C1328">
        <f t="shared" ref="C1328:L1328" si="1407">(C$11*(C1326+1))*IF((C1326+1)&gt;=25,2,1)*IF((C1326+1)&gt;=50,2,1)*IF((C1326+1)&gt;=100,2,1)*IF((C1326+1)&gt;=200,2,1)*IF((C1326+1)&gt;=300,2,1)*IF((C1326+1)&gt;=400,2,1)*(IF(MIN($C1326:$L1326)&gt;=400,64,IF(MIN($C1326:$L1326)&gt;=300,32,IF(MIN($C1326:$L1326)&gt;=200,16,IF(MIN($C1326:$L1326)&gt;=100,8,IF(MIN($C1326:$L1326)&gt;=50,4,IF(MIN($C1326:$L1326)&gt;=25,2,1)))))))</f>
        <v>1429.52</v>
      </c>
      <c r="D1328">
        <f t="shared" si="1407"/>
        <v>1800</v>
      </c>
      <c r="E1328">
        <f t="shared" si="1407"/>
        <v>7380</v>
      </c>
      <c r="F1328">
        <f t="shared" si="1407"/>
        <v>360</v>
      </c>
      <c r="G1328">
        <f t="shared" si="1407"/>
        <v>133920</v>
      </c>
      <c r="H1328">
        <f t="shared" si="1407"/>
        <v>6480</v>
      </c>
      <c r="I1328">
        <f t="shared" si="1407"/>
        <v>19440</v>
      </c>
      <c r="J1328">
        <f t="shared" si="1407"/>
        <v>58320</v>
      </c>
      <c r="K1328">
        <f t="shared" si="1407"/>
        <v>174960</v>
      </c>
      <c r="L1328">
        <f t="shared" si="1407"/>
        <v>804816</v>
      </c>
      <c r="N1328" s="7"/>
    </row>
    <row r="1329" spans="1:14" x14ac:dyDescent="0.25">
      <c r="A1329">
        <f t="shared" si="1392"/>
        <v>220</v>
      </c>
      <c r="B1329" t="str">
        <f t="shared" si="1393"/>
        <v>CostforNext</v>
      </c>
      <c r="C1329" s="2">
        <f>(C$8*(C$9^C1326))+IF(C1326=0,C$10,0)</f>
        <v>4867.6543509276453</v>
      </c>
      <c r="D1329" s="2">
        <f t="shared" ref="D1329:L1329" si="1408">(D$8*(D$9^D1326))+IF(D1326=0,D$10,0)</f>
        <v>28109.700990699494</v>
      </c>
      <c r="E1329" s="2">
        <f t="shared" si="1408"/>
        <v>135996.12997760193</v>
      </c>
      <c r="F1329" s="2">
        <f t="shared" si="1408"/>
        <v>508640</v>
      </c>
      <c r="G1329" s="2">
        <f t="shared" si="1408"/>
        <v>3106244.7254960663</v>
      </c>
      <c r="H1329" s="2">
        <f t="shared" si="1408"/>
        <v>11244160</v>
      </c>
      <c r="I1329" s="2">
        <f t="shared" si="1408"/>
        <v>126041031</v>
      </c>
      <c r="J1329" s="2">
        <f t="shared" si="1408"/>
        <v>734714595</v>
      </c>
      <c r="K1329" s="2">
        <f t="shared" si="1408"/>
        <v>12149908480</v>
      </c>
      <c r="L1329" s="2">
        <f t="shared" si="1408"/>
        <v>125798901760</v>
      </c>
      <c r="N1329" s="2"/>
    </row>
    <row r="1330" spans="1:14" x14ac:dyDescent="0.25">
      <c r="A1330">
        <f t="shared" si="1392"/>
        <v>220</v>
      </c>
      <c r="B1330" t="str">
        <f t="shared" si="1393"/>
        <v>Eff</v>
      </c>
      <c r="C1330" s="2">
        <f>(C1329*(C$14+$M1326))/C$14</f>
        <v>204003539.58553183</v>
      </c>
      <c r="D1330" s="2">
        <f t="shared" ref="D1330:L1330" si="1409">(D1329*(D$14+$M1326))/D$14</f>
        <v>196762509.87230626</v>
      </c>
      <c r="E1330" s="2">
        <f t="shared" si="1409"/>
        <v>211649507.78692877</v>
      </c>
      <c r="F1330" s="2">
        <f t="shared" si="1409"/>
        <v>198279401.17333335</v>
      </c>
      <c r="G1330" s="2">
        <f t="shared" si="1409"/>
        <v>204402637.63993749</v>
      </c>
      <c r="H1330" s="2">
        <f t="shared" si="1409"/>
        <v>254132175.3125926</v>
      </c>
      <c r="I1330" s="2">
        <f t="shared" si="1409"/>
        <v>1033589360.3117778</v>
      </c>
      <c r="J1330" s="2">
        <f t="shared" si="1409"/>
        <v>2498132422.5729628</v>
      </c>
      <c r="K1330" s="2">
        <f t="shared" si="1409"/>
        <v>21870401926.398247</v>
      </c>
      <c r="L1330" s="2">
        <f t="shared" si="1409"/>
        <v>147678247101.77011</v>
      </c>
      <c r="N1330" s="7"/>
    </row>
    <row r="1331" spans="1:14" x14ac:dyDescent="0.25">
      <c r="A1331">
        <f t="shared" si="1392"/>
        <v>220</v>
      </c>
      <c r="B1331" t="str">
        <f t="shared" si="1393"/>
        <v>Time</v>
      </c>
      <c r="C1331" s="2">
        <f>C1329/$M1326</f>
        <v>3.4774881314987106E-2</v>
      </c>
      <c r="D1331" s="2">
        <f t="shared" ref="D1331:L1331" si="1410">D1329/$M1326</f>
        <v>0.20081777490323705</v>
      </c>
      <c r="E1331" s="2">
        <f t="shared" si="1410"/>
        <v>0.97156637228512288</v>
      </c>
      <c r="F1331" s="2">
        <f t="shared" si="1410"/>
        <v>3.6337616348383897</v>
      </c>
      <c r="G1331" s="2">
        <f t="shared" si="1410"/>
        <v>22.1912411763265</v>
      </c>
      <c r="H1331" s="2">
        <f t="shared" si="1410"/>
        <v>80.329107470872174</v>
      </c>
      <c r="I1331" s="2">
        <f t="shared" si="1410"/>
        <v>900.44641173182629</v>
      </c>
      <c r="J1331" s="2">
        <f t="shared" si="1410"/>
        <v>5248.8551979137019</v>
      </c>
      <c r="K1331" s="2">
        <f t="shared" si="1410"/>
        <v>86799.84134441179</v>
      </c>
      <c r="L1331" s="2">
        <f t="shared" si="1410"/>
        <v>898716.62260202016</v>
      </c>
      <c r="N1331" s="7"/>
    </row>
    <row r="1332" spans="1:14" x14ac:dyDescent="0.25">
      <c r="A1332">
        <f>A1326+1</f>
        <v>221</v>
      </c>
      <c r="B1332" t="str">
        <f>B1326</f>
        <v>Number</v>
      </c>
      <c r="C1332" s="2">
        <f>IF(MIN($C1330:$L1330)=C1330,C1326+1,C1326)</f>
        <v>106</v>
      </c>
      <c r="D1332" s="2">
        <f t="shared" ref="D1332:L1332" si="1411">IF(MIN($C1330:$L1330)=D1330,D1326+1,D1326)</f>
        <v>45</v>
      </c>
      <c r="E1332" s="2">
        <f t="shared" si="1411"/>
        <v>40</v>
      </c>
      <c r="F1332" s="2">
        <f t="shared" si="1411"/>
        <v>0</v>
      </c>
      <c r="G1332" s="2">
        <f t="shared" si="1411"/>
        <v>30</v>
      </c>
      <c r="H1332" s="2">
        <f t="shared" si="1411"/>
        <v>0</v>
      </c>
      <c r="I1332" s="2">
        <f t="shared" si="1411"/>
        <v>0</v>
      </c>
      <c r="J1332" s="2">
        <f t="shared" si="1411"/>
        <v>0</v>
      </c>
      <c r="K1332" s="2">
        <f t="shared" si="1411"/>
        <v>0</v>
      </c>
      <c r="L1332" s="2">
        <f t="shared" si="1411"/>
        <v>0</v>
      </c>
      <c r="M1332">
        <f>SUM(C1333:L1333)</f>
        <v>140016.16</v>
      </c>
      <c r="N1332" s="7">
        <f>N1326+SUMPRODUCT((C1332:L1332-C1326:L1326)*C1331:L1331)</f>
        <v>1140.0503240109763</v>
      </c>
    </row>
    <row r="1333" spans="1:14" x14ac:dyDescent="0.25">
      <c r="A1333">
        <f t="shared" si="1392"/>
        <v>221</v>
      </c>
      <c r="B1333" t="str">
        <f t="shared" si="1393"/>
        <v>CurrentCPS</v>
      </c>
      <c r="C1333">
        <f t="shared" ref="C1333:L1333" si="1412">(C$11*C1332)*IF(C1332&gt;=25,2,1)*IF(C1332&gt;=50,2,1)*IF(C1332&gt;=100,2,1)*IF(C1332&gt;=200,2,1)*IF(C1332&gt;=300,2,1)*IF(C1332&gt;=400,2,1)*(IF(MIN($C1332:$L1332)&gt;=400,64,IF(MIN($C1332:$L1332)&gt;=300,32,IF(MIN($C1332:$L1332)&gt;=200,16,IF(MIN($C1332:$L1332)&gt;=100,8,IF(MIN($C1332:$L1332)&gt;=50,4,IF(MIN($C1332:$L1332)&gt;=25,2,1)))))))</f>
        <v>1416.1599999999999</v>
      </c>
      <c r="D1333">
        <f t="shared" si="1412"/>
        <v>1800</v>
      </c>
      <c r="E1333">
        <f t="shared" si="1412"/>
        <v>7200</v>
      </c>
      <c r="F1333">
        <f t="shared" si="1412"/>
        <v>0</v>
      </c>
      <c r="G1333">
        <f t="shared" si="1412"/>
        <v>129600</v>
      </c>
      <c r="H1333">
        <f t="shared" si="1412"/>
        <v>0</v>
      </c>
      <c r="I1333">
        <f t="shared" si="1412"/>
        <v>0</v>
      </c>
      <c r="J1333">
        <f t="shared" si="1412"/>
        <v>0</v>
      </c>
      <c r="K1333">
        <f t="shared" si="1412"/>
        <v>0</v>
      </c>
      <c r="L1333">
        <f t="shared" si="1412"/>
        <v>0</v>
      </c>
      <c r="N1333" s="7"/>
    </row>
    <row r="1334" spans="1:14" x14ac:dyDescent="0.25">
      <c r="A1334">
        <f t="shared" si="1392"/>
        <v>221</v>
      </c>
      <c r="B1334" t="str">
        <f t="shared" si="1393"/>
        <v>NextCPS</v>
      </c>
      <c r="C1334">
        <f t="shared" ref="C1334:L1334" si="1413">(C$11*(C1332+1))*IF((C1332+1)&gt;=25,2,1)*IF((C1332+1)&gt;=50,2,1)*IF((C1332+1)&gt;=100,2,1)*IF((C1332+1)&gt;=200,2,1)*IF((C1332+1)&gt;=300,2,1)*IF((C1332+1)&gt;=400,2,1)*(IF(MIN($C1332:$L1332)&gt;=400,64,IF(MIN($C1332:$L1332)&gt;=300,32,IF(MIN($C1332:$L1332)&gt;=200,16,IF(MIN($C1332:$L1332)&gt;=100,8,IF(MIN($C1332:$L1332)&gt;=50,4,IF(MIN($C1332:$L1332)&gt;=25,2,1)))))))</f>
        <v>1429.52</v>
      </c>
      <c r="D1334">
        <f t="shared" si="1413"/>
        <v>1840</v>
      </c>
      <c r="E1334">
        <f t="shared" si="1413"/>
        <v>7380</v>
      </c>
      <c r="F1334">
        <f t="shared" si="1413"/>
        <v>360</v>
      </c>
      <c r="G1334">
        <f t="shared" si="1413"/>
        <v>133920</v>
      </c>
      <c r="H1334">
        <f t="shared" si="1413"/>
        <v>6480</v>
      </c>
      <c r="I1334">
        <f t="shared" si="1413"/>
        <v>19440</v>
      </c>
      <c r="J1334">
        <f t="shared" si="1413"/>
        <v>58320</v>
      </c>
      <c r="K1334">
        <f t="shared" si="1413"/>
        <v>174960</v>
      </c>
      <c r="L1334">
        <f t="shared" si="1413"/>
        <v>804816</v>
      </c>
      <c r="N1334" s="7"/>
    </row>
    <row r="1335" spans="1:14" x14ac:dyDescent="0.25">
      <c r="A1335">
        <f t="shared" si="1392"/>
        <v>221</v>
      </c>
      <c r="B1335" t="str">
        <f t="shared" si="1393"/>
        <v>CostforNext</v>
      </c>
      <c r="C1335" s="2">
        <f>(C$8*(C$9^C1332))+IF(C1332=0,C$10,0)</f>
        <v>4867.6543509276453</v>
      </c>
      <c r="D1335" s="2">
        <f t="shared" ref="D1335:L1335" si="1414">(D$8*(D$9^D1332))+IF(D1332=0,D$10,0)</f>
        <v>32326.156139304414</v>
      </c>
      <c r="E1335" s="2">
        <f t="shared" si="1414"/>
        <v>135996.12997760193</v>
      </c>
      <c r="F1335" s="2">
        <f t="shared" si="1414"/>
        <v>508640</v>
      </c>
      <c r="G1335" s="2">
        <f t="shared" si="1414"/>
        <v>3106244.7254960663</v>
      </c>
      <c r="H1335" s="2">
        <f t="shared" si="1414"/>
        <v>11244160</v>
      </c>
      <c r="I1335" s="2">
        <f t="shared" si="1414"/>
        <v>126041031</v>
      </c>
      <c r="J1335" s="2">
        <f t="shared" si="1414"/>
        <v>734714595</v>
      </c>
      <c r="K1335" s="2">
        <f t="shared" si="1414"/>
        <v>12149908480</v>
      </c>
      <c r="L1335" s="2">
        <f t="shared" si="1414"/>
        <v>125798901760</v>
      </c>
      <c r="N1335" s="2"/>
    </row>
    <row r="1336" spans="1:14" x14ac:dyDescent="0.25">
      <c r="A1336">
        <f t="shared" si="1392"/>
        <v>221</v>
      </c>
      <c r="B1336" t="str">
        <f t="shared" si="1393"/>
        <v>Eff</v>
      </c>
      <c r="C1336" s="2">
        <f>(C1335*(C$14+$M1332))/C$14</f>
        <v>204061834.84721959</v>
      </c>
      <c r="D1336" s="2">
        <f t="shared" ref="D1336:L1336" si="1415">(D1335*(D$14+$M1332))/D$14</f>
        <v>226341538.66543078</v>
      </c>
      <c r="E1336" s="2">
        <f t="shared" si="1415"/>
        <v>211709950.51136327</v>
      </c>
      <c r="F1336" s="2">
        <f t="shared" si="1415"/>
        <v>198335916.72888893</v>
      </c>
      <c r="G1336" s="2">
        <f t="shared" si="1415"/>
        <v>204460160.69040963</v>
      </c>
      <c r="H1336" s="2">
        <f t="shared" si="1415"/>
        <v>254201583.70765433</v>
      </c>
      <c r="I1336" s="2">
        <f t="shared" si="1415"/>
        <v>1033848703.996963</v>
      </c>
      <c r="J1336" s="2">
        <f t="shared" si="1415"/>
        <v>2498636342.0482712</v>
      </c>
      <c r="K1336" s="2">
        <f t="shared" si="1415"/>
        <v>21873179683.252384</v>
      </c>
      <c r="L1336" s="2">
        <f t="shared" si="1415"/>
        <v>147684499407.97476</v>
      </c>
      <c r="N1336" s="7"/>
    </row>
    <row r="1337" spans="1:14" x14ac:dyDescent="0.25">
      <c r="A1337">
        <f t="shared" si="1392"/>
        <v>221</v>
      </c>
      <c r="B1337" t="str">
        <f t="shared" si="1393"/>
        <v>Time</v>
      </c>
      <c r="C1337" s="2">
        <f>C1335/$M1332</f>
        <v>3.4764946781340421E-2</v>
      </c>
      <c r="D1337" s="2">
        <f t="shared" ref="D1337:L1337" si="1416">D1335/$M1332</f>
        <v>0.23087446577098253</v>
      </c>
      <c r="E1337" s="2">
        <f t="shared" si="1416"/>
        <v>0.9712888139312057</v>
      </c>
      <c r="F1337" s="2">
        <f t="shared" si="1416"/>
        <v>3.6327235370545798</v>
      </c>
      <c r="G1337" s="2">
        <f t="shared" si="1416"/>
        <v>22.184901553478301</v>
      </c>
      <c r="H1337" s="2">
        <f t="shared" si="1416"/>
        <v>80.306158946224485</v>
      </c>
      <c r="I1337" s="2">
        <f t="shared" si="1416"/>
        <v>900.1891710214021</v>
      </c>
      <c r="J1337" s="2">
        <f t="shared" si="1416"/>
        <v>5247.3556980851354</v>
      </c>
      <c r="K1337" s="2">
        <f t="shared" si="1416"/>
        <v>86775.044252034902</v>
      </c>
      <c r="L1337" s="2">
        <f t="shared" si="1416"/>
        <v>898459.87606002053</v>
      </c>
      <c r="N1337" s="7"/>
    </row>
    <row r="1338" spans="1:14" x14ac:dyDescent="0.25">
      <c r="A1338">
        <f>A1332+1</f>
        <v>222</v>
      </c>
      <c r="B1338" t="str">
        <f>B1332</f>
        <v>Number</v>
      </c>
      <c r="C1338" s="2">
        <f>IF(MIN($C1336:$L1336)=C1336,C1332+1,C1332)</f>
        <v>106</v>
      </c>
      <c r="D1338" s="2">
        <f t="shared" ref="D1338:L1338" si="1417">IF(MIN($C1336:$L1336)=D1336,D1332+1,D1332)</f>
        <v>45</v>
      </c>
      <c r="E1338" s="2">
        <f t="shared" si="1417"/>
        <v>40</v>
      </c>
      <c r="F1338" s="2">
        <f t="shared" si="1417"/>
        <v>1</v>
      </c>
      <c r="G1338" s="2">
        <f t="shared" si="1417"/>
        <v>30</v>
      </c>
      <c r="H1338" s="2">
        <f t="shared" si="1417"/>
        <v>0</v>
      </c>
      <c r="I1338" s="2">
        <f t="shared" si="1417"/>
        <v>0</v>
      </c>
      <c r="J1338" s="2">
        <f t="shared" si="1417"/>
        <v>0</v>
      </c>
      <c r="K1338" s="2">
        <f t="shared" si="1417"/>
        <v>0</v>
      </c>
      <c r="L1338" s="2">
        <f t="shared" si="1417"/>
        <v>0</v>
      </c>
      <c r="M1338">
        <f>SUM(C1339:L1339)</f>
        <v>140376.16</v>
      </c>
      <c r="N1338" s="7">
        <f>N1332+SUMPRODUCT((C1338:L1338-C1332:L1332)*C1337:L1337)</f>
        <v>1143.6830475480308</v>
      </c>
    </row>
    <row r="1339" spans="1:14" x14ac:dyDescent="0.25">
      <c r="A1339">
        <f t="shared" si="1392"/>
        <v>222</v>
      </c>
      <c r="B1339" t="str">
        <f t="shared" si="1393"/>
        <v>CurrentCPS</v>
      </c>
      <c r="C1339">
        <f t="shared" ref="C1339:L1339" si="1418">(C$11*C1338)*IF(C1338&gt;=25,2,1)*IF(C1338&gt;=50,2,1)*IF(C1338&gt;=100,2,1)*IF(C1338&gt;=200,2,1)*IF(C1338&gt;=300,2,1)*IF(C1338&gt;=400,2,1)*(IF(MIN($C1338:$L1338)&gt;=400,64,IF(MIN($C1338:$L1338)&gt;=300,32,IF(MIN($C1338:$L1338)&gt;=200,16,IF(MIN($C1338:$L1338)&gt;=100,8,IF(MIN($C1338:$L1338)&gt;=50,4,IF(MIN($C1338:$L1338)&gt;=25,2,1)))))))</f>
        <v>1416.1599999999999</v>
      </c>
      <c r="D1339">
        <f t="shared" si="1418"/>
        <v>1800</v>
      </c>
      <c r="E1339">
        <f t="shared" si="1418"/>
        <v>7200</v>
      </c>
      <c r="F1339">
        <f t="shared" si="1418"/>
        <v>360</v>
      </c>
      <c r="G1339">
        <f t="shared" si="1418"/>
        <v>129600</v>
      </c>
      <c r="H1339">
        <f t="shared" si="1418"/>
        <v>0</v>
      </c>
      <c r="I1339">
        <f t="shared" si="1418"/>
        <v>0</v>
      </c>
      <c r="J1339">
        <f t="shared" si="1418"/>
        <v>0</v>
      </c>
      <c r="K1339">
        <f t="shared" si="1418"/>
        <v>0</v>
      </c>
      <c r="L1339">
        <f t="shared" si="1418"/>
        <v>0</v>
      </c>
      <c r="N1339" s="7"/>
    </row>
    <row r="1340" spans="1:14" x14ac:dyDescent="0.25">
      <c r="A1340">
        <f t="shared" si="1392"/>
        <v>222</v>
      </c>
      <c r="B1340" t="str">
        <f t="shared" si="1393"/>
        <v>NextCPS</v>
      </c>
      <c r="C1340">
        <f t="shared" ref="C1340:L1340" si="1419">(C$11*(C1338+1))*IF((C1338+1)&gt;=25,2,1)*IF((C1338+1)&gt;=50,2,1)*IF((C1338+1)&gt;=100,2,1)*IF((C1338+1)&gt;=200,2,1)*IF((C1338+1)&gt;=300,2,1)*IF((C1338+1)&gt;=400,2,1)*(IF(MIN($C1338:$L1338)&gt;=400,64,IF(MIN($C1338:$L1338)&gt;=300,32,IF(MIN($C1338:$L1338)&gt;=200,16,IF(MIN($C1338:$L1338)&gt;=100,8,IF(MIN($C1338:$L1338)&gt;=50,4,IF(MIN($C1338:$L1338)&gt;=25,2,1)))))))</f>
        <v>1429.52</v>
      </c>
      <c r="D1340">
        <f t="shared" si="1419"/>
        <v>1840</v>
      </c>
      <c r="E1340">
        <f t="shared" si="1419"/>
        <v>7380</v>
      </c>
      <c r="F1340">
        <f t="shared" si="1419"/>
        <v>720</v>
      </c>
      <c r="G1340">
        <f t="shared" si="1419"/>
        <v>133920</v>
      </c>
      <c r="H1340">
        <f t="shared" si="1419"/>
        <v>6480</v>
      </c>
      <c r="I1340">
        <f t="shared" si="1419"/>
        <v>19440</v>
      </c>
      <c r="J1340">
        <f t="shared" si="1419"/>
        <v>58320</v>
      </c>
      <c r="K1340">
        <f t="shared" si="1419"/>
        <v>174960</v>
      </c>
      <c r="L1340">
        <f t="shared" si="1419"/>
        <v>804816</v>
      </c>
      <c r="N1340" s="7"/>
    </row>
    <row r="1341" spans="1:14" x14ac:dyDescent="0.25">
      <c r="A1341">
        <f t="shared" si="1392"/>
        <v>222</v>
      </c>
      <c r="B1341" t="str">
        <f t="shared" si="1393"/>
        <v>CostforNext</v>
      </c>
      <c r="C1341" s="2">
        <f>(C$8*(C$9^C1338))+IF(C1338=0,C$10,0)</f>
        <v>4867.6543509276453</v>
      </c>
      <c r="D1341" s="2">
        <f t="shared" ref="D1341:L1341" si="1420">(D$8*(D$9^D1338))+IF(D1338=0,D$10,0)</f>
        <v>32326.156139304414</v>
      </c>
      <c r="E1341" s="2">
        <f t="shared" si="1420"/>
        <v>135996.12997760193</v>
      </c>
      <c r="F1341" s="2">
        <f t="shared" si="1420"/>
        <v>9763.1999999999989</v>
      </c>
      <c r="G1341" s="2">
        <f t="shared" si="1420"/>
        <v>3106244.7254960663</v>
      </c>
      <c r="H1341" s="2">
        <f t="shared" si="1420"/>
        <v>11244160</v>
      </c>
      <c r="I1341" s="2">
        <f t="shared" si="1420"/>
        <v>126041031</v>
      </c>
      <c r="J1341" s="2">
        <f t="shared" si="1420"/>
        <v>734714595</v>
      </c>
      <c r="K1341" s="2">
        <f t="shared" si="1420"/>
        <v>12149908480</v>
      </c>
      <c r="L1341" s="2">
        <f t="shared" si="1420"/>
        <v>125798901760</v>
      </c>
      <c r="N1341" s="2"/>
    </row>
    <row r="1342" spans="1:14" x14ac:dyDescent="0.25">
      <c r="A1342">
        <f t="shared" si="1392"/>
        <v>222</v>
      </c>
      <c r="B1342" t="str">
        <f t="shared" si="1393"/>
        <v>Eff</v>
      </c>
      <c r="C1342" s="2">
        <f>(C1341*(C$14+$M1338))/C$14</f>
        <v>204586492.20240942</v>
      </c>
      <c r="D1342" s="2">
        <f t="shared" ref="D1342:L1342" si="1421">(D1341*(D$14+$M1338))/D$14</f>
        <v>226923409.47593823</v>
      </c>
      <c r="E1342" s="2">
        <f t="shared" si="1421"/>
        <v>212253935.03127366</v>
      </c>
      <c r="F1342" s="2">
        <f t="shared" si="1421"/>
        <v>3816764.6591999996</v>
      </c>
      <c r="G1342" s="2">
        <f t="shared" si="1421"/>
        <v>204977868.14465898</v>
      </c>
      <c r="H1342" s="2">
        <f t="shared" si="1421"/>
        <v>254826259.26320988</v>
      </c>
      <c r="I1342" s="2">
        <f t="shared" si="1421"/>
        <v>1036182797.1636297</v>
      </c>
      <c r="J1342" s="2">
        <f t="shared" si="1421"/>
        <v>2503171617.3260493</v>
      </c>
      <c r="K1342" s="2">
        <f t="shared" si="1421"/>
        <v>21898179494.939625</v>
      </c>
      <c r="L1342" s="2">
        <f t="shared" si="1421"/>
        <v>147740770163.81659</v>
      </c>
      <c r="N1342" s="7"/>
    </row>
    <row r="1343" spans="1:14" x14ac:dyDescent="0.25">
      <c r="A1343">
        <f t="shared" si="1392"/>
        <v>222</v>
      </c>
      <c r="B1343" t="str">
        <f t="shared" si="1393"/>
        <v>Time</v>
      </c>
      <c r="C1343" s="2">
        <f>C1341/$M1338</f>
        <v>3.4675790753413149E-2</v>
      </c>
      <c r="D1343" s="2">
        <f t="shared" ref="D1343:L1343" si="1422">D1341/$M1338</f>
        <v>0.23028237942471438</v>
      </c>
      <c r="E1343" s="2">
        <f t="shared" si="1422"/>
        <v>0.9687979068354764</v>
      </c>
      <c r="F1343" s="2">
        <f t="shared" si="1422"/>
        <v>6.9550271214143478E-2</v>
      </c>
      <c r="G1343" s="2">
        <f t="shared" si="1422"/>
        <v>22.128007529883039</v>
      </c>
      <c r="H1343" s="2">
        <f t="shared" si="1422"/>
        <v>80.100210748035849</v>
      </c>
      <c r="I1343" s="2">
        <f t="shared" si="1422"/>
        <v>897.88060166341631</v>
      </c>
      <c r="J1343" s="2">
        <f t="shared" si="1422"/>
        <v>5233.898654871311</v>
      </c>
      <c r="K1343" s="2">
        <f t="shared" si="1422"/>
        <v>86552.506351505843</v>
      </c>
      <c r="L1343" s="2">
        <f t="shared" si="1422"/>
        <v>896155.74154471816</v>
      </c>
      <c r="N1343" s="7"/>
    </row>
    <row r="1344" spans="1:14" x14ac:dyDescent="0.25">
      <c r="A1344">
        <f>A1338+1</f>
        <v>223</v>
      </c>
      <c r="B1344" t="str">
        <f>B1338</f>
        <v>Number</v>
      </c>
      <c r="C1344" s="2">
        <f>IF(MIN($C1342:$L1342)=C1342,C1338+1,C1338)</f>
        <v>106</v>
      </c>
      <c r="D1344" s="2">
        <f t="shared" ref="D1344:L1344" si="1423">IF(MIN($C1342:$L1342)=D1342,D1338+1,D1338)</f>
        <v>45</v>
      </c>
      <c r="E1344" s="2">
        <f t="shared" si="1423"/>
        <v>40</v>
      </c>
      <c r="F1344" s="2">
        <f t="shared" si="1423"/>
        <v>2</v>
      </c>
      <c r="G1344" s="2">
        <f t="shared" si="1423"/>
        <v>30</v>
      </c>
      <c r="H1344" s="2">
        <f t="shared" si="1423"/>
        <v>0</v>
      </c>
      <c r="I1344" s="2">
        <f t="shared" si="1423"/>
        <v>0</v>
      </c>
      <c r="J1344" s="2">
        <f t="shared" si="1423"/>
        <v>0</v>
      </c>
      <c r="K1344" s="2">
        <f t="shared" si="1423"/>
        <v>0</v>
      </c>
      <c r="L1344" s="2">
        <f t="shared" si="1423"/>
        <v>0</v>
      </c>
      <c r="M1344">
        <f>SUM(C1345:L1345)</f>
        <v>140736.16</v>
      </c>
      <c r="N1344" s="7">
        <f>N1338+SUMPRODUCT((C1344:L1344-C1338:L1338)*C1343:L1343)</f>
        <v>1143.752597819245</v>
      </c>
    </row>
    <row r="1345" spans="1:14" x14ac:dyDescent="0.25">
      <c r="A1345">
        <f t="shared" si="1392"/>
        <v>223</v>
      </c>
      <c r="B1345" t="str">
        <f t="shared" si="1393"/>
        <v>CurrentCPS</v>
      </c>
      <c r="C1345">
        <f t="shared" ref="C1345:L1345" si="1424">(C$11*C1344)*IF(C1344&gt;=25,2,1)*IF(C1344&gt;=50,2,1)*IF(C1344&gt;=100,2,1)*IF(C1344&gt;=200,2,1)*IF(C1344&gt;=300,2,1)*IF(C1344&gt;=400,2,1)*(IF(MIN($C1344:$L1344)&gt;=400,64,IF(MIN($C1344:$L1344)&gt;=300,32,IF(MIN($C1344:$L1344)&gt;=200,16,IF(MIN($C1344:$L1344)&gt;=100,8,IF(MIN($C1344:$L1344)&gt;=50,4,IF(MIN($C1344:$L1344)&gt;=25,2,1)))))))</f>
        <v>1416.1599999999999</v>
      </c>
      <c r="D1345">
        <f t="shared" si="1424"/>
        <v>1800</v>
      </c>
      <c r="E1345">
        <f t="shared" si="1424"/>
        <v>7200</v>
      </c>
      <c r="F1345">
        <f t="shared" si="1424"/>
        <v>720</v>
      </c>
      <c r="G1345">
        <f t="shared" si="1424"/>
        <v>129600</v>
      </c>
      <c r="H1345">
        <f t="shared" si="1424"/>
        <v>0</v>
      </c>
      <c r="I1345">
        <f t="shared" si="1424"/>
        <v>0</v>
      </c>
      <c r="J1345">
        <f t="shared" si="1424"/>
        <v>0</v>
      </c>
      <c r="K1345">
        <f t="shared" si="1424"/>
        <v>0</v>
      </c>
      <c r="L1345">
        <f t="shared" si="1424"/>
        <v>0</v>
      </c>
      <c r="N1345" s="7"/>
    </row>
    <row r="1346" spans="1:14" x14ac:dyDescent="0.25">
      <c r="A1346">
        <f t="shared" si="1392"/>
        <v>223</v>
      </c>
      <c r="B1346" t="str">
        <f t="shared" si="1393"/>
        <v>NextCPS</v>
      </c>
      <c r="C1346">
        <f t="shared" ref="C1346:L1346" si="1425">(C$11*(C1344+1))*IF((C1344+1)&gt;=25,2,1)*IF((C1344+1)&gt;=50,2,1)*IF((C1344+1)&gt;=100,2,1)*IF((C1344+1)&gt;=200,2,1)*IF((C1344+1)&gt;=300,2,1)*IF((C1344+1)&gt;=400,2,1)*(IF(MIN($C1344:$L1344)&gt;=400,64,IF(MIN($C1344:$L1344)&gt;=300,32,IF(MIN($C1344:$L1344)&gt;=200,16,IF(MIN($C1344:$L1344)&gt;=100,8,IF(MIN($C1344:$L1344)&gt;=50,4,IF(MIN($C1344:$L1344)&gt;=25,2,1)))))))</f>
        <v>1429.52</v>
      </c>
      <c r="D1346">
        <f t="shared" si="1425"/>
        <v>1840</v>
      </c>
      <c r="E1346">
        <f t="shared" si="1425"/>
        <v>7380</v>
      </c>
      <c r="F1346">
        <f t="shared" si="1425"/>
        <v>1080</v>
      </c>
      <c r="G1346">
        <f t="shared" si="1425"/>
        <v>133920</v>
      </c>
      <c r="H1346">
        <f t="shared" si="1425"/>
        <v>6480</v>
      </c>
      <c r="I1346">
        <f t="shared" si="1425"/>
        <v>19440</v>
      </c>
      <c r="J1346">
        <f t="shared" si="1425"/>
        <v>58320</v>
      </c>
      <c r="K1346">
        <f t="shared" si="1425"/>
        <v>174960</v>
      </c>
      <c r="L1346">
        <f t="shared" si="1425"/>
        <v>804816</v>
      </c>
      <c r="N1346" s="7"/>
    </row>
    <row r="1347" spans="1:14" x14ac:dyDescent="0.25">
      <c r="A1347">
        <f t="shared" si="1392"/>
        <v>223</v>
      </c>
      <c r="B1347" t="str">
        <f t="shared" si="1393"/>
        <v>CostforNext</v>
      </c>
      <c r="C1347" s="2">
        <f>(C$8*(C$9^C1344))+IF(C1344=0,C$10,0)</f>
        <v>4867.6543509276453</v>
      </c>
      <c r="D1347" s="2">
        <f t="shared" ref="D1347:L1347" si="1426">(D$8*(D$9^D1344))+IF(D1344=0,D$10,0)</f>
        <v>32326.156139304414</v>
      </c>
      <c r="E1347" s="2">
        <f t="shared" si="1426"/>
        <v>135996.12997760193</v>
      </c>
      <c r="F1347" s="2">
        <f t="shared" si="1426"/>
        <v>11032.415999999997</v>
      </c>
      <c r="G1347" s="2">
        <f t="shared" si="1426"/>
        <v>3106244.7254960663</v>
      </c>
      <c r="H1347" s="2">
        <f t="shared" si="1426"/>
        <v>11244160</v>
      </c>
      <c r="I1347" s="2">
        <f t="shared" si="1426"/>
        <v>126041031</v>
      </c>
      <c r="J1347" s="2">
        <f t="shared" si="1426"/>
        <v>734714595</v>
      </c>
      <c r="K1347" s="2">
        <f t="shared" si="1426"/>
        <v>12149908480</v>
      </c>
      <c r="L1347" s="2">
        <f t="shared" si="1426"/>
        <v>125798901760</v>
      </c>
      <c r="N1347" s="2"/>
    </row>
    <row r="1348" spans="1:14" x14ac:dyDescent="0.25">
      <c r="A1348">
        <f t="shared" si="1392"/>
        <v>223</v>
      </c>
      <c r="B1348" t="str">
        <f t="shared" si="1393"/>
        <v>Eff</v>
      </c>
      <c r="C1348" s="2">
        <f>(C1347*(C$14+$M1344))/C$14</f>
        <v>205111149.55759922</v>
      </c>
      <c r="D1348" s="2">
        <f t="shared" ref="D1348:L1348" si="1427">(D1347*(D$14+$M1344))/D$14</f>
        <v>227505280.28644571</v>
      </c>
      <c r="E1348" s="2">
        <f t="shared" si="1427"/>
        <v>212797919.55118409</v>
      </c>
      <c r="F1348" s="2">
        <f t="shared" si="1427"/>
        <v>4323976.4808959998</v>
      </c>
      <c r="G1348" s="2">
        <f t="shared" si="1427"/>
        <v>205495575.59890831</v>
      </c>
      <c r="H1348" s="2">
        <f t="shared" si="1427"/>
        <v>255450934.81876546</v>
      </c>
      <c r="I1348" s="2">
        <f t="shared" si="1427"/>
        <v>1038516890.3302964</v>
      </c>
      <c r="J1348" s="2">
        <f t="shared" si="1427"/>
        <v>2507706892.603827</v>
      </c>
      <c r="K1348" s="2">
        <f t="shared" si="1427"/>
        <v>21923179306.626869</v>
      </c>
      <c r="L1348" s="2">
        <f t="shared" si="1427"/>
        <v>147797040919.65842</v>
      </c>
      <c r="N1348" s="7"/>
    </row>
    <row r="1349" spans="1:14" x14ac:dyDescent="0.25">
      <c r="A1349">
        <f t="shared" si="1392"/>
        <v>223</v>
      </c>
      <c r="B1349" t="str">
        <f t="shared" si="1393"/>
        <v>Time</v>
      </c>
      <c r="C1349" s="2">
        <f>C1347/$M1344</f>
        <v>3.4587090843800523E-2</v>
      </c>
      <c r="D1349" s="2">
        <f t="shared" ref="D1349:L1349" si="1428">D1347/$M1344</f>
        <v>0.22969332216613281</v>
      </c>
      <c r="E1349" s="2">
        <f t="shared" si="1428"/>
        <v>0.96631974311081048</v>
      </c>
      <c r="F1349" s="2">
        <f t="shared" si="1428"/>
        <v>7.8390770360652146E-2</v>
      </c>
      <c r="G1349" s="2">
        <f t="shared" si="1428"/>
        <v>22.071404573608277</v>
      </c>
      <c r="H1349" s="2">
        <f t="shared" si="1428"/>
        <v>79.895316171764236</v>
      </c>
      <c r="I1349" s="2">
        <f t="shared" si="1428"/>
        <v>895.58384284465342</v>
      </c>
      <c r="J1349" s="2">
        <f t="shared" si="1428"/>
        <v>5220.5104572982518</v>
      </c>
      <c r="K1349" s="2">
        <f t="shared" si="1428"/>
        <v>86331.106945080784</v>
      </c>
      <c r="L1349" s="2">
        <f t="shared" si="1428"/>
        <v>893863.39488017862</v>
      </c>
      <c r="N1349" s="7"/>
    </row>
    <row r="1350" spans="1:14" x14ac:dyDescent="0.25">
      <c r="A1350">
        <f>A1344+1</f>
        <v>224</v>
      </c>
      <c r="B1350" t="str">
        <f>B1344</f>
        <v>Number</v>
      </c>
      <c r="C1350" s="2">
        <f>IF(MIN($C1348:$L1348)=C1348,C1344+1,C1344)</f>
        <v>106</v>
      </c>
      <c r="D1350" s="2">
        <f t="shared" ref="D1350:L1350" si="1429">IF(MIN($C1348:$L1348)=D1348,D1344+1,D1344)</f>
        <v>45</v>
      </c>
      <c r="E1350" s="2">
        <f t="shared" si="1429"/>
        <v>40</v>
      </c>
      <c r="F1350" s="2">
        <f t="shared" si="1429"/>
        <v>3</v>
      </c>
      <c r="G1350" s="2">
        <f t="shared" si="1429"/>
        <v>30</v>
      </c>
      <c r="H1350" s="2">
        <f t="shared" si="1429"/>
        <v>0</v>
      </c>
      <c r="I1350" s="2">
        <f t="shared" si="1429"/>
        <v>0</v>
      </c>
      <c r="J1350" s="2">
        <f t="shared" si="1429"/>
        <v>0</v>
      </c>
      <c r="K1350" s="2">
        <f t="shared" si="1429"/>
        <v>0</v>
      </c>
      <c r="L1350" s="2">
        <f t="shared" si="1429"/>
        <v>0</v>
      </c>
      <c r="M1350">
        <f>SUM(C1351:L1351)</f>
        <v>141096.16</v>
      </c>
      <c r="N1350" s="7">
        <f>N1344+SUMPRODUCT((C1350:L1350-C1344:L1344)*C1349:L1349)</f>
        <v>1143.8309885896056</v>
      </c>
    </row>
    <row r="1351" spans="1:14" x14ac:dyDescent="0.25">
      <c r="A1351">
        <f t="shared" si="1392"/>
        <v>224</v>
      </c>
      <c r="B1351" t="str">
        <f t="shared" si="1393"/>
        <v>CurrentCPS</v>
      </c>
      <c r="C1351">
        <f t="shared" ref="C1351:L1351" si="1430">(C$11*C1350)*IF(C1350&gt;=25,2,1)*IF(C1350&gt;=50,2,1)*IF(C1350&gt;=100,2,1)*IF(C1350&gt;=200,2,1)*IF(C1350&gt;=300,2,1)*IF(C1350&gt;=400,2,1)*(IF(MIN($C1350:$L1350)&gt;=400,64,IF(MIN($C1350:$L1350)&gt;=300,32,IF(MIN($C1350:$L1350)&gt;=200,16,IF(MIN($C1350:$L1350)&gt;=100,8,IF(MIN($C1350:$L1350)&gt;=50,4,IF(MIN($C1350:$L1350)&gt;=25,2,1)))))))</f>
        <v>1416.1599999999999</v>
      </c>
      <c r="D1351">
        <f t="shared" si="1430"/>
        <v>1800</v>
      </c>
      <c r="E1351">
        <f t="shared" si="1430"/>
        <v>7200</v>
      </c>
      <c r="F1351">
        <f t="shared" si="1430"/>
        <v>1080</v>
      </c>
      <c r="G1351">
        <f t="shared" si="1430"/>
        <v>129600</v>
      </c>
      <c r="H1351">
        <f t="shared" si="1430"/>
        <v>0</v>
      </c>
      <c r="I1351">
        <f t="shared" si="1430"/>
        <v>0</v>
      </c>
      <c r="J1351">
        <f t="shared" si="1430"/>
        <v>0</v>
      </c>
      <c r="K1351">
        <f t="shared" si="1430"/>
        <v>0</v>
      </c>
      <c r="L1351">
        <f t="shared" si="1430"/>
        <v>0</v>
      </c>
      <c r="N1351" s="7"/>
    </row>
    <row r="1352" spans="1:14" x14ac:dyDescent="0.25">
      <c r="A1352">
        <f t="shared" si="1392"/>
        <v>224</v>
      </c>
      <c r="B1352" t="str">
        <f t="shared" si="1393"/>
        <v>NextCPS</v>
      </c>
      <c r="C1352">
        <f t="shared" ref="C1352:L1352" si="1431">(C$11*(C1350+1))*IF((C1350+1)&gt;=25,2,1)*IF((C1350+1)&gt;=50,2,1)*IF((C1350+1)&gt;=100,2,1)*IF((C1350+1)&gt;=200,2,1)*IF((C1350+1)&gt;=300,2,1)*IF((C1350+1)&gt;=400,2,1)*(IF(MIN($C1350:$L1350)&gt;=400,64,IF(MIN($C1350:$L1350)&gt;=300,32,IF(MIN($C1350:$L1350)&gt;=200,16,IF(MIN($C1350:$L1350)&gt;=100,8,IF(MIN($C1350:$L1350)&gt;=50,4,IF(MIN($C1350:$L1350)&gt;=25,2,1)))))))</f>
        <v>1429.52</v>
      </c>
      <c r="D1352">
        <f t="shared" si="1431"/>
        <v>1840</v>
      </c>
      <c r="E1352">
        <f t="shared" si="1431"/>
        <v>7380</v>
      </c>
      <c r="F1352">
        <f t="shared" si="1431"/>
        <v>1440</v>
      </c>
      <c r="G1352">
        <f t="shared" si="1431"/>
        <v>133920</v>
      </c>
      <c r="H1352">
        <f t="shared" si="1431"/>
        <v>6480</v>
      </c>
      <c r="I1352">
        <f t="shared" si="1431"/>
        <v>19440</v>
      </c>
      <c r="J1352">
        <f t="shared" si="1431"/>
        <v>58320</v>
      </c>
      <c r="K1352">
        <f t="shared" si="1431"/>
        <v>174960</v>
      </c>
      <c r="L1352">
        <f t="shared" si="1431"/>
        <v>804816</v>
      </c>
      <c r="N1352" s="7"/>
    </row>
    <row r="1353" spans="1:14" x14ac:dyDescent="0.25">
      <c r="A1353">
        <f t="shared" si="1392"/>
        <v>224</v>
      </c>
      <c r="B1353" t="str">
        <f t="shared" si="1393"/>
        <v>CostforNext</v>
      </c>
      <c r="C1353" s="2">
        <f>(C$8*(C$9^C1350))+IF(C1350=0,C$10,0)</f>
        <v>4867.6543509276453</v>
      </c>
      <c r="D1353" s="2">
        <f t="shared" ref="D1353:L1353" si="1432">(D$8*(D$9^D1350))+IF(D1350=0,D$10,0)</f>
        <v>32326.156139304414</v>
      </c>
      <c r="E1353" s="2">
        <f t="shared" si="1432"/>
        <v>135996.12997760193</v>
      </c>
      <c r="F1353" s="2">
        <f t="shared" si="1432"/>
        <v>12466.630079999995</v>
      </c>
      <c r="G1353" s="2">
        <f t="shared" si="1432"/>
        <v>3106244.7254960663</v>
      </c>
      <c r="H1353" s="2">
        <f t="shared" si="1432"/>
        <v>11244160</v>
      </c>
      <c r="I1353" s="2">
        <f t="shared" si="1432"/>
        <v>126041031</v>
      </c>
      <c r="J1353" s="2">
        <f t="shared" si="1432"/>
        <v>734714595</v>
      </c>
      <c r="K1353" s="2">
        <f t="shared" si="1432"/>
        <v>12149908480</v>
      </c>
      <c r="L1353" s="2">
        <f t="shared" si="1432"/>
        <v>125798901760</v>
      </c>
      <c r="N1353" s="2"/>
    </row>
    <row r="1354" spans="1:14" x14ac:dyDescent="0.25">
      <c r="A1354">
        <f t="shared" si="1392"/>
        <v>224</v>
      </c>
      <c r="B1354" t="str">
        <f t="shared" si="1393"/>
        <v>Eff</v>
      </c>
      <c r="C1354" s="2">
        <f>(C1353*(C$14+$M1350))/C$14</f>
        <v>205635806.91278902</v>
      </c>
      <c r="D1354" s="2">
        <f t="shared" ref="D1354:L1354" si="1433">(D1353*(D$14+$M1350))/D$14</f>
        <v>228087151.09695321</v>
      </c>
      <c r="E1354" s="2">
        <f t="shared" si="1433"/>
        <v>213341904.07109448</v>
      </c>
      <c r="F1354" s="2">
        <f t="shared" si="1433"/>
        <v>4898560.0534924781</v>
      </c>
      <c r="G1354" s="2">
        <f t="shared" si="1433"/>
        <v>206013283.05315766</v>
      </c>
      <c r="H1354" s="2">
        <f t="shared" si="1433"/>
        <v>256075610.37432101</v>
      </c>
      <c r="I1354" s="2">
        <f t="shared" si="1433"/>
        <v>1040850983.496963</v>
      </c>
      <c r="J1354" s="2">
        <f t="shared" si="1433"/>
        <v>2512242167.8816047</v>
      </c>
      <c r="K1354" s="2">
        <f t="shared" si="1433"/>
        <v>21948179118.314114</v>
      </c>
      <c r="L1354" s="2">
        <f t="shared" si="1433"/>
        <v>147853311675.50024</v>
      </c>
      <c r="N1354" s="7"/>
    </row>
    <row r="1355" spans="1:14" x14ac:dyDescent="0.25">
      <c r="A1355">
        <f t="shared" si="1392"/>
        <v>224</v>
      </c>
      <c r="B1355" t="str">
        <f t="shared" si="1393"/>
        <v>Time</v>
      </c>
      <c r="C1355" s="2">
        <f>C1353/$M1350</f>
        <v>3.4498843561211343E-2</v>
      </c>
      <c r="D1355" s="2">
        <f t="shared" ref="D1355:L1355" si="1434">D1353/$M1350</f>
        <v>0.22910727080952745</v>
      </c>
      <c r="E1355" s="2">
        <f t="shared" si="1434"/>
        <v>0.96385422521493092</v>
      </c>
      <c r="F1355" s="2">
        <f t="shared" si="1434"/>
        <v>8.8355558932291245E-2</v>
      </c>
      <c r="G1355" s="2">
        <f t="shared" si="1434"/>
        <v>22.015090456721616</v>
      </c>
      <c r="H1355" s="2">
        <f t="shared" si="1434"/>
        <v>79.691467152614209</v>
      </c>
      <c r="I1355" s="2">
        <f t="shared" si="1434"/>
        <v>893.2988041630615</v>
      </c>
      <c r="J1355" s="2">
        <f t="shared" si="1434"/>
        <v>5207.1905783970305</v>
      </c>
      <c r="K1355" s="2">
        <f t="shared" si="1434"/>
        <v>86110.837318322476</v>
      </c>
      <c r="L1355" s="2">
        <f t="shared" si="1434"/>
        <v>891582.74583801569</v>
      </c>
      <c r="N1355" s="7"/>
    </row>
    <row r="1356" spans="1:14" x14ac:dyDescent="0.25">
      <c r="A1356">
        <f>A1350+1</f>
        <v>225</v>
      </c>
      <c r="B1356" t="str">
        <f>B1350</f>
        <v>Number</v>
      </c>
      <c r="C1356" s="2">
        <f>IF(MIN($C1354:$L1354)=C1354,C1350+1,C1350)</f>
        <v>106</v>
      </c>
      <c r="D1356" s="2">
        <f t="shared" ref="D1356:L1356" si="1435">IF(MIN($C1354:$L1354)=D1354,D1350+1,D1350)</f>
        <v>45</v>
      </c>
      <c r="E1356" s="2">
        <f t="shared" si="1435"/>
        <v>40</v>
      </c>
      <c r="F1356" s="2">
        <f t="shared" si="1435"/>
        <v>4</v>
      </c>
      <c r="G1356" s="2">
        <f t="shared" si="1435"/>
        <v>30</v>
      </c>
      <c r="H1356" s="2">
        <f t="shared" si="1435"/>
        <v>0</v>
      </c>
      <c r="I1356" s="2">
        <f t="shared" si="1435"/>
        <v>0</v>
      </c>
      <c r="J1356" s="2">
        <f t="shared" si="1435"/>
        <v>0</v>
      </c>
      <c r="K1356" s="2">
        <f t="shared" si="1435"/>
        <v>0</v>
      </c>
      <c r="L1356" s="2">
        <f t="shared" si="1435"/>
        <v>0</v>
      </c>
      <c r="M1356">
        <f>SUM(C1357:L1357)</f>
        <v>141456.16</v>
      </c>
      <c r="N1356" s="7">
        <f>N1350+SUMPRODUCT((C1356:L1356-C1350:L1350)*C1355:L1355)</f>
        <v>1143.9193441485379</v>
      </c>
    </row>
    <row r="1357" spans="1:14" x14ac:dyDescent="0.25">
      <c r="A1357">
        <f t="shared" si="1392"/>
        <v>225</v>
      </c>
      <c r="B1357" t="str">
        <f t="shared" si="1393"/>
        <v>CurrentCPS</v>
      </c>
      <c r="C1357">
        <f t="shared" ref="C1357:L1357" si="1436">(C$11*C1356)*IF(C1356&gt;=25,2,1)*IF(C1356&gt;=50,2,1)*IF(C1356&gt;=100,2,1)*IF(C1356&gt;=200,2,1)*IF(C1356&gt;=300,2,1)*IF(C1356&gt;=400,2,1)*(IF(MIN($C1356:$L1356)&gt;=400,64,IF(MIN($C1356:$L1356)&gt;=300,32,IF(MIN($C1356:$L1356)&gt;=200,16,IF(MIN($C1356:$L1356)&gt;=100,8,IF(MIN($C1356:$L1356)&gt;=50,4,IF(MIN($C1356:$L1356)&gt;=25,2,1)))))))</f>
        <v>1416.1599999999999</v>
      </c>
      <c r="D1357">
        <f t="shared" si="1436"/>
        <v>1800</v>
      </c>
      <c r="E1357">
        <f t="shared" si="1436"/>
        <v>7200</v>
      </c>
      <c r="F1357">
        <f t="shared" si="1436"/>
        <v>1440</v>
      </c>
      <c r="G1357">
        <f t="shared" si="1436"/>
        <v>129600</v>
      </c>
      <c r="H1357">
        <f t="shared" si="1436"/>
        <v>0</v>
      </c>
      <c r="I1357">
        <f t="shared" si="1436"/>
        <v>0</v>
      </c>
      <c r="J1357">
        <f t="shared" si="1436"/>
        <v>0</v>
      </c>
      <c r="K1357">
        <f t="shared" si="1436"/>
        <v>0</v>
      </c>
      <c r="L1357">
        <f t="shared" si="1436"/>
        <v>0</v>
      </c>
      <c r="N1357" s="7"/>
    </row>
    <row r="1358" spans="1:14" x14ac:dyDescent="0.25">
      <c r="A1358">
        <f t="shared" si="1392"/>
        <v>225</v>
      </c>
      <c r="B1358" t="str">
        <f t="shared" si="1393"/>
        <v>NextCPS</v>
      </c>
      <c r="C1358">
        <f t="shared" ref="C1358:L1358" si="1437">(C$11*(C1356+1))*IF((C1356+1)&gt;=25,2,1)*IF((C1356+1)&gt;=50,2,1)*IF((C1356+1)&gt;=100,2,1)*IF((C1356+1)&gt;=200,2,1)*IF((C1356+1)&gt;=300,2,1)*IF((C1356+1)&gt;=400,2,1)*(IF(MIN($C1356:$L1356)&gt;=400,64,IF(MIN($C1356:$L1356)&gt;=300,32,IF(MIN($C1356:$L1356)&gt;=200,16,IF(MIN($C1356:$L1356)&gt;=100,8,IF(MIN($C1356:$L1356)&gt;=50,4,IF(MIN($C1356:$L1356)&gt;=25,2,1)))))))</f>
        <v>1429.52</v>
      </c>
      <c r="D1358">
        <f t="shared" si="1437"/>
        <v>1840</v>
      </c>
      <c r="E1358">
        <f t="shared" si="1437"/>
        <v>7380</v>
      </c>
      <c r="F1358">
        <f t="shared" si="1437"/>
        <v>1800</v>
      </c>
      <c r="G1358">
        <f t="shared" si="1437"/>
        <v>133920</v>
      </c>
      <c r="H1358">
        <f t="shared" si="1437"/>
        <v>6480</v>
      </c>
      <c r="I1358">
        <f t="shared" si="1437"/>
        <v>19440</v>
      </c>
      <c r="J1358">
        <f t="shared" si="1437"/>
        <v>58320</v>
      </c>
      <c r="K1358">
        <f t="shared" si="1437"/>
        <v>174960</v>
      </c>
      <c r="L1358">
        <f t="shared" si="1437"/>
        <v>804816</v>
      </c>
      <c r="N1358" s="7"/>
    </row>
    <row r="1359" spans="1:14" x14ac:dyDescent="0.25">
      <c r="A1359">
        <f t="shared" si="1392"/>
        <v>225</v>
      </c>
      <c r="B1359" t="str">
        <f t="shared" si="1393"/>
        <v>CostforNext</v>
      </c>
      <c r="C1359" s="2">
        <f>(C$8*(C$9^C1356))+IF(C1356=0,C$10,0)</f>
        <v>4867.6543509276453</v>
      </c>
      <c r="D1359" s="2">
        <f t="shared" ref="D1359:L1359" si="1438">(D$8*(D$9^D1356))+IF(D1356=0,D$10,0)</f>
        <v>32326.156139304414</v>
      </c>
      <c r="E1359" s="2">
        <f t="shared" si="1438"/>
        <v>135996.12997760193</v>
      </c>
      <c r="F1359" s="2">
        <f t="shared" si="1438"/>
        <v>14087.291990399994</v>
      </c>
      <c r="G1359" s="2">
        <f t="shared" si="1438"/>
        <v>3106244.7254960663</v>
      </c>
      <c r="H1359" s="2">
        <f t="shared" si="1438"/>
        <v>11244160</v>
      </c>
      <c r="I1359" s="2">
        <f t="shared" si="1438"/>
        <v>126041031</v>
      </c>
      <c r="J1359" s="2">
        <f t="shared" si="1438"/>
        <v>734714595</v>
      </c>
      <c r="K1359" s="2">
        <f t="shared" si="1438"/>
        <v>12149908480</v>
      </c>
      <c r="L1359" s="2">
        <f t="shared" si="1438"/>
        <v>125798901760</v>
      </c>
      <c r="N1359" s="2"/>
    </row>
    <row r="1360" spans="1:14" x14ac:dyDescent="0.25">
      <c r="A1360">
        <f t="shared" si="1392"/>
        <v>225</v>
      </c>
      <c r="B1360" t="str">
        <f t="shared" si="1393"/>
        <v>Eff</v>
      </c>
      <c r="C1360" s="2">
        <f>(C1359*(C$14+$M1356))/C$14</f>
        <v>206160464.26797882</v>
      </c>
      <c r="D1360" s="2">
        <f t="shared" ref="D1360:L1360" si="1439">(D1359*(D$14+$M1356))/D$14</f>
        <v>228669021.90746069</v>
      </c>
      <c r="E1360" s="2">
        <f t="shared" si="1439"/>
        <v>213885888.59100491</v>
      </c>
      <c r="F1360" s="2">
        <f t="shared" si="1439"/>
        <v>5549460.1524369</v>
      </c>
      <c r="G1360" s="2">
        <f t="shared" si="1439"/>
        <v>206530990.50740701</v>
      </c>
      <c r="H1360" s="2">
        <f t="shared" si="1439"/>
        <v>256700285.92987657</v>
      </c>
      <c r="I1360" s="2">
        <f t="shared" si="1439"/>
        <v>1043185076.6636297</v>
      </c>
      <c r="J1360" s="2">
        <f t="shared" si="1439"/>
        <v>2516777443.1593823</v>
      </c>
      <c r="K1360" s="2">
        <f t="shared" si="1439"/>
        <v>21973178930.001354</v>
      </c>
      <c r="L1360" s="2">
        <f t="shared" si="1439"/>
        <v>147909582431.34207</v>
      </c>
      <c r="N1360" s="7"/>
    </row>
    <row r="1361" spans="1:14" x14ac:dyDescent="0.25">
      <c r="A1361">
        <f t="shared" si="1392"/>
        <v>225</v>
      </c>
      <c r="B1361" t="str">
        <f t="shared" si="1393"/>
        <v>Time</v>
      </c>
      <c r="C1361" s="2">
        <f>C1359/$M1356</f>
        <v>3.4411045449895185E-2</v>
      </c>
      <c r="D1361" s="2">
        <f t="shared" ref="D1361:L1361" si="1440">D1359/$M1356</f>
        <v>0.22852420240521454</v>
      </c>
      <c r="E1361" s="2">
        <f t="shared" si="1440"/>
        <v>0.96140125659852438</v>
      </c>
      <c r="F1361" s="2">
        <f t="shared" si="1440"/>
        <v>9.9587688442836234E-2</v>
      </c>
      <c r="G1361" s="2">
        <f t="shared" si="1440"/>
        <v>21.959062973970635</v>
      </c>
      <c r="H1361" s="2">
        <f t="shared" si="1440"/>
        <v>79.488655707888583</v>
      </c>
      <c r="I1361" s="2">
        <f t="shared" si="1440"/>
        <v>891.02539613686668</v>
      </c>
      <c r="J1361" s="2">
        <f t="shared" si="1440"/>
        <v>5193.9384965631752</v>
      </c>
      <c r="K1361" s="2">
        <f t="shared" si="1440"/>
        <v>85891.68884550521</v>
      </c>
      <c r="L1361" s="2">
        <f t="shared" si="1440"/>
        <v>889313.70510835294</v>
      </c>
      <c r="N1361" s="7"/>
    </row>
    <row r="1362" spans="1:14" x14ac:dyDescent="0.25">
      <c r="A1362">
        <f>A1356+1</f>
        <v>226</v>
      </c>
      <c r="B1362" t="str">
        <f>B1356</f>
        <v>Number</v>
      </c>
      <c r="C1362" s="2">
        <f>IF(MIN($C1360:$L1360)=C1360,C1356+1,C1356)</f>
        <v>106</v>
      </c>
      <c r="D1362" s="2">
        <f t="shared" ref="D1362:L1362" si="1441">IF(MIN($C1360:$L1360)=D1360,D1356+1,D1356)</f>
        <v>45</v>
      </c>
      <c r="E1362" s="2">
        <f t="shared" si="1441"/>
        <v>40</v>
      </c>
      <c r="F1362" s="2">
        <f t="shared" si="1441"/>
        <v>5</v>
      </c>
      <c r="G1362" s="2">
        <f t="shared" si="1441"/>
        <v>30</v>
      </c>
      <c r="H1362" s="2">
        <f t="shared" si="1441"/>
        <v>0</v>
      </c>
      <c r="I1362" s="2">
        <f t="shared" si="1441"/>
        <v>0</v>
      </c>
      <c r="J1362" s="2">
        <f t="shared" si="1441"/>
        <v>0</v>
      </c>
      <c r="K1362" s="2">
        <f t="shared" si="1441"/>
        <v>0</v>
      </c>
      <c r="L1362" s="2">
        <f t="shared" si="1441"/>
        <v>0</v>
      </c>
      <c r="M1362">
        <f>SUM(C1363:L1363)</f>
        <v>141816.16</v>
      </c>
      <c r="N1362" s="7">
        <f>N1356+SUMPRODUCT((C1362:L1362-C1356:L1356)*C1361:L1361)</f>
        <v>1144.0189318369808</v>
      </c>
    </row>
    <row r="1363" spans="1:14" x14ac:dyDescent="0.25">
      <c r="A1363">
        <f t="shared" si="1392"/>
        <v>226</v>
      </c>
      <c r="B1363" t="str">
        <f t="shared" si="1393"/>
        <v>CurrentCPS</v>
      </c>
      <c r="C1363">
        <f t="shared" ref="C1363:L1363" si="1442">(C$11*C1362)*IF(C1362&gt;=25,2,1)*IF(C1362&gt;=50,2,1)*IF(C1362&gt;=100,2,1)*IF(C1362&gt;=200,2,1)*IF(C1362&gt;=300,2,1)*IF(C1362&gt;=400,2,1)*(IF(MIN($C1362:$L1362)&gt;=400,64,IF(MIN($C1362:$L1362)&gt;=300,32,IF(MIN($C1362:$L1362)&gt;=200,16,IF(MIN($C1362:$L1362)&gt;=100,8,IF(MIN($C1362:$L1362)&gt;=50,4,IF(MIN($C1362:$L1362)&gt;=25,2,1)))))))</f>
        <v>1416.1599999999999</v>
      </c>
      <c r="D1363">
        <f t="shared" si="1442"/>
        <v>1800</v>
      </c>
      <c r="E1363">
        <f t="shared" si="1442"/>
        <v>7200</v>
      </c>
      <c r="F1363">
        <f t="shared" si="1442"/>
        <v>1800</v>
      </c>
      <c r="G1363">
        <f t="shared" si="1442"/>
        <v>129600</v>
      </c>
      <c r="H1363">
        <f t="shared" si="1442"/>
        <v>0</v>
      </c>
      <c r="I1363">
        <f t="shared" si="1442"/>
        <v>0</v>
      </c>
      <c r="J1363">
        <f t="shared" si="1442"/>
        <v>0</v>
      </c>
      <c r="K1363">
        <f t="shared" si="1442"/>
        <v>0</v>
      </c>
      <c r="L1363">
        <f t="shared" si="1442"/>
        <v>0</v>
      </c>
      <c r="N1363" s="7"/>
    </row>
    <row r="1364" spans="1:14" x14ac:dyDescent="0.25">
      <c r="A1364">
        <f t="shared" si="1392"/>
        <v>226</v>
      </c>
      <c r="B1364" t="str">
        <f t="shared" si="1393"/>
        <v>NextCPS</v>
      </c>
      <c r="C1364">
        <f t="shared" ref="C1364:L1364" si="1443">(C$11*(C1362+1))*IF((C1362+1)&gt;=25,2,1)*IF((C1362+1)&gt;=50,2,1)*IF((C1362+1)&gt;=100,2,1)*IF((C1362+1)&gt;=200,2,1)*IF((C1362+1)&gt;=300,2,1)*IF((C1362+1)&gt;=400,2,1)*(IF(MIN($C1362:$L1362)&gt;=400,64,IF(MIN($C1362:$L1362)&gt;=300,32,IF(MIN($C1362:$L1362)&gt;=200,16,IF(MIN($C1362:$L1362)&gt;=100,8,IF(MIN($C1362:$L1362)&gt;=50,4,IF(MIN($C1362:$L1362)&gt;=25,2,1)))))))</f>
        <v>1429.52</v>
      </c>
      <c r="D1364">
        <f t="shared" si="1443"/>
        <v>1840</v>
      </c>
      <c r="E1364">
        <f t="shared" si="1443"/>
        <v>7380</v>
      </c>
      <c r="F1364">
        <f t="shared" si="1443"/>
        <v>2160</v>
      </c>
      <c r="G1364">
        <f t="shared" si="1443"/>
        <v>133920</v>
      </c>
      <c r="H1364">
        <f t="shared" si="1443"/>
        <v>6480</v>
      </c>
      <c r="I1364">
        <f t="shared" si="1443"/>
        <v>19440</v>
      </c>
      <c r="J1364">
        <f t="shared" si="1443"/>
        <v>58320</v>
      </c>
      <c r="K1364">
        <f t="shared" si="1443"/>
        <v>174960</v>
      </c>
      <c r="L1364">
        <f t="shared" si="1443"/>
        <v>804816</v>
      </c>
      <c r="N1364" s="7"/>
    </row>
    <row r="1365" spans="1:14" x14ac:dyDescent="0.25">
      <c r="A1365">
        <f t="shared" si="1392"/>
        <v>226</v>
      </c>
      <c r="B1365" t="str">
        <f t="shared" si="1393"/>
        <v>CostforNext</v>
      </c>
      <c r="C1365" s="2">
        <f>(C$8*(C$9^C1362))+IF(C1362=0,C$10,0)</f>
        <v>4867.6543509276453</v>
      </c>
      <c r="D1365" s="2">
        <f t="shared" ref="D1365:L1365" si="1444">(D$8*(D$9^D1362))+IF(D1362=0,D$10,0)</f>
        <v>32326.156139304414</v>
      </c>
      <c r="E1365" s="2">
        <f t="shared" si="1444"/>
        <v>135996.12997760193</v>
      </c>
      <c r="F1365" s="2">
        <f t="shared" si="1444"/>
        <v>15918.63994915199</v>
      </c>
      <c r="G1365" s="2">
        <f t="shared" si="1444"/>
        <v>3106244.7254960663</v>
      </c>
      <c r="H1365" s="2">
        <f t="shared" si="1444"/>
        <v>11244160</v>
      </c>
      <c r="I1365" s="2">
        <f t="shared" si="1444"/>
        <v>126041031</v>
      </c>
      <c r="J1365" s="2">
        <f t="shared" si="1444"/>
        <v>734714595</v>
      </c>
      <c r="K1365" s="2">
        <f t="shared" si="1444"/>
        <v>12149908480</v>
      </c>
      <c r="L1365" s="2">
        <f t="shared" si="1444"/>
        <v>125798901760</v>
      </c>
      <c r="N1365" s="2"/>
    </row>
    <row r="1366" spans="1:14" x14ac:dyDescent="0.25">
      <c r="A1366">
        <f t="shared" si="1392"/>
        <v>226</v>
      </c>
      <c r="B1366" t="str">
        <f t="shared" si="1393"/>
        <v>Eff</v>
      </c>
      <c r="C1366" s="2">
        <f>(C1365*(C$14+$M1362))/C$14</f>
        <v>206685121.62316865</v>
      </c>
      <c r="D1366" s="2">
        <f t="shared" ref="D1366:L1366" si="1445">(D1365*(D$14+$M1362))/D$14</f>
        <v>229250892.71796817</v>
      </c>
      <c r="E1366" s="2">
        <f t="shared" si="1445"/>
        <v>214429873.1109153</v>
      </c>
      <c r="F1366" s="2">
        <f t="shared" si="1445"/>
        <v>6286808.6122028483</v>
      </c>
      <c r="G1366" s="2">
        <f t="shared" si="1445"/>
        <v>207048697.96165636</v>
      </c>
      <c r="H1366" s="2">
        <f t="shared" si="1445"/>
        <v>257324961.48543212</v>
      </c>
      <c r="I1366" s="2">
        <f t="shared" si="1445"/>
        <v>1045519169.8302964</v>
      </c>
      <c r="J1366" s="2">
        <f t="shared" si="1445"/>
        <v>2521312718.4371605</v>
      </c>
      <c r="K1366" s="2">
        <f t="shared" si="1445"/>
        <v>21998178741.688599</v>
      </c>
      <c r="L1366" s="2">
        <f t="shared" si="1445"/>
        <v>147965853187.1839</v>
      </c>
      <c r="N1366" s="7"/>
    </row>
    <row r="1367" spans="1:14" x14ac:dyDescent="0.25">
      <c r="A1367">
        <f t="shared" si="1392"/>
        <v>226</v>
      </c>
      <c r="B1367" t="str">
        <f t="shared" si="1393"/>
        <v>Time</v>
      </c>
      <c r="C1367" s="2">
        <f>C1365/$M1362</f>
        <v>3.4323693089191282E-2</v>
      </c>
      <c r="D1367" s="2">
        <f t="shared" ref="D1367:L1367" si="1446">D1365/$M1362</f>
        <v>0.22794409423654127</v>
      </c>
      <c r="E1367" s="2">
        <f t="shared" si="1446"/>
        <v>0.95896074169263879</v>
      </c>
      <c r="F1367" s="2">
        <f t="shared" si="1446"/>
        <v>0.11224842041380891</v>
      </c>
      <c r="G1367" s="2">
        <f t="shared" si="1446"/>
        <v>21.903319942495031</v>
      </c>
      <c r="H1367" s="2">
        <f t="shared" si="1446"/>
        <v>79.28687393594636</v>
      </c>
      <c r="I1367" s="2">
        <f t="shared" si="1446"/>
        <v>888.76353019289195</v>
      </c>
      <c r="J1367" s="2">
        <f t="shared" si="1446"/>
        <v>5180.7536954885818</v>
      </c>
      <c r="K1367" s="2">
        <f t="shared" si="1446"/>
        <v>85673.652988488757</v>
      </c>
      <c r="L1367" s="2">
        <f t="shared" si="1446"/>
        <v>887056.18428816576</v>
      </c>
      <c r="N1367" s="7"/>
    </row>
    <row r="1368" spans="1:14" x14ac:dyDescent="0.25">
      <c r="A1368">
        <f>A1362+1</f>
        <v>227</v>
      </c>
      <c r="B1368" t="str">
        <f>B1362</f>
        <v>Number</v>
      </c>
      <c r="C1368" s="2">
        <f>IF(MIN($C1366:$L1366)=C1366,C1362+1,C1362)</f>
        <v>106</v>
      </c>
      <c r="D1368" s="2">
        <f t="shared" ref="D1368:L1368" si="1447">IF(MIN($C1366:$L1366)=D1366,D1362+1,D1362)</f>
        <v>45</v>
      </c>
      <c r="E1368" s="2">
        <f t="shared" si="1447"/>
        <v>40</v>
      </c>
      <c r="F1368" s="2">
        <f t="shared" si="1447"/>
        <v>6</v>
      </c>
      <c r="G1368" s="2">
        <f t="shared" si="1447"/>
        <v>30</v>
      </c>
      <c r="H1368" s="2">
        <f t="shared" si="1447"/>
        <v>0</v>
      </c>
      <c r="I1368" s="2">
        <f t="shared" si="1447"/>
        <v>0</v>
      </c>
      <c r="J1368" s="2">
        <f t="shared" si="1447"/>
        <v>0</v>
      </c>
      <c r="K1368" s="2">
        <f t="shared" si="1447"/>
        <v>0</v>
      </c>
      <c r="L1368" s="2">
        <f t="shared" si="1447"/>
        <v>0</v>
      </c>
      <c r="M1368">
        <f>SUM(C1369:L1369)</f>
        <v>142176.16</v>
      </c>
      <c r="N1368" s="7">
        <f>N1362+SUMPRODUCT((C1368:L1368-C1362:L1362)*C1367:L1367)</f>
        <v>1144.1311802573946</v>
      </c>
    </row>
    <row r="1369" spans="1:14" x14ac:dyDescent="0.25">
      <c r="A1369">
        <f t="shared" si="1392"/>
        <v>227</v>
      </c>
      <c r="B1369" t="str">
        <f t="shared" si="1393"/>
        <v>CurrentCPS</v>
      </c>
      <c r="C1369">
        <f t="shared" ref="C1369:L1369" si="1448">(C$11*C1368)*IF(C1368&gt;=25,2,1)*IF(C1368&gt;=50,2,1)*IF(C1368&gt;=100,2,1)*IF(C1368&gt;=200,2,1)*IF(C1368&gt;=300,2,1)*IF(C1368&gt;=400,2,1)*(IF(MIN($C1368:$L1368)&gt;=400,64,IF(MIN($C1368:$L1368)&gt;=300,32,IF(MIN($C1368:$L1368)&gt;=200,16,IF(MIN($C1368:$L1368)&gt;=100,8,IF(MIN($C1368:$L1368)&gt;=50,4,IF(MIN($C1368:$L1368)&gt;=25,2,1)))))))</f>
        <v>1416.1599999999999</v>
      </c>
      <c r="D1369">
        <f t="shared" si="1448"/>
        <v>1800</v>
      </c>
      <c r="E1369">
        <f t="shared" si="1448"/>
        <v>7200</v>
      </c>
      <c r="F1369">
        <f t="shared" si="1448"/>
        <v>2160</v>
      </c>
      <c r="G1369">
        <f t="shared" si="1448"/>
        <v>129600</v>
      </c>
      <c r="H1369">
        <f t="shared" si="1448"/>
        <v>0</v>
      </c>
      <c r="I1369">
        <f t="shared" si="1448"/>
        <v>0</v>
      </c>
      <c r="J1369">
        <f t="shared" si="1448"/>
        <v>0</v>
      </c>
      <c r="K1369">
        <f t="shared" si="1448"/>
        <v>0</v>
      </c>
      <c r="L1369">
        <f t="shared" si="1448"/>
        <v>0</v>
      </c>
      <c r="N1369" s="7"/>
    </row>
    <row r="1370" spans="1:14" x14ac:dyDescent="0.25">
      <c r="A1370">
        <f t="shared" si="1392"/>
        <v>227</v>
      </c>
      <c r="B1370" t="str">
        <f t="shared" si="1393"/>
        <v>NextCPS</v>
      </c>
      <c r="C1370">
        <f t="shared" ref="C1370:L1370" si="1449">(C$11*(C1368+1))*IF((C1368+1)&gt;=25,2,1)*IF((C1368+1)&gt;=50,2,1)*IF((C1368+1)&gt;=100,2,1)*IF((C1368+1)&gt;=200,2,1)*IF((C1368+1)&gt;=300,2,1)*IF((C1368+1)&gt;=400,2,1)*(IF(MIN($C1368:$L1368)&gt;=400,64,IF(MIN($C1368:$L1368)&gt;=300,32,IF(MIN($C1368:$L1368)&gt;=200,16,IF(MIN($C1368:$L1368)&gt;=100,8,IF(MIN($C1368:$L1368)&gt;=50,4,IF(MIN($C1368:$L1368)&gt;=25,2,1)))))))</f>
        <v>1429.52</v>
      </c>
      <c r="D1370">
        <f t="shared" si="1449"/>
        <v>1840</v>
      </c>
      <c r="E1370">
        <f t="shared" si="1449"/>
        <v>7380</v>
      </c>
      <c r="F1370">
        <f t="shared" si="1449"/>
        <v>2520</v>
      </c>
      <c r="G1370">
        <f t="shared" si="1449"/>
        <v>133920</v>
      </c>
      <c r="H1370">
        <f t="shared" si="1449"/>
        <v>6480</v>
      </c>
      <c r="I1370">
        <f t="shared" si="1449"/>
        <v>19440</v>
      </c>
      <c r="J1370">
        <f t="shared" si="1449"/>
        <v>58320</v>
      </c>
      <c r="K1370">
        <f t="shared" si="1449"/>
        <v>174960</v>
      </c>
      <c r="L1370">
        <f t="shared" si="1449"/>
        <v>804816</v>
      </c>
      <c r="N1370" s="7"/>
    </row>
    <row r="1371" spans="1:14" x14ac:dyDescent="0.25">
      <c r="A1371">
        <f t="shared" si="1392"/>
        <v>227</v>
      </c>
      <c r="B1371" t="str">
        <f t="shared" si="1393"/>
        <v>CostforNext</v>
      </c>
      <c r="C1371" s="2">
        <f>(C$8*(C$9^C1368))+IF(C1368=0,C$10,0)</f>
        <v>4867.6543509276453</v>
      </c>
      <c r="D1371" s="2">
        <f t="shared" ref="D1371:L1371" si="1450">(D$8*(D$9^D1368))+IF(D1368=0,D$10,0)</f>
        <v>32326.156139304414</v>
      </c>
      <c r="E1371" s="2">
        <f t="shared" si="1450"/>
        <v>135996.12997760193</v>
      </c>
      <c r="F1371" s="2">
        <f t="shared" si="1450"/>
        <v>17988.063142541745</v>
      </c>
      <c r="G1371" s="2">
        <f t="shared" si="1450"/>
        <v>3106244.7254960663</v>
      </c>
      <c r="H1371" s="2">
        <f t="shared" si="1450"/>
        <v>11244160</v>
      </c>
      <c r="I1371" s="2">
        <f t="shared" si="1450"/>
        <v>126041031</v>
      </c>
      <c r="J1371" s="2">
        <f t="shared" si="1450"/>
        <v>734714595</v>
      </c>
      <c r="K1371" s="2">
        <f t="shared" si="1450"/>
        <v>12149908480</v>
      </c>
      <c r="L1371" s="2">
        <f t="shared" si="1450"/>
        <v>125798901760</v>
      </c>
      <c r="N1371" s="2"/>
    </row>
    <row r="1372" spans="1:14" x14ac:dyDescent="0.25">
      <c r="A1372">
        <f t="shared" si="1392"/>
        <v>227</v>
      </c>
      <c r="B1372" t="str">
        <f t="shared" si="1393"/>
        <v>Eff</v>
      </c>
      <c r="C1372" s="2">
        <f>(C1371*(C$14+$M1368))/C$14</f>
        <v>207209778.97835842</v>
      </c>
      <c r="D1372" s="2">
        <f t="shared" ref="D1372:L1372" si="1451">(D1371*(D$14+$M1368))/D$14</f>
        <v>229832763.52847567</v>
      </c>
      <c r="E1372" s="2">
        <f t="shared" si="1451"/>
        <v>214973857.63082573</v>
      </c>
      <c r="F1372" s="2">
        <f t="shared" si="1451"/>
        <v>7122081.7949317591</v>
      </c>
      <c r="G1372" s="2">
        <f t="shared" si="1451"/>
        <v>207566405.41590571</v>
      </c>
      <c r="H1372" s="2">
        <f t="shared" si="1451"/>
        <v>257949637.04098767</v>
      </c>
      <c r="I1372" s="2">
        <f t="shared" si="1451"/>
        <v>1047853262.996963</v>
      </c>
      <c r="J1372" s="2">
        <f t="shared" si="1451"/>
        <v>2525847993.7149382</v>
      </c>
      <c r="K1372" s="2">
        <f t="shared" si="1451"/>
        <v>22023178553.375839</v>
      </c>
      <c r="L1372" s="2">
        <f t="shared" si="1451"/>
        <v>148022123943.02576</v>
      </c>
      <c r="N1372" s="7"/>
    </row>
    <row r="1373" spans="1:14" x14ac:dyDescent="0.25">
      <c r="A1373">
        <f t="shared" si="1392"/>
        <v>227</v>
      </c>
      <c r="B1373" t="str">
        <f t="shared" si="1393"/>
        <v>Time</v>
      </c>
      <c r="C1373" s="2">
        <f>C1371/$M1368</f>
        <v>3.4236783093084276E-2</v>
      </c>
      <c r="D1373" s="2">
        <f t="shared" ref="D1373:L1373" si="1452">D1371/$M1368</f>
        <v>0.22736692381693535</v>
      </c>
      <c r="E1373" s="2">
        <f t="shared" si="1452"/>
        <v>0.95653258589627066</v>
      </c>
      <c r="F1373" s="2">
        <f t="shared" si="1452"/>
        <v>0.12651954548879182</v>
      </c>
      <c r="G1373" s="2">
        <f t="shared" si="1452"/>
        <v>21.847859201543116</v>
      </c>
      <c r="H1373" s="2">
        <f t="shared" si="1452"/>
        <v>79.086114015176662</v>
      </c>
      <c r="I1373" s="2">
        <f t="shared" si="1452"/>
        <v>886.51311865505443</v>
      </c>
      <c r="J1373" s="2">
        <f t="shared" si="1452"/>
        <v>5167.6356640944587</v>
      </c>
      <c r="K1373" s="2">
        <f t="shared" si="1452"/>
        <v>85456.721295609619</v>
      </c>
      <c r="L1373" s="2">
        <f t="shared" si="1452"/>
        <v>884810.09586979984</v>
      </c>
      <c r="N1373" s="7"/>
    </row>
    <row r="1374" spans="1:14" x14ac:dyDescent="0.25">
      <c r="A1374">
        <f>A1368+1</f>
        <v>228</v>
      </c>
      <c r="B1374" t="str">
        <f>B1368</f>
        <v>Number</v>
      </c>
      <c r="C1374" s="2">
        <f>IF(MIN($C1372:$L1372)=C1372,C1368+1,C1368)</f>
        <v>106</v>
      </c>
      <c r="D1374" s="2">
        <f t="shared" ref="D1374:L1374" si="1453">IF(MIN($C1372:$L1372)=D1372,D1368+1,D1368)</f>
        <v>45</v>
      </c>
      <c r="E1374" s="2">
        <f t="shared" si="1453"/>
        <v>40</v>
      </c>
      <c r="F1374" s="2">
        <f t="shared" si="1453"/>
        <v>7</v>
      </c>
      <c r="G1374" s="2">
        <f t="shared" si="1453"/>
        <v>30</v>
      </c>
      <c r="H1374" s="2">
        <f t="shared" si="1453"/>
        <v>0</v>
      </c>
      <c r="I1374" s="2">
        <f t="shared" si="1453"/>
        <v>0</v>
      </c>
      <c r="J1374" s="2">
        <f t="shared" si="1453"/>
        <v>0</v>
      </c>
      <c r="K1374" s="2">
        <f t="shared" si="1453"/>
        <v>0</v>
      </c>
      <c r="L1374" s="2">
        <f t="shared" si="1453"/>
        <v>0</v>
      </c>
      <c r="M1374">
        <f>SUM(C1375:L1375)</f>
        <v>142536.16</v>
      </c>
      <c r="N1374" s="7">
        <f>N1368+SUMPRODUCT((C1374:L1374-C1368:L1368)*C1373:L1373)</f>
        <v>1144.2576998028833</v>
      </c>
    </row>
    <row r="1375" spans="1:14" x14ac:dyDescent="0.25">
      <c r="A1375">
        <f t="shared" si="1392"/>
        <v>228</v>
      </c>
      <c r="B1375" t="str">
        <f t="shared" si="1393"/>
        <v>CurrentCPS</v>
      </c>
      <c r="C1375">
        <f t="shared" ref="C1375:L1375" si="1454">(C$11*C1374)*IF(C1374&gt;=25,2,1)*IF(C1374&gt;=50,2,1)*IF(C1374&gt;=100,2,1)*IF(C1374&gt;=200,2,1)*IF(C1374&gt;=300,2,1)*IF(C1374&gt;=400,2,1)*(IF(MIN($C1374:$L1374)&gt;=400,64,IF(MIN($C1374:$L1374)&gt;=300,32,IF(MIN($C1374:$L1374)&gt;=200,16,IF(MIN($C1374:$L1374)&gt;=100,8,IF(MIN($C1374:$L1374)&gt;=50,4,IF(MIN($C1374:$L1374)&gt;=25,2,1)))))))</f>
        <v>1416.1599999999999</v>
      </c>
      <c r="D1375">
        <f t="shared" si="1454"/>
        <v>1800</v>
      </c>
      <c r="E1375">
        <f t="shared" si="1454"/>
        <v>7200</v>
      </c>
      <c r="F1375">
        <f t="shared" si="1454"/>
        <v>2520</v>
      </c>
      <c r="G1375">
        <f t="shared" si="1454"/>
        <v>129600</v>
      </c>
      <c r="H1375">
        <f t="shared" si="1454"/>
        <v>0</v>
      </c>
      <c r="I1375">
        <f t="shared" si="1454"/>
        <v>0</v>
      </c>
      <c r="J1375">
        <f t="shared" si="1454"/>
        <v>0</v>
      </c>
      <c r="K1375">
        <f t="shared" si="1454"/>
        <v>0</v>
      </c>
      <c r="L1375">
        <f t="shared" si="1454"/>
        <v>0</v>
      </c>
      <c r="N1375" s="7"/>
    </row>
    <row r="1376" spans="1:14" x14ac:dyDescent="0.25">
      <c r="A1376">
        <f t="shared" si="1392"/>
        <v>228</v>
      </c>
      <c r="B1376" t="str">
        <f t="shared" si="1393"/>
        <v>NextCPS</v>
      </c>
      <c r="C1376">
        <f t="shared" ref="C1376:L1376" si="1455">(C$11*(C1374+1))*IF((C1374+1)&gt;=25,2,1)*IF((C1374+1)&gt;=50,2,1)*IF((C1374+1)&gt;=100,2,1)*IF((C1374+1)&gt;=200,2,1)*IF((C1374+1)&gt;=300,2,1)*IF((C1374+1)&gt;=400,2,1)*(IF(MIN($C1374:$L1374)&gt;=400,64,IF(MIN($C1374:$L1374)&gt;=300,32,IF(MIN($C1374:$L1374)&gt;=200,16,IF(MIN($C1374:$L1374)&gt;=100,8,IF(MIN($C1374:$L1374)&gt;=50,4,IF(MIN($C1374:$L1374)&gt;=25,2,1)))))))</f>
        <v>1429.52</v>
      </c>
      <c r="D1376">
        <f t="shared" si="1455"/>
        <v>1840</v>
      </c>
      <c r="E1376">
        <f t="shared" si="1455"/>
        <v>7380</v>
      </c>
      <c r="F1376">
        <f t="shared" si="1455"/>
        <v>2880</v>
      </c>
      <c r="G1376">
        <f t="shared" si="1455"/>
        <v>133920</v>
      </c>
      <c r="H1376">
        <f t="shared" si="1455"/>
        <v>6480</v>
      </c>
      <c r="I1376">
        <f t="shared" si="1455"/>
        <v>19440</v>
      </c>
      <c r="J1376">
        <f t="shared" si="1455"/>
        <v>58320</v>
      </c>
      <c r="K1376">
        <f t="shared" si="1455"/>
        <v>174960</v>
      </c>
      <c r="L1376">
        <f t="shared" si="1455"/>
        <v>804816</v>
      </c>
      <c r="N1376" s="7"/>
    </row>
    <row r="1377" spans="1:14" x14ac:dyDescent="0.25">
      <c r="A1377">
        <f t="shared" si="1392"/>
        <v>228</v>
      </c>
      <c r="B1377" t="str">
        <f t="shared" si="1393"/>
        <v>CostforNext</v>
      </c>
      <c r="C1377" s="2">
        <f>(C$8*(C$9^C1374))+IF(C1374=0,C$10,0)</f>
        <v>4867.6543509276453</v>
      </c>
      <c r="D1377" s="2">
        <f t="shared" ref="D1377:L1377" si="1456">(D$8*(D$9^D1374))+IF(D1374=0,D$10,0)</f>
        <v>32326.156139304414</v>
      </c>
      <c r="E1377" s="2">
        <f t="shared" si="1456"/>
        <v>135996.12997760193</v>
      </c>
      <c r="F1377" s="2">
        <f t="shared" si="1456"/>
        <v>20326.511351072171</v>
      </c>
      <c r="G1377" s="2">
        <f t="shared" si="1456"/>
        <v>3106244.7254960663</v>
      </c>
      <c r="H1377" s="2">
        <f t="shared" si="1456"/>
        <v>11244160</v>
      </c>
      <c r="I1377" s="2">
        <f t="shared" si="1456"/>
        <v>126041031</v>
      </c>
      <c r="J1377" s="2">
        <f t="shared" si="1456"/>
        <v>734714595</v>
      </c>
      <c r="K1377" s="2">
        <f t="shared" si="1456"/>
        <v>12149908480</v>
      </c>
      <c r="L1377" s="2">
        <f t="shared" si="1456"/>
        <v>125798901760</v>
      </c>
      <c r="N1377" s="2"/>
    </row>
    <row r="1378" spans="1:14" x14ac:dyDescent="0.25">
      <c r="A1378">
        <f t="shared" si="1392"/>
        <v>228</v>
      </c>
      <c r="B1378" t="str">
        <f t="shared" si="1393"/>
        <v>Eff</v>
      </c>
      <c r="C1378" s="2">
        <f>(C1377*(C$14+$M1374))/C$14</f>
        <v>207734436.33354825</v>
      </c>
      <c r="D1378" s="2">
        <f t="shared" ref="D1378:L1378" si="1457">(D1377*(D$14+$M1374))/D$14</f>
        <v>230414634.33898312</v>
      </c>
      <c r="E1378" s="2">
        <f t="shared" si="1457"/>
        <v>215517842.15073612</v>
      </c>
      <c r="F1378" s="2">
        <f t="shared" si="1457"/>
        <v>8068278.9396239584</v>
      </c>
      <c r="G1378" s="2">
        <f t="shared" si="1457"/>
        <v>208084112.87015507</v>
      </c>
      <c r="H1378" s="2">
        <f t="shared" si="1457"/>
        <v>258574312.59654322</v>
      </c>
      <c r="I1378" s="2">
        <f t="shared" si="1457"/>
        <v>1050187356.1636297</v>
      </c>
      <c r="J1378" s="2">
        <f t="shared" si="1457"/>
        <v>2530383268.9927158</v>
      </c>
      <c r="K1378" s="2">
        <f t="shared" si="1457"/>
        <v>22048178365.063084</v>
      </c>
      <c r="L1378" s="2">
        <f t="shared" si="1457"/>
        <v>148078394698.86758</v>
      </c>
      <c r="N1378" s="7"/>
    </row>
    <row r="1379" spans="1:14" x14ac:dyDescent="0.25">
      <c r="A1379">
        <f t="shared" ref="A1379:A1385" si="1458">A1373+1</f>
        <v>228</v>
      </c>
      <c r="B1379" t="str">
        <f t="shared" ref="B1379:B1385" si="1459">B1373</f>
        <v>Time</v>
      </c>
      <c r="C1379" s="2">
        <f>C1377/$M1374</f>
        <v>3.4150312109766712E-2</v>
      </c>
      <c r="D1379" s="2">
        <f t="shared" ref="D1379:L1379" si="1460">D1377/$M1374</f>
        <v>0.22679266888699973</v>
      </c>
      <c r="E1379" s="2">
        <f t="shared" si="1460"/>
        <v>0.95411669556414269</v>
      </c>
      <c r="F1379" s="2">
        <f t="shared" si="1460"/>
        <v>0.14260599802234164</v>
      </c>
      <c r="G1379" s="2">
        <f t="shared" si="1460"/>
        <v>21.792678612192628</v>
      </c>
      <c r="H1379" s="2">
        <f t="shared" si="1460"/>
        <v>78.886368202987924</v>
      </c>
      <c r="I1379" s="2">
        <f t="shared" si="1460"/>
        <v>884.27407473303617</v>
      </c>
      <c r="J1379" s="2">
        <f t="shared" si="1460"/>
        <v>5154.5838964652894</v>
      </c>
      <c r="K1379" s="2">
        <f t="shared" si="1460"/>
        <v>85240.885400588872</v>
      </c>
      <c r="L1379" s="2">
        <f t="shared" si="1460"/>
        <v>882575.35322966462</v>
      </c>
      <c r="N1379" s="7"/>
    </row>
    <row r="1380" spans="1:14" x14ac:dyDescent="0.25">
      <c r="A1380">
        <f>A1374+1</f>
        <v>229</v>
      </c>
      <c r="B1380" t="str">
        <f>B1374</f>
        <v>Number</v>
      </c>
      <c r="C1380" s="2">
        <f>IF(MIN($C1378:$L1378)=C1378,C1374+1,C1374)</f>
        <v>106</v>
      </c>
      <c r="D1380" s="2">
        <f t="shared" ref="D1380:L1380" si="1461">IF(MIN($C1378:$L1378)=D1378,D1374+1,D1374)</f>
        <v>45</v>
      </c>
      <c r="E1380" s="2">
        <f t="shared" si="1461"/>
        <v>40</v>
      </c>
      <c r="F1380" s="2">
        <f t="shared" si="1461"/>
        <v>8</v>
      </c>
      <c r="G1380" s="2">
        <f t="shared" si="1461"/>
        <v>30</v>
      </c>
      <c r="H1380" s="2">
        <f t="shared" si="1461"/>
        <v>0</v>
      </c>
      <c r="I1380" s="2">
        <f t="shared" si="1461"/>
        <v>0</v>
      </c>
      <c r="J1380" s="2">
        <f t="shared" si="1461"/>
        <v>0</v>
      </c>
      <c r="K1380" s="2">
        <f t="shared" si="1461"/>
        <v>0</v>
      </c>
      <c r="L1380" s="2">
        <f t="shared" si="1461"/>
        <v>0</v>
      </c>
      <c r="M1380">
        <f>SUM(C1381:L1381)</f>
        <v>142896.16</v>
      </c>
      <c r="N1380" s="7">
        <f>N1374+SUMPRODUCT((C1380:L1380-C1374:L1374)*C1379:L1379)</f>
        <v>1144.4003058009057</v>
      </c>
    </row>
    <row r="1381" spans="1:14" x14ac:dyDescent="0.25">
      <c r="A1381">
        <f t="shared" si="1458"/>
        <v>229</v>
      </c>
      <c r="B1381" t="str">
        <f t="shared" si="1459"/>
        <v>CurrentCPS</v>
      </c>
      <c r="C1381">
        <f t="shared" ref="C1381:L1381" si="1462">(C$11*C1380)*IF(C1380&gt;=25,2,1)*IF(C1380&gt;=50,2,1)*IF(C1380&gt;=100,2,1)*IF(C1380&gt;=200,2,1)*IF(C1380&gt;=300,2,1)*IF(C1380&gt;=400,2,1)*(IF(MIN($C1380:$L1380)&gt;=400,64,IF(MIN($C1380:$L1380)&gt;=300,32,IF(MIN($C1380:$L1380)&gt;=200,16,IF(MIN($C1380:$L1380)&gt;=100,8,IF(MIN($C1380:$L1380)&gt;=50,4,IF(MIN($C1380:$L1380)&gt;=25,2,1)))))))</f>
        <v>1416.1599999999999</v>
      </c>
      <c r="D1381">
        <f t="shared" si="1462"/>
        <v>1800</v>
      </c>
      <c r="E1381">
        <f t="shared" si="1462"/>
        <v>7200</v>
      </c>
      <c r="F1381">
        <f t="shared" si="1462"/>
        <v>2880</v>
      </c>
      <c r="G1381">
        <f t="shared" si="1462"/>
        <v>129600</v>
      </c>
      <c r="H1381">
        <f t="shared" si="1462"/>
        <v>0</v>
      </c>
      <c r="I1381">
        <f t="shared" si="1462"/>
        <v>0</v>
      </c>
      <c r="J1381">
        <f t="shared" si="1462"/>
        <v>0</v>
      </c>
      <c r="K1381">
        <f t="shared" si="1462"/>
        <v>0</v>
      </c>
      <c r="L1381">
        <f t="shared" si="1462"/>
        <v>0</v>
      </c>
      <c r="N1381" s="7"/>
    </row>
    <row r="1382" spans="1:14" x14ac:dyDescent="0.25">
      <c r="A1382">
        <f t="shared" si="1458"/>
        <v>229</v>
      </c>
      <c r="B1382" t="str">
        <f t="shared" si="1459"/>
        <v>NextCPS</v>
      </c>
      <c r="C1382">
        <f t="shared" ref="C1382:L1382" si="1463">(C$11*(C1380+1))*IF((C1380+1)&gt;=25,2,1)*IF((C1380+1)&gt;=50,2,1)*IF((C1380+1)&gt;=100,2,1)*IF((C1380+1)&gt;=200,2,1)*IF((C1380+1)&gt;=300,2,1)*IF((C1380+1)&gt;=400,2,1)*(IF(MIN($C1380:$L1380)&gt;=400,64,IF(MIN($C1380:$L1380)&gt;=300,32,IF(MIN($C1380:$L1380)&gt;=200,16,IF(MIN($C1380:$L1380)&gt;=100,8,IF(MIN($C1380:$L1380)&gt;=50,4,IF(MIN($C1380:$L1380)&gt;=25,2,1)))))))</f>
        <v>1429.52</v>
      </c>
      <c r="D1382">
        <f t="shared" si="1463"/>
        <v>1840</v>
      </c>
      <c r="E1382">
        <f t="shared" si="1463"/>
        <v>7380</v>
      </c>
      <c r="F1382">
        <f t="shared" si="1463"/>
        <v>3240</v>
      </c>
      <c r="G1382">
        <f t="shared" si="1463"/>
        <v>133920</v>
      </c>
      <c r="H1382">
        <f t="shared" si="1463"/>
        <v>6480</v>
      </c>
      <c r="I1382">
        <f t="shared" si="1463"/>
        <v>19440</v>
      </c>
      <c r="J1382">
        <f t="shared" si="1463"/>
        <v>58320</v>
      </c>
      <c r="K1382">
        <f t="shared" si="1463"/>
        <v>174960</v>
      </c>
      <c r="L1382">
        <f t="shared" si="1463"/>
        <v>804816</v>
      </c>
      <c r="N1382" s="7"/>
    </row>
    <row r="1383" spans="1:14" x14ac:dyDescent="0.25">
      <c r="A1383">
        <f t="shared" si="1458"/>
        <v>229</v>
      </c>
      <c r="B1383" t="str">
        <f t="shared" si="1459"/>
        <v>CostforNext</v>
      </c>
      <c r="C1383" s="2">
        <f>(C$8*(C$9^C1380))+IF(C1380=0,C$10,0)</f>
        <v>4867.6543509276453</v>
      </c>
      <c r="D1383" s="2">
        <f t="shared" ref="D1383:L1383" si="1464">(D$8*(D$9^D1380))+IF(D1380=0,D$10,0)</f>
        <v>32326.156139304414</v>
      </c>
      <c r="E1383" s="2">
        <f t="shared" si="1464"/>
        <v>135996.12997760193</v>
      </c>
      <c r="F1383" s="2">
        <f t="shared" si="1464"/>
        <v>22968.957826711554</v>
      </c>
      <c r="G1383" s="2">
        <f t="shared" si="1464"/>
        <v>3106244.7254960663</v>
      </c>
      <c r="H1383" s="2">
        <f t="shared" si="1464"/>
        <v>11244160</v>
      </c>
      <c r="I1383" s="2">
        <f t="shared" si="1464"/>
        <v>126041031</v>
      </c>
      <c r="J1383" s="2">
        <f t="shared" si="1464"/>
        <v>734714595</v>
      </c>
      <c r="K1383" s="2">
        <f t="shared" si="1464"/>
        <v>12149908480</v>
      </c>
      <c r="L1383" s="2">
        <f t="shared" si="1464"/>
        <v>125798901760</v>
      </c>
      <c r="N1383" s="2"/>
    </row>
    <row r="1384" spans="1:14" x14ac:dyDescent="0.25">
      <c r="A1384">
        <f t="shared" si="1458"/>
        <v>229</v>
      </c>
      <c r="B1384" t="str">
        <f t="shared" si="1459"/>
        <v>Eff</v>
      </c>
      <c r="C1384" s="2">
        <f>(C1383*(C$14+$M1380))/C$14</f>
        <v>208259093.68873805</v>
      </c>
      <c r="D1384" s="2">
        <f t="shared" ref="D1384:L1384" si="1465">(D1383*(D$14+$M1380))/D$14</f>
        <v>230996505.14949059</v>
      </c>
      <c r="E1384" s="2">
        <f t="shared" si="1465"/>
        <v>216061826.67064649</v>
      </c>
      <c r="F1384" s="2">
        <f t="shared" si="1465"/>
        <v>9140124.1596017852</v>
      </c>
      <c r="G1384" s="2">
        <f t="shared" si="1465"/>
        <v>208601820.32440439</v>
      </c>
      <c r="H1384" s="2">
        <f t="shared" si="1465"/>
        <v>259198988.15209877</v>
      </c>
      <c r="I1384" s="2">
        <f t="shared" si="1465"/>
        <v>1052521449.3302964</v>
      </c>
      <c r="J1384" s="2">
        <f t="shared" si="1465"/>
        <v>2534918544.2704935</v>
      </c>
      <c r="K1384" s="2">
        <f t="shared" si="1465"/>
        <v>22073178176.750324</v>
      </c>
      <c r="L1384" s="2">
        <f t="shared" si="1465"/>
        <v>148134665454.70941</v>
      </c>
      <c r="N1384" s="7"/>
    </row>
    <row r="1385" spans="1:14" x14ac:dyDescent="0.25">
      <c r="A1385">
        <f t="shared" si="1458"/>
        <v>229</v>
      </c>
      <c r="B1385" t="str">
        <f t="shared" si="1459"/>
        <v>Time</v>
      </c>
      <c r="C1385" s="2">
        <f>C1383/$M1380</f>
        <v>3.4064276821208106E-2</v>
      </c>
      <c r="D1385" s="2">
        <f t="shared" ref="D1385:L1385" si="1466">D1383/$M1380</f>
        <v>0.22622130741165061</v>
      </c>
      <c r="E1385" s="2">
        <f t="shared" si="1466"/>
        <v>0.95171297799466359</v>
      </c>
      <c r="F1385" s="2">
        <f t="shared" si="1466"/>
        <v>0.16073880380488567</v>
      </c>
      <c r="G1385" s="2">
        <f t="shared" si="1466"/>
        <v>21.737776057075756</v>
      </c>
      <c r="H1385" s="2">
        <f t="shared" si="1466"/>
        <v>78.687628834812628</v>
      </c>
      <c r="I1385" s="2">
        <f t="shared" si="1466"/>
        <v>882.04631251112698</v>
      </c>
      <c r="J1385" s="2">
        <f t="shared" si="1466"/>
        <v>5141.5978917837956</v>
      </c>
      <c r="K1385" s="2">
        <f t="shared" si="1466"/>
        <v>85026.1370214567</v>
      </c>
      <c r="L1385" s="2">
        <f t="shared" si="1466"/>
        <v>880351.87061709701</v>
      </c>
      <c r="N1385" s="7"/>
    </row>
    <row r="1386" spans="1:14" x14ac:dyDescent="0.25">
      <c r="A1386">
        <f>A1380+1</f>
        <v>230</v>
      </c>
      <c r="B1386" t="str">
        <f>B1380</f>
        <v>Number</v>
      </c>
      <c r="C1386" s="2">
        <f>IF(MIN($C1384:$L1384)=C1384,C1380+1,C1380)</f>
        <v>106</v>
      </c>
      <c r="D1386" s="2">
        <f t="shared" ref="D1386:L1386" si="1467">IF(MIN($C1384:$L1384)=D1384,D1380+1,D1380)</f>
        <v>45</v>
      </c>
      <c r="E1386" s="2">
        <f t="shared" si="1467"/>
        <v>40</v>
      </c>
      <c r="F1386" s="2">
        <f t="shared" si="1467"/>
        <v>9</v>
      </c>
      <c r="G1386" s="2">
        <f t="shared" si="1467"/>
        <v>30</v>
      </c>
      <c r="H1386" s="2">
        <f t="shared" si="1467"/>
        <v>0</v>
      </c>
      <c r="I1386" s="2">
        <f t="shared" si="1467"/>
        <v>0</v>
      </c>
      <c r="J1386" s="2">
        <f t="shared" si="1467"/>
        <v>0</v>
      </c>
      <c r="K1386" s="2">
        <f t="shared" si="1467"/>
        <v>0</v>
      </c>
      <c r="L1386" s="2">
        <f t="shared" si="1467"/>
        <v>0</v>
      </c>
      <c r="M1386">
        <f>SUM(C1387:L1387)</f>
        <v>143256.16</v>
      </c>
      <c r="N1386" s="7">
        <f>N1380+SUMPRODUCT((C1386:L1386-C1380:L1380)*C1385:L1385)</f>
        <v>1144.5610446047106</v>
      </c>
    </row>
    <row r="1387" spans="1:14" x14ac:dyDescent="0.25">
      <c r="A1387">
        <f t="shared" ref="A1387:A1409" si="1468">A1381+1</f>
        <v>230</v>
      </c>
      <c r="B1387" t="str">
        <f t="shared" ref="B1387:B1409" si="1469">B1381</f>
        <v>CurrentCPS</v>
      </c>
      <c r="C1387">
        <f t="shared" ref="C1387:L1387" si="1470">(C$11*C1386)*IF(C1386&gt;=25,2,1)*IF(C1386&gt;=50,2,1)*IF(C1386&gt;=100,2,1)*IF(C1386&gt;=200,2,1)*IF(C1386&gt;=300,2,1)*IF(C1386&gt;=400,2,1)*(IF(MIN($C1386:$L1386)&gt;=400,64,IF(MIN($C1386:$L1386)&gt;=300,32,IF(MIN($C1386:$L1386)&gt;=200,16,IF(MIN($C1386:$L1386)&gt;=100,8,IF(MIN($C1386:$L1386)&gt;=50,4,IF(MIN($C1386:$L1386)&gt;=25,2,1)))))))</f>
        <v>1416.1599999999999</v>
      </c>
      <c r="D1387">
        <f t="shared" si="1470"/>
        <v>1800</v>
      </c>
      <c r="E1387">
        <f t="shared" si="1470"/>
        <v>7200</v>
      </c>
      <c r="F1387">
        <f t="shared" si="1470"/>
        <v>3240</v>
      </c>
      <c r="G1387">
        <f t="shared" si="1470"/>
        <v>129600</v>
      </c>
      <c r="H1387">
        <f t="shared" si="1470"/>
        <v>0</v>
      </c>
      <c r="I1387">
        <f t="shared" si="1470"/>
        <v>0</v>
      </c>
      <c r="J1387">
        <f t="shared" si="1470"/>
        <v>0</v>
      </c>
      <c r="K1387">
        <f t="shared" si="1470"/>
        <v>0</v>
      </c>
      <c r="L1387">
        <f t="shared" si="1470"/>
        <v>0</v>
      </c>
      <c r="N1387" s="7"/>
    </row>
    <row r="1388" spans="1:14" x14ac:dyDescent="0.25">
      <c r="A1388">
        <f t="shared" si="1468"/>
        <v>230</v>
      </c>
      <c r="B1388" t="str">
        <f t="shared" si="1469"/>
        <v>NextCPS</v>
      </c>
      <c r="C1388">
        <f t="shared" ref="C1388:L1388" si="1471">(C$11*(C1386+1))*IF((C1386+1)&gt;=25,2,1)*IF((C1386+1)&gt;=50,2,1)*IF((C1386+1)&gt;=100,2,1)*IF((C1386+1)&gt;=200,2,1)*IF((C1386+1)&gt;=300,2,1)*IF((C1386+1)&gt;=400,2,1)*(IF(MIN($C1386:$L1386)&gt;=400,64,IF(MIN($C1386:$L1386)&gt;=300,32,IF(MIN($C1386:$L1386)&gt;=200,16,IF(MIN($C1386:$L1386)&gt;=100,8,IF(MIN($C1386:$L1386)&gt;=50,4,IF(MIN($C1386:$L1386)&gt;=25,2,1)))))))</f>
        <v>1429.52</v>
      </c>
      <c r="D1388">
        <f t="shared" si="1471"/>
        <v>1840</v>
      </c>
      <c r="E1388">
        <f t="shared" si="1471"/>
        <v>7380</v>
      </c>
      <c r="F1388">
        <f t="shared" si="1471"/>
        <v>3600</v>
      </c>
      <c r="G1388">
        <f t="shared" si="1471"/>
        <v>133920</v>
      </c>
      <c r="H1388">
        <f t="shared" si="1471"/>
        <v>6480</v>
      </c>
      <c r="I1388">
        <f t="shared" si="1471"/>
        <v>19440</v>
      </c>
      <c r="J1388">
        <f t="shared" si="1471"/>
        <v>58320</v>
      </c>
      <c r="K1388">
        <f t="shared" si="1471"/>
        <v>174960</v>
      </c>
      <c r="L1388">
        <f t="shared" si="1471"/>
        <v>804816</v>
      </c>
      <c r="N1388" s="7"/>
    </row>
    <row r="1389" spans="1:14" x14ac:dyDescent="0.25">
      <c r="A1389">
        <f t="shared" si="1468"/>
        <v>230</v>
      </c>
      <c r="B1389" t="str">
        <f t="shared" si="1469"/>
        <v>CostforNext</v>
      </c>
      <c r="C1389" s="2">
        <f>(C$8*(C$9^C1386))+IF(C1386=0,C$10,0)</f>
        <v>4867.6543509276453</v>
      </c>
      <c r="D1389" s="2">
        <f t="shared" ref="D1389:L1389" si="1472">(D$8*(D$9^D1386))+IF(D1386=0,D$10,0)</f>
        <v>32326.156139304414</v>
      </c>
      <c r="E1389" s="2">
        <f t="shared" si="1472"/>
        <v>135996.12997760193</v>
      </c>
      <c r="F1389" s="2">
        <f t="shared" si="1472"/>
        <v>25954.922344184051</v>
      </c>
      <c r="G1389" s="2">
        <f t="shared" si="1472"/>
        <v>3106244.7254960663</v>
      </c>
      <c r="H1389" s="2">
        <f t="shared" si="1472"/>
        <v>11244160</v>
      </c>
      <c r="I1389" s="2">
        <f t="shared" si="1472"/>
        <v>126041031</v>
      </c>
      <c r="J1389" s="2">
        <f t="shared" si="1472"/>
        <v>734714595</v>
      </c>
      <c r="K1389" s="2">
        <f t="shared" si="1472"/>
        <v>12149908480</v>
      </c>
      <c r="L1389" s="2">
        <f t="shared" si="1472"/>
        <v>125798901760</v>
      </c>
      <c r="N1389" s="2"/>
    </row>
    <row r="1390" spans="1:14" x14ac:dyDescent="0.25">
      <c r="A1390">
        <f t="shared" si="1468"/>
        <v>230</v>
      </c>
      <c r="B1390" t="str">
        <f t="shared" si="1469"/>
        <v>Eff</v>
      </c>
      <c r="C1390" s="2">
        <f>(C1389*(C$14+$M1386))/C$14</f>
        <v>208783751.04392785</v>
      </c>
      <c r="D1390" s="2">
        <f t="shared" ref="D1390:L1390" si="1473">(D1389*(D$14+$M1386))/D$14</f>
        <v>231578375.95999807</v>
      </c>
      <c r="E1390" s="2">
        <f t="shared" si="1473"/>
        <v>216605811.19055694</v>
      </c>
      <c r="F1390" s="2">
        <f t="shared" si="1473"/>
        <v>10354295.2226942</v>
      </c>
      <c r="G1390" s="2">
        <f t="shared" si="1473"/>
        <v>209119527.77865374</v>
      </c>
      <c r="H1390" s="2">
        <f t="shared" si="1473"/>
        <v>259823663.70765433</v>
      </c>
      <c r="I1390" s="2">
        <f t="shared" si="1473"/>
        <v>1054855542.496963</v>
      </c>
      <c r="J1390" s="2">
        <f t="shared" si="1473"/>
        <v>2539453819.5482712</v>
      </c>
      <c r="K1390" s="2">
        <f t="shared" si="1473"/>
        <v>22098177988.437569</v>
      </c>
      <c r="L1390" s="2">
        <f t="shared" si="1473"/>
        <v>148190936210.55124</v>
      </c>
      <c r="N1390" s="7"/>
    </row>
    <row r="1391" spans="1:14" x14ac:dyDescent="0.25">
      <c r="A1391">
        <f t="shared" si="1468"/>
        <v>230</v>
      </c>
      <c r="B1391" t="str">
        <f t="shared" si="1469"/>
        <v>Time</v>
      </c>
      <c r="C1391" s="2">
        <f>C1389/$M1386</f>
        <v>3.3978673942730596E-2</v>
      </c>
      <c r="D1391" s="2">
        <f t="shared" ref="D1391:L1391" si="1474">D1389/$M1386</f>
        <v>0.22565281757729938</v>
      </c>
      <c r="E1391" s="2">
        <f t="shared" si="1474"/>
        <v>0.94932134141807178</v>
      </c>
      <c r="F1391" s="2">
        <f t="shared" si="1474"/>
        <v>0.18117840338721944</v>
      </c>
      <c r="G1391" s="2">
        <f t="shared" si="1474"/>
        <v>21.683149440108309</v>
      </c>
      <c r="H1391" s="2">
        <f t="shared" si="1474"/>
        <v>78.489888323126905</v>
      </c>
      <c r="I1391" s="2">
        <f t="shared" si="1474"/>
        <v>879.82974693723463</v>
      </c>
      <c r="J1391" s="2">
        <f t="shared" si="1474"/>
        <v>5128.6771542668739</v>
      </c>
      <c r="K1391" s="2">
        <f t="shared" si="1474"/>
        <v>84812.467959492977</v>
      </c>
      <c r="L1391" s="2">
        <f t="shared" si="1474"/>
        <v>878139.56314339291</v>
      </c>
      <c r="N1391" s="7"/>
    </row>
    <row r="1392" spans="1:14" x14ac:dyDescent="0.25">
      <c r="A1392">
        <f>A1386+1</f>
        <v>231</v>
      </c>
      <c r="B1392" t="str">
        <f>B1386</f>
        <v>Number</v>
      </c>
      <c r="C1392" s="2">
        <f>IF(MIN($C1390:$L1390)=C1390,C1386+1,C1386)</f>
        <v>106</v>
      </c>
      <c r="D1392" s="2">
        <f t="shared" ref="D1392:L1392" si="1475">IF(MIN($C1390:$L1390)=D1390,D1386+1,D1386)</f>
        <v>45</v>
      </c>
      <c r="E1392" s="2">
        <f t="shared" si="1475"/>
        <v>40</v>
      </c>
      <c r="F1392" s="2">
        <f t="shared" si="1475"/>
        <v>10</v>
      </c>
      <c r="G1392" s="2">
        <f t="shared" si="1475"/>
        <v>30</v>
      </c>
      <c r="H1392" s="2">
        <f t="shared" si="1475"/>
        <v>0</v>
      </c>
      <c r="I1392" s="2">
        <f t="shared" si="1475"/>
        <v>0</v>
      </c>
      <c r="J1392" s="2">
        <f t="shared" si="1475"/>
        <v>0</v>
      </c>
      <c r="K1392" s="2">
        <f t="shared" si="1475"/>
        <v>0</v>
      </c>
      <c r="L1392" s="2">
        <f t="shared" si="1475"/>
        <v>0</v>
      </c>
      <c r="M1392">
        <f>SUM(C1393:L1393)</f>
        <v>143616.16</v>
      </c>
      <c r="N1392" s="7">
        <f>N1386+SUMPRODUCT((C1392:L1392-C1386:L1386)*C1391:L1391)</f>
        <v>1144.7422230080979</v>
      </c>
    </row>
    <row r="1393" spans="1:14" x14ac:dyDescent="0.25">
      <c r="A1393">
        <f t="shared" si="1468"/>
        <v>231</v>
      </c>
      <c r="B1393" t="str">
        <f t="shared" si="1469"/>
        <v>CurrentCPS</v>
      </c>
      <c r="C1393">
        <f t="shared" ref="C1393:L1393" si="1476">(C$11*C1392)*IF(C1392&gt;=25,2,1)*IF(C1392&gt;=50,2,1)*IF(C1392&gt;=100,2,1)*IF(C1392&gt;=200,2,1)*IF(C1392&gt;=300,2,1)*IF(C1392&gt;=400,2,1)*(IF(MIN($C1392:$L1392)&gt;=400,64,IF(MIN($C1392:$L1392)&gt;=300,32,IF(MIN($C1392:$L1392)&gt;=200,16,IF(MIN($C1392:$L1392)&gt;=100,8,IF(MIN($C1392:$L1392)&gt;=50,4,IF(MIN($C1392:$L1392)&gt;=25,2,1)))))))</f>
        <v>1416.1599999999999</v>
      </c>
      <c r="D1393">
        <f t="shared" si="1476"/>
        <v>1800</v>
      </c>
      <c r="E1393">
        <f t="shared" si="1476"/>
        <v>7200</v>
      </c>
      <c r="F1393">
        <f t="shared" si="1476"/>
        <v>3600</v>
      </c>
      <c r="G1393">
        <f t="shared" si="1476"/>
        <v>129600</v>
      </c>
      <c r="H1393">
        <f t="shared" si="1476"/>
        <v>0</v>
      </c>
      <c r="I1393">
        <f t="shared" si="1476"/>
        <v>0</v>
      </c>
      <c r="J1393">
        <f t="shared" si="1476"/>
        <v>0</v>
      </c>
      <c r="K1393">
        <f t="shared" si="1476"/>
        <v>0</v>
      </c>
      <c r="L1393">
        <f t="shared" si="1476"/>
        <v>0</v>
      </c>
      <c r="N1393" s="7"/>
    </row>
    <row r="1394" spans="1:14" x14ac:dyDescent="0.25">
      <c r="A1394">
        <f t="shared" si="1468"/>
        <v>231</v>
      </c>
      <c r="B1394" t="str">
        <f t="shared" si="1469"/>
        <v>NextCPS</v>
      </c>
      <c r="C1394">
        <f t="shared" ref="C1394:L1394" si="1477">(C$11*(C1392+1))*IF((C1392+1)&gt;=25,2,1)*IF((C1392+1)&gt;=50,2,1)*IF((C1392+1)&gt;=100,2,1)*IF((C1392+1)&gt;=200,2,1)*IF((C1392+1)&gt;=300,2,1)*IF((C1392+1)&gt;=400,2,1)*(IF(MIN($C1392:$L1392)&gt;=400,64,IF(MIN($C1392:$L1392)&gt;=300,32,IF(MIN($C1392:$L1392)&gt;=200,16,IF(MIN($C1392:$L1392)&gt;=100,8,IF(MIN($C1392:$L1392)&gt;=50,4,IF(MIN($C1392:$L1392)&gt;=25,2,1)))))))</f>
        <v>1429.52</v>
      </c>
      <c r="D1394">
        <f t="shared" si="1477"/>
        <v>1840</v>
      </c>
      <c r="E1394">
        <f t="shared" si="1477"/>
        <v>7380</v>
      </c>
      <c r="F1394">
        <f t="shared" si="1477"/>
        <v>3960</v>
      </c>
      <c r="G1394">
        <f t="shared" si="1477"/>
        <v>133920</v>
      </c>
      <c r="H1394">
        <f t="shared" si="1477"/>
        <v>6480</v>
      </c>
      <c r="I1394">
        <f t="shared" si="1477"/>
        <v>19440</v>
      </c>
      <c r="J1394">
        <f t="shared" si="1477"/>
        <v>58320</v>
      </c>
      <c r="K1394">
        <f t="shared" si="1477"/>
        <v>174960</v>
      </c>
      <c r="L1394">
        <f t="shared" si="1477"/>
        <v>804816</v>
      </c>
      <c r="N1394" s="7"/>
    </row>
    <row r="1395" spans="1:14" x14ac:dyDescent="0.25">
      <c r="A1395">
        <f t="shared" si="1468"/>
        <v>231</v>
      </c>
      <c r="B1395" t="str">
        <f t="shared" si="1469"/>
        <v>CostforNext</v>
      </c>
      <c r="C1395" s="2">
        <f>(C$8*(C$9^C1392))+IF(C1392=0,C$10,0)</f>
        <v>4867.6543509276453</v>
      </c>
      <c r="D1395" s="2">
        <f t="shared" ref="D1395:L1395" si="1478">(D$8*(D$9^D1392))+IF(D1392=0,D$10,0)</f>
        <v>32326.156139304414</v>
      </c>
      <c r="E1395" s="2">
        <f t="shared" si="1478"/>
        <v>135996.12997760193</v>
      </c>
      <c r="F1395" s="2">
        <f t="shared" si="1478"/>
        <v>29329.062248927974</v>
      </c>
      <c r="G1395" s="2">
        <f t="shared" si="1478"/>
        <v>3106244.7254960663</v>
      </c>
      <c r="H1395" s="2">
        <f t="shared" si="1478"/>
        <v>11244160</v>
      </c>
      <c r="I1395" s="2">
        <f t="shared" si="1478"/>
        <v>126041031</v>
      </c>
      <c r="J1395" s="2">
        <f t="shared" si="1478"/>
        <v>734714595</v>
      </c>
      <c r="K1395" s="2">
        <f t="shared" si="1478"/>
        <v>12149908480</v>
      </c>
      <c r="L1395" s="2">
        <f t="shared" si="1478"/>
        <v>125798901760</v>
      </c>
      <c r="N1395" s="2"/>
    </row>
    <row r="1396" spans="1:14" x14ac:dyDescent="0.25">
      <c r="A1396">
        <f t="shared" si="1468"/>
        <v>231</v>
      </c>
      <c r="B1396" t="str">
        <f t="shared" si="1469"/>
        <v>Eff</v>
      </c>
      <c r="C1396" s="2">
        <f>(C1395*(C$14+$M1392))/C$14</f>
        <v>209308408.39911765</v>
      </c>
      <c r="D1396" s="2">
        <f t="shared" ref="D1396:L1396" si="1479">(D1395*(D$14+$M1392))/D$14</f>
        <v>232160246.77050558</v>
      </c>
      <c r="E1396" s="2">
        <f t="shared" si="1479"/>
        <v>217149795.71046731</v>
      </c>
      <c r="F1396" s="2">
        <f t="shared" si="1479"/>
        <v>11729682.663893372</v>
      </c>
      <c r="G1396" s="2">
        <f t="shared" si="1479"/>
        <v>209637235.23290306</v>
      </c>
      <c r="H1396" s="2">
        <f t="shared" si="1479"/>
        <v>260448339.26320988</v>
      </c>
      <c r="I1396" s="2">
        <f t="shared" si="1479"/>
        <v>1057189635.6636297</v>
      </c>
      <c r="J1396" s="2">
        <f t="shared" si="1479"/>
        <v>2543989094.8260493</v>
      </c>
      <c r="K1396" s="2">
        <f t="shared" si="1479"/>
        <v>22123177800.124813</v>
      </c>
      <c r="L1396" s="2">
        <f t="shared" si="1479"/>
        <v>148247206966.39307</v>
      </c>
      <c r="N1396" s="7"/>
    </row>
    <row r="1397" spans="1:14" x14ac:dyDescent="0.25">
      <c r="A1397">
        <f t="shared" si="1468"/>
        <v>231</v>
      </c>
      <c r="B1397" t="str">
        <f t="shared" si="1469"/>
        <v>Time</v>
      </c>
      <c r="C1397" s="2">
        <f>C1395/$M1392</f>
        <v>3.3893500222590862E-2</v>
      </c>
      <c r="D1397" s="2">
        <f t="shared" ref="D1397:L1397" si="1480">D1395/$M1392</f>
        <v>0.22508717778907619</v>
      </c>
      <c r="E1397" s="2">
        <f t="shared" si="1480"/>
        <v>0.94694169498475611</v>
      </c>
      <c r="F1397" s="2">
        <f t="shared" si="1480"/>
        <v>0.20421839888302246</v>
      </c>
      <c r="G1397" s="2">
        <f t="shared" si="1480"/>
        <v>21.628796686222959</v>
      </c>
      <c r="H1397" s="2">
        <f t="shared" si="1480"/>
        <v>78.293139156484898</v>
      </c>
      <c r="I1397" s="2">
        <f t="shared" si="1480"/>
        <v>877.6242938120613</v>
      </c>
      <c r="J1397" s="2">
        <f t="shared" si="1480"/>
        <v>5115.8211931025035</v>
      </c>
      <c r="K1397" s="2">
        <f t="shared" si="1480"/>
        <v>84599.870098183936</v>
      </c>
      <c r="L1397" s="2">
        <f t="shared" si="1480"/>
        <v>875938.34677100403</v>
      </c>
      <c r="N1397" s="7"/>
    </row>
    <row r="1398" spans="1:14" x14ac:dyDescent="0.25">
      <c r="A1398">
        <f>A1392+1</f>
        <v>232</v>
      </c>
      <c r="B1398" t="str">
        <f>B1392</f>
        <v>Number</v>
      </c>
      <c r="C1398" s="2">
        <f>IF(MIN($C1396:$L1396)=C1396,C1392+1,C1392)</f>
        <v>106</v>
      </c>
      <c r="D1398" s="2">
        <f t="shared" ref="D1398:L1398" si="1481">IF(MIN($C1396:$L1396)=D1396,D1392+1,D1392)</f>
        <v>45</v>
      </c>
      <c r="E1398" s="2">
        <f t="shared" si="1481"/>
        <v>40</v>
      </c>
      <c r="F1398" s="2">
        <f t="shared" si="1481"/>
        <v>11</v>
      </c>
      <c r="G1398" s="2">
        <f t="shared" si="1481"/>
        <v>30</v>
      </c>
      <c r="H1398" s="2">
        <f t="shared" si="1481"/>
        <v>0</v>
      </c>
      <c r="I1398" s="2">
        <f t="shared" si="1481"/>
        <v>0</v>
      </c>
      <c r="J1398" s="2">
        <f t="shared" si="1481"/>
        <v>0</v>
      </c>
      <c r="K1398" s="2">
        <f t="shared" si="1481"/>
        <v>0</v>
      </c>
      <c r="L1398" s="2">
        <f t="shared" si="1481"/>
        <v>0</v>
      </c>
      <c r="M1398">
        <f>SUM(C1399:L1399)</f>
        <v>143976.16</v>
      </c>
      <c r="N1398" s="7">
        <f>N1392+SUMPRODUCT((C1398:L1398-C1392:L1392)*C1397:L1397)</f>
        <v>1144.946441406981</v>
      </c>
    </row>
    <row r="1399" spans="1:14" x14ac:dyDescent="0.25">
      <c r="A1399">
        <f t="shared" si="1468"/>
        <v>232</v>
      </c>
      <c r="B1399" t="str">
        <f t="shared" si="1469"/>
        <v>CurrentCPS</v>
      </c>
      <c r="C1399">
        <f t="shared" ref="C1399:L1399" si="1482">(C$11*C1398)*IF(C1398&gt;=25,2,1)*IF(C1398&gt;=50,2,1)*IF(C1398&gt;=100,2,1)*IF(C1398&gt;=200,2,1)*IF(C1398&gt;=300,2,1)*IF(C1398&gt;=400,2,1)*(IF(MIN($C1398:$L1398)&gt;=400,64,IF(MIN($C1398:$L1398)&gt;=300,32,IF(MIN($C1398:$L1398)&gt;=200,16,IF(MIN($C1398:$L1398)&gt;=100,8,IF(MIN($C1398:$L1398)&gt;=50,4,IF(MIN($C1398:$L1398)&gt;=25,2,1)))))))</f>
        <v>1416.1599999999999</v>
      </c>
      <c r="D1399">
        <f t="shared" si="1482"/>
        <v>1800</v>
      </c>
      <c r="E1399">
        <f t="shared" si="1482"/>
        <v>7200</v>
      </c>
      <c r="F1399">
        <f t="shared" si="1482"/>
        <v>3960</v>
      </c>
      <c r="G1399">
        <f t="shared" si="1482"/>
        <v>129600</v>
      </c>
      <c r="H1399">
        <f t="shared" si="1482"/>
        <v>0</v>
      </c>
      <c r="I1399">
        <f t="shared" si="1482"/>
        <v>0</v>
      </c>
      <c r="J1399">
        <f t="shared" si="1482"/>
        <v>0</v>
      </c>
      <c r="K1399">
        <f t="shared" si="1482"/>
        <v>0</v>
      </c>
      <c r="L1399">
        <f t="shared" si="1482"/>
        <v>0</v>
      </c>
      <c r="N1399" s="7"/>
    </row>
    <row r="1400" spans="1:14" x14ac:dyDescent="0.25">
      <c r="A1400">
        <f t="shared" si="1468"/>
        <v>232</v>
      </c>
      <c r="B1400" t="str">
        <f t="shared" si="1469"/>
        <v>NextCPS</v>
      </c>
      <c r="C1400">
        <f t="shared" ref="C1400:L1400" si="1483">(C$11*(C1398+1))*IF((C1398+1)&gt;=25,2,1)*IF((C1398+1)&gt;=50,2,1)*IF((C1398+1)&gt;=100,2,1)*IF((C1398+1)&gt;=200,2,1)*IF((C1398+1)&gt;=300,2,1)*IF((C1398+1)&gt;=400,2,1)*(IF(MIN($C1398:$L1398)&gt;=400,64,IF(MIN($C1398:$L1398)&gt;=300,32,IF(MIN($C1398:$L1398)&gt;=200,16,IF(MIN($C1398:$L1398)&gt;=100,8,IF(MIN($C1398:$L1398)&gt;=50,4,IF(MIN($C1398:$L1398)&gt;=25,2,1)))))))</f>
        <v>1429.52</v>
      </c>
      <c r="D1400">
        <f t="shared" si="1483"/>
        <v>1840</v>
      </c>
      <c r="E1400">
        <f t="shared" si="1483"/>
        <v>7380</v>
      </c>
      <c r="F1400">
        <f t="shared" si="1483"/>
        <v>4320</v>
      </c>
      <c r="G1400">
        <f t="shared" si="1483"/>
        <v>133920</v>
      </c>
      <c r="H1400">
        <f t="shared" si="1483"/>
        <v>6480</v>
      </c>
      <c r="I1400">
        <f t="shared" si="1483"/>
        <v>19440</v>
      </c>
      <c r="J1400">
        <f t="shared" si="1483"/>
        <v>58320</v>
      </c>
      <c r="K1400">
        <f t="shared" si="1483"/>
        <v>174960</v>
      </c>
      <c r="L1400">
        <f t="shared" si="1483"/>
        <v>804816</v>
      </c>
      <c r="N1400" s="7"/>
    </row>
    <row r="1401" spans="1:14" x14ac:dyDescent="0.25">
      <c r="A1401">
        <f t="shared" si="1468"/>
        <v>232</v>
      </c>
      <c r="B1401" t="str">
        <f t="shared" si="1469"/>
        <v>CostforNext</v>
      </c>
      <c r="C1401" s="2">
        <f>(C$8*(C$9^C1398))+IF(C1398=0,C$10,0)</f>
        <v>4867.6543509276453</v>
      </c>
      <c r="D1401" s="2">
        <f t="shared" ref="D1401:L1401" si="1484">(D$8*(D$9^D1398))+IF(D1398=0,D$10,0)</f>
        <v>32326.156139304414</v>
      </c>
      <c r="E1401" s="2">
        <f t="shared" si="1484"/>
        <v>135996.12997760193</v>
      </c>
      <c r="F1401" s="2">
        <f t="shared" si="1484"/>
        <v>33141.840341288604</v>
      </c>
      <c r="G1401" s="2">
        <f t="shared" si="1484"/>
        <v>3106244.7254960663</v>
      </c>
      <c r="H1401" s="2">
        <f t="shared" si="1484"/>
        <v>11244160</v>
      </c>
      <c r="I1401" s="2">
        <f t="shared" si="1484"/>
        <v>126041031</v>
      </c>
      <c r="J1401" s="2">
        <f t="shared" si="1484"/>
        <v>734714595</v>
      </c>
      <c r="K1401" s="2">
        <f t="shared" si="1484"/>
        <v>12149908480</v>
      </c>
      <c r="L1401" s="2">
        <f t="shared" si="1484"/>
        <v>125798901760</v>
      </c>
      <c r="N1401" s="2"/>
    </row>
    <row r="1402" spans="1:14" x14ac:dyDescent="0.25">
      <c r="A1402">
        <f t="shared" si="1468"/>
        <v>232</v>
      </c>
      <c r="B1402" t="str">
        <f t="shared" si="1469"/>
        <v>Eff</v>
      </c>
      <c r="C1402" s="2">
        <f>(C1401*(C$14+$M1398))/C$14</f>
        <v>209833065.75430748</v>
      </c>
      <c r="D1402" s="2">
        <f t="shared" ref="D1402:L1402" si="1485">(D1401*(D$14+$M1398))/D$14</f>
        <v>232742117.58101305</v>
      </c>
      <c r="E1402" s="2">
        <f t="shared" si="1485"/>
        <v>217693780.23037773</v>
      </c>
      <c r="F1402" s="2">
        <f t="shared" si="1485"/>
        <v>13287683.250540797</v>
      </c>
      <c r="G1402" s="2">
        <f t="shared" si="1485"/>
        <v>210154942.68715242</v>
      </c>
      <c r="H1402" s="2">
        <f t="shared" si="1485"/>
        <v>261073014.81876546</v>
      </c>
      <c r="I1402" s="2">
        <f t="shared" si="1485"/>
        <v>1059523728.8302964</v>
      </c>
      <c r="J1402" s="2">
        <f t="shared" si="1485"/>
        <v>2548524370.103827</v>
      </c>
      <c r="K1402" s="2">
        <f t="shared" si="1485"/>
        <v>22148177611.812054</v>
      </c>
      <c r="L1402" s="2">
        <f t="shared" si="1485"/>
        <v>148303477722.23489</v>
      </c>
      <c r="N1402" s="7"/>
    </row>
    <row r="1403" spans="1:14" x14ac:dyDescent="0.25">
      <c r="A1403">
        <f t="shared" si="1468"/>
        <v>232</v>
      </c>
      <c r="B1403" t="str">
        <f t="shared" si="1469"/>
        <v>Time</v>
      </c>
      <c r="C1403" s="2">
        <f>C1401/$M1398</f>
        <v>3.3808752441568418E-2</v>
      </c>
      <c r="D1403" s="2">
        <f t="shared" ref="D1403:L1403" si="1486">D1401/$M1398</f>
        <v>0.22452436666809569</v>
      </c>
      <c r="E1403" s="2">
        <f t="shared" si="1486"/>
        <v>0.94457394875375145</v>
      </c>
      <c r="F1403" s="2">
        <f t="shared" si="1486"/>
        <v>0.23018977823334505</v>
      </c>
      <c r="G1403" s="2">
        <f t="shared" si="1486"/>
        <v>21.574715741106488</v>
      </c>
      <c r="H1403" s="2">
        <f t="shared" si="1486"/>
        <v>78.097373898567653</v>
      </c>
      <c r="I1403" s="2">
        <f t="shared" si="1486"/>
        <v>875.42986977844112</v>
      </c>
      <c r="J1403" s="2">
        <f t="shared" si="1486"/>
        <v>5103.0295223875955</v>
      </c>
      <c r="K1403" s="2">
        <f t="shared" si="1486"/>
        <v>84388.335402194367</v>
      </c>
      <c r="L1403" s="2">
        <f t="shared" si="1486"/>
        <v>873748.13830289675</v>
      </c>
      <c r="N1403" s="7"/>
    </row>
    <row r="1404" spans="1:14" x14ac:dyDescent="0.25">
      <c r="A1404">
        <f>A1398+1</f>
        <v>233</v>
      </c>
      <c r="B1404" t="str">
        <f>B1398</f>
        <v>Number</v>
      </c>
      <c r="C1404" s="2">
        <f>IF(MIN($C1402:$L1402)=C1402,C1398+1,C1398)</f>
        <v>106</v>
      </c>
      <c r="D1404" s="2">
        <f t="shared" ref="D1404:L1404" si="1487">IF(MIN($C1402:$L1402)=D1402,D1398+1,D1398)</f>
        <v>45</v>
      </c>
      <c r="E1404" s="2">
        <f t="shared" si="1487"/>
        <v>40</v>
      </c>
      <c r="F1404" s="2">
        <f t="shared" si="1487"/>
        <v>12</v>
      </c>
      <c r="G1404" s="2">
        <f t="shared" si="1487"/>
        <v>30</v>
      </c>
      <c r="H1404" s="2">
        <f t="shared" si="1487"/>
        <v>0</v>
      </c>
      <c r="I1404" s="2">
        <f t="shared" si="1487"/>
        <v>0</v>
      </c>
      <c r="J1404" s="2">
        <f t="shared" si="1487"/>
        <v>0</v>
      </c>
      <c r="K1404" s="2">
        <f t="shared" si="1487"/>
        <v>0</v>
      </c>
      <c r="L1404" s="2">
        <f t="shared" si="1487"/>
        <v>0</v>
      </c>
      <c r="M1404">
        <f>SUM(C1405:L1405)</f>
        <v>144336.16</v>
      </c>
      <c r="N1404" s="7">
        <f>N1398+SUMPRODUCT((C1404:L1404-C1398:L1398)*C1403:L1403)</f>
        <v>1145.1766311852143</v>
      </c>
    </row>
    <row r="1405" spans="1:14" x14ac:dyDescent="0.25">
      <c r="A1405">
        <f t="shared" si="1468"/>
        <v>233</v>
      </c>
      <c r="B1405" t="str">
        <f t="shared" si="1469"/>
        <v>CurrentCPS</v>
      </c>
      <c r="C1405">
        <f t="shared" ref="C1405:L1405" si="1488">(C$11*C1404)*IF(C1404&gt;=25,2,1)*IF(C1404&gt;=50,2,1)*IF(C1404&gt;=100,2,1)*IF(C1404&gt;=200,2,1)*IF(C1404&gt;=300,2,1)*IF(C1404&gt;=400,2,1)*(IF(MIN($C1404:$L1404)&gt;=400,64,IF(MIN($C1404:$L1404)&gt;=300,32,IF(MIN($C1404:$L1404)&gt;=200,16,IF(MIN($C1404:$L1404)&gt;=100,8,IF(MIN($C1404:$L1404)&gt;=50,4,IF(MIN($C1404:$L1404)&gt;=25,2,1)))))))</f>
        <v>1416.1599999999999</v>
      </c>
      <c r="D1405">
        <f t="shared" si="1488"/>
        <v>1800</v>
      </c>
      <c r="E1405">
        <f t="shared" si="1488"/>
        <v>7200</v>
      </c>
      <c r="F1405">
        <f t="shared" si="1488"/>
        <v>4320</v>
      </c>
      <c r="G1405">
        <f t="shared" si="1488"/>
        <v>129600</v>
      </c>
      <c r="H1405">
        <f t="shared" si="1488"/>
        <v>0</v>
      </c>
      <c r="I1405">
        <f t="shared" si="1488"/>
        <v>0</v>
      </c>
      <c r="J1405">
        <f t="shared" si="1488"/>
        <v>0</v>
      </c>
      <c r="K1405">
        <f t="shared" si="1488"/>
        <v>0</v>
      </c>
      <c r="L1405">
        <f t="shared" si="1488"/>
        <v>0</v>
      </c>
      <c r="N1405" s="7"/>
    </row>
    <row r="1406" spans="1:14" x14ac:dyDescent="0.25">
      <c r="A1406">
        <f t="shared" si="1468"/>
        <v>233</v>
      </c>
      <c r="B1406" t="str">
        <f t="shared" si="1469"/>
        <v>NextCPS</v>
      </c>
      <c r="C1406">
        <f t="shared" ref="C1406:L1406" si="1489">(C$11*(C1404+1))*IF((C1404+1)&gt;=25,2,1)*IF((C1404+1)&gt;=50,2,1)*IF((C1404+1)&gt;=100,2,1)*IF((C1404+1)&gt;=200,2,1)*IF((C1404+1)&gt;=300,2,1)*IF((C1404+1)&gt;=400,2,1)*(IF(MIN($C1404:$L1404)&gt;=400,64,IF(MIN($C1404:$L1404)&gt;=300,32,IF(MIN($C1404:$L1404)&gt;=200,16,IF(MIN($C1404:$L1404)&gt;=100,8,IF(MIN($C1404:$L1404)&gt;=50,4,IF(MIN($C1404:$L1404)&gt;=25,2,1)))))))</f>
        <v>1429.52</v>
      </c>
      <c r="D1406">
        <f t="shared" si="1489"/>
        <v>1840</v>
      </c>
      <c r="E1406">
        <f t="shared" si="1489"/>
        <v>7380</v>
      </c>
      <c r="F1406">
        <f t="shared" si="1489"/>
        <v>4680</v>
      </c>
      <c r="G1406">
        <f t="shared" si="1489"/>
        <v>133920</v>
      </c>
      <c r="H1406">
        <f t="shared" si="1489"/>
        <v>6480</v>
      </c>
      <c r="I1406">
        <f t="shared" si="1489"/>
        <v>19440</v>
      </c>
      <c r="J1406">
        <f t="shared" si="1489"/>
        <v>58320</v>
      </c>
      <c r="K1406">
        <f t="shared" si="1489"/>
        <v>174960</v>
      </c>
      <c r="L1406">
        <f t="shared" si="1489"/>
        <v>804816</v>
      </c>
      <c r="N1406" s="7"/>
    </row>
    <row r="1407" spans="1:14" x14ac:dyDescent="0.25">
      <c r="A1407">
        <f t="shared" si="1468"/>
        <v>233</v>
      </c>
      <c r="B1407" t="str">
        <f t="shared" si="1469"/>
        <v>CostforNext</v>
      </c>
      <c r="C1407" s="2">
        <f>(C$8*(C$9^C1404))+IF(C1404=0,C$10,0)</f>
        <v>4867.6543509276453</v>
      </c>
      <c r="D1407" s="2">
        <f t="shared" ref="D1407:L1407" si="1490">(D$8*(D$9^D1404))+IF(D1404=0,D$10,0)</f>
        <v>32326.156139304414</v>
      </c>
      <c r="E1407" s="2">
        <f t="shared" si="1490"/>
        <v>135996.12997760193</v>
      </c>
      <c r="F1407" s="2">
        <f t="shared" si="1490"/>
        <v>37450.279585656121</v>
      </c>
      <c r="G1407" s="2">
        <f t="shared" si="1490"/>
        <v>3106244.7254960663</v>
      </c>
      <c r="H1407" s="2">
        <f t="shared" si="1490"/>
        <v>11244160</v>
      </c>
      <c r="I1407" s="2">
        <f t="shared" si="1490"/>
        <v>126041031</v>
      </c>
      <c r="J1407" s="2">
        <f t="shared" si="1490"/>
        <v>734714595</v>
      </c>
      <c r="K1407" s="2">
        <f t="shared" si="1490"/>
        <v>12149908480</v>
      </c>
      <c r="L1407" s="2">
        <f t="shared" si="1490"/>
        <v>125798901760</v>
      </c>
      <c r="N1407" s="2"/>
    </row>
    <row r="1408" spans="1:14" x14ac:dyDescent="0.25">
      <c r="A1408">
        <f t="shared" si="1468"/>
        <v>233</v>
      </c>
      <c r="B1408" t="str">
        <f t="shared" si="1469"/>
        <v>Eff</v>
      </c>
      <c r="C1408" s="2">
        <f>(C1407*(C$14+$M1404))/C$14</f>
        <v>210357723.10949725</v>
      </c>
      <c r="D1408" s="2">
        <f t="shared" ref="D1408:L1408" si="1491">(D1407*(D$14+$M1404))/D$14</f>
        <v>233323988.3915205</v>
      </c>
      <c r="E1408" s="2">
        <f t="shared" si="1491"/>
        <v>218237764.75028813</v>
      </c>
      <c r="F1408" s="2">
        <f t="shared" si="1491"/>
        <v>15052532.352696756</v>
      </c>
      <c r="G1408" s="2">
        <f t="shared" si="1491"/>
        <v>210672650.14140177</v>
      </c>
      <c r="H1408" s="2">
        <f t="shared" si="1491"/>
        <v>261697690.37432101</v>
      </c>
      <c r="I1408" s="2">
        <f t="shared" si="1491"/>
        <v>1061857821.996963</v>
      </c>
      <c r="J1408" s="2">
        <f t="shared" si="1491"/>
        <v>2553059645.3816047</v>
      </c>
      <c r="K1408" s="2">
        <f t="shared" si="1491"/>
        <v>22173177423.499298</v>
      </c>
      <c r="L1408" s="2">
        <f t="shared" si="1491"/>
        <v>148359748478.07675</v>
      </c>
      <c r="N1408" s="7"/>
    </row>
    <row r="1409" spans="1:14" x14ac:dyDescent="0.25">
      <c r="A1409">
        <f t="shared" si="1468"/>
        <v>233</v>
      </c>
      <c r="B1409" t="str">
        <f t="shared" si="1469"/>
        <v>Time</v>
      </c>
      <c r="C1409" s="2">
        <f>C1407/$M1404</f>
        <v>3.3724427412559994E-2</v>
      </c>
      <c r="D1409" s="2">
        <f t="shared" ref="D1409:L1409" si="1492">D1407/$M1404</f>
        <v>0.22396436304876347</v>
      </c>
      <c r="E1409" s="2">
        <f t="shared" si="1492"/>
        <v>0.94221801368140823</v>
      </c>
      <c r="F1409" s="2">
        <f t="shared" si="1492"/>
        <v>0.25946567780143326</v>
      </c>
      <c r="G1409" s="2">
        <f t="shared" si="1492"/>
        <v>21.520904570940964</v>
      </c>
      <c r="H1409" s="2">
        <f t="shared" si="1492"/>
        <v>77.902585187246217</v>
      </c>
      <c r="I1409" s="2">
        <f t="shared" si="1492"/>
        <v>873.24639231083881</v>
      </c>
      <c r="J1409" s="2">
        <f t="shared" si="1492"/>
        <v>5090.3016610667764</v>
      </c>
      <c r="K1409" s="2">
        <f t="shared" si="1492"/>
        <v>84177.855916355256</v>
      </c>
      <c r="L1409" s="2">
        <f t="shared" si="1492"/>
        <v>871568.85537207033</v>
      </c>
      <c r="N1409" s="7"/>
    </row>
    <row r="1410" spans="1:14" x14ac:dyDescent="0.25">
      <c r="A1410">
        <f>A1404+1</f>
        <v>234</v>
      </c>
      <c r="B1410" t="str">
        <f>B1404</f>
        <v>Number</v>
      </c>
      <c r="C1410" s="2">
        <f>IF(MIN($C1408:$L1408)=C1408,C1404+1,C1404)</f>
        <v>106</v>
      </c>
      <c r="D1410" s="2">
        <f t="shared" ref="D1410:L1410" si="1493">IF(MIN($C1408:$L1408)=D1408,D1404+1,D1404)</f>
        <v>45</v>
      </c>
      <c r="E1410" s="2">
        <f t="shared" si="1493"/>
        <v>40</v>
      </c>
      <c r="F1410" s="2">
        <f t="shared" si="1493"/>
        <v>13</v>
      </c>
      <c r="G1410" s="2">
        <f t="shared" si="1493"/>
        <v>30</v>
      </c>
      <c r="H1410" s="2">
        <f t="shared" si="1493"/>
        <v>0</v>
      </c>
      <c r="I1410" s="2">
        <f t="shared" si="1493"/>
        <v>0</v>
      </c>
      <c r="J1410" s="2">
        <f t="shared" si="1493"/>
        <v>0</v>
      </c>
      <c r="K1410" s="2">
        <f t="shared" si="1493"/>
        <v>0</v>
      </c>
      <c r="L1410" s="2">
        <f t="shared" si="1493"/>
        <v>0</v>
      </c>
      <c r="M1410">
        <f>SUM(C1411:L1411)</f>
        <v>144696.16</v>
      </c>
      <c r="N1410" s="7">
        <f>N1404+SUMPRODUCT((C1410:L1410-C1404:L1404)*C1409:L1409)</f>
        <v>1145.4360968630158</v>
      </c>
    </row>
    <row r="1411" spans="1:14" x14ac:dyDescent="0.25">
      <c r="A1411">
        <f t="shared" ref="A1411:A1433" si="1494">A1405+1</f>
        <v>234</v>
      </c>
      <c r="B1411" t="str">
        <f t="shared" ref="B1411:B1433" si="1495">B1405</f>
        <v>CurrentCPS</v>
      </c>
      <c r="C1411">
        <f t="shared" ref="C1411:L1411" si="1496">(C$11*C1410)*IF(C1410&gt;=25,2,1)*IF(C1410&gt;=50,2,1)*IF(C1410&gt;=100,2,1)*IF(C1410&gt;=200,2,1)*IF(C1410&gt;=300,2,1)*IF(C1410&gt;=400,2,1)*(IF(MIN($C1410:$L1410)&gt;=400,64,IF(MIN($C1410:$L1410)&gt;=300,32,IF(MIN($C1410:$L1410)&gt;=200,16,IF(MIN($C1410:$L1410)&gt;=100,8,IF(MIN($C1410:$L1410)&gt;=50,4,IF(MIN($C1410:$L1410)&gt;=25,2,1)))))))</f>
        <v>1416.1599999999999</v>
      </c>
      <c r="D1411">
        <f t="shared" si="1496"/>
        <v>1800</v>
      </c>
      <c r="E1411">
        <f t="shared" si="1496"/>
        <v>7200</v>
      </c>
      <c r="F1411">
        <f t="shared" si="1496"/>
        <v>4680</v>
      </c>
      <c r="G1411">
        <f t="shared" si="1496"/>
        <v>129600</v>
      </c>
      <c r="H1411">
        <f t="shared" si="1496"/>
        <v>0</v>
      </c>
      <c r="I1411">
        <f t="shared" si="1496"/>
        <v>0</v>
      </c>
      <c r="J1411">
        <f t="shared" si="1496"/>
        <v>0</v>
      </c>
      <c r="K1411">
        <f t="shared" si="1496"/>
        <v>0</v>
      </c>
      <c r="L1411">
        <f t="shared" si="1496"/>
        <v>0</v>
      </c>
      <c r="N1411" s="7"/>
    </row>
    <row r="1412" spans="1:14" x14ac:dyDescent="0.25">
      <c r="A1412">
        <f t="shared" si="1494"/>
        <v>234</v>
      </c>
      <c r="B1412" t="str">
        <f t="shared" si="1495"/>
        <v>NextCPS</v>
      </c>
      <c r="C1412">
        <f t="shared" ref="C1412:L1412" si="1497">(C$11*(C1410+1))*IF((C1410+1)&gt;=25,2,1)*IF((C1410+1)&gt;=50,2,1)*IF((C1410+1)&gt;=100,2,1)*IF((C1410+1)&gt;=200,2,1)*IF((C1410+1)&gt;=300,2,1)*IF((C1410+1)&gt;=400,2,1)*(IF(MIN($C1410:$L1410)&gt;=400,64,IF(MIN($C1410:$L1410)&gt;=300,32,IF(MIN($C1410:$L1410)&gt;=200,16,IF(MIN($C1410:$L1410)&gt;=100,8,IF(MIN($C1410:$L1410)&gt;=50,4,IF(MIN($C1410:$L1410)&gt;=25,2,1)))))))</f>
        <v>1429.52</v>
      </c>
      <c r="D1412">
        <f t="shared" si="1497"/>
        <v>1840</v>
      </c>
      <c r="E1412">
        <f t="shared" si="1497"/>
        <v>7380</v>
      </c>
      <c r="F1412">
        <f t="shared" si="1497"/>
        <v>5040</v>
      </c>
      <c r="G1412">
        <f t="shared" si="1497"/>
        <v>133920</v>
      </c>
      <c r="H1412">
        <f t="shared" si="1497"/>
        <v>6480</v>
      </c>
      <c r="I1412">
        <f t="shared" si="1497"/>
        <v>19440</v>
      </c>
      <c r="J1412">
        <f t="shared" si="1497"/>
        <v>58320</v>
      </c>
      <c r="K1412">
        <f t="shared" si="1497"/>
        <v>174960</v>
      </c>
      <c r="L1412">
        <f t="shared" si="1497"/>
        <v>804816</v>
      </c>
      <c r="N1412" s="7"/>
    </row>
    <row r="1413" spans="1:14" x14ac:dyDescent="0.25">
      <c r="A1413">
        <f t="shared" si="1494"/>
        <v>234</v>
      </c>
      <c r="B1413" t="str">
        <f t="shared" si="1495"/>
        <v>CostforNext</v>
      </c>
      <c r="C1413" s="2">
        <f>(C$8*(C$9^C1410))+IF(C1410=0,C$10,0)</f>
        <v>4867.6543509276453</v>
      </c>
      <c r="D1413" s="2">
        <f t="shared" ref="D1413:L1413" si="1498">(D$8*(D$9^D1410))+IF(D1410=0,D$10,0)</f>
        <v>32326.156139304414</v>
      </c>
      <c r="E1413" s="2">
        <f t="shared" si="1498"/>
        <v>135996.12997760193</v>
      </c>
      <c r="F1413" s="2">
        <f t="shared" si="1498"/>
        <v>42318.815931791418</v>
      </c>
      <c r="G1413" s="2">
        <f t="shared" si="1498"/>
        <v>3106244.7254960663</v>
      </c>
      <c r="H1413" s="2">
        <f t="shared" si="1498"/>
        <v>11244160</v>
      </c>
      <c r="I1413" s="2">
        <f t="shared" si="1498"/>
        <v>126041031</v>
      </c>
      <c r="J1413" s="2">
        <f t="shared" si="1498"/>
        <v>734714595</v>
      </c>
      <c r="K1413" s="2">
        <f t="shared" si="1498"/>
        <v>12149908480</v>
      </c>
      <c r="L1413" s="2">
        <f t="shared" si="1498"/>
        <v>125798901760</v>
      </c>
      <c r="N1413" s="2"/>
    </row>
    <row r="1414" spans="1:14" x14ac:dyDescent="0.25">
      <c r="A1414">
        <f t="shared" si="1494"/>
        <v>234</v>
      </c>
      <c r="B1414" t="str">
        <f t="shared" si="1495"/>
        <v>Eff</v>
      </c>
      <c r="C1414" s="2">
        <f>(C1413*(C$14+$M1410))/C$14</f>
        <v>210882380.46468708</v>
      </c>
      <c r="D1414" s="2">
        <f t="shared" ref="D1414:L1414" si="1499">(D1413*(D$14+$M1410))/D$14</f>
        <v>233905859.20202798</v>
      </c>
      <c r="E1414" s="2">
        <f t="shared" si="1499"/>
        <v>218781749.27019855</v>
      </c>
      <c r="F1414" s="2">
        <f t="shared" si="1499"/>
        <v>17051680.374479122</v>
      </c>
      <c r="G1414" s="2">
        <f t="shared" si="1499"/>
        <v>211190357.59565109</v>
      </c>
      <c r="H1414" s="2">
        <f t="shared" si="1499"/>
        <v>262322365.92987657</v>
      </c>
      <c r="I1414" s="2">
        <f t="shared" si="1499"/>
        <v>1064191915.1636297</v>
      </c>
      <c r="J1414" s="2">
        <f t="shared" si="1499"/>
        <v>2557594920.6593823</v>
      </c>
      <c r="K1414" s="2">
        <f t="shared" si="1499"/>
        <v>22198177235.186539</v>
      </c>
      <c r="L1414" s="2">
        <f t="shared" si="1499"/>
        <v>148416019233.91858</v>
      </c>
      <c r="N1414" s="7"/>
    </row>
    <row r="1415" spans="1:14" x14ac:dyDescent="0.25">
      <c r="A1415">
        <f t="shared" si="1494"/>
        <v>234</v>
      </c>
      <c r="B1415" t="str">
        <f t="shared" si="1495"/>
        <v>Time</v>
      </c>
      <c r="C1415" s="2">
        <f>C1413/$M1410</f>
        <v>3.364052198018002E-2</v>
      </c>
      <c r="D1415" s="2">
        <f t="shared" ref="D1415:L1415" si="1500">D1413/$M1410</f>
        <v>0.22340714597612274</v>
      </c>
      <c r="E1415" s="2">
        <f t="shared" si="1500"/>
        <v>0.93987380161022882</v>
      </c>
      <c r="F1415" s="2">
        <f t="shared" si="1500"/>
        <v>0.29246675192894833</v>
      </c>
      <c r="G1415" s="2">
        <f t="shared" si="1500"/>
        <v>21.467361162148784</v>
      </c>
      <c r="H1415" s="2">
        <f t="shared" si="1500"/>
        <v>77.708765733658723</v>
      </c>
      <c r="I1415" s="2">
        <f t="shared" si="1500"/>
        <v>871.07377970500386</v>
      </c>
      <c r="J1415" s="2">
        <f t="shared" si="1500"/>
        <v>5077.6371328720816</v>
      </c>
      <c r="K1415" s="2">
        <f t="shared" si="1500"/>
        <v>83968.423764666586</v>
      </c>
      <c r="L1415" s="2">
        <f t="shared" si="1500"/>
        <v>869400.41643123073</v>
      </c>
      <c r="N1415" s="7"/>
    </row>
    <row r="1416" spans="1:14" x14ac:dyDescent="0.25">
      <c r="A1416">
        <f>A1410+1</f>
        <v>235</v>
      </c>
      <c r="B1416" t="str">
        <f>B1410</f>
        <v>Number</v>
      </c>
      <c r="C1416" s="2">
        <f>IF(MIN($C1414:$L1414)=C1414,C1410+1,C1410)</f>
        <v>106</v>
      </c>
      <c r="D1416" s="2">
        <f t="shared" ref="D1416:L1416" si="1501">IF(MIN($C1414:$L1414)=D1414,D1410+1,D1410)</f>
        <v>45</v>
      </c>
      <c r="E1416" s="2">
        <f t="shared" si="1501"/>
        <v>40</v>
      </c>
      <c r="F1416" s="2">
        <f t="shared" si="1501"/>
        <v>14</v>
      </c>
      <c r="G1416" s="2">
        <f t="shared" si="1501"/>
        <v>30</v>
      </c>
      <c r="H1416" s="2">
        <f t="shared" si="1501"/>
        <v>0</v>
      </c>
      <c r="I1416" s="2">
        <f t="shared" si="1501"/>
        <v>0</v>
      </c>
      <c r="J1416" s="2">
        <f t="shared" si="1501"/>
        <v>0</v>
      </c>
      <c r="K1416" s="2">
        <f t="shared" si="1501"/>
        <v>0</v>
      </c>
      <c r="L1416" s="2">
        <f t="shared" si="1501"/>
        <v>0</v>
      </c>
      <c r="M1416">
        <f>SUM(C1417:L1417)</f>
        <v>145056.16</v>
      </c>
      <c r="N1416" s="7">
        <f>N1410+SUMPRODUCT((C1416:L1416-C1410:L1410)*C1415:L1415)</f>
        <v>1145.7285636149447</v>
      </c>
    </row>
    <row r="1417" spans="1:14" x14ac:dyDescent="0.25">
      <c r="A1417">
        <f t="shared" si="1494"/>
        <v>235</v>
      </c>
      <c r="B1417" t="str">
        <f t="shared" si="1495"/>
        <v>CurrentCPS</v>
      </c>
      <c r="C1417">
        <f t="shared" ref="C1417:L1417" si="1502">(C$11*C1416)*IF(C1416&gt;=25,2,1)*IF(C1416&gt;=50,2,1)*IF(C1416&gt;=100,2,1)*IF(C1416&gt;=200,2,1)*IF(C1416&gt;=300,2,1)*IF(C1416&gt;=400,2,1)*(IF(MIN($C1416:$L1416)&gt;=400,64,IF(MIN($C1416:$L1416)&gt;=300,32,IF(MIN($C1416:$L1416)&gt;=200,16,IF(MIN($C1416:$L1416)&gt;=100,8,IF(MIN($C1416:$L1416)&gt;=50,4,IF(MIN($C1416:$L1416)&gt;=25,2,1)))))))</f>
        <v>1416.1599999999999</v>
      </c>
      <c r="D1417">
        <f t="shared" si="1502"/>
        <v>1800</v>
      </c>
      <c r="E1417">
        <f t="shared" si="1502"/>
        <v>7200</v>
      </c>
      <c r="F1417">
        <f t="shared" si="1502"/>
        <v>5040</v>
      </c>
      <c r="G1417">
        <f t="shared" si="1502"/>
        <v>129600</v>
      </c>
      <c r="H1417">
        <f t="shared" si="1502"/>
        <v>0</v>
      </c>
      <c r="I1417">
        <f t="shared" si="1502"/>
        <v>0</v>
      </c>
      <c r="J1417">
        <f t="shared" si="1502"/>
        <v>0</v>
      </c>
      <c r="K1417">
        <f t="shared" si="1502"/>
        <v>0</v>
      </c>
      <c r="L1417">
        <f t="shared" si="1502"/>
        <v>0</v>
      </c>
      <c r="N1417" s="7"/>
    </row>
    <row r="1418" spans="1:14" x14ac:dyDescent="0.25">
      <c r="A1418">
        <f t="shared" si="1494"/>
        <v>235</v>
      </c>
      <c r="B1418" t="str">
        <f t="shared" si="1495"/>
        <v>NextCPS</v>
      </c>
      <c r="C1418">
        <f t="shared" ref="C1418:L1418" si="1503">(C$11*(C1416+1))*IF((C1416+1)&gt;=25,2,1)*IF((C1416+1)&gt;=50,2,1)*IF((C1416+1)&gt;=100,2,1)*IF((C1416+1)&gt;=200,2,1)*IF((C1416+1)&gt;=300,2,1)*IF((C1416+1)&gt;=400,2,1)*(IF(MIN($C1416:$L1416)&gt;=400,64,IF(MIN($C1416:$L1416)&gt;=300,32,IF(MIN($C1416:$L1416)&gt;=200,16,IF(MIN($C1416:$L1416)&gt;=100,8,IF(MIN($C1416:$L1416)&gt;=50,4,IF(MIN($C1416:$L1416)&gt;=25,2,1)))))))</f>
        <v>1429.52</v>
      </c>
      <c r="D1418">
        <f t="shared" si="1503"/>
        <v>1840</v>
      </c>
      <c r="E1418">
        <f t="shared" si="1503"/>
        <v>7380</v>
      </c>
      <c r="F1418">
        <f t="shared" si="1503"/>
        <v>5400</v>
      </c>
      <c r="G1418">
        <f t="shared" si="1503"/>
        <v>133920</v>
      </c>
      <c r="H1418">
        <f t="shared" si="1503"/>
        <v>6480</v>
      </c>
      <c r="I1418">
        <f t="shared" si="1503"/>
        <v>19440</v>
      </c>
      <c r="J1418">
        <f t="shared" si="1503"/>
        <v>58320</v>
      </c>
      <c r="K1418">
        <f t="shared" si="1503"/>
        <v>174960</v>
      </c>
      <c r="L1418">
        <f t="shared" si="1503"/>
        <v>804816</v>
      </c>
      <c r="N1418" s="7"/>
    </row>
    <row r="1419" spans="1:14" x14ac:dyDescent="0.25">
      <c r="A1419">
        <f t="shared" si="1494"/>
        <v>235</v>
      </c>
      <c r="B1419" t="str">
        <f t="shared" si="1495"/>
        <v>CostforNext</v>
      </c>
      <c r="C1419" s="2">
        <f>(C$8*(C$9^C1416))+IF(C1416=0,C$10,0)</f>
        <v>4867.6543509276453</v>
      </c>
      <c r="D1419" s="2">
        <f t="shared" ref="D1419:L1419" si="1504">(D$8*(D$9^D1416))+IF(D1416=0,D$10,0)</f>
        <v>32326.156139304414</v>
      </c>
      <c r="E1419" s="2">
        <f t="shared" si="1504"/>
        <v>135996.12997760193</v>
      </c>
      <c r="F1419" s="2">
        <f t="shared" si="1504"/>
        <v>47820.26200292429</v>
      </c>
      <c r="G1419" s="2">
        <f t="shared" si="1504"/>
        <v>3106244.7254960663</v>
      </c>
      <c r="H1419" s="2">
        <f t="shared" si="1504"/>
        <v>11244160</v>
      </c>
      <c r="I1419" s="2">
        <f t="shared" si="1504"/>
        <v>126041031</v>
      </c>
      <c r="J1419" s="2">
        <f t="shared" si="1504"/>
        <v>734714595</v>
      </c>
      <c r="K1419" s="2">
        <f t="shared" si="1504"/>
        <v>12149908480</v>
      </c>
      <c r="L1419" s="2">
        <f t="shared" si="1504"/>
        <v>125798901760</v>
      </c>
      <c r="N1419" s="2"/>
    </row>
    <row r="1420" spans="1:14" x14ac:dyDescent="0.25">
      <c r="A1420">
        <f t="shared" si="1494"/>
        <v>235</v>
      </c>
      <c r="B1420" t="str">
        <f t="shared" si="1495"/>
        <v>Eff</v>
      </c>
      <c r="C1420" s="2">
        <f>(C1419*(C$14+$M1416))/C$14</f>
        <v>211407037.81987691</v>
      </c>
      <c r="D1420" s="2">
        <f t="shared" ref="D1420:L1420" si="1505">(D1419*(D$14+$M1416))/D$14</f>
        <v>234487730.01253548</v>
      </c>
      <c r="E1420" s="2">
        <f t="shared" si="1505"/>
        <v>219325733.79010895</v>
      </c>
      <c r="F1420" s="2">
        <f t="shared" si="1505"/>
        <v>19316219.085164331</v>
      </c>
      <c r="G1420" s="2">
        <f t="shared" si="1505"/>
        <v>211708065.04990044</v>
      </c>
      <c r="H1420" s="2">
        <f t="shared" si="1505"/>
        <v>262947041.48543212</v>
      </c>
      <c r="I1420" s="2">
        <f t="shared" si="1505"/>
        <v>1066526008.3302964</v>
      </c>
      <c r="J1420" s="2">
        <f t="shared" si="1505"/>
        <v>2562130195.9371605</v>
      </c>
      <c r="K1420" s="2">
        <f t="shared" si="1505"/>
        <v>22223177046.873783</v>
      </c>
      <c r="L1420" s="2">
        <f t="shared" si="1505"/>
        <v>148472289989.76041</v>
      </c>
      <c r="N1420" s="7"/>
    </row>
    <row r="1421" spans="1:14" x14ac:dyDescent="0.25">
      <c r="A1421">
        <f t="shared" si="1494"/>
        <v>235</v>
      </c>
      <c r="B1421" t="str">
        <f t="shared" si="1495"/>
        <v>Time</v>
      </c>
      <c r="C1421" s="2">
        <f>C1419/$M1416</f>
        <v>3.3557033020367041E-2</v>
      </c>
      <c r="D1421" s="2">
        <f t="shared" ref="D1421:L1421" si="1506">D1419/$M1416</f>
        <v>0.22285269470324054</v>
      </c>
      <c r="E1421" s="2">
        <f t="shared" si="1506"/>
        <v>0.93754122525787198</v>
      </c>
      <c r="F1421" s="2">
        <f t="shared" si="1506"/>
        <v>0.32966722683769023</v>
      </c>
      <c r="G1421" s="2">
        <f t="shared" si="1506"/>
        <v>21.41408352114151</v>
      </c>
      <c r="H1421" s="2">
        <f t="shared" si="1506"/>
        <v>77.515908321301211</v>
      </c>
      <c r="I1421" s="2">
        <f t="shared" si="1506"/>
        <v>868.91195106777957</v>
      </c>
      <c r="J1421" s="2">
        <f t="shared" si="1506"/>
        <v>5065.0354662635491</v>
      </c>
      <c r="K1421" s="2">
        <f t="shared" si="1506"/>
        <v>83760.031149314862</v>
      </c>
      <c r="L1421" s="2">
        <f t="shared" si="1506"/>
        <v>867242.74074261996</v>
      </c>
      <c r="N1421" s="7"/>
    </row>
    <row r="1422" spans="1:14" x14ac:dyDescent="0.25">
      <c r="A1422">
        <f>A1416+1</f>
        <v>236</v>
      </c>
      <c r="B1422" t="str">
        <f>B1416</f>
        <v>Number</v>
      </c>
      <c r="C1422" s="2">
        <f>IF(MIN($C1420:$L1420)=C1420,C1416+1,C1416)</f>
        <v>106</v>
      </c>
      <c r="D1422" s="2">
        <f t="shared" ref="D1422:L1422" si="1507">IF(MIN($C1420:$L1420)=D1420,D1416+1,D1416)</f>
        <v>45</v>
      </c>
      <c r="E1422" s="2">
        <f t="shared" si="1507"/>
        <v>40</v>
      </c>
      <c r="F1422" s="2">
        <f t="shared" si="1507"/>
        <v>15</v>
      </c>
      <c r="G1422" s="2">
        <f t="shared" si="1507"/>
        <v>30</v>
      </c>
      <c r="H1422" s="2">
        <f t="shared" si="1507"/>
        <v>0</v>
      </c>
      <c r="I1422" s="2">
        <f t="shared" si="1507"/>
        <v>0</v>
      </c>
      <c r="J1422" s="2">
        <f t="shared" si="1507"/>
        <v>0</v>
      </c>
      <c r="K1422" s="2">
        <f t="shared" si="1507"/>
        <v>0</v>
      </c>
      <c r="L1422" s="2">
        <f t="shared" si="1507"/>
        <v>0</v>
      </c>
      <c r="M1422">
        <f>SUM(C1423:L1423)</f>
        <v>145416.16</v>
      </c>
      <c r="N1422" s="7">
        <f>N1416+SUMPRODUCT((C1422:L1422-C1416:L1416)*C1421:L1421)</f>
        <v>1146.0582308417825</v>
      </c>
    </row>
    <row r="1423" spans="1:14" x14ac:dyDescent="0.25">
      <c r="A1423">
        <f t="shared" si="1494"/>
        <v>236</v>
      </c>
      <c r="B1423" t="str">
        <f t="shared" si="1495"/>
        <v>CurrentCPS</v>
      </c>
      <c r="C1423">
        <f t="shared" ref="C1423:L1423" si="1508">(C$11*C1422)*IF(C1422&gt;=25,2,1)*IF(C1422&gt;=50,2,1)*IF(C1422&gt;=100,2,1)*IF(C1422&gt;=200,2,1)*IF(C1422&gt;=300,2,1)*IF(C1422&gt;=400,2,1)*(IF(MIN($C1422:$L1422)&gt;=400,64,IF(MIN($C1422:$L1422)&gt;=300,32,IF(MIN($C1422:$L1422)&gt;=200,16,IF(MIN($C1422:$L1422)&gt;=100,8,IF(MIN($C1422:$L1422)&gt;=50,4,IF(MIN($C1422:$L1422)&gt;=25,2,1)))))))</f>
        <v>1416.1599999999999</v>
      </c>
      <c r="D1423">
        <f t="shared" si="1508"/>
        <v>1800</v>
      </c>
      <c r="E1423">
        <f t="shared" si="1508"/>
        <v>7200</v>
      </c>
      <c r="F1423">
        <f t="shared" si="1508"/>
        <v>5400</v>
      </c>
      <c r="G1423">
        <f t="shared" si="1508"/>
        <v>129600</v>
      </c>
      <c r="H1423">
        <f t="shared" si="1508"/>
        <v>0</v>
      </c>
      <c r="I1423">
        <f t="shared" si="1508"/>
        <v>0</v>
      </c>
      <c r="J1423">
        <f t="shared" si="1508"/>
        <v>0</v>
      </c>
      <c r="K1423">
        <f t="shared" si="1508"/>
        <v>0</v>
      </c>
      <c r="L1423">
        <f t="shared" si="1508"/>
        <v>0</v>
      </c>
      <c r="N1423" s="7"/>
    </row>
    <row r="1424" spans="1:14" x14ac:dyDescent="0.25">
      <c r="A1424">
        <f t="shared" si="1494"/>
        <v>236</v>
      </c>
      <c r="B1424" t="str">
        <f t="shared" si="1495"/>
        <v>NextCPS</v>
      </c>
      <c r="C1424">
        <f t="shared" ref="C1424:L1424" si="1509">(C$11*(C1422+1))*IF((C1422+1)&gt;=25,2,1)*IF((C1422+1)&gt;=50,2,1)*IF((C1422+1)&gt;=100,2,1)*IF((C1422+1)&gt;=200,2,1)*IF((C1422+1)&gt;=300,2,1)*IF((C1422+1)&gt;=400,2,1)*(IF(MIN($C1422:$L1422)&gt;=400,64,IF(MIN($C1422:$L1422)&gt;=300,32,IF(MIN($C1422:$L1422)&gt;=200,16,IF(MIN($C1422:$L1422)&gt;=100,8,IF(MIN($C1422:$L1422)&gt;=50,4,IF(MIN($C1422:$L1422)&gt;=25,2,1)))))))</f>
        <v>1429.52</v>
      </c>
      <c r="D1424">
        <f t="shared" si="1509"/>
        <v>1840</v>
      </c>
      <c r="E1424">
        <f t="shared" si="1509"/>
        <v>7380</v>
      </c>
      <c r="F1424">
        <f t="shared" si="1509"/>
        <v>5760</v>
      </c>
      <c r="G1424">
        <f t="shared" si="1509"/>
        <v>133920</v>
      </c>
      <c r="H1424">
        <f t="shared" si="1509"/>
        <v>6480</v>
      </c>
      <c r="I1424">
        <f t="shared" si="1509"/>
        <v>19440</v>
      </c>
      <c r="J1424">
        <f t="shared" si="1509"/>
        <v>58320</v>
      </c>
      <c r="K1424">
        <f t="shared" si="1509"/>
        <v>174960</v>
      </c>
      <c r="L1424">
        <f t="shared" si="1509"/>
        <v>804816</v>
      </c>
      <c r="N1424" s="7"/>
    </row>
    <row r="1425" spans="1:14" x14ac:dyDescent="0.25">
      <c r="A1425">
        <f t="shared" si="1494"/>
        <v>236</v>
      </c>
      <c r="B1425" t="str">
        <f t="shared" si="1495"/>
        <v>CostforNext</v>
      </c>
      <c r="C1425" s="2">
        <f>(C$8*(C$9^C1422))+IF(C1422=0,C$10,0)</f>
        <v>4867.6543509276453</v>
      </c>
      <c r="D1425" s="2">
        <f t="shared" ref="D1425:L1425" si="1510">(D$8*(D$9^D1422))+IF(D1422=0,D$10,0)</f>
        <v>32326.156139304414</v>
      </c>
      <c r="E1425" s="2">
        <f t="shared" si="1510"/>
        <v>135996.12997760193</v>
      </c>
      <c r="F1425" s="2">
        <f t="shared" si="1510"/>
        <v>54036.896063304441</v>
      </c>
      <c r="G1425" s="2">
        <f t="shared" si="1510"/>
        <v>3106244.7254960663</v>
      </c>
      <c r="H1425" s="2">
        <f t="shared" si="1510"/>
        <v>11244160</v>
      </c>
      <c r="I1425" s="2">
        <f t="shared" si="1510"/>
        <v>126041031</v>
      </c>
      <c r="J1425" s="2">
        <f t="shared" si="1510"/>
        <v>734714595</v>
      </c>
      <c r="K1425" s="2">
        <f t="shared" si="1510"/>
        <v>12149908480</v>
      </c>
      <c r="L1425" s="2">
        <f t="shared" si="1510"/>
        <v>125798901760</v>
      </c>
      <c r="N1425" s="2"/>
    </row>
    <row r="1426" spans="1:14" x14ac:dyDescent="0.25">
      <c r="A1426">
        <f t="shared" si="1494"/>
        <v>236</v>
      </c>
      <c r="B1426" t="str">
        <f t="shared" si="1495"/>
        <v>Eff</v>
      </c>
      <c r="C1426" s="2">
        <f>(C1425*(C$14+$M1422))/C$14</f>
        <v>211931695.17506668</v>
      </c>
      <c r="D1426" s="2">
        <f t="shared" ref="D1426:L1426" si="1511">(D1425*(D$14+$M1422))/D$14</f>
        <v>235069600.82304296</v>
      </c>
      <c r="E1426" s="2">
        <f t="shared" si="1511"/>
        <v>219869718.31001937</v>
      </c>
      <c r="F1426" s="2">
        <f t="shared" si="1511"/>
        <v>21881364.462298993</v>
      </c>
      <c r="G1426" s="2">
        <f t="shared" si="1511"/>
        <v>212225772.50414979</v>
      </c>
      <c r="H1426" s="2">
        <f t="shared" si="1511"/>
        <v>263571717.04098767</v>
      </c>
      <c r="I1426" s="2">
        <f t="shared" si="1511"/>
        <v>1068860101.496963</v>
      </c>
      <c r="J1426" s="2">
        <f t="shared" si="1511"/>
        <v>2566665471.2149382</v>
      </c>
      <c r="K1426" s="2">
        <f t="shared" si="1511"/>
        <v>22248176858.561024</v>
      </c>
      <c r="L1426" s="2">
        <f t="shared" si="1511"/>
        <v>148528560745.60223</v>
      </c>
      <c r="N1426" s="7"/>
    </row>
    <row r="1427" spans="1:14" x14ac:dyDescent="0.25">
      <c r="A1427">
        <f t="shared" si="1494"/>
        <v>236</v>
      </c>
      <c r="B1427" t="str">
        <f t="shared" si="1495"/>
        <v>Time</v>
      </c>
      <c r="C1427" s="2">
        <f>C1425/$M1422</f>
        <v>3.3473957439995976E-2</v>
      </c>
      <c r="D1427" s="2">
        <f t="shared" ref="D1427:L1427" si="1512">D1425/$M1422</f>
        <v>0.22230098868863277</v>
      </c>
      <c r="E1427" s="2">
        <f t="shared" si="1512"/>
        <v>0.93522019820631985</v>
      </c>
      <c r="F1427" s="2">
        <f t="shared" si="1512"/>
        <v>0.37160172613074394</v>
      </c>
      <c r="G1427" s="2">
        <f t="shared" si="1512"/>
        <v>21.361069674072443</v>
      </c>
      <c r="H1427" s="2">
        <f t="shared" si="1512"/>
        <v>77.324005805131975</v>
      </c>
      <c r="I1427" s="2">
        <f t="shared" si="1512"/>
        <v>866.76082630706242</v>
      </c>
      <c r="J1427" s="2">
        <f t="shared" si="1512"/>
        <v>5052.496194370694</v>
      </c>
      <c r="K1427" s="2">
        <f t="shared" si="1512"/>
        <v>83552.67034970528</v>
      </c>
      <c r="L1427" s="2">
        <f t="shared" si="1512"/>
        <v>865095.74836799433</v>
      </c>
      <c r="N1427" s="7"/>
    </row>
    <row r="1428" spans="1:14" x14ac:dyDescent="0.25">
      <c r="A1428">
        <f>A1422+1</f>
        <v>237</v>
      </c>
      <c r="B1428" t="str">
        <f>B1422</f>
        <v>Number</v>
      </c>
      <c r="C1428" s="2">
        <f>IF(MIN($C1426:$L1426)=C1426,C1422+1,C1422)</f>
        <v>106</v>
      </c>
      <c r="D1428" s="2">
        <f t="shared" ref="D1428:L1428" si="1513">IF(MIN($C1426:$L1426)=D1426,D1422+1,D1422)</f>
        <v>45</v>
      </c>
      <c r="E1428" s="2">
        <f t="shared" si="1513"/>
        <v>40</v>
      </c>
      <c r="F1428" s="2">
        <f t="shared" si="1513"/>
        <v>16</v>
      </c>
      <c r="G1428" s="2">
        <f t="shared" si="1513"/>
        <v>30</v>
      </c>
      <c r="H1428" s="2">
        <f t="shared" si="1513"/>
        <v>0</v>
      </c>
      <c r="I1428" s="2">
        <f t="shared" si="1513"/>
        <v>0</v>
      </c>
      <c r="J1428" s="2">
        <f t="shared" si="1513"/>
        <v>0</v>
      </c>
      <c r="K1428" s="2">
        <f t="shared" si="1513"/>
        <v>0</v>
      </c>
      <c r="L1428" s="2">
        <f t="shared" si="1513"/>
        <v>0</v>
      </c>
      <c r="M1428">
        <f>SUM(C1429:L1429)</f>
        <v>145776.16</v>
      </c>
      <c r="N1428" s="7">
        <f>N1422+SUMPRODUCT((C1428:L1428-C1422:L1422)*C1427:L1427)</f>
        <v>1146.4298325679133</v>
      </c>
    </row>
    <row r="1429" spans="1:14" x14ac:dyDescent="0.25">
      <c r="A1429">
        <f t="shared" si="1494"/>
        <v>237</v>
      </c>
      <c r="B1429" t="str">
        <f t="shared" si="1495"/>
        <v>CurrentCPS</v>
      </c>
      <c r="C1429">
        <f t="shared" ref="C1429:L1429" si="1514">(C$11*C1428)*IF(C1428&gt;=25,2,1)*IF(C1428&gt;=50,2,1)*IF(C1428&gt;=100,2,1)*IF(C1428&gt;=200,2,1)*IF(C1428&gt;=300,2,1)*IF(C1428&gt;=400,2,1)*(IF(MIN($C1428:$L1428)&gt;=400,64,IF(MIN($C1428:$L1428)&gt;=300,32,IF(MIN($C1428:$L1428)&gt;=200,16,IF(MIN($C1428:$L1428)&gt;=100,8,IF(MIN($C1428:$L1428)&gt;=50,4,IF(MIN($C1428:$L1428)&gt;=25,2,1)))))))</f>
        <v>1416.1599999999999</v>
      </c>
      <c r="D1429">
        <f t="shared" si="1514"/>
        <v>1800</v>
      </c>
      <c r="E1429">
        <f t="shared" si="1514"/>
        <v>7200</v>
      </c>
      <c r="F1429">
        <f t="shared" si="1514"/>
        <v>5760</v>
      </c>
      <c r="G1429">
        <f t="shared" si="1514"/>
        <v>129600</v>
      </c>
      <c r="H1429">
        <f t="shared" si="1514"/>
        <v>0</v>
      </c>
      <c r="I1429">
        <f t="shared" si="1514"/>
        <v>0</v>
      </c>
      <c r="J1429">
        <f t="shared" si="1514"/>
        <v>0</v>
      </c>
      <c r="K1429">
        <f t="shared" si="1514"/>
        <v>0</v>
      </c>
      <c r="L1429">
        <f t="shared" si="1514"/>
        <v>0</v>
      </c>
      <c r="N1429" s="7"/>
    </row>
    <row r="1430" spans="1:14" x14ac:dyDescent="0.25">
      <c r="A1430">
        <f t="shared" si="1494"/>
        <v>237</v>
      </c>
      <c r="B1430" t="str">
        <f t="shared" si="1495"/>
        <v>NextCPS</v>
      </c>
      <c r="C1430">
        <f t="shared" ref="C1430:L1430" si="1515">(C$11*(C1428+1))*IF((C1428+1)&gt;=25,2,1)*IF((C1428+1)&gt;=50,2,1)*IF((C1428+1)&gt;=100,2,1)*IF((C1428+1)&gt;=200,2,1)*IF((C1428+1)&gt;=300,2,1)*IF((C1428+1)&gt;=400,2,1)*(IF(MIN($C1428:$L1428)&gt;=400,64,IF(MIN($C1428:$L1428)&gt;=300,32,IF(MIN($C1428:$L1428)&gt;=200,16,IF(MIN($C1428:$L1428)&gt;=100,8,IF(MIN($C1428:$L1428)&gt;=50,4,IF(MIN($C1428:$L1428)&gt;=25,2,1)))))))</f>
        <v>1429.52</v>
      </c>
      <c r="D1430">
        <f t="shared" si="1515"/>
        <v>1840</v>
      </c>
      <c r="E1430">
        <f t="shared" si="1515"/>
        <v>7380</v>
      </c>
      <c r="F1430">
        <f t="shared" si="1515"/>
        <v>6120</v>
      </c>
      <c r="G1430">
        <f t="shared" si="1515"/>
        <v>133920</v>
      </c>
      <c r="H1430">
        <f t="shared" si="1515"/>
        <v>6480</v>
      </c>
      <c r="I1430">
        <f t="shared" si="1515"/>
        <v>19440</v>
      </c>
      <c r="J1430">
        <f t="shared" si="1515"/>
        <v>58320</v>
      </c>
      <c r="K1430">
        <f t="shared" si="1515"/>
        <v>174960</v>
      </c>
      <c r="L1430">
        <f t="shared" si="1515"/>
        <v>804816</v>
      </c>
      <c r="N1430" s="7"/>
    </row>
    <row r="1431" spans="1:14" x14ac:dyDescent="0.25">
      <c r="A1431">
        <f t="shared" si="1494"/>
        <v>237</v>
      </c>
      <c r="B1431" t="str">
        <f t="shared" si="1495"/>
        <v>CostforNext</v>
      </c>
      <c r="C1431" s="2">
        <f>(C$8*(C$9^C1428))+IF(C1428=0,C$10,0)</f>
        <v>4867.6543509276453</v>
      </c>
      <c r="D1431" s="2">
        <f t="shared" ref="D1431:L1431" si="1516">(D$8*(D$9^D1428))+IF(D1428=0,D$10,0)</f>
        <v>32326.156139304414</v>
      </c>
      <c r="E1431" s="2">
        <f t="shared" si="1516"/>
        <v>135996.12997760193</v>
      </c>
      <c r="F1431" s="2">
        <f t="shared" si="1516"/>
        <v>61061.692551534019</v>
      </c>
      <c r="G1431" s="2">
        <f t="shared" si="1516"/>
        <v>3106244.7254960663</v>
      </c>
      <c r="H1431" s="2">
        <f t="shared" si="1516"/>
        <v>11244160</v>
      </c>
      <c r="I1431" s="2">
        <f t="shared" si="1516"/>
        <v>126041031</v>
      </c>
      <c r="J1431" s="2">
        <f t="shared" si="1516"/>
        <v>734714595</v>
      </c>
      <c r="K1431" s="2">
        <f t="shared" si="1516"/>
        <v>12149908480</v>
      </c>
      <c r="L1431" s="2">
        <f t="shared" si="1516"/>
        <v>125798901760</v>
      </c>
      <c r="N1431" s="2"/>
    </row>
    <row r="1432" spans="1:14" x14ac:dyDescent="0.25">
      <c r="A1432">
        <f t="shared" si="1494"/>
        <v>237</v>
      </c>
      <c r="B1432" t="str">
        <f t="shared" si="1495"/>
        <v>Eff</v>
      </c>
      <c r="C1432" s="2">
        <f>(C1431*(C$14+$M1428))/C$14</f>
        <v>212456352.53025651</v>
      </c>
      <c r="D1432" s="2">
        <f t="shared" ref="D1432:L1432" si="1517">(D1431*(D$14+$M1428))/D$14</f>
        <v>235651471.63355047</v>
      </c>
      <c r="E1432" s="2">
        <f t="shared" si="1517"/>
        <v>220413702.82992977</v>
      </c>
      <c r="F1432" s="2">
        <f t="shared" si="1517"/>
        <v>24787003.5349494</v>
      </c>
      <c r="G1432" s="2">
        <f t="shared" si="1517"/>
        <v>212743479.95839915</v>
      </c>
      <c r="H1432" s="2">
        <f t="shared" si="1517"/>
        <v>264196392.59654322</v>
      </c>
      <c r="I1432" s="2">
        <f t="shared" si="1517"/>
        <v>1071194194.6636297</v>
      </c>
      <c r="J1432" s="2">
        <f t="shared" si="1517"/>
        <v>2571200746.4927158</v>
      </c>
      <c r="K1432" s="2">
        <f t="shared" si="1517"/>
        <v>22273176670.248268</v>
      </c>
      <c r="L1432" s="2">
        <f t="shared" si="1517"/>
        <v>148584831501.44406</v>
      </c>
      <c r="N1432" s="7"/>
    </row>
    <row r="1433" spans="1:14" x14ac:dyDescent="0.25">
      <c r="A1433">
        <f t="shared" si="1494"/>
        <v>237</v>
      </c>
      <c r="B1433" t="str">
        <f t="shared" si="1495"/>
        <v>Time</v>
      </c>
      <c r="C1433" s="2">
        <f>C1431/$M1428</f>
        <v>3.3391292176496112E-2</v>
      </c>
      <c r="D1433" s="2">
        <f t="shared" ref="D1433:L1433" si="1518">D1431/$M1428</f>
        <v>0.22175200759372735</v>
      </c>
      <c r="E1433" s="2">
        <f t="shared" si="1518"/>
        <v>0.93291063489120529</v>
      </c>
      <c r="F1433" s="2">
        <f t="shared" si="1518"/>
        <v>0.41887296627606335</v>
      </c>
      <c r="G1433" s="2">
        <f t="shared" si="1518"/>
        <v>21.308317666592853</v>
      </c>
      <c r="H1433" s="2">
        <f t="shared" si="1518"/>
        <v>77.133051110689152</v>
      </c>
      <c r="I1433" s="2">
        <f t="shared" si="1518"/>
        <v>864.62032612191183</v>
      </c>
      <c r="J1433" s="2">
        <f t="shared" si="1518"/>
        <v>5040.0188549348532</v>
      </c>
      <c r="K1433" s="2">
        <f t="shared" si="1518"/>
        <v>83346.333721508374</v>
      </c>
      <c r="L1433" s="2">
        <f t="shared" si="1518"/>
        <v>862959.360158753</v>
      </c>
      <c r="N1433" s="7"/>
    </row>
    <row r="1434" spans="1:14" x14ac:dyDescent="0.25">
      <c r="A1434">
        <f>A1428+1</f>
        <v>238</v>
      </c>
      <c r="B1434" t="str">
        <f>B1428</f>
        <v>Number</v>
      </c>
      <c r="C1434" s="2">
        <f>IF(MIN($C1432:$L1432)=C1432,C1428+1,C1428)</f>
        <v>106</v>
      </c>
      <c r="D1434" s="2">
        <f t="shared" ref="D1434:L1434" si="1519">IF(MIN($C1432:$L1432)=D1432,D1428+1,D1428)</f>
        <v>45</v>
      </c>
      <c r="E1434" s="2">
        <f t="shared" si="1519"/>
        <v>40</v>
      </c>
      <c r="F1434" s="2">
        <f t="shared" si="1519"/>
        <v>17</v>
      </c>
      <c r="G1434" s="2">
        <f t="shared" si="1519"/>
        <v>30</v>
      </c>
      <c r="H1434" s="2">
        <f t="shared" si="1519"/>
        <v>0</v>
      </c>
      <c r="I1434" s="2">
        <f t="shared" si="1519"/>
        <v>0</v>
      </c>
      <c r="J1434" s="2">
        <f t="shared" si="1519"/>
        <v>0</v>
      </c>
      <c r="K1434" s="2">
        <f t="shared" si="1519"/>
        <v>0</v>
      </c>
      <c r="L1434" s="2">
        <f t="shared" si="1519"/>
        <v>0</v>
      </c>
      <c r="M1434">
        <f>SUM(C1435:L1435)</f>
        <v>146136.16</v>
      </c>
      <c r="N1434" s="7">
        <f>N1428+SUMPRODUCT((C1434:L1434-C1428:L1428)*C1433:L1433)</f>
        <v>1146.8487055341893</v>
      </c>
    </row>
    <row r="1435" spans="1:14" x14ac:dyDescent="0.25">
      <c r="A1435">
        <f t="shared" ref="A1435:A1457" si="1520">A1429+1</f>
        <v>238</v>
      </c>
      <c r="B1435" t="str">
        <f t="shared" ref="B1435:B1457" si="1521">B1429</f>
        <v>CurrentCPS</v>
      </c>
      <c r="C1435">
        <f t="shared" ref="C1435:L1435" si="1522">(C$11*C1434)*IF(C1434&gt;=25,2,1)*IF(C1434&gt;=50,2,1)*IF(C1434&gt;=100,2,1)*IF(C1434&gt;=200,2,1)*IF(C1434&gt;=300,2,1)*IF(C1434&gt;=400,2,1)*(IF(MIN($C1434:$L1434)&gt;=400,64,IF(MIN($C1434:$L1434)&gt;=300,32,IF(MIN($C1434:$L1434)&gt;=200,16,IF(MIN($C1434:$L1434)&gt;=100,8,IF(MIN($C1434:$L1434)&gt;=50,4,IF(MIN($C1434:$L1434)&gt;=25,2,1)))))))</f>
        <v>1416.1599999999999</v>
      </c>
      <c r="D1435">
        <f t="shared" si="1522"/>
        <v>1800</v>
      </c>
      <c r="E1435">
        <f t="shared" si="1522"/>
        <v>7200</v>
      </c>
      <c r="F1435">
        <f t="shared" si="1522"/>
        <v>6120</v>
      </c>
      <c r="G1435">
        <f t="shared" si="1522"/>
        <v>129600</v>
      </c>
      <c r="H1435">
        <f t="shared" si="1522"/>
        <v>0</v>
      </c>
      <c r="I1435">
        <f t="shared" si="1522"/>
        <v>0</v>
      </c>
      <c r="J1435">
        <f t="shared" si="1522"/>
        <v>0</v>
      </c>
      <c r="K1435">
        <f t="shared" si="1522"/>
        <v>0</v>
      </c>
      <c r="L1435">
        <f t="shared" si="1522"/>
        <v>0</v>
      </c>
      <c r="N1435" s="7"/>
    </row>
    <row r="1436" spans="1:14" x14ac:dyDescent="0.25">
      <c r="A1436">
        <f t="shared" si="1520"/>
        <v>238</v>
      </c>
      <c r="B1436" t="str">
        <f t="shared" si="1521"/>
        <v>NextCPS</v>
      </c>
      <c r="C1436">
        <f t="shared" ref="C1436:L1436" si="1523">(C$11*(C1434+1))*IF((C1434+1)&gt;=25,2,1)*IF((C1434+1)&gt;=50,2,1)*IF((C1434+1)&gt;=100,2,1)*IF((C1434+1)&gt;=200,2,1)*IF((C1434+1)&gt;=300,2,1)*IF((C1434+1)&gt;=400,2,1)*(IF(MIN($C1434:$L1434)&gt;=400,64,IF(MIN($C1434:$L1434)&gt;=300,32,IF(MIN($C1434:$L1434)&gt;=200,16,IF(MIN($C1434:$L1434)&gt;=100,8,IF(MIN($C1434:$L1434)&gt;=50,4,IF(MIN($C1434:$L1434)&gt;=25,2,1)))))))</f>
        <v>1429.52</v>
      </c>
      <c r="D1436">
        <f t="shared" si="1523"/>
        <v>1840</v>
      </c>
      <c r="E1436">
        <f t="shared" si="1523"/>
        <v>7380</v>
      </c>
      <c r="F1436">
        <f t="shared" si="1523"/>
        <v>6480</v>
      </c>
      <c r="G1436">
        <f t="shared" si="1523"/>
        <v>133920</v>
      </c>
      <c r="H1436">
        <f t="shared" si="1523"/>
        <v>6480</v>
      </c>
      <c r="I1436">
        <f t="shared" si="1523"/>
        <v>19440</v>
      </c>
      <c r="J1436">
        <f t="shared" si="1523"/>
        <v>58320</v>
      </c>
      <c r="K1436">
        <f t="shared" si="1523"/>
        <v>174960</v>
      </c>
      <c r="L1436">
        <f t="shared" si="1523"/>
        <v>804816</v>
      </c>
      <c r="N1436" s="7"/>
    </row>
    <row r="1437" spans="1:14" x14ac:dyDescent="0.25">
      <c r="A1437">
        <f t="shared" si="1520"/>
        <v>238</v>
      </c>
      <c r="B1437" t="str">
        <f t="shared" si="1521"/>
        <v>CostforNext</v>
      </c>
      <c r="C1437" s="2">
        <f>(C$8*(C$9^C1434))+IF(C1434=0,C$10,0)</f>
        <v>4867.6543509276453</v>
      </c>
      <c r="D1437" s="2">
        <f t="shared" ref="D1437:L1437" si="1524">(D$8*(D$9^D1434))+IF(D1434=0,D$10,0)</f>
        <v>32326.156139304414</v>
      </c>
      <c r="E1437" s="2">
        <f t="shared" si="1524"/>
        <v>135996.12997760193</v>
      </c>
      <c r="F1437" s="2">
        <f t="shared" si="1524"/>
        <v>68999.712583233428</v>
      </c>
      <c r="G1437" s="2">
        <f t="shared" si="1524"/>
        <v>3106244.7254960663</v>
      </c>
      <c r="H1437" s="2">
        <f t="shared" si="1524"/>
        <v>11244160</v>
      </c>
      <c r="I1437" s="2">
        <f t="shared" si="1524"/>
        <v>126041031</v>
      </c>
      <c r="J1437" s="2">
        <f t="shared" si="1524"/>
        <v>734714595</v>
      </c>
      <c r="K1437" s="2">
        <f t="shared" si="1524"/>
        <v>12149908480</v>
      </c>
      <c r="L1437" s="2">
        <f t="shared" si="1524"/>
        <v>125798901760</v>
      </c>
      <c r="N1437" s="2"/>
    </row>
    <row r="1438" spans="1:14" x14ac:dyDescent="0.25">
      <c r="A1438">
        <f t="shared" si="1520"/>
        <v>238</v>
      </c>
      <c r="B1438" t="str">
        <f t="shared" si="1521"/>
        <v>Eff</v>
      </c>
      <c r="C1438" s="2">
        <f>(C1437*(C$14+$M1434))/C$14</f>
        <v>212981009.88544631</v>
      </c>
      <c r="D1438" s="2">
        <f t="shared" ref="D1438:L1438" si="1525">(D1437*(D$14+$M1434))/D$14</f>
        <v>236233342.44405788</v>
      </c>
      <c r="E1438" s="2">
        <f t="shared" si="1525"/>
        <v>220957687.34984016</v>
      </c>
      <c r="F1438" s="2">
        <f t="shared" si="1525"/>
        <v>28078313.70707605</v>
      </c>
      <c r="G1438" s="2">
        <f t="shared" si="1525"/>
        <v>213261187.4126485</v>
      </c>
      <c r="H1438" s="2">
        <f t="shared" si="1525"/>
        <v>264821068.15209877</v>
      </c>
      <c r="I1438" s="2">
        <f t="shared" si="1525"/>
        <v>1073528287.8302964</v>
      </c>
      <c r="J1438" s="2">
        <f t="shared" si="1525"/>
        <v>2575736021.7704935</v>
      </c>
      <c r="K1438" s="2">
        <f t="shared" si="1525"/>
        <v>22298176481.935513</v>
      </c>
      <c r="L1438" s="2">
        <f t="shared" si="1525"/>
        <v>148641102257.28589</v>
      </c>
      <c r="N1438" s="7"/>
    </row>
    <row r="1439" spans="1:14" x14ac:dyDescent="0.25">
      <c r="A1439">
        <f t="shared" si="1520"/>
        <v>238</v>
      </c>
      <c r="B1439" t="str">
        <f t="shared" si="1521"/>
        <v>Time</v>
      </c>
      <c r="C1439" s="2">
        <f>C1437/$M1434</f>
        <v>3.3309034197474774E-2</v>
      </c>
      <c r="D1439" s="2">
        <f t="shared" ref="D1439:L1439" si="1526">D1437/$M1434</f>
        <v>0.22120573128036491</v>
      </c>
      <c r="E1439" s="2">
        <f t="shared" si="1526"/>
        <v>0.93061245059129738</v>
      </c>
      <c r="F1439" s="2">
        <f t="shared" si="1526"/>
        <v>0.47216043300462684</v>
      </c>
      <c r="G1439" s="2">
        <f t="shared" si="1526"/>
        <v>21.255825563611815</v>
      </c>
      <c r="H1439" s="2">
        <f t="shared" si="1526"/>
        <v>76.943037233221403</v>
      </c>
      <c r="I1439" s="2">
        <f t="shared" si="1526"/>
        <v>862.49037199280451</v>
      </c>
      <c r="J1439" s="2">
        <f t="shared" si="1526"/>
        <v>5027.6029902523778</v>
      </c>
      <c r="K1439" s="2">
        <f t="shared" si="1526"/>
        <v>83141.013695720481</v>
      </c>
      <c r="L1439" s="2">
        <f t="shared" si="1526"/>
        <v>860833.49774621148</v>
      </c>
      <c r="N1439" s="7"/>
    </row>
    <row r="1440" spans="1:14" x14ac:dyDescent="0.25">
      <c r="A1440">
        <f>A1434+1</f>
        <v>239</v>
      </c>
      <c r="B1440" t="str">
        <f>B1434</f>
        <v>Number</v>
      </c>
      <c r="C1440" s="2">
        <f>IF(MIN($C1438:$L1438)=C1438,C1434+1,C1434)</f>
        <v>106</v>
      </c>
      <c r="D1440" s="2">
        <f t="shared" ref="D1440:L1440" si="1527">IF(MIN($C1438:$L1438)=D1438,D1434+1,D1434)</f>
        <v>45</v>
      </c>
      <c r="E1440" s="2">
        <f t="shared" si="1527"/>
        <v>40</v>
      </c>
      <c r="F1440" s="2">
        <f t="shared" si="1527"/>
        <v>18</v>
      </c>
      <c r="G1440" s="2">
        <f t="shared" si="1527"/>
        <v>30</v>
      </c>
      <c r="H1440" s="2">
        <f t="shared" si="1527"/>
        <v>0</v>
      </c>
      <c r="I1440" s="2">
        <f t="shared" si="1527"/>
        <v>0</v>
      </c>
      <c r="J1440" s="2">
        <f t="shared" si="1527"/>
        <v>0</v>
      </c>
      <c r="K1440" s="2">
        <f t="shared" si="1527"/>
        <v>0</v>
      </c>
      <c r="L1440" s="2">
        <f t="shared" si="1527"/>
        <v>0</v>
      </c>
      <c r="M1440">
        <f>SUM(C1441:L1441)</f>
        <v>146496.16</v>
      </c>
      <c r="N1440" s="7">
        <f>N1434+SUMPRODUCT((C1440:L1440-C1434:L1434)*C1439:L1439)</f>
        <v>1147.3208659671939</v>
      </c>
    </row>
    <row r="1441" spans="1:14" x14ac:dyDescent="0.25">
      <c r="A1441">
        <f t="shared" si="1520"/>
        <v>239</v>
      </c>
      <c r="B1441" t="str">
        <f t="shared" si="1521"/>
        <v>CurrentCPS</v>
      </c>
      <c r="C1441">
        <f t="shared" ref="C1441:L1441" si="1528">(C$11*C1440)*IF(C1440&gt;=25,2,1)*IF(C1440&gt;=50,2,1)*IF(C1440&gt;=100,2,1)*IF(C1440&gt;=200,2,1)*IF(C1440&gt;=300,2,1)*IF(C1440&gt;=400,2,1)*(IF(MIN($C1440:$L1440)&gt;=400,64,IF(MIN($C1440:$L1440)&gt;=300,32,IF(MIN($C1440:$L1440)&gt;=200,16,IF(MIN($C1440:$L1440)&gt;=100,8,IF(MIN($C1440:$L1440)&gt;=50,4,IF(MIN($C1440:$L1440)&gt;=25,2,1)))))))</f>
        <v>1416.1599999999999</v>
      </c>
      <c r="D1441">
        <f t="shared" si="1528"/>
        <v>1800</v>
      </c>
      <c r="E1441">
        <f t="shared" si="1528"/>
        <v>7200</v>
      </c>
      <c r="F1441">
        <f t="shared" si="1528"/>
        <v>6480</v>
      </c>
      <c r="G1441">
        <f t="shared" si="1528"/>
        <v>129600</v>
      </c>
      <c r="H1441">
        <f t="shared" si="1528"/>
        <v>0</v>
      </c>
      <c r="I1441">
        <f t="shared" si="1528"/>
        <v>0</v>
      </c>
      <c r="J1441">
        <f t="shared" si="1528"/>
        <v>0</v>
      </c>
      <c r="K1441">
        <f t="shared" si="1528"/>
        <v>0</v>
      </c>
      <c r="L1441">
        <f t="shared" si="1528"/>
        <v>0</v>
      </c>
      <c r="N1441" s="7"/>
    </row>
    <row r="1442" spans="1:14" x14ac:dyDescent="0.25">
      <c r="A1442">
        <f t="shared" si="1520"/>
        <v>239</v>
      </c>
      <c r="B1442" t="str">
        <f t="shared" si="1521"/>
        <v>NextCPS</v>
      </c>
      <c r="C1442">
        <f t="shared" ref="C1442:L1442" si="1529">(C$11*(C1440+1))*IF((C1440+1)&gt;=25,2,1)*IF((C1440+1)&gt;=50,2,1)*IF((C1440+1)&gt;=100,2,1)*IF((C1440+1)&gt;=200,2,1)*IF((C1440+1)&gt;=300,2,1)*IF((C1440+1)&gt;=400,2,1)*(IF(MIN($C1440:$L1440)&gt;=400,64,IF(MIN($C1440:$L1440)&gt;=300,32,IF(MIN($C1440:$L1440)&gt;=200,16,IF(MIN($C1440:$L1440)&gt;=100,8,IF(MIN($C1440:$L1440)&gt;=50,4,IF(MIN($C1440:$L1440)&gt;=25,2,1)))))))</f>
        <v>1429.52</v>
      </c>
      <c r="D1442">
        <f t="shared" si="1529"/>
        <v>1840</v>
      </c>
      <c r="E1442">
        <f t="shared" si="1529"/>
        <v>7380</v>
      </c>
      <c r="F1442">
        <f t="shared" si="1529"/>
        <v>6840</v>
      </c>
      <c r="G1442">
        <f t="shared" si="1529"/>
        <v>133920</v>
      </c>
      <c r="H1442">
        <f t="shared" si="1529"/>
        <v>6480</v>
      </c>
      <c r="I1442">
        <f t="shared" si="1529"/>
        <v>19440</v>
      </c>
      <c r="J1442">
        <f t="shared" si="1529"/>
        <v>58320</v>
      </c>
      <c r="K1442">
        <f t="shared" si="1529"/>
        <v>174960</v>
      </c>
      <c r="L1442">
        <f t="shared" si="1529"/>
        <v>804816</v>
      </c>
      <c r="N1442" s="7"/>
    </row>
    <row r="1443" spans="1:14" x14ac:dyDescent="0.25">
      <c r="A1443">
        <f t="shared" si="1520"/>
        <v>239</v>
      </c>
      <c r="B1443" t="str">
        <f t="shared" si="1521"/>
        <v>CostforNext</v>
      </c>
      <c r="C1443" s="2">
        <f>(C$8*(C$9^C1440))+IF(C1440=0,C$10,0)</f>
        <v>4867.6543509276453</v>
      </c>
      <c r="D1443" s="2">
        <f t="shared" ref="D1443:L1443" si="1530">(D$8*(D$9^D1440))+IF(D1440=0,D$10,0)</f>
        <v>32326.156139304414</v>
      </c>
      <c r="E1443" s="2">
        <f t="shared" si="1530"/>
        <v>135996.12997760193</v>
      </c>
      <c r="F1443" s="2">
        <f t="shared" si="1530"/>
        <v>77969.675219053766</v>
      </c>
      <c r="G1443" s="2">
        <f t="shared" si="1530"/>
        <v>3106244.7254960663</v>
      </c>
      <c r="H1443" s="2">
        <f t="shared" si="1530"/>
        <v>11244160</v>
      </c>
      <c r="I1443" s="2">
        <f t="shared" si="1530"/>
        <v>126041031</v>
      </c>
      <c r="J1443" s="2">
        <f t="shared" si="1530"/>
        <v>734714595</v>
      </c>
      <c r="K1443" s="2">
        <f t="shared" si="1530"/>
        <v>12149908480</v>
      </c>
      <c r="L1443" s="2">
        <f t="shared" si="1530"/>
        <v>125798901760</v>
      </c>
      <c r="N1443" s="2"/>
    </row>
    <row r="1444" spans="1:14" x14ac:dyDescent="0.25">
      <c r="A1444">
        <f t="shared" si="1520"/>
        <v>239</v>
      </c>
      <c r="B1444" t="str">
        <f t="shared" si="1521"/>
        <v>Eff</v>
      </c>
      <c r="C1444" s="2">
        <f>(C1443*(C$14+$M1440))/C$14</f>
        <v>213505667.24063611</v>
      </c>
      <c r="D1444" s="2">
        <f t="shared" ref="D1444:L1444" si="1531">(D1443*(D$14+$M1440))/D$14</f>
        <v>236815213.25456539</v>
      </c>
      <c r="E1444" s="2">
        <f t="shared" si="1531"/>
        <v>221501671.86975059</v>
      </c>
      <c r="F1444" s="2">
        <f t="shared" si="1531"/>
        <v>31806464.164214987</v>
      </c>
      <c r="G1444" s="2">
        <f t="shared" si="1531"/>
        <v>213778894.86689785</v>
      </c>
      <c r="H1444" s="2">
        <f t="shared" si="1531"/>
        <v>265445743.70765433</v>
      </c>
      <c r="I1444" s="2">
        <f t="shared" si="1531"/>
        <v>1075862380.996963</v>
      </c>
      <c r="J1444" s="2">
        <f t="shared" si="1531"/>
        <v>2580271297.0482712</v>
      </c>
      <c r="K1444" s="2">
        <f t="shared" si="1531"/>
        <v>22323176293.622753</v>
      </c>
      <c r="L1444" s="2">
        <f t="shared" si="1531"/>
        <v>148697373013.12772</v>
      </c>
      <c r="N1444" s="7"/>
    </row>
    <row r="1445" spans="1:14" x14ac:dyDescent="0.25">
      <c r="A1445">
        <f t="shared" si="1520"/>
        <v>239</v>
      </c>
      <c r="B1445" t="str">
        <f t="shared" si="1521"/>
        <v>Time</v>
      </c>
      <c r="C1445" s="2">
        <f>C1443/$M1440</f>
        <v>3.322718050034653E-2</v>
      </c>
      <c r="D1445" s="2">
        <f t="shared" ref="D1445:L1445" si="1532">D1443/$M1440</f>
        <v>0.22066213980833635</v>
      </c>
      <c r="E1445" s="2">
        <f t="shared" si="1532"/>
        <v>0.92832556141814182</v>
      </c>
      <c r="F1445" s="2">
        <f t="shared" si="1532"/>
        <v>0.53223016370568188</v>
      </c>
      <c r="G1445" s="2">
        <f t="shared" si="1532"/>
        <v>21.203591449059594</v>
      </c>
      <c r="H1445" s="2">
        <f t="shared" si="1532"/>
        <v>76.753957236831326</v>
      </c>
      <c r="I1445" s="2">
        <f t="shared" si="1532"/>
        <v>860.37088617203347</v>
      </c>
      <c r="J1445" s="2">
        <f t="shared" si="1532"/>
        <v>5015.2481471186684</v>
      </c>
      <c r="K1445" s="2">
        <f t="shared" si="1532"/>
        <v>82936.702777738334</v>
      </c>
      <c r="L1445" s="2">
        <f t="shared" si="1532"/>
        <v>858718.08353201882</v>
      </c>
      <c r="N1445" s="7"/>
    </row>
    <row r="1446" spans="1:14" x14ac:dyDescent="0.25">
      <c r="A1446">
        <f>A1440+1</f>
        <v>240</v>
      </c>
      <c r="B1446" t="str">
        <f>B1440</f>
        <v>Number</v>
      </c>
      <c r="C1446" s="2">
        <f>IF(MIN($C1444:$L1444)=C1444,C1440+1,C1440)</f>
        <v>106</v>
      </c>
      <c r="D1446" s="2">
        <f t="shared" ref="D1446:L1446" si="1533">IF(MIN($C1444:$L1444)=D1444,D1440+1,D1440)</f>
        <v>45</v>
      </c>
      <c r="E1446" s="2">
        <f t="shared" si="1533"/>
        <v>40</v>
      </c>
      <c r="F1446" s="2">
        <f t="shared" si="1533"/>
        <v>19</v>
      </c>
      <c r="G1446" s="2">
        <f t="shared" si="1533"/>
        <v>30</v>
      </c>
      <c r="H1446" s="2">
        <f t="shared" si="1533"/>
        <v>0</v>
      </c>
      <c r="I1446" s="2">
        <f t="shared" si="1533"/>
        <v>0</v>
      </c>
      <c r="J1446" s="2">
        <f t="shared" si="1533"/>
        <v>0</v>
      </c>
      <c r="K1446" s="2">
        <f t="shared" si="1533"/>
        <v>0</v>
      </c>
      <c r="L1446" s="2">
        <f t="shared" si="1533"/>
        <v>0</v>
      </c>
      <c r="M1446">
        <f>SUM(C1447:L1447)</f>
        <v>146856.16</v>
      </c>
      <c r="N1446" s="7">
        <f>N1440+SUMPRODUCT((C1446:L1446-C1440:L1440)*C1445:L1445)</f>
        <v>1147.8530961308995</v>
      </c>
    </row>
    <row r="1447" spans="1:14" x14ac:dyDescent="0.25">
      <c r="A1447">
        <f t="shared" si="1520"/>
        <v>240</v>
      </c>
      <c r="B1447" t="str">
        <f t="shared" si="1521"/>
        <v>CurrentCPS</v>
      </c>
      <c r="C1447">
        <f t="shared" ref="C1447:L1447" si="1534">(C$11*C1446)*IF(C1446&gt;=25,2,1)*IF(C1446&gt;=50,2,1)*IF(C1446&gt;=100,2,1)*IF(C1446&gt;=200,2,1)*IF(C1446&gt;=300,2,1)*IF(C1446&gt;=400,2,1)*(IF(MIN($C1446:$L1446)&gt;=400,64,IF(MIN($C1446:$L1446)&gt;=300,32,IF(MIN($C1446:$L1446)&gt;=200,16,IF(MIN($C1446:$L1446)&gt;=100,8,IF(MIN($C1446:$L1446)&gt;=50,4,IF(MIN($C1446:$L1446)&gt;=25,2,1)))))))</f>
        <v>1416.1599999999999</v>
      </c>
      <c r="D1447">
        <f t="shared" si="1534"/>
        <v>1800</v>
      </c>
      <c r="E1447">
        <f t="shared" si="1534"/>
        <v>7200</v>
      </c>
      <c r="F1447">
        <f t="shared" si="1534"/>
        <v>6840</v>
      </c>
      <c r="G1447">
        <f t="shared" si="1534"/>
        <v>129600</v>
      </c>
      <c r="H1447">
        <f t="shared" si="1534"/>
        <v>0</v>
      </c>
      <c r="I1447">
        <f t="shared" si="1534"/>
        <v>0</v>
      </c>
      <c r="J1447">
        <f t="shared" si="1534"/>
        <v>0</v>
      </c>
      <c r="K1447">
        <f t="shared" si="1534"/>
        <v>0</v>
      </c>
      <c r="L1447">
        <f t="shared" si="1534"/>
        <v>0</v>
      </c>
      <c r="N1447" s="7"/>
    </row>
    <row r="1448" spans="1:14" x14ac:dyDescent="0.25">
      <c r="A1448">
        <f t="shared" si="1520"/>
        <v>240</v>
      </c>
      <c r="B1448" t="str">
        <f t="shared" si="1521"/>
        <v>NextCPS</v>
      </c>
      <c r="C1448">
        <f t="shared" ref="C1448:L1448" si="1535">(C$11*(C1446+1))*IF((C1446+1)&gt;=25,2,1)*IF((C1446+1)&gt;=50,2,1)*IF((C1446+1)&gt;=100,2,1)*IF((C1446+1)&gt;=200,2,1)*IF((C1446+1)&gt;=300,2,1)*IF((C1446+1)&gt;=400,2,1)*(IF(MIN($C1446:$L1446)&gt;=400,64,IF(MIN($C1446:$L1446)&gt;=300,32,IF(MIN($C1446:$L1446)&gt;=200,16,IF(MIN($C1446:$L1446)&gt;=100,8,IF(MIN($C1446:$L1446)&gt;=50,4,IF(MIN($C1446:$L1446)&gt;=25,2,1)))))))</f>
        <v>1429.52</v>
      </c>
      <c r="D1448">
        <f t="shared" si="1535"/>
        <v>1840</v>
      </c>
      <c r="E1448">
        <f t="shared" si="1535"/>
        <v>7380</v>
      </c>
      <c r="F1448">
        <f t="shared" si="1535"/>
        <v>7200</v>
      </c>
      <c r="G1448">
        <f t="shared" si="1535"/>
        <v>133920</v>
      </c>
      <c r="H1448">
        <f t="shared" si="1535"/>
        <v>6480</v>
      </c>
      <c r="I1448">
        <f t="shared" si="1535"/>
        <v>19440</v>
      </c>
      <c r="J1448">
        <f t="shared" si="1535"/>
        <v>58320</v>
      </c>
      <c r="K1448">
        <f t="shared" si="1535"/>
        <v>174960</v>
      </c>
      <c r="L1448">
        <f t="shared" si="1535"/>
        <v>804816</v>
      </c>
      <c r="N1448" s="7"/>
    </row>
    <row r="1449" spans="1:14" x14ac:dyDescent="0.25">
      <c r="A1449">
        <f t="shared" si="1520"/>
        <v>240</v>
      </c>
      <c r="B1449" t="str">
        <f t="shared" si="1521"/>
        <v>CostforNext</v>
      </c>
      <c r="C1449" s="2">
        <f>(C$8*(C$9^C1446))+IF(C1446=0,C$10,0)</f>
        <v>4867.6543509276453</v>
      </c>
      <c r="D1449" s="2">
        <f t="shared" ref="D1449:L1449" si="1536">(D$8*(D$9^D1446))+IF(D1446=0,D$10,0)</f>
        <v>32326.156139304414</v>
      </c>
      <c r="E1449" s="2">
        <f t="shared" si="1536"/>
        <v>135996.12997760193</v>
      </c>
      <c r="F1449" s="2">
        <f t="shared" si="1536"/>
        <v>88105.732997530737</v>
      </c>
      <c r="G1449" s="2">
        <f t="shared" si="1536"/>
        <v>3106244.7254960663</v>
      </c>
      <c r="H1449" s="2">
        <f t="shared" si="1536"/>
        <v>11244160</v>
      </c>
      <c r="I1449" s="2">
        <f t="shared" si="1536"/>
        <v>126041031</v>
      </c>
      <c r="J1449" s="2">
        <f t="shared" si="1536"/>
        <v>734714595</v>
      </c>
      <c r="K1449" s="2">
        <f t="shared" si="1536"/>
        <v>12149908480</v>
      </c>
      <c r="L1449" s="2">
        <f t="shared" si="1536"/>
        <v>125798901760</v>
      </c>
      <c r="N1449" s="2"/>
    </row>
    <row r="1450" spans="1:14" x14ac:dyDescent="0.25">
      <c r="A1450">
        <f t="shared" si="1520"/>
        <v>240</v>
      </c>
      <c r="B1450" t="str">
        <f t="shared" si="1521"/>
        <v>Eff</v>
      </c>
      <c r="C1450" s="2">
        <f>(C1449*(C$14+$M1446))/C$14</f>
        <v>214030324.59582591</v>
      </c>
      <c r="D1450" s="2">
        <f t="shared" ref="D1450:L1450" si="1537">(D1449*(D$14+$M1446))/D$14</f>
        <v>237397084.06507286</v>
      </c>
      <c r="E1450" s="2">
        <f t="shared" si="1537"/>
        <v>222045656.38966098</v>
      </c>
      <c r="F1450" s="2">
        <f t="shared" si="1537"/>
        <v>36029410.238560461</v>
      </c>
      <c r="G1450" s="2">
        <f t="shared" si="1537"/>
        <v>214296602.32114717</v>
      </c>
      <c r="H1450" s="2">
        <f t="shared" si="1537"/>
        <v>266070419.26320988</v>
      </c>
      <c r="I1450" s="2">
        <f t="shared" si="1537"/>
        <v>1078196474.1636298</v>
      </c>
      <c r="J1450" s="2">
        <f t="shared" si="1537"/>
        <v>2584806572.3260493</v>
      </c>
      <c r="K1450" s="2">
        <f t="shared" si="1537"/>
        <v>22348176105.309998</v>
      </c>
      <c r="L1450" s="2">
        <f t="shared" si="1537"/>
        <v>148753643768.96957</v>
      </c>
      <c r="N1450" s="7"/>
    </row>
    <row r="1451" spans="1:14" x14ac:dyDescent="0.25">
      <c r="A1451">
        <f t="shared" si="1520"/>
        <v>240</v>
      </c>
      <c r="B1451" t="str">
        <f t="shared" si="1521"/>
        <v>Time</v>
      </c>
      <c r="C1451" s="2">
        <f>C1449/$M1446</f>
        <v>3.314572811196783E-2</v>
      </c>
      <c r="D1451" s="2">
        <f t="shared" ref="D1451:L1451" si="1538">D1449/$M1446</f>
        <v>0.22012121343295654</v>
      </c>
      <c r="E1451" s="2">
        <f t="shared" si="1538"/>
        <v>0.92604988430585355</v>
      </c>
      <c r="F1451" s="2">
        <f t="shared" si="1538"/>
        <v>0.59994577685764583</v>
      </c>
      <c r="G1451" s="2">
        <f t="shared" si="1538"/>
        <v>21.151613425654507</v>
      </c>
      <c r="H1451" s="2">
        <f t="shared" si="1538"/>
        <v>76.565804253631583</v>
      </c>
      <c r="I1451" s="2">
        <f t="shared" si="1538"/>
        <v>858.26179167424777</v>
      </c>
      <c r="J1451" s="2">
        <f t="shared" si="1538"/>
        <v>5002.9538767730273</v>
      </c>
      <c r="K1451" s="2">
        <f t="shared" si="1538"/>
        <v>82733.393546447085</v>
      </c>
      <c r="L1451" s="2">
        <f t="shared" si="1538"/>
        <v>856613.0406787158</v>
      </c>
      <c r="N1451" s="7"/>
    </row>
    <row r="1452" spans="1:14" x14ac:dyDescent="0.25">
      <c r="A1452">
        <f>A1446+1</f>
        <v>241</v>
      </c>
      <c r="B1452" t="str">
        <f>B1446</f>
        <v>Number</v>
      </c>
      <c r="C1452" s="2">
        <f>IF(MIN($C1450:$L1450)=C1450,C1446+1,C1446)</f>
        <v>106</v>
      </c>
      <c r="D1452" s="2">
        <f t="shared" ref="D1452:L1452" si="1539">IF(MIN($C1450:$L1450)=D1450,D1446+1,D1446)</f>
        <v>45</v>
      </c>
      <c r="E1452" s="2">
        <f t="shared" si="1539"/>
        <v>40</v>
      </c>
      <c r="F1452" s="2">
        <f t="shared" si="1539"/>
        <v>20</v>
      </c>
      <c r="G1452" s="2">
        <f t="shared" si="1539"/>
        <v>30</v>
      </c>
      <c r="H1452" s="2">
        <f t="shared" si="1539"/>
        <v>0</v>
      </c>
      <c r="I1452" s="2">
        <f t="shared" si="1539"/>
        <v>0</v>
      </c>
      <c r="J1452" s="2">
        <f t="shared" si="1539"/>
        <v>0</v>
      </c>
      <c r="K1452" s="2">
        <f t="shared" si="1539"/>
        <v>0</v>
      </c>
      <c r="L1452" s="2">
        <f t="shared" si="1539"/>
        <v>0</v>
      </c>
      <c r="M1452">
        <f>SUM(C1453:L1453)</f>
        <v>147216.16</v>
      </c>
      <c r="N1452" s="7">
        <f>N1446+SUMPRODUCT((C1452:L1452-C1446:L1446)*C1451:L1451)</f>
        <v>1148.4530419077571</v>
      </c>
    </row>
    <row r="1453" spans="1:14" x14ac:dyDescent="0.25">
      <c r="A1453">
        <f t="shared" si="1520"/>
        <v>241</v>
      </c>
      <c r="B1453" t="str">
        <f t="shared" si="1521"/>
        <v>CurrentCPS</v>
      </c>
      <c r="C1453">
        <f t="shared" ref="C1453:L1453" si="1540">(C$11*C1452)*IF(C1452&gt;=25,2,1)*IF(C1452&gt;=50,2,1)*IF(C1452&gt;=100,2,1)*IF(C1452&gt;=200,2,1)*IF(C1452&gt;=300,2,1)*IF(C1452&gt;=400,2,1)*(IF(MIN($C1452:$L1452)&gt;=400,64,IF(MIN($C1452:$L1452)&gt;=300,32,IF(MIN($C1452:$L1452)&gt;=200,16,IF(MIN($C1452:$L1452)&gt;=100,8,IF(MIN($C1452:$L1452)&gt;=50,4,IF(MIN($C1452:$L1452)&gt;=25,2,1)))))))</f>
        <v>1416.1599999999999</v>
      </c>
      <c r="D1453">
        <f t="shared" si="1540"/>
        <v>1800</v>
      </c>
      <c r="E1453">
        <f t="shared" si="1540"/>
        <v>7200</v>
      </c>
      <c r="F1453">
        <f t="shared" si="1540"/>
        <v>7200</v>
      </c>
      <c r="G1453">
        <f t="shared" si="1540"/>
        <v>129600</v>
      </c>
      <c r="H1453">
        <f t="shared" si="1540"/>
        <v>0</v>
      </c>
      <c r="I1453">
        <f t="shared" si="1540"/>
        <v>0</v>
      </c>
      <c r="J1453">
        <f t="shared" si="1540"/>
        <v>0</v>
      </c>
      <c r="K1453">
        <f t="shared" si="1540"/>
        <v>0</v>
      </c>
      <c r="L1453">
        <f t="shared" si="1540"/>
        <v>0</v>
      </c>
      <c r="N1453" s="7"/>
    </row>
    <row r="1454" spans="1:14" x14ac:dyDescent="0.25">
      <c r="A1454">
        <f t="shared" si="1520"/>
        <v>241</v>
      </c>
      <c r="B1454" t="str">
        <f t="shared" si="1521"/>
        <v>NextCPS</v>
      </c>
      <c r="C1454">
        <f t="shared" ref="C1454:L1454" si="1541">(C$11*(C1452+1))*IF((C1452+1)&gt;=25,2,1)*IF((C1452+1)&gt;=50,2,1)*IF((C1452+1)&gt;=100,2,1)*IF((C1452+1)&gt;=200,2,1)*IF((C1452+1)&gt;=300,2,1)*IF((C1452+1)&gt;=400,2,1)*(IF(MIN($C1452:$L1452)&gt;=400,64,IF(MIN($C1452:$L1452)&gt;=300,32,IF(MIN($C1452:$L1452)&gt;=200,16,IF(MIN($C1452:$L1452)&gt;=100,8,IF(MIN($C1452:$L1452)&gt;=50,4,IF(MIN($C1452:$L1452)&gt;=25,2,1)))))))</f>
        <v>1429.52</v>
      </c>
      <c r="D1454">
        <f t="shared" si="1541"/>
        <v>1840</v>
      </c>
      <c r="E1454">
        <f t="shared" si="1541"/>
        <v>7380</v>
      </c>
      <c r="F1454">
        <f t="shared" si="1541"/>
        <v>7560</v>
      </c>
      <c r="G1454">
        <f t="shared" si="1541"/>
        <v>133920</v>
      </c>
      <c r="H1454">
        <f t="shared" si="1541"/>
        <v>6480</v>
      </c>
      <c r="I1454">
        <f t="shared" si="1541"/>
        <v>19440</v>
      </c>
      <c r="J1454">
        <f t="shared" si="1541"/>
        <v>58320</v>
      </c>
      <c r="K1454">
        <f t="shared" si="1541"/>
        <v>174960</v>
      </c>
      <c r="L1454">
        <f t="shared" si="1541"/>
        <v>804816</v>
      </c>
      <c r="N1454" s="7"/>
    </row>
    <row r="1455" spans="1:14" x14ac:dyDescent="0.25">
      <c r="A1455">
        <f t="shared" si="1520"/>
        <v>241</v>
      </c>
      <c r="B1455" t="str">
        <f t="shared" si="1521"/>
        <v>CostforNext</v>
      </c>
      <c r="C1455" s="2">
        <f>(C$8*(C$9^C1452))+IF(C1452=0,C$10,0)</f>
        <v>4867.6543509276453</v>
      </c>
      <c r="D1455" s="2">
        <f t="shared" ref="D1455:L1455" si="1542">(D$8*(D$9^D1452))+IF(D1452=0,D$10,0)</f>
        <v>32326.156139304414</v>
      </c>
      <c r="E1455" s="2">
        <f t="shared" si="1542"/>
        <v>135996.12997760193</v>
      </c>
      <c r="F1455" s="2">
        <f t="shared" si="1542"/>
        <v>99559.478287209728</v>
      </c>
      <c r="G1455" s="2">
        <f t="shared" si="1542"/>
        <v>3106244.7254960663</v>
      </c>
      <c r="H1455" s="2">
        <f t="shared" si="1542"/>
        <v>11244160</v>
      </c>
      <c r="I1455" s="2">
        <f t="shared" si="1542"/>
        <v>126041031</v>
      </c>
      <c r="J1455" s="2">
        <f t="shared" si="1542"/>
        <v>734714595</v>
      </c>
      <c r="K1455" s="2">
        <f t="shared" si="1542"/>
        <v>12149908480</v>
      </c>
      <c r="L1455" s="2">
        <f t="shared" si="1542"/>
        <v>125798901760</v>
      </c>
      <c r="N1455" s="2"/>
    </row>
    <row r="1456" spans="1:14" x14ac:dyDescent="0.25">
      <c r="A1456">
        <f t="shared" si="1520"/>
        <v>241</v>
      </c>
      <c r="B1456" t="str">
        <f t="shared" si="1521"/>
        <v>Eff</v>
      </c>
      <c r="C1456" s="2">
        <f>(C1455*(C$14+$M1452))/C$14</f>
        <v>214554981.95101574</v>
      </c>
      <c r="D1456" s="2">
        <f t="shared" ref="D1456:L1456" si="1543">(D1455*(D$14+$M1452))/D$14</f>
        <v>237978954.87558037</v>
      </c>
      <c r="E1456" s="2">
        <f t="shared" si="1543"/>
        <v>222589640.90957141</v>
      </c>
      <c r="F1456" s="2">
        <f t="shared" si="1543"/>
        <v>40812793.047860526</v>
      </c>
      <c r="G1456" s="2">
        <f t="shared" si="1543"/>
        <v>214814309.77539653</v>
      </c>
      <c r="H1456" s="2">
        <f t="shared" si="1543"/>
        <v>266695094.81876546</v>
      </c>
      <c r="I1456" s="2">
        <f t="shared" si="1543"/>
        <v>1080530567.3302963</v>
      </c>
      <c r="J1456" s="2">
        <f t="shared" si="1543"/>
        <v>2589341847.603827</v>
      </c>
      <c r="K1456" s="2">
        <f t="shared" si="1543"/>
        <v>22373175916.997238</v>
      </c>
      <c r="L1456" s="2">
        <f t="shared" si="1543"/>
        <v>148809914524.8114</v>
      </c>
      <c r="N1456" s="7"/>
    </row>
    <row r="1457" spans="1:14" x14ac:dyDescent="0.25">
      <c r="A1457">
        <f t="shared" si="1520"/>
        <v>241</v>
      </c>
      <c r="B1457" t="str">
        <f t="shared" si="1521"/>
        <v>Time</v>
      </c>
      <c r="C1457" s="2">
        <f>C1455/$M1452</f>
        <v>3.3064674088277027E-2</v>
      </c>
      <c r="D1457" s="2">
        <f t="shared" ref="D1457:L1457" si="1544">D1455/$M1452</f>
        <v>0.21958293260267361</v>
      </c>
      <c r="E1457" s="2">
        <f t="shared" si="1544"/>
        <v>0.92378533700105969</v>
      </c>
      <c r="F1457" s="2">
        <f t="shared" si="1544"/>
        <v>0.67628090752543557</v>
      </c>
      <c r="G1457" s="2">
        <f t="shared" si="1544"/>
        <v>21.099889614673188</v>
      </c>
      <c r="H1457" s="2">
        <f t="shared" si="1544"/>
        <v>76.378571482913287</v>
      </c>
      <c r="I1457" s="2">
        <f t="shared" si="1544"/>
        <v>856.16301226713153</v>
      </c>
      <c r="J1457" s="2">
        <f t="shared" si="1544"/>
        <v>4990.7197348443269</v>
      </c>
      <c r="K1457" s="2">
        <f t="shared" si="1544"/>
        <v>82531.078653321747</v>
      </c>
      <c r="L1457" s="2">
        <f t="shared" si="1544"/>
        <v>854518.29310043133</v>
      </c>
      <c r="N1457" s="7"/>
    </row>
    <row r="1458" spans="1:14" x14ac:dyDescent="0.25">
      <c r="A1458">
        <f>A1452+1</f>
        <v>242</v>
      </c>
      <c r="B1458" t="str">
        <f>B1452</f>
        <v>Number</v>
      </c>
      <c r="C1458" s="2">
        <f>IF(MIN($C1456:$L1456)=C1456,C1452+1,C1452)</f>
        <v>106</v>
      </c>
      <c r="D1458" s="2">
        <f t="shared" ref="D1458:L1458" si="1545">IF(MIN($C1456:$L1456)=D1456,D1452+1,D1452)</f>
        <v>45</v>
      </c>
      <c r="E1458" s="2">
        <f t="shared" si="1545"/>
        <v>40</v>
      </c>
      <c r="F1458" s="2">
        <f t="shared" si="1545"/>
        <v>21</v>
      </c>
      <c r="G1458" s="2">
        <f t="shared" si="1545"/>
        <v>30</v>
      </c>
      <c r="H1458" s="2">
        <f t="shared" si="1545"/>
        <v>0</v>
      </c>
      <c r="I1458" s="2">
        <f t="shared" si="1545"/>
        <v>0</v>
      </c>
      <c r="J1458" s="2">
        <f t="shared" si="1545"/>
        <v>0</v>
      </c>
      <c r="K1458" s="2">
        <f t="shared" si="1545"/>
        <v>0</v>
      </c>
      <c r="L1458" s="2">
        <f t="shared" si="1545"/>
        <v>0</v>
      </c>
      <c r="M1458">
        <f>SUM(C1459:L1459)</f>
        <v>147576.16</v>
      </c>
      <c r="N1458" s="7">
        <f>N1452+SUMPRODUCT((C1458:L1458-C1452:L1452)*C1457:L1457)</f>
        <v>1149.1293228152824</v>
      </c>
    </row>
    <row r="1459" spans="1:14" x14ac:dyDescent="0.25">
      <c r="A1459">
        <f t="shared" ref="A1459:A1522" si="1546">A1453+1</f>
        <v>242</v>
      </c>
      <c r="B1459" t="str">
        <f t="shared" ref="B1459:B1522" si="1547">B1453</f>
        <v>CurrentCPS</v>
      </c>
      <c r="C1459">
        <f t="shared" ref="C1459:L1459" si="1548">(C$11*C1458)*IF(C1458&gt;=25,2,1)*IF(C1458&gt;=50,2,1)*IF(C1458&gt;=100,2,1)*IF(C1458&gt;=200,2,1)*IF(C1458&gt;=300,2,1)*IF(C1458&gt;=400,2,1)*(IF(MIN($C1458:$L1458)&gt;=400,64,IF(MIN($C1458:$L1458)&gt;=300,32,IF(MIN($C1458:$L1458)&gt;=200,16,IF(MIN($C1458:$L1458)&gt;=100,8,IF(MIN($C1458:$L1458)&gt;=50,4,IF(MIN($C1458:$L1458)&gt;=25,2,1)))))))</f>
        <v>1416.1599999999999</v>
      </c>
      <c r="D1459">
        <f t="shared" si="1548"/>
        <v>1800</v>
      </c>
      <c r="E1459">
        <f t="shared" si="1548"/>
        <v>7200</v>
      </c>
      <c r="F1459">
        <f t="shared" si="1548"/>
        <v>7560</v>
      </c>
      <c r="G1459">
        <f t="shared" si="1548"/>
        <v>129600</v>
      </c>
      <c r="H1459">
        <f t="shared" si="1548"/>
        <v>0</v>
      </c>
      <c r="I1459">
        <f t="shared" si="1548"/>
        <v>0</v>
      </c>
      <c r="J1459">
        <f t="shared" si="1548"/>
        <v>0</v>
      </c>
      <c r="K1459">
        <f t="shared" si="1548"/>
        <v>0</v>
      </c>
      <c r="L1459">
        <f t="shared" si="1548"/>
        <v>0</v>
      </c>
      <c r="N1459" s="7"/>
    </row>
    <row r="1460" spans="1:14" x14ac:dyDescent="0.25">
      <c r="A1460">
        <f t="shared" si="1546"/>
        <v>242</v>
      </c>
      <c r="B1460" t="str">
        <f t="shared" si="1547"/>
        <v>NextCPS</v>
      </c>
      <c r="C1460">
        <f t="shared" ref="C1460:L1460" si="1549">(C$11*(C1458+1))*IF((C1458+1)&gt;=25,2,1)*IF((C1458+1)&gt;=50,2,1)*IF((C1458+1)&gt;=100,2,1)*IF((C1458+1)&gt;=200,2,1)*IF((C1458+1)&gt;=300,2,1)*IF((C1458+1)&gt;=400,2,1)*(IF(MIN($C1458:$L1458)&gt;=400,64,IF(MIN($C1458:$L1458)&gt;=300,32,IF(MIN($C1458:$L1458)&gt;=200,16,IF(MIN($C1458:$L1458)&gt;=100,8,IF(MIN($C1458:$L1458)&gt;=50,4,IF(MIN($C1458:$L1458)&gt;=25,2,1)))))))</f>
        <v>1429.52</v>
      </c>
      <c r="D1460">
        <f t="shared" si="1549"/>
        <v>1840</v>
      </c>
      <c r="E1460">
        <f t="shared" si="1549"/>
        <v>7380</v>
      </c>
      <c r="F1460">
        <f t="shared" si="1549"/>
        <v>7920</v>
      </c>
      <c r="G1460">
        <f t="shared" si="1549"/>
        <v>133920</v>
      </c>
      <c r="H1460">
        <f t="shared" si="1549"/>
        <v>6480</v>
      </c>
      <c r="I1460">
        <f t="shared" si="1549"/>
        <v>19440</v>
      </c>
      <c r="J1460">
        <f t="shared" si="1549"/>
        <v>58320</v>
      </c>
      <c r="K1460">
        <f t="shared" si="1549"/>
        <v>174960</v>
      </c>
      <c r="L1460">
        <f t="shared" si="1549"/>
        <v>804816</v>
      </c>
      <c r="N1460" s="7"/>
    </row>
    <row r="1461" spans="1:14" x14ac:dyDescent="0.25">
      <c r="A1461">
        <f t="shared" si="1546"/>
        <v>242</v>
      </c>
      <c r="B1461" t="str">
        <f t="shared" si="1547"/>
        <v>CostforNext</v>
      </c>
      <c r="C1461" s="2">
        <f>(C$8*(C$9^C1458))+IF(C1458=0,C$10,0)</f>
        <v>4867.6543509276453</v>
      </c>
      <c r="D1461" s="2">
        <f t="shared" ref="D1461:L1461" si="1550">(D$8*(D$9^D1458))+IF(D1458=0,D$10,0)</f>
        <v>32326.156139304414</v>
      </c>
      <c r="E1461" s="2">
        <f t="shared" si="1550"/>
        <v>135996.12997760193</v>
      </c>
      <c r="F1461" s="2">
        <f t="shared" si="1550"/>
        <v>112502.21046454698</v>
      </c>
      <c r="G1461" s="2">
        <f t="shared" si="1550"/>
        <v>3106244.7254960663</v>
      </c>
      <c r="H1461" s="2">
        <f t="shared" si="1550"/>
        <v>11244160</v>
      </c>
      <c r="I1461" s="2">
        <f t="shared" si="1550"/>
        <v>126041031</v>
      </c>
      <c r="J1461" s="2">
        <f t="shared" si="1550"/>
        <v>734714595</v>
      </c>
      <c r="K1461" s="2">
        <f t="shared" si="1550"/>
        <v>12149908480</v>
      </c>
      <c r="L1461" s="2">
        <f t="shared" si="1550"/>
        <v>125798901760</v>
      </c>
      <c r="N1461" s="2"/>
    </row>
    <row r="1462" spans="1:14" x14ac:dyDescent="0.25">
      <c r="A1462">
        <f t="shared" si="1546"/>
        <v>242</v>
      </c>
      <c r="B1462" t="str">
        <f t="shared" si="1547"/>
        <v>Eff</v>
      </c>
      <c r="C1462" s="2">
        <f>(C1461*(C$14+$M1458))/C$14</f>
        <v>215079639.30620551</v>
      </c>
      <c r="D1462" s="2">
        <f t="shared" ref="D1462:L1462" si="1551">(D1461*(D$14+$M1458))/D$14</f>
        <v>238560825.68608785</v>
      </c>
      <c r="E1462" s="2">
        <f t="shared" si="1551"/>
        <v>223133625.4294818</v>
      </c>
      <c r="F1462" s="2">
        <f t="shared" si="1551"/>
        <v>46230958.354546934</v>
      </c>
      <c r="G1462" s="2">
        <f t="shared" si="1551"/>
        <v>215332017.22964588</v>
      </c>
      <c r="H1462" s="2">
        <f t="shared" si="1551"/>
        <v>267319770.37432101</v>
      </c>
      <c r="I1462" s="2">
        <f t="shared" si="1551"/>
        <v>1082864660.496963</v>
      </c>
      <c r="J1462" s="2">
        <f t="shared" si="1551"/>
        <v>2593877122.8816047</v>
      </c>
      <c r="K1462" s="2">
        <f t="shared" si="1551"/>
        <v>22398175728.684483</v>
      </c>
      <c r="L1462" s="2">
        <f t="shared" si="1551"/>
        <v>148866185280.65323</v>
      </c>
      <c r="N1462" s="7"/>
    </row>
    <row r="1463" spans="1:14" x14ac:dyDescent="0.25">
      <c r="A1463">
        <f t="shared" si="1546"/>
        <v>242</v>
      </c>
      <c r="B1463" t="str">
        <f t="shared" si="1547"/>
        <v>Time</v>
      </c>
      <c r="C1463" s="2">
        <f>C1461/$M1458</f>
        <v>3.2984015513939688E-2</v>
      </c>
      <c r="D1463" s="2">
        <f t="shared" ref="D1463:L1463" si="1552">D1461/$M1458</f>
        <v>0.21904727795671342</v>
      </c>
      <c r="E1463" s="2">
        <f t="shared" si="1552"/>
        <v>0.92153183805298855</v>
      </c>
      <c r="F1463" s="2">
        <f t="shared" si="1552"/>
        <v>0.7623332282432812</v>
      </c>
      <c r="G1463" s="2">
        <f t="shared" si="1552"/>
        <v>21.048418155724246</v>
      </c>
      <c r="H1463" s="2">
        <f t="shared" si="1552"/>
        <v>76.19225219032667</v>
      </c>
      <c r="I1463" s="2">
        <f t="shared" si="1552"/>
        <v>854.07447246221886</v>
      </c>
      <c r="J1463" s="2">
        <f t="shared" si="1552"/>
        <v>4978.5452812974672</v>
      </c>
      <c r="K1463" s="2">
        <f t="shared" si="1552"/>
        <v>82329.750821541907</v>
      </c>
      <c r="L1463" s="2">
        <f t="shared" si="1552"/>
        <v>852433.76545371558</v>
      </c>
      <c r="N1463" s="7"/>
    </row>
    <row r="1464" spans="1:14" x14ac:dyDescent="0.25">
      <c r="A1464">
        <f>A1458+1</f>
        <v>243</v>
      </c>
      <c r="B1464" t="str">
        <f>B1458</f>
        <v>Number</v>
      </c>
      <c r="C1464" s="2">
        <f>IF(MIN($C1462:$L1462)=C1462,C1458+1,C1458)</f>
        <v>106</v>
      </c>
      <c r="D1464" s="2">
        <f t="shared" ref="D1464:L1464" si="1553">IF(MIN($C1462:$L1462)=D1462,D1458+1,D1458)</f>
        <v>45</v>
      </c>
      <c r="E1464" s="2">
        <f t="shared" si="1553"/>
        <v>40</v>
      </c>
      <c r="F1464" s="2">
        <f t="shared" si="1553"/>
        <v>22</v>
      </c>
      <c r="G1464" s="2">
        <f t="shared" si="1553"/>
        <v>30</v>
      </c>
      <c r="H1464" s="2">
        <f t="shared" si="1553"/>
        <v>0</v>
      </c>
      <c r="I1464" s="2">
        <f t="shared" si="1553"/>
        <v>0</v>
      </c>
      <c r="J1464" s="2">
        <f t="shared" si="1553"/>
        <v>0</v>
      </c>
      <c r="K1464" s="2">
        <f t="shared" si="1553"/>
        <v>0</v>
      </c>
      <c r="L1464" s="2">
        <f t="shared" si="1553"/>
        <v>0</v>
      </c>
      <c r="M1464">
        <f>SUM(C1465:L1465)</f>
        <v>147936.16</v>
      </c>
      <c r="N1464" s="7">
        <f>N1458+SUMPRODUCT((C1464:L1464-C1458:L1458)*C1463:L1463)</f>
        <v>1149.8916560435257</v>
      </c>
    </row>
    <row r="1465" spans="1:14" x14ac:dyDescent="0.25">
      <c r="A1465">
        <f t="shared" si="1546"/>
        <v>243</v>
      </c>
      <c r="B1465" t="str">
        <f t="shared" si="1547"/>
        <v>CurrentCPS</v>
      </c>
      <c r="C1465">
        <f t="shared" ref="C1465:L1465" si="1554">(C$11*C1464)*IF(C1464&gt;=25,2,1)*IF(C1464&gt;=50,2,1)*IF(C1464&gt;=100,2,1)*IF(C1464&gt;=200,2,1)*IF(C1464&gt;=300,2,1)*IF(C1464&gt;=400,2,1)*(IF(MIN($C1464:$L1464)&gt;=400,64,IF(MIN($C1464:$L1464)&gt;=300,32,IF(MIN($C1464:$L1464)&gt;=200,16,IF(MIN($C1464:$L1464)&gt;=100,8,IF(MIN($C1464:$L1464)&gt;=50,4,IF(MIN($C1464:$L1464)&gt;=25,2,1)))))))</f>
        <v>1416.1599999999999</v>
      </c>
      <c r="D1465">
        <f t="shared" si="1554"/>
        <v>1800</v>
      </c>
      <c r="E1465">
        <f t="shared" si="1554"/>
        <v>7200</v>
      </c>
      <c r="F1465">
        <f t="shared" si="1554"/>
        <v>7920</v>
      </c>
      <c r="G1465">
        <f t="shared" si="1554"/>
        <v>129600</v>
      </c>
      <c r="H1465">
        <f t="shared" si="1554"/>
        <v>0</v>
      </c>
      <c r="I1465">
        <f t="shared" si="1554"/>
        <v>0</v>
      </c>
      <c r="J1465">
        <f t="shared" si="1554"/>
        <v>0</v>
      </c>
      <c r="K1465">
        <f t="shared" si="1554"/>
        <v>0</v>
      </c>
      <c r="L1465">
        <f t="shared" si="1554"/>
        <v>0</v>
      </c>
      <c r="N1465" s="7"/>
    </row>
    <row r="1466" spans="1:14" x14ac:dyDescent="0.25">
      <c r="A1466">
        <f t="shared" si="1546"/>
        <v>243</v>
      </c>
      <c r="B1466" t="str">
        <f t="shared" si="1547"/>
        <v>NextCPS</v>
      </c>
      <c r="C1466">
        <f t="shared" ref="C1466:L1466" si="1555">(C$11*(C1464+1))*IF((C1464+1)&gt;=25,2,1)*IF((C1464+1)&gt;=50,2,1)*IF((C1464+1)&gt;=100,2,1)*IF((C1464+1)&gt;=200,2,1)*IF((C1464+1)&gt;=300,2,1)*IF((C1464+1)&gt;=400,2,1)*(IF(MIN($C1464:$L1464)&gt;=400,64,IF(MIN($C1464:$L1464)&gt;=300,32,IF(MIN($C1464:$L1464)&gt;=200,16,IF(MIN($C1464:$L1464)&gt;=100,8,IF(MIN($C1464:$L1464)&gt;=50,4,IF(MIN($C1464:$L1464)&gt;=25,2,1)))))))</f>
        <v>1429.52</v>
      </c>
      <c r="D1466">
        <f t="shared" si="1555"/>
        <v>1840</v>
      </c>
      <c r="E1466">
        <f t="shared" si="1555"/>
        <v>7380</v>
      </c>
      <c r="F1466">
        <f t="shared" si="1555"/>
        <v>8280</v>
      </c>
      <c r="G1466">
        <f t="shared" si="1555"/>
        <v>133920</v>
      </c>
      <c r="H1466">
        <f t="shared" si="1555"/>
        <v>6480</v>
      </c>
      <c r="I1466">
        <f t="shared" si="1555"/>
        <v>19440</v>
      </c>
      <c r="J1466">
        <f t="shared" si="1555"/>
        <v>58320</v>
      </c>
      <c r="K1466">
        <f t="shared" si="1555"/>
        <v>174960</v>
      </c>
      <c r="L1466">
        <f t="shared" si="1555"/>
        <v>804816</v>
      </c>
      <c r="N1466" s="7"/>
    </row>
    <row r="1467" spans="1:14" x14ac:dyDescent="0.25">
      <c r="A1467">
        <f t="shared" si="1546"/>
        <v>243</v>
      </c>
      <c r="B1467" t="str">
        <f t="shared" si="1547"/>
        <v>CostforNext</v>
      </c>
      <c r="C1467" s="2">
        <f>(C$8*(C$9^C1464))+IF(C1464=0,C$10,0)</f>
        <v>4867.6543509276453</v>
      </c>
      <c r="D1467" s="2">
        <f t="shared" ref="D1467:L1467" si="1556">(D$8*(D$9^D1464))+IF(D1464=0,D$10,0)</f>
        <v>32326.156139304414</v>
      </c>
      <c r="E1467" s="2">
        <f t="shared" si="1556"/>
        <v>135996.12997760193</v>
      </c>
      <c r="F1467" s="2">
        <f t="shared" si="1556"/>
        <v>127127.49782493807</v>
      </c>
      <c r="G1467" s="2">
        <f t="shared" si="1556"/>
        <v>3106244.7254960663</v>
      </c>
      <c r="H1467" s="2">
        <f t="shared" si="1556"/>
        <v>11244160</v>
      </c>
      <c r="I1467" s="2">
        <f t="shared" si="1556"/>
        <v>126041031</v>
      </c>
      <c r="J1467" s="2">
        <f t="shared" si="1556"/>
        <v>734714595</v>
      </c>
      <c r="K1467" s="2">
        <f t="shared" si="1556"/>
        <v>12149908480</v>
      </c>
      <c r="L1467" s="2">
        <f t="shared" si="1556"/>
        <v>125798901760</v>
      </c>
      <c r="N1467" s="2"/>
    </row>
    <row r="1468" spans="1:14" x14ac:dyDescent="0.25">
      <c r="A1468">
        <f t="shared" si="1546"/>
        <v>243</v>
      </c>
      <c r="B1468" t="str">
        <f t="shared" si="1547"/>
        <v>Eff</v>
      </c>
      <c r="C1468" s="2">
        <f>(C1467*(C$14+$M1464))/C$14</f>
        <v>215604296.66139534</v>
      </c>
      <c r="D1468" s="2">
        <f t="shared" ref="D1468:L1468" si="1557">(D1467*(D$14+$M1464))/D$14</f>
        <v>239142696.49659532</v>
      </c>
      <c r="E1468" s="2">
        <f t="shared" si="1557"/>
        <v>223677609.94939223</v>
      </c>
      <c r="F1468" s="2">
        <f t="shared" si="1557"/>
        <v>52368110.438462965</v>
      </c>
      <c r="G1468" s="2">
        <f t="shared" si="1557"/>
        <v>215849724.6838952</v>
      </c>
      <c r="H1468" s="2">
        <f t="shared" si="1557"/>
        <v>267944445.92987657</v>
      </c>
      <c r="I1468" s="2">
        <f t="shared" si="1557"/>
        <v>1085198753.6636298</v>
      </c>
      <c r="J1468" s="2">
        <f t="shared" si="1557"/>
        <v>2598412398.1593823</v>
      </c>
      <c r="K1468" s="2">
        <f t="shared" si="1557"/>
        <v>22423175540.371723</v>
      </c>
      <c r="L1468" s="2">
        <f t="shared" si="1557"/>
        <v>148922456036.49506</v>
      </c>
      <c r="N1468" s="7"/>
    </row>
    <row r="1469" spans="1:14" x14ac:dyDescent="0.25">
      <c r="A1469">
        <f t="shared" si="1546"/>
        <v>243</v>
      </c>
      <c r="B1469" t="str">
        <f t="shared" si="1547"/>
        <v>Time</v>
      </c>
      <c r="C1469" s="2">
        <f>C1467/$M1464</f>
        <v>3.2903749501999008E-2</v>
      </c>
      <c r="D1469" s="2">
        <f t="shared" ref="D1469:L1469" si="1558">D1467/$M1464</f>
        <v>0.21851423032275824</v>
      </c>
      <c r="E1469" s="2">
        <f t="shared" si="1558"/>
        <v>0.91928930680370458</v>
      </c>
      <c r="F1469" s="2">
        <f t="shared" si="1558"/>
        <v>0.85934025747956455</v>
      </c>
      <c r="G1469" s="2">
        <f t="shared" si="1558"/>
        <v>20.997197206525207</v>
      </c>
      <c r="H1469" s="2">
        <f t="shared" si="1558"/>
        <v>76.006839707073638</v>
      </c>
      <c r="I1469" s="2">
        <f t="shared" si="1558"/>
        <v>851.99609750584307</v>
      </c>
      <c r="J1469" s="2">
        <f t="shared" si="1558"/>
        <v>4966.4300803806182</v>
      </c>
      <c r="K1469" s="2">
        <f t="shared" si="1558"/>
        <v>82129.402845119141</v>
      </c>
      <c r="L1469" s="2">
        <f t="shared" si="1558"/>
        <v>850359.38312850625</v>
      </c>
      <c r="N1469" s="7"/>
    </row>
    <row r="1470" spans="1:14" x14ac:dyDescent="0.25">
      <c r="A1470">
        <f>A1464+1</f>
        <v>244</v>
      </c>
      <c r="B1470" t="str">
        <f>B1464</f>
        <v>Number</v>
      </c>
      <c r="C1470" s="2">
        <f>IF(MIN($C1468:$L1468)=C1468,C1464+1,C1464)</f>
        <v>106</v>
      </c>
      <c r="D1470" s="2">
        <f t="shared" ref="D1470:L1470" si="1559">IF(MIN($C1468:$L1468)=D1468,D1464+1,D1464)</f>
        <v>45</v>
      </c>
      <c r="E1470" s="2">
        <f t="shared" si="1559"/>
        <v>40</v>
      </c>
      <c r="F1470" s="2">
        <f t="shared" si="1559"/>
        <v>23</v>
      </c>
      <c r="G1470" s="2">
        <f t="shared" si="1559"/>
        <v>30</v>
      </c>
      <c r="H1470" s="2">
        <f t="shared" si="1559"/>
        <v>0</v>
      </c>
      <c r="I1470" s="2">
        <f t="shared" si="1559"/>
        <v>0</v>
      </c>
      <c r="J1470" s="2">
        <f t="shared" si="1559"/>
        <v>0</v>
      </c>
      <c r="K1470" s="2">
        <f t="shared" si="1559"/>
        <v>0</v>
      </c>
      <c r="L1470" s="2">
        <f t="shared" si="1559"/>
        <v>0</v>
      </c>
      <c r="M1470">
        <f>SUM(C1471:L1471)</f>
        <v>148296.16</v>
      </c>
      <c r="N1470" s="7">
        <f>N1464+SUMPRODUCT((C1470:L1470-C1464:L1464)*C1469:L1469)</f>
        <v>1150.7509963010052</v>
      </c>
    </row>
    <row r="1471" spans="1:14" x14ac:dyDescent="0.25">
      <c r="A1471">
        <f t="shared" si="1546"/>
        <v>244</v>
      </c>
      <c r="B1471" t="str">
        <f t="shared" si="1547"/>
        <v>CurrentCPS</v>
      </c>
      <c r="C1471">
        <f t="shared" ref="C1471:L1471" si="1560">(C$11*C1470)*IF(C1470&gt;=25,2,1)*IF(C1470&gt;=50,2,1)*IF(C1470&gt;=100,2,1)*IF(C1470&gt;=200,2,1)*IF(C1470&gt;=300,2,1)*IF(C1470&gt;=400,2,1)*(IF(MIN($C1470:$L1470)&gt;=400,64,IF(MIN($C1470:$L1470)&gt;=300,32,IF(MIN($C1470:$L1470)&gt;=200,16,IF(MIN($C1470:$L1470)&gt;=100,8,IF(MIN($C1470:$L1470)&gt;=50,4,IF(MIN($C1470:$L1470)&gt;=25,2,1)))))))</f>
        <v>1416.1599999999999</v>
      </c>
      <c r="D1471">
        <f t="shared" si="1560"/>
        <v>1800</v>
      </c>
      <c r="E1471">
        <f t="shared" si="1560"/>
        <v>7200</v>
      </c>
      <c r="F1471">
        <f t="shared" si="1560"/>
        <v>8280</v>
      </c>
      <c r="G1471">
        <f t="shared" si="1560"/>
        <v>129600</v>
      </c>
      <c r="H1471">
        <f t="shared" si="1560"/>
        <v>0</v>
      </c>
      <c r="I1471">
        <f t="shared" si="1560"/>
        <v>0</v>
      </c>
      <c r="J1471">
        <f t="shared" si="1560"/>
        <v>0</v>
      </c>
      <c r="K1471">
        <f t="shared" si="1560"/>
        <v>0</v>
      </c>
      <c r="L1471">
        <f t="shared" si="1560"/>
        <v>0</v>
      </c>
      <c r="N1471" s="7"/>
    </row>
    <row r="1472" spans="1:14" x14ac:dyDescent="0.25">
      <c r="A1472">
        <f t="shared" si="1546"/>
        <v>244</v>
      </c>
      <c r="B1472" t="str">
        <f t="shared" si="1547"/>
        <v>NextCPS</v>
      </c>
      <c r="C1472">
        <f t="shared" ref="C1472:L1472" si="1561">(C$11*(C1470+1))*IF((C1470+1)&gt;=25,2,1)*IF((C1470+1)&gt;=50,2,1)*IF((C1470+1)&gt;=100,2,1)*IF((C1470+1)&gt;=200,2,1)*IF((C1470+1)&gt;=300,2,1)*IF((C1470+1)&gt;=400,2,1)*(IF(MIN($C1470:$L1470)&gt;=400,64,IF(MIN($C1470:$L1470)&gt;=300,32,IF(MIN($C1470:$L1470)&gt;=200,16,IF(MIN($C1470:$L1470)&gt;=100,8,IF(MIN($C1470:$L1470)&gt;=50,4,IF(MIN($C1470:$L1470)&gt;=25,2,1)))))))</f>
        <v>1429.52</v>
      </c>
      <c r="D1472">
        <f t="shared" si="1561"/>
        <v>1840</v>
      </c>
      <c r="E1472">
        <f t="shared" si="1561"/>
        <v>7380</v>
      </c>
      <c r="F1472">
        <f t="shared" si="1561"/>
        <v>8640</v>
      </c>
      <c r="G1472">
        <f t="shared" si="1561"/>
        <v>133920</v>
      </c>
      <c r="H1472">
        <f t="shared" si="1561"/>
        <v>6480</v>
      </c>
      <c r="I1472">
        <f t="shared" si="1561"/>
        <v>19440</v>
      </c>
      <c r="J1472">
        <f t="shared" si="1561"/>
        <v>58320</v>
      </c>
      <c r="K1472">
        <f t="shared" si="1561"/>
        <v>174960</v>
      </c>
      <c r="L1472">
        <f t="shared" si="1561"/>
        <v>804816</v>
      </c>
      <c r="N1472" s="7"/>
    </row>
    <row r="1473" spans="1:14" x14ac:dyDescent="0.25">
      <c r="A1473">
        <f t="shared" si="1546"/>
        <v>244</v>
      </c>
      <c r="B1473" t="str">
        <f t="shared" si="1547"/>
        <v>CostforNext</v>
      </c>
      <c r="C1473" s="2">
        <f>(C$8*(C$9^C1470))+IF(C1470=0,C$10,0)</f>
        <v>4867.6543509276453</v>
      </c>
      <c r="D1473" s="2">
        <f t="shared" ref="D1473:L1473" si="1562">(D$8*(D$9^D1470))+IF(D1470=0,D$10,0)</f>
        <v>32326.156139304414</v>
      </c>
      <c r="E1473" s="2">
        <f t="shared" si="1562"/>
        <v>135996.12997760193</v>
      </c>
      <c r="F1473" s="2">
        <f t="shared" si="1562"/>
        <v>143654.07254218002</v>
      </c>
      <c r="G1473" s="2">
        <f t="shared" si="1562"/>
        <v>3106244.7254960663</v>
      </c>
      <c r="H1473" s="2">
        <f t="shared" si="1562"/>
        <v>11244160</v>
      </c>
      <c r="I1473" s="2">
        <f t="shared" si="1562"/>
        <v>126041031</v>
      </c>
      <c r="J1473" s="2">
        <f t="shared" si="1562"/>
        <v>734714595</v>
      </c>
      <c r="K1473" s="2">
        <f t="shared" si="1562"/>
        <v>12149908480</v>
      </c>
      <c r="L1473" s="2">
        <f t="shared" si="1562"/>
        <v>125798901760</v>
      </c>
      <c r="N1473" s="2"/>
    </row>
    <row r="1474" spans="1:14" x14ac:dyDescent="0.25">
      <c r="A1474">
        <f t="shared" si="1546"/>
        <v>244</v>
      </c>
      <c r="B1474" t="str">
        <f t="shared" si="1547"/>
        <v>Eff</v>
      </c>
      <c r="C1474" s="2">
        <f>(C1473*(C$14+$M1470))/C$14</f>
        <v>216128954.01658514</v>
      </c>
      <c r="D1474" s="2">
        <f t="shared" ref="D1474:L1474" si="1563">(D1473*(D$14+$M1470))/D$14</f>
        <v>239724567.30710277</v>
      </c>
      <c r="E1474" s="2">
        <f t="shared" si="1563"/>
        <v>224221594.46930262</v>
      </c>
      <c r="F1474" s="2">
        <f t="shared" si="1563"/>
        <v>59319618.868005328</v>
      </c>
      <c r="G1474" s="2">
        <f t="shared" si="1563"/>
        <v>216367432.13814455</v>
      </c>
      <c r="H1474" s="2">
        <f t="shared" si="1563"/>
        <v>268569121.48543209</v>
      </c>
      <c r="I1474" s="2">
        <f t="shared" si="1563"/>
        <v>1087532846.8302963</v>
      </c>
      <c r="J1474" s="2">
        <f t="shared" si="1563"/>
        <v>2602947673.4371605</v>
      </c>
      <c r="K1474" s="2">
        <f t="shared" si="1563"/>
        <v>22448175352.058968</v>
      </c>
      <c r="L1474" s="2">
        <f t="shared" si="1563"/>
        <v>148978726792.33688</v>
      </c>
      <c r="N1474" s="7"/>
    </row>
    <row r="1475" spans="1:14" x14ac:dyDescent="0.25">
      <c r="A1475">
        <f t="shared" si="1546"/>
        <v>244</v>
      </c>
      <c r="B1475" t="str">
        <f t="shared" si="1547"/>
        <v>Time</v>
      </c>
      <c r="C1475" s="2">
        <f>C1473/$M1470</f>
        <v>3.282387319353141E-2</v>
      </c>
      <c r="D1475" s="2">
        <f t="shared" ref="D1475:L1475" si="1564">D1473/$M1470</f>
        <v>0.21798377071465919</v>
      </c>
      <c r="E1475" s="2">
        <f t="shared" si="1564"/>
        <v>0.91705766337848482</v>
      </c>
      <c r="F1475" s="2">
        <f t="shared" si="1564"/>
        <v>0.96869718367744662</v>
      </c>
      <c r="G1475" s="2">
        <f t="shared" si="1564"/>
        <v>20.946224942682711</v>
      </c>
      <c r="H1475" s="2">
        <f t="shared" si="1564"/>
        <v>75.822327429112121</v>
      </c>
      <c r="I1475" s="2">
        <f t="shared" si="1564"/>
        <v>849.92781337021802</v>
      </c>
      <c r="J1475" s="2">
        <f t="shared" si="1564"/>
        <v>4954.373700573231</v>
      </c>
      <c r="K1475" s="2">
        <f t="shared" si="1564"/>
        <v>81930.027588037337</v>
      </c>
      <c r="L1475" s="2">
        <f t="shared" si="1564"/>
        <v>848295.07223922724</v>
      </c>
      <c r="N1475" s="7"/>
    </row>
    <row r="1476" spans="1:14" x14ac:dyDescent="0.25">
      <c r="A1476">
        <f>A1470+1</f>
        <v>245</v>
      </c>
      <c r="B1476" t="str">
        <f>B1470</f>
        <v>Number</v>
      </c>
      <c r="C1476" s="2">
        <f>IF(MIN($C1474:$L1474)=C1474,C1470+1,C1470)</f>
        <v>106</v>
      </c>
      <c r="D1476" s="2">
        <f t="shared" ref="D1476:L1476" si="1565">IF(MIN($C1474:$L1474)=D1474,D1470+1,D1470)</f>
        <v>45</v>
      </c>
      <c r="E1476" s="2">
        <f t="shared" si="1565"/>
        <v>40</v>
      </c>
      <c r="F1476" s="2">
        <f t="shared" si="1565"/>
        <v>24</v>
      </c>
      <c r="G1476" s="2">
        <f t="shared" si="1565"/>
        <v>30</v>
      </c>
      <c r="H1476" s="2">
        <f t="shared" si="1565"/>
        <v>0</v>
      </c>
      <c r="I1476" s="2">
        <f t="shared" si="1565"/>
        <v>0</v>
      </c>
      <c r="J1476" s="2">
        <f t="shared" si="1565"/>
        <v>0</v>
      </c>
      <c r="K1476" s="2">
        <f t="shared" si="1565"/>
        <v>0</v>
      </c>
      <c r="L1476" s="2">
        <f t="shared" si="1565"/>
        <v>0</v>
      </c>
      <c r="M1476">
        <f>SUM(C1477:L1477)</f>
        <v>148656.16</v>
      </c>
      <c r="N1476" s="7">
        <f>N1470+SUMPRODUCT((C1476:L1476-C1470:L1470)*C1475:L1475)</f>
        <v>1151.7196934846827</v>
      </c>
    </row>
    <row r="1477" spans="1:14" x14ac:dyDescent="0.25">
      <c r="A1477">
        <f t="shared" si="1546"/>
        <v>245</v>
      </c>
      <c r="B1477" t="str">
        <f t="shared" si="1547"/>
        <v>CurrentCPS</v>
      </c>
      <c r="C1477">
        <f t="shared" ref="C1477:L1477" si="1566">(C$11*C1476)*IF(C1476&gt;=25,2,1)*IF(C1476&gt;=50,2,1)*IF(C1476&gt;=100,2,1)*IF(C1476&gt;=200,2,1)*IF(C1476&gt;=300,2,1)*IF(C1476&gt;=400,2,1)*(IF(MIN($C1476:$L1476)&gt;=400,64,IF(MIN($C1476:$L1476)&gt;=300,32,IF(MIN($C1476:$L1476)&gt;=200,16,IF(MIN($C1476:$L1476)&gt;=100,8,IF(MIN($C1476:$L1476)&gt;=50,4,IF(MIN($C1476:$L1476)&gt;=25,2,1)))))))</f>
        <v>1416.1599999999999</v>
      </c>
      <c r="D1477">
        <f t="shared" si="1566"/>
        <v>1800</v>
      </c>
      <c r="E1477">
        <f t="shared" si="1566"/>
        <v>7200</v>
      </c>
      <c r="F1477">
        <f t="shared" si="1566"/>
        <v>8640</v>
      </c>
      <c r="G1477">
        <f t="shared" si="1566"/>
        <v>129600</v>
      </c>
      <c r="H1477">
        <f t="shared" si="1566"/>
        <v>0</v>
      </c>
      <c r="I1477">
        <f t="shared" si="1566"/>
        <v>0</v>
      </c>
      <c r="J1477">
        <f t="shared" si="1566"/>
        <v>0</v>
      </c>
      <c r="K1477">
        <f t="shared" si="1566"/>
        <v>0</v>
      </c>
      <c r="L1477">
        <f t="shared" si="1566"/>
        <v>0</v>
      </c>
      <c r="N1477" s="7"/>
    </row>
    <row r="1478" spans="1:14" x14ac:dyDescent="0.25">
      <c r="A1478">
        <f t="shared" si="1546"/>
        <v>245</v>
      </c>
      <c r="B1478" t="str">
        <f t="shared" si="1547"/>
        <v>NextCPS</v>
      </c>
      <c r="C1478">
        <f t="shared" ref="C1478:L1478" si="1567">(C$11*(C1476+1))*IF((C1476+1)&gt;=25,2,1)*IF((C1476+1)&gt;=50,2,1)*IF((C1476+1)&gt;=100,2,1)*IF((C1476+1)&gt;=200,2,1)*IF((C1476+1)&gt;=300,2,1)*IF((C1476+1)&gt;=400,2,1)*(IF(MIN($C1476:$L1476)&gt;=400,64,IF(MIN($C1476:$L1476)&gt;=300,32,IF(MIN($C1476:$L1476)&gt;=200,16,IF(MIN($C1476:$L1476)&gt;=100,8,IF(MIN($C1476:$L1476)&gt;=50,4,IF(MIN($C1476:$L1476)&gt;=25,2,1)))))))</f>
        <v>1429.52</v>
      </c>
      <c r="D1478">
        <f t="shared" si="1567"/>
        <v>1840</v>
      </c>
      <c r="E1478">
        <f t="shared" si="1567"/>
        <v>7380</v>
      </c>
      <c r="F1478">
        <f t="shared" si="1567"/>
        <v>18000</v>
      </c>
      <c r="G1478">
        <f t="shared" si="1567"/>
        <v>133920</v>
      </c>
      <c r="H1478">
        <f t="shared" si="1567"/>
        <v>6480</v>
      </c>
      <c r="I1478">
        <f t="shared" si="1567"/>
        <v>19440</v>
      </c>
      <c r="J1478">
        <f t="shared" si="1567"/>
        <v>58320</v>
      </c>
      <c r="K1478">
        <f t="shared" si="1567"/>
        <v>174960</v>
      </c>
      <c r="L1478">
        <f t="shared" si="1567"/>
        <v>804816</v>
      </c>
      <c r="N1478" s="7"/>
    </row>
    <row r="1479" spans="1:14" x14ac:dyDescent="0.25">
      <c r="A1479">
        <f t="shared" si="1546"/>
        <v>245</v>
      </c>
      <c r="B1479" t="str">
        <f t="shared" si="1547"/>
        <v>CostforNext</v>
      </c>
      <c r="C1479" s="2">
        <f>(C$8*(C$9^C1476))+IF(C1476=0,C$10,0)</f>
        <v>4867.6543509276453</v>
      </c>
      <c r="D1479" s="2">
        <f t="shared" ref="D1479:L1479" si="1568">(D$8*(D$9^D1476))+IF(D1476=0,D$10,0)</f>
        <v>32326.156139304414</v>
      </c>
      <c r="E1479" s="2">
        <f t="shared" si="1568"/>
        <v>135996.12997760193</v>
      </c>
      <c r="F1479" s="2">
        <f t="shared" si="1568"/>
        <v>162329.1019726634</v>
      </c>
      <c r="G1479" s="2">
        <f t="shared" si="1568"/>
        <v>3106244.7254960663</v>
      </c>
      <c r="H1479" s="2">
        <f t="shared" si="1568"/>
        <v>11244160</v>
      </c>
      <c r="I1479" s="2">
        <f t="shared" si="1568"/>
        <v>126041031</v>
      </c>
      <c r="J1479" s="2">
        <f t="shared" si="1568"/>
        <v>734714595</v>
      </c>
      <c r="K1479" s="2">
        <f t="shared" si="1568"/>
        <v>12149908480</v>
      </c>
      <c r="L1479" s="2">
        <f t="shared" si="1568"/>
        <v>125798901760</v>
      </c>
      <c r="N1479" s="2"/>
    </row>
    <row r="1480" spans="1:14" x14ac:dyDescent="0.25">
      <c r="A1480">
        <f t="shared" si="1546"/>
        <v>245</v>
      </c>
      <c r="B1480" t="str">
        <f t="shared" si="1547"/>
        <v>Eff</v>
      </c>
      <c r="C1480" s="2">
        <f>(C1479*(C$14+$M1476))/C$14</f>
        <v>216653611.37177494</v>
      </c>
      <c r="D1480" s="2">
        <f t="shared" ref="D1480:L1480" si="1569">(D1479*(D$14+$M1476))/D$14</f>
        <v>240306438.11761028</v>
      </c>
      <c r="E1480" s="2">
        <f t="shared" si="1569"/>
        <v>224765578.98921305</v>
      </c>
      <c r="F1480" s="2">
        <f t="shared" si="1569"/>
        <v>67193498.422818676</v>
      </c>
      <c r="G1480" s="2">
        <f t="shared" si="1569"/>
        <v>216885139.59239388</v>
      </c>
      <c r="H1480" s="2">
        <f t="shared" si="1569"/>
        <v>269193797.04098767</v>
      </c>
      <c r="I1480" s="2">
        <f t="shared" si="1569"/>
        <v>1089866939.996963</v>
      </c>
      <c r="J1480" s="2">
        <f t="shared" si="1569"/>
        <v>2607482948.7149382</v>
      </c>
      <c r="K1480" s="2">
        <f t="shared" si="1569"/>
        <v>22473175163.746212</v>
      </c>
      <c r="L1480" s="2">
        <f t="shared" si="1569"/>
        <v>149034997548.17871</v>
      </c>
      <c r="N1480" s="7"/>
    </row>
    <row r="1481" spans="1:14" x14ac:dyDescent="0.25">
      <c r="A1481">
        <f t="shared" si="1546"/>
        <v>245</v>
      </c>
      <c r="B1481" t="str">
        <f t="shared" si="1547"/>
        <v>Time</v>
      </c>
      <c r="C1481" s="2">
        <f>C1479/$M1476</f>
        <v>3.2744383757307101E-2</v>
      </c>
      <c r="D1481" s="2">
        <f t="shared" ref="D1481:L1481" si="1570">D1479/$M1476</f>
        <v>0.21745588033018218</v>
      </c>
      <c r="E1481" s="2">
        <f t="shared" si="1570"/>
        <v>0.91483682867633553</v>
      </c>
      <c r="F1481" s="2">
        <f t="shared" si="1570"/>
        <v>1.0919769619547781</v>
      </c>
      <c r="G1481" s="2">
        <f t="shared" si="1570"/>
        <v>20.895499557475897</v>
      </c>
      <c r="H1481" s="2">
        <f t="shared" si="1570"/>
        <v>75.63870881637196</v>
      </c>
      <c r="I1481" s="2">
        <f t="shared" si="1570"/>
        <v>847.8695467446488</v>
      </c>
      <c r="J1481" s="2">
        <f t="shared" si="1570"/>
        <v>4942.3757145348027</v>
      </c>
      <c r="K1481" s="2">
        <f t="shared" si="1570"/>
        <v>81731.617983405464</v>
      </c>
      <c r="L1481" s="2">
        <f t="shared" si="1570"/>
        <v>846240.75961601594</v>
      </c>
      <c r="N1481" s="7"/>
    </row>
    <row r="1482" spans="1:14" x14ac:dyDescent="0.25">
      <c r="A1482">
        <f>A1476+1</f>
        <v>246</v>
      </c>
      <c r="B1482" t="str">
        <f>B1476</f>
        <v>Number</v>
      </c>
      <c r="C1482" s="2">
        <f>IF(MIN($C1480:$L1480)=C1480,C1476+1,C1476)</f>
        <v>106</v>
      </c>
      <c r="D1482" s="2">
        <f t="shared" ref="D1482:L1482" si="1571">IF(MIN($C1480:$L1480)=D1480,D1476+1,D1476)</f>
        <v>45</v>
      </c>
      <c r="E1482" s="2">
        <f t="shared" si="1571"/>
        <v>40</v>
      </c>
      <c r="F1482" s="2">
        <f t="shared" si="1571"/>
        <v>25</v>
      </c>
      <c r="G1482" s="2">
        <f t="shared" si="1571"/>
        <v>30</v>
      </c>
      <c r="H1482" s="2">
        <f t="shared" si="1571"/>
        <v>0</v>
      </c>
      <c r="I1482" s="2">
        <f t="shared" si="1571"/>
        <v>0</v>
      </c>
      <c r="J1482" s="2">
        <f t="shared" si="1571"/>
        <v>0</v>
      </c>
      <c r="K1482" s="2">
        <f t="shared" si="1571"/>
        <v>0</v>
      </c>
      <c r="L1482" s="2">
        <f t="shared" si="1571"/>
        <v>0</v>
      </c>
      <c r="M1482">
        <f>SUM(C1483:L1483)</f>
        <v>158016.16</v>
      </c>
      <c r="N1482" s="7">
        <f>N1476+SUMPRODUCT((C1482:L1482-C1476:L1476)*C1481:L1481)</f>
        <v>1152.8116704466374</v>
      </c>
    </row>
    <row r="1483" spans="1:14" x14ac:dyDescent="0.25">
      <c r="A1483">
        <f t="shared" si="1546"/>
        <v>246</v>
      </c>
      <c r="B1483" t="str">
        <f t="shared" si="1547"/>
        <v>CurrentCPS</v>
      </c>
      <c r="C1483">
        <f t="shared" ref="C1483:L1483" si="1572">(C$11*C1482)*IF(C1482&gt;=25,2,1)*IF(C1482&gt;=50,2,1)*IF(C1482&gt;=100,2,1)*IF(C1482&gt;=200,2,1)*IF(C1482&gt;=300,2,1)*IF(C1482&gt;=400,2,1)*(IF(MIN($C1482:$L1482)&gt;=400,64,IF(MIN($C1482:$L1482)&gt;=300,32,IF(MIN($C1482:$L1482)&gt;=200,16,IF(MIN($C1482:$L1482)&gt;=100,8,IF(MIN($C1482:$L1482)&gt;=50,4,IF(MIN($C1482:$L1482)&gt;=25,2,1)))))))</f>
        <v>1416.1599999999999</v>
      </c>
      <c r="D1483">
        <f t="shared" si="1572"/>
        <v>1800</v>
      </c>
      <c r="E1483">
        <f t="shared" si="1572"/>
        <v>7200</v>
      </c>
      <c r="F1483">
        <f t="shared" si="1572"/>
        <v>18000</v>
      </c>
      <c r="G1483">
        <f t="shared" si="1572"/>
        <v>129600</v>
      </c>
      <c r="H1483">
        <f t="shared" si="1572"/>
        <v>0</v>
      </c>
      <c r="I1483">
        <f t="shared" si="1572"/>
        <v>0</v>
      </c>
      <c r="J1483">
        <f t="shared" si="1572"/>
        <v>0</v>
      </c>
      <c r="K1483">
        <f t="shared" si="1572"/>
        <v>0</v>
      </c>
      <c r="L1483">
        <f t="shared" si="1572"/>
        <v>0</v>
      </c>
      <c r="N1483" s="7"/>
    </row>
    <row r="1484" spans="1:14" x14ac:dyDescent="0.25">
      <c r="A1484">
        <f t="shared" si="1546"/>
        <v>246</v>
      </c>
      <c r="B1484" t="str">
        <f t="shared" si="1547"/>
        <v>NextCPS</v>
      </c>
      <c r="C1484">
        <f t="shared" ref="C1484:L1484" si="1573">(C$11*(C1482+1))*IF((C1482+1)&gt;=25,2,1)*IF((C1482+1)&gt;=50,2,1)*IF((C1482+1)&gt;=100,2,1)*IF((C1482+1)&gt;=200,2,1)*IF((C1482+1)&gt;=300,2,1)*IF((C1482+1)&gt;=400,2,1)*(IF(MIN($C1482:$L1482)&gt;=400,64,IF(MIN($C1482:$L1482)&gt;=300,32,IF(MIN($C1482:$L1482)&gt;=200,16,IF(MIN($C1482:$L1482)&gt;=100,8,IF(MIN($C1482:$L1482)&gt;=50,4,IF(MIN($C1482:$L1482)&gt;=25,2,1)))))))</f>
        <v>1429.52</v>
      </c>
      <c r="D1484">
        <f t="shared" si="1573"/>
        <v>1840</v>
      </c>
      <c r="E1484">
        <f t="shared" si="1573"/>
        <v>7380</v>
      </c>
      <c r="F1484">
        <f t="shared" si="1573"/>
        <v>18720</v>
      </c>
      <c r="G1484">
        <f t="shared" si="1573"/>
        <v>133920</v>
      </c>
      <c r="H1484">
        <f t="shared" si="1573"/>
        <v>6480</v>
      </c>
      <c r="I1484">
        <f t="shared" si="1573"/>
        <v>19440</v>
      </c>
      <c r="J1484">
        <f t="shared" si="1573"/>
        <v>58320</v>
      </c>
      <c r="K1484">
        <f t="shared" si="1573"/>
        <v>174960</v>
      </c>
      <c r="L1484">
        <f t="shared" si="1573"/>
        <v>804816</v>
      </c>
      <c r="N1484" s="7"/>
    </row>
    <row r="1485" spans="1:14" x14ac:dyDescent="0.25">
      <c r="A1485">
        <f t="shared" si="1546"/>
        <v>246</v>
      </c>
      <c r="B1485" t="str">
        <f t="shared" si="1547"/>
        <v>CostforNext</v>
      </c>
      <c r="C1485" s="2">
        <f>(C$8*(C$9^C1482))+IF(C1482=0,C$10,0)</f>
        <v>4867.6543509276453</v>
      </c>
      <c r="D1485" s="2">
        <f t="shared" ref="D1485:L1485" si="1574">(D$8*(D$9^D1482))+IF(D1482=0,D$10,0)</f>
        <v>32326.156139304414</v>
      </c>
      <c r="E1485" s="2">
        <f t="shared" si="1574"/>
        <v>135996.12997760193</v>
      </c>
      <c r="F1485" s="2">
        <f t="shared" si="1574"/>
        <v>183431.88522910964</v>
      </c>
      <c r="G1485" s="2">
        <f t="shared" si="1574"/>
        <v>3106244.7254960663</v>
      </c>
      <c r="H1485" s="2">
        <f t="shared" si="1574"/>
        <v>11244160</v>
      </c>
      <c r="I1485" s="2">
        <f t="shared" si="1574"/>
        <v>126041031</v>
      </c>
      <c r="J1485" s="2">
        <f t="shared" si="1574"/>
        <v>734714595</v>
      </c>
      <c r="K1485" s="2">
        <f t="shared" si="1574"/>
        <v>12149908480</v>
      </c>
      <c r="L1485" s="2">
        <f t="shared" si="1574"/>
        <v>125798901760</v>
      </c>
      <c r="N1485" s="2"/>
    </row>
    <row r="1486" spans="1:14" x14ac:dyDescent="0.25">
      <c r="A1486">
        <f t="shared" si="1546"/>
        <v>246</v>
      </c>
      <c r="B1486" t="str">
        <f t="shared" si="1547"/>
        <v>Eff</v>
      </c>
      <c r="C1486" s="2">
        <f>(C1485*(C$14+$M1482))/C$14</f>
        <v>230294702.6067099</v>
      </c>
      <c r="D1486" s="2">
        <f t="shared" ref="D1486:L1486" si="1575">(D1485*(D$14+$M1482))/D$14</f>
        <v>255435079.19080472</v>
      </c>
      <c r="E1486" s="2">
        <f t="shared" si="1575"/>
        <v>238909176.50688362</v>
      </c>
      <c r="F1486" s="2">
        <f t="shared" si="1575"/>
        <v>80697882.233741969</v>
      </c>
      <c r="G1486" s="2">
        <f t="shared" si="1575"/>
        <v>230345533.40287685</v>
      </c>
      <c r="H1486" s="2">
        <f t="shared" si="1575"/>
        <v>285435361.48543209</v>
      </c>
      <c r="I1486" s="2">
        <f t="shared" si="1575"/>
        <v>1150553362.3302963</v>
      </c>
      <c r="J1486" s="2">
        <f t="shared" si="1575"/>
        <v>2725400105.9371605</v>
      </c>
      <c r="K1486" s="2">
        <f t="shared" si="1575"/>
        <v>23123170267.614525</v>
      </c>
      <c r="L1486" s="2">
        <f t="shared" si="1575"/>
        <v>150498037200.06638</v>
      </c>
      <c r="N1486" s="7"/>
    </row>
    <row r="1487" spans="1:14" x14ac:dyDescent="0.25">
      <c r="A1487">
        <f t="shared" si="1546"/>
        <v>246</v>
      </c>
      <c r="B1487" t="str">
        <f t="shared" si="1547"/>
        <v>Time</v>
      </c>
      <c r="C1487" s="2">
        <f>C1485/$M1482</f>
        <v>3.0804788262970353E-2</v>
      </c>
      <c r="D1487" s="2">
        <f t="shared" ref="D1487:L1487" si="1576">D1485/$M1482</f>
        <v>0.20457500131191908</v>
      </c>
      <c r="E1487" s="2">
        <f t="shared" si="1576"/>
        <v>0.86064697419303149</v>
      </c>
      <c r="F1487" s="2">
        <f t="shared" si="1576"/>
        <v>1.1608425697036913</v>
      </c>
      <c r="G1487" s="2">
        <f t="shared" si="1576"/>
        <v>19.657766177181283</v>
      </c>
      <c r="H1487" s="2">
        <f t="shared" si="1576"/>
        <v>71.158291658270898</v>
      </c>
      <c r="I1487" s="2">
        <f t="shared" si="1576"/>
        <v>797.64646223525494</v>
      </c>
      <c r="J1487" s="2">
        <f t="shared" si="1576"/>
        <v>4649.6168176723186</v>
      </c>
      <c r="K1487" s="2">
        <f t="shared" si="1576"/>
        <v>76890.290714569957</v>
      </c>
      <c r="L1487" s="2">
        <f t="shared" si="1576"/>
        <v>796114.15541296534</v>
      </c>
      <c r="N1487" s="7"/>
    </row>
    <row r="1488" spans="1:14" x14ac:dyDescent="0.25">
      <c r="A1488">
        <f>A1482+1</f>
        <v>247</v>
      </c>
      <c r="B1488" t="str">
        <f>B1482</f>
        <v>Number</v>
      </c>
      <c r="C1488" s="2">
        <f>IF(MIN($C1486:$L1486)=C1486,C1482+1,C1482)</f>
        <v>106</v>
      </c>
      <c r="D1488" s="2">
        <f t="shared" ref="D1488:L1488" si="1577">IF(MIN($C1486:$L1486)=D1486,D1482+1,D1482)</f>
        <v>45</v>
      </c>
      <c r="E1488" s="2">
        <f t="shared" si="1577"/>
        <v>40</v>
      </c>
      <c r="F1488" s="2">
        <f t="shared" si="1577"/>
        <v>26</v>
      </c>
      <c r="G1488" s="2">
        <f t="shared" si="1577"/>
        <v>30</v>
      </c>
      <c r="H1488" s="2">
        <f t="shared" si="1577"/>
        <v>0</v>
      </c>
      <c r="I1488" s="2">
        <f t="shared" si="1577"/>
        <v>0</v>
      </c>
      <c r="J1488" s="2">
        <f t="shared" si="1577"/>
        <v>0</v>
      </c>
      <c r="K1488" s="2">
        <f t="shared" si="1577"/>
        <v>0</v>
      </c>
      <c r="L1488" s="2">
        <f t="shared" si="1577"/>
        <v>0</v>
      </c>
      <c r="M1488">
        <f>SUM(C1489:L1489)</f>
        <v>158736.16</v>
      </c>
      <c r="N1488" s="7">
        <f>N1482+SUMPRODUCT((C1488:L1488-C1482:L1482)*C1487:L1487)</f>
        <v>1153.9725130163411</v>
      </c>
    </row>
    <row r="1489" spans="1:14" x14ac:dyDescent="0.25">
      <c r="A1489">
        <f t="shared" si="1546"/>
        <v>247</v>
      </c>
      <c r="B1489" t="str">
        <f t="shared" si="1547"/>
        <v>CurrentCPS</v>
      </c>
      <c r="C1489">
        <f t="shared" ref="C1489:L1489" si="1578">(C$11*C1488)*IF(C1488&gt;=25,2,1)*IF(C1488&gt;=50,2,1)*IF(C1488&gt;=100,2,1)*IF(C1488&gt;=200,2,1)*IF(C1488&gt;=300,2,1)*IF(C1488&gt;=400,2,1)*(IF(MIN($C1488:$L1488)&gt;=400,64,IF(MIN($C1488:$L1488)&gt;=300,32,IF(MIN($C1488:$L1488)&gt;=200,16,IF(MIN($C1488:$L1488)&gt;=100,8,IF(MIN($C1488:$L1488)&gt;=50,4,IF(MIN($C1488:$L1488)&gt;=25,2,1)))))))</f>
        <v>1416.1599999999999</v>
      </c>
      <c r="D1489">
        <f t="shared" si="1578"/>
        <v>1800</v>
      </c>
      <c r="E1489">
        <f t="shared" si="1578"/>
        <v>7200</v>
      </c>
      <c r="F1489">
        <f t="shared" si="1578"/>
        <v>18720</v>
      </c>
      <c r="G1489">
        <f t="shared" si="1578"/>
        <v>129600</v>
      </c>
      <c r="H1489">
        <f t="shared" si="1578"/>
        <v>0</v>
      </c>
      <c r="I1489">
        <f t="shared" si="1578"/>
        <v>0</v>
      </c>
      <c r="J1489">
        <f t="shared" si="1578"/>
        <v>0</v>
      </c>
      <c r="K1489">
        <f t="shared" si="1578"/>
        <v>0</v>
      </c>
      <c r="L1489">
        <f t="shared" si="1578"/>
        <v>0</v>
      </c>
      <c r="N1489" s="7"/>
    </row>
    <row r="1490" spans="1:14" x14ac:dyDescent="0.25">
      <c r="A1490">
        <f t="shared" si="1546"/>
        <v>247</v>
      </c>
      <c r="B1490" t="str">
        <f t="shared" si="1547"/>
        <v>NextCPS</v>
      </c>
      <c r="C1490">
        <f t="shared" ref="C1490:L1490" si="1579">(C$11*(C1488+1))*IF((C1488+1)&gt;=25,2,1)*IF((C1488+1)&gt;=50,2,1)*IF((C1488+1)&gt;=100,2,1)*IF((C1488+1)&gt;=200,2,1)*IF((C1488+1)&gt;=300,2,1)*IF((C1488+1)&gt;=400,2,1)*(IF(MIN($C1488:$L1488)&gt;=400,64,IF(MIN($C1488:$L1488)&gt;=300,32,IF(MIN($C1488:$L1488)&gt;=200,16,IF(MIN($C1488:$L1488)&gt;=100,8,IF(MIN($C1488:$L1488)&gt;=50,4,IF(MIN($C1488:$L1488)&gt;=25,2,1)))))))</f>
        <v>1429.52</v>
      </c>
      <c r="D1490">
        <f t="shared" si="1579"/>
        <v>1840</v>
      </c>
      <c r="E1490">
        <f t="shared" si="1579"/>
        <v>7380</v>
      </c>
      <c r="F1490">
        <f t="shared" si="1579"/>
        <v>19440</v>
      </c>
      <c r="G1490">
        <f t="shared" si="1579"/>
        <v>133920</v>
      </c>
      <c r="H1490">
        <f t="shared" si="1579"/>
        <v>6480</v>
      </c>
      <c r="I1490">
        <f t="shared" si="1579"/>
        <v>19440</v>
      </c>
      <c r="J1490">
        <f t="shared" si="1579"/>
        <v>58320</v>
      </c>
      <c r="K1490">
        <f t="shared" si="1579"/>
        <v>174960</v>
      </c>
      <c r="L1490">
        <f t="shared" si="1579"/>
        <v>804816</v>
      </c>
      <c r="N1490" s="7"/>
    </row>
    <row r="1491" spans="1:14" x14ac:dyDescent="0.25">
      <c r="A1491">
        <f t="shared" si="1546"/>
        <v>247</v>
      </c>
      <c r="B1491" t="str">
        <f t="shared" si="1547"/>
        <v>CostforNext</v>
      </c>
      <c r="C1491" s="2">
        <f>(C$8*(C$9^C1488))+IF(C1488=0,C$10,0)</f>
        <v>4867.6543509276453</v>
      </c>
      <c r="D1491" s="2">
        <f t="shared" ref="D1491:L1491" si="1580">(D$8*(D$9^D1488))+IF(D1488=0,D$10,0)</f>
        <v>32326.156139304414</v>
      </c>
      <c r="E1491" s="2">
        <f t="shared" si="1580"/>
        <v>135996.12997760193</v>
      </c>
      <c r="F1491" s="2">
        <f t="shared" si="1580"/>
        <v>207278.03030889385</v>
      </c>
      <c r="G1491" s="2">
        <f t="shared" si="1580"/>
        <v>3106244.7254960663</v>
      </c>
      <c r="H1491" s="2">
        <f t="shared" si="1580"/>
        <v>11244160</v>
      </c>
      <c r="I1491" s="2">
        <f t="shared" si="1580"/>
        <v>126041031</v>
      </c>
      <c r="J1491" s="2">
        <f t="shared" si="1580"/>
        <v>734714595</v>
      </c>
      <c r="K1491" s="2">
        <f t="shared" si="1580"/>
        <v>12149908480</v>
      </c>
      <c r="L1491" s="2">
        <f t="shared" si="1580"/>
        <v>125798901760</v>
      </c>
      <c r="N1491" s="2"/>
    </row>
    <row r="1492" spans="1:14" x14ac:dyDescent="0.25">
      <c r="A1492">
        <f t="shared" si="1546"/>
        <v>247</v>
      </c>
      <c r="B1492" t="str">
        <f t="shared" si="1547"/>
        <v>Eff</v>
      </c>
      <c r="C1492" s="2">
        <f>(C1491*(C$14+$M1488))/C$14</f>
        <v>231344017.3170895</v>
      </c>
      <c r="D1492" s="2">
        <f t="shared" ref="D1492:L1492" si="1581">(D1491*(D$14+$M1488))/D$14</f>
        <v>256598820.8118197</v>
      </c>
      <c r="E1492" s="2">
        <f t="shared" si="1581"/>
        <v>239997145.54670444</v>
      </c>
      <c r="F1492" s="2">
        <f t="shared" si="1581"/>
        <v>91603162.984746188</v>
      </c>
      <c r="G1492" s="2">
        <f t="shared" si="1581"/>
        <v>231380948.31137553</v>
      </c>
      <c r="H1492" s="2">
        <f t="shared" si="1581"/>
        <v>286684712.59654325</v>
      </c>
      <c r="I1492" s="2">
        <f t="shared" si="1581"/>
        <v>1155221548.6636298</v>
      </c>
      <c r="J1492" s="2">
        <f t="shared" si="1581"/>
        <v>2734470656.4927158</v>
      </c>
      <c r="K1492" s="2">
        <f t="shared" si="1581"/>
        <v>23173169890.98901</v>
      </c>
      <c r="L1492" s="2">
        <f t="shared" si="1581"/>
        <v>150610578711.75003</v>
      </c>
      <c r="N1492" s="7"/>
    </row>
    <row r="1493" spans="1:14" x14ac:dyDescent="0.25">
      <c r="A1493">
        <f t="shared" si="1546"/>
        <v>247</v>
      </c>
      <c r="B1493" t="str">
        <f t="shared" si="1547"/>
        <v>Time</v>
      </c>
      <c r="C1493" s="2">
        <f>C1491/$M1488</f>
        <v>3.0665063026141273E-2</v>
      </c>
      <c r="D1493" s="2">
        <f t="shared" ref="D1493:L1493" si="1582">D1491/$M1488</f>
        <v>0.20364708418865879</v>
      </c>
      <c r="E1493" s="2">
        <f t="shared" si="1582"/>
        <v>0.85674322711096151</v>
      </c>
      <c r="F1493" s="2">
        <f t="shared" si="1582"/>
        <v>1.305802221175653</v>
      </c>
      <c r="G1493" s="2">
        <f t="shared" si="1582"/>
        <v>19.56860192092379</v>
      </c>
      <c r="H1493" s="2">
        <f t="shared" si="1582"/>
        <v>70.835529850287415</v>
      </c>
      <c r="I1493" s="2">
        <f t="shared" si="1582"/>
        <v>794.02847467142965</v>
      </c>
      <c r="J1493" s="2">
        <f t="shared" si="1582"/>
        <v>4628.5269531529548</v>
      </c>
      <c r="K1493" s="2">
        <f t="shared" si="1582"/>
        <v>76541.52954185108</v>
      </c>
      <c r="L1493" s="2">
        <f t="shared" si="1582"/>
        <v>792503.11813010974</v>
      </c>
      <c r="N1493" s="7"/>
    </row>
    <row r="1494" spans="1:14" x14ac:dyDescent="0.25">
      <c r="A1494">
        <f>A1488+1</f>
        <v>248</v>
      </c>
      <c r="B1494" t="str">
        <f>B1488</f>
        <v>Number</v>
      </c>
      <c r="C1494" s="2">
        <f>IF(MIN($C1492:$L1492)=C1492,C1488+1,C1488)</f>
        <v>106</v>
      </c>
      <c r="D1494" s="2">
        <f t="shared" ref="D1494:L1494" si="1583">IF(MIN($C1492:$L1492)=D1492,D1488+1,D1488)</f>
        <v>45</v>
      </c>
      <c r="E1494" s="2">
        <f t="shared" si="1583"/>
        <v>40</v>
      </c>
      <c r="F1494" s="2">
        <f t="shared" si="1583"/>
        <v>27</v>
      </c>
      <c r="G1494" s="2">
        <f t="shared" si="1583"/>
        <v>30</v>
      </c>
      <c r="H1494" s="2">
        <f t="shared" si="1583"/>
        <v>0</v>
      </c>
      <c r="I1494" s="2">
        <f t="shared" si="1583"/>
        <v>0</v>
      </c>
      <c r="J1494" s="2">
        <f t="shared" si="1583"/>
        <v>0</v>
      </c>
      <c r="K1494" s="2">
        <f t="shared" si="1583"/>
        <v>0</v>
      </c>
      <c r="L1494" s="2">
        <f t="shared" si="1583"/>
        <v>0</v>
      </c>
      <c r="M1494">
        <f>SUM(C1495:L1495)</f>
        <v>159456.16</v>
      </c>
      <c r="N1494" s="7">
        <f>N1488+SUMPRODUCT((C1494:L1494-C1488:L1488)*C1493:L1493)</f>
        <v>1155.2783152375166</v>
      </c>
    </row>
    <row r="1495" spans="1:14" x14ac:dyDescent="0.25">
      <c r="A1495">
        <f t="shared" si="1546"/>
        <v>248</v>
      </c>
      <c r="B1495" t="str">
        <f t="shared" si="1547"/>
        <v>CurrentCPS</v>
      </c>
      <c r="C1495">
        <f t="shared" ref="C1495:L1495" si="1584">(C$11*C1494)*IF(C1494&gt;=25,2,1)*IF(C1494&gt;=50,2,1)*IF(C1494&gt;=100,2,1)*IF(C1494&gt;=200,2,1)*IF(C1494&gt;=300,2,1)*IF(C1494&gt;=400,2,1)*(IF(MIN($C1494:$L1494)&gt;=400,64,IF(MIN($C1494:$L1494)&gt;=300,32,IF(MIN($C1494:$L1494)&gt;=200,16,IF(MIN($C1494:$L1494)&gt;=100,8,IF(MIN($C1494:$L1494)&gt;=50,4,IF(MIN($C1494:$L1494)&gt;=25,2,1)))))))</f>
        <v>1416.1599999999999</v>
      </c>
      <c r="D1495">
        <f t="shared" si="1584"/>
        <v>1800</v>
      </c>
      <c r="E1495">
        <f t="shared" si="1584"/>
        <v>7200</v>
      </c>
      <c r="F1495">
        <f t="shared" si="1584"/>
        <v>19440</v>
      </c>
      <c r="G1495">
        <f t="shared" si="1584"/>
        <v>129600</v>
      </c>
      <c r="H1495">
        <f t="shared" si="1584"/>
        <v>0</v>
      </c>
      <c r="I1495">
        <f t="shared" si="1584"/>
        <v>0</v>
      </c>
      <c r="J1495">
        <f t="shared" si="1584"/>
        <v>0</v>
      </c>
      <c r="K1495">
        <f t="shared" si="1584"/>
        <v>0</v>
      </c>
      <c r="L1495">
        <f t="shared" si="1584"/>
        <v>0</v>
      </c>
      <c r="N1495" s="7"/>
    </row>
    <row r="1496" spans="1:14" x14ac:dyDescent="0.25">
      <c r="A1496">
        <f t="shared" si="1546"/>
        <v>248</v>
      </c>
      <c r="B1496" t="str">
        <f t="shared" si="1547"/>
        <v>NextCPS</v>
      </c>
      <c r="C1496">
        <f t="shared" ref="C1496:L1496" si="1585">(C$11*(C1494+1))*IF((C1494+1)&gt;=25,2,1)*IF((C1494+1)&gt;=50,2,1)*IF((C1494+1)&gt;=100,2,1)*IF((C1494+1)&gt;=200,2,1)*IF((C1494+1)&gt;=300,2,1)*IF((C1494+1)&gt;=400,2,1)*(IF(MIN($C1494:$L1494)&gt;=400,64,IF(MIN($C1494:$L1494)&gt;=300,32,IF(MIN($C1494:$L1494)&gt;=200,16,IF(MIN($C1494:$L1494)&gt;=100,8,IF(MIN($C1494:$L1494)&gt;=50,4,IF(MIN($C1494:$L1494)&gt;=25,2,1)))))))</f>
        <v>1429.52</v>
      </c>
      <c r="D1496">
        <f t="shared" si="1585"/>
        <v>1840</v>
      </c>
      <c r="E1496">
        <f t="shared" si="1585"/>
        <v>7380</v>
      </c>
      <c r="F1496">
        <f t="shared" si="1585"/>
        <v>20160</v>
      </c>
      <c r="G1496">
        <f t="shared" si="1585"/>
        <v>133920</v>
      </c>
      <c r="H1496">
        <f t="shared" si="1585"/>
        <v>6480</v>
      </c>
      <c r="I1496">
        <f t="shared" si="1585"/>
        <v>19440</v>
      </c>
      <c r="J1496">
        <f t="shared" si="1585"/>
        <v>58320</v>
      </c>
      <c r="K1496">
        <f t="shared" si="1585"/>
        <v>174960</v>
      </c>
      <c r="L1496">
        <f t="shared" si="1585"/>
        <v>804816</v>
      </c>
      <c r="N1496" s="7"/>
    </row>
    <row r="1497" spans="1:14" x14ac:dyDescent="0.25">
      <c r="A1497">
        <f t="shared" si="1546"/>
        <v>248</v>
      </c>
      <c r="B1497" t="str">
        <f t="shared" si="1547"/>
        <v>CostforNext</v>
      </c>
      <c r="C1497" s="2">
        <f>(C$8*(C$9^C1494))+IF(C1494=0,C$10,0)</f>
        <v>4867.6543509276453</v>
      </c>
      <c r="D1497" s="2">
        <f t="shared" ref="D1497:L1497" si="1586">(D$8*(D$9^D1494))+IF(D1494=0,D$10,0)</f>
        <v>32326.156139304414</v>
      </c>
      <c r="E1497" s="2">
        <f t="shared" si="1586"/>
        <v>135996.12997760193</v>
      </c>
      <c r="F1497" s="2">
        <f t="shared" si="1586"/>
        <v>234224.17424905</v>
      </c>
      <c r="G1497" s="2">
        <f t="shared" si="1586"/>
        <v>3106244.7254960663</v>
      </c>
      <c r="H1497" s="2">
        <f t="shared" si="1586"/>
        <v>11244160</v>
      </c>
      <c r="I1497" s="2">
        <f t="shared" si="1586"/>
        <v>126041031</v>
      </c>
      <c r="J1497" s="2">
        <f t="shared" si="1586"/>
        <v>734714595</v>
      </c>
      <c r="K1497" s="2">
        <f t="shared" si="1586"/>
        <v>12149908480</v>
      </c>
      <c r="L1497" s="2">
        <f t="shared" si="1586"/>
        <v>125798901760</v>
      </c>
      <c r="N1497" s="2"/>
    </row>
    <row r="1498" spans="1:14" x14ac:dyDescent="0.25">
      <c r="A1498">
        <f t="shared" si="1546"/>
        <v>248</v>
      </c>
      <c r="B1498" t="str">
        <f t="shared" si="1547"/>
        <v>Eff</v>
      </c>
      <c r="C1498" s="2">
        <f>(C1497*(C$14+$M1494))/C$14</f>
        <v>232393332.0274691</v>
      </c>
      <c r="D1498" s="2">
        <f t="shared" ref="D1498:L1498" si="1587">(D1497*(D$14+$M1494))/D$14</f>
        <v>257762562.43283468</v>
      </c>
      <c r="E1498" s="2">
        <f t="shared" si="1587"/>
        <v>241085114.58652526</v>
      </c>
      <c r="F1498" s="2">
        <f t="shared" si="1587"/>
        <v>103980022.52126126</v>
      </c>
      <c r="G1498" s="2">
        <f t="shared" si="1587"/>
        <v>232416363.21987423</v>
      </c>
      <c r="H1498" s="2">
        <f t="shared" si="1587"/>
        <v>287934063.70765436</v>
      </c>
      <c r="I1498" s="2">
        <f t="shared" si="1587"/>
        <v>1159889734.996963</v>
      </c>
      <c r="J1498" s="2">
        <f t="shared" si="1587"/>
        <v>2743541207.0482712</v>
      </c>
      <c r="K1498" s="2">
        <f t="shared" si="1587"/>
        <v>23223169514.363495</v>
      </c>
      <c r="L1498" s="2">
        <f t="shared" si="1587"/>
        <v>150723120223.43369</v>
      </c>
      <c r="N1498" s="7"/>
    </row>
    <row r="1499" spans="1:14" x14ac:dyDescent="0.25">
      <c r="A1499">
        <f t="shared" si="1546"/>
        <v>248</v>
      </c>
      <c r="B1499" t="str">
        <f t="shared" si="1547"/>
        <v>Time</v>
      </c>
      <c r="C1499" s="2">
        <f>C1497/$M1494</f>
        <v>3.0526599605356388E-2</v>
      </c>
      <c r="D1499" s="2">
        <f t="shared" ref="D1499:L1499" si="1588">D1497/$M1494</f>
        <v>0.20272754680223337</v>
      </c>
      <c r="E1499" s="2">
        <f t="shared" si="1588"/>
        <v>0.85287473357944854</v>
      </c>
      <c r="F1499" s="2">
        <f t="shared" si="1588"/>
        <v>1.4688938592842697</v>
      </c>
      <c r="G1499" s="2">
        <f t="shared" si="1588"/>
        <v>19.48024287989919</v>
      </c>
      <c r="H1499" s="2">
        <f t="shared" si="1588"/>
        <v>70.515682805857111</v>
      </c>
      <c r="I1499" s="2">
        <f t="shared" si="1588"/>
        <v>790.44316005101336</v>
      </c>
      <c r="J1499" s="2">
        <f t="shared" si="1588"/>
        <v>4607.6275447746893</v>
      </c>
      <c r="K1499" s="2">
        <f t="shared" si="1588"/>
        <v>76195.91792502717</v>
      </c>
      <c r="L1499" s="2">
        <f t="shared" si="1588"/>
        <v>788924.69102479331</v>
      </c>
      <c r="N1499" s="7"/>
    </row>
    <row r="1500" spans="1:14" x14ac:dyDescent="0.25">
      <c r="A1500">
        <f>A1494+1</f>
        <v>249</v>
      </c>
      <c r="B1500" t="str">
        <f>B1494</f>
        <v>Number</v>
      </c>
      <c r="C1500" s="2">
        <f>IF(MIN($C1498:$L1498)=C1498,C1494+1,C1494)</f>
        <v>106</v>
      </c>
      <c r="D1500" s="2">
        <f t="shared" ref="D1500:L1500" si="1589">IF(MIN($C1498:$L1498)=D1498,D1494+1,D1494)</f>
        <v>45</v>
      </c>
      <c r="E1500" s="2">
        <f t="shared" si="1589"/>
        <v>40</v>
      </c>
      <c r="F1500" s="2">
        <f t="shared" si="1589"/>
        <v>28</v>
      </c>
      <c r="G1500" s="2">
        <f t="shared" si="1589"/>
        <v>30</v>
      </c>
      <c r="H1500" s="2">
        <f t="shared" si="1589"/>
        <v>0</v>
      </c>
      <c r="I1500" s="2">
        <f t="shared" si="1589"/>
        <v>0</v>
      </c>
      <c r="J1500" s="2">
        <f t="shared" si="1589"/>
        <v>0</v>
      </c>
      <c r="K1500" s="2">
        <f t="shared" si="1589"/>
        <v>0</v>
      </c>
      <c r="L1500" s="2">
        <f t="shared" si="1589"/>
        <v>0</v>
      </c>
      <c r="M1500">
        <f>SUM(C1501:L1501)</f>
        <v>160176.16</v>
      </c>
      <c r="N1500" s="7">
        <f>N1494+SUMPRODUCT((C1500:L1500-C1494:L1494)*C1499:L1499)</f>
        <v>1156.7472090968008</v>
      </c>
    </row>
    <row r="1501" spans="1:14" x14ac:dyDescent="0.25">
      <c r="A1501">
        <f t="shared" si="1546"/>
        <v>249</v>
      </c>
      <c r="B1501" t="str">
        <f t="shared" si="1547"/>
        <v>CurrentCPS</v>
      </c>
      <c r="C1501">
        <f t="shared" ref="C1501:L1501" si="1590">(C$11*C1500)*IF(C1500&gt;=25,2,1)*IF(C1500&gt;=50,2,1)*IF(C1500&gt;=100,2,1)*IF(C1500&gt;=200,2,1)*IF(C1500&gt;=300,2,1)*IF(C1500&gt;=400,2,1)*(IF(MIN($C1500:$L1500)&gt;=400,64,IF(MIN($C1500:$L1500)&gt;=300,32,IF(MIN($C1500:$L1500)&gt;=200,16,IF(MIN($C1500:$L1500)&gt;=100,8,IF(MIN($C1500:$L1500)&gt;=50,4,IF(MIN($C1500:$L1500)&gt;=25,2,1)))))))</f>
        <v>1416.1599999999999</v>
      </c>
      <c r="D1501">
        <f t="shared" si="1590"/>
        <v>1800</v>
      </c>
      <c r="E1501">
        <f t="shared" si="1590"/>
        <v>7200</v>
      </c>
      <c r="F1501">
        <f t="shared" si="1590"/>
        <v>20160</v>
      </c>
      <c r="G1501">
        <f t="shared" si="1590"/>
        <v>129600</v>
      </c>
      <c r="H1501">
        <f t="shared" si="1590"/>
        <v>0</v>
      </c>
      <c r="I1501">
        <f t="shared" si="1590"/>
        <v>0</v>
      </c>
      <c r="J1501">
        <f t="shared" si="1590"/>
        <v>0</v>
      </c>
      <c r="K1501">
        <f t="shared" si="1590"/>
        <v>0</v>
      </c>
      <c r="L1501">
        <f t="shared" si="1590"/>
        <v>0</v>
      </c>
      <c r="N1501" s="7"/>
    </row>
    <row r="1502" spans="1:14" x14ac:dyDescent="0.25">
      <c r="A1502">
        <f t="shared" si="1546"/>
        <v>249</v>
      </c>
      <c r="B1502" t="str">
        <f t="shared" si="1547"/>
        <v>NextCPS</v>
      </c>
      <c r="C1502">
        <f t="shared" ref="C1502:L1502" si="1591">(C$11*(C1500+1))*IF((C1500+1)&gt;=25,2,1)*IF((C1500+1)&gt;=50,2,1)*IF((C1500+1)&gt;=100,2,1)*IF((C1500+1)&gt;=200,2,1)*IF((C1500+1)&gt;=300,2,1)*IF((C1500+1)&gt;=400,2,1)*(IF(MIN($C1500:$L1500)&gt;=400,64,IF(MIN($C1500:$L1500)&gt;=300,32,IF(MIN($C1500:$L1500)&gt;=200,16,IF(MIN($C1500:$L1500)&gt;=100,8,IF(MIN($C1500:$L1500)&gt;=50,4,IF(MIN($C1500:$L1500)&gt;=25,2,1)))))))</f>
        <v>1429.52</v>
      </c>
      <c r="D1502">
        <f t="shared" si="1591"/>
        <v>1840</v>
      </c>
      <c r="E1502">
        <f t="shared" si="1591"/>
        <v>7380</v>
      </c>
      <c r="F1502">
        <f t="shared" si="1591"/>
        <v>20880</v>
      </c>
      <c r="G1502">
        <f t="shared" si="1591"/>
        <v>133920</v>
      </c>
      <c r="H1502">
        <f t="shared" si="1591"/>
        <v>6480</v>
      </c>
      <c r="I1502">
        <f t="shared" si="1591"/>
        <v>19440</v>
      </c>
      <c r="J1502">
        <f t="shared" si="1591"/>
        <v>58320</v>
      </c>
      <c r="K1502">
        <f t="shared" si="1591"/>
        <v>174960</v>
      </c>
      <c r="L1502">
        <f t="shared" si="1591"/>
        <v>804816</v>
      </c>
      <c r="N1502" s="7"/>
    </row>
    <row r="1503" spans="1:14" x14ac:dyDescent="0.25">
      <c r="A1503">
        <f t="shared" si="1546"/>
        <v>249</v>
      </c>
      <c r="B1503" t="str">
        <f t="shared" si="1547"/>
        <v>CostforNext</v>
      </c>
      <c r="C1503" s="2">
        <f>(C$8*(C$9^C1500))+IF(C1500=0,C$10,0)</f>
        <v>4867.6543509276453</v>
      </c>
      <c r="D1503" s="2">
        <f t="shared" ref="D1503:L1503" si="1592">(D$8*(D$9^D1500))+IF(D1500=0,D$10,0)</f>
        <v>32326.156139304414</v>
      </c>
      <c r="E1503" s="2">
        <f t="shared" si="1592"/>
        <v>135996.12997760193</v>
      </c>
      <c r="F1503" s="2">
        <f t="shared" si="1592"/>
        <v>264673.31690142647</v>
      </c>
      <c r="G1503" s="2">
        <f t="shared" si="1592"/>
        <v>3106244.7254960663</v>
      </c>
      <c r="H1503" s="2">
        <f t="shared" si="1592"/>
        <v>11244160</v>
      </c>
      <c r="I1503" s="2">
        <f t="shared" si="1592"/>
        <v>126041031</v>
      </c>
      <c r="J1503" s="2">
        <f t="shared" si="1592"/>
        <v>734714595</v>
      </c>
      <c r="K1503" s="2">
        <f t="shared" si="1592"/>
        <v>12149908480</v>
      </c>
      <c r="L1503" s="2">
        <f t="shared" si="1592"/>
        <v>125798901760</v>
      </c>
      <c r="N1503" s="2"/>
    </row>
    <row r="1504" spans="1:14" x14ac:dyDescent="0.25">
      <c r="A1504">
        <f t="shared" si="1546"/>
        <v>249</v>
      </c>
      <c r="B1504" t="str">
        <f t="shared" si="1547"/>
        <v>Eff</v>
      </c>
      <c r="C1504" s="2">
        <f>(C1503*(C$14+$M1500))/C$14</f>
        <v>233442646.73784873</v>
      </c>
      <c r="D1504" s="2">
        <f t="shared" ref="D1504:L1504" si="1593">(D1503*(D$14+$M1500))/D$14</f>
        <v>258926304.05384961</v>
      </c>
      <c r="E1504" s="2">
        <f t="shared" si="1593"/>
        <v>242173083.62634608</v>
      </c>
      <c r="F1504" s="2">
        <f t="shared" si="1593"/>
        <v>118026772.08282807</v>
      </c>
      <c r="G1504" s="2">
        <f t="shared" si="1593"/>
        <v>233451778.12837294</v>
      </c>
      <c r="H1504" s="2">
        <f t="shared" si="1593"/>
        <v>289183414.81876546</v>
      </c>
      <c r="I1504" s="2">
        <f t="shared" si="1593"/>
        <v>1164557921.3302963</v>
      </c>
      <c r="J1504" s="2">
        <f t="shared" si="1593"/>
        <v>2752611757.603827</v>
      </c>
      <c r="K1504" s="2">
        <f t="shared" si="1593"/>
        <v>23273169137.73798</v>
      </c>
      <c r="L1504" s="2">
        <f t="shared" si="1593"/>
        <v>150835661735.11734</v>
      </c>
      <c r="N1504" s="7"/>
    </row>
    <row r="1505" spans="1:14" x14ac:dyDescent="0.25">
      <c r="A1505">
        <f t="shared" si="1546"/>
        <v>249</v>
      </c>
      <c r="B1505" t="str">
        <f t="shared" si="1547"/>
        <v>Time</v>
      </c>
      <c r="C1505" s="2">
        <f>C1503/$M1500</f>
        <v>3.0389380984833479E-2</v>
      </c>
      <c r="D1505" s="2">
        <f t="shared" ref="D1505:L1505" si="1594">D1503/$M1500</f>
        <v>0.20181627615061076</v>
      </c>
      <c r="E1505" s="2">
        <f t="shared" si="1594"/>
        <v>0.84904101819897493</v>
      </c>
      <c r="F1505" s="2">
        <f t="shared" si="1594"/>
        <v>1.6523889503995255</v>
      </c>
      <c r="G1505" s="2">
        <f t="shared" si="1594"/>
        <v>19.392678195656995</v>
      </c>
      <c r="H1505" s="2">
        <f t="shared" si="1594"/>
        <v>70.198711218947935</v>
      </c>
      <c r="I1505" s="2">
        <f t="shared" si="1594"/>
        <v>786.89007777437041</v>
      </c>
      <c r="J1505" s="2">
        <f t="shared" si="1594"/>
        <v>4586.9160242073476</v>
      </c>
      <c r="K1505" s="2">
        <f t="shared" si="1594"/>
        <v>75853.41339185556</v>
      </c>
      <c r="L1505" s="2">
        <f t="shared" si="1594"/>
        <v>785378.43434378749</v>
      </c>
      <c r="N1505" s="7"/>
    </row>
    <row r="1506" spans="1:14" x14ac:dyDescent="0.25">
      <c r="A1506">
        <f>A1500+1</f>
        <v>250</v>
      </c>
      <c r="B1506" t="str">
        <f>B1500</f>
        <v>Number</v>
      </c>
      <c r="C1506" s="2">
        <f>IF(MIN($C1504:$L1504)=C1504,C1500+1,C1500)</f>
        <v>106</v>
      </c>
      <c r="D1506" s="2">
        <f t="shared" ref="D1506:L1506" si="1595">IF(MIN($C1504:$L1504)=D1504,D1500+1,D1500)</f>
        <v>45</v>
      </c>
      <c r="E1506" s="2">
        <f t="shared" si="1595"/>
        <v>40</v>
      </c>
      <c r="F1506" s="2">
        <f t="shared" si="1595"/>
        <v>29</v>
      </c>
      <c r="G1506" s="2">
        <f t="shared" si="1595"/>
        <v>30</v>
      </c>
      <c r="H1506" s="2">
        <f t="shared" si="1595"/>
        <v>0</v>
      </c>
      <c r="I1506" s="2">
        <f t="shared" si="1595"/>
        <v>0</v>
      </c>
      <c r="J1506" s="2">
        <f t="shared" si="1595"/>
        <v>0</v>
      </c>
      <c r="K1506" s="2">
        <f t="shared" si="1595"/>
        <v>0</v>
      </c>
      <c r="L1506" s="2">
        <f t="shared" si="1595"/>
        <v>0</v>
      </c>
      <c r="M1506">
        <f>SUM(C1507:L1507)</f>
        <v>160896.16</v>
      </c>
      <c r="N1506" s="7">
        <f>N1500+SUMPRODUCT((C1506:L1506-C1500:L1500)*C1505:L1505)</f>
        <v>1158.3995980472002</v>
      </c>
    </row>
    <row r="1507" spans="1:14" x14ac:dyDescent="0.25">
      <c r="A1507">
        <f t="shared" si="1546"/>
        <v>250</v>
      </c>
      <c r="B1507" t="str">
        <f t="shared" si="1547"/>
        <v>CurrentCPS</v>
      </c>
      <c r="C1507">
        <f t="shared" ref="C1507:L1507" si="1596">(C$11*C1506)*IF(C1506&gt;=25,2,1)*IF(C1506&gt;=50,2,1)*IF(C1506&gt;=100,2,1)*IF(C1506&gt;=200,2,1)*IF(C1506&gt;=300,2,1)*IF(C1506&gt;=400,2,1)*(IF(MIN($C1506:$L1506)&gt;=400,64,IF(MIN($C1506:$L1506)&gt;=300,32,IF(MIN($C1506:$L1506)&gt;=200,16,IF(MIN($C1506:$L1506)&gt;=100,8,IF(MIN($C1506:$L1506)&gt;=50,4,IF(MIN($C1506:$L1506)&gt;=25,2,1)))))))</f>
        <v>1416.1599999999999</v>
      </c>
      <c r="D1507">
        <f t="shared" si="1596"/>
        <v>1800</v>
      </c>
      <c r="E1507">
        <f t="shared" si="1596"/>
        <v>7200</v>
      </c>
      <c r="F1507">
        <f t="shared" si="1596"/>
        <v>20880</v>
      </c>
      <c r="G1507">
        <f t="shared" si="1596"/>
        <v>129600</v>
      </c>
      <c r="H1507">
        <f t="shared" si="1596"/>
        <v>0</v>
      </c>
      <c r="I1507">
        <f t="shared" si="1596"/>
        <v>0</v>
      </c>
      <c r="J1507">
        <f t="shared" si="1596"/>
        <v>0</v>
      </c>
      <c r="K1507">
        <f t="shared" si="1596"/>
        <v>0</v>
      </c>
      <c r="L1507">
        <f t="shared" si="1596"/>
        <v>0</v>
      </c>
      <c r="N1507" s="7"/>
    </row>
    <row r="1508" spans="1:14" x14ac:dyDescent="0.25">
      <c r="A1508">
        <f t="shared" si="1546"/>
        <v>250</v>
      </c>
      <c r="B1508" t="str">
        <f t="shared" si="1547"/>
        <v>NextCPS</v>
      </c>
      <c r="C1508">
        <f t="shared" ref="C1508:L1508" si="1597">(C$11*(C1506+1))*IF((C1506+1)&gt;=25,2,1)*IF((C1506+1)&gt;=50,2,1)*IF((C1506+1)&gt;=100,2,1)*IF((C1506+1)&gt;=200,2,1)*IF((C1506+1)&gt;=300,2,1)*IF((C1506+1)&gt;=400,2,1)*(IF(MIN($C1506:$L1506)&gt;=400,64,IF(MIN($C1506:$L1506)&gt;=300,32,IF(MIN($C1506:$L1506)&gt;=200,16,IF(MIN($C1506:$L1506)&gt;=100,8,IF(MIN($C1506:$L1506)&gt;=50,4,IF(MIN($C1506:$L1506)&gt;=25,2,1)))))))</f>
        <v>1429.52</v>
      </c>
      <c r="D1508">
        <f t="shared" si="1597"/>
        <v>1840</v>
      </c>
      <c r="E1508">
        <f t="shared" si="1597"/>
        <v>7380</v>
      </c>
      <c r="F1508">
        <f t="shared" si="1597"/>
        <v>21600</v>
      </c>
      <c r="G1508">
        <f t="shared" si="1597"/>
        <v>133920</v>
      </c>
      <c r="H1508">
        <f t="shared" si="1597"/>
        <v>6480</v>
      </c>
      <c r="I1508">
        <f t="shared" si="1597"/>
        <v>19440</v>
      </c>
      <c r="J1508">
        <f t="shared" si="1597"/>
        <v>58320</v>
      </c>
      <c r="K1508">
        <f t="shared" si="1597"/>
        <v>174960</v>
      </c>
      <c r="L1508">
        <f t="shared" si="1597"/>
        <v>804816</v>
      </c>
      <c r="N1508" s="7"/>
    </row>
    <row r="1509" spans="1:14" x14ac:dyDescent="0.25">
      <c r="A1509">
        <f t="shared" si="1546"/>
        <v>250</v>
      </c>
      <c r="B1509" t="str">
        <f t="shared" si="1547"/>
        <v>CostforNext</v>
      </c>
      <c r="C1509" s="2">
        <f>(C$8*(C$9^C1506))+IF(C1506=0,C$10,0)</f>
        <v>4867.6543509276453</v>
      </c>
      <c r="D1509" s="2">
        <f t="shared" ref="D1509:L1509" si="1598">(D$8*(D$9^D1506))+IF(D1506=0,D$10,0)</f>
        <v>32326.156139304414</v>
      </c>
      <c r="E1509" s="2">
        <f t="shared" si="1598"/>
        <v>135996.12997760193</v>
      </c>
      <c r="F1509" s="2">
        <f t="shared" si="1598"/>
        <v>299080.84809861192</v>
      </c>
      <c r="G1509" s="2">
        <f t="shared" si="1598"/>
        <v>3106244.7254960663</v>
      </c>
      <c r="H1509" s="2">
        <f t="shared" si="1598"/>
        <v>11244160</v>
      </c>
      <c r="I1509" s="2">
        <f t="shared" si="1598"/>
        <v>126041031</v>
      </c>
      <c r="J1509" s="2">
        <f t="shared" si="1598"/>
        <v>734714595</v>
      </c>
      <c r="K1509" s="2">
        <f t="shared" si="1598"/>
        <v>12149908480</v>
      </c>
      <c r="L1509" s="2">
        <f t="shared" si="1598"/>
        <v>125798901760</v>
      </c>
      <c r="N1509" s="2"/>
    </row>
    <row r="1510" spans="1:14" x14ac:dyDescent="0.25">
      <c r="A1510">
        <f t="shared" si="1546"/>
        <v>250</v>
      </c>
      <c r="B1510" t="str">
        <f t="shared" si="1547"/>
        <v>Eff</v>
      </c>
      <c r="C1510" s="2">
        <f>(C1509*(C$14+$M1506))/C$14</f>
        <v>234491961.44822836</v>
      </c>
      <c r="D1510" s="2">
        <f t="shared" ref="D1510:L1510" si="1599">(D1509*(D$14+$M1506))/D$14</f>
        <v>260090045.67486459</v>
      </c>
      <c r="E1510" s="2">
        <f t="shared" si="1599"/>
        <v>243261052.6661669</v>
      </c>
      <c r="F1510" s="2">
        <f t="shared" si="1599"/>
        <v>133968414.14979294</v>
      </c>
      <c r="G1510" s="2">
        <f t="shared" si="1599"/>
        <v>234487193.03687161</v>
      </c>
      <c r="H1510" s="2">
        <f t="shared" si="1599"/>
        <v>290432765.92987657</v>
      </c>
      <c r="I1510" s="2">
        <f t="shared" si="1599"/>
        <v>1169226107.6636298</v>
      </c>
      <c r="J1510" s="2">
        <f t="shared" si="1599"/>
        <v>2761682308.1593823</v>
      </c>
      <c r="K1510" s="2">
        <f t="shared" si="1599"/>
        <v>23323168761.112465</v>
      </c>
      <c r="L1510" s="2">
        <f t="shared" si="1599"/>
        <v>150948203246.80103</v>
      </c>
      <c r="N1510" s="7"/>
    </row>
    <row r="1511" spans="1:14" x14ac:dyDescent="0.25">
      <c r="A1511">
        <f t="shared" si="1546"/>
        <v>250</v>
      </c>
      <c r="B1511" t="str">
        <f t="shared" si="1547"/>
        <v>Time</v>
      </c>
      <c r="C1511" s="2">
        <f>C1509/$M1506</f>
        <v>3.0253390453368466E-2</v>
      </c>
      <c r="D1511" s="2">
        <f t="shared" ref="D1511:L1511" si="1600">D1509/$M1506</f>
        <v>0.20091316125446632</v>
      </c>
      <c r="E1511" s="2">
        <f t="shared" si="1600"/>
        <v>0.84524161407955245</v>
      </c>
      <c r="F1511" s="2">
        <f t="shared" si="1600"/>
        <v>1.858843915843684</v>
      </c>
      <c r="G1511" s="2">
        <f t="shared" si="1600"/>
        <v>19.305897204110192</v>
      </c>
      <c r="H1511" s="2">
        <f t="shared" si="1600"/>
        <v>69.884576487095771</v>
      </c>
      <c r="I1511" s="2">
        <f t="shared" si="1600"/>
        <v>783.36879512848532</v>
      </c>
      <c r="J1511" s="2">
        <f t="shared" si="1600"/>
        <v>4566.3898690932092</v>
      </c>
      <c r="K1511" s="2">
        <f t="shared" si="1600"/>
        <v>75513.97423033588</v>
      </c>
      <c r="L1511" s="2">
        <f t="shared" si="1600"/>
        <v>781863.9162053339</v>
      </c>
      <c r="N1511" s="7"/>
    </row>
    <row r="1512" spans="1:14" x14ac:dyDescent="0.25">
      <c r="A1512">
        <f>A1506+1</f>
        <v>251</v>
      </c>
      <c r="B1512" t="str">
        <f>B1506</f>
        <v>Number</v>
      </c>
      <c r="C1512" s="2">
        <f>IF(MIN($C1510:$L1510)=C1510,C1506+1,C1506)</f>
        <v>106</v>
      </c>
      <c r="D1512" s="2">
        <f t="shared" ref="D1512:L1512" si="1601">IF(MIN($C1510:$L1510)=D1510,D1506+1,D1506)</f>
        <v>45</v>
      </c>
      <c r="E1512" s="2">
        <f t="shared" si="1601"/>
        <v>40</v>
      </c>
      <c r="F1512" s="2">
        <f t="shared" si="1601"/>
        <v>30</v>
      </c>
      <c r="G1512" s="2">
        <f t="shared" si="1601"/>
        <v>30</v>
      </c>
      <c r="H1512" s="2">
        <f t="shared" si="1601"/>
        <v>0</v>
      </c>
      <c r="I1512" s="2">
        <f t="shared" si="1601"/>
        <v>0</v>
      </c>
      <c r="J1512" s="2">
        <f t="shared" si="1601"/>
        <v>0</v>
      </c>
      <c r="K1512" s="2">
        <f t="shared" si="1601"/>
        <v>0</v>
      </c>
      <c r="L1512" s="2">
        <f t="shared" si="1601"/>
        <v>0</v>
      </c>
      <c r="M1512">
        <f>SUM(C1513:L1513)</f>
        <v>161616.16</v>
      </c>
      <c r="N1512" s="7">
        <f>N1506+SUMPRODUCT((C1512:L1512-C1506:L1506)*C1511:L1511)</f>
        <v>1160.2584419630439</v>
      </c>
    </row>
    <row r="1513" spans="1:14" x14ac:dyDescent="0.25">
      <c r="A1513">
        <f t="shared" si="1546"/>
        <v>251</v>
      </c>
      <c r="B1513" t="str">
        <f t="shared" si="1547"/>
        <v>CurrentCPS</v>
      </c>
      <c r="C1513">
        <f t="shared" ref="C1513:L1513" si="1602">(C$11*C1512)*IF(C1512&gt;=25,2,1)*IF(C1512&gt;=50,2,1)*IF(C1512&gt;=100,2,1)*IF(C1512&gt;=200,2,1)*IF(C1512&gt;=300,2,1)*IF(C1512&gt;=400,2,1)*(IF(MIN($C1512:$L1512)&gt;=400,64,IF(MIN($C1512:$L1512)&gt;=300,32,IF(MIN($C1512:$L1512)&gt;=200,16,IF(MIN($C1512:$L1512)&gt;=100,8,IF(MIN($C1512:$L1512)&gt;=50,4,IF(MIN($C1512:$L1512)&gt;=25,2,1)))))))</f>
        <v>1416.1599999999999</v>
      </c>
      <c r="D1513">
        <f t="shared" si="1602"/>
        <v>1800</v>
      </c>
      <c r="E1513">
        <f t="shared" si="1602"/>
        <v>7200</v>
      </c>
      <c r="F1513">
        <f t="shared" si="1602"/>
        <v>21600</v>
      </c>
      <c r="G1513">
        <f t="shared" si="1602"/>
        <v>129600</v>
      </c>
      <c r="H1513">
        <f t="shared" si="1602"/>
        <v>0</v>
      </c>
      <c r="I1513">
        <f t="shared" si="1602"/>
        <v>0</v>
      </c>
      <c r="J1513">
        <f t="shared" si="1602"/>
        <v>0</v>
      </c>
      <c r="K1513">
        <f t="shared" si="1602"/>
        <v>0</v>
      </c>
      <c r="L1513">
        <f t="shared" si="1602"/>
        <v>0</v>
      </c>
      <c r="N1513" s="7"/>
    </row>
    <row r="1514" spans="1:14" x14ac:dyDescent="0.25">
      <c r="A1514">
        <f t="shared" si="1546"/>
        <v>251</v>
      </c>
      <c r="B1514" t="str">
        <f t="shared" si="1547"/>
        <v>NextCPS</v>
      </c>
      <c r="C1514">
        <f t="shared" ref="C1514:L1514" si="1603">(C$11*(C1512+1))*IF((C1512+1)&gt;=25,2,1)*IF((C1512+1)&gt;=50,2,1)*IF((C1512+1)&gt;=100,2,1)*IF((C1512+1)&gt;=200,2,1)*IF((C1512+1)&gt;=300,2,1)*IF((C1512+1)&gt;=400,2,1)*(IF(MIN($C1512:$L1512)&gt;=400,64,IF(MIN($C1512:$L1512)&gt;=300,32,IF(MIN($C1512:$L1512)&gt;=200,16,IF(MIN($C1512:$L1512)&gt;=100,8,IF(MIN($C1512:$L1512)&gt;=50,4,IF(MIN($C1512:$L1512)&gt;=25,2,1)))))))</f>
        <v>1429.52</v>
      </c>
      <c r="D1514">
        <f t="shared" si="1603"/>
        <v>1840</v>
      </c>
      <c r="E1514">
        <f t="shared" si="1603"/>
        <v>7380</v>
      </c>
      <c r="F1514">
        <f t="shared" si="1603"/>
        <v>22320</v>
      </c>
      <c r="G1514">
        <f t="shared" si="1603"/>
        <v>133920</v>
      </c>
      <c r="H1514">
        <f t="shared" si="1603"/>
        <v>6480</v>
      </c>
      <c r="I1514">
        <f t="shared" si="1603"/>
        <v>19440</v>
      </c>
      <c r="J1514">
        <f t="shared" si="1603"/>
        <v>58320</v>
      </c>
      <c r="K1514">
        <f t="shared" si="1603"/>
        <v>174960</v>
      </c>
      <c r="L1514">
        <f t="shared" si="1603"/>
        <v>804816</v>
      </c>
      <c r="N1514" s="7"/>
    </row>
    <row r="1515" spans="1:14" x14ac:dyDescent="0.25">
      <c r="A1515">
        <f t="shared" si="1546"/>
        <v>251</v>
      </c>
      <c r="B1515" t="str">
        <f t="shared" si="1547"/>
        <v>CostforNext</v>
      </c>
      <c r="C1515" s="2">
        <f>(C$8*(C$9^C1512))+IF(C1512=0,C$10,0)</f>
        <v>4867.6543509276453</v>
      </c>
      <c r="D1515" s="2">
        <f t="shared" ref="D1515:L1515" si="1604">(D$8*(D$9^D1512))+IF(D1512=0,D$10,0)</f>
        <v>32326.156139304414</v>
      </c>
      <c r="E1515" s="2">
        <f t="shared" si="1604"/>
        <v>135996.12997760193</v>
      </c>
      <c r="F1515" s="2">
        <f t="shared" si="1604"/>
        <v>337961.35835143138</v>
      </c>
      <c r="G1515" s="2">
        <f t="shared" si="1604"/>
        <v>3106244.7254960663</v>
      </c>
      <c r="H1515" s="2">
        <f t="shared" si="1604"/>
        <v>11244160</v>
      </c>
      <c r="I1515" s="2">
        <f t="shared" si="1604"/>
        <v>126041031</v>
      </c>
      <c r="J1515" s="2">
        <f t="shared" si="1604"/>
        <v>734714595</v>
      </c>
      <c r="K1515" s="2">
        <f t="shared" si="1604"/>
        <v>12149908480</v>
      </c>
      <c r="L1515" s="2">
        <f t="shared" si="1604"/>
        <v>125798901760</v>
      </c>
      <c r="N1515" s="2"/>
    </row>
    <row r="1516" spans="1:14" x14ac:dyDescent="0.25">
      <c r="A1516">
        <f t="shared" si="1546"/>
        <v>251</v>
      </c>
      <c r="B1516" t="str">
        <f t="shared" si="1547"/>
        <v>Eff</v>
      </c>
      <c r="C1516" s="2">
        <f>(C1515*(C$14+$M1512))/C$14</f>
        <v>235541276.15860799</v>
      </c>
      <c r="D1516" s="2">
        <f t="shared" ref="D1516:L1516" si="1605">(D1515*(D$14+$M1512))/D$14</f>
        <v>261253787.29587954</v>
      </c>
      <c r="E1516" s="2">
        <f t="shared" si="1605"/>
        <v>244349021.70598772</v>
      </c>
      <c r="F1516" s="2">
        <f t="shared" si="1605"/>
        <v>152060230.70596886</v>
      </c>
      <c r="G1516" s="2">
        <f t="shared" si="1605"/>
        <v>235522607.94537029</v>
      </c>
      <c r="H1516" s="2">
        <f t="shared" si="1605"/>
        <v>291682117.04098767</v>
      </c>
      <c r="I1516" s="2">
        <f t="shared" si="1605"/>
        <v>1173894293.996963</v>
      </c>
      <c r="J1516" s="2">
        <f t="shared" si="1605"/>
        <v>2770752858.7149382</v>
      </c>
      <c r="K1516" s="2">
        <f t="shared" si="1605"/>
        <v>23373168384.48695</v>
      </c>
      <c r="L1516" s="2">
        <f t="shared" si="1605"/>
        <v>151060744758.48468</v>
      </c>
      <c r="N1516" s="7"/>
    </row>
    <row r="1517" spans="1:14" x14ac:dyDescent="0.25">
      <c r="A1517">
        <f t="shared" si="1546"/>
        <v>251</v>
      </c>
      <c r="B1517" t="str">
        <f t="shared" si="1547"/>
        <v>Time</v>
      </c>
      <c r="C1517" s="2">
        <f>C1515/$M1512</f>
        <v>3.0118611597550922E-2</v>
      </c>
      <c r="D1517" s="2">
        <f t="shared" ref="D1517:L1517" si="1606">D1515/$M1512</f>
        <v>0.20001809311212698</v>
      </c>
      <c r="E1517" s="2">
        <f t="shared" si="1606"/>
        <v>0.84147606265117258</v>
      </c>
      <c r="F1517" s="2">
        <f t="shared" si="1606"/>
        <v>2.0911359257108408</v>
      </c>
      <c r="G1517" s="2">
        <f t="shared" si="1606"/>
        <v>19.219889431205804</v>
      </c>
      <c r="H1517" s="2">
        <f t="shared" si="1606"/>
        <v>69.573240695732409</v>
      </c>
      <c r="I1517" s="2">
        <f t="shared" si="1606"/>
        <v>779.8788871112888</v>
      </c>
      <c r="J1517" s="2">
        <f t="shared" si="1606"/>
        <v>4546.046602022966</v>
      </c>
      <c r="K1517" s="2">
        <f t="shared" si="1606"/>
        <v>75177.559471775588</v>
      </c>
      <c r="L1517" s="2">
        <f t="shared" si="1606"/>
        <v>778380.71242380713</v>
      </c>
      <c r="N1517" s="7"/>
    </row>
    <row r="1518" spans="1:14" x14ac:dyDescent="0.25">
      <c r="A1518">
        <f>A1512+1</f>
        <v>252</v>
      </c>
      <c r="B1518" t="str">
        <f>B1512</f>
        <v>Number</v>
      </c>
      <c r="C1518" s="2">
        <f>IF(MIN($C1516:$L1516)=C1516,C1512+1,C1512)</f>
        <v>106</v>
      </c>
      <c r="D1518" s="2">
        <f t="shared" ref="D1518:L1518" si="1607">IF(MIN($C1516:$L1516)=D1516,D1512+1,D1512)</f>
        <v>45</v>
      </c>
      <c r="E1518" s="2">
        <f t="shared" si="1607"/>
        <v>40</v>
      </c>
      <c r="F1518" s="2">
        <f t="shared" si="1607"/>
        <v>31</v>
      </c>
      <c r="G1518" s="2">
        <f t="shared" si="1607"/>
        <v>30</v>
      </c>
      <c r="H1518" s="2">
        <f t="shared" si="1607"/>
        <v>0</v>
      </c>
      <c r="I1518" s="2">
        <f t="shared" si="1607"/>
        <v>0</v>
      </c>
      <c r="J1518" s="2">
        <f t="shared" si="1607"/>
        <v>0</v>
      </c>
      <c r="K1518" s="2">
        <f t="shared" si="1607"/>
        <v>0</v>
      </c>
      <c r="L1518" s="2">
        <f t="shared" si="1607"/>
        <v>0</v>
      </c>
      <c r="M1518">
        <f>SUM(C1519:L1519)</f>
        <v>162336.16</v>
      </c>
      <c r="N1518" s="7">
        <f>N1512+SUMPRODUCT((C1518:L1518-C1512:L1512)*C1517:L1517)</f>
        <v>1162.3495778887548</v>
      </c>
    </row>
    <row r="1519" spans="1:14" x14ac:dyDescent="0.25">
      <c r="A1519">
        <f t="shared" si="1546"/>
        <v>252</v>
      </c>
      <c r="B1519" t="str">
        <f t="shared" si="1547"/>
        <v>CurrentCPS</v>
      </c>
      <c r="C1519">
        <f t="shared" ref="C1519:L1519" si="1608">(C$11*C1518)*IF(C1518&gt;=25,2,1)*IF(C1518&gt;=50,2,1)*IF(C1518&gt;=100,2,1)*IF(C1518&gt;=200,2,1)*IF(C1518&gt;=300,2,1)*IF(C1518&gt;=400,2,1)*(IF(MIN($C1518:$L1518)&gt;=400,64,IF(MIN($C1518:$L1518)&gt;=300,32,IF(MIN($C1518:$L1518)&gt;=200,16,IF(MIN($C1518:$L1518)&gt;=100,8,IF(MIN($C1518:$L1518)&gt;=50,4,IF(MIN($C1518:$L1518)&gt;=25,2,1)))))))</f>
        <v>1416.1599999999999</v>
      </c>
      <c r="D1519">
        <f t="shared" si="1608"/>
        <v>1800</v>
      </c>
      <c r="E1519">
        <f t="shared" si="1608"/>
        <v>7200</v>
      </c>
      <c r="F1519">
        <f t="shared" si="1608"/>
        <v>22320</v>
      </c>
      <c r="G1519">
        <f t="shared" si="1608"/>
        <v>129600</v>
      </c>
      <c r="H1519">
        <f t="shared" si="1608"/>
        <v>0</v>
      </c>
      <c r="I1519">
        <f t="shared" si="1608"/>
        <v>0</v>
      </c>
      <c r="J1519">
        <f t="shared" si="1608"/>
        <v>0</v>
      </c>
      <c r="K1519">
        <f t="shared" si="1608"/>
        <v>0</v>
      </c>
      <c r="L1519">
        <f t="shared" si="1608"/>
        <v>0</v>
      </c>
      <c r="N1519" s="7"/>
    </row>
    <row r="1520" spans="1:14" x14ac:dyDescent="0.25">
      <c r="A1520">
        <f t="shared" si="1546"/>
        <v>252</v>
      </c>
      <c r="B1520" t="str">
        <f t="shared" si="1547"/>
        <v>NextCPS</v>
      </c>
      <c r="C1520">
        <f t="shared" ref="C1520:L1520" si="1609">(C$11*(C1518+1))*IF((C1518+1)&gt;=25,2,1)*IF((C1518+1)&gt;=50,2,1)*IF((C1518+1)&gt;=100,2,1)*IF((C1518+1)&gt;=200,2,1)*IF((C1518+1)&gt;=300,2,1)*IF((C1518+1)&gt;=400,2,1)*(IF(MIN($C1518:$L1518)&gt;=400,64,IF(MIN($C1518:$L1518)&gt;=300,32,IF(MIN($C1518:$L1518)&gt;=200,16,IF(MIN($C1518:$L1518)&gt;=100,8,IF(MIN($C1518:$L1518)&gt;=50,4,IF(MIN($C1518:$L1518)&gt;=25,2,1)))))))</f>
        <v>1429.52</v>
      </c>
      <c r="D1520">
        <f t="shared" si="1609"/>
        <v>1840</v>
      </c>
      <c r="E1520">
        <f t="shared" si="1609"/>
        <v>7380</v>
      </c>
      <c r="F1520">
        <f t="shared" si="1609"/>
        <v>23040</v>
      </c>
      <c r="G1520">
        <f t="shared" si="1609"/>
        <v>133920</v>
      </c>
      <c r="H1520">
        <f t="shared" si="1609"/>
        <v>6480</v>
      </c>
      <c r="I1520">
        <f t="shared" si="1609"/>
        <v>19440</v>
      </c>
      <c r="J1520">
        <f t="shared" si="1609"/>
        <v>58320</v>
      </c>
      <c r="K1520">
        <f t="shared" si="1609"/>
        <v>174960</v>
      </c>
      <c r="L1520">
        <f t="shared" si="1609"/>
        <v>804816</v>
      </c>
      <c r="N1520" s="7"/>
    </row>
    <row r="1521" spans="1:14" x14ac:dyDescent="0.25">
      <c r="A1521">
        <f t="shared" si="1546"/>
        <v>252</v>
      </c>
      <c r="B1521" t="str">
        <f t="shared" si="1547"/>
        <v>CostforNext</v>
      </c>
      <c r="C1521" s="2">
        <f>(C$8*(C$9^C1518))+IF(C1518=0,C$10,0)</f>
        <v>4867.6543509276453</v>
      </c>
      <c r="D1521" s="2">
        <f t="shared" ref="D1521:L1521" si="1610">(D$8*(D$9^D1518))+IF(D1518=0,D$10,0)</f>
        <v>32326.156139304414</v>
      </c>
      <c r="E1521" s="2">
        <f t="shared" si="1610"/>
        <v>135996.12997760193</v>
      </c>
      <c r="F1521" s="2">
        <f t="shared" si="1610"/>
        <v>381896.33493711747</v>
      </c>
      <c r="G1521" s="2">
        <f t="shared" si="1610"/>
        <v>3106244.7254960663</v>
      </c>
      <c r="H1521" s="2">
        <f t="shared" si="1610"/>
        <v>11244160</v>
      </c>
      <c r="I1521" s="2">
        <f t="shared" si="1610"/>
        <v>126041031</v>
      </c>
      <c r="J1521" s="2">
        <f t="shared" si="1610"/>
        <v>734714595</v>
      </c>
      <c r="K1521" s="2">
        <f t="shared" si="1610"/>
        <v>12149908480</v>
      </c>
      <c r="L1521" s="2">
        <f t="shared" si="1610"/>
        <v>125798901760</v>
      </c>
      <c r="N1521" s="2"/>
    </row>
    <row r="1522" spans="1:14" x14ac:dyDescent="0.25">
      <c r="A1522">
        <f t="shared" si="1546"/>
        <v>252</v>
      </c>
      <c r="B1522" t="str">
        <f t="shared" si="1547"/>
        <v>Eff</v>
      </c>
      <c r="C1522" s="2">
        <f>(C1521*(C$14+$M1518))/C$14</f>
        <v>236590590.86898759</v>
      </c>
      <c r="D1522" s="2">
        <f t="shared" ref="D1522:L1522" si="1611">(D1521*(D$14+$M1518))/D$14</f>
        <v>262417528.9168945</v>
      </c>
      <c r="E1522" s="2">
        <f t="shared" si="1611"/>
        <v>245436990.74580854</v>
      </c>
      <c r="F1522" s="2">
        <f t="shared" si="1611"/>
        <v>172591853.36761904</v>
      </c>
      <c r="G1522" s="2">
        <f t="shared" si="1611"/>
        <v>236558022.85386899</v>
      </c>
      <c r="H1522" s="2">
        <f t="shared" si="1611"/>
        <v>292931468.15209877</v>
      </c>
      <c r="I1522" s="2">
        <f t="shared" si="1611"/>
        <v>1178562480.3302963</v>
      </c>
      <c r="J1522" s="2">
        <f t="shared" si="1611"/>
        <v>2779823409.2704935</v>
      </c>
      <c r="K1522" s="2">
        <f t="shared" si="1611"/>
        <v>23423168007.861439</v>
      </c>
      <c r="L1522" s="2">
        <f t="shared" si="1611"/>
        <v>151173286270.16833</v>
      </c>
      <c r="N1522" s="7"/>
    </row>
    <row r="1523" spans="1:14" x14ac:dyDescent="0.25">
      <c r="A1523">
        <f t="shared" ref="A1523:A1529" si="1612">A1517+1</f>
        <v>252</v>
      </c>
      <c r="B1523" t="str">
        <f t="shared" ref="B1523:B1529" si="1613">B1517</f>
        <v>Time</v>
      </c>
      <c r="C1523" s="2">
        <f>C1521/$M1518</f>
        <v>2.998502829516015E-2</v>
      </c>
      <c r="D1523" s="2">
        <f t="shared" ref="D1523:L1523" si="1614">D1521/$M1518</f>
        <v>0.1991309646557145</v>
      </c>
      <c r="E1523" s="2">
        <f t="shared" si="1614"/>
        <v>0.83774391347930077</v>
      </c>
      <c r="F1523" s="2">
        <f t="shared" si="1614"/>
        <v>2.3525031942182042</v>
      </c>
      <c r="G1523" s="2">
        <f t="shared" si="1614"/>
        <v>19.13464458871065</v>
      </c>
      <c r="H1523" s="2">
        <f t="shared" si="1614"/>
        <v>69.264666602930603</v>
      </c>
      <c r="I1523" s="2">
        <f t="shared" si="1614"/>
        <v>776.41993626065812</v>
      </c>
      <c r="J1523" s="2">
        <f t="shared" si="1614"/>
        <v>4525.8837895389415</v>
      </c>
      <c r="K1523" s="2">
        <f t="shared" si="1614"/>
        <v>74844.128874306247</v>
      </c>
      <c r="L1523" s="2">
        <f t="shared" si="1614"/>
        <v>774928.40633904363</v>
      </c>
      <c r="N1523" s="7"/>
    </row>
    <row r="1524" spans="1:14" x14ac:dyDescent="0.25">
      <c r="A1524">
        <f>A1518+1</f>
        <v>253</v>
      </c>
      <c r="B1524" t="str">
        <f>B1518</f>
        <v>Number</v>
      </c>
      <c r="C1524" s="2">
        <f>IF(MIN($C1522:$L1522)=C1522,C1518+1,C1518)</f>
        <v>106</v>
      </c>
      <c r="D1524" s="2">
        <f t="shared" ref="D1524:L1524" si="1615">IF(MIN($C1522:$L1522)=D1522,D1518+1,D1518)</f>
        <v>45</v>
      </c>
      <c r="E1524" s="2">
        <f t="shared" si="1615"/>
        <v>40</v>
      </c>
      <c r="F1524" s="2">
        <f t="shared" si="1615"/>
        <v>32</v>
      </c>
      <c r="G1524" s="2">
        <f t="shared" si="1615"/>
        <v>30</v>
      </c>
      <c r="H1524" s="2">
        <f t="shared" si="1615"/>
        <v>0</v>
      </c>
      <c r="I1524" s="2">
        <f t="shared" si="1615"/>
        <v>0</v>
      </c>
      <c r="J1524" s="2">
        <f t="shared" si="1615"/>
        <v>0</v>
      </c>
      <c r="K1524" s="2">
        <f t="shared" si="1615"/>
        <v>0</v>
      </c>
      <c r="L1524" s="2">
        <f t="shared" si="1615"/>
        <v>0</v>
      </c>
      <c r="M1524">
        <f>SUM(C1525:L1525)</f>
        <v>163056.16</v>
      </c>
      <c r="N1524" s="7">
        <f>N1518+SUMPRODUCT((C1524:L1524-C1518:L1518)*C1523:L1523)</f>
        <v>1164.7020810829729</v>
      </c>
    </row>
    <row r="1525" spans="1:14" x14ac:dyDescent="0.25">
      <c r="A1525">
        <f t="shared" si="1612"/>
        <v>253</v>
      </c>
      <c r="B1525" t="str">
        <f t="shared" si="1613"/>
        <v>CurrentCPS</v>
      </c>
      <c r="C1525">
        <f t="shared" ref="C1525:L1525" si="1616">(C$11*C1524)*IF(C1524&gt;=25,2,1)*IF(C1524&gt;=50,2,1)*IF(C1524&gt;=100,2,1)*IF(C1524&gt;=200,2,1)*IF(C1524&gt;=300,2,1)*IF(C1524&gt;=400,2,1)*(IF(MIN($C1524:$L1524)&gt;=400,64,IF(MIN($C1524:$L1524)&gt;=300,32,IF(MIN($C1524:$L1524)&gt;=200,16,IF(MIN($C1524:$L1524)&gt;=100,8,IF(MIN($C1524:$L1524)&gt;=50,4,IF(MIN($C1524:$L1524)&gt;=25,2,1)))))))</f>
        <v>1416.1599999999999</v>
      </c>
      <c r="D1525">
        <f t="shared" si="1616"/>
        <v>1800</v>
      </c>
      <c r="E1525">
        <f t="shared" si="1616"/>
        <v>7200</v>
      </c>
      <c r="F1525">
        <f t="shared" si="1616"/>
        <v>23040</v>
      </c>
      <c r="G1525">
        <f t="shared" si="1616"/>
        <v>129600</v>
      </c>
      <c r="H1525">
        <f t="shared" si="1616"/>
        <v>0</v>
      </c>
      <c r="I1525">
        <f t="shared" si="1616"/>
        <v>0</v>
      </c>
      <c r="J1525">
        <f t="shared" si="1616"/>
        <v>0</v>
      </c>
      <c r="K1525">
        <f t="shared" si="1616"/>
        <v>0</v>
      </c>
      <c r="L1525">
        <f t="shared" si="1616"/>
        <v>0</v>
      </c>
      <c r="N1525" s="7"/>
    </row>
    <row r="1526" spans="1:14" x14ac:dyDescent="0.25">
      <c r="A1526">
        <f t="shared" si="1612"/>
        <v>253</v>
      </c>
      <c r="B1526" t="str">
        <f t="shared" si="1613"/>
        <v>NextCPS</v>
      </c>
      <c r="C1526">
        <f t="shared" ref="C1526:L1526" si="1617">(C$11*(C1524+1))*IF((C1524+1)&gt;=25,2,1)*IF((C1524+1)&gt;=50,2,1)*IF((C1524+1)&gt;=100,2,1)*IF((C1524+1)&gt;=200,2,1)*IF((C1524+1)&gt;=300,2,1)*IF((C1524+1)&gt;=400,2,1)*(IF(MIN($C1524:$L1524)&gt;=400,64,IF(MIN($C1524:$L1524)&gt;=300,32,IF(MIN($C1524:$L1524)&gt;=200,16,IF(MIN($C1524:$L1524)&gt;=100,8,IF(MIN($C1524:$L1524)&gt;=50,4,IF(MIN($C1524:$L1524)&gt;=25,2,1)))))))</f>
        <v>1429.52</v>
      </c>
      <c r="D1526">
        <f t="shared" si="1617"/>
        <v>1840</v>
      </c>
      <c r="E1526">
        <f t="shared" si="1617"/>
        <v>7380</v>
      </c>
      <c r="F1526">
        <f t="shared" si="1617"/>
        <v>23760</v>
      </c>
      <c r="G1526">
        <f t="shared" si="1617"/>
        <v>133920</v>
      </c>
      <c r="H1526">
        <f t="shared" si="1617"/>
        <v>6480</v>
      </c>
      <c r="I1526">
        <f t="shared" si="1617"/>
        <v>19440</v>
      </c>
      <c r="J1526">
        <f t="shared" si="1617"/>
        <v>58320</v>
      </c>
      <c r="K1526">
        <f t="shared" si="1617"/>
        <v>174960</v>
      </c>
      <c r="L1526">
        <f t="shared" si="1617"/>
        <v>804816</v>
      </c>
      <c r="N1526" s="7"/>
    </row>
    <row r="1527" spans="1:14" x14ac:dyDescent="0.25">
      <c r="A1527">
        <f t="shared" si="1612"/>
        <v>253</v>
      </c>
      <c r="B1527" t="str">
        <f t="shared" si="1613"/>
        <v>CostforNext</v>
      </c>
      <c r="C1527" s="2">
        <f>(C$8*(C$9^C1524))+IF(C1524=0,C$10,0)</f>
        <v>4867.6543509276453</v>
      </c>
      <c r="D1527" s="2">
        <f t="shared" ref="D1527:L1527" si="1618">(D$8*(D$9^D1524))+IF(D1524=0,D$10,0)</f>
        <v>32326.156139304414</v>
      </c>
      <c r="E1527" s="2">
        <f t="shared" si="1618"/>
        <v>135996.12997760193</v>
      </c>
      <c r="F1527" s="2">
        <f t="shared" si="1618"/>
        <v>431542.85847894271</v>
      </c>
      <c r="G1527" s="2">
        <f t="shared" si="1618"/>
        <v>3106244.7254960663</v>
      </c>
      <c r="H1527" s="2">
        <f t="shared" si="1618"/>
        <v>11244160</v>
      </c>
      <c r="I1527" s="2">
        <f t="shared" si="1618"/>
        <v>126041031</v>
      </c>
      <c r="J1527" s="2">
        <f t="shared" si="1618"/>
        <v>734714595</v>
      </c>
      <c r="K1527" s="2">
        <f t="shared" si="1618"/>
        <v>12149908480</v>
      </c>
      <c r="L1527" s="2">
        <f t="shared" si="1618"/>
        <v>125798901760</v>
      </c>
      <c r="N1527" s="2"/>
    </row>
    <row r="1528" spans="1:14" x14ac:dyDescent="0.25">
      <c r="A1528">
        <f t="shared" si="1612"/>
        <v>253</v>
      </c>
      <c r="B1528" t="str">
        <f t="shared" si="1613"/>
        <v>Eff</v>
      </c>
      <c r="C1528" s="2">
        <f>(C1527*(C$14+$M1524))/C$14</f>
        <v>237639905.57936719</v>
      </c>
      <c r="D1528" s="2">
        <f t="shared" ref="D1528:L1528" si="1619">(D1527*(D$14+$M1524))/D$14</f>
        <v>263581270.53790945</v>
      </c>
      <c r="E1528" s="2">
        <f t="shared" si="1619"/>
        <v>246524959.78562936</v>
      </c>
      <c r="F1528" s="2">
        <f t="shared" si="1619"/>
        <v>195891880.02236739</v>
      </c>
      <c r="G1528" s="2">
        <f t="shared" si="1619"/>
        <v>237593437.76236767</v>
      </c>
      <c r="H1528" s="2">
        <f t="shared" si="1619"/>
        <v>294180819.26320988</v>
      </c>
      <c r="I1528" s="2">
        <f t="shared" si="1619"/>
        <v>1183230666.6636298</v>
      </c>
      <c r="J1528" s="2">
        <f t="shared" si="1619"/>
        <v>2788893959.8260493</v>
      </c>
      <c r="K1528" s="2">
        <f t="shared" si="1619"/>
        <v>23473167631.235924</v>
      </c>
      <c r="L1528" s="2">
        <f t="shared" si="1619"/>
        <v>151285827781.85202</v>
      </c>
      <c r="N1528" s="7"/>
    </row>
    <row r="1529" spans="1:14" x14ac:dyDescent="0.25">
      <c r="A1529">
        <f t="shared" si="1612"/>
        <v>253</v>
      </c>
      <c r="B1529" t="str">
        <f t="shared" si="1613"/>
        <v>Time</v>
      </c>
      <c r="C1529" s="2">
        <f>C1527/$M1524</f>
        <v>2.9852624708736213E-2</v>
      </c>
      <c r="D1529" s="2">
        <f t="shared" ref="D1529:L1529" si="1620">D1527/$M1524</f>
        <v>0.19825167070845048</v>
      </c>
      <c r="E1529" s="2">
        <f t="shared" si="1620"/>
        <v>0.83404472408525954</v>
      </c>
      <c r="F1529" s="2">
        <f t="shared" si="1620"/>
        <v>2.6465903433451561</v>
      </c>
      <c r="G1529" s="2">
        <f t="shared" si="1620"/>
        <v>19.050152570108768</v>
      </c>
      <c r="H1529" s="2">
        <f t="shared" si="1620"/>
        <v>68.958817624553404</v>
      </c>
      <c r="I1529" s="2">
        <f t="shared" si="1620"/>
        <v>772.99153248794767</v>
      </c>
      <c r="J1529" s="2">
        <f t="shared" si="1620"/>
        <v>4505.8990411647128</v>
      </c>
      <c r="K1529" s="2">
        <f t="shared" si="1620"/>
        <v>74513.642906836511</v>
      </c>
      <c r="L1529" s="2">
        <f t="shared" si="1620"/>
        <v>771506.5886501926</v>
      </c>
      <c r="N1529" s="7"/>
    </row>
    <row r="1530" spans="1:14" x14ac:dyDescent="0.25">
      <c r="A1530">
        <f>A1524+1</f>
        <v>254</v>
      </c>
      <c r="B1530" t="str">
        <f>B1524</f>
        <v>Number</v>
      </c>
      <c r="C1530" s="2">
        <f>IF(MIN($C1528:$L1528)=C1528,C1524+1,C1524)</f>
        <v>106</v>
      </c>
      <c r="D1530" s="2">
        <f t="shared" ref="D1530:L1530" si="1621">IF(MIN($C1528:$L1528)=D1528,D1524+1,D1524)</f>
        <v>45</v>
      </c>
      <c r="E1530" s="2">
        <f t="shared" si="1621"/>
        <v>40</v>
      </c>
      <c r="F1530" s="2">
        <f t="shared" si="1621"/>
        <v>33</v>
      </c>
      <c r="G1530" s="2">
        <f t="shared" si="1621"/>
        <v>30</v>
      </c>
      <c r="H1530" s="2">
        <f t="shared" si="1621"/>
        <v>0</v>
      </c>
      <c r="I1530" s="2">
        <f t="shared" si="1621"/>
        <v>0</v>
      </c>
      <c r="J1530" s="2">
        <f t="shared" si="1621"/>
        <v>0</v>
      </c>
      <c r="K1530" s="2">
        <f t="shared" si="1621"/>
        <v>0</v>
      </c>
      <c r="L1530" s="2">
        <f t="shared" si="1621"/>
        <v>0</v>
      </c>
      <c r="M1530">
        <f>SUM(C1531:L1531)</f>
        <v>163776.16</v>
      </c>
      <c r="N1530" s="7">
        <f>N1524+SUMPRODUCT((C1530:L1530-C1524:L1524)*C1529:L1529)</f>
        <v>1167.3486714263181</v>
      </c>
    </row>
    <row r="1531" spans="1:14" x14ac:dyDescent="0.25">
      <c r="A1531">
        <f t="shared" ref="A1531:A1553" si="1622">A1525+1</f>
        <v>254</v>
      </c>
      <c r="B1531" t="str">
        <f t="shared" ref="B1531:B1553" si="1623">B1525</f>
        <v>CurrentCPS</v>
      </c>
      <c r="C1531">
        <f t="shared" ref="C1531:L1531" si="1624">(C$11*C1530)*IF(C1530&gt;=25,2,1)*IF(C1530&gt;=50,2,1)*IF(C1530&gt;=100,2,1)*IF(C1530&gt;=200,2,1)*IF(C1530&gt;=300,2,1)*IF(C1530&gt;=400,2,1)*(IF(MIN($C1530:$L1530)&gt;=400,64,IF(MIN($C1530:$L1530)&gt;=300,32,IF(MIN($C1530:$L1530)&gt;=200,16,IF(MIN($C1530:$L1530)&gt;=100,8,IF(MIN($C1530:$L1530)&gt;=50,4,IF(MIN($C1530:$L1530)&gt;=25,2,1)))))))</f>
        <v>1416.1599999999999</v>
      </c>
      <c r="D1531">
        <f t="shared" si="1624"/>
        <v>1800</v>
      </c>
      <c r="E1531">
        <f t="shared" si="1624"/>
        <v>7200</v>
      </c>
      <c r="F1531">
        <f t="shared" si="1624"/>
        <v>23760</v>
      </c>
      <c r="G1531">
        <f t="shared" si="1624"/>
        <v>129600</v>
      </c>
      <c r="H1531">
        <f t="shared" si="1624"/>
        <v>0</v>
      </c>
      <c r="I1531">
        <f t="shared" si="1624"/>
        <v>0</v>
      </c>
      <c r="J1531">
        <f t="shared" si="1624"/>
        <v>0</v>
      </c>
      <c r="K1531">
        <f t="shared" si="1624"/>
        <v>0</v>
      </c>
      <c r="L1531">
        <f t="shared" si="1624"/>
        <v>0</v>
      </c>
      <c r="N1531" s="7"/>
    </row>
    <row r="1532" spans="1:14" x14ac:dyDescent="0.25">
      <c r="A1532">
        <f t="shared" si="1622"/>
        <v>254</v>
      </c>
      <c r="B1532" t="str">
        <f t="shared" si="1623"/>
        <v>NextCPS</v>
      </c>
      <c r="C1532">
        <f t="shared" ref="C1532:L1532" si="1625">(C$11*(C1530+1))*IF((C1530+1)&gt;=25,2,1)*IF((C1530+1)&gt;=50,2,1)*IF((C1530+1)&gt;=100,2,1)*IF((C1530+1)&gt;=200,2,1)*IF((C1530+1)&gt;=300,2,1)*IF((C1530+1)&gt;=400,2,1)*(IF(MIN($C1530:$L1530)&gt;=400,64,IF(MIN($C1530:$L1530)&gt;=300,32,IF(MIN($C1530:$L1530)&gt;=200,16,IF(MIN($C1530:$L1530)&gt;=100,8,IF(MIN($C1530:$L1530)&gt;=50,4,IF(MIN($C1530:$L1530)&gt;=25,2,1)))))))</f>
        <v>1429.52</v>
      </c>
      <c r="D1532">
        <f t="shared" si="1625"/>
        <v>1840</v>
      </c>
      <c r="E1532">
        <f t="shared" si="1625"/>
        <v>7380</v>
      </c>
      <c r="F1532">
        <f t="shared" si="1625"/>
        <v>24480</v>
      </c>
      <c r="G1532">
        <f t="shared" si="1625"/>
        <v>133920</v>
      </c>
      <c r="H1532">
        <f t="shared" si="1625"/>
        <v>6480</v>
      </c>
      <c r="I1532">
        <f t="shared" si="1625"/>
        <v>19440</v>
      </c>
      <c r="J1532">
        <f t="shared" si="1625"/>
        <v>58320</v>
      </c>
      <c r="K1532">
        <f t="shared" si="1625"/>
        <v>174960</v>
      </c>
      <c r="L1532">
        <f t="shared" si="1625"/>
        <v>804816</v>
      </c>
      <c r="N1532" s="7"/>
    </row>
    <row r="1533" spans="1:14" x14ac:dyDescent="0.25">
      <c r="A1533">
        <f t="shared" si="1622"/>
        <v>254</v>
      </c>
      <c r="B1533" t="str">
        <f t="shared" si="1623"/>
        <v>CostforNext</v>
      </c>
      <c r="C1533" s="2">
        <f>(C$8*(C$9^C1530))+IF(C1530=0,C$10,0)</f>
        <v>4867.6543509276453</v>
      </c>
      <c r="D1533" s="2">
        <f t="shared" ref="D1533:L1533" si="1626">(D$8*(D$9^D1530))+IF(D1530=0,D$10,0)</f>
        <v>32326.156139304414</v>
      </c>
      <c r="E1533" s="2">
        <f t="shared" si="1626"/>
        <v>135996.12997760193</v>
      </c>
      <c r="F1533" s="2">
        <f t="shared" si="1626"/>
        <v>487643.43008120515</v>
      </c>
      <c r="G1533" s="2">
        <f t="shared" si="1626"/>
        <v>3106244.7254960663</v>
      </c>
      <c r="H1533" s="2">
        <f t="shared" si="1626"/>
        <v>11244160</v>
      </c>
      <c r="I1533" s="2">
        <f t="shared" si="1626"/>
        <v>126041031</v>
      </c>
      <c r="J1533" s="2">
        <f t="shared" si="1626"/>
        <v>734714595</v>
      </c>
      <c r="K1533" s="2">
        <f t="shared" si="1626"/>
        <v>12149908480</v>
      </c>
      <c r="L1533" s="2">
        <f t="shared" si="1626"/>
        <v>125798901760</v>
      </c>
      <c r="N1533" s="2"/>
    </row>
    <row r="1534" spans="1:14" x14ac:dyDescent="0.25">
      <c r="A1534">
        <f t="shared" si="1622"/>
        <v>254</v>
      </c>
      <c r="B1534" t="str">
        <f t="shared" si="1623"/>
        <v>Eff</v>
      </c>
      <c r="C1534" s="2">
        <f>(C1533*(C$14+$M1530))/C$14</f>
        <v>238689220.28974682</v>
      </c>
      <c r="D1534" s="2">
        <f t="shared" ref="D1534:L1534" si="1627">(D1533*(D$14+$M1530))/D$14</f>
        <v>264745012.1589244</v>
      </c>
      <c r="E1534" s="2">
        <f t="shared" si="1627"/>
        <v>247612928.82545018</v>
      </c>
      <c r="F1534" s="2">
        <f t="shared" si="1627"/>
        <v>222333111.28543752</v>
      </c>
      <c r="G1534" s="2">
        <f t="shared" si="1627"/>
        <v>238628852.67086637</v>
      </c>
      <c r="H1534" s="2">
        <f t="shared" si="1627"/>
        <v>295430170.37432098</v>
      </c>
      <c r="I1534" s="2">
        <f t="shared" si="1627"/>
        <v>1187898852.996963</v>
      </c>
      <c r="J1534" s="2">
        <f t="shared" si="1627"/>
        <v>2797964510.3816047</v>
      </c>
      <c r="K1534" s="2">
        <f t="shared" si="1627"/>
        <v>23523167254.610409</v>
      </c>
      <c r="L1534" s="2">
        <f t="shared" si="1627"/>
        <v>151398369293.53568</v>
      </c>
      <c r="N1534" s="7"/>
    </row>
    <row r="1535" spans="1:14" x14ac:dyDescent="0.25">
      <c r="A1535">
        <f t="shared" si="1622"/>
        <v>254</v>
      </c>
      <c r="B1535" t="str">
        <f t="shared" si="1623"/>
        <v>Time</v>
      </c>
      <c r="C1535" s="2">
        <f>C1533/$M1530</f>
        <v>2.9721385279320538E-2</v>
      </c>
      <c r="D1535" s="2">
        <f t="shared" ref="D1535:L1535" si="1628">D1533/$M1530</f>
        <v>0.19738010794308777</v>
      </c>
      <c r="E1535" s="2">
        <f t="shared" si="1628"/>
        <v>0.83037805977134849</v>
      </c>
      <c r="F1535" s="2">
        <f t="shared" si="1628"/>
        <v>2.9774994729465214</v>
      </c>
      <c r="G1535" s="2">
        <f t="shared" si="1628"/>
        <v>18.966403446607043</v>
      </c>
      <c r="H1535" s="2">
        <f t="shared" si="1628"/>
        <v>68.65565781979501</v>
      </c>
      <c r="I1535" s="2">
        <f t="shared" si="1628"/>
        <v>769.5932729159116</v>
      </c>
      <c r="J1535" s="2">
        <f t="shared" si="1628"/>
        <v>4486.0900084603281</v>
      </c>
      <c r="K1535" s="2">
        <f t="shared" si="1628"/>
        <v>74186.062733428349</v>
      </c>
      <c r="L1535" s="2">
        <f t="shared" si="1628"/>
        <v>768114.85725394951</v>
      </c>
      <c r="N1535" s="7"/>
    </row>
    <row r="1536" spans="1:14" x14ac:dyDescent="0.25">
      <c r="A1536">
        <f>A1530+1</f>
        <v>255</v>
      </c>
      <c r="B1536" t="str">
        <f>B1530</f>
        <v>Number</v>
      </c>
      <c r="C1536" s="2">
        <f>IF(MIN($C1534:$L1534)=C1534,C1530+1,C1530)</f>
        <v>106</v>
      </c>
      <c r="D1536" s="2">
        <f t="shared" ref="D1536:L1536" si="1629">IF(MIN($C1534:$L1534)=D1534,D1530+1,D1530)</f>
        <v>45</v>
      </c>
      <c r="E1536" s="2">
        <f t="shared" si="1629"/>
        <v>40</v>
      </c>
      <c r="F1536" s="2">
        <f t="shared" si="1629"/>
        <v>34</v>
      </c>
      <c r="G1536" s="2">
        <f t="shared" si="1629"/>
        <v>30</v>
      </c>
      <c r="H1536" s="2">
        <f t="shared" si="1629"/>
        <v>0</v>
      </c>
      <c r="I1536" s="2">
        <f t="shared" si="1629"/>
        <v>0</v>
      </c>
      <c r="J1536" s="2">
        <f t="shared" si="1629"/>
        <v>0</v>
      </c>
      <c r="K1536" s="2">
        <f t="shared" si="1629"/>
        <v>0</v>
      </c>
      <c r="L1536" s="2">
        <f t="shared" si="1629"/>
        <v>0</v>
      </c>
      <c r="M1536">
        <f>SUM(C1537:L1537)</f>
        <v>164496.16</v>
      </c>
      <c r="N1536" s="7">
        <f>N1530+SUMPRODUCT((C1536:L1536-C1530:L1530)*C1535:L1535)</f>
        <v>1170.3261708992645</v>
      </c>
    </row>
    <row r="1537" spans="1:14" x14ac:dyDescent="0.25">
      <c r="A1537">
        <f t="shared" si="1622"/>
        <v>255</v>
      </c>
      <c r="B1537" t="str">
        <f t="shared" si="1623"/>
        <v>CurrentCPS</v>
      </c>
      <c r="C1537">
        <f t="shared" ref="C1537:L1537" si="1630">(C$11*C1536)*IF(C1536&gt;=25,2,1)*IF(C1536&gt;=50,2,1)*IF(C1536&gt;=100,2,1)*IF(C1536&gt;=200,2,1)*IF(C1536&gt;=300,2,1)*IF(C1536&gt;=400,2,1)*(IF(MIN($C1536:$L1536)&gt;=400,64,IF(MIN($C1536:$L1536)&gt;=300,32,IF(MIN($C1536:$L1536)&gt;=200,16,IF(MIN($C1536:$L1536)&gt;=100,8,IF(MIN($C1536:$L1536)&gt;=50,4,IF(MIN($C1536:$L1536)&gt;=25,2,1)))))))</f>
        <v>1416.1599999999999</v>
      </c>
      <c r="D1537">
        <f t="shared" si="1630"/>
        <v>1800</v>
      </c>
      <c r="E1537">
        <f t="shared" si="1630"/>
        <v>7200</v>
      </c>
      <c r="F1537">
        <f t="shared" si="1630"/>
        <v>24480</v>
      </c>
      <c r="G1537">
        <f t="shared" si="1630"/>
        <v>129600</v>
      </c>
      <c r="H1537">
        <f t="shared" si="1630"/>
        <v>0</v>
      </c>
      <c r="I1537">
        <f t="shared" si="1630"/>
        <v>0</v>
      </c>
      <c r="J1537">
        <f t="shared" si="1630"/>
        <v>0</v>
      </c>
      <c r="K1537">
        <f t="shared" si="1630"/>
        <v>0</v>
      </c>
      <c r="L1537">
        <f t="shared" si="1630"/>
        <v>0</v>
      </c>
      <c r="N1537" s="7"/>
    </row>
    <row r="1538" spans="1:14" x14ac:dyDescent="0.25">
      <c r="A1538">
        <f t="shared" si="1622"/>
        <v>255</v>
      </c>
      <c r="B1538" t="str">
        <f t="shared" si="1623"/>
        <v>NextCPS</v>
      </c>
      <c r="C1538">
        <f t="shared" ref="C1538:L1538" si="1631">(C$11*(C1536+1))*IF((C1536+1)&gt;=25,2,1)*IF((C1536+1)&gt;=50,2,1)*IF((C1536+1)&gt;=100,2,1)*IF((C1536+1)&gt;=200,2,1)*IF((C1536+1)&gt;=300,2,1)*IF((C1536+1)&gt;=400,2,1)*(IF(MIN($C1536:$L1536)&gt;=400,64,IF(MIN($C1536:$L1536)&gt;=300,32,IF(MIN($C1536:$L1536)&gt;=200,16,IF(MIN($C1536:$L1536)&gt;=100,8,IF(MIN($C1536:$L1536)&gt;=50,4,IF(MIN($C1536:$L1536)&gt;=25,2,1)))))))</f>
        <v>1429.52</v>
      </c>
      <c r="D1538">
        <f t="shared" si="1631"/>
        <v>1840</v>
      </c>
      <c r="E1538">
        <f t="shared" si="1631"/>
        <v>7380</v>
      </c>
      <c r="F1538">
        <f t="shared" si="1631"/>
        <v>25200</v>
      </c>
      <c r="G1538">
        <f t="shared" si="1631"/>
        <v>133920</v>
      </c>
      <c r="H1538">
        <f t="shared" si="1631"/>
        <v>6480</v>
      </c>
      <c r="I1538">
        <f t="shared" si="1631"/>
        <v>19440</v>
      </c>
      <c r="J1538">
        <f t="shared" si="1631"/>
        <v>58320</v>
      </c>
      <c r="K1538">
        <f t="shared" si="1631"/>
        <v>174960</v>
      </c>
      <c r="L1538">
        <f t="shared" si="1631"/>
        <v>804816</v>
      </c>
      <c r="N1538" s="7"/>
    </row>
    <row r="1539" spans="1:14" x14ac:dyDescent="0.25">
      <c r="A1539">
        <f t="shared" si="1622"/>
        <v>255</v>
      </c>
      <c r="B1539" t="str">
        <f t="shared" si="1623"/>
        <v>CostforNext</v>
      </c>
      <c r="C1539" s="2">
        <f>(C$8*(C$9^C1536))+IF(C1536=0,C$10,0)</f>
        <v>4867.6543509276453</v>
      </c>
      <c r="D1539" s="2">
        <f t="shared" ref="D1539:L1539" si="1632">(D$8*(D$9^D1536))+IF(D1536=0,D$10,0)</f>
        <v>32326.156139304414</v>
      </c>
      <c r="E1539" s="2">
        <f t="shared" si="1632"/>
        <v>135996.12997760193</v>
      </c>
      <c r="F1539" s="2">
        <f t="shared" si="1632"/>
        <v>551037.07599176175</v>
      </c>
      <c r="G1539" s="2">
        <f t="shared" si="1632"/>
        <v>3106244.7254960663</v>
      </c>
      <c r="H1539" s="2">
        <f t="shared" si="1632"/>
        <v>11244160</v>
      </c>
      <c r="I1539" s="2">
        <f t="shared" si="1632"/>
        <v>126041031</v>
      </c>
      <c r="J1539" s="2">
        <f t="shared" si="1632"/>
        <v>734714595</v>
      </c>
      <c r="K1539" s="2">
        <f t="shared" si="1632"/>
        <v>12149908480</v>
      </c>
      <c r="L1539" s="2">
        <f t="shared" si="1632"/>
        <v>125798901760</v>
      </c>
      <c r="N1539" s="2"/>
    </row>
    <row r="1540" spans="1:14" x14ac:dyDescent="0.25">
      <c r="A1540">
        <f t="shared" si="1622"/>
        <v>255</v>
      </c>
      <c r="B1540" t="str">
        <f t="shared" si="1623"/>
        <v>Eff</v>
      </c>
      <c r="C1540" s="2">
        <f>(C1539*(C$14+$M1536))/C$14</f>
        <v>239738535.00012642</v>
      </c>
      <c r="D1540" s="2">
        <f t="shared" ref="D1540:L1540" si="1633">(D1539*(D$14+$M1536))/D$14</f>
        <v>265908753.77993935</v>
      </c>
      <c r="E1540" s="2">
        <f t="shared" si="1633"/>
        <v>248700897.865271</v>
      </c>
      <c r="F1540" s="2">
        <f t="shared" si="1633"/>
        <v>252338489.90452787</v>
      </c>
      <c r="G1540" s="2">
        <f t="shared" si="1633"/>
        <v>239664267.57936504</v>
      </c>
      <c r="H1540" s="2">
        <f t="shared" si="1633"/>
        <v>296679521.48543209</v>
      </c>
      <c r="I1540" s="2">
        <f t="shared" si="1633"/>
        <v>1192567039.3302963</v>
      </c>
      <c r="J1540" s="2">
        <f t="shared" si="1633"/>
        <v>2807035060.9371605</v>
      </c>
      <c r="K1540" s="2">
        <f t="shared" si="1633"/>
        <v>23573166877.984894</v>
      </c>
      <c r="L1540" s="2">
        <f t="shared" si="1633"/>
        <v>151510910805.21933</v>
      </c>
      <c r="N1540" s="7"/>
    </row>
    <row r="1541" spans="1:14" x14ac:dyDescent="0.25">
      <c r="A1541">
        <f t="shared" si="1622"/>
        <v>255</v>
      </c>
      <c r="B1541" t="str">
        <f t="shared" si="1623"/>
        <v>Time</v>
      </c>
      <c r="C1541" s="2">
        <f>C1539/$M1536</f>
        <v>2.9591294720360921E-2</v>
      </c>
      <c r="D1541" s="2">
        <f t="shared" ref="D1541:L1541" si="1634">D1539/$M1536</f>
        <v>0.19651617484143347</v>
      </c>
      <c r="E1541" s="2">
        <f t="shared" si="1634"/>
        <v>0.82674349345055786</v>
      </c>
      <c r="F1541" s="2">
        <f t="shared" si="1634"/>
        <v>3.34984765596815</v>
      </c>
      <c r="G1541" s="2">
        <f t="shared" si="1634"/>
        <v>18.883387463245747</v>
      </c>
      <c r="H1541" s="2">
        <f t="shared" si="1634"/>
        <v>68.355151877101562</v>
      </c>
      <c r="I1541" s="2">
        <f t="shared" si="1634"/>
        <v>766.22476172088147</v>
      </c>
      <c r="J1541" s="2">
        <f t="shared" si="1634"/>
        <v>4466.4543841023396</v>
      </c>
      <c r="K1541" s="2">
        <f t="shared" si="1634"/>
        <v>73861.350198083645</v>
      </c>
      <c r="L1541" s="2">
        <f t="shared" si="1634"/>
        <v>764752.81708703714</v>
      </c>
      <c r="N1541" s="7"/>
    </row>
    <row r="1542" spans="1:14" x14ac:dyDescent="0.25">
      <c r="A1542">
        <f>A1536+1</f>
        <v>256</v>
      </c>
      <c r="B1542" t="str">
        <f>B1536</f>
        <v>Number</v>
      </c>
      <c r="C1542" s="2">
        <f>IF(MIN($C1540:$L1540)=C1540,C1536+1,C1536)</f>
        <v>106</v>
      </c>
      <c r="D1542" s="2">
        <f t="shared" ref="D1542:L1542" si="1635">IF(MIN($C1540:$L1540)=D1540,D1536+1,D1536)</f>
        <v>45</v>
      </c>
      <c r="E1542" s="2">
        <f t="shared" si="1635"/>
        <v>40</v>
      </c>
      <c r="F1542" s="2">
        <f t="shared" si="1635"/>
        <v>34</v>
      </c>
      <c r="G1542" s="2">
        <f t="shared" si="1635"/>
        <v>31</v>
      </c>
      <c r="H1542" s="2">
        <f t="shared" si="1635"/>
        <v>0</v>
      </c>
      <c r="I1542" s="2">
        <f t="shared" si="1635"/>
        <v>0</v>
      </c>
      <c r="J1542" s="2">
        <f t="shared" si="1635"/>
        <v>0</v>
      </c>
      <c r="K1542" s="2">
        <f t="shared" si="1635"/>
        <v>0</v>
      </c>
      <c r="L1542" s="2">
        <f t="shared" si="1635"/>
        <v>0</v>
      </c>
      <c r="M1542">
        <f>SUM(C1543:L1543)</f>
        <v>168816.16</v>
      </c>
      <c r="N1542" s="7">
        <f>N1536+SUMPRODUCT((C1542:L1542-C1536:L1536)*C1541:L1541)</f>
        <v>1189.2095583625103</v>
      </c>
    </row>
    <row r="1543" spans="1:14" x14ac:dyDescent="0.25">
      <c r="A1543">
        <f t="shared" si="1622"/>
        <v>256</v>
      </c>
      <c r="B1543" t="str">
        <f t="shared" si="1623"/>
        <v>CurrentCPS</v>
      </c>
      <c r="C1543">
        <f t="shared" ref="C1543:L1543" si="1636">(C$11*C1542)*IF(C1542&gt;=25,2,1)*IF(C1542&gt;=50,2,1)*IF(C1542&gt;=100,2,1)*IF(C1542&gt;=200,2,1)*IF(C1542&gt;=300,2,1)*IF(C1542&gt;=400,2,1)*(IF(MIN($C1542:$L1542)&gt;=400,64,IF(MIN($C1542:$L1542)&gt;=300,32,IF(MIN($C1542:$L1542)&gt;=200,16,IF(MIN($C1542:$L1542)&gt;=100,8,IF(MIN($C1542:$L1542)&gt;=50,4,IF(MIN($C1542:$L1542)&gt;=25,2,1)))))))</f>
        <v>1416.1599999999999</v>
      </c>
      <c r="D1543">
        <f t="shared" si="1636"/>
        <v>1800</v>
      </c>
      <c r="E1543">
        <f t="shared" si="1636"/>
        <v>7200</v>
      </c>
      <c r="F1543">
        <f t="shared" si="1636"/>
        <v>24480</v>
      </c>
      <c r="G1543">
        <f t="shared" si="1636"/>
        <v>133920</v>
      </c>
      <c r="H1543">
        <f t="shared" si="1636"/>
        <v>0</v>
      </c>
      <c r="I1543">
        <f t="shared" si="1636"/>
        <v>0</v>
      </c>
      <c r="J1543">
        <f t="shared" si="1636"/>
        <v>0</v>
      </c>
      <c r="K1543">
        <f t="shared" si="1636"/>
        <v>0</v>
      </c>
      <c r="L1543">
        <f t="shared" si="1636"/>
        <v>0</v>
      </c>
      <c r="N1543" s="7"/>
    </row>
    <row r="1544" spans="1:14" x14ac:dyDescent="0.25">
      <c r="A1544">
        <f t="shared" si="1622"/>
        <v>256</v>
      </c>
      <c r="B1544" t="str">
        <f t="shared" si="1623"/>
        <v>NextCPS</v>
      </c>
      <c r="C1544">
        <f t="shared" ref="C1544:L1544" si="1637">(C$11*(C1542+1))*IF((C1542+1)&gt;=25,2,1)*IF((C1542+1)&gt;=50,2,1)*IF((C1542+1)&gt;=100,2,1)*IF((C1542+1)&gt;=200,2,1)*IF((C1542+1)&gt;=300,2,1)*IF((C1542+1)&gt;=400,2,1)*(IF(MIN($C1542:$L1542)&gt;=400,64,IF(MIN($C1542:$L1542)&gt;=300,32,IF(MIN($C1542:$L1542)&gt;=200,16,IF(MIN($C1542:$L1542)&gt;=100,8,IF(MIN($C1542:$L1542)&gt;=50,4,IF(MIN($C1542:$L1542)&gt;=25,2,1)))))))</f>
        <v>1429.52</v>
      </c>
      <c r="D1544">
        <f t="shared" si="1637"/>
        <v>1840</v>
      </c>
      <c r="E1544">
        <f t="shared" si="1637"/>
        <v>7380</v>
      </c>
      <c r="F1544">
        <f t="shared" si="1637"/>
        <v>25200</v>
      </c>
      <c r="G1544">
        <f t="shared" si="1637"/>
        <v>138240</v>
      </c>
      <c r="H1544">
        <f t="shared" si="1637"/>
        <v>6480</v>
      </c>
      <c r="I1544">
        <f t="shared" si="1637"/>
        <v>19440</v>
      </c>
      <c r="J1544">
        <f t="shared" si="1637"/>
        <v>58320</v>
      </c>
      <c r="K1544">
        <f t="shared" si="1637"/>
        <v>174960</v>
      </c>
      <c r="L1544">
        <f t="shared" si="1637"/>
        <v>804816</v>
      </c>
      <c r="N1544" s="7"/>
    </row>
    <row r="1545" spans="1:14" x14ac:dyDescent="0.25">
      <c r="A1545">
        <f t="shared" si="1622"/>
        <v>256</v>
      </c>
      <c r="B1545" t="str">
        <f t="shared" si="1623"/>
        <v>CostforNext</v>
      </c>
      <c r="C1545" s="2">
        <f>(C$8*(C$9^C1542))+IF(C1542=0,C$10,0)</f>
        <v>4867.6543509276453</v>
      </c>
      <c r="D1545" s="2">
        <f t="shared" ref="D1545:L1545" si="1638">(D$8*(D$9^D1542))+IF(D1542=0,D$10,0)</f>
        <v>32326.156139304414</v>
      </c>
      <c r="E1545" s="2">
        <f t="shared" si="1638"/>
        <v>135996.12997760193</v>
      </c>
      <c r="F1545" s="2">
        <f t="shared" si="1638"/>
        <v>551037.07599176175</v>
      </c>
      <c r="G1545" s="2">
        <f t="shared" si="1638"/>
        <v>3478994.0925555942</v>
      </c>
      <c r="H1545" s="2">
        <f t="shared" si="1638"/>
        <v>11244160</v>
      </c>
      <c r="I1545" s="2">
        <f t="shared" si="1638"/>
        <v>126041031</v>
      </c>
      <c r="J1545" s="2">
        <f t="shared" si="1638"/>
        <v>734714595</v>
      </c>
      <c r="K1545" s="2">
        <f t="shared" si="1638"/>
        <v>12149908480</v>
      </c>
      <c r="L1545" s="2">
        <f t="shared" si="1638"/>
        <v>125798901760</v>
      </c>
      <c r="N1545" s="2"/>
    </row>
    <row r="1546" spans="1:14" x14ac:dyDescent="0.25">
      <c r="A1546">
        <f t="shared" si="1622"/>
        <v>256</v>
      </c>
      <c r="B1546" t="str">
        <f t="shared" si="1623"/>
        <v>Eff</v>
      </c>
      <c r="C1546" s="2">
        <f>(C1545*(C$14+$M1542))/C$14</f>
        <v>246034423.26240408</v>
      </c>
      <c r="D1546" s="2">
        <f t="shared" ref="D1546:L1546" si="1639">(D1545*(D$14+$M1542))/D$14</f>
        <v>272891203.50602913</v>
      </c>
      <c r="E1546" s="2">
        <f t="shared" si="1639"/>
        <v>255228712.10419586</v>
      </c>
      <c r="F1546" s="2">
        <f t="shared" si="1639"/>
        <v>258950934.81642902</v>
      </c>
      <c r="G1546" s="2">
        <f t="shared" si="1639"/>
        <v>275381967.87400001</v>
      </c>
      <c r="H1546" s="2">
        <f t="shared" si="1639"/>
        <v>304175628.15209877</v>
      </c>
      <c r="I1546" s="2">
        <f t="shared" si="1639"/>
        <v>1220576157.3302963</v>
      </c>
      <c r="J1546" s="2">
        <f t="shared" si="1639"/>
        <v>2861458364.2704935</v>
      </c>
      <c r="K1546" s="2">
        <f t="shared" si="1639"/>
        <v>23873164618.231808</v>
      </c>
      <c r="L1546" s="2">
        <f t="shared" si="1639"/>
        <v>152186159875.32132</v>
      </c>
      <c r="N1546" s="7"/>
    </row>
    <row r="1547" spans="1:14" x14ac:dyDescent="0.25">
      <c r="A1547">
        <f t="shared" si="1622"/>
        <v>256</v>
      </c>
      <c r="B1547" t="str">
        <f t="shared" si="1623"/>
        <v>Time</v>
      </c>
      <c r="C1547" s="2">
        <f>C1545/$M1542</f>
        <v>2.8834054458575797E-2</v>
      </c>
      <c r="D1547" s="2">
        <f t="shared" ref="D1547:L1547" si="1640">D1545/$M1542</f>
        <v>0.19148733236974713</v>
      </c>
      <c r="E1547" s="2">
        <f t="shared" si="1640"/>
        <v>0.80558715455677898</v>
      </c>
      <c r="F1547" s="2">
        <f t="shared" si="1640"/>
        <v>3.2641251642719618</v>
      </c>
      <c r="G1547" s="2">
        <f t="shared" si="1640"/>
        <v>20.608181660781728</v>
      </c>
      <c r="H1547" s="2">
        <f t="shared" si="1640"/>
        <v>66.605945781493901</v>
      </c>
      <c r="I1547" s="2">
        <f t="shared" si="1640"/>
        <v>746.61709518804355</v>
      </c>
      <c r="J1547" s="2">
        <f t="shared" si="1640"/>
        <v>4352.1579628395766</v>
      </c>
      <c r="K1547" s="2">
        <f t="shared" si="1640"/>
        <v>71971.240667955004</v>
      </c>
      <c r="L1547" s="2">
        <f t="shared" si="1640"/>
        <v>745182.8175691237</v>
      </c>
      <c r="N1547" s="7"/>
    </row>
    <row r="1548" spans="1:14" x14ac:dyDescent="0.25">
      <c r="A1548">
        <f>A1542+1</f>
        <v>257</v>
      </c>
      <c r="B1548" t="str">
        <f>B1542</f>
        <v>Number</v>
      </c>
      <c r="C1548" s="2">
        <f>IF(MIN($C1546:$L1546)=C1546,C1542+1,C1542)</f>
        <v>107</v>
      </c>
      <c r="D1548" s="2">
        <f t="shared" ref="D1548:L1548" si="1641">IF(MIN($C1546:$L1546)=D1546,D1542+1,D1542)</f>
        <v>45</v>
      </c>
      <c r="E1548" s="2">
        <f t="shared" si="1641"/>
        <v>40</v>
      </c>
      <c r="F1548" s="2">
        <f t="shared" si="1641"/>
        <v>34</v>
      </c>
      <c r="G1548" s="2">
        <f t="shared" si="1641"/>
        <v>31</v>
      </c>
      <c r="H1548" s="2">
        <f t="shared" si="1641"/>
        <v>0</v>
      </c>
      <c r="I1548" s="2">
        <f t="shared" si="1641"/>
        <v>0</v>
      </c>
      <c r="J1548" s="2">
        <f t="shared" si="1641"/>
        <v>0</v>
      </c>
      <c r="K1548" s="2">
        <f t="shared" si="1641"/>
        <v>0</v>
      </c>
      <c r="L1548" s="2">
        <f t="shared" si="1641"/>
        <v>0</v>
      </c>
      <c r="M1548">
        <f>SUM(C1549:L1549)</f>
        <v>168829.52000000002</v>
      </c>
      <c r="N1548" s="7">
        <f>N1542+SUMPRODUCT((C1548:L1548-C1542:L1542)*C1547:L1547)</f>
        <v>1189.238392416969</v>
      </c>
    </row>
    <row r="1549" spans="1:14" x14ac:dyDescent="0.25">
      <c r="A1549">
        <f t="shared" si="1622"/>
        <v>257</v>
      </c>
      <c r="B1549" t="str">
        <f t="shared" si="1623"/>
        <v>CurrentCPS</v>
      </c>
      <c r="C1549">
        <f t="shared" ref="C1549:L1549" si="1642">(C$11*C1548)*IF(C1548&gt;=25,2,1)*IF(C1548&gt;=50,2,1)*IF(C1548&gt;=100,2,1)*IF(C1548&gt;=200,2,1)*IF(C1548&gt;=300,2,1)*IF(C1548&gt;=400,2,1)*(IF(MIN($C1548:$L1548)&gt;=400,64,IF(MIN($C1548:$L1548)&gt;=300,32,IF(MIN($C1548:$L1548)&gt;=200,16,IF(MIN($C1548:$L1548)&gt;=100,8,IF(MIN($C1548:$L1548)&gt;=50,4,IF(MIN($C1548:$L1548)&gt;=25,2,1)))))))</f>
        <v>1429.52</v>
      </c>
      <c r="D1549">
        <f t="shared" si="1642"/>
        <v>1800</v>
      </c>
      <c r="E1549">
        <f t="shared" si="1642"/>
        <v>7200</v>
      </c>
      <c r="F1549">
        <f t="shared" si="1642"/>
        <v>24480</v>
      </c>
      <c r="G1549">
        <f t="shared" si="1642"/>
        <v>133920</v>
      </c>
      <c r="H1549">
        <f t="shared" si="1642"/>
        <v>0</v>
      </c>
      <c r="I1549">
        <f t="shared" si="1642"/>
        <v>0</v>
      </c>
      <c r="J1549">
        <f t="shared" si="1642"/>
        <v>0</v>
      </c>
      <c r="K1549">
        <f t="shared" si="1642"/>
        <v>0</v>
      </c>
      <c r="L1549">
        <f t="shared" si="1642"/>
        <v>0</v>
      </c>
      <c r="N1549" s="7"/>
    </row>
    <row r="1550" spans="1:14" x14ac:dyDescent="0.25">
      <c r="A1550">
        <f t="shared" si="1622"/>
        <v>257</v>
      </c>
      <c r="B1550" t="str">
        <f t="shared" si="1623"/>
        <v>NextCPS</v>
      </c>
      <c r="C1550">
        <f t="shared" ref="C1550:L1550" si="1643">(C$11*(C1548+1))*IF((C1548+1)&gt;=25,2,1)*IF((C1548+1)&gt;=50,2,1)*IF((C1548+1)&gt;=100,2,1)*IF((C1548+1)&gt;=200,2,1)*IF((C1548+1)&gt;=300,2,1)*IF((C1548+1)&gt;=400,2,1)*(IF(MIN($C1548:$L1548)&gt;=400,64,IF(MIN($C1548:$L1548)&gt;=300,32,IF(MIN($C1548:$L1548)&gt;=200,16,IF(MIN($C1548:$L1548)&gt;=100,8,IF(MIN($C1548:$L1548)&gt;=50,4,IF(MIN($C1548:$L1548)&gt;=25,2,1)))))))</f>
        <v>1442.8799999999999</v>
      </c>
      <c r="D1550">
        <f t="shared" si="1643"/>
        <v>1840</v>
      </c>
      <c r="E1550">
        <f t="shared" si="1643"/>
        <v>7380</v>
      </c>
      <c r="F1550">
        <f t="shared" si="1643"/>
        <v>25200</v>
      </c>
      <c r="G1550">
        <f t="shared" si="1643"/>
        <v>138240</v>
      </c>
      <c r="H1550">
        <f t="shared" si="1643"/>
        <v>6480</v>
      </c>
      <c r="I1550">
        <f t="shared" si="1643"/>
        <v>19440</v>
      </c>
      <c r="J1550">
        <f t="shared" si="1643"/>
        <v>58320</v>
      </c>
      <c r="K1550">
        <f t="shared" si="1643"/>
        <v>174960</v>
      </c>
      <c r="L1550">
        <f t="shared" si="1643"/>
        <v>804816</v>
      </c>
      <c r="N1550" s="7"/>
    </row>
    <row r="1551" spans="1:14" x14ac:dyDescent="0.25">
      <c r="A1551">
        <f t="shared" si="1622"/>
        <v>257</v>
      </c>
      <c r="B1551" t="str">
        <f t="shared" si="1623"/>
        <v>CostforNext</v>
      </c>
      <c r="C1551" s="2">
        <f>(C$8*(C$9^C1548))+IF(C1548=0,C$10,0)</f>
        <v>5208.3901554925815</v>
      </c>
      <c r="D1551" s="2">
        <f t="shared" ref="D1551:L1551" si="1644">(D$8*(D$9^D1548))+IF(D1548=0,D$10,0)</f>
        <v>32326.156139304414</v>
      </c>
      <c r="E1551" s="2">
        <f t="shared" si="1644"/>
        <v>135996.12997760193</v>
      </c>
      <c r="F1551" s="2">
        <f t="shared" si="1644"/>
        <v>551037.07599176175</v>
      </c>
      <c r="G1551" s="2">
        <f t="shared" si="1644"/>
        <v>3478994.0925555942</v>
      </c>
      <c r="H1551" s="2">
        <f t="shared" si="1644"/>
        <v>11244160</v>
      </c>
      <c r="I1551" s="2">
        <f t="shared" si="1644"/>
        <v>126041031</v>
      </c>
      <c r="J1551" s="2">
        <f t="shared" si="1644"/>
        <v>734714595</v>
      </c>
      <c r="K1551" s="2">
        <f t="shared" si="1644"/>
        <v>12149908480</v>
      </c>
      <c r="L1551" s="2">
        <f t="shared" si="1644"/>
        <v>125798901760</v>
      </c>
      <c r="N1551" s="2"/>
    </row>
    <row r="1552" spans="1:14" x14ac:dyDescent="0.25">
      <c r="A1552">
        <f t="shared" si="1622"/>
        <v>257</v>
      </c>
      <c r="B1552" t="str">
        <f t="shared" si="1623"/>
        <v>Eff</v>
      </c>
      <c r="C1552" s="2">
        <f>(C1551*(C$14+$M1548))/C$14</f>
        <v>263277666.45139444</v>
      </c>
      <c r="D1552" s="2">
        <f t="shared" ref="D1552:L1552" si="1645">(D1551*(D$14+$M1548))/D$14</f>
        <v>272912797.37833017</v>
      </c>
      <c r="E1552" s="2">
        <f t="shared" si="1645"/>
        <v>255248899.97415701</v>
      </c>
      <c r="F1552" s="2">
        <f t="shared" si="1645"/>
        <v>258971384.41458252</v>
      </c>
      <c r="G1552" s="2">
        <f t="shared" si="1645"/>
        <v>275403486.09672064</v>
      </c>
      <c r="H1552" s="2">
        <f t="shared" si="1645"/>
        <v>304198810.55604941</v>
      </c>
      <c r="I1552" s="2">
        <f t="shared" si="1645"/>
        <v>1220662778.1211481</v>
      </c>
      <c r="J1552" s="2">
        <f t="shared" si="1645"/>
        <v>2861626673.375247</v>
      </c>
      <c r="K1552" s="2">
        <f t="shared" si="1645"/>
        <v>23874092389.021091</v>
      </c>
      <c r="L1552" s="2">
        <f t="shared" si="1645"/>
        <v>152188248145.59366</v>
      </c>
      <c r="N1552" s="7"/>
    </row>
    <row r="1553" spans="1:14" x14ac:dyDescent="0.25">
      <c r="A1553">
        <f t="shared" si="1622"/>
        <v>257</v>
      </c>
      <c r="B1553" t="str">
        <f t="shared" si="1623"/>
        <v>Time</v>
      </c>
      <c r="C1553" s="2">
        <f>C1551/$M1548</f>
        <v>3.0849996822194251E-2</v>
      </c>
      <c r="D1553" s="2">
        <f t="shared" ref="D1553:L1553" si="1646">D1551/$M1548</f>
        <v>0.1914721793872565</v>
      </c>
      <c r="E1553" s="2">
        <f t="shared" si="1646"/>
        <v>0.80552340596361294</v>
      </c>
      <c r="F1553" s="2">
        <f t="shared" si="1646"/>
        <v>3.2638668639925155</v>
      </c>
      <c r="G1553" s="2">
        <f t="shared" si="1646"/>
        <v>20.606550871883034</v>
      </c>
      <c r="H1553" s="2">
        <f t="shared" si="1646"/>
        <v>66.600675047823387</v>
      </c>
      <c r="I1553" s="2">
        <f t="shared" si="1646"/>
        <v>746.55801307733384</v>
      </c>
      <c r="J1553" s="2">
        <f t="shared" si="1646"/>
        <v>4351.8135631730747</v>
      </c>
      <c r="K1553" s="2">
        <f t="shared" si="1646"/>
        <v>71965.545361972239</v>
      </c>
      <c r="L1553" s="2">
        <f t="shared" si="1646"/>
        <v>745123.84895722021</v>
      </c>
      <c r="N1553" s="7"/>
    </row>
    <row r="1554" spans="1:14" x14ac:dyDescent="0.25">
      <c r="A1554">
        <f>A1548+1</f>
        <v>258</v>
      </c>
      <c r="B1554" t="str">
        <f>B1548</f>
        <v>Number</v>
      </c>
      <c r="C1554" s="2">
        <f>IF(MIN($C1552:$L1552)=C1552,C1548+1,C1548)</f>
        <v>107</v>
      </c>
      <c r="D1554" s="2">
        <f t="shared" ref="D1554:L1554" si="1647">IF(MIN($C1552:$L1552)=D1552,D1548+1,D1548)</f>
        <v>45</v>
      </c>
      <c r="E1554" s="2">
        <f t="shared" si="1647"/>
        <v>41</v>
      </c>
      <c r="F1554" s="2">
        <f t="shared" si="1647"/>
        <v>34</v>
      </c>
      <c r="G1554" s="2">
        <f t="shared" si="1647"/>
        <v>31</v>
      </c>
      <c r="H1554" s="2">
        <f t="shared" si="1647"/>
        <v>0</v>
      </c>
      <c r="I1554" s="2">
        <f t="shared" si="1647"/>
        <v>0</v>
      </c>
      <c r="J1554" s="2">
        <f t="shared" si="1647"/>
        <v>0</v>
      </c>
      <c r="K1554" s="2">
        <f t="shared" si="1647"/>
        <v>0</v>
      </c>
      <c r="L1554" s="2">
        <f t="shared" si="1647"/>
        <v>0</v>
      </c>
      <c r="M1554">
        <f>SUM(C1555:L1555)</f>
        <v>169009.52000000002</v>
      </c>
      <c r="N1554" s="7">
        <f>N1548+SUMPRODUCT((C1554:L1554-C1548:L1548)*C1553:L1553)</f>
        <v>1190.0439158229326</v>
      </c>
    </row>
    <row r="1555" spans="1:14" x14ac:dyDescent="0.25">
      <c r="A1555">
        <f t="shared" ref="A1555:A1577" si="1648">A1549+1</f>
        <v>258</v>
      </c>
      <c r="B1555" t="str">
        <f t="shared" ref="B1555:B1577" si="1649">B1549</f>
        <v>CurrentCPS</v>
      </c>
      <c r="C1555">
        <f t="shared" ref="C1555:L1555" si="1650">(C$11*C1554)*IF(C1554&gt;=25,2,1)*IF(C1554&gt;=50,2,1)*IF(C1554&gt;=100,2,1)*IF(C1554&gt;=200,2,1)*IF(C1554&gt;=300,2,1)*IF(C1554&gt;=400,2,1)*(IF(MIN($C1554:$L1554)&gt;=400,64,IF(MIN($C1554:$L1554)&gt;=300,32,IF(MIN($C1554:$L1554)&gt;=200,16,IF(MIN($C1554:$L1554)&gt;=100,8,IF(MIN($C1554:$L1554)&gt;=50,4,IF(MIN($C1554:$L1554)&gt;=25,2,1)))))))</f>
        <v>1429.52</v>
      </c>
      <c r="D1555">
        <f t="shared" si="1650"/>
        <v>1800</v>
      </c>
      <c r="E1555">
        <f t="shared" si="1650"/>
        <v>7380</v>
      </c>
      <c r="F1555">
        <f t="shared" si="1650"/>
        <v>24480</v>
      </c>
      <c r="G1555">
        <f t="shared" si="1650"/>
        <v>133920</v>
      </c>
      <c r="H1555">
        <f t="shared" si="1650"/>
        <v>0</v>
      </c>
      <c r="I1555">
        <f t="shared" si="1650"/>
        <v>0</v>
      </c>
      <c r="J1555">
        <f t="shared" si="1650"/>
        <v>0</v>
      </c>
      <c r="K1555">
        <f t="shared" si="1650"/>
        <v>0</v>
      </c>
      <c r="L1555">
        <f t="shared" si="1650"/>
        <v>0</v>
      </c>
      <c r="N1555" s="7"/>
    </row>
    <row r="1556" spans="1:14" x14ac:dyDescent="0.25">
      <c r="A1556">
        <f t="shared" si="1648"/>
        <v>258</v>
      </c>
      <c r="B1556" t="str">
        <f t="shared" si="1649"/>
        <v>NextCPS</v>
      </c>
      <c r="C1556">
        <f t="shared" ref="C1556:L1556" si="1651">(C$11*(C1554+1))*IF((C1554+1)&gt;=25,2,1)*IF((C1554+1)&gt;=50,2,1)*IF((C1554+1)&gt;=100,2,1)*IF((C1554+1)&gt;=200,2,1)*IF((C1554+1)&gt;=300,2,1)*IF((C1554+1)&gt;=400,2,1)*(IF(MIN($C1554:$L1554)&gt;=400,64,IF(MIN($C1554:$L1554)&gt;=300,32,IF(MIN($C1554:$L1554)&gt;=200,16,IF(MIN($C1554:$L1554)&gt;=100,8,IF(MIN($C1554:$L1554)&gt;=50,4,IF(MIN($C1554:$L1554)&gt;=25,2,1)))))))</f>
        <v>1442.8799999999999</v>
      </c>
      <c r="D1556">
        <f t="shared" si="1651"/>
        <v>1840</v>
      </c>
      <c r="E1556">
        <f t="shared" si="1651"/>
        <v>7560</v>
      </c>
      <c r="F1556">
        <f t="shared" si="1651"/>
        <v>25200</v>
      </c>
      <c r="G1556">
        <f t="shared" si="1651"/>
        <v>138240</v>
      </c>
      <c r="H1556">
        <f t="shared" si="1651"/>
        <v>6480</v>
      </c>
      <c r="I1556">
        <f t="shared" si="1651"/>
        <v>19440</v>
      </c>
      <c r="J1556">
        <f t="shared" si="1651"/>
        <v>58320</v>
      </c>
      <c r="K1556">
        <f t="shared" si="1651"/>
        <v>174960</v>
      </c>
      <c r="L1556">
        <f t="shared" si="1651"/>
        <v>804816</v>
      </c>
      <c r="N1556" s="7"/>
    </row>
    <row r="1557" spans="1:14" x14ac:dyDescent="0.25">
      <c r="A1557">
        <f t="shared" si="1648"/>
        <v>258</v>
      </c>
      <c r="B1557" t="str">
        <f t="shared" si="1649"/>
        <v>CostforNext</v>
      </c>
      <c r="C1557" s="2">
        <f>(C$8*(C$9^C1554))+IF(C1554=0,C$10,0)</f>
        <v>5208.3901554925815</v>
      </c>
      <c r="D1557" s="2">
        <f t="shared" ref="D1557:L1557" si="1652">(D$8*(D$9^D1554))+IF(D1554=0,D$10,0)</f>
        <v>32326.156139304414</v>
      </c>
      <c r="E1557" s="2">
        <f t="shared" si="1652"/>
        <v>155035.58817446619</v>
      </c>
      <c r="F1557" s="2">
        <f t="shared" si="1652"/>
        <v>551037.07599176175</v>
      </c>
      <c r="G1557" s="2">
        <f t="shared" si="1652"/>
        <v>3478994.0925555942</v>
      </c>
      <c r="H1557" s="2">
        <f t="shared" si="1652"/>
        <v>11244160</v>
      </c>
      <c r="I1557" s="2">
        <f t="shared" si="1652"/>
        <v>126041031</v>
      </c>
      <c r="J1557" s="2">
        <f t="shared" si="1652"/>
        <v>734714595</v>
      </c>
      <c r="K1557" s="2">
        <f t="shared" si="1652"/>
        <v>12149908480</v>
      </c>
      <c r="L1557" s="2">
        <f t="shared" si="1652"/>
        <v>125798901760</v>
      </c>
      <c r="N1557" s="2"/>
    </row>
    <row r="1558" spans="1:14" x14ac:dyDescent="0.25">
      <c r="A1558">
        <f t="shared" si="1648"/>
        <v>258</v>
      </c>
      <c r="B1558" t="str">
        <f t="shared" si="1649"/>
        <v>Eff</v>
      </c>
      <c r="C1558" s="2">
        <f>(C1557*(C$14+$M1554))/C$14</f>
        <v>263558358.13642097</v>
      </c>
      <c r="D1558" s="2">
        <f t="shared" ref="D1558:L1558" si="1653">(D1557*(D$14+$M1554))/D$14</f>
        <v>273203732.78358394</v>
      </c>
      <c r="E1558" s="2">
        <f t="shared" si="1653"/>
        <v>291293817.1468879</v>
      </c>
      <c r="F1558" s="2">
        <f t="shared" si="1653"/>
        <v>259246902.9525784</v>
      </c>
      <c r="G1558" s="2">
        <f t="shared" si="1653"/>
        <v>275693402.27110028</v>
      </c>
      <c r="H1558" s="2">
        <f t="shared" si="1653"/>
        <v>304511148.3338272</v>
      </c>
      <c r="I1558" s="2">
        <f t="shared" si="1653"/>
        <v>1221829824.7044816</v>
      </c>
      <c r="J1558" s="2">
        <f t="shared" si="1653"/>
        <v>2863894311.0141358</v>
      </c>
      <c r="K1558" s="2">
        <f t="shared" si="1653"/>
        <v>23886592294.864712</v>
      </c>
      <c r="L1558" s="2">
        <f t="shared" si="1653"/>
        <v>152216383523.51459</v>
      </c>
      <c r="N1558" s="7"/>
    </row>
    <row r="1559" spans="1:14" x14ac:dyDescent="0.25">
      <c r="A1559">
        <f t="shared" si="1648"/>
        <v>258</v>
      </c>
      <c r="B1559" t="str">
        <f t="shared" si="1649"/>
        <v>Time</v>
      </c>
      <c r="C1559" s="2">
        <f>C1557/$M1554</f>
        <v>3.0817140688243958E-2</v>
      </c>
      <c r="D1559" s="2">
        <f t="shared" ref="D1559:L1559" si="1654">D1557/$M1554</f>
        <v>0.19126825600891836</v>
      </c>
      <c r="E1559" s="2">
        <f t="shared" si="1654"/>
        <v>0.91731867041848392</v>
      </c>
      <c r="F1559" s="2">
        <f t="shared" si="1654"/>
        <v>3.2603907519041631</v>
      </c>
      <c r="G1559" s="2">
        <f t="shared" si="1654"/>
        <v>20.584604302500793</v>
      </c>
      <c r="H1559" s="2">
        <f t="shared" si="1654"/>
        <v>66.529743413270438</v>
      </c>
      <c r="I1559" s="2">
        <f t="shared" si="1654"/>
        <v>745.76290732025029</v>
      </c>
      <c r="J1559" s="2">
        <f t="shared" si="1654"/>
        <v>4347.1787565576187</v>
      </c>
      <c r="K1559" s="2">
        <f t="shared" si="1654"/>
        <v>71888.899986225617</v>
      </c>
      <c r="L1559" s="2">
        <f t="shared" si="1654"/>
        <v>744330.27062617533</v>
      </c>
      <c r="N1559" s="7"/>
    </row>
    <row r="1560" spans="1:14" x14ac:dyDescent="0.25">
      <c r="A1560">
        <f>A1554+1</f>
        <v>259</v>
      </c>
      <c r="B1560" t="str">
        <f>B1554</f>
        <v>Number</v>
      </c>
      <c r="C1560" s="2">
        <f>IF(MIN($C1558:$L1558)=C1558,C1554+1,C1554)</f>
        <v>107</v>
      </c>
      <c r="D1560" s="2">
        <f t="shared" ref="D1560:L1560" si="1655">IF(MIN($C1558:$L1558)=D1558,D1554+1,D1554)</f>
        <v>45</v>
      </c>
      <c r="E1560" s="2">
        <f t="shared" si="1655"/>
        <v>41</v>
      </c>
      <c r="F1560" s="2">
        <f t="shared" si="1655"/>
        <v>35</v>
      </c>
      <c r="G1560" s="2">
        <f t="shared" si="1655"/>
        <v>31</v>
      </c>
      <c r="H1560" s="2">
        <f t="shared" si="1655"/>
        <v>0</v>
      </c>
      <c r="I1560" s="2">
        <f t="shared" si="1655"/>
        <v>0</v>
      </c>
      <c r="J1560" s="2">
        <f t="shared" si="1655"/>
        <v>0</v>
      </c>
      <c r="K1560" s="2">
        <f t="shared" si="1655"/>
        <v>0</v>
      </c>
      <c r="L1560" s="2">
        <f t="shared" si="1655"/>
        <v>0</v>
      </c>
      <c r="M1560">
        <f>SUM(C1561:L1561)</f>
        <v>169729.52000000002</v>
      </c>
      <c r="N1560" s="7">
        <f>N1554+SUMPRODUCT((C1560:L1560-C1554:L1554)*C1559:L1559)</f>
        <v>1193.3043065748368</v>
      </c>
    </row>
    <row r="1561" spans="1:14" x14ac:dyDescent="0.25">
      <c r="A1561">
        <f t="shared" si="1648"/>
        <v>259</v>
      </c>
      <c r="B1561" t="str">
        <f t="shared" si="1649"/>
        <v>CurrentCPS</v>
      </c>
      <c r="C1561">
        <f t="shared" ref="C1561:L1561" si="1656">(C$11*C1560)*IF(C1560&gt;=25,2,1)*IF(C1560&gt;=50,2,1)*IF(C1560&gt;=100,2,1)*IF(C1560&gt;=200,2,1)*IF(C1560&gt;=300,2,1)*IF(C1560&gt;=400,2,1)*(IF(MIN($C1560:$L1560)&gt;=400,64,IF(MIN($C1560:$L1560)&gt;=300,32,IF(MIN($C1560:$L1560)&gt;=200,16,IF(MIN($C1560:$L1560)&gt;=100,8,IF(MIN($C1560:$L1560)&gt;=50,4,IF(MIN($C1560:$L1560)&gt;=25,2,1)))))))</f>
        <v>1429.52</v>
      </c>
      <c r="D1561">
        <f t="shared" si="1656"/>
        <v>1800</v>
      </c>
      <c r="E1561">
        <f t="shared" si="1656"/>
        <v>7380</v>
      </c>
      <c r="F1561">
        <f t="shared" si="1656"/>
        <v>25200</v>
      </c>
      <c r="G1561">
        <f t="shared" si="1656"/>
        <v>133920</v>
      </c>
      <c r="H1561">
        <f t="shared" si="1656"/>
        <v>0</v>
      </c>
      <c r="I1561">
        <f t="shared" si="1656"/>
        <v>0</v>
      </c>
      <c r="J1561">
        <f t="shared" si="1656"/>
        <v>0</v>
      </c>
      <c r="K1561">
        <f t="shared" si="1656"/>
        <v>0</v>
      </c>
      <c r="L1561">
        <f t="shared" si="1656"/>
        <v>0</v>
      </c>
      <c r="N1561" s="7"/>
    </row>
    <row r="1562" spans="1:14" x14ac:dyDescent="0.25">
      <c r="A1562">
        <f t="shared" si="1648"/>
        <v>259</v>
      </c>
      <c r="B1562" t="str">
        <f t="shared" si="1649"/>
        <v>NextCPS</v>
      </c>
      <c r="C1562">
        <f t="shared" ref="C1562:L1562" si="1657">(C$11*(C1560+1))*IF((C1560+1)&gt;=25,2,1)*IF((C1560+1)&gt;=50,2,1)*IF((C1560+1)&gt;=100,2,1)*IF((C1560+1)&gt;=200,2,1)*IF((C1560+1)&gt;=300,2,1)*IF((C1560+1)&gt;=400,2,1)*(IF(MIN($C1560:$L1560)&gt;=400,64,IF(MIN($C1560:$L1560)&gt;=300,32,IF(MIN($C1560:$L1560)&gt;=200,16,IF(MIN($C1560:$L1560)&gt;=100,8,IF(MIN($C1560:$L1560)&gt;=50,4,IF(MIN($C1560:$L1560)&gt;=25,2,1)))))))</f>
        <v>1442.8799999999999</v>
      </c>
      <c r="D1562">
        <f t="shared" si="1657"/>
        <v>1840</v>
      </c>
      <c r="E1562">
        <f t="shared" si="1657"/>
        <v>7560</v>
      </c>
      <c r="F1562">
        <f t="shared" si="1657"/>
        <v>25920</v>
      </c>
      <c r="G1562">
        <f t="shared" si="1657"/>
        <v>138240</v>
      </c>
      <c r="H1562">
        <f t="shared" si="1657"/>
        <v>6480</v>
      </c>
      <c r="I1562">
        <f t="shared" si="1657"/>
        <v>19440</v>
      </c>
      <c r="J1562">
        <f t="shared" si="1657"/>
        <v>58320</v>
      </c>
      <c r="K1562">
        <f t="shared" si="1657"/>
        <v>174960</v>
      </c>
      <c r="L1562">
        <f t="shared" si="1657"/>
        <v>804816</v>
      </c>
      <c r="N1562" s="7"/>
    </row>
    <row r="1563" spans="1:14" x14ac:dyDescent="0.25">
      <c r="A1563">
        <f t="shared" si="1648"/>
        <v>259</v>
      </c>
      <c r="B1563" t="str">
        <f t="shared" si="1649"/>
        <v>CostforNext</v>
      </c>
      <c r="C1563" s="2">
        <f>(C$8*(C$9^C1560))+IF(C1560=0,C$10,0)</f>
        <v>5208.3901554925815</v>
      </c>
      <c r="D1563" s="2">
        <f t="shared" ref="D1563:L1563" si="1658">(D$8*(D$9^D1560))+IF(D1560=0,D$10,0)</f>
        <v>32326.156139304414</v>
      </c>
      <c r="E1563" s="2">
        <f t="shared" si="1658"/>
        <v>155035.58817446619</v>
      </c>
      <c r="F1563" s="2">
        <f t="shared" si="1658"/>
        <v>622671.8958706907</v>
      </c>
      <c r="G1563" s="2">
        <f t="shared" si="1658"/>
        <v>3478994.0925555942</v>
      </c>
      <c r="H1563" s="2">
        <f t="shared" si="1658"/>
        <v>11244160</v>
      </c>
      <c r="I1563" s="2">
        <f t="shared" si="1658"/>
        <v>126041031</v>
      </c>
      <c r="J1563" s="2">
        <f t="shared" si="1658"/>
        <v>734714595</v>
      </c>
      <c r="K1563" s="2">
        <f t="shared" si="1658"/>
        <v>12149908480</v>
      </c>
      <c r="L1563" s="2">
        <f t="shared" si="1658"/>
        <v>125798901760</v>
      </c>
      <c r="N1563" s="2"/>
    </row>
    <row r="1564" spans="1:14" x14ac:dyDescent="0.25">
      <c r="A1564">
        <f t="shared" si="1648"/>
        <v>259</v>
      </c>
      <c r="B1564" t="str">
        <f t="shared" si="1649"/>
        <v>Eff</v>
      </c>
      <c r="C1564" s="2">
        <f>(C1563*(C$14+$M1560))/C$14</f>
        <v>264681124.87652713</v>
      </c>
      <c r="D1564" s="2">
        <f t="shared" ref="D1564:L1564" si="1659">(D1563*(D$14+$M1560))/D$14</f>
        <v>274367474.40459889</v>
      </c>
      <c r="E1564" s="2">
        <f t="shared" si="1659"/>
        <v>292534101.85228366</v>
      </c>
      <c r="F1564" s="2">
        <f t="shared" si="1659"/>
        <v>294194344.12815493</v>
      </c>
      <c r="G1564" s="2">
        <f t="shared" si="1659"/>
        <v>276853066.96861881</v>
      </c>
      <c r="H1564" s="2">
        <f t="shared" si="1659"/>
        <v>305760499.4449383</v>
      </c>
      <c r="I1564" s="2">
        <f t="shared" si="1659"/>
        <v>1226498011.0378149</v>
      </c>
      <c r="J1564" s="2">
        <f t="shared" si="1659"/>
        <v>2872964861.5696917</v>
      </c>
      <c r="K1564" s="2">
        <f t="shared" si="1659"/>
        <v>23936591918.239197</v>
      </c>
      <c r="L1564" s="2">
        <f t="shared" si="1659"/>
        <v>152328925035.19824</v>
      </c>
      <c r="N1564" s="7"/>
    </row>
    <row r="1565" spans="1:14" x14ac:dyDescent="0.25">
      <c r="A1565">
        <f t="shared" si="1648"/>
        <v>259</v>
      </c>
      <c r="B1565" t="str">
        <f t="shared" si="1649"/>
        <v>Time</v>
      </c>
      <c r="C1565" s="2">
        <f>C1563/$M1560</f>
        <v>3.0686413038183227E-2</v>
      </c>
      <c r="D1565" s="2">
        <f t="shared" ref="D1565:L1565" si="1660">D1563/$M1560</f>
        <v>0.19045688775473124</v>
      </c>
      <c r="E1565" s="2">
        <f t="shared" si="1660"/>
        <v>0.91342736475343933</v>
      </c>
      <c r="F1565" s="2">
        <f t="shared" si="1660"/>
        <v>3.6686128368871285</v>
      </c>
      <c r="G1565" s="2">
        <f t="shared" si="1660"/>
        <v>20.497283516477239</v>
      </c>
      <c r="H1565" s="2">
        <f t="shared" si="1660"/>
        <v>66.247521350440394</v>
      </c>
      <c r="I1565" s="2">
        <f t="shared" si="1660"/>
        <v>742.59934865779383</v>
      </c>
      <c r="J1565" s="2">
        <f t="shared" si="1660"/>
        <v>4328.7378353512104</v>
      </c>
      <c r="K1565" s="2">
        <f t="shared" si="1660"/>
        <v>71583.944148313138</v>
      </c>
      <c r="L1565" s="2">
        <f t="shared" si="1660"/>
        <v>741172.78927083511</v>
      </c>
      <c r="N1565" s="7"/>
    </row>
    <row r="1566" spans="1:14" x14ac:dyDescent="0.25">
      <c r="A1566">
        <f>A1560+1</f>
        <v>260</v>
      </c>
      <c r="B1566" t="str">
        <f>B1560</f>
        <v>Number</v>
      </c>
      <c r="C1566" s="2">
        <f>IF(MIN($C1564:$L1564)=C1564,C1560+1,C1560)</f>
        <v>108</v>
      </c>
      <c r="D1566" s="2">
        <f t="shared" ref="D1566:L1566" si="1661">IF(MIN($C1564:$L1564)=D1564,D1560+1,D1560)</f>
        <v>45</v>
      </c>
      <c r="E1566" s="2">
        <f t="shared" si="1661"/>
        <v>41</v>
      </c>
      <c r="F1566" s="2">
        <f t="shared" si="1661"/>
        <v>35</v>
      </c>
      <c r="G1566" s="2">
        <f t="shared" si="1661"/>
        <v>31</v>
      </c>
      <c r="H1566" s="2">
        <f t="shared" si="1661"/>
        <v>0</v>
      </c>
      <c r="I1566" s="2">
        <f t="shared" si="1661"/>
        <v>0</v>
      </c>
      <c r="J1566" s="2">
        <f t="shared" si="1661"/>
        <v>0</v>
      </c>
      <c r="K1566" s="2">
        <f t="shared" si="1661"/>
        <v>0</v>
      </c>
      <c r="L1566" s="2">
        <f t="shared" si="1661"/>
        <v>0</v>
      </c>
      <c r="M1566">
        <f>SUM(C1567:L1567)</f>
        <v>169742.88</v>
      </c>
      <c r="N1566" s="7">
        <f>N1560+SUMPRODUCT((C1566:L1566-C1560:L1560)*C1565:L1565)</f>
        <v>1193.334992987875</v>
      </c>
    </row>
    <row r="1567" spans="1:14" x14ac:dyDescent="0.25">
      <c r="A1567">
        <f t="shared" si="1648"/>
        <v>260</v>
      </c>
      <c r="B1567" t="str">
        <f t="shared" si="1649"/>
        <v>CurrentCPS</v>
      </c>
      <c r="C1567">
        <f t="shared" ref="C1567:L1567" si="1662">(C$11*C1566)*IF(C1566&gt;=25,2,1)*IF(C1566&gt;=50,2,1)*IF(C1566&gt;=100,2,1)*IF(C1566&gt;=200,2,1)*IF(C1566&gt;=300,2,1)*IF(C1566&gt;=400,2,1)*(IF(MIN($C1566:$L1566)&gt;=400,64,IF(MIN($C1566:$L1566)&gt;=300,32,IF(MIN($C1566:$L1566)&gt;=200,16,IF(MIN($C1566:$L1566)&gt;=100,8,IF(MIN($C1566:$L1566)&gt;=50,4,IF(MIN($C1566:$L1566)&gt;=25,2,1)))))))</f>
        <v>1442.8799999999999</v>
      </c>
      <c r="D1567">
        <f t="shared" si="1662"/>
        <v>1800</v>
      </c>
      <c r="E1567">
        <f t="shared" si="1662"/>
        <v>7380</v>
      </c>
      <c r="F1567">
        <f t="shared" si="1662"/>
        <v>25200</v>
      </c>
      <c r="G1567">
        <f t="shared" si="1662"/>
        <v>133920</v>
      </c>
      <c r="H1567">
        <f t="shared" si="1662"/>
        <v>0</v>
      </c>
      <c r="I1567">
        <f t="shared" si="1662"/>
        <v>0</v>
      </c>
      <c r="J1567">
        <f t="shared" si="1662"/>
        <v>0</v>
      </c>
      <c r="K1567">
        <f t="shared" si="1662"/>
        <v>0</v>
      </c>
      <c r="L1567">
        <f t="shared" si="1662"/>
        <v>0</v>
      </c>
      <c r="N1567" s="7"/>
    </row>
    <row r="1568" spans="1:14" x14ac:dyDescent="0.25">
      <c r="A1568">
        <f t="shared" si="1648"/>
        <v>260</v>
      </c>
      <c r="B1568" t="str">
        <f t="shared" si="1649"/>
        <v>NextCPS</v>
      </c>
      <c r="C1568">
        <f t="shared" ref="C1568:L1568" si="1663">(C$11*(C1566+1))*IF((C1566+1)&gt;=25,2,1)*IF((C1566+1)&gt;=50,2,1)*IF((C1566+1)&gt;=100,2,1)*IF((C1566+1)&gt;=200,2,1)*IF((C1566+1)&gt;=300,2,1)*IF((C1566+1)&gt;=400,2,1)*(IF(MIN($C1566:$L1566)&gt;=400,64,IF(MIN($C1566:$L1566)&gt;=300,32,IF(MIN($C1566:$L1566)&gt;=200,16,IF(MIN($C1566:$L1566)&gt;=100,8,IF(MIN($C1566:$L1566)&gt;=50,4,IF(MIN($C1566:$L1566)&gt;=25,2,1)))))))</f>
        <v>1456.24</v>
      </c>
      <c r="D1568">
        <f t="shared" si="1663"/>
        <v>1840</v>
      </c>
      <c r="E1568">
        <f t="shared" si="1663"/>
        <v>7560</v>
      </c>
      <c r="F1568">
        <f t="shared" si="1663"/>
        <v>25920</v>
      </c>
      <c r="G1568">
        <f t="shared" si="1663"/>
        <v>138240</v>
      </c>
      <c r="H1568">
        <f t="shared" si="1663"/>
        <v>6480</v>
      </c>
      <c r="I1568">
        <f t="shared" si="1663"/>
        <v>19440</v>
      </c>
      <c r="J1568">
        <f t="shared" si="1663"/>
        <v>58320</v>
      </c>
      <c r="K1568">
        <f t="shared" si="1663"/>
        <v>174960</v>
      </c>
      <c r="L1568">
        <f t="shared" si="1663"/>
        <v>804816</v>
      </c>
      <c r="N1568" s="7"/>
    </row>
    <row r="1569" spans="1:14" x14ac:dyDescent="0.25">
      <c r="A1569">
        <f t="shared" si="1648"/>
        <v>260</v>
      </c>
      <c r="B1569" t="str">
        <f t="shared" si="1649"/>
        <v>CostforNext</v>
      </c>
      <c r="C1569" s="2">
        <f>(C$8*(C$9^C1566))+IF(C1566=0,C$10,0)</f>
        <v>5572.9774663770604</v>
      </c>
      <c r="D1569" s="2">
        <f t="shared" ref="D1569:L1569" si="1664">(D$8*(D$9^D1566))+IF(D1566=0,D$10,0)</f>
        <v>32326.156139304414</v>
      </c>
      <c r="E1569" s="2">
        <f t="shared" si="1664"/>
        <v>155035.58817446619</v>
      </c>
      <c r="F1569" s="2">
        <f t="shared" si="1664"/>
        <v>622671.8958706907</v>
      </c>
      <c r="G1569" s="2">
        <f t="shared" si="1664"/>
        <v>3478994.0925555942</v>
      </c>
      <c r="H1569" s="2">
        <f t="shared" si="1664"/>
        <v>11244160</v>
      </c>
      <c r="I1569" s="2">
        <f t="shared" si="1664"/>
        <v>126041031</v>
      </c>
      <c r="J1569" s="2">
        <f t="shared" si="1664"/>
        <v>734714595</v>
      </c>
      <c r="K1569" s="2">
        <f t="shared" si="1664"/>
        <v>12149908480</v>
      </c>
      <c r="L1569" s="2">
        <f t="shared" si="1664"/>
        <v>125798901760</v>
      </c>
      <c r="N1569" s="2"/>
    </row>
    <row r="1570" spans="1:14" x14ac:dyDescent="0.25">
      <c r="A1570">
        <f t="shared" si="1648"/>
        <v>260</v>
      </c>
      <c r="B1570" t="str">
        <f t="shared" si="1649"/>
        <v>Eff</v>
      </c>
      <c r="C1570" s="2">
        <f>(C1569*(C$14+$M1566))/C$14</f>
        <v>283231095.52774942</v>
      </c>
      <c r="D1570" s="2">
        <f t="shared" ref="D1570:L1570" si="1665">(D1569*(D$14+$M1566))/D$14</f>
        <v>274389068.27689993</v>
      </c>
      <c r="E1570" s="2">
        <f t="shared" si="1665"/>
        <v>292557116.02403927</v>
      </c>
      <c r="F1570" s="2">
        <f t="shared" si="1665"/>
        <v>294217452.17406833</v>
      </c>
      <c r="G1570" s="2">
        <f t="shared" si="1665"/>
        <v>276874585.19133943</v>
      </c>
      <c r="H1570" s="2">
        <f t="shared" si="1665"/>
        <v>305783681.84888887</v>
      </c>
      <c r="I1570" s="2">
        <f t="shared" si="1665"/>
        <v>1226584631.8286667</v>
      </c>
      <c r="J1570" s="2">
        <f t="shared" si="1665"/>
        <v>2873133170.6744442</v>
      </c>
      <c r="K1570" s="2">
        <f t="shared" si="1665"/>
        <v>23937519689.028477</v>
      </c>
      <c r="L1570" s="2">
        <f t="shared" si="1665"/>
        <v>152331013305.47061</v>
      </c>
      <c r="N1570" s="7"/>
    </row>
    <row r="1571" spans="1:14" x14ac:dyDescent="0.25">
      <c r="A1571">
        <f t="shared" si="1648"/>
        <v>260</v>
      </c>
      <c r="B1571" t="str">
        <f t="shared" si="1649"/>
        <v>Time</v>
      </c>
      <c r="C1571" s="2">
        <f>C1569/$M1566</f>
        <v>3.2831877639739944E-2</v>
      </c>
      <c r="D1571" s="2">
        <f t="shared" ref="D1571:L1571" si="1666">D1569/$M1566</f>
        <v>0.19044189741156986</v>
      </c>
      <c r="E1571" s="2">
        <f t="shared" si="1666"/>
        <v>0.91335547137214934</v>
      </c>
      <c r="F1571" s="2">
        <f t="shared" si="1666"/>
        <v>3.6683240903576673</v>
      </c>
      <c r="G1571" s="2">
        <f t="shared" si="1666"/>
        <v>20.49567023109066</v>
      </c>
      <c r="H1571" s="2">
        <f t="shared" si="1666"/>
        <v>66.242307188378092</v>
      </c>
      <c r="I1571" s="2">
        <f t="shared" si="1666"/>
        <v>742.54090068461187</v>
      </c>
      <c r="J1571" s="2">
        <f t="shared" si="1666"/>
        <v>4328.3971321801537</v>
      </c>
      <c r="K1571" s="2">
        <f t="shared" si="1666"/>
        <v>71578.309970939576</v>
      </c>
      <c r="L1571" s="2">
        <f t="shared" si="1666"/>
        <v>741114.4535782591</v>
      </c>
      <c r="N1571" s="7"/>
    </row>
    <row r="1572" spans="1:14" x14ac:dyDescent="0.25">
      <c r="A1572">
        <f>A1566+1</f>
        <v>261</v>
      </c>
      <c r="B1572" t="str">
        <f>B1566</f>
        <v>Number</v>
      </c>
      <c r="C1572" s="2">
        <f>IF(MIN($C1570:$L1570)=C1570,C1566+1,C1566)</f>
        <v>108</v>
      </c>
      <c r="D1572" s="2">
        <f t="shared" ref="D1572:L1572" si="1667">IF(MIN($C1570:$L1570)=D1570,D1566+1,D1566)</f>
        <v>46</v>
      </c>
      <c r="E1572" s="2">
        <f t="shared" si="1667"/>
        <v>41</v>
      </c>
      <c r="F1572" s="2">
        <f t="shared" si="1667"/>
        <v>35</v>
      </c>
      <c r="G1572" s="2">
        <f t="shared" si="1667"/>
        <v>31</v>
      </c>
      <c r="H1572" s="2">
        <f t="shared" si="1667"/>
        <v>0</v>
      </c>
      <c r="I1572" s="2">
        <f t="shared" si="1667"/>
        <v>0</v>
      </c>
      <c r="J1572" s="2">
        <f t="shared" si="1667"/>
        <v>0</v>
      </c>
      <c r="K1572" s="2">
        <f t="shared" si="1667"/>
        <v>0</v>
      </c>
      <c r="L1572" s="2">
        <f t="shared" si="1667"/>
        <v>0</v>
      </c>
      <c r="M1572">
        <f>SUM(C1573:L1573)</f>
        <v>169782.88</v>
      </c>
      <c r="N1572" s="7">
        <f>N1566+SUMPRODUCT((C1572:L1572-C1566:L1566)*C1571:L1571)</f>
        <v>1193.5254348852866</v>
      </c>
    </row>
    <row r="1573" spans="1:14" x14ac:dyDescent="0.25">
      <c r="A1573">
        <f t="shared" si="1648"/>
        <v>261</v>
      </c>
      <c r="B1573" t="str">
        <f t="shared" si="1649"/>
        <v>CurrentCPS</v>
      </c>
      <c r="C1573">
        <f t="shared" ref="C1573:L1573" si="1668">(C$11*C1572)*IF(C1572&gt;=25,2,1)*IF(C1572&gt;=50,2,1)*IF(C1572&gt;=100,2,1)*IF(C1572&gt;=200,2,1)*IF(C1572&gt;=300,2,1)*IF(C1572&gt;=400,2,1)*(IF(MIN($C1572:$L1572)&gt;=400,64,IF(MIN($C1572:$L1572)&gt;=300,32,IF(MIN($C1572:$L1572)&gt;=200,16,IF(MIN($C1572:$L1572)&gt;=100,8,IF(MIN($C1572:$L1572)&gt;=50,4,IF(MIN($C1572:$L1572)&gt;=25,2,1)))))))</f>
        <v>1442.8799999999999</v>
      </c>
      <c r="D1573">
        <f t="shared" si="1668"/>
        <v>1840</v>
      </c>
      <c r="E1573">
        <f t="shared" si="1668"/>
        <v>7380</v>
      </c>
      <c r="F1573">
        <f t="shared" si="1668"/>
        <v>25200</v>
      </c>
      <c r="G1573">
        <f t="shared" si="1668"/>
        <v>133920</v>
      </c>
      <c r="H1573">
        <f t="shared" si="1668"/>
        <v>0</v>
      </c>
      <c r="I1573">
        <f t="shared" si="1668"/>
        <v>0</v>
      </c>
      <c r="J1573">
        <f t="shared" si="1668"/>
        <v>0</v>
      </c>
      <c r="K1573">
        <f t="shared" si="1668"/>
        <v>0</v>
      </c>
      <c r="L1573">
        <f t="shared" si="1668"/>
        <v>0</v>
      </c>
      <c r="N1573" s="7"/>
    </row>
    <row r="1574" spans="1:14" x14ac:dyDescent="0.25">
      <c r="A1574">
        <f t="shared" si="1648"/>
        <v>261</v>
      </c>
      <c r="B1574" t="str">
        <f t="shared" si="1649"/>
        <v>NextCPS</v>
      </c>
      <c r="C1574">
        <f t="shared" ref="C1574:L1574" si="1669">(C$11*(C1572+1))*IF((C1572+1)&gt;=25,2,1)*IF((C1572+1)&gt;=50,2,1)*IF((C1572+1)&gt;=100,2,1)*IF((C1572+1)&gt;=200,2,1)*IF((C1572+1)&gt;=300,2,1)*IF((C1572+1)&gt;=400,2,1)*(IF(MIN($C1572:$L1572)&gt;=400,64,IF(MIN($C1572:$L1572)&gt;=300,32,IF(MIN($C1572:$L1572)&gt;=200,16,IF(MIN($C1572:$L1572)&gt;=100,8,IF(MIN($C1572:$L1572)&gt;=50,4,IF(MIN($C1572:$L1572)&gt;=25,2,1)))))))</f>
        <v>1456.24</v>
      </c>
      <c r="D1574">
        <f t="shared" si="1669"/>
        <v>1880</v>
      </c>
      <c r="E1574">
        <f t="shared" si="1669"/>
        <v>7560</v>
      </c>
      <c r="F1574">
        <f t="shared" si="1669"/>
        <v>25920</v>
      </c>
      <c r="G1574">
        <f t="shared" si="1669"/>
        <v>138240</v>
      </c>
      <c r="H1574">
        <f t="shared" si="1669"/>
        <v>6480</v>
      </c>
      <c r="I1574">
        <f t="shared" si="1669"/>
        <v>19440</v>
      </c>
      <c r="J1574">
        <f t="shared" si="1669"/>
        <v>58320</v>
      </c>
      <c r="K1574">
        <f t="shared" si="1669"/>
        <v>174960</v>
      </c>
      <c r="L1574">
        <f t="shared" si="1669"/>
        <v>804816</v>
      </c>
      <c r="N1574" s="7"/>
    </row>
    <row r="1575" spans="1:14" x14ac:dyDescent="0.25">
      <c r="A1575">
        <f t="shared" si="1648"/>
        <v>261</v>
      </c>
      <c r="B1575" t="str">
        <f t="shared" si="1649"/>
        <v>CostforNext</v>
      </c>
      <c r="C1575" s="2">
        <f>(C$8*(C$9^C1572))+IF(C1572=0,C$10,0)</f>
        <v>5572.9774663770604</v>
      </c>
      <c r="D1575" s="2">
        <f t="shared" ref="D1575:L1575" si="1670">(D$8*(D$9^D1572))+IF(D1572=0,D$10,0)</f>
        <v>37175.07956020008</v>
      </c>
      <c r="E1575" s="2">
        <f t="shared" si="1670"/>
        <v>155035.58817446619</v>
      </c>
      <c r="F1575" s="2">
        <f t="shared" si="1670"/>
        <v>622671.8958706907</v>
      </c>
      <c r="G1575" s="2">
        <f t="shared" si="1670"/>
        <v>3478994.0925555942</v>
      </c>
      <c r="H1575" s="2">
        <f t="shared" si="1670"/>
        <v>11244160</v>
      </c>
      <c r="I1575" s="2">
        <f t="shared" si="1670"/>
        <v>126041031</v>
      </c>
      <c r="J1575" s="2">
        <f t="shared" si="1670"/>
        <v>734714595</v>
      </c>
      <c r="K1575" s="2">
        <f t="shared" si="1670"/>
        <v>12149908480</v>
      </c>
      <c r="L1575" s="2">
        <f t="shared" si="1670"/>
        <v>125798901760</v>
      </c>
      <c r="N1575" s="2"/>
    </row>
    <row r="1576" spans="1:14" x14ac:dyDescent="0.25">
      <c r="A1576">
        <f t="shared" si="1648"/>
        <v>261</v>
      </c>
      <c r="B1576" t="str">
        <f t="shared" si="1649"/>
        <v>Eff</v>
      </c>
      <c r="C1576" s="2">
        <f>(C1575*(C$14+$M1572))/C$14</f>
        <v>283297837.77285576</v>
      </c>
      <c r="D1576" s="2">
        <f t="shared" ref="D1576:L1576" si="1671">(D1575*(D$14+$M1572))/D$14</f>
        <v>315621778.67755538</v>
      </c>
      <c r="E1576" s="2">
        <f t="shared" si="1671"/>
        <v>292626020.72989458</v>
      </c>
      <c r="F1576" s="2">
        <f t="shared" si="1671"/>
        <v>294286637.94027615</v>
      </c>
      <c r="G1576" s="2">
        <f t="shared" si="1671"/>
        <v>276939011.00786829</v>
      </c>
      <c r="H1576" s="2">
        <f t="shared" si="1671"/>
        <v>305853090.24395061</v>
      </c>
      <c r="I1576" s="2">
        <f t="shared" si="1671"/>
        <v>1226843975.5138519</v>
      </c>
      <c r="J1576" s="2">
        <f t="shared" si="1671"/>
        <v>2873637090.1497531</v>
      </c>
      <c r="K1576" s="2">
        <f t="shared" si="1671"/>
        <v>23940297445.882614</v>
      </c>
      <c r="L1576" s="2">
        <f t="shared" si="1671"/>
        <v>152337265611.67526</v>
      </c>
      <c r="N1576" s="7"/>
    </row>
    <row r="1577" spans="1:14" x14ac:dyDescent="0.25">
      <c r="A1577">
        <f t="shared" si="1648"/>
        <v>261</v>
      </c>
      <c r="B1577" t="str">
        <f t="shared" si="1649"/>
        <v>Time</v>
      </c>
      <c r="C1577" s="2">
        <f>C1575/$M1572</f>
        <v>3.2824142613065939E-2</v>
      </c>
      <c r="D1577" s="2">
        <f t="shared" ref="D1577:L1577" si="1672">D1575/$M1572</f>
        <v>0.21895658478758329</v>
      </c>
      <c r="E1577" s="2">
        <f t="shared" si="1672"/>
        <v>0.91314028937703373</v>
      </c>
      <c r="F1577" s="2">
        <f t="shared" si="1672"/>
        <v>3.6674598514920391</v>
      </c>
      <c r="G1577" s="2">
        <f t="shared" si="1672"/>
        <v>20.490841553374487</v>
      </c>
      <c r="H1577" s="2">
        <f t="shared" si="1672"/>
        <v>66.226700831084969</v>
      </c>
      <c r="I1577" s="2">
        <f t="shared" si="1672"/>
        <v>742.36596175067825</v>
      </c>
      <c r="J1577" s="2">
        <f t="shared" si="1672"/>
        <v>4327.3773833969599</v>
      </c>
      <c r="K1577" s="2">
        <f t="shared" si="1672"/>
        <v>71561.446477995894</v>
      </c>
      <c r="L1577" s="2">
        <f t="shared" si="1672"/>
        <v>740939.85070815147</v>
      </c>
      <c r="N1577" s="7"/>
    </row>
    <row r="1578" spans="1:14" x14ac:dyDescent="0.25">
      <c r="A1578">
        <f>A1572+1</f>
        <v>262</v>
      </c>
      <c r="B1578" t="str">
        <f>B1572</f>
        <v>Number</v>
      </c>
      <c r="C1578" s="2">
        <f>IF(MIN($C1576:$L1576)=C1576,C1572+1,C1572)</f>
        <v>108</v>
      </c>
      <c r="D1578" s="2">
        <f t="shared" ref="D1578:L1578" si="1673">IF(MIN($C1576:$L1576)=D1576,D1572+1,D1572)</f>
        <v>46</v>
      </c>
      <c r="E1578" s="2">
        <f t="shared" si="1673"/>
        <v>41</v>
      </c>
      <c r="F1578" s="2">
        <f t="shared" si="1673"/>
        <v>35</v>
      </c>
      <c r="G1578" s="2">
        <f t="shared" si="1673"/>
        <v>32</v>
      </c>
      <c r="H1578" s="2">
        <f t="shared" si="1673"/>
        <v>0</v>
      </c>
      <c r="I1578" s="2">
        <f t="shared" si="1673"/>
        <v>0</v>
      </c>
      <c r="J1578" s="2">
        <f t="shared" si="1673"/>
        <v>0</v>
      </c>
      <c r="K1578" s="2">
        <f t="shared" si="1673"/>
        <v>0</v>
      </c>
      <c r="L1578" s="2">
        <f t="shared" si="1673"/>
        <v>0</v>
      </c>
      <c r="M1578">
        <f>SUM(C1579:L1579)</f>
        <v>174102.88</v>
      </c>
      <c r="N1578" s="7">
        <f>N1572+SUMPRODUCT((C1578:L1578-C1572:L1572)*C1577:L1577)</f>
        <v>1214.0162764386612</v>
      </c>
    </row>
    <row r="1579" spans="1:14" x14ac:dyDescent="0.25">
      <c r="A1579">
        <f t="shared" ref="A1579:A1601" si="1674">A1573+1</f>
        <v>262</v>
      </c>
      <c r="B1579" t="str">
        <f t="shared" ref="B1579:B1601" si="1675">B1573</f>
        <v>CurrentCPS</v>
      </c>
      <c r="C1579">
        <f t="shared" ref="C1579:L1579" si="1676">(C$11*C1578)*IF(C1578&gt;=25,2,1)*IF(C1578&gt;=50,2,1)*IF(C1578&gt;=100,2,1)*IF(C1578&gt;=200,2,1)*IF(C1578&gt;=300,2,1)*IF(C1578&gt;=400,2,1)*(IF(MIN($C1578:$L1578)&gt;=400,64,IF(MIN($C1578:$L1578)&gt;=300,32,IF(MIN($C1578:$L1578)&gt;=200,16,IF(MIN($C1578:$L1578)&gt;=100,8,IF(MIN($C1578:$L1578)&gt;=50,4,IF(MIN($C1578:$L1578)&gt;=25,2,1)))))))</f>
        <v>1442.8799999999999</v>
      </c>
      <c r="D1579">
        <f t="shared" si="1676"/>
        <v>1840</v>
      </c>
      <c r="E1579">
        <f t="shared" si="1676"/>
        <v>7380</v>
      </c>
      <c r="F1579">
        <f t="shared" si="1676"/>
        <v>25200</v>
      </c>
      <c r="G1579">
        <f t="shared" si="1676"/>
        <v>138240</v>
      </c>
      <c r="H1579">
        <f t="shared" si="1676"/>
        <v>0</v>
      </c>
      <c r="I1579">
        <f t="shared" si="1676"/>
        <v>0</v>
      </c>
      <c r="J1579">
        <f t="shared" si="1676"/>
        <v>0</v>
      </c>
      <c r="K1579">
        <f t="shared" si="1676"/>
        <v>0</v>
      </c>
      <c r="L1579">
        <f t="shared" si="1676"/>
        <v>0</v>
      </c>
      <c r="N1579" s="7"/>
    </row>
    <row r="1580" spans="1:14" x14ac:dyDescent="0.25">
      <c r="A1580">
        <f t="shared" si="1674"/>
        <v>262</v>
      </c>
      <c r="B1580" t="str">
        <f t="shared" si="1675"/>
        <v>NextCPS</v>
      </c>
      <c r="C1580">
        <f t="shared" ref="C1580:L1580" si="1677">(C$11*(C1578+1))*IF((C1578+1)&gt;=25,2,1)*IF((C1578+1)&gt;=50,2,1)*IF((C1578+1)&gt;=100,2,1)*IF((C1578+1)&gt;=200,2,1)*IF((C1578+1)&gt;=300,2,1)*IF((C1578+1)&gt;=400,2,1)*(IF(MIN($C1578:$L1578)&gt;=400,64,IF(MIN($C1578:$L1578)&gt;=300,32,IF(MIN($C1578:$L1578)&gt;=200,16,IF(MIN($C1578:$L1578)&gt;=100,8,IF(MIN($C1578:$L1578)&gt;=50,4,IF(MIN($C1578:$L1578)&gt;=25,2,1)))))))</f>
        <v>1456.24</v>
      </c>
      <c r="D1580">
        <f t="shared" si="1677"/>
        <v>1880</v>
      </c>
      <c r="E1580">
        <f t="shared" si="1677"/>
        <v>7560</v>
      </c>
      <c r="F1580">
        <f t="shared" si="1677"/>
        <v>25920</v>
      </c>
      <c r="G1580">
        <f t="shared" si="1677"/>
        <v>142560</v>
      </c>
      <c r="H1580">
        <f t="shared" si="1677"/>
        <v>6480</v>
      </c>
      <c r="I1580">
        <f t="shared" si="1677"/>
        <v>19440</v>
      </c>
      <c r="J1580">
        <f t="shared" si="1677"/>
        <v>58320</v>
      </c>
      <c r="K1580">
        <f t="shared" si="1677"/>
        <v>174960</v>
      </c>
      <c r="L1580">
        <f t="shared" si="1677"/>
        <v>804816</v>
      </c>
      <c r="N1580" s="7"/>
    </row>
    <row r="1581" spans="1:14" x14ac:dyDescent="0.25">
      <c r="A1581">
        <f t="shared" si="1674"/>
        <v>262</v>
      </c>
      <c r="B1581" t="str">
        <f t="shared" si="1675"/>
        <v>CostforNext</v>
      </c>
      <c r="C1581" s="2">
        <f>(C$8*(C$9^C1578))+IF(C1578=0,C$10,0)</f>
        <v>5572.9774663770604</v>
      </c>
      <c r="D1581" s="2">
        <f t="shared" ref="D1581:L1581" si="1678">(D$8*(D$9^D1578))+IF(D1578=0,D$10,0)</f>
        <v>37175.07956020008</v>
      </c>
      <c r="E1581" s="2">
        <f t="shared" si="1678"/>
        <v>155035.58817446619</v>
      </c>
      <c r="F1581" s="2">
        <f t="shared" si="1678"/>
        <v>622671.8958706907</v>
      </c>
      <c r="G1581" s="2">
        <f t="shared" si="1678"/>
        <v>3896473.3836622667</v>
      </c>
      <c r="H1581" s="2">
        <f t="shared" si="1678"/>
        <v>11244160</v>
      </c>
      <c r="I1581" s="2">
        <f t="shared" si="1678"/>
        <v>126041031</v>
      </c>
      <c r="J1581" s="2">
        <f t="shared" si="1678"/>
        <v>734714595</v>
      </c>
      <c r="K1581" s="2">
        <f t="shared" si="1678"/>
        <v>12149908480</v>
      </c>
      <c r="L1581" s="2">
        <f t="shared" si="1678"/>
        <v>125798901760</v>
      </c>
      <c r="N1581" s="2"/>
    </row>
    <row r="1582" spans="1:14" x14ac:dyDescent="0.25">
      <c r="A1582">
        <f t="shared" si="1674"/>
        <v>262</v>
      </c>
      <c r="B1582" t="str">
        <f t="shared" si="1675"/>
        <v>Eff</v>
      </c>
      <c r="C1582" s="2">
        <f>(C1581*(C$14+$M1578))/C$14</f>
        <v>290506000.2443375</v>
      </c>
      <c r="D1582" s="2">
        <f t="shared" ref="D1582:L1582" si="1679">(D1581*(D$14+$M1578))/D$14</f>
        <v>323651595.86255854</v>
      </c>
      <c r="E1582" s="2">
        <f t="shared" si="1679"/>
        <v>300067728.96226901</v>
      </c>
      <c r="F1582" s="2">
        <f t="shared" si="1679"/>
        <v>301758700.69072449</v>
      </c>
      <c r="G1582" s="2">
        <f t="shared" si="1679"/>
        <v>317964639.09613711</v>
      </c>
      <c r="H1582" s="2">
        <f t="shared" si="1679"/>
        <v>313349196.91061729</v>
      </c>
      <c r="I1582" s="2">
        <f t="shared" si="1679"/>
        <v>1254853093.5138519</v>
      </c>
      <c r="J1582" s="2">
        <f t="shared" si="1679"/>
        <v>2928060393.4830861</v>
      </c>
      <c r="K1582" s="2">
        <f t="shared" si="1679"/>
        <v>24240295186.129528</v>
      </c>
      <c r="L1582" s="2">
        <f t="shared" si="1679"/>
        <v>153012514681.77725</v>
      </c>
      <c r="N1582" s="7"/>
    </row>
    <row r="1583" spans="1:14" x14ac:dyDescent="0.25">
      <c r="A1583">
        <f t="shared" si="1674"/>
        <v>262</v>
      </c>
      <c r="B1583" t="str">
        <f t="shared" si="1675"/>
        <v>Time</v>
      </c>
      <c r="C1583" s="2">
        <f>C1581/$M1578</f>
        <v>3.2009679945426868E-2</v>
      </c>
      <c r="D1583" s="2">
        <f t="shared" ref="D1583:L1583" si="1680">D1581/$M1578</f>
        <v>0.21352363361364315</v>
      </c>
      <c r="E1583" s="2">
        <f t="shared" si="1680"/>
        <v>0.89048261679798857</v>
      </c>
      <c r="F1583" s="2">
        <f t="shared" si="1680"/>
        <v>3.5764594811452324</v>
      </c>
      <c r="G1583" s="2">
        <f t="shared" si="1680"/>
        <v>22.38029252395059</v>
      </c>
      <c r="H1583" s="2">
        <f t="shared" si="1680"/>
        <v>64.583423318442513</v>
      </c>
      <c r="I1583" s="2">
        <f t="shared" si="1680"/>
        <v>723.94569808379958</v>
      </c>
      <c r="J1583" s="2">
        <f t="shared" si="1680"/>
        <v>4220.0025352825869</v>
      </c>
      <c r="K1583" s="2">
        <f t="shared" si="1680"/>
        <v>69785.798373926955</v>
      </c>
      <c r="L1583" s="2">
        <f t="shared" si="1680"/>
        <v>722554.97301365715</v>
      </c>
      <c r="N1583" s="7"/>
    </row>
    <row r="1584" spans="1:14" x14ac:dyDescent="0.25">
      <c r="A1584">
        <f>A1578+1</f>
        <v>263</v>
      </c>
      <c r="B1584" t="str">
        <f>B1578</f>
        <v>Number</v>
      </c>
      <c r="C1584" s="2">
        <f>IF(MIN($C1582:$L1582)=C1582,C1578+1,C1578)</f>
        <v>109</v>
      </c>
      <c r="D1584" s="2">
        <f t="shared" ref="D1584:L1584" si="1681">IF(MIN($C1582:$L1582)=D1582,D1578+1,D1578)</f>
        <v>46</v>
      </c>
      <c r="E1584" s="2">
        <f t="shared" si="1681"/>
        <v>41</v>
      </c>
      <c r="F1584" s="2">
        <f t="shared" si="1681"/>
        <v>35</v>
      </c>
      <c r="G1584" s="2">
        <f t="shared" si="1681"/>
        <v>32</v>
      </c>
      <c r="H1584" s="2">
        <f t="shared" si="1681"/>
        <v>0</v>
      </c>
      <c r="I1584" s="2">
        <f t="shared" si="1681"/>
        <v>0</v>
      </c>
      <c r="J1584" s="2">
        <f t="shared" si="1681"/>
        <v>0</v>
      </c>
      <c r="K1584" s="2">
        <f t="shared" si="1681"/>
        <v>0</v>
      </c>
      <c r="L1584" s="2">
        <f t="shared" si="1681"/>
        <v>0</v>
      </c>
      <c r="M1584">
        <f>SUM(C1585:L1585)</f>
        <v>174116.24</v>
      </c>
      <c r="N1584" s="7">
        <f>N1578+SUMPRODUCT((C1584:L1584-C1578:L1578)*C1583:L1583)</f>
        <v>1214.0482861186067</v>
      </c>
    </row>
    <row r="1585" spans="1:14" x14ac:dyDescent="0.25">
      <c r="A1585">
        <f t="shared" si="1674"/>
        <v>263</v>
      </c>
      <c r="B1585" t="str">
        <f t="shared" si="1675"/>
        <v>CurrentCPS</v>
      </c>
      <c r="C1585">
        <f t="shared" ref="C1585:L1585" si="1682">(C$11*C1584)*IF(C1584&gt;=25,2,1)*IF(C1584&gt;=50,2,1)*IF(C1584&gt;=100,2,1)*IF(C1584&gt;=200,2,1)*IF(C1584&gt;=300,2,1)*IF(C1584&gt;=400,2,1)*(IF(MIN($C1584:$L1584)&gt;=400,64,IF(MIN($C1584:$L1584)&gt;=300,32,IF(MIN($C1584:$L1584)&gt;=200,16,IF(MIN($C1584:$L1584)&gt;=100,8,IF(MIN($C1584:$L1584)&gt;=50,4,IF(MIN($C1584:$L1584)&gt;=25,2,1)))))))</f>
        <v>1456.24</v>
      </c>
      <c r="D1585">
        <f t="shared" si="1682"/>
        <v>1840</v>
      </c>
      <c r="E1585">
        <f t="shared" si="1682"/>
        <v>7380</v>
      </c>
      <c r="F1585">
        <f t="shared" si="1682"/>
        <v>25200</v>
      </c>
      <c r="G1585">
        <f t="shared" si="1682"/>
        <v>138240</v>
      </c>
      <c r="H1585">
        <f t="shared" si="1682"/>
        <v>0</v>
      </c>
      <c r="I1585">
        <f t="shared" si="1682"/>
        <v>0</v>
      </c>
      <c r="J1585">
        <f t="shared" si="1682"/>
        <v>0</v>
      </c>
      <c r="K1585">
        <f t="shared" si="1682"/>
        <v>0</v>
      </c>
      <c r="L1585">
        <f t="shared" si="1682"/>
        <v>0</v>
      </c>
      <c r="N1585" s="7"/>
    </row>
    <row r="1586" spans="1:14" x14ac:dyDescent="0.25">
      <c r="A1586">
        <f t="shared" si="1674"/>
        <v>263</v>
      </c>
      <c r="B1586" t="str">
        <f t="shared" si="1675"/>
        <v>NextCPS</v>
      </c>
      <c r="C1586">
        <f t="shared" ref="C1586:L1586" si="1683">(C$11*(C1584+1))*IF((C1584+1)&gt;=25,2,1)*IF((C1584+1)&gt;=50,2,1)*IF((C1584+1)&gt;=100,2,1)*IF((C1584+1)&gt;=200,2,1)*IF((C1584+1)&gt;=300,2,1)*IF((C1584+1)&gt;=400,2,1)*(IF(MIN($C1584:$L1584)&gt;=400,64,IF(MIN($C1584:$L1584)&gt;=300,32,IF(MIN($C1584:$L1584)&gt;=200,16,IF(MIN($C1584:$L1584)&gt;=100,8,IF(MIN($C1584:$L1584)&gt;=50,4,IF(MIN($C1584:$L1584)&gt;=25,2,1)))))))</f>
        <v>1469.6</v>
      </c>
      <c r="D1586">
        <f t="shared" si="1683"/>
        <v>1880</v>
      </c>
      <c r="E1586">
        <f t="shared" si="1683"/>
        <v>7560</v>
      </c>
      <c r="F1586">
        <f t="shared" si="1683"/>
        <v>25920</v>
      </c>
      <c r="G1586">
        <f t="shared" si="1683"/>
        <v>142560</v>
      </c>
      <c r="H1586">
        <f t="shared" si="1683"/>
        <v>6480</v>
      </c>
      <c r="I1586">
        <f t="shared" si="1683"/>
        <v>19440</v>
      </c>
      <c r="J1586">
        <f t="shared" si="1683"/>
        <v>58320</v>
      </c>
      <c r="K1586">
        <f t="shared" si="1683"/>
        <v>174960</v>
      </c>
      <c r="L1586">
        <f t="shared" si="1683"/>
        <v>804816</v>
      </c>
      <c r="N1586" s="7"/>
    </row>
    <row r="1587" spans="1:14" x14ac:dyDescent="0.25">
      <c r="A1587">
        <f t="shared" si="1674"/>
        <v>263</v>
      </c>
      <c r="B1587" t="str">
        <f t="shared" si="1675"/>
        <v>CostforNext</v>
      </c>
      <c r="C1587" s="2">
        <f>(C$8*(C$9^C1584))+IF(C1584=0,C$10,0)</f>
        <v>5963.0858890234558</v>
      </c>
      <c r="D1587" s="2">
        <f t="shared" ref="D1587:L1587" si="1684">(D$8*(D$9^D1584))+IF(D1584=0,D$10,0)</f>
        <v>37175.07956020008</v>
      </c>
      <c r="E1587" s="2">
        <f t="shared" si="1684"/>
        <v>155035.58817446619</v>
      </c>
      <c r="F1587" s="2">
        <f t="shared" si="1684"/>
        <v>622671.8958706907</v>
      </c>
      <c r="G1587" s="2">
        <f t="shared" si="1684"/>
        <v>3896473.3836622667</v>
      </c>
      <c r="H1587" s="2">
        <f t="shared" si="1684"/>
        <v>11244160</v>
      </c>
      <c r="I1587" s="2">
        <f t="shared" si="1684"/>
        <v>126041031</v>
      </c>
      <c r="J1587" s="2">
        <f t="shared" si="1684"/>
        <v>734714595</v>
      </c>
      <c r="K1587" s="2">
        <f t="shared" si="1684"/>
        <v>12149908480</v>
      </c>
      <c r="L1587" s="2">
        <f t="shared" si="1684"/>
        <v>125798901760</v>
      </c>
      <c r="N1587" s="2"/>
    </row>
    <row r="1588" spans="1:14" x14ac:dyDescent="0.25">
      <c r="A1588">
        <f t="shared" si="1674"/>
        <v>263</v>
      </c>
      <c r="B1588" t="str">
        <f t="shared" si="1675"/>
        <v>Eff</v>
      </c>
      <c r="C1588" s="2">
        <f>(C1587*(C$14+$M1584))/C$14</f>
        <v>310865272.60499722</v>
      </c>
      <c r="D1588" s="2">
        <f t="shared" ref="D1588:L1588" si="1685">(D1587*(D$14+$M1584))/D$14</f>
        <v>323676428.81570476</v>
      </c>
      <c r="E1588" s="2">
        <f t="shared" si="1685"/>
        <v>300090743.13402462</v>
      </c>
      <c r="F1588" s="2">
        <f t="shared" si="1685"/>
        <v>301781808.73663789</v>
      </c>
      <c r="G1588" s="2">
        <f t="shared" si="1685"/>
        <v>317988739.50558418</v>
      </c>
      <c r="H1588" s="2">
        <f t="shared" si="1685"/>
        <v>313372379.31456786</v>
      </c>
      <c r="I1588" s="2">
        <f t="shared" si="1685"/>
        <v>1254939714.3047035</v>
      </c>
      <c r="J1588" s="2">
        <f t="shared" si="1685"/>
        <v>2928228702.5878391</v>
      </c>
      <c r="K1588" s="2">
        <f t="shared" si="1685"/>
        <v>24241222956.918812</v>
      </c>
      <c r="L1588" s="2">
        <f t="shared" si="1685"/>
        <v>153014602952.04959</v>
      </c>
      <c r="N1588" s="7"/>
    </row>
    <row r="1589" spans="1:14" x14ac:dyDescent="0.25">
      <c r="A1589">
        <f t="shared" si="1674"/>
        <v>263</v>
      </c>
      <c r="B1589" t="str">
        <f t="shared" si="1675"/>
        <v>Time</v>
      </c>
      <c r="C1589" s="2">
        <f>C1587/$M1584</f>
        <v>3.4247729499692021E-2</v>
      </c>
      <c r="D1589" s="2">
        <f t="shared" ref="D1589:L1589" si="1686">D1587/$M1584</f>
        <v>0.21350724987054673</v>
      </c>
      <c r="E1589" s="2">
        <f t="shared" si="1686"/>
        <v>0.89041428975531633</v>
      </c>
      <c r="F1589" s="2">
        <f t="shared" si="1686"/>
        <v>3.5761850581582206</v>
      </c>
      <c r="G1589" s="2">
        <f t="shared" si="1686"/>
        <v>22.378575276276738</v>
      </c>
      <c r="H1589" s="2">
        <f t="shared" si="1686"/>
        <v>64.578467809780406</v>
      </c>
      <c r="I1589" s="2">
        <f t="shared" si="1686"/>
        <v>723.89014947715395</v>
      </c>
      <c r="J1589" s="2">
        <f t="shared" si="1686"/>
        <v>4219.6787330119241</v>
      </c>
      <c r="K1589" s="2">
        <f t="shared" si="1686"/>
        <v>69780.443685207079</v>
      </c>
      <c r="L1589" s="2">
        <f t="shared" si="1686"/>
        <v>722499.53111783264</v>
      </c>
      <c r="N1589" s="7"/>
    </row>
    <row r="1590" spans="1:14" x14ac:dyDescent="0.25">
      <c r="A1590">
        <f>A1584+1</f>
        <v>264</v>
      </c>
      <c r="B1590" t="str">
        <f>B1584</f>
        <v>Number</v>
      </c>
      <c r="C1590" s="2">
        <f>IF(MIN($C1588:$L1588)=C1588,C1584+1,C1584)</f>
        <v>109</v>
      </c>
      <c r="D1590" s="2">
        <f t="shared" ref="D1590:L1590" si="1687">IF(MIN($C1588:$L1588)=D1588,D1584+1,D1584)</f>
        <v>46</v>
      </c>
      <c r="E1590" s="2">
        <f t="shared" si="1687"/>
        <v>42</v>
      </c>
      <c r="F1590" s="2">
        <f t="shared" si="1687"/>
        <v>35</v>
      </c>
      <c r="G1590" s="2">
        <f t="shared" si="1687"/>
        <v>32</v>
      </c>
      <c r="H1590" s="2">
        <f t="shared" si="1687"/>
        <v>0</v>
      </c>
      <c r="I1590" s="2">
        <f t="shared" si="1687"/>
        <v>0</v>
      </c>
      <c r="J1590" s="2">
        <f t="shared" si="1687"/>
        <v>0</v>
      </c>
      <c r="K1590" s="2">
        <f t="shared" si="1687"/>
        <v>0</v>
      </c>
      <c r="L1590" s="2">
        <f t="shared" si="1687"/>
        <v>0</v>
      </c>
      <c r="M1590">
        <f>SUM(C1591:L1591)</f>
        <v>174296.24</v>
      </c>
      <c r="N1590" s="7">
        <f>N1584+SUMPRODUCT((C1590:L1590-C1584:L1584)*C1589:L1589)</f>
        <v>1214.9387004083621</v>
      </c>
    </row>
    <row r="1591" spans="1:14" x14ac:dyDescent="0.25">
      <c r="A1591">
        <f t="shared" si="1674"/>
        <v>264</v>
      </c>
      <c r="B1591" t="str">
        <f t="shared" si="1675"/>
        <v>CurrentCPS</v>
      </c>
      <c r="C1591">
        <f t="shared" ref="C1591:L1591" si="1688">(C$11*C1590)*IF(C1590&gt;=25,2,1)*IF(C1590&gt;=50,2,1)*IF(C1590&gt;=100,2,1)*IF(C1590&gt;=200,2,1)*IF(C1590&gt;=300,2,1)*IF(C1590&gt;=400,2,1)*(IF(MIN($C1590:$L1590)&gt;=400,64,IF(MIN($C1590:$L1590)&gt;=300,32,IF(MIN($C1590:$L1590)&gt;=200,16,IF(MIN($C1590:$L1590)&gt;=100,8,IF(MIN($C1590:$L1590)&gt;=50,4,IF(MIN($C1590:$L1590)&gt;=25,2,1)))))))</f>
        <v>1456.24</v>
      </c>
      <c r="D1591">
        <f t="shared" si="1688"/>
        <v>1840</v>
      </c>
      <c r="E1591">
        <f t="shared" si="1688"/>
        <v>7560</v>
      </c>
      <c r="F1591">
        <f t="shared" si="1688"/>
        <v>25200</v>
      </c>
      <c r="G1591">
        <f t="shared" si="1688"/>
        <v>138240</v>
      </c>
      <c r="H1591">
        <f t="shared" si="1688"/>
        <v>0</v>
      </c>
      <c r="I1591">
        <f t="shared" si="1688"/>
        <v>0</v>
      </c>
      <c r="J1591">
        <f t="shared" si="1688"/>
        <v>0</v>
      </c>
      <c r="K1591">
        <f t="shared" si="1688"/>
        <v>0</v>
      </c>
      <c r="L1591">
        <f t="shared" si="1688"/>
        <v>0</v>
      </c>
      <c r="N1591" s="7"/>
    </row>
    <row r="1592" spans="1:14" x14ac:dyDescent="0.25">
      <c r="A1592">
        <f t="shared" si="1674"/>
        <v>264</v>
      </c>
      <c r="B1592" t="str">
        <f t="shared" si="1675"/>
        <v>NextCPS</v>
      </c>
      <c r="C1592">
        <f t="shared" ref="C1592:L1592" si="1689">(C$11*(C1590+1))*IF((C1590+1)&gt;=25,2,1)*IF((C1590+1)&gt;=50,2,1)*IF((C1590+1)&gt;=100,2,1)*IF((C1590+1)&gt;=200,2,1)*IF((C1590+1)&gt;=300,2,1)*IF((C1590+1)&gt;=400,2,1)*(IF(MIN($C1590:$L1590)&gt;=400,64,IF(MIN($C1590:$L1590)&gt;=300,32,IF(MIN($C1590:$L1590)&gt;=200,16,IF(MIN($C1590:$L1590)&gt;=100,8,IF(MIN($C1590:$L1590)&gt;=50,4,IF(MIN($C1590:$L1590)&gt;=25,2,1)))))))</f>
        <v>1469.6</v>
      </c>
      <c r="D1592">
        <f t="shared" si="1689"/>
        <v>1880</v>
      </c>
      <c r="E1592">
        <f t="shared" si="1689"/>
        <v>7740</v>
      </c>
      <c r="F1592">
        <f t="shared" si="1689"/>
        <v>25920</v>
      </c>
      <c r="G1592">
        <f t="shared" si="1689"/>
        <v>142560</v>
      </c>
      <c r="H1592">
        <f t="shared" si="1689"/>
        <v>6480</v>
      </c>
      <c r="I1592">
        <f t="shared" si="1689"/>
        <v>19440</v>
      </c>
      <c r="J1592">
        <f t="shared" si="1689"/>
        <v>58320</v>
      </c>
      <c r="K1592">
        <f t="shared" si="1689"/>
        <v>174960</v>
      </c>
      <c r="L1592">
        <f t="shared" si="1689"/>
        <v>804816</v>
      </c>
      <c r="N1592" s="7"/>
    </row>
    <row r="1593" spans="1:14" x14ac:dyDescent="0.25">
      <c r="A1593">
        <f t="shared" si="1674"/>
        <v>264</v>
      </c>
      <c r="B1593" t="str">
        <f t="shared" si="1675"/>
        <v>CostforNext</v>
      </c>
      <c r="C1593" s="2">
        <f>(C$8*(C$9^C1590))+IF(C1590=0,C$10,0)</f>
        <v>5963.0858890234558</v>
      </c>
      <c r="D1593" s="2">
        <f t="shared" ref="D1593:L1593" si="1690">(D$8*(D$9^D1590))+IF(D1590=0,D$10,0)</f>
        <v>37175.07956020008</v>
      </c>
      <c r="E1593" s="2">
        <f t="shared" si="1690"/>
        <v>176740.57051889144</v>
      </c>
      <c r="F1593" s="2">
        <f t="shared" si="1690"/>
        <v>622671.8958706907</v>
      </c>
      <c r="G1593" s="2">
        <f t="shared" si="1690"/>
        <v>3896473.3836622667</v>
      </c>
      <c r="H1593" s="2">
        <f t="shared" si="1690"/>
        <v>11244160</v>
      </c>
      <c r="I1593" s="2">
        <f t="shared" si="1690"/>
        <v>126041031</v>
      </c>
      <c r="J1593" s="2">
        <f t="shared" si="1690"/>
        <v>734714595</v>
      </c>
      <c r="K1593" s="2">
        <f t="shared" si="1690"/>
        <v>12149908480</v>
      </c>
      <c r="L1593" s="2">
        <f t="shared" si="1690"/>
        <v>125798901760</v>
      </c>
      <c r="N1593" s="2"/>
    </row>
    <row r="1594" spans="1:14" x14ac:dyDescent="0.25">
      <c r="A1594">
        <f t="shared" si="1674"/>
        <v>264</v>
      </c>
      <c r="B1594" t="str">
        <f t="shared" si="1675"/>
        <v>Eff</v>
      </c>
      <c r="C1594" s="2">
        <f>(C1593*(C$14+$M1590))/C$14</f>
        <v>311186636.5151841</v>
      </c>
      <c r="D1594" s="2">
        <f t="shared" ref="D1594:L1594" si="1691">(D1593*(D$14+$M1590))/D$14</f>
        <v>324011004.53174657</v>
      </c>
      <c r="E1594" s="2">
        <f t="shared" si="1691"/>
        <v>342456928.31382585</v>
      </c>
      <c r="F1594" s="2">
        <f t="shared" si="1691"/>
        <v>302093144.68457323</v>
      </c>
      <c r="G1594" s="2">
        <f t="shared" si="1691"/>
        <v>318313445.62088937</v>
      </c>
      <c r="H1594" s="2">
        <f t="shared" si="1691"/>
        <v>313684717.09234565</v>
      </c>
      <c r="I1594" s="2">
        <f t="shared" si="1691"/>
        <v>1256106760.888037</v>
      </c>
      <c r="J1594" s="2">
        <f t="shared" si="1691"/>
        <v>2930496340.226728</v>
      </c>
      <c r="K1594" s="2">
        <f t="shared" si="1691"/>
        <v>24253722862.762432</v>
      </c>
      <c r="L1594" s="2">
        <f t="shared" si="1691"/>
        <v>153042738329.97049</v>
      </c>
      <c r="N1594" s="7"/>
    </row>
    <row r="1595" spans="1:14" x14ac:dyDescent="0.25">
      <c r="A1595">
        <f t="shared" si="1674"/>
        <v>264</v>
      </c>
      <c r="B1595" t="str">
        <f t="shared" si="1675"/>
        <v>Time</v>
      </c>
      <c r="C1595" s="2">
        <f>C1593/$M1590</f>
        <v>3.4212361029838947E-2</v>
      </c>
      <c r="D1595" s="2">
        <f t="shared" ref="D1595:L1595" si="1692">D1593/$M1590</f>
        <v>0.21328675569937758</v>
      </c>
      <c r="E1595" s="2">
        <f t="shared" si="1692"/>
        <v>1.0140240002818848</v>
      </c>
      <c r="F1595" s="2">
        <f t="shared" si="1692"/>
        <v>3.5724918441768492</v>
      </c>
      <c r="G1595" s="2">
        <f t="shared" si="1692"/>
        <v>22.355464372967923</v>
      </c>
      <c r="H1595" s="2">
        <f t="shared" si="1692"/>
        <v>64.511776042902596</v>
      </c>
      <c r="I1595" s="2">
        <f t="shared" si="1692"/>
        <v>723.14257037329094</v>
      </c>
      <c r="J1595" s="2">
        <f t="shared" si="1692"/>
        <v>4215.3209673369893</v>
      </c>
      <c r="K1595" s="2">
        <f t="shared" si="1692"/>
        <v>69708.379710313893</v>
      </c>
      <c r="L1595" s="2">
        <f t="shared" si="1692"/>
        <v>721753.38813964091</v>
      </c>
      <c r="N1595" s="7"/>
    </row>
    <row r="1596" spans="1:14" x14ac:dyDescent="0.25">
      <c r="A1596">
        <f>A1590+1</f>
        <v>265</v>
      </c>
      <c r="B1596" t="str">
        <f>B1590</f>
        <v>Number</v>
      </c>
      <c r="C1596" s="2">
        <f>IF(MIN($C1594:$L1594)=C1594,C1590+1,C1590)</f>
        <v>109</v>
      </c>
      <c r="D1596" s="2">
        <f t="shared" ref="D1596:L1596" si="1693">IF(MIN($C1594:$L1594)=D1594,D1590+1,D1590)</f>
        <v>46</v>
      </c>
      <c r="E1596" s="2">
        <f t="shared" si="1693"/>
        <v>42</v>
      </c>
      <c r="F1596" s="2">
        <f t="shared" si="1693"/>
        <v>36</v>
      </c>
      <c r="G1596" s="2">
        <f t="shared" si="1693"/>
        <v>32</v>
      </c>
      <c r="H1596" s="2">
        <f t="shared" si="1693"/>
        <v>0</v>
      </c>
      <c r="I1596" s="2">
        <f t="shared" si="1693"/>
        <v>0</v>
      </c>
      <c r="J1596" s="2">
        <f t="shared" si="1693"/>
        <v>0</v>
      </c>
      <c r="K1596" s="2">
        <f t="shared" si="1693"/>
        <v>0</v>
      </c>
      <c r="L1596" s="2">
        <f t="shared" si="1693"/>
        <v>0</v>
      </c>
      <c r="M1596">
        <f>SUM(C1597:L1597)</f>
        <v>175016.24</v>
      </c>
      <c r="N1596" s="7">
        <f>N1590+SUMPRODUCT((C1596:L1596-C1590:L1590)*C1595:L1595)</f>
        <v>1218.5111922525389</v>
      </c>
    </row>
    <row r="1597" spans="1:14" x14ac:dyDescent="0.25">
      <c r="A1597">
        <f t="shared" si="1674"/>
        <v>265</v>
      </c>
      <c r="B1597" t="str">
        <f t="shared" si="1675"/>
        <v>CurrentCPS</v>
      </c>
      <c r="C1597">
        <f t="shared" ref="C1597:L1597" si="1694">(C$11*C1596)*IF(C1596&gt;=25,2,1)*IF(C1596&gt;=50,2,1)*IF(C1596&gt;=100,2,1)*IF(C1596&gt;=200,2,1)*IF(C1596&gt;=300,2,1)*IF(C1596&gt;=400,2,1)*(IF(MIN($C1596:$L1596)&gt;=400,64,IF(MIN($C1596:$L1596)&gt;=300,32,IF(MIN($C1596:$L1596)&gt;=200,16,IF(MIN($C1596:$L1596)&gt;=100,8,IF(MIN($C1596:$L1596)&gt;=50,4,IF(MIN($C1596:$L1596)&gt;=25,2,1)))))))</f>
        <v>1456.24</v>
      </c>
      <c r="D1597">
        <f t="shared" si="1694"/>
        <v>1840</v>
      </c>
      <c r="E1597">
        <f t="shared" si="1694"/>
        <v>7560</v>
      </c>
      <c r="F1597">
        <f t="shared" si="1694"/>
        <v>25920</v>
      </c>
      <c r="G1597">
        <f t="shared" si="1694"/>
        <v>138240</v>
      </c>
      <c r="H1597">
        <f t="shared" si="1694"/>
        <v>0</v>
      </c>
      <c r="I1597">
        <f t="shared" si="1694"/>
        <v>0</v>
      </c>
      <c r="J1597">
        <f t="shared" si="1694"/>
        <v>0</v>
      </c>
      <c r="K1597">
        <f t="shared" si="1694"/>
        <v>0</v>
      </c>
      <c r="L1597">
        <f t="shared" si="1694"/>
        <v>0</v>
      </c>
      <c r="N1597" s="7"/>
    </row>
    <row r="1598" spans="1:14" x14ac:dyDescent="0.25">
      <c r="A1598">
        <f t="shared" si="1674"/>
        <v>265</v>
      </c>
      <c r="B1598" t="str">
        <f t="shared" si="1675"/>
        <v>NextCPS</v>
      </c>
      <c r="C1598">
        <f t="shared" ref="C1598:L1598" si="1695">(C$11*(C1596+1))*IF((C1596+1)&gt;=25,2,1)*IF((C1596+1)&gt;=50,2,1)*IF((C1596+1)&gt;=100,2,1)*IF((C1596+1)&gt;=200,2,1)*IF((C1596+1)&gt;=300,2,1)*IF((C1596+1)&gt;=400,2,1)*(IF(MIN($C1596:$L1596)&gt;=400,64,IF(MIN($C1596:$L1596)&gt;=300,32,IF(MIN($C1596:$L1596)&gt;=200,16,IF(MIN($C1596:$L1596)&gt;=100,8,IF(MIN($C1596:$L1596)&gt;=50,4,IF(MIN($C1596:$L1596)&gt;=25,2,1)))))))</f>
        <v>1469.6</v>
      </c>
      <c r="D1598">
        <f t="shared" si="1695"/>
        <v>1880</v>
      </c>
      <c r="E1598">
        <f t="shared" si="1695"/>
        <v>7740</v>
      </c>
      <c r="F1598">
        <f t="shared" si="1695"/>
        <v>26640</v>
      </c>
      <c r="G1598">
        <f t="shared" si="1695"/>
        <v>142560</v>
      </c>
      <c r="H1598">
        <f t="shared" si="1695"/>
        <v>6480</v>
      </c>
      <c r="I1598">
        <f t="shared" si="1695"/>
        <v>19440</v>
      </c>
      <c r="J1598">
        <f t="shared" si="1695"/>
        <v>58320</v>
      </c>
      <c r="K1598">
        <f t="shared" si="1695"/>
        <v>174960</v>
      </c>
      <c r="L1598">
        <f t="shared" si="1695"/>
        <v>804816</v>
      </c>
      <c r="N1598" s="7"/>
    </row>
    <row r="1599" spans="1:14" x14ac:dyDescent="0.25">
      <c r="A1599">
        <f t="shared" si="1674"/>
        <v>265</v>
      </c>
      <c r="B1599" t="str">
        <f t="shared" si="1675"/>
        <v>CostforNext</v>
      </c>
      <c r="C1599" s="2">
        <f>(C$8*(C$9^C1596))+IF(C1596=0,C$10,0)</f>
        <v>5963.0858890234558</v>
      </c>
      <c r="D1599" s="2">
        <f t="shared" ref="D1599:L1599" si="1696">(D$8*(D$9^D1596))+IF(D1596=0,D$10,0)</f>
        <v>37175.07956020008</v>
      </c>
      <c r="E1599" s="2">
        <f t="shared" si="1696"/>
        <v>176740.57051889144</v>
      </c>
      <c r="F1599" s="2">
        <f t="shared" si="1696"/>
        <v>703619.24233388051</v>
      </c>
      <c r="G1599" s="2">
        <f t="shared" si="1696"/>
        <v>3896473.3836622667</v>
      </c>
      <c r="H1599" s="2">
        <f t="shared" si="1696"/>
        <v>11244160</v>
      </c>
      <c r="I1599" s="2">
        <f t="shared" si="1696"/>
        <v>126041031</v>
      </c>
      <c r="J1599" s="2">
        <f t="shared" si="1696"/>
        <v>734714595</v>
      </c>
      <c r="K1599" s="2">
        <f t="shared" si="1696"/>
        <v>12149908480</v>
      </c>
      <c r="L1599" s="2">
        <f t="shared" si="1696"/>
        <v>125798901760</v>
      </c>
      <c r="N1599" s="2"/>
    </row>
    <row r="1600" spans="1:14" x14ac:dyDescent="0.25">
      <c r="A1600">
        <f t="shared" si="1674"/>
        <v>265</v>
      </c>
      <c r="B1600" t="str">
        <f t="shared" si="1675"/>
        <v>Eff</v>
      </c>
      <c r="C1600" s="2">
        <f>(C1599*(C$14+$M1596))/C$14</f>
        <v>312472092.15593165</v>
      </c>
      <c r="D1600" s="2">
        <f t="shared" ref="D1600:L1600" si="1697">(D1599*(D$14+$M1596))/D$14</f>
        <v>325349307.39591372</v>
      </c>
      <c r="E1600" s="2">
        <f t="shared" si="1697"/>
        <v>343870852.87797701</v>
      </c>
      <c r="F1600" s="2">
        <f t="shared" si="1697"/>
        <v>342772491.97823548</v>
      </c>
      <c r="G1600" s="2">
        <f t="shared" si="1697"/>
        <v>319612270.08211011</v>
      </c>
      <c r="H1600" s="2">
        <f t="shared" si="1697"/>
        <v>314934068.20345676</v>
      </c>
      <c r="I1600" s="2">
        <f t="shared" si="1697"/>
        <v>1260774947.2213702</v>
      </c>
      <c r="J1600" s="2">
        <f t="shared" si="1697"/>
        <v>2939566890.7822838</v>
      </c>
      <c r="K1600" s="2">
        <f t="shared" si="1697"/>
        <v>24303722486.136917</v>
      </c>
      <c r="L1600" s="2">
        <f t="shared" si="1697"/>
        <v>153155279841.65417</v>
      </c>
      <c r="N1600" s="7"/>
    </row>
    <row r="1601" spans="1:14" x14ac:dyDescent="0.25">
      <c r="A1601">
        <f t="shared" si="1674"/>
        <v>265</v>
      </c>
      <c r="B1601" t="str">
        <f t="shared" si="1675"/>
        <v>Time</v>
      </c>
      <c r="C1601" s="2">
        <f>C1599/$M1596</f>
        <v>3.4071614662864749E-2</v>
      </c>
      <c r="D1601" s="2">
        <f t="shared" ref="D1601:L1601" si="1698">D1599/$M1596</f>
        <v>0.21240931447390302</v>
      </c>
      <c r="E1601" s="2">
        <f t="shared" si="1698"/>
        <v>1.0098524029478146</v>
      </c>
      <c r="F1601" s="2">
        <f t="shared" si="1698"/>
        <v>4.0203083001547775</v>
      </c>
      <c r="G1601" s="2">
        <f t="shared" si="1698"/>
        <v>22.263496139914025</v>
      </c>
      <c r="H1601" s="2">
        <f t="shared" si="1698"/>
        <v>64.246380793005272</v>
      </c>
      <c r="I1601" s="2">
        <f t="shared" si="1698"/>
        <v>720.16763130095819</v>
      </c>
      <c r="J1601" s="2">
        <f t="shared" si="1698"/>
        <v>4197.979541784237</v>
      </c>
      <c r="K1601" s="2">
        <f t="shared" si="1698"/>
        <v>69421.606132093802</v>
      </c>
      <c r="L1601" s="2">
        <f t="shared" si="1698"/>
        <v>718784.1640295781</v>
      </c>
      <c r="N1601" s="7"/>
    </row>
    <row r="1602" spans="1:14" x14ac:dyDescent="0.25">
      <c r="A1602">
        <f>A1596+1</f>
        <v>266</v>
      </c>
      <c r="B1602" t="str">
        <f>B1596</f>
        <v>Number</v>
      </c>
      <c r="C1602" s="2">
        <f>IF(MIN($C1600:$L1600)=C1600,C1596+1,C1596)</f>
        <v>110</v>
      </c>
      <c r="D1602" s="2">
        <f t="shared" ref="D1602:L1602" si="1699">IF(MIN($C1600:$L1600)=D1600,D1596+1,D1596)</f>
        <v>46</v>
      </c>
      <c r="E1602" s="2">
        <f t="shared" si="1699"/>
        <v>42</v>
      </c>
      <c r="F1602" s="2">
        <f t="shared" si="1699"/>
        <v>36</v>
      </c>
      <c r="G1602" s="2">
        <f t="shared" si="1699"/>
        <v>32</v>
      </c>
      <c r="H1602" s="2">
        <f t="shared" si="1699"/>
        <v>0</v>
      </c>
      <c r="I1602" s="2">
        <f t="shared" si="1699"/>
        <v>0</v>
      </c>
      <c r="J1602" s="2">
        <f t="shared" si="1699"/>
        <v>0</v>
      </c>
      <c r="K1602" s="2">
        <f t="shared" si="1699"/>
        <v>0</v>
      </c>
      <c r="L1602" s="2">
        <f t="shared" si="1699"/>
        <v>0</v>
      </c>
      <c r="M1602">
        <f>SUM(C1603:L1603)</f>
        <v>175029.6</v>
      </c>
      <c r="N1602" s="7">
        <f>N1596+SUMPRODUCT((C1602:L1602-C1596:L1596)*C1601:L1601)</f>
        <v>1218.5452638672018</v>
      </c>
    </row>
    <row r="1603" spans="1:14" x14ac:dyDescent="0.25">
      <c r="A1603">
        <f t="shared" ref="A1603:A1666" si="1700">A1597+1</f>
        <v>266</v>
      </c>
      <c r="B1603" t="str">
        <f t="shared" ref="B1603:B1666" si="1701">B1597</f>
        <v>CurrentCPS</v>
      </c>
      <c r="C1603">
        <f t="shared" ref="C1603:L1603" si="1702">(C$11*C1602)*IF(C1602&gt;=25,2,1)*IF(C1602&gt;=50,2,1)*IF(C1602&gt;=100,2,1)*IF(C1602&gt;=200,2,1)*IF(C1602&gt;=300,2,1)*IF(C1602&gt;=400,2,1)*(IF(MIN($C1602:$L1602)&gt;=400,64,IF(MIN($C1602:$L1602)&gt;=300,32,IF(MIN($C1602:$L1602)&gt;=200,16,IF(MIN($C1602:$L1602)&gt;=100,8,IF(MIN($C1602:$L1602)&gt;=50,4,IF(MIN($C1602:$L1602)&gt;=25,2,1)))))))</f>
        <v>1469.6</v>
      </c>
      <c r="D1603">
        <f t="shared" si="1702"/>
        <v>1840</v>
      </c>
      <c r="E1603">
        <f t="shared" si="1702"/>
        <v>7560</v>
      </c>
      <c r="F1603">
        <f t="shared" si="1702"/>
        <v>25920</v>
      </c>
      <c r="G1603">
        <f t="shared" si="1702"/>
        <v>138240</v>
      </c>
      <c r="H1603">
        <f t="shared" si="1702"/>
        <v>0</v>
      </c>
      <c r="I1603">
        <f t="shared" si="1702"/>
        <v>0</v>
      </c>
      <c r="J1603">
        <f t="shared" si="1702"/>
        <v>0</v>
      </c>
      <c r="K1603">
        <f t="shared" si="1702"/>
        <v>0</v>
      </c>
      <c r="L1603">
        <f t="shared" si="1702"/>
        <v>0</v>
      </c>
      <c r="N1603" s="7"/>
    </row>
    <row r="1604" spans="1:14" x14ac:dyDescent="0.25">
      <c r="A1604">
        <f t="shared" si="1700"/>
        <v>266</v>
      </c>
      <c r="B1604" t="str">
        <f t="shared" si="1701"/>
        <v>NextCPS</v>
      </c>
      <c r="C1604">
        <f t="shared" ref="C1604:L1604" si="1703">(C$11*(C1602+1))*IF((C1602+1)&gt;=25,2,1)*IF((C1602+1)&gt;=50,2,1)*IF((C1602+1)&gt;=100,2,1)*IF((C1602+1)&gt;=200,2,1)*IF((C1602+1)&gt;=300,2,1)*IF((C1602+1)&gt;=400,2,1)*(IF(MIN($C1602:$L1602)&gt;=400,64,IF(MIN($C1602:$L1602)&gt;=300,32,IF(MIN($C1602:$L1602)&gt;=200,16,IF(MIN($C1602:$L1602)&gt;=100,8,IF(MIN($C1602:$L1602)&gt;=50,4,IF(MIN($C1602:$L1602)&gt;=25,2,1)))))))</f>
        <v>1482.96</v>
      </c>
      <c r="D1604">
        <f t="shared" si="1703"/>
        <v>1880</v>
      </c>
      <c r="E1604">
        <f t="shared" si="1703"/>
        <v>7740</v>
      </c>
      <c r="F1604">
        <f t="shared" si="1703"/>
        <v>26640</v>
      </c>
      <c r="G1604">
        <f t="shared" si="1703"/>
        <v>142560</v>
      </c>
      <c r="H1604">
        <f t="shared" si="1703"/>
        <v>6480</v>
      </c>
      <c r="I1604">
        <f t="shared" si="1703"/>
        <v>19440</v>
      </c>
      <c r="J1604">
        <f t="shared" si="1703"/>
        <v>58320</v>
      </c>
      <c r="K1604">
        <f t="shared" si="1703"/>
        <v>174960</v>
      </c>
      <c r="L1604">
        <f t="shared" si="1703"/>
        <v>804816</v>
      </c>
      <c r="N1604" s="7"/>
    </row>
    <row r="1605" spans="1:14" x14ac:dyDescent="0.25">
      <c r="A1605">
        <f t="shared" si="1700"/>
        <v>266</v>
      </c>
      <c r="B1605" t="str">
        <f t="shared" si="1701"/>
        <v>CostforNext</v>
      </c>
      <c r="C1605" s="2">
        <f>(C$8*(C$9^C1602))+IF(C1602=0,C$10,0)</f>
        <v>6380.5019012550983</v>
      </c>
      <c r="D1605" s="2">
        <f t="shared" ref="D1605:L1605" si="1704">(D$8*(D$9^D1602))+IF(D1602=0,D$10,0)</f>
        <v>37175.07956020008</v>
      </c>
      <c r="E1605" s="2">
        <f t="shared" si="1704"/>
        <v>176740.57051889144</v>
      </c>
      <c r="F1605" s="2">
        <f t="shared" si="1704"/>
        <v>703619.24233388051</v>
      </c>
      <c r="G1605" s="2">
        <f t="shared" si="1704"/>
        <v>3896473.3836622667</v>
      </c>
      <c r="H1605" s="2">
        <f t="shared" si="1704"/>
        <v>11244160</v>
      </c>
      <c r="I1605" s="2">
        <f t="shared" si="1704"/>
        <v>126041031</v>
      </c>
      <c r="J1605" s="2">
        <f t="shared" si="1704"/>
        <v>734714595</v>
      </c>
      <c r="K1605" s="2">
        <f t="shared" si="1704"/>
        <v>12149908480</v>
      </c>
      <c r="L1605" s="2">
        <f t="shared" si="1704"/>
        <v>125798901760</v>
      </c>
      <c r="N1605" s="2"/>
    </row>
    <row r="1606" spans="1:14" x14ac:dyDescent="0.25">
      <c r="A1606">
        <f t="shared" si="1700"/>
        <v>266</v>
      </c>
      <c r="B1606" t="str">
        <f t="shared" si="1701"/>
        <v>Eff</v>
      </c>
      <c r="C1606" s="2">
        <f>(C1605*(C$14+$M1602))/C$14</f>
        <v>334370660.614452</v>
      </c>
      <c r="D1606" s="2">
        <f t="shared" ref="D1606:L1606" si="1705">(D1605*(D$14+$M1602))/D$14</f>
        <v>325374140.34906</v>
      </c>
      <c r="E1606" s="2">
        <f t="shared" si="1705"/>
        <v>343897089.03377849</v>
      </c>
      <c r="F1606" s="2">
        <f t="shared" si="1705"/>
        <v>342798604.07011771</v>
      </c>
      <c r="G1606" s="2">
        <f t="shared" si="1705"/>
        <v>319636370.49155718</v>
      </c>
      <c r="H1606" s="2">
        <f t="shared" si="1705"/>
        <v>314957250.60740739</v>
      </c>
      <c r="I1606" s="2">
        <f t="shared" si="1705"/>
        <v>1260861568.0122223</v>
      </c>
      <c r="J1606" s="2">
        <f t="shared" si="1705"/>
        <v>2939735199.8870368</v>
      </c>
      <c r="K1606" s="2">
        <f t="shared" si="1705"/>
        <v>24304650256.926197</v>
      </c>
      <c r="L1606" s="2">
        <f t="shared" si="1705"/>
        <v>153157368111.92651</v>
      </c>
      <c r="N1606" s="7"/>
    </row>
    <row r="1607" spans="1:14" x14ac:dyDescent="0.25">
      <c r="A1607">
        <f t="shared" si="1700"/>
        <v>266</v>
      </c>
      <c r="B1607" t="str">
        <f t="shared" si="1701"/>
        <v>Time</v>
      </c>
      <c r="C1607" s="2">
        <f>C1605/$M1602</f>
        <v>3.6453844956825007E-2</v>
      </c>
      <c r="D1607" s="2">
        <f t="shared" ref="D1607:L1607" si="1706">D1605/$M1602</f>
        <v>0.21239310128229785</v>
      </c>
      <c r="E1607" s="2">
        <f t="shared" si="1706"/>
        <v>1.0097753209679474</v>
      </c>
      <c r="F1607" s="2">
        <f t="shared" si="1706"/>
        <v>4.0200014302374028</v>
      </c>
      <c r="G1607" s="2">
        <f t="shared" si="1706"/>
        <v>22.261796768445262</v>
      </c>
      <c r="H1607" s="2">
        <f t="shared" si="1706"/>
        <v>64.241476870197957</v>
      </c>
      <c r="I1607" s="2">
        <f t="shared" si="1706"/>
        <v>720.11266094420603</v>
      </c>
      <c r="J1607" s="2">
        <f t="shared" si="1706"/>
        <v>4197.6591102304983</v>
      </c>
      <c r="K1607" s="2">
        <f t="shared" si="1706"/>
        <v>69416.307184613339</v>
      </c>
      <c r="L1607" s="2">
        <f t="shared" si="1706"/>
        <v>718729.29927280871</v>
      </c>
      <c r="N1607" s="7"/>
    </row>
    <row r="1608" spans="1:14" x14ac:dyDescent="0.25">
      <c r="A1608">
        <f>A1602+1</f>
        <v>267</v>
      </c>
      <c r="B1608" t="str">
        <f>B1602</f>
        <v>Number</v>
      </c>
      <c r="C1608" s="2">
        <f>IF(MIN($C1606:$L1606)=C1606,C1602+1,C1602)</f>
        <v>110</v>
      </c>
      <c r="D1608" s="2">
        <f t="shared" ref="D1608:L1608" si="1707">IF(MIN($C1606:$L1606)=D1606,D1602+1,D1602)</f>
        <v>46</v>
      </c>
      <c r="E1608" s="2">
        <f t="shared" si="1707"/>
        <v>42</v>
      </c>
      <c r="F1608" s="2">
        <f t="shared" si="1707"/>
        <v>36</v>
      </c>
      <c r="G1608" s="2">
        <f t="shared" si="1707"/>
        <v>32</v>
      </c>
      <c r="H1608" s="2">
        <f t="shared" si="1707"/>
        <v>1</v>
      </c>
      <c r="I1608" s="2">
        <f t="shared" si="1707"/>
        <v>0</v>
      </c>
      <c r="J1608" s="2">
        <f t="shared" si="1707"/>
        <v>0</v>
      </c>
      <c r="K1608" s="2">
        <f t="shared" si="1707"/>
        <v>0</v>
      </c>
      <c r="L1608" s="2">
        <f t="shared" si="1707"/>
        <v>0</v>
      </c>
      <c r="M1608">
        <f>SUM(C1609:L1609)</f>
        <v>181509.6</v>
      </c>
      <c r="N1608" s="7">
        <f>N1602+SUMPRODUCT((C1608:L1608-C1602:L1602)*C1607:L1607)</f>
        <v>1282.7867407373997</v>
      </c>
    </row>
    <row r="1609" spans="1:14" x14ac:dyDescent="0.25">
      <c r="A1609">
        <f t="shared" si="1700"/>
        <v>267</v>
      </c>
      <c r="B1609" t="str">
        <f t="shared" si="1701"/>
        <v>CurrentCPS</v>
      </c>
      <c r="C1609">
        <f t="shared" ref="C1609:L1609" si="1708">(C$11*C1608)*IF(C1608&gt;=25,2,1)*IF(C1608&gt;=50,2,1)*IF(C1608&gt;=100,2,1)*IF(C1608&gt;=200,2,1)*IF(C1608&gt;=300,2,1)*IF(C1608&gt;=400,2,1)*(IF(MIN($C1608:$L1608)&gt;=400,64,IF(MIN($C1608:$L1608)&gt;=300,32,IF(MIN($C1608:$L1608)&gt;=200,16,IF(MIN($C1608:$L1608)&gt;=100,8,IF(MIN($C1608:$L1608)&gt;=50,4,IF(MIN($C1608:$L1608)&gt;=25,2,1)))))))</f>
        <v>1469.6</v>
      </c>
      <c r="D1609">
        <f t="shared" si="1708"/>
        <v>1840</v>
      </c>
      <c r="E1609">
        <f t="shared" si="1708"/>
        <v>7560</v>
      </c>
      <c r="F1609">
        <f t="shared" si="1708"/>
        <v>25920</v>
      </c>
      <c r="G1609">
        <f t="shared" si="1708"/>
        <v>138240</v>
      </c>
      <c r="H1609">
        <f t="shared" si="1708"/>
        <v>6480</v>
      </c>
      <c r="I1609">
        <f t="shared" si="1708"/>
        <v>0</v>
      </c>
      <c r="J1609">
        <f t="shared" si="1708"/>
        <v>0</v>
      </c>
      <c r="K1609">
        <f t="shared" si="1708"/>
        <v>0</v>
      </c>
      <c r="L1609">
        <f t="shared" si="1708"/>
        <v>0</v>
      </c>
      <c r="N1609" s="7"/>
    </row>
    <row r="1610" spans="1:14" x14ac:dyDescent="0.25">
      <c r="A1610">
        <f t="shared" si="1700"/>
        <v>267</v>
      </c>
      <c r="B1610" t="str">
        <f t="shared" si="1701"/>
        <v>NextCPS</v>
      </c>
      <c r="C1610">
        <f t="shared" ref="C1610:L1610" si="1709">(C$11*(C1608+1))*IF((C1608+1)&gt;=25,2,1)*IF((C1608+1)&gt;=50,2,1)*IF((C1608+1)&gt;=100,2,1)*IF((C1608+1)&gt;=200,2,1)*IF((C1608+1)&gt;=300,2,1)*IF((C1608+1)&gt;=400,2,1)*(IF(MIN($C1608:$L1608)&gt;=400,64,IF(MIN($C1608:$L1608)&gt;=300,32,IF(MIN($C1608:$L1608)&gt;=200,16,IF(MIN($C1608:$L1608)&gt;=100,8,IF(MIN($C1608:$L1608)&gt;=50,4,IF(MIN($C1608:$L1608)&gt;=25,2,1)))))))</f>
        <v>1482.96</v>
      </c>
      <c r="D1610">
        <f t="shared" si="1709"/>
        <v>1880</v>
      </c>
      <c r="E1610">
        <f t="shared" si="1709"/>
        <v>7740</v>
      </c>
      <c r="F1610">
        <f t="shared" si="1709"/>
        <v>26640</v>
      </c>
      <c r="G1610">
        <f t="shared" si="1709"/>
        <v>142560</v>
      </c>
      <c r="H1610">
        <f t="shared" si="1709"/>
        <v>12960</v>
      </c>
      <c r="I1610">
        <f t="shared" si="1709"/>
        <v>19440</v>
      </c>
      <c r="J1610">
        <f t="shared" si="1709"/>
        <v>58320</v>
      </c>
      <c r="K1610">
        <f t="shared" si="1709"/>
        <v>174960</v>
      </c>
      <c r="L1610">
        <f t="shared" si="1709"/>
        <v>804816</v>
      </c>
      <c r="N1610" s="7"/>
    </row>
    <row r="1611" spans="1:14" x14ac:dyDescent="0.25">
      <c r="A1611">
        <f t="shared" si="1700"/>
        <v>267</v>
      </c>
      <c r="B1611" t="str">
        <f t="shared" si="1701"/>
        <v>CostforNext</v>
      </c>
      <c r="C1611" s="2">
        <f>(C$8*(C$9^C1608))+IF(C1608=0,C$10,0)</f>
        <v>6380.5019012550983</v>
      </c>
      <c r="D1611" s="2">
        <f t="shared" ref="D1611:L1611" si="1710">(D$8*(D$9^D1608))+IF(D1608=0,D$10,0)</f>
        <v>37175.07956020008</v>
      </c>
      <c r="E1611" s="2">
        <f t="shared" si="1710"/>
        <v>176740.57051889144</v>
      </c>
      <c r="F1611" s="2">
        <f t="shared" si="1710"/>
        <v>703619.24233388051</v>
      </c>
      <c r="G1611" s="2">
        <f t="shared" si="1710"/>
        <v>3896473.3836622667</v>
      </c>
      <c r="H1611" s="2">
        <f t="shared" si="1710"/>
        <v>1381017.6000000001</v>
      </c>
      <c r="I1611" s="2">
        <f t="shared" si="1710"/>
        <v>126041031</v>
      </c>
      <c r="J1611" s="2">
        <f t="shared" si="1710"/>
        <v>734714595</v>
      </c>
      <c r="K1611" s="2">
        <f t="shared" si="1710"/>
        <v>12149908480</v>
      </c>
      <c r="L1611" s="2">
        <f t="shared" si="1710"/>
        <v>125798901760</v>
      </c>
      <c r="N1611" s="2"/>
    </row>
    <row r="1612" spans="1:14" x14ac:dyDescent="0.25">
      <c r="A1612">
        <f t="shared" si="1700"/>
        <v>267</v>
      </c>
      <c r="B1612" t="str">
        <f t="shared" si="1701"/>
        <v>Eff</v>
      </c>
      <c r="C1612" s="2">
        <f>(C1611*(C$14+$M1608))/C$14</f>
        <v>346749598.43485105</v>
      </c>
      <c r="D1612" s="2">
        <f t="shared" ref="D1612:L1612" si="1711">(D1611*(D$14+$M1608))/D$14</f>
        <v>337418866.12656486</v>
      </c>
      <c r="E1612" s="2">
        <f t="shared" si="1711"/>
        <v>356622410.11113864</v>
      </c>
      <c r="F1612" s="2">
        <f t="shared" si="1711"/>
        <v>355463750.43212754</v>
      </c>
      <c r="G1612" s="2">
        <f t="shared" si="1711"/>
        <v>331325790.64254397</v>
      </c>
      <c r="H1612" s="2">
        <f t="shared" si="1711"/>
        <v>40064343.552000001</v>
      </c>
      <c r="I1612" s="2">
        <f t="shared" si="1711"/>
        <v>1302875245.0122223</v>
      </c>
      <c r="J1612" s="2">
        <f t="shared" si="1711"/>
        <v>3021370154.8870368</v>
      </c>
      <c r="K1612" s="2">
        <f t="shared" si="1711"/>
        <v>24754646867.296566</v>
      </c>
      <c r="L1612" s="2">
        <f t="shared" si="1711"/>
        <v>154170241717.0795</v>
      </c>
      <c r="N1612" s="7"/>
    </row>
    <row r="1613" spans="1:14" x14ac:dyDescent="0.25">
      <c r="A1613">
        <f t="shared" si="1700"/>
        <v>267</v>
      </c>
      <c r="B1613" t="str">
        <f t="shared" si="1701"/>
        <v>Time</v>
      </c>
      <c r="C1613" s="2">
        <f>C1611/$M1608</f>
        <v>3.5152421146072151E-2</v>
      </c>
      <c r="D1613" s="2">
        <f t="shared" ref="D1613:L1613" si="1712">D1611/$M1608</f>
        <v>0.20481054203303892</v>
      </c>
      <c r="E1613" s="2">
        <f t="shared" si="1712"/>
        <v>0.97372574518863708</v>
      </c>
      <c r="F1613" s="2">
        <f t="shared" si="1712"/>
        <v>3.8764850031837463</v>
      </c>
      <c r="G1613" s="2">
        <f t="shared" si="1712"/>
        <v>21.46703746612998</v>
      </c>
      <c r="H1613" s="2">
        <f t="shared" si="1712"/>
        <v>7.6085099631093893</v>
      </c>
      <c r="I1613" s="2">
        <f t="shared" si="1712"/>
        <v>694.4042133308651</v>
      </c>
      <c r="J1613" s="2">
        <f t="shared" si="1712"/>
        <v>4047.8001989977388</v>
      </c>
      <c r="K1613" s="2">
        <f t="shared" si="1712"/>
        <v>66938.103990091986</v>
      </c>
      <c r="L1613" s="2">
        <f t="shared" si="1712"/>
        <v>693070.23848876311</v>
      </c>
      <c r="N1613" s="7"/>
    </row>
    <row r="1614" spans="1:14" x14ac:dyDescent="0.25">
      <c r="A1614">
        <f>A1608+1</f>
        <v>268</v>
      </c>
      <c r="B1614" t="str">
        <f>B1608</f>
        <v>Number</v>
      </c>
      <c r="C1614" s="2">
        <f>IF(MIN($C1612:$L1612)=C1612,C1608+1,C1608)</f>
        <v>110</v>
      </c>
      <c r="D1614" s="2">
        <f t="shared" ref="D1614:L1614" si="1713">IF(MIN($C1612:$L1612)=D1612,D1608+1,D1608)</f>
        <v>46</v>
      </c>
      <c r="E1614" s="2">
        <f t="shared" si="1713"/>
        <v>42</v>
      </c>
      <c r="F1614" s="2">
        <f t="shared" si="1713"/>
        <v>36</v>
      </c>
      <c r="G1614" s="2">
        <f t="shared" si="1713"/>
        <v>32</v>
      </c>
      <c r="H1614" s="2">
        <f t="shared" si="1713"/>
        <v>2</v>
      </c>
      <c r="I1614" s="2">
        <f t="shared" si="1713"/>
        <v>0</v>
      </c>
      <c r="J1614" s="2">
        <f t="shared" si="1713"/>
        <v>0</v>
      </c>
      <c r="K1614" s="2">
        <f t="shared" si="1713"/>
        <v>0</v>
      </c>
      <c r="L1614" s="2">
        <f t="shared" si="1713"/>
        <v>0</v>
      </c>
      <c r="M1614">
        <f>SUM(C1615:L1615)</f>
        <v>187989.6</v>
      </c>
      <c r="N1614" s="7">
        <f>N1608+SUMPRODUCT((C1614:L1614-C1608:L1608)*C1613:L1613)</f>
        <v>1290.395250700509</v>
      </c>
    </row>
    <row r="1615" spans="1:14" x14ac:dyDescent="0.25">
      <c r="A1615">
        <f t="shared" si="1700"/>
        <v>268</v>
      </c>
      <c r="B1615" t="str">
        <f t="shared" si="1701"/>
        <v>CurrentCPS</v>
      </c>
      <c r="C1615">
        <f t="shared" ref="C1615:L1615" si="1714">(C$11*C1614)*IF(C1614&gt;=25,2,1)*IF(C1614&gt;=50,2,1)*IF(C1614&gt;=100,2,1)*IF(C1614&gt;=200,2,1)*IF(C1614&gt;=300,2,1)*IF(C1614&gt;=400,2,1)*(IF(MIN($C1614:$L1614)&gt;=400,64,IF(MIN($C1614:$L1614)&gt;=300,32,IF(MIN($C1614:$L1614)&gt;=200,16,IF(MIN($C1614:$L1614)&gt;=100,8,IF(MIN($C1614:$L1614)&gt;=50,4,IF(MIN($C1614:$L1614)&gt;=25,2,1)))))))</f>
        <v>1469.6</v>
      </c>
      <c r="D1615">
        <f t="shared" si="1714"/>
        <v>1840</v>
      </c>
      <c r="E1615">
        <f t="shared" si="1714"/>
        <v>7560</v>
      </c>
      <c r="F1615">
        <f t="shared" si="1714"/>
        <v>25920</v>
      </c>
      <c r="G1615">
        <f t="shared" si="1714"/>
        <v>138240</v>
      </c>
      <c r="H1615">
        <f t="shared" si="1714"/>
        <v>12960</v>
      </c>
      <c r="I1615">
        <f t="shared" si="1714"/>
        <v>0</v>
      </c>
      <c r="J1615">
        <f t="shared" si="1714"/>
        <v>0</v>
      </c>
      <c r="K1615">
        <f t="shared" si="1714"/>
        <v>0</v>
      </c>
      <c r="L1615">
        <f t="shared" si="1714"/>
        <v>0</v>
      </c>
      <c r="N1615" s="7"/>
    </row>
    <row r="1616" spans="1:14" x14ac:dyDescent="0.25">
      <c r="A1616">
        <f t="shared" si="1700"/>
        <v>268</v>
      </c>
      <c r="B1616" t="str">
        <f t="shared" si="1701"/>
        <v>NextCPS</v>
      </c>
      <c r="C1616">
        <f t="shared" ref="C1616:L1616" si="1715">(C$11*(C1614+1))*IF((C1614+1)&gt;=25,2,1)*IF((C1614+1)&gt;=50,2,1)*IF((C1614+1)&gt;=100,2,1)*IF((C1614+1)&gt;=200,2,1)*IF((C1614+1)&gt;=300,2,1)*IF((C1614+1)&gt;=400,2,1)*(IF(MIN($C1614:$L1614)&gt;=400,64,IF(MIN($C1614:$L1614)&gt;=300,32,IF(MIN($C1614:$L1614)&gt;=200,16,IF(MIN($C1614:$L1614)&gt;=100,8,IF(MIN($C1614:$L1614)&gt;=50,4,IF(MIN($C1614:$L1614)&gt;=25,2,1)))))))</f>
        <v>1482.96</v>
      </c>
      <c r="D1616">
        <f t="shared" si="1715"/>
        <v>1880</v>
      </c>
      <c r="E1616">
        <f t="shared" si="1715"/>
        <v>7740</v>
      </c>
      <c r="F1616">
        <f t="shared" si="1715"/>
        <v>26640</v>
      </c>
      <c r="G1616">
        <f t="shared" si="1715"/>
        <v>142560</v>
      </c>
      <c r="H1616">
        <f t="shared" si="1715"/>
        <v>19440</v>
      </c>
      <c r="I1616">
        <f t="shared" si="1715"/>
        <v>19440</v>
      </c>
      <c r="J1616">
        <f t="shared" si="1715"/>
        <v>58320</v>
      </c>
      <c r="K1616">
        <f t="shared" si="1715"/>
        <v>174960</v>
      </c>
      <c r="L1616">
        <f t="shared" si="1715"/>
        <v>804816</v>
      </c>
      <c r="N1616" s="7"/>
    </row>
    <row r="1617" spans="1:14" x14ac:dyDescent="0.25">
      <c r="A1617">
        <f t="shared" si="1700"/>
        <v>268</v>
      </c>
      <c r="B1617" t="str">
        <f t="shared" si="1701"/>
        <v>CostforNext</v>
      </c>
      <c r="C1617" s="2">
        <f>(C$8*(C$9^C1614))+IF(C1614=0,C$10,0)</f>
        <v>6380.5019012550983</v>
      </c>
      <c r="D1617" s="2">
        <f t="shared" ref="D1617:L1617" si="1716">(D$8*(D$9^D1614))+IF(D1614=0,D$10,0)</f>
        <v>37175.07956020008</v>
      </c>
      <c r="E1617" s="2">
        <f t="shared" si="1716"/>
        <v>176740.57051889144</v>
      </c>
      <c r="F1617" s="2">
        <f t="shared" si="1716"/>
        <v>703619.24233388051</v>
      </c>
      <c r="G1617" s="2">
        <f t="shared" si="1716"/>
        <v>3896473.3836622667</v>
      </c>
      <c r="H1617" s="2">
        <f t="shared" si="1716"/>
        <v>1532929.5360000003</v>
      </c>
      <c r="I1617" s="2">
        <f t="shared" si="1716"/>
        <v>126041031</v>
      </c>
      <c r="J1617" s="2">
        <f t="shared" si="1716"/>
        <v>734714595</v>
      </c>
      <c r="K1617" s="2">
        <f t="shared" si="1716"/>
        <v>12149908480</v>
      </c>
      <c r="L1617" s="2">
        <f t="shared" si="1716"/>
        <v>125798901760</v>
      </c>
      <c r="N1617" s="2"/>
    </row>
    <row r="1618" spans="1:14" x14ac:dyDescent="0.25">
      <c r="A1618">
        <f t="shared" si="1700"/>
        <v>268</v>
      </c>
      <c r="B1618" t="str">
        <f t="shared" si="1701"/>
        <v>Eff</v>
      </c>
      <c r="C1618" s="2">
        <f>(C1617*(C$14+$M1614))/C$14</f>
        <v>359128536.25525022</v>
      </c>
      <c r="D1618" s="2">
        <f t="shared" ref="D1618:L1618" si="1717">(D1617*(D$14+$M1614))/D$14</f>
        <v>349463591.90406966</v>
      </c>
      <c r="E1618" s="2">
        <f t="shared" si="1717"/>
        <v>369347731.18849885</v>
      </c>
      <c r="F1618" s="2">
        <f t="shared" si="1717"/>
        <v>368128896.79413742</v>
      </c>
      <c r="G1618" s="2">
        <f t="shared" si="1717"/>
        <v>343015210.79353082</v>
      </c>
      <c r="H1618" s="2">
        <f t="shared" si="1717"/>
        <v>46004350.878720008</v>
      </c>
      <c r="I1618" s="2">
        <f t="shared" si="1717"/>
        <v>1344888922.0122223</v>
      </c>
      <c r="J1618" s="2">
        <f t="shared" si="1717"/>
        <v>3103005109.8870368</v>
      </c>
      <c r="K1618" s="2">
        <f t="shared" si="1717"/>
        <v>25204643477.666939</v>
      </c>
      <c r="L1618" s="2">
        <f t="shared" si="1717"/>
        <v>155183115322.23248</v>
      </c>
      <c r="N1618" s="7"/>
    </row>
    <row r="1619" spans="1:14" x14ac:dyDescent="0.25">
      <c r="A1619">
        <f t="shared" si="1700"/>
        <v>268</v>
      </c>
      <c r="B1619" t="str">
        <f t="shared" si="1701"/>
        <v>Time</v>
      </c>
      <c r="C1619" s="2">
        <f>C1617/$M1614</f>
        <v>3.3940717471897905E-2</v>
      </c>
      <c r="D1619" s="2">
        <f t="shared" ref="D1619:L1619" si="1718">D1617/$M1614</f>
        <v>0.19775072429645085</v>
      </c>
      <c r="E1619" s="2">
        <f t="shared" si="1718"/>
        <v>0.94016142658365909</v>
      </c>
      <c r="F1619" s="2">
        <f t="shared" si="1718"/>
        <v>3.7428625963025639</v>
      </c>
      <c r="G1619" s="2">
        <f t="shared" si="1718"/>
        <v>20.727068857331822</v>
      </c>
      <c r="H1619" s="2">
        <f t="shared" si="1718"/>
        <v>8.1543316013226281</v>
      </c>
      <c r="I1619" s="2">
        <f t="shared" si="1718"/>
        <v>670.468105682442</v>
      </c>
      <c r="J1619" s="2">
        <f t="shared" si="1718"/>
        <v>3908.2725586947363</v>
      </c>
      <c r="K1619" s="2">
        <f t="shared" si="1718"/>
        <v>64630.748083936553</v>
      </c>
      <c r="L1619" s="2">
        <f t="shared" si="1718"/>
        <v>669180.11294241808</v>
      </c>
      <c r="N1619" s="7"/>
    </row>
    <row r="1620" spans="1:14" x14ac:dyDescent="0.25">
      <c r="A1620">
        <f>A1614+1</f>
        <v>269</v>
      </c>
      <c r="B1620" t="str">
        <f>B1614</f>
        <v>Number</v>
      </c>
      <c r="C1620" s="2">
        <f>IF(MIN($C1618:$L1618)=C1618,C1614+1,C1614)</f>
        <v>110</v>
      </c>
      <c r="D1620" s="2">
        <f t="shared" ref="D1620:L1620" si="1719">IF(MIN($C1618:$L1618)=D1618,D1614+1,D1614)</f>
        <v>46</v>
      </c>
      <c r="E1620" s="2">
        <f t="shared" si="1719"/>
        <v>42</v>
      </c>
      <c r="F1620" s="2">
        <f t="shared" si="1719"/>
        <v>36</v>
      </c>
      <c r="G1620" s="2">
        <f t="shared" si="1719"/>
        <v>32</v>
      </c>
      <c r="H1620" s="2">
        <f t="shared" si="1719"/>
        <v>3</v>
      </c>
      <c r="I1620" s="2">
        <f t="shared" si="1719"/>
        <v>0</v>
      </c>
      <c r="J1620" s="2">
        <f t="shared" si="1719"/>
        <v>0</v>
      </c>
      <c r="K1620" s="2">
        <f t="shared" si="1719"/>
        <v>0</v>
      </c>
      <c r="L1620" s="2">
        <f t="shared" si="1719"/>
        <v>0</v>
      </c>
      <c r="M1620">
        <f>SUM(C1621:L1621)</f>
        <v>194469.6</v>
      </c>
      <c r="N1620" s="7">
        <f>N1614+SUMPRODUCT((C1620:L1620-C1614:L1614)*C1619:L1619)</f>
        <v>1298.5495823018316</v>
      </c>
    </row>
    <row r="1621" spans="1:14" x14ac:dyDescent="0.25">
      <c r="A1621">
        <f t="shared" si="1700"/>
        <v>269</v>
      </c>
      <c r="B1621" t="str">
        <f t="shared" si="1701"/>
        <v>CurrentCPS</v>
      </c>
      <c r="C1621">
        <f t="shared" ref="C1621:L1621" si="1720">(C$11*C1620)*IF(C1620&gt;=25,2,1)*IF(C1620&gt;=50,2,1)*IF(C1620&gt;=100,2,1)*IF(C1620&gt;=200,2,1)*IF(C1620&gt;=300,2,1)*IF(C1620&gt;=400,2,1)*(IF(MIN($C1620:$L1620)&gt;=400,64,IF(MIN($C1620:$L1620)&gt;=300,32,IF(MIN($C1620:$L1620)&gt;=200,16,IF(MIN($C1620:$L1620)&gt;=100,8,IF(MIN($C1620:$L1620)&gt;=50,4,IF(MIN($C1620:$L1620)&gt;=25,2,1)))))))</f>
        <v>1469.6</v>
      </c>
      <c r="D1621">
        <f t="shared" si="1720"/>
        <v>1840</v>
      </c>
      <c r="E1621">
        <f t="shared" si="1720"/>
        <v>7560</v>
      </c>
      <c r="F1621">
        <f t="shared" si="1720"/>
        <v>25920</v>
      </c>
      <c r="G1621">
        <f t="shared" si="1720"/>
        <v>138240</v>
      </c>
      <c r="H1621">
        <f t="shared" si="1720"/>
        <v>19440</v>
      </c>
      <c r="I1621">
        <f t="shared" si="1720"/>
        <v>0</v>
      </c>
      <c r="J1621">
        <f t="shared" si="1720"/>
        <v>0</v>
      </c>
      <c r="K1621">
        <f t="shared" si="1720"/>
        <v>0</v>
      </c>
      <c r="L1621">
        <f t="shared" si="1720"/>
        <v>0</v>
      </c>
      <c r="N1621" s="7"/>
    </row>
    <row r="1622" spans="1:14" x14ac:dyDescent="0.25">
      <c r="A1622">
        <f t="shared" si="1700"/>
        <v>269</v>
      </c>
      <c r="B1622" t="str">
        <f t="shared" si="1701"/>
        <v>NextCPS</v>
      </c>
      <c r="C1622">
        <f t="shared" ref="C1622:L1622" si="1721">(C$11*(C1620+1))*IF((C1620+1)&gt;=25,2,1)*IF((C1620+1)&gt;=50,2,1)*IF((C1620+1)&gt;=100,2,1)*IF((C1620+1)&gt;=200,2,1)*IF((C1620+1)&gt;=300,2,1)*IF((C1620+1)&gt;=400,2,1)*(IF(MIN($C1620:$L1620)&gt;=400,64,IF(MIN($C1620:$L1620)&gt;=300,32,IF(MIN($C1620:$L1620)&gt;=200,16,IF(MIN($C1620:$L1620)&gt;=100,8,IF(MIN($C1620:$L1620)&gt;=50,4,IF(MIN($C1620:$L1620)&gt;=25,2,1)))))))</f>
        <v>1482.96</v>
      </c>
      <c r="D1622">
        <f t="shared" si="1721"/>
        <v>1880</v>
      </c>
      <c r="E1622">
        <f t="shared" si="1721"/>
        <v>7740</v>
      </c>
      <c r="F1622">
        <f t="shared" si="1721"/>
        <v>26640</v>
      </c>
      <c r="G1622">
        <f t="shared" si="1721"/>
        <v>142560</v>
      </c>
      <c r="H1622">
        <f t="shared" si="1721"/>
        <v>25920</v>
      </c>
      <c r="I1622">
        <f t="shared" si="1721"/>
        <v>19440</v>
      </c>
      <c r="J1622">
        <f t="shared" si="1721"/>
        <v>58320</v>
      </c>
      <c r="K1622">
        <f t="shared" si="1721"/>
        <v>174960</v>
      </c>
      <c r="L1622">
        <f t="shared" si="1721"/>
        <v>804816</v>
      </c>
      <c r="N1622" s="7"/>
    </row>
    <row r="1623" spans="1:14" x14ac:dyDescent="0.25">
      <c r="A1623">
        <f t="shared" si="1700"/>
        <v>269</v>
      </c>
      <c r="B1623" t="str">
        <f t="shared" si="1701"/>
        <v>CostforNext</v>
      </c>
      <c r="C1623" s="2">
        <f>(C$8*(C$9^C1620))+IF(C1620=0,C$10,0)</f>
        <v>6380.5019012550983</v>
      </c>
      <c r="D1623" s="2">
        <f t="shared" ref="D1623:L1623" si="1722">(D$8*(D$9^D1620))+IF(D1620=0,D$10,0)</f>
        <v>37175.07956020008</v>
      </c>
      <c r="E1623" s="2">
        <f t="shared" si="1722"/>
        <v>176740.57051889144</v>
      </c>
      <c r="F1623" s="2">
        <f t="shared" si="1722"/>
        <v>703619.24233388051</v>
      </c>
      <c r="G1623" s="2">
        <f t="shared" si="1722"/>
        <v>3896473.3836622667</v>
      </c>
      <c r="H1623" s="2">
        <f t="shared" si="1722"/>
        <v>1701551.7849600003</v>
      </c>
      <c r="I1623" s="2">
        <f t="shared" si="1722"/>
        <v>126041031</v>
      </c>
      <c r="J1623" s="2">
        <f t="shared" si="1722"/>
        <v>734714595</v>
      </c>
      <c r="K1623" s="2">
        <f t="shared" si="1722"/>
        <v>12149908480</v>
      </c>
      <c r="L1623" s="2">
        <f t="shared" si="1722"/>
        <v>125798901760</v>
      </c>
      <c r="N1623" s="2"/>
    </row>
    <row r="1624" spans="1:14" x14ac:dyDescent="0.25">
      <c r="A1624">
        <f t="shared" si="1700"/>
        <v>269</v>
      </c>
      <c r="B1624" t="str">
        <f t="shared" si="1701"/>
        <v>Eff</v>
      </c>
      <c r="C1624" s="2">
        <f>(C1623*(C$14+$M1620))/C$14</f>
        <v>371507474.07564932</v>
      </c>
      <c r="D1624" s="2">
        <f t="shared" ref="D1624:L1624" si="1723">(D1623*(D$14+$M1620))/D$14</f>
        <v>361508317.68157446</v>
      </c>
      <c r="E1624" s="2">
        <f t="shared" si="1723"/>
        <v>382073052.26585907</v>
      </c>
      <c r="F1624" s="2">
        <f t="shared" si="1723"/>
        <v>380794043.15614724</v>
      </c>
      <c r="G1624" s="2">
        <f t="shared" si="1723"/>
        <v>354704630.94451761</v>
      </c>
      <c r="H1624" s="2">
        <f t="shared" si="1723"/>
        <v>52766381.260339215</v>
      </c>
      <c r="I1624" s="2">
        <f t="shared" si="1723"/>
        <v>1386902599.0122223</v>
      </c>
      <c r="J1624" s="2">
        <f t="shared" si="1723"/>
        <v>3184640064.8870368</v>
      </c>
      <c r="K1624" s="2">
        <f t="shared" si="1723"/>
        <v>25654640088.037308</v>
      </c>
      <c r="L1624" s="2">
        <f t="shared" si="1723"/>
        <v>156195988927.38547</v>
      </c>
      <c r="N1624" s="7"/>
    </row>
    <row r="1625" spans="1:14" x14ac:dyDescent="0.25">
      <c r="A1625">
        <f t="shared" si="1700"/>
        <v>269</v>
      </c>
      <c r="B1625" t="str">
        <f t="shared" si="1701"/>
        <v>Time</v>
      </c>
      <c r="C1625" s="2">
        <f>C1623/$M1620</f>
        <v>3.2809765131697179E-2</v>
      </c>
      <c r="D1625" s="2">
        <f t="shared" ref="D1625:L1625" si="1724">D1623/$M1620</f>
        <v>0.19116139263000531</v>
      </c>
      <c r="E1625" s="2">
        <f t="shared" si="1724"/>
        <v>0.90883392838207844</v>
      </c>
      <c r="F1625" s="2">
        <f t="shared" si="1724"/>
        <v>3.6181451616801827</v>
      </c>
      <c r="G1625" s="2">
        <f t="shared" si="1724"/>
        <v>20.03641383363912</v>
      </c>
      <c r="H1625" s="2">
        <f t="shared" si="1724"/>
        <v>8.7497057892853185</v>
      </c>
      <c r="I1625" s="2">
        <f t="shared" si="1724"/>
        <v>648.12716743388171</v>
      </c>
      <c r="J1625" s="2">
        <f t="shared" si="1724"/>
        <v>3778.0434319811425</v>
      </c>
      <c r="K1625" s="2">
        <f t="shared" si="1724"/>
        <v>62477.160851876077</v>
      </c>
      <c r="L1625" s="2">
        <f t="shared" si="1724"/>
        <v>646882.09241958638</v>
      </c>
      <c r="N1625" s="7"/>
    </row>
    <row r="1626" spans="1:14" x14ac:dyDescent="0.25">
      <c r="A1626">
        <f>A1620+1</f>
        <v>270</v>
      </c>
      <c r="B1626" t="str">
        <f>B1620</f>
        <v>Number</v>
      </c>
      <c r="C1626" s="2">
        <f>IF(MIN($C1624:$L1624)=C1624,C1620+1,C1620)</f>
        <v>110</v>
      </c>
      <c r="D1626" s="2">
        <f t="shared" ref="D1626:L1626" si="1725">IF(MIN($C1624:$L1624)=D1624,D1620+1,D1620)</f>
        <v>46</v>
      </c>
      <c r="E1626" s="2">
        <f t="shared" si="1725"/>
        <v>42</v>
      </c>
      <c r="F1626" s="2">
        <f t="shared" si="1725"/>
        <v>36</v>
      </c>
      <c r="G1626" s="2">
        <f t="shared" si="1725"/>
        <v>32</v>
      </c>
      <c r="H1626" s="2">
        <f t="shared" si="1725"/>
        <v>4</v>
      </c>
      <c r="I1626" s="2">
        <f t="shared" si="1725"/>
        <v>0</v>
      </c>
      <c r="J1626" s="2">
        <f t="shared" si="1725"/>
        <v>0</v>
      </c>
      <c r="K1626" s="2">
        <f t="shared" si="1725"/>
        <v>0</v>
      </c>
      <c r="L1626" s="2">
        <f t="shared" si="1725"/>
        <v>0</v>
      </c>
      <c r="M1626">
        <f>SUM(C1627:L1627)</f>
        <v>200949.6</v>
      </c>
      <c r="N1626" s="7">
        <f>N1620+SUMPRODUCT((C1626:L1626-C1620:L1620)*C1625:L1625)</f>
        <v>1307.299288091117</v>
      </c>
    </row>
    <row r="1627" spans="1:14" x14ac:dyDescent="0.25">
      <c r="A1627">
        <f t="shared" si="1700"/>
        <v>270</v>
      </c>
      <c r="B1627" t="str">
        <f t="shared" si="1701"/>
        <v>CurrentCPS</v>
      </c>
      <c r="C1627">
        <f t="shared" ref="C1627:L1627" si="1726">(C$11*C1626)*IF(C1626&gt;=25,2,1)*IF(C1626&gt;=50,2,1)*IF(C1626&gt;=100,2,1)*IF(C1626&gt;=200,2,1)*IF(C1626&gt;=300,2,1)*IF(C1626&gt;=400,2,1)*(IF(MIN($C1626:$L1626)&gt;=400,64,IF(MIN($C1626:$L1626)&gt;=300,32,IF(MIN($C1626:$L1626)&gt;=200,16,IF(MIN($C1626:$L1626)&gt;=100,8,IF(MIN($C1626:$L1626)&gt;=50,4,IF(MIN($C1626:$L1626)&gt;=25,2,1)))))))</f>
        <v>1469.6</v>
      </c>
      <c r="D1627">
        <f t="shared" si="1726"/>
        <v>1840</v>
      </c>
      <c r="E1627">
        <f t="shared" si="1726"/>
        <v>7560</v>
      </c>
      <c r="F1627">
        <f t="shared" si="1726"/>
        <v>25920</v>
      </c>
      <c r="G1627">
        <f t="shared" si="1726"/>
        <v>138240</v>
      </c>
      <c r="H1627">
        <f t="shared" si="1726"/>
        <v>25920</v>
      </c>
      <c r="I1627">
        <f t="shared" si="1726"/>
        <v>0</v>
      </c>
      <c r="J1627">
        <f t="shared" si="1726"/>
        <v>0</v>
      </c>
      <c r="K1627">
        <f t="shared" si="1726"/>
        <v>0</v>
      </c>
      <c r="L1627">
        <f t="shared" si="1726"/>
        <v>0</v>
      </c>
      <c r="N1627" s="7"/>
    </row>
    <row r="1628" spans="1:14" x14ac:dyDescent="0.25">
      <c r="A1628">
        <f t="shared" si="1700"/>
        <v>270</v>
      </c>
      <c r="B1628" t="str">
        <f t="shared" si="1701"/>
        <v>NextCPS</v>
      </c>
      <c r="C1628">
        <f t="shared" ref="C1628:L1628" si="1727">(C$11*(C1626+1))*IF((C1626+1)&gt;=25,2,1)*IF((C1626+1)&gt;=50,2,1)*IF((C1626+1)&gt;=100,2,1)*IF((C1626+1)&gt;=200,2,1)*IF((C1626+1)&gt;=300,2,1)*IF((C1626+1)&gt;=400,2,1)*(IF(MIN($C1626:$L1626)&gt;=400,64,IF(MIN($C1626:$L1626)&gt;=300,32,IF(MIN($C1626:$L1626)&gt;=200,16,IF(MIN($C1626:$L1626)&gt;=100,8,IF(MIN($C1626:$L1626)&gt;=50,4,IF(MIN($C1626:$L1626)&gt;=25,2,1)))))))</f>
        <v>1482.96</v>
      </c>
      <c r="D1628">
        <f t="shared" si="1727"/>
        <v>1880</v>
      </c>
      <c r="E1628">
        <f t="shared" si="1727"/>
        <v>7740</v>
      </c>
      <c r="F1628">
        <f t="shared" si="1727"/>
        <v>26640</v>
      </c>
      <c r="G1628">
        <f t="shared" si="1727"/>
        <v>142560</v>
      </c>
      <c r="H1628">
        <f t="shared" si="1727"/>
        <v>32400</v>
      </c>
      <c r="I1628">
        <f t="shared" si="1727"/>
        <v>19440</v>
      </c>
      <c r="J1628">
        <f t="shared" si="1727"/>
        <v>58320</v>
      </c>
      <c r="K1628">
        <f t="shared" si="1727"/>
        <v>174960</v>
      </c>
      <c r="L1628">
        <f t="shared" si="1727"/>
        <v>804816</v>
      </c>
      <c r="N1628" s="7"/>
    </row>
    <row r="1629" spans="1:14" x14ac:dyDescent="0.25">
      <c r="A1629">
        <f t="shared" si="1700"/>
        <v>270</v>
      </c>
      <c r="B1629" t="str">
        <f t="shared" si="1701"/>
        <v>CostforNext</v>
      </c>
      <c r="C1629" s="2">
        <f>(C$8*(C$9^C1626))+IF(C1626=0,C$10,0)</f>
        <v>6380.5019012550983</v>
      </c>
      <c r="D1629" s="2">
        <f t="shared" ref="D1629:L1629" si="1728">(D$8*(D$9^D1626))+IF(D1626=0,D$10,0)</f>
        <v>37175.07956020008</v>
      </c>
      <c r="E1629" s="2">
        <f t="shared" si="1728"/>
        <v>176740.57051889144</v>
      </c>
      <c r="F1629" s="2">
        <f t="shared" si="1728"/>
        <v>703619.24233388051</v>
      </c>
      <c r="G1629" s="2">
        <f t="shared" si="1728"/>
        <v>3896473.3836622667</v>
      </c>
      <c r="H1629" s="2">
        <f t="shared" si="1728"/>
        <v>1888722.4813056006</v>
      </c>
      <c r="I1629" s="2">
        <f t="shared" si="1728"/>
        <v>126041031</v>
      </c>
      <c r="J1629" s="2">
        <f t="shared" si="1728"/>
        <v>734714595</v>
      </c>
      <c r="K1629" s="2">
        <f t="shared" si="1728"/>
        <v>12149908480</v>
      </c>
      <c r="L1629" s="2">
        <f t="shared" si="1728"/>
        <v>125798901760</v>
      </c>
      <c r="N1629" s="2"/>
    </row>
    <row r="1630" spans="1:14" x14ac:dyDescent="0.25">
      <c r="A1630">
        <f t="shared" si="1700"/>
        <v>270</v>
      </c>
      <c r="B1630" t="str">
        <f t="shared" si="1701"/>
        <v>Eff</v>
      </c>
      <c r="C1630" s="2">
        <f>(C1629*(C$14+$M1626))/C$14</f>
        <v>383886411.89604843</v>
      </c>
      <c r="D1630" s="2">
        <f t="shared" ref="D1630:L1630" si="1729">(D1629*(D$14+$M1626))/D$14</f>
        <v>373553043.45907933</v>
      </c>
      <c r="E1630" s="2">
        <f t="shared" si="1729"/>
        <v>394798373.34321922</v>
      </c>
      <c r="F1630" s="2">
        <f t="shared" si="1729"/>
        <v>393459189.51815712</v>
      </c>
      <c r="G1630" s="2">
        <f t="shared" si="1729"/>
        <v>366394051.0955044</v>
      </c>
      <c r="H1630" s="2">
        <f t="shared" si="1729"/>
        <v>60459405.680282131</v>
      </c>
      <c r="I1630" s="2">
        <f t="shared" si="1729"/>
        <v>1428916276.0122223</v>
      </c>
      <c r="J1630" s="2">
        <f t="shared" si="1729"/>
        <v>3266275019.8870368</v>
      </c>
      <c r="K1630" s="2">
        <f t="shared" si="1729"/>
        <v>26104636698.407681</v>
      </c>
      <c r="L1630" s="2">
        <f t="shared" si="1729"/>
        <v>157208862532.53845</v>
      </c>
      <c r="N1630" s="7"/>
    </row>
    <row r="1631" spans="1:14" x14ac:dyDescent="0.25">
      <c r="A1631">
        <f t="shared" si="1700"/>
        <v>270</v>
      </c>
      <c r="B1631" t="str">
        <f t="shared" si="1701"/>
        <v>Time</v>
      </c>
      <c r="C1631" s="2">
        <f>C1629/$M1626</f>
        <v>3.1751752186892128E-2</v>
      </c>
      <c r="D1631" s="2">
        <f t="shared" ref="D1631:L1631" si="1730">D1629/$M1626</f>
        <v>0.18499703189356972</v>
      </c>
      <c r="E1631" s="2">
        <f t="shared" si="1730"/>
        <v>0.87952685906760419</v>
      </c>
      <c r="F1631" s="2">
        <f t="shared" si="1730"/>
        <v>3.5014712262869918</v>
      </c>
      <c r="G1631" s="2">
        <f t="shared" si="1730"/>
        <v>19.390301765528601</v>
      </c>
      <c r="H1631" s="2">
        <f t="shared" si="1730"/>
        <v>9.3989860209007663</v>
      </c>
      <c r="I1631" s="2">
        <f t="shared" si="1730"/>
        <v>627.22708082026531</v>
      </c>
      <c r="J1631" s="2">
        <f t="shared" si="1730"/>
        <v>3656.2132743732755</v>
      </c>
      <c r="K1631" s="2">
        <f t="shared" si="1730"/>
        <v>60462.466608542636</v>
      </c>
      <c r="L1631" s="2">
        <f t="shared" si="1730"/>
        <v>626022.15560518659</v>
      </c>
      <c r="N1631" s="7"/>
    </row>
    <row r="1632" spans="1:14" x14ac:dyDescent="0.25">
      <c r="A1632">
        <f>A1626+1</f>
        <v>271</v>
      </c>
      <c r="B1632" t="str">
        <f>B1626</f>
        <v>Number</v>
      </c>
      <c r="C1632" s="2">
        <f>IF(MIN($C1630:$L1630)=C1630,C1626+1,C1626)</f>
        <v>110</v>
      </c>
      <c r="D1632" s="2">
        <f t="shared" ref="D1632:L1632" si="1731">IF(MIN($C1630:$L1630)=D1630,D1626+1,D1626)</f>
        <v>46</v>
      </c>
      <c r="E1632" s="2">
        <f t="shared" si="1731"/>
        <v>42</v>
      </c>
      <c r="F1632" s="2">
        <f t="shared" si="1731"/>
        <v>36</v>
      </c>
      <c r="G1632" s="2">
        <f t="shared" si="1731"/>
        <v>32</v>
      </c>
      <c r="H1632" s="2">
        <f t="shared" si="1731"/>
        <v>5</v>
      </c>
      <c r="I1632" s="2">
        <f t="shared" si="1731"/>
        <v>0</v>
      </c>
      <c r="J1632" s="2">
        <f t="shared" si="1731"/>
        <v>0</v>
      </c>
      <c r="K1632" s="2">
        <f t="shared" si="1731"/>
        <v>0</v>
      </c>
      <c r="L1632" s="2">
        <f t="shared" si="1731"/>
        <v>0</v>
      </c>
      <c r="M1632">
        <f>SUM(C1633:L1633)</f>
        <v>207429.6</v>
      </c>
      <c r="N1632" s="7">
        <f>N1626+SUMPRODUCT((C1632:L1632-C1626:L1626)*C1631:L1631)</f>
        <v>1316.6982741120178</v>
      </c>
    </row>
    <row r="1633" spans="1:14" x14ac:dyDescent="0.25">
      <c r="A1633">
        <f t="shared" si="1700"/>
        <v>271</v>
      </c>
      <c r="B1633" t="str">
        <f t="shared" si="1701"/>
        <v>CurrentCPS</v>
      </c>
      <c r="C1633">
        <f t="shared" ref="C1633:L1633" si="1732">(C$11*C1632)*IF(C1632&gt;=25,2,1)*IF(C1632&gt;=50,2,1)*IF(C1632&gt;=100,2,1)*IF(C1632&gt;=200,2,1)*IF(C1632&gt;=300,2,1)*IF(C1632&gt;=400,2,1)*(IF(MIN($C1632:$L1632)&gt;=400,64,IF(MIN($C1632:$L1632)&gt;=300,32,IF(MIN($C1632:$L1632)&gt;=200,16,IF(MIN($C1632:$L1632)&gt;=100,8,IF(MIN($C1632:$L1632)&gt;=50,4,IF(MIN($C1632:$L1632)&gt;=25,2,1)))))))</f>
        <v>1469.6</v>
      </c>
      <c r="D1633">
        <f t="shared" si="1732"/>
        <v>1840</v>
      </c>
      <c r="E1633">
        <f t="shared" si="1732"/>
        <v>7560</v>
      </c>
      <c r="F1633">
        <f t="shared" si="1732"/>
        <v>25920</v>
      </c>
      <c r="G1633">
        <f t="shared" si="1732"/>
        <v>138240</v>
      </c>
      <c r="H1633">
        <f t="shared" si="1732"/>
        <v>32400</v>
      </c>
      <c r="I1633">
        <f t="shared" si="1732"/>
        <v>0</v>
      </c>
      <c r="J1633">
        <f t="shared" si="1732"/>
        <v>0</v>
      </c>
      <c r="K1633">
        <f t="shared" si="1732"/>
        <v>0</v>
      </c>
      <c r="L1633">
        <f t="shared" si="1732"/>
        <v>0</v>
      </c>
      <c r="N1633" s="7"/>
    </row>
    <row r="1634" spans="1:14" x14ac:dyDescent="0.25">
      <c r="A1634">
        <f t="shared" si="1700"/>
        <v>271</v>
      </c>
      <c r="B1634" t="str">
        <f t="shared" si="1701"/>
        <v>NextCPS</v>
      </c>
      <c r="C1634">
        <f t="shared" ref="C1634:L1634" si="1733">(C$11*(C1632+1))*IF((C1632+1)&gt;=25,2,1)*IF((C1632+1)&gt;=50,2,1)*IF((C1632+1)&gt;=100,2,1)*IF((C1632+1)&gt;=200,2,1)*IF((C1632+1)&gt;=300,2,1)*IF((C1632+1)&gt;=400,2,1)*(IF(MIN($C1632:$L1632)&gt;=400,64,IF(MIN($C1632:$L1632)&gt;=300,32,IF(MIN($C1632:$L1632)&gt;=200,16,IF(MIN($C1632:$L1632)&gt;=100,8,IF(MIN($C1632:$L1632)&gt;=50,4,IF(MIN($C1632:$L1632)&gt;=25,2,1)))))))</f>
        <v>1482.96</v>
      </c>
      <c r="D1634">
        <f t="shared" si="1733"/>
        <v>1880</v>
      </c>
      <c r="E1634">
        <f t="shared" si="1733"/>
        <v>7740</v>
      </c>
      <c r="F1634">
        <f t="shared" si="1733"/>
        <v>26640</v>
      </c>
      <c r="G1634">
        <f t="shared" si="1733"/>
        <v>142560</v>
      </c>
      <c r="H1634">
        <f t="shared" si="1733"/>
        <v>38880</v>
      </c>
      <c r="I1634">
        <f t="shared" si="1733"/>
        <v>19440</v>
      </c>
      <c r="J1634">
        <f t="shared" si="1733"/>
        <v>58320</v>
      </c>
      <c r="K1634">
        <f t="shared" si="1733"/>
        <v>174960</v>
      </c>
      <c r="L1634">
        <f t="shared" si="1733"/>
        <v>804816</v>
      </c>
      <c r="N1634" s="7"/>
    </row>
    <row r="1635" spans="1:14" x14ac:dyDescent="0.25">
      <c r="A1635">
        <f t="shared" si="1700"/>
        <v>271</v>
      </c>
      <c r="B1635" t="str">
        <f t="shared" si="1701"/>
        <v>CostforNext</v>
      </c>
      <c r="C1635" s="2">
        <f>(C$8*(C$9^C1632))+IF(C1632=0,C$10,0)</f>
        <v>6380.5019012550983</v>
      </c>
      <c r="D1635" s="2">
        <f t="shared" ref="D1635:L1635" si="1734">(D$8*(D$9^D1632))+IF(D1632=0,D$10,0)</f>
        <v>37175.07956020008</v>
      </c>
      <c r="E1635" s="2">
        <f t="shared" si="1734"/>
        <v>176740.57051889144</v>
      </c>
      <c r="F1635" s="2">
        <f t="shared" si="1734"/>
        <v>703619.24233388051</v>
      </c>
      <c r="G1635" s="2">
        <f t="shared" si="1734"/>
        <v>3896473.3836622667</v>
      </c>
      <c r="H1635" s="2">
        <f t="shared" si="1734"/>
        <v>2096481.9542492167</v>
      </c>
      <c r="I1635" s="2">
        <f t="shared" si="1734"/>
        <v>126041031</v>
      </c>
      <c r="J1635" s="2">
        <f t="shared" si="1734"/>
        <v>734714595</v>
      </c>
      <c r="K1635" s="2">
        <f t="shared" si="1734"/>
        <v>12149908480</v>
      </c>
      <c r="L1635" s="2">
        <f t="shared" si="1734"/>
        <v>125798901760</v>
      </c>
      <c r="N1635" s="2"/>
    </row>
    <row r="1636" spans="1:14" x14ac:dyDescent="0.25">
      <c r="A1636">
        <f t="shared" si="1700"/>
        <v>271</v>
      </c>
      <c r="B1636" t="str">
        <f t="shared" si="1701"/>
        <v>Eff</v>
      </c>
      <c r="C1636" s="2">
        <f>(C1635*(C$14+$M1632))/C$14</f>
        <v>396265349.71644753</v>
      </c>
      <c r="D1636" s="2">
        <f t="shared" ref="D1636:L1636" si="1735">(D1635*(D$14+$M1632))/D$14</f>
        <v>385597769.23658413</v>
      </c>
      <c r="E1636" s="2">
        <f t="shared" si="1735"/>
        <v>407523694.42057937</v>
      </c>
      <c r="F1636" s="2">
        <f t="shared" si="1735"/>
        <v>406124335.88016695</v>
      </c>
      <c r="G1636" s="2">
        <f t="shared" si="1735"/>
        <v>378083471.24649119</v>
      </c>
      <c r="H1636" s="2">
        <f t="shared" si="1735"/>
        <v>69206422.259362385</v>
      </c>
      <c r="I1636" s="2">
        <f t="shared" si="1735"/>
        <v>1470929953.0122223</v>
      </c>
      <c r="J1636" s="2">
        <f t="shared" si="1735"/>
        <v>3347909974.8870363</v>
      </c>
      <c r="K1636" s="2">
        <f t="shared" si="1735"/>
        <v>26554633308.778053</v>
      </c>
      <c r="L1636" s="2">
        <f t="shared" si="1735"/>
        <v>158221736137.69141</v>
      </c>
      <c r="N1636" s="7"/>
    </row>
    <row r="1637" spans="1:14" x14ac:dyDescent="0.25">
      <c r="A1637">
        <f t="shared" si="1700"/>
        <v>271</v>
      </c>
      <c r="B1637" t="str">
        <f t="shared" si="1701"/>
        <v>Time</v>
      </c>
      <c r="C1637" s="2">
        <f>C1635/$M1632</f>
        <v>3.0759842863579249E-2</v>
      </c>
      <c r="D1637" s="2">
        <f t="shared" ref="D1637:L1637" si="1736">D1635/$M1632</f>
        <v>0.17921781443053489</v>
      </c>
      <c r="E1637" s="2">
        <f t="shared" si="1736"/>
        <v>0.8520508669876018</v>
      </c>
      <c r="F1637" s="2">
        <f t="shared" si="1736"/>
        <v>3.3920869650902308</v>
      </c>
      <c r="G1637" s="2">
        <f t="shared" si="1736"/>
        <v>18.784558152077942</v>
      </c>
      <c r="H1637" s="2">
        <f t="shared" si="1736"/>
        <v>10.1069565493508</v>
      </c>
      <c r="I1637" s="2">
        <f t="shared" si="1736"/>
        <v>607.63281132490249</v>
      </c>
      <c r="J1637" s="2">
        <f t="shared" si="1736"/>
        <v>3541.9949467192723</v>
      </c>
      <c r="K1637" s="2">
        <f t="shared" si="1736"/>
        <v>58573.648505324214</v>
      </c>
      <c r="L1637" s="2">
        <f t="shared" si="1736"/>
        <v>606465.52738856943</v>
      </c>
      <c r="N1637" s="7"/>
    </row>
    <row r="1638" spans="1:14" x14ac:dyDescent="0.25">
      <c r="A1638">
        <f>A1632+1</f>
        <v>272</v>
      </c>
      <c r="B1638" t="str">
        <f>B1632</f>
        <v>Number</v>
      </c>
      <c r="C1638" s="2">
        <f>IF(MIN($C1636:$L1636)=C1636,C1632+1,C1632)</f>
        <v>110</v>
      </c>
      <c r="D1638" s="2">
        <f t="shared" ref="D1638:L1638" si="1737">IF(MIN($C1636:$L1636)=D1636,D1632+1,D1632)</f>
        <v>46</v>
      </c>
      <c r="E1638" s="2">
        <f t="shared" si="1737"/>
        <v>42</v>
      </c>
      <c r="F1638" s="2">
        <f t="shared" si="1737"/>
        <v>36</v>
      </c>
      <c r="G1638" s="2">
        <f t="shared" si="1737"/>
        <v>32</v>
      </c>
      <c r="H1638" s="2">
        <f t="shared" si="1737"/>
        <v>6</v>
      </c>
      <c r="I1638" s="2">
        <f t="shared" si="1737"/>
        <v>0</v>
      </c>
      <c r="J1638" s="2">
        <f t="shared" si="1737"/>
        <v>0</v>
      </c>
      <c r="K1638" s="2">
        <f t="shared" si="1737"/>
        <v>0</v>
      </c>
      <c r="L1638" s="2">
        <f t="shared" si="1737"/>
        <v>0</v>
      </c>
      <c r="M1638">
        <f>SUM(C1639:L1639)</f>
        <v>213909.6</v>
      </c>
      <c r="N1638" s="7">
        <f>N1632+SUMPRODUCT((C1638:L1638-C1632:L1632)*C1637:L1637)</f>
        <v>1326.8052306613686</v>
      </c>
    </row>
    <row r="1639" spans="1:14" x14ac:dyDescent="0.25">
      <c r="A1639">
        <f t="shared" si="1700"/>
        <v>272</v>
      </c>
      <c r="B1639" t="str">
        <f t="shared" si="1701"/>
        <v>CurrentCPS</v>
      </c>
      <c r="C1639">
        <f t="shared" ref="C1639:L1639" si="1738">(C$11*C1638)*IF(C1638&gt;=25,2,1)*IF(C1638&gt;=50,2,1)*IF(C1638&gt;=100,2,1)*IF(C1638&gt;=200,2,1)*IF(C1638&gt;=300,2,1)*IF(C1638&gt;=400,2,1)*(IF(MIN($C1638:$L1638)&gt;=400,64,IF(MIN($C1638:$L1638)&gt;=300,32,IF(MIN($C1638:$L1638)&gt;=200,16,IF(MIN($C1638:$L1638)&gt;=100,8,IF(MIN($C1638:$L1638)&gt;=50,4,IF(MIN($C1638:$L1638)&gt;=25,2,1)))))))</f>
        <v>1469.6</v>
      </c>
      <c r="D1639">
        <f t="shared" si="1738"/>
        <v>1840</v>
      </c>
      <c r="E1639">
        <f t="shared" si="1738"/>
        <v>7560</v>
      </c>
      <c r="F1639">
        <f t="shared" si="1738"/>
        <v>25920</v>
      </c>
      <c r="G1639">
        <f t="shared" si="1738"/>
        <v>138240</v>
      </c>
      <c r="H1639">
        <f t="shared" si="1738"/>
        <v>38880</v>
      </c>
      <c r="I1639">
        <f t="shared" si="1738"/>
        <v>0</v>
      </c>
      <c r="J1639">
        <f t="shared" si="1738"/>
        <v>0</v>
      </c>
      <c r="K1639">
        <f t="shared" si="1738"/>
        <v>0</v>
      </c>
      <c r="L1639">
        <f t="shared" si="1738"/>
        <v>0</v>
      </c>
      <c r="N1639" s="7"/>
    </row>
    <row r="1640" spans="1:14" x14ac:dyDescent="0.25">
      <c r="A1640">
        <f t="shared" si="1700"/>
        <v>272</v>
      </c>
      <c r="B1640" t="str">
        <f t="shared" si="1701"/>
        <v>NextCPS</v>
      </c>
      <c r="C1640">
        <f t="shared" ref="C1640:L1640" si="1739">(C$11*(C1638+1))*IF((C1638+1)&gt;=25,2,1)*IF((C1638+1)&gt;=50,2,1)*IF((C1638+1)&gt;=100,2,1)*IF((C1638+1)&gt;=200,2,1)*IF((C1638+1)&gt;=300,2,1)*IF((C1638+1)&gt;=400,2,1)*(IF(MIN($C1638:$L1638)&gt;=400,64,IF(MIN($C1638:$L1638)&gt;=300,32,IF(MIN($C1638:$L1638)&gt;=200,16,IF(MIN($C1638:$L1638)&gt;=100,8,IF(MIN($C1638:$L1638)&gt;=50,4,IF(MIN($C1638:$L1638)&gt;=25,2,1)))))))</f>
        <v>1482.96</v>
      </c>
      <c r="D1640">
        <f t="shared" si="1739"/>
        <v>1880</v>
      </c>
      <c r="E1640">
        <f t="shared" si="1739"/>
        <v>7740</v>
      </c>
      <c r="F1640">
        <f t="shared" si="1739"/>
        <v>26640</v>
      </c>
      <c r="G1640">
        <f t="shared" si="1739"/>
        <v>142560</v>
      </c>
      <c r="H1640">
        <f t="shared" si="1739"/>
        <v>45360</v>
      </c>
      <c r="I1640">
        <f t="shared" si="1739"/>
        <v>19440</v>
      </c>
      <c r="J1640">
        <f t="shared" si="1739"/>
        <v>58320</v>
      </c>
      <c r="K1640">
        <f t="shared" si="1739"/>
        <v>174960</v>
      </c>
      <c r="L1640">
        <f t="shared" si="1739"/>
        <v>804816</v>
      </c>
      <c r="N1640" s="7"/>
    </row>
    <row r="1641" spans="1:14" x14ac:dyDescent="0.25">
      <c r="A1641">
        <f t="shared" si="1700"/>
        <v>272</v>
      </c>
      <c r="B1641" t="str">
        <f t="shared" si="1701"/>
        <v>CostforNext</v>
      </c>
      <c r="C1641" s="2">
        <f>(C$8*(C$9^C1638))+IF(C1638=0,C$10,0)</f>
        <v>6380.5019012550983</v>
      </c>
      <c r="D1641" s="2">
        <f t="shared" ref="D1641:L1641" si="1740">(D$8*(D$9^D1638))+IF(D1638=0,D$10,0)</f>
        <v>37175.07956020008</v>
      </c>
      <c r="E1641" s="2">
        <f t="shared" si="1740"/>
        <v>176740.57051889144</v>
      </c>
      <c r="F1641" s="2">
        <f t="shared" si="1740"/>
        <v>703619.24233388051</v>
      </c>
      <c r="G1641" s="2">
        <f t="shared" si="1740"/>
        <v>3896473.3836622667</v>
      </c>
      <c r="H1641" s="2">
        <f t="shared" si="1740"/>
        <v>2327094.9692166308</v>
      </c>
      <c r="I1641" s="2">
        <f t="shared" si="1740"/>
        <v>126041031</v>
      </c>
      <c r="J1641" s="2">
        <f t="shared" si="1740"/>
        <v>734714595</v>
      </c>
      <c r="K1641" s="2">
        <f t="shared" si="1740"/>
        <v>12149908480</v>
      </c>
      <c r="L1641" s="2">
        <f t="shared" si="1740"/>
        <v>125798901760</v>
      </c>
      <c r="N1641" s="2"/>
    </row>
    <row r="1642" spans="1:14" x14ac:dyDescent="0.25">
      <c r="A1642">
        <f t="shared" si="1700"/>
        <v>272</v>
      </c>
      <c r="B1642" t="str">
        <f t="shared" si="1701"/>
        <v>Eff</v>
      </c>
      <c r="C1642" s="2">
        <f>(C1641*(C$14+$M1638))/C$14</f>
        <v>408644287.5368467</v>
      </c>
      <c r="D1642" s="2">
        <f t="shared" ref="D1642:L1642" si="1741">(D1641*(D$14+$M1638))/D$14</f>
        <v>397642495.01408899</v>
      </c>
      <c r="E1642" s="2">
        <f t="shared" si="1741"/>
        <v>420249015.49793953</v>
      </c>
      <c r="F1642" s="2">
        <f t="shared" si="1741"/>
        <v>418789482.24217683</v>
      </c>
      <c r="G1642" s="2">
        <f t="shared" si="1741"/>
        <v>389772891.39747798</v>
      </c>
      <c r="H1642" s="2">
        <f t="shared" si="1741"/>
        <v>79146223.677108884</v>
      </c>
      <c r="I1642" s="2">
        <f t="shared" si="1741"/>
        <v>1512943630.0122223</v>
      </c>
      <c r="J1642" s="2">
        <f t="shared" si="1741"/>
        <v>3429544929.8870363</v>
      </c>
      <c r="K1642" s="2">
        <f t="shared" si="1741"/>
        <v>27004629919.148422</v>
      </c>
      <c r="L1642" s="2">
        <f t="shared" si="1741"/>
        <v>159234609742.84439</v>
      </c>
      <c r="N1642" s="7"/>
    </row>
    <row r="1643" spans="1:14" x14ac:dyDescent="0.25">
      <c r="A1643">
        <f t="shared" si="1700"/>
        <v>272</v>
      </c>
      <c r="B1643" t="str">
        <f t="shared" si="1701"/>
        <v>Time</v>
      </c>
      <c r="C1643" s="2">
        <f>C1641/$M1638</f>
        <v>2.9828029696914483E-2</v>
      </c>
      <c r="D1643" s="2">
        <f t="shared" ref="D1643:L1643" si="1742">D1641/$M1638</f>
        <v>0.17378873860827226</v>
      </c>
      <c r="E1643" s="2">
        <f t="shared" si="1742"/>
        <v>0.82623954473708261</v>
      </c>
      <c r="F1643" s="2">
        <f t="shared" si="1742"/>
        <v>3.2893298960583373</v>
      </c>
      <c r="G1643" s="2">
        <f t="shared" si="1742"/>
        <v>18.2155143278388</v>
      </c>
      <c r="H1643" s="2">
        <f t="shared" si="1742"/>
        <v>10.87887111759655</v>
      </c>
      <c r="I1643" s="2">
        <f t="shared" si="1742"/>
        <v>589.225686925692</v>
      </c>
      <c r="J1643" s="2">
        <f t="shared" si="1742"/>
        <v>3434.6966896296381</v>
      </c>
      <c r="K1643" s="2">
        <f t="shared" si="1742"/>
        <v>56799.266980070082</v>
      </c>
      <c r="L1643" s="2">
        <f t="shared" si="1742"/>
        <v>588093.7637207493</v>
      </c>
      <c r="N1643" s="7"/>
    </row>
    <row r="1644" spans="1:14" x14ac:dyDescent="0.25">
      <c r="A1644">
        <f>A1638+1</f>
        <v>273</v>
      </c>
      <c r="B1644" t="str">
        <f>B1638</f>
        <v>Number</v>
      </c>
      <c r="C1644" s="2">
        <f>IF(MIN($C1642:$L1642)=C1642,C1638+1,C1638)</f>
        <v>110</v>
      </c>
      <c r="D1644" s="2">
        <f t="shared" ref="D1644:L1644" si="1743">IF(MIN($C1642:$L1642)=D1642,D1638+1,D1638)</f>
        <v>46</v>
      </c>
      <c r="E1644" s="2">
        <f t="shared" si="1743"/>
        <v>42</v>
      </c>
      <c r="F1644" s="2">
        <f t="shared" si="1743"/>
        <v>36</v>
      </c>
      <c r="G1644" s="2">
        <f t="shared" si="1743"/>
        <v>32</v>
      </c>
      <c r="H1644" s="2">
        <f t="shared" si="1743"/>
        <v>7</v>
      </c>
      <c r="I1644" s="2">
        <f t="shared" si="1743"/>
        <v>0</v>
      </c>
      <c r="J1644" s="2">
        <f t="shared" si="1743"/>
        <v>0</v>
      </c>
      <c r="K1644" s="2">
        <f t="shared" si="1743"/>
        <v>0</v>
      </c>
      <c r="L1644" s="2">
        <f t="shared" si="1743"/>
        <v>0</v>
      </c>
      <c r="M1644">
        <f>SUM(C1645:L1645)</f>
        <v>220389.6</v>
      </c>
      <c r="N1644" s="7">
        <f>N1638+SUMPRODUCT((C1644:L1644-C1638:L1638)*C1643:L1643)</f>
        <v>1337.6841017789652</v>
      </c>
    </row>
    <row r="1645" spans="1:14" x14ac:dyDescent="0.25">
      <c r="A1645">
        <f t="shared" si="1700"/>
        <v>273</v>
      </c>
      <c r="B1645" t="str">
        <f t="shared" si="1701"/>
        <v>CurrentCPS</v>
      </c>
      <c r="C1645">
        <f t="shared" ref="C1645:L1645" si="1744">(C$11*C1644)*IF(C1644&gt;=25,2,1)*IF(C1644&gt;=50,2,1)*IF(C1644&gt;=100,2,1)*IF(C1644&gt;=200,2,1)*IF(C1644&gt;=300,2,1)*IF(C1644&gt;=400,2,1)*(IF(MIN($C1644:$L1644)&gt;=400,64,IF(MIN($C1644:$L1644)&gt;=300,32,IF(MIN($C1644:$L1644)&gt;=200,16,IF(MIN($C1644:$L1644)&gt;=100,8,IF(MIN($C1644:$L1644)&gt;=50,4,IF(MIN($C1644:$L1644)&gt;=25,2,1)))))))</f>
        <v>1469.6</v>
      </c>
      <c r="D1645">
        <f t="shared" si="1744"/>
        <v>1840</v>
      </c>
      <c r="E1645">
        <f t="shared" si="1744"/>
        <v>7560</v>
      </c>
      <c r="F1645">
        <f t="shared" si="1744"/>
        <v>25920</v>
      </c>
      <c r="G1645">
        <f t="shared" si="1744"/>
        <v>138240</v>
      </c>
      <c r="H1645">
        <f t="shared" si="1744"/>
        <v>45360</v>
      </c>
      <c r="I1645">
        <f t="shared" si="1744"/>
        <v>0</v>
      </c>
      <c r="J1645">
        <f t="shared" si="1744"/>
        <v>0</v>
      </c>
      <c r="K1645">
        <f t="shared" si="1744"/>
        <v>0</v>
      </c>
      <c r="L1645">
        <f t="shared" si="1744"/>
        <v>0</v>
      </c>
      <c r="N1645" s="7"/>
    </row>
    <row r="1646" spans="1:14" x14ac:dyDescent="0.25">
      <c r="A1646">
        <f t="shared" si="1700"/>
        <v>273</v>
      </c>
      <c r="B1646" t="str">
        <f t="shared" si="1701"/>
        <v>NextCPS</v>
      </c>
      <c r="C1646">
        <f t="shared" ref="C1646:L1646" si="1745">(C$11*(C1644+1))*IF((C1644+1)&gt;=25,2,1)*IF((C1644+1)&gt;=50,2,1)*IF((C1644+1)&gt;=100,2,1)*IF((C1644+1)&gt;=200,2,1)*IF((C1644+1)&gt;=300,2,1)*IF((C1644+1)&gt;=400,2,1)*(IF(MIN($C1644:$L1644)&gt;=400,64,IF(MIN($C1644:$L1644)&gt;=300,32,IF(MIN($C1644:$L1644)&gt;=200,16,IF(MIN($C1644:$L1644)&gt;=100,8,IF(MIN($C1644:$L1644)&gt;=50,4,IF(MIN($C1644:$L1644)&gt;=25,2,1)))))))</f>
        <v>1482.96</v>
      </c>
      <c r="D1646">
        <f t="shared" si="1745"/>
        <v>1880</v>
      </c>
      <c r="E1646">
        <f t="shared" si="1745"/>
        <v>7740</v>
      </c>
      <c r="F1646">
        <f t="shared" si="1745"/>
        <v>26640</v>
      </c>
      <c r="G1646">
        <f t="shared" si="1745"/>
        <v>142560</v>
      </c>
      <c r="H1646">
        <f t="shared" si="1745"/>
        <v>51840</v>
      </c>
      <c r="I1646">
        <f t="shared" si="1745"/>
        <v>19440</v>
      </c>
      <c r="J1646">
        <f t="shared" si="1745"/>
        <v>58320</v>
      </c>
      <c r="K1646">
        <f t="shared" si="1745"/>
        <v>174960</v>
      </c>
      <c r="L1646">
        <f t="shared" si="1745"/>
        <v>804816</v>
      </c>
      <c r="N1646" s="7"/>
    </row>
    <row r="1647" spans="1:14" x14ac:dyDescent="0.25">
      <c r="A1647">
        <f t="shared" si="1700"/>
        <v>273</v>
      </c>
      <c r="B1647" t="str">
        <f t="shared" si="1701"/>
        <v>CostforNext</v>
      </c>
      <c r="C1647" s="2">
        <f>(C$8*(C$9^C1644))+IF(C1644=0,C$10,0)</f>
        <v>6380.5019012550983</v>
      </c>
      <c r="D1647" s="2">
        <f t="shared" ref="D1647:L1647" si="1746">(D$8*(D$9^D1644))+IF(D1644=0,D$10,0)</f>
        <v>37175.07956020008</v>
      </c>
      <c r="E1647" s="2">
        <f t="shared" si="1746"/>
        <v>176740.57051889144</v>
      </c>
      <c r="F1647" s="2">
        <f t="shared" si="1746"/>
        <v>703619.24233388051</v>
      </c>
      <c r="G1647" s="2">
        <f t="shared" si="1746"/>
        <v>3896473.3836622667</v>
      </c>
      <c r="H1647" s="2">
        <f t="shared" si="1746"/>
        <v>2583075.4158304599</v>
      </c>
      <c r="I1647" s="2">
        <f t="shared" si="1746"/>
        <v>126041031</v>
      </c>
      <c r="J1647" s="2">
        <f t="shared" si="1746"/>
        <v>734714595</v>
      </c>
      <c r="K1647" s="2">
        <f t="shared" si="1746"/>
        <v>12149908480</v>
      </c>
      <c r="L1647" s="2">
        <f t="shared" si="1746"/>
        <v>125798901760</v>
      </c>
      <c r="N1647" s="2"/>
    </row>
    <row r="1648" spans="1:14" x14ac:dyDescent="0.25">
      <c r="A1648">
        <f t="shared" si="1700"/>
        <v>273</v>
      </c>
      <c r="B1648" t="str">
        <f t="shared" si="1701"/>
        <v>Eff</v>
      </c>
      <c r="C1648" s="2">
        <f>(C1647*(C$14+$M1644))/C$14</f>
        <v>421023225.3572458</v>
      </c>
      <c r="D1648" s="2">
        <f t="shared" ref="D1648:L1648" si="1747">(D1647*(D$14+$M1644))/D$14</f>
        <v>409687220.79159379</v>
      </c>
      <c r="E1648" s="2">
        <f t="shared" si="1747"/>
        <v>432974336.57529974</v>
      </c>
      <c r="F1648" s="2">
        <f t="shared" si="1747"/>
        <v>431454628.60418665</v>
      </c>
      <c r="G1648" s="2">
        <f t="shared" si="1747"/>
        <v>401462311.54846478</v>
      </c>
      <c r="H1648" s="2">
        <f t="shared" si="1747"/>
        <v>90435383.697421327</v>
      </c>
      <c r="I1648" s="2">
        <f t="shared" si="1747"/>
        <v>1554957307.0122223</v>
      </c>
      <c r="J1648" s="2">
        <f t="shared" si="1747"/>
        <v>3511179884.8870363</v>
      </c>
      <c r="K1648" s="2">
        <f t="shared" si="1747"/>
        <v>27454626529.518791</v>
      </c>
      <c r="L1648" s="2">
        <f t="shared" si="1747"/>
        <v>160247483347.99738</v>
      </c>
      <c r="N1648" s="7"/>
    </row>
    <row r="1649" spans="1:14" x14ac:dyDescent="0.25">
      <c r="A1649">
        <f t="shared" si="1700"/>
        <v>273</v>
      </c>
      <c r="B1649" t="str">
        <f t="shared" si="1701"/>
        <v>Time</v>
      </c>
      <c r="C1649" s="2">
        <f>C1647/$M1644</f>
        <v>2.8951011759425573E-2</v>
      </c>
      <c r="D1649" s="2">
        <f t="shared" ref="D1649:L1649" si="1748">D1647/$M1644</f>
        <v>0.16867891933285453</v>
      </c>
      <c r="E1649" s="2">
        <f t="shared" si="1748"/>
        <v>0.8019460560702113</v>
      </c>
      <c r="F1649" s="2">
        <f t="shared" si="1748"/>
        <v>3.1926154516087895</v>
      </c>
      <c r="G1649" s="2">
        <f t="shared" si="1748"/>
        <v>17.679933098759047</v>
      </c>
      <c r="H1649" s="2">
        <f t="shared" si="1748"/>
        <v>11.720495957297713</v>
      </c>
      <c r="I1649" s="2">
        <f t="shared" si="1748"/>
        <v>571.90099260582167</v>
      </c>
      <c r="J1649" s="2">
        <f t="shared" si="1748"/>
        <v>3333.7081014712126</v>
      </c>
      <c r="K1649" s="2">
        <f t="shared" si="1748"/>
        <v>55129.227876451521</v>
      </c>
      <c r="L1649" s="2">
        <f t="shared" si="1748"/>
        <v>570802.35074613325</v>
      </c>
      <c r="N1649" s="7"/>
    </row>
    <row r="1650" spans="1:14" x14ac:dyDescent="0.25">
      <c r="A1650">
        <f>A1644+1</f>
        <v>274</v>
      </c>
      <c r="B1650" t="str">
        <f>B1644</f>
        <v>Number</v>
      </c>
      <c r="C1650" s="2">
        <f>IF(MIN($C1648:$L1648)=C1648,C1644+1,C1644)</f>
        <v>110</v>
      </c>
      <c r="D1650" s="2">
        <f t="shared" ref="D1650:L1650" si="1749">IF(MIN($C1648:$L1648)=D1648,D1644+1,D1644)</f>
        <v>46</v>
      </c>
      <c r="E1650" s="2">
        <f t="shared" si="1749"/>
        <v>42</v>
      </c>
      <c r="F1650" s="2">
        <f t="shared" si="1749"/>
        <v>36</v>
      </c>
      <c r="G1650" s="2">
        <f t="shared" si="1749"/>
        <v>32</v>
      </c>
      <c r="H1650" s="2">
        <f t="shared" si="1749"/>
        <v>8</v>
      </c>
      <c r="I1650" s="2">
        <f t="shared" si="1749"/>
        <v>0</v>
      </c>
      <c r="J1650" s="2">
        <f t="shared" si="1749"/>
        <v>0</v>
      </c>
      <c r="K1650" s="2">
        <f t="shared" si="1749"/>
        <v>0</v>
      </c>
      <c r="L1650" s="2">
        <f t="shared" si="1749"/>
        <v>0</v>
      </c>
      <c r="M1650">
        <f>SUM(C1651:L1651)</f>
        <v>226869.6</v>
      </c>
      <c r="N1650" s="7">
        <f>N1644+SUMPRODUCT((C1650:L1650-C1644:L1644)*C1649:L1649)</f>
        <v>1349.404597736263</v>
      </c>
    </row>
    <row r="1651" spans="1:14" x14ac:dyDescent="0.25">
      <c r="A1651">
        <f t="shared" si="1700"/>
        <v>274</v>
      </c>
      <c r="B1651" t="str">
        <f t="shared" si="1701"/>
        <v>CurrentCPS</v>
      </c>
      <c r="C1651">
        <f t="shared" ref="C1651:L1651" si="1750">(C$11*C1650)*IF(C1650&gt;=25,2,1)*IF(C1650&gt;=50,2,1)*IF(C1650&gt;=100,2,1)*IF(C1650&gt;=200,2,1)*IF(C1650&gt;=300,2,1)*IF(C1650&gt;=400,2,1)*(IF(MIN($C1650:$L1650)&gt;=400,64,IF(MIN($C1650:$L1650)&gt;=300,32,IF(MIN($C1650:$L1650)&gt;=200,16,IF(MIN($C1650:$L1650)&gt;=100,8,IF(MIN($C1650:$L1650)&gt;=50,4,IF(MIN($C1650:$L1650)&gt;=25,2,1)))))))</f>
        <v>1469.6</v>
      </c>
      <c r="D1651">
        <f t="shared" si="1750"/>
        <v>1840</v>
      </c>
      <c r="E1651">
        <f t="shared" si="1750"/>
        <v>7560</v>
      </c>
      <c r="F1651">
        <f t="shared" si="1750"/>
        <v>25920</v>
      </c>
      <c r="G1651">
        <f t="shared" si="1750"/>
        <v>138240</v>
      </c>
      <c r="H1651">
        <f t="shared" si="1750"/>
        <v>51840</v>
      </c>
      <c r="I1651">
        <f t="shared" si="1750"/>
        <v>0</v>
      </c>
      <c r="J1651">
        <f t="shared" si="1750"/>
        <v>0</v>
      </c>
      <c r="K1651">
        <f t="shared" si="1750"/>
        <v>0</v>
      </c>
      <c r="L1651">
        <f t="shared" si="1750"/>
        <v>0</v>
      </c>
      <c r="N1651" s="7"/>
    </row>
    <row r="1652" spans="1:14" x14ac:dyDescent="0.25">
      <c r="A1652">
        <f t="shared" si="1700"/>
        <v>274</v>
      </c>
      <c r="B1652" t="str">
        <f t="shared" si="1701"/>
        <v>NextCPS</v>
      </c>
      <c r="C1652">
        <f t="shared" ref="C1652:L1652" si="1751">(C$11*(C1650+1))*IF((C1650+1)&gt;=25,2,1)*IF((C1650+1)&gt;=50,2,1)*IF((C1650+1)&gt;=100,2,1)*IF((C1650+1)&gt;=200,2,1)*IF((C1650+1)&gt;=300,2,1)*IF((C1650+1)&gt;=400,2,1)*(IF(MIN($C1650:$L1650)&gt;=400,64,IF(MIN($C1650:$L1650)&gt;=300,32,IF(MIN($C1650:$L1650)&gt;=200,16,IF(MIN($C1650:$L1650)&gt;=100,8,IF(MIN($C1650:$L1650)&gt;=50,4,IF(MIN($C1650:$L1650)&gt;=25,2,1)))))))</f>
        <v>1482.96</v>
      </c>
      <c r="D1652">
        <f t="shared" si="1751"/>
        <v>1880</v>
      </c>
      <c r="E1652">
        <f t="shared" si="1751"/>
        <v>7740</v>
      </c>
      <c r="F1652">
        <f t="shared" si="1751"/>
        <v>26640</v>
      </c>
      <c r="G1652">
        <f t="shared" si="1751"/>
        <v>142560</v>
      </c>
      <c r="H1652">
        <f t="shared" si="1751"/>
        <v>58320</v>
      </c>
      <c r="I1652">
        <f t="shared" si="1751"/>
        <v>19440</v>
      </c>
      <c r="J1652">
        <f t="shared" si="1751"/>
        <v>58320</v>
      </c>
      <c r="K1652">
        <f t="shared" si="1751"/>
        <v>174960</v>
      </c>
      <c r="L1652">
        <f t="shared" si="1751"/>
        <v>804816</v>
      </c>
      <c r="N1652" s="7"/>
    </row>
    <row r="1653" spans="1:14" x14ac:dyDescent="0.25">
      <c r="A1653">
        <f t="shared" si="1700"/>
        <v>274</v>
      </c>
      <c r="B1653" t="str">
        <f t="shared" si="1701"/>
        <v>CostforNext</v>
      </c>
      <c r="C1653" s="2">
        <f>(C$8*(C$9^C1650))+IF(C1650=0,C$10,0)</f>
        <v>6380.5019012550983</v>
      </c>
      <c r="D1653" s="2">
        <f t="shared" ref="D1653:L1653" si="1752">(D$8*(D$9^D1650))+IF(D1650=0,D$10,0)</f>
        <v>37175.07956020008</v>
      </c>
      <c r="E1653" s="2">
        <f t="shared" si="1752"/>
        <v>176740.57051889144</v>
      </c>
      <c r="F1653" s="2">
        <f t="shared" si="1752"/>
        <v>703619.24233388051</v>
      </c>
      <c r="G1653" s="2">
        <f t="shared" si="1752"/>
        <v>3896473.3836622667</v>
      </c>
      <c r="H1653" s="2">
        <f t="shared" si="1752"/>
        <v>2867213.7115718112</v>
      </c>
      <c r="I1653" s="2">
        <f t="shared" si="1752"/>
        <v>126041031</v>
      </c>
      <c r="J1653" s="2">
        <f t="shared" si="1752"/>
        <v>734714595</v>
      </c>
      <c r="K1653" s="2">
        <f t="shared" si="1752"/>
        <v>12149908480</v>
      </c>
      <c r="L1653" s="2">
        <f t="shared" si="1752"/>
        <v>125798901760</v>
      </c>
      <c r="N1653" s="2"/>
    </row>
    <row r="1654" spans="1:14" x14ac:dyDescent="0.25">
      <c r="A1654">
        <f t="shared" si="1700"/>
        <v>274</v>
      </c>
      <c r="B1654" t="str">
        <f t="shared" si="1701"/>
        <v>Eff</v>
      </c>
      <c r="C1654" s="2">
        <f>(C1653*(C$14+$M1650))/C$14</f>
        <v>433402163.17764485</v>
      </c>
      <c r="D1654" s="2">
        <f t="shared" ref="D1654:L1654" si="1753">(D1653*(D$14+$M1650))/D$14</f>
        <v>421731946.56909859</v>
      </c>
      <c r="E1654" s="2">
        <f t="shared" si="1753"/>
        <v>445699657.65265995</v>
      </c>
      <c r="F1654" s="2">
        <f t="shared" si="1753"/>
        <v>444119774.96619654</v>
      </c>
      <c r="G1654" s="2">
        <f t="shared" si="1753"/>
        <v>413151731.69945157</v>
      </c>
      <c r="H1654" s="2">
        <f t="shared" si="1753"/>
        <v>103250489.61570948</v>
      </c>
      <c r="I1654" s="2">
        <f t="shared" si="1753"/>
        <v>1596970984.0122223</v>
      </c>
      <c r="J1654" s="2">
        <f t="shared" si="1753"/>
        <v>3592814839.8870363</v>
      </c>
      <c r="K1654" s="2">
        <f t="shared" si="1753"/>
        <v>27904623139.889164</v>
      </c>
      <c r="L1654" s="2">
        <f t="shared" si="1753"/>
        <v>161260356953.15036</v>
      </c>
      <c r="N1654" s="7"/>
    </row>
    <row r="1655" spans="1:14" x14ac:dyDescent="0.25">
      <c r="A1655">
        <f t="shared" si="1700"/>
        <v>274</v>
      </c>
      <c r="B1655" t="str">
        <f t="shared" si="1701"/>
        <v>Time</v>
      </c>
      <c r="C1655" s="2">
        <f>C1653/$M1650</f>
        <v>2.8124093758066741E-2</v>
      </c>
      <c r="D1655" s="2">
        <f t="shared" ref="D1655:L1655" si="1754">D1653/$M1650</f>
        <v>0.16386100015251087</v>
      </c>
      <c r="E1655" s="2">
        <f t="shared" si="1754"/>
        <v>0.77904034087815832</v>
      </c>
      <c r="F1655" s="2">
        <f t="shared" si="1754"/>
        <v>3.1014258513872308</v>
      </c>
      <c r="G1655" s="2">
        <f t="shared" si="1754"/>
        <v>17.174947122321662</v>
      </c>
      <c r="H1655" s="2">
        <f t="shared" si="1754"/>
        <v>12.638157388966222</v>
      </c>
      <c r="I1655" s="2">
        <f t="shared" si="1754"/>
        <v>555.56597710755432</v>
      </c>
      <c r="J1655" s="2">
        <f t="shared" si="1754"/>
        <v>3238.4885193961641</v>
      </c>
      <c r="K1655" s="2">
        <f t="shared" si="1754"/>
        <v>53554.590302094242</v>
      </c>
      <c r="L1655" s="2">
        <f t="shared" si="1754"/>
        <v>554498.71538540197</v>
      </c>
      <c r="N1655" s="7"/>
    </row>
    <row r="1656" spans="1:14" x14ac:dyDescent="0.25">
      <c r="A1656">
        <f>A1650+1</f>
        <v>275</v>
      </c>
      <c r="B1656" t="str">
        <f>B1650</f>
        <v>Number</v>
      </c>
      <c r="C1656" s="2">
        <f>IF(MIN($C1654:$L1654)=C1654,C1650+1,C1650)</f>
        <v>110</v>
      </c>
      <c r="D1656" s="2">
        <f t="shared" ref="D1656:L1656" si="1755">IF(MIN($C1654:$L1654)=D1654,D1650+1,D1650)</f>
        <v>46</v>
      </c>
      <c r="E1656" s="2">
        <f t="shared" si="1755"/>
        <v>42</v>
      </c>
      <c r="F1656" s="2">
        <f t="shared" si="1755"/>
        <v>36</v>
      </c>
      <c r="G1656" s="2">
        <f t="shared" si="1755"/>
        <v>32</v>
      </c>
      <c r="H1656" s="2">
        <f t="shared" si="1755"/>
        <v>9</v>
      </c>
      <c r="I1656" s="2">
        <f t="shared" si="1755"/>
        <v>0</v>
      </c>
      <c r="J1656" s="2">
        <f t="shared" si="1755"/>
        <v>0</v>
      </c>
      <c r="K1656" s="2">
        <f t="shared" si="1755"/>
        <v>0</v>
      </c>
      <c r="L1656" s="2">
        <f t="shared" si="1755"/>
        <v>0</v>
      </c>
      <c r="M1656">
        <f>SUM(C1657:L1657)</f>
        <v>233349.6</v>
      </c>
      <c r="N1656" s="7">
        <f>N1650+SUMPRODUCT((C1656:L1656-C1650:L1650)*C1655:L1655)</f>
        <v>1362.0427551252292</v>
      </c>
    </row>
    <row r="1657" spans="1:14" x14ac:dyDescent="0.25">
      <c r="A1657">
        <f t="shared" si="1700"/>
        <v>275</v>
      </c>
      <c r="B1657" t="str">
        <f t="shared" si="1701"/>
        <v>CurrentCPS</v>
      </c>
      <c r="C1657">
        <f t="shared" ref="C1657:L1657" si="1756">(C$11*C1656)*IF(C1656&gt;=25,2,1)*IF(C1656&gt;=50,2,1)*IF(C1656&gt;=100,2,1)*IF(C1656&gt;=200,2,1)*IF(C1656&gt;=300,2,1)*IF(C1656&gt;=400,2,1)*(IF(MIN($C1656:$L1656)&gt;=400,64,IF(MIN($C1656:$L1656)&gt;=300,32,IF(MIN($C1656:$L1656)&gt;=200,16,IF(MIN($C1656:$L1656)&gt;=100,8,IF(MIN($C1656:$L1656)&gt;=50,4,IF(MIN($C1656:$L1656)&gt;=25,2,1)))))))</f>
        <v>1469.6</v>
      </c>
      <c r="D1657">
        <f t="shared" si="1756"/>
        <v>1840</v>
      </c>
      <c r="E1657">
        <f t="shared" si="1756"/>
        <v>7560</v>
      </c>
      <c r="F1657">
        <f t="shared" si="1756"/>
        <v>25920</v>
      </c>
      <c r="G1657">
        <f t="shared" si="1756"/>
        <v>138240</v>
      </c>
      <c r="H1657">
        <f t="shared" si="1756"/>
        <v>58320</v>
      </c>
      <c r="I1657">
        <f t="shared" si="1756"/>
        <v>0</v>
      </c>
      <c r="J1657">
        <f t="shared" si="1756"/>
        <v>0</v>
      </c>
      <c r="K1657">
        <f t="shared" si="1756"/>
        <v>0</v>
      </c>
      <c r="L1657">
        <f t="shared" si="1756"/>
        <v>0</v>
      </c>
      <c r="N1657" s="7"/>
    </row>
    <row r="1658" spans="1:14" x14ac:dyDescent="0.25">
      <c r="A1658">
        <f t="shared" si="1700"/>
        <v>275</v>
      </c>
      <c r="B1658" t="str">
        <f t="shared" si="1701"/>
        <v>NextCPS</v>
      </c>
      <c r="C1658">
        <f t="shared" ref="C1658:L1658" si="1757">(C$11*(C1656+1))*IF((C1656+1)&gt;=25,2,1)*IF((C1656+1)&gt;=50,2,1)*IF((C1656+1)&gt;=100,2,1)*IF((C1656+1)&gt;=200,2,1)*IF((C1656+1)&gt;=300,2,1)*IF((C1656+1)&gt;=400,2,1)*(IF(MIN($C1656:$L1656)&gt;=400,64,IF(MIN($C1656:$L1656)&gt;=300,32,IF(MIN($C1656:$L1656)&gt;=200,16,IF(MIN($C1656:$L1656)&gt;=100,8,IF(MIN($C1656:$L1656)&gt;=50,4,IF(MIN($C1656:$L1656)&gt;=25,2,1)))))))</f>
        <v>1482.96</v>
      </c>
      <c r="D1658">
        <f t="shared" si="1757"/>
        <v>1880</v>
      </c>
      <c r="E1658">
        <f t="shared" si="1757"/>
        <v>7740</v>
      </c>
      <c r="F1658">
        <f t="shared" si="1757"/>
        <v>26640</v>
      </c>
      <c r="G1658">
        <f t="shared" si="1757"/>
        <v>142560</v>
      </c>
      <c r="H1658">
        <f t="shared" si="1757"/>
        <v>64800</v>
      </c>
      <c r="I1658">
        <f t="shared" si="1757"/>
        <v>19440</v>
      </c>
      <c r="J1658">
        <f t="shared" si="1757"/>
        <v>58320</v>
      </c>
      <c r="K1658">
        <f t="shared" si="1757"/>
        <v>174960</v>
      </c>
      <c r="L1658">
        <f t="shared" si="1757"/>
        <v>804816</v>
      </c>
      <c r="N1658" s="7"/>
    </row>
    <row r="1659" spans="1:14" x14ac:dyDescent="0.25">
      <c r="A1659">
        <f t="shared" si="1700"/>
        <v>275</v>
      </c>
      <c r="B1659" t="str">
        <f t="shared" si="1701"/>
        <v>CostforNext</v>
      </c>
      <c r="C1659" s="2">
        <f>(C$8*(C$9^C1656))+IF(C1656=0,C$10,0)</f>
        <v>6380.5019012550983</v>
      </c>
      <c r="D1659" s="2">
        <f t="shared" ref="D1659:L1659" si="1758">(D$8*(D$9^D1656))+IF(D1656=0,D$10,0)</f>
        <v>37175.07956020008</v>
      </c>
      <c r="E1659" s="2">
        <f t="shared" si="1758"/>
        <v>176740.57051889144</v>
      </c>
      <c r="F1659" s="2">
        <f t="shared" si="1758"/>
        <v>703619.24233388051</v>
      </c>
      <c r="G1659" s="2">
        <f t="shared" si="1758"/>
        <v>3896473.3836622667</v>
      </c>
      <c r="H1659" s="2">
        <f t="shared" si="1758"/>
        <v>3182607.219844711</v>
      </c>
      <c r="I1659" s="2">
        <f t="shared" si="1758"/>
        <v>126041031</v>
      </c>
      <c r="J1659" s="2">
        <f t="shared" si="1758"/>
        <v>734714595</v>
      </c>
      <c r="K1659" s="2">
        <f t="shared" si="1758"/>
        <v>12149908480</v>
      </c>
      <c r="L1659" s="2">
        <f t="shared" si="1758"/>
        <v>125798901760</v>
      </c>
      <c r="N1659" s="2"/>
    </row>
    <row r="1660" spans="1:14" x14ac:dyDescent="0.25">
      <c r="A1660">
        <f t="shared" si="1700"/>
        <v>275</v>
      </c>
      <c r="B1660" t="str">
        <f t="shared" si="1701"/>
        <v>Eff</v>
      </c>
      <c r="C1660" s="2">
        <f>(C1659*(C$14+$M1656))/C$14</f>
        <v>445781100.99804401</v>
      </c>
      <c r="D1660" s="2">
        <f t="shared" ref="D1660:L1660" si="1759">(D1659*(D$14+$M1656))/D$14</f>
        <v>433776672.34660339</v>
      </c>
      <c r="E1660" s="2">
        <f t="shared" si="1759"/>
        <v>458424978.73002017</v>
      </c>
      <c r="F1660" s="2">
        <f t="shared" si="1759"/>
        <v>456784921.32820636</v>
      </c>
      <c r="G1660" s="2">
        <f t="shared" si="1759"/>
        <v>424841151.85043842</v>
      </c>
      <c r="H1660" s="2">
        <f t="shared" si="1759"/>
        <v>117790650.69328228</v>
      </c>
      <c r="I1660" s="2">
        <f t="shared" si="1759"/>
        <v>1638984661.0122223</v>
      </c>
      <c r="J1660" s="2">
        <f t="shared" si="1759"/>
        <v>3674449794.8870363</v>
      </c>
      <c r="K1660" s="2">
        <f t="shared" si="1759"/>
        <v>28354619750.259533</v>
      </c>
      <c r="L1660" s="2">
        <f t="shared" si="1759"/>
        <v>162273230558.30334</v>
      </c>
      <c r="N1660" s="7"/>
    </row>
    <row r="1661" spans="1:14" x14ac:dyDescent="0.25">
      <c r="A1661">
        <f t="shared" si="1700"/>
        <v>275</v>
      </c>
      <c r="B1661" t="str">
        <f t="shared" si="1701"/>
        <v>Time</v>
      </c>
      <c r="C1661" s="2">
        <f>C1659/$M1656</f>
        <v>2.7343101943414938E-2</v>
      </c>
      <c r="D1661" s="2">
        <f t="shared" ref="D1661:L1661" si="1760">D1659/$M1656</f>
        <v>0.15931066331461496</v>
      </c>
      <c r="E1661" s="2">
        <f t="shared" si="1760"/>
        <v>0.7574067858650344</v>
      </c>
      <c r="F1661" s="2">
        <f t="shared" si="1760"/>
        <v>3.0153008290302639</v>
      </c>
      <c r="G1661" s="2">
        <f t="shared" si="1760"/>
        <v>16.698007554597336</v>
      </c>
      <c r="H1661" s="2">
        <f t="shared" si="1760"/>
        <v>13.63879440909567</v>
      </c>
      <c r="I1661" s="2">
        <f t="shared" si="1760"/>
        <v>540.13819179462917</v>
      </c>
      <c r="J1661" s="2">
        <f t="shared" si="1760"/>
        <v>3148.5573362885557</v>
      </c>
      <c r="K1661" s="2">
        <f t="shared" si="1760"/>
        <v>52067.40650080394</v>
      </c>
      <c r="L1661" s="2">
        <f t="shared" si="1760"/>
        <v>539100.56738901627</v>
      </c>
      <c r="N1661" s="7"/>
    </row>
    <row r="1662" spans="1:14" x14ac:dyDescent="0.25">
      <c r="A1662">
        <f>A1656+1</f>
        <v>276</v>
      </c>
      <c r="B1662" t="str">
        <f>B1656</f>
        <v>Number</v>
      </c>
      <c r="C1662" s="2">
        <f>IF(MIN($C1660:$L1660)=C1660,C1656+1,C1656)</f>
        <v>110</v>
      </c>
      <c r="D1662" s="2">
        <f t="shared" ref="D1662:L1662" si="1761">IF(MIN($C1660:$L1660)=D1660,D1656+1,D1656)</f>
        <v>46</v>
      </c>
      <c r="E1662" s="2">
        <f t="shared" si="1761"/>
        <v>42</v>
      </c>
      <c r="F1662" s="2">
        <f t="shared" si="1761"/>
        <v>36</v>
      </c>
      <c r="G1662" s="2">
        <f t="shared" si="1761"/>
        <v>32</v>
      </c>
      <c r="H1662" s="2">
        <f t="shared" si="1761"/>
        <v>10</v>
      </c>
      <c r="I1662" s="2">
        <f t="shared" si="1761"/>
        <v>0</v>
      </c>
      <c r="J1662" s="2">
        <f t="shared" si="1761"/>
        <v>0</v>
      </c>
      <c r="K1662" s="2">
        <f t="shared" si="1761"/>
        <v>0</v>
      </c>
      <c r="L1662" s="2">
        <f t="shared" si="1761"/>
        <v>0</v>
      </c>
      <c r="M1662">
        <f>SUM(C1663:L1663)</f>
        <v>239829.6</v>
      </c>
      <c r="N1662" s="7">
        <f>N1656+SUMPRODUCT((C1662:L1662-C1656:L1656)*C1661:L1661)</f>
        <v>1375.6815495343249</v>
      </c>
    </row>
    <row r="1663" spans="1:14" x14ac:dyDescent="0.25">
      <c r="A1663">
        <f t="shared" si="1700"/>
        <v>276</v>
      </c>
      <c r="B1663" t="str">
        <f t="shared" si="1701"/>
        <v>CurrentCPS</v>
      </c>
      <c r="C1663">
        <f t="shared" ref="C1663:L1663" si="1762">(C$11*C1662)*IF(C1662&gt;=25,2,1)*IF(C1662&gt;=50,2,1)*IF(C1662&gt;=100,2,1)*IF(C1662&gt;=200,2,1)*IF(C1662&gt;=300,2,1)*IF(C1662&gt;=400,2,1)*(IF(MIN($C1662:$L1662)&gt;=400,64,IF(MIN($C1662:$L1662)&gt;=300,32,IF(MIN($C1662:$L1662)&gt;=200,16,IF(MIN($C1662:$L1662)&gt;=100,8,IF(MIN($C1662:$L1662)&gt;=50,4,IF(MIN($C1662:$L1662)&gt;=25,2,1)))))))</f>
        <v>1469.6</v>
      </c>
      <c r="D1663">
        <f t="shared" si="1762"/>
        <v>1840</v>
      </c>
      <c r="E1663">
        <f t="shared" si="1762"/>
        <v>7560</v>
      </c>
      <c r="F1663">
        <f t="shared" si="1762"/>
        <v>25920</v>
      </c>
      <c r="G1663">
        <f t="shared" si="1762"/>
        <v>138240</v>
      </c>
      <c r="H1663">
        <f t="shared" si="1762"/>
        <v>64800</v>
      </c>
      <c r="I1663">
        <f t="shared" si="1762"/>
        <v>0</v>
      </c>
      <c r="J1663">
        <f t="shared" si="1762"/>
        <v>0</v>
      </c>
      <c r="K1663">
        <f t="shared" si="1762"/>
        <v>0</v>
      </c>
      <c r="L1663">
        <f t="shared" si="1762"/>
        <v>0</v>
      </c>
      <c r="N1663" s="7"/>
    </row>
    <row r="1664" spans="1:14" x14ac:dyDescent="0.25">
      <c r="A1664">
        <f t="shared" si="1700"/>
        <v>276</v>
      </c>
      <c r="B1664" t="str">
        <f t="shared" si="1701"/>
        <v>NextCPS</v>
      </c>
      <c r="C1664">
        <f t="shared" ref="C1664:L1664" si="1763">(C$11*(C1662+1))*IF((C1662+1)&gt;=25,2,1)*IF((C1662+1)&gt;=50,2,1)*IF((C1662+1)&gt;=100,2,1)*IF((C1662+1)&gt;=200,2,1)*IF((C1662+1)&gt;=300,2,1)*IF((C1662+1)&gt;=400,2,1)*(IF(MIN($C1662:$L1662)&gt;=400,64,IF(MIN($C1662:$L1662)&gt;=300,32,IF(MIN($C1662:$L1662)&gt;=200,16,IF(MIN($C1662:$L1662)&gt;=100,8,IF(MIN($C1662:$L1662)&gt;=50,4,IF(MIN($C1662:$L1662)&gt;=25,2,1)))))))</f>
        <v>1482.96</v>
      </c>
      <c r="D1664">
        <f t="shared" si="1763"/>
        <v>1880</v>
      </c>
      <c r="E1664">
        <f t="shared" si="1763"/>
        <v>7740</v>
      </c>
      <c r="F1664">
        <f t="shared" si="1763"/>
        <v>26640</v>
      </c>
      <c r="G1664">
        <f t="shared" si="1763"/>
        <v>142560</v>
      </c>
      <c r="H1664">
        <f t="shared" si="1763"/>
        <v>71280</v>
      </c>
      <c r="I1664">
        <f t="shared" si="1763"/>
        <v>19440</v>
      </c>
      <c r="J1664">
        <f t="shared" si="1763"/>
        <v>58320</v>
      </c>
      <c r="K1664">
        <f t="shared" si="1763"/>
        <v>174960</v>
      </c>
      <c r="L1664">
        <f t="shared" si="1763"/>
        <v>804816</v>
      </c>
      <c r="N1664" s="7"/>
    </row>
    <row r="1665" spans="1:14" x14ac:dyDescent="0.25">
      <c r="A1665">
        <f t="shared" si="1700"/>
        <v>276</v>
      </c>
      <c r="B1665" t="str">
        <f t="shared" si="1701"/>
        <v>CostforNext</v>
      </c>
      <c r="C1665" s="2">
        <f>(C$8*(C$9^C1662))+IF(C1662=0,C$10,0)</f>
        <v>6380.5019012550983</v>
      </c>
      <c r="D1665" s="2">
        <f t="shared" ref="D1665:L1665" si="1764">(D$8*(D$9^D1662))+IF(D1662=0,D$10,0)</f>
        <v>37175.07956020008</v>
      </c>
      <c r="E1665" s="2">
        <f t="shared" si="1764"/>
        <v>176740.57051889144</v>
      </c>
      <c r="F1665" s="2">
        <f t="shared" si="1764"/>
        <v>703619.24233388051</v>
      </c>
      <c r="G1665" s="2">
        <f t="shared" si="1764"/>
        <v>3896473.3836622667</v>
      </c>
      <c r="H1665" s="2">
        <f t="shared" si="1764"/>
        <v>3532694.0140276295</v>
      </c>
      <c r="I1665" s="2">
        <f t="shared" si="1764"/>
        <v>126041031</v>
      </c>
      <c r="J1665" s="2">
        <f t="shared" si="1764"/>
        <v>734714595</v>
      </c>
      <c r="K1665" s="2">
        <f t="shared" si="1764"/>
        <v>12149908480</v>
      </c>
      <c r="L1665" s="2">
        <f t="shared" si="1764"/>
        <v>125798901760</v>
      </c>
      <c r="N1665" s="2"/>
    </row>
    <row r="1666" spans="1:14" x14ac:dyDescent="0.25">
      <c r="A1666">
        <f t="shared" si="1700"/>
        <v>276</v>
      </c>
      <c r="B1666" t="str">
        <f t="shared" si="1701"/>
        <v>Eff</v>
      </c>
      <c r="C1666" s="2">
        <f>(C1665*(C$14+$M1662))/C$14</f>
        <v>458160038.81844312</v>
      </c>
      <c r="D1666" s="2">
        <f t="shared" ref="D1666:L1666" si="1765">(D1665*(D$14+$M1662))/D$14</f>
        <v>445821398.1241082</v>
      </c>
      <c r="E1666" s="2">
        <f t="shared" si="1765"/>
        <v>471150299.80738032</v>
      </c>
      <c r="F1666" s="2">
        <f t="shared" si="1765"/>
        <v>469450067.69021624</v>
      </c>
      <c r="G1666" s="2">
        <f t="shared" si="1765"/>
        <v>436530572.00142521</v>
      </c>
      <c r="H1666" s="2">
        <f t="shared" si="1765"/>
        <v>134280316.28357095</v>
      </c>
      <c r="I1666" s="2">
        <f t="shared" si="1765"/>
        <v>1680998338.0122223</v>
      </c>
      <c r="J1666" s="2">
        <f t="shared" si="1765"/>
        <v>3756084749.8870363</v>
      </c>
      <c r="K1666" s="2">
        <f t="shared" si="1765"/>
        <v>28804616360.629906</v>
      </c>
      <c r="L1666" s="2">
        <f t="shared" si="1765"/>
        <v>163286104163.4563</v>
      </c>
      <c r="N1666" s="7"/>
    </row>
    <row r="1667" spans="1:14" x14ac:dyDescent="0.25">
      <c r="A1667">
        <f t="shared" ref="A1667:A1673" si="1766">A1661+1</f>
        <v>276</v>
      </c>
      <c r="B1667" t="str">
        <f t="shared" ref="B1667:B1673" si="1767">B1661</f>
        <v>Time</v>
      </c>
      <c r="C1667" s="2">
        <f>C1665/$M1662</f>
        <v>2.6604313651255301E-2</v>
      </c>
      <c r="D1667" s="2">
        <f t="shared" ref="D1667:L1667" si="1768">D1665/$M1662</f>
        <v>0.15500621924983438</v>
      </c>
      <c r="E1667" s="2">
        <f t="shared" si="1768"/>
        <v>0.73694227284243241</v>
      </c>
      <c r="F1667" s="2">
        <f t="shared" si="1768"/>
        <v>2.9338298622600401</v>
      </c>
      <c r="G1667" s="2">
        <f t="shared" si="1768"/>
        <v>16.246841022385336</v>
      </c>
      <c r="H1667" s="2">
        <f t="shared" si="1768"/>
        <v>14.730016703641375</v>
      </c>
      <c r="I1667" s="2">
        <f t="shared" si="1768"/>
        <v>525.54409881015522</v>
      </c>
      <c r="J1667" s="2">
        <f t="shared" si="1768"/>
        <v>3063.4858874801107</v>
      </c>
      <c r="K1667" s="2">
        <f t="shared" si="1768"/>
        <v>50660.587683922247</v>
      </c>
      <c r="L1667" s="2">
        <f t="shared" si="1768"/>
        <v>524534.51016888651</v>
      </c>
      <c r="N1667" s="7"/>
    </row>
    <row r="1668" spans="1:14" x14ac:dyDescent="0.25">
      <c r="A1668">
        <f>A1662+1</f>
        <v>277</v>
      </c>
      <c r="B1668" t="str">
        <f>B1662</f>
        <v>Number</v>
      </c>
      <c r="C1668" s="2">
        <f>IF(MIN($C1666:$L1666)=C1666,C1662+1,C1662)</f>
        <v>110</v>
      </c>
      <c r="D1668" s="2">
        <f t="shared" ref="D1668:L1668" si="1769">IF(MIN($C1666:$L1666)=D1666,D1662+1,D1662)</f>
        <v>46</v>
      </c>
      <c r="E1668" s="2">
        <f t="shared" si="1769"/>
        <v>42</v>
      </c>
      <c r="F1668" s="2">
        <f t="shared" si="1769"/>
        <v>36</v>
      </c>
      <c r="G1668" s="2">
        <f t="shared" si="1769"/>
        <v>32</v>
      </c>
      <c r="H1668" s="2">
        <f t="shared" si="1769"/>
        <v>11</v>
      </c>
      <c r="I1668" s="2">
        <f t="shared" si="1769"/>
        <v>0</v>
      </c>
      <c r="J1668" s="2">
        <f t="shared" si="1769"/>
        <v>0</v>
      </c>
      <c r="K1668" s="2">
        <f t="shared" si="1769"/>
        <v>0</v>
      </c>
      <c r="L1668" s="2">
        <f t="shared" si="1769"/>
        <v>0</v>
      </c>
      <c r="M1668">
        <f>SUM(C1669:L1669)</f>
        <v>246309.6</v>
      </c>
      <c r="N1668" s="7">
        <f>N1662+SUMPRODUCT((C1668:L1668-C1662:L1662)*C1667:L1667)</f>
        <v>1390.4115662379663</v>
      </c>
    </row>
    <row r="1669" spans="1:14" x14ac:dyDescent="0.25">
      <c r="A1669">
        <f t="shared" si="1766"/>
        <v>277</v>
      </c>
      <c r="B1669" t="str">
        <f t="shared" si="1767"/>
        <v>CurrentCPS</v>
      </c>
      <c r="C1669">
        <f t="shared" ref="C1669:L1669" si="1770">(C$11*C1668)*IF(C1668&gt;=25,2,1)*IF(C1668&gt;=50,2,1)*IF(C1668&gt;=100,2,1)*IF(C1668&gt;=200,2,1)*IF(C1668&gt;=300,2,1)*IF(C1668&gt;=400,2,1)*(IF(MIN($C1668:$L1668)&gt;=400,64,IF(MIN($C1668:$L1668)&gt;=300,32,IF(MIN($C1668:$L1668)&gt;=200,16,IF(MIN($C1668:$L1668)&gt;=100,8,IF(MIN($C1668:$L1668)&gt;=50,4,IF(MIN($C1668:$L1668)&gt;=25,2,1)))))))</f>
        <v>1469.6</v>
      </c>
      <c r="D1669">
        <f t="shared" si="1770"/>
        <v>1840</v>
      </c>
      <c r="E1669">
        <f t="shared" si="1770"/>
        <v>7560</v>
      </c>
      <c r="F1669">
        <f t="shared" si="1770"/>
        <v>25920</v>
      </c>
      <c r="G1669">
        <f t="shared" si="1770"/>
        <v>138240</v>
      </c>
      <c r="H1669">
        <f t="shared" si="1770"/>
        <v>71280</v>
      </c>
      <c r="I1669">
        <f t="shared" si="1770"/>
        <v>0</v>
      </c>
      <c r="J1669">
        <f t="shared" si="1770"/>
        <v>0</v>
      </c>
      <c r="K1669">
        <f t="shared" si="1770"/>
        <v>0</v>
      </c>
      <c r="L1669">
        <f t="shared" si="1770"/>
        <v>0</v>
      </c>
      <c r="N1669" s="7"/>
    </row>
    <row r="1670" spans="1:14" x14ac:dyDescent="0.25">
      <c r="A1670">
        <f t="shared" si="1766"/>
        <v>277</v>
      </c>
      <c r="B1670" t="str">
        <f t="shared" si="1767"/>
        <v>NextCPS</v>
      </c>
      <c r="C1670">
        <f t="shared" ref="C1670:L1670" si="1771">(C$11*(C1668+1))*IF((C1668+1)&gt;=25,2,1)*IF((C1668+1)&gt;=50,2,1)*IF((C1668+1)&gt;=100,2,1)*IF((C1668+1)&gt;=200,2,1)*IF((C1668+1)&gt;=300,2,1)*IF((C1668+1)&gt;=400,2,1)*(IF(MIN($C1668:$L1668)&gt;=400,64,IF(MIN($C1668:$L1668)&gt;=300,32,IF(MIN($C1668:$L1668)&gt;=200,16,IF(MIN($C1668:$L1668)&gt;=100,8,IF(MIN($C1668:$L1668)&gt;=50,4,IF(MIN($C1668:$L1668)&gt;=25,2,1)))))))</f>
        <v>1482.96</v>
      </c>
      <c r="D1670">
        <f t="shared" si="1771"/>
        <v>1880</v>
      </c>
      <c r="E1670">
        <f t="shared" si="1771"/>
        <v>7740</v>
      </c>
      <c r="F1670">
        <f t="shared" si="1771"/>
        <v>26640</v>
      </c>
      <c r="G1670">
        <f t="shared" si="1771"/>
        <v>142560</v>
      </c>
      <c r="H1670">
        <f t="shared" si="1771"/>
        <v>77760</v>
      </c>
      <c r="I1670">
        <f t="shared" si="1771"/>
        <v>19440</v>
      </c>
      <c r="J1670">
        <f t="shared" si="1771"/>
        <v>58320</v>
      </c>
      <c r="K1670">
        <f t="shared" si="1771"/>
        <v>174960</v>
      </c>
      <c r="L1670">
        <f t="shared" si="1771"/>
        <v>804816</v>
      </c>
      <c r="N1670" s="7"/>
    </row>
    <row r="1671" spans="1:14" x14ac:dyDescent="0.25">
      <c r="A1671">
        <f t="shared" si="1766"/>
        <v>277</v>
      </c>
      <c r="B1671" t="str">
        <f t="shared" si="1767"/>
        <v>CostforNext</v>
      </c>
      <c r="C1671" s="2">
        <f>(C$8*(C$9^C1668))+IF(C1668=0,C$10,0)</f>
        <v>6380.5019012550983</v>
      </c>
      <c r="D1671" s="2">
        <f t="shared" ref="D1671:L1671" si="1772">(D$8*(D$9^D1668))+IF(D1668=0,D$10,0)</f>
        <v>37175.07956020008</v>
      </c>
      <c r="E1671" s="2">
        <f t="shared" si="1772"/>
        <v>176740.57051889144</v>
      </c>
      <c r="F1671" s="2">
        <f t="shared" si="1772"/>
        <v>703619.24233388051</v>
      </c>
      <c r="G1671" s="2">
        <f t="shared" si="1772"/>
        <v>3896473.3836622667</v>
      </c>
      <c r="H1671" s="2">
        <f t="shared" si="1772"/>
        <v>3921290.3555706688</v>
      </c>
      <c r="I1671" s="2">
        <f t="shared" si="1772"/>
        <v>126041031</v>
      </c>
      <c r="J1671" s="2">
        <f t="shared" si="1772"/>
        <v>734714595</v>
      </c>
      <c r="K1671" s="2">
        <f t="shared" si="1772"/>
        <v>12149908480</v>
      </c>
      <c r="L1671" s="2">
        <f t="shared" si="1772"/>
        <v>125798901760</v>
      </c>
      <c r="N1671" s="2"/>
    </row>
    <row r="1672" spans="1:14" x14ac:dyDescent="0.25">
      <c r="A1672">
        <f t="shared" si="1766"/>
        <v>277</v>
      </c>
      <c r="B1672" t="str">
        <f t="shared" si="1767"/>
        <v>Eff</v>
      </c>
      <c r="C1672" s="2">
        <f>(C1671*(C$14+$M1668))/C$14</f>
        <v>470538976.63884223</v>
      </c>
      <c r="D1672" s="2">
        <f t="shared" ref="D1672:L1672" si="1773">(D1671*(D$14+$M1668))/D$14</f>
        <v>457866123.90161306</v>
      </c>
      <c r="E1672" s="2">
        <f t="shared" si="1773"/>
        <v>483875620.88474053</v>
      </c>
      <c r="F1672" s="2">
        <f t="shared" si="1773"/>
        <v>482115214.05222601</v>
      </c>
      <c r="G1672" s="2">
        <f t="shared" si="1773"/>
        <v>448219992.152412</v>
      </c>
      <c r="H1672" s="2">
        <f t="shared" si="1773"/>
        <v>152972441.43033445</v>
      </c>
      <c r="I1672" s="2">
        <f t="shared" si="1773"/>
        <v>1723012015.0122221</v>
      </c>
      <c r="J1672" s="2">
        <f t="shared" si="1773"/>
        <v>3837719704.8870363</v>
      </c>
      <c r="K1672" s="2">
        <f t="shared" si="1773"/>
        <v>29254612971.000275</v>
      </c>
      <c r="L1672" s="2">
        <f t="shared" si="1773"/>
        <v>164298977768.60931</v>
      </c>
      <c r="N1672" s="7"/>
    </row>
    <row r="1673" spans="1:14" x14ac:dyDescent="0.25">
      <c r="A1673">
        <f t="shared" si="1766"/>
        <v>277</v>
      </c>
      <c r="B1673" t="str">
        <f t="shared" si="1767"/>
        <v>Time</v>
      </c>
      <c r="C1673" s="2">
        <f>C1671/$M1668</f>
        <v>2.5904397966035827E-2</v>
      </c>
      <c r="D1673" s="2">
        <f t="shared" ref="D1673:L1673" si="1774">D1671/$M1668</f>
        <v>0.15092826085625602</v>
      </c>
      <c r="E1673" s="2">
        <f t="shared" si="1774"/>
        <v>0.71755453510091138</v>
      </c>
      <c r="F1673" s="2">
        <f t="shared" si="1774"/>
        <v>2.856645629459349</v>
      </c>
      <c r="G1673" s="2">
        <f t="shared" si="1774"/>
        <v>15.81941338730714</v>
      </c>
      <c r="H1673" s="2">
        <f t="shared" si="1774"/>
        <v>15.920168582835053</v>
      </c>
      <c r="I1673" s="2">
        <f t="shared" si="1774"/>
        <v>511.71789893694762</v>
      </c>
      <c r="J1673" s="2">
        <f t="shared" si="1774"/>
        <v>2982.8906181488665</v>
      </c>
      <c r="K1673" s="2">
        <f t="shared" si="1774"/>
        <v>49327.791040219301</v>
      </c>
      <c r="L1673" s="2">
        <f t="shared" si="1774"/>
        <v>510734.87091043143</v>
      </c>
      <c r="N1673" s="7"/>
    </row>
    <row r="1674" spans="1:14" x14ac:dyDescent="0.25">
      <c r="A1674">
        <f>A1668+1</f>
        <v>278</v>
      </c>
      <c r="B1674" t="str">
        <f>B1668</f>
        <v>Number</v>
      </c>
      <c r="C1674" s="2">
        <f>IF(MIN($C1672:$L1672)=C1672,C1668+1,C1668)</f>
        <v>110</v>
      </c>
      <c r="D1674" s="2">
        <f t="shared" ref="D1674:L1674" si="1775">IF(MIN($C1672:$L1672)=D1672,D1668+1,D1668)</f>
        <v>46</v>
      </c>
      <c r="E1674" s="2">
        <f t="shared" si="1775"/>
        <v>42</v>
      </c>
      <c r="F1674" s="2">
        <f t="shared" si="1775"/>
        <v>36</v>
      </c>
      <c r="G1674" s="2">
        <f t="shared" si="1775"/>
        <v>32</v>
      </c>
      <c r="H1674" s="2">
        <f t="shared" si="1775"/>
        <v>12</v>
      </c>
      <c r="I1674" s="2">
        <f t="shared" si="1775"/>
        <v>0</v>
      </c>
      <c r="J1674" s="2">
        <f t="shared" si="1775"/>
        <v>0</v>
      </c>
      <c r="K1674" s="2">
        <f t="shared" si="1775"/>
        <v>0</v>
      </c>
      <c r="L1674" s="2">
        <f t="shared" si="1775"/>
        <v>0</v>
      </c>
      <c r="M1674">
        <f>SUM(C1675:L1675)</f>
        <v>252789.6</v>
      </c>
      <c r="N1674" s="7">
        <f>N1668+SUMPRODUCT((C1674:L1674-C1668:L1668)*C1673:L1673)</f>
        <v>1406.3317348208013</v>
      </c>
    </row>
    <row r="1675" spans="1:14" x14ac:dyDescent="0.25">
      <c r="A1675">
        <f t="shared" ref="A1675:A1697" si="1776">A1669+1</f>
        <v>278</v>
      </c>
      <c r="B1675" t="str">
        <f t="shared" ref="B1675:B1697" si="1777">B1669</f>
        <v>CurrentCPS</v>
      </c>
      <c r="C1675">
        <f t="shared" ref="C1675:L1675" si="1778">(C$11*C1674)*IF(C1674&gt;=25,2,1)*IF(C1674&gt;=50,2,1)*IF(C1674&gt;=100,2,1)*IF(C1674&gt;=200,2,1)*IF(C1674&gt;=300,2,1)*IF(C1674&gt;=400,2,1)*(IF(MIN($C1674:$L1674)&gt;=400,64,IF(MIN($C1674:$L1674)&gt;=300,32,IF(MIN($C1674:$L1674)&gt;=200,16,IF(MIN($C1674:$L1674)&gt;=100,8,IF(MIN($C1674:$L1674)&gt;=50,4,IF(MIN($C1674:$L1674)&gt;=25,2,1)))))))</f>
        <v>1469.6</v>
      </c>
      <c r="D1675">
        <f t="shared" si="1778"/>
        <v>1840</v>
      </c>
      <c r="E1675">
        <f t="shared" si="1778"/>
        <v>7560</v>
      </c>
      <c r="F1675">
        <f t="shared" si="1778"/>
        <v>25920</v>
      </c>
      <c r="G1675">
        <f t="shared" si="1778"/>
        <v>138240</v>
      </c>
      <c r="H1675">
        <f t="shared" si="1778"/>
        <v>77760</v>
      </c>
      <c r="I1675">
        <f t="shared" si="1778"/>
        <v>0</v>
      </c>
      <c r="J1675">
        <f t="shared" si="1778"/>
        <v>0</v>
      </c>
      <c r="K1675">
        <f t="shared" si="1778"/>
        <v>0</v>
      </c>
      <c r="L1675">
        <f t="shared" si="1778"/>
        <v>0</v>
      </c>
      <c r="N1675" s="7"/>
    </row>
    <row r="1676" spans="1:14" x14ac:dyDescent="0.25">
      <c r="A1676">
        <f t="shared" si="1776"/>
        <v>278</v>
      </c>
      <c r="B1676" t="str">
        <f t="shared" si="1777"/>
        <v>NextCPS</v>
      </c>
      <c r="C1676">
        <f t="shared" ref="C1676:L1676" si="1779">(C$11*(C1674+1))*IF((C1674+1)&gt;=25,2,1)*IF((C1674+1)&gt;=50,2,1)*IF((C1674+1)&gt;=100,2,1)*IF((C1674+1)&gt;=200,2,1)*IF((C1674+1)&gt;=300,2,1)*IF((C1674+1)&gt;=400,2,1)*(IF(MIN($C1674:$L1674)&gt;=400,64,IF(MIN($C1674:$L1674)&gt;=300,32,IF(MIN($C1674:$L1674)&gt;=200,16,IF(MIN($C1674:$L1674)&gt;=100,8,IF(MIN($C1674:$L1674)&gt;=50,4,IF(MIN($C1674:$L1674)&gt;=25,2,1)))))))</f>
        <v>1482.96</v>
      </c>
      <c r="D1676">
        <f t="shared" si="1779"/>
        <v>1880</v>
      </c>
      <c r="E1676">
        <f t="shared" si="1779"/>
        <v>7740</v>
      </c>
      <c r="F1676">
        <f t="shared" si="1779"/>
        <v>26640</v>
      </c>
      <c r="G1676">
        <f t="shared" si="1779"/>
        <v>142560</v>
      </c>
      <c r="H1676">
        <f t="shared" si="1779"/>
        <v>84240</v>
      </c>
      <c r="I1676">
        <f t="shared" si="1779"/>
        <v>19440</v>
      </c>
      <c r="J1676">
        <f t="shared" si="1779"/>
        <v>58320</v>
      </c>
      <c r="K1676">
        <f t="shared" si="1779"/>
        <v>174960</v>
      </c>
      <c r="L1676">
        <f t="shared" si="1779"/>
        <v>804816</v>
      </c>
      <c r="N1676" s="7"/>
    </row>
    <row r="1677" spans="1:14" x14ac:dyDescent="0.25">
      <c r="A1677">
        <f t="shared" si="1776"/>
        <v>278</v>
      </c>
      <c r="B1677" t="str">
        <f t="shared" si="1777"/>
        <v>CostforNext</v>
      </c>
      <c r="C1677" s="2">
        <f>(C$8*(C$9^C1674))+IF(C1674=0,C$10,0)</f>
        <v>6380.5019012550983</v>
      </c>
      <c r="D1677" s="2">
        <f t="shared" ref="D1677:L1677" si="1780">(D$8*(D$9^D1674))+IF(D1674=0,D$10,0)</f>
        <v>37175.07956020008</v>
      </c>
      <c r="E1677" s="2">
        <f t="shared" si="1780"/>
        <v>176740.57051889144</v>
      </c>
      <c r="F1677" s="2">
        <f t="shared" si="1780"/>
        <v>703619.24233388051</v>
      </c>
      <c r="G1677" s="2">
        <f t="shared" si="1780"/>
        <v>3896473.3836622667</v>
      </c>
      <c r="H1677" s="2">
        <f t="shared" si="1780"/>
        <v>4352632.2946834425</v>
      </c>
      <c r="I1677" s="2">
        <f t="shared" si="1780"/>
        <v>126041031</v>
      </c>
      <c r="J1677" s="2">
        <f t="shared" si="1780"/>
        <v>734714595</v>
      </c>
      <c r="K1677" s="2">
        <f t="shared" si="1780"/>
        <v>12149908480</v>
      </c>
      <c r="L1677" s="2">
        <f t="shared" si="1780"/>
        <v>125798901760</v>
      </c>
      <c r="N1677" s="2"/>
    </row>
    <row r="1678" spans="1:14" x14ac:dyDescent="0.25">
      <c r="A1678">
        <f t="shared" si="1776"/>
        <v>278</v>
      </c>
      <c r="B1678" t="str">
        <f t="shared" si="1777"/>
        <v>Eff</v>
      </c>
      <c r="C1678" s="2">
        <f>(C1677*(C$14+$M1674))/C$14</f>
        <v>482917914.45924133</v>
      </c>
      <c r="D1678" s="2">
        <f t="shared" ref="D1678:L1678" si="1781">(D1677*(D$14+$M1674))/D$14</f>
        <v>469910849.67911786</v>
      </c>
      <c r="E1678" s="2">
        <f t="shared" si="1781"/>
        <v>496600941.96210063</v>
      </c>
      <c r="F1678" s="2">
        <f t="shared" si="1781"/>
        <v>494780360.41423583</v>
      </c>
      <c r="G1678" s="2">
        <f t="shared" si="1781"/>
        <v>459909412.30339879</v>
      </c>
      <c r="H1678" s="2">
        <f t="shared" si="1781"/>
        <v>174152042.28235465</v>
      </c>
      <c r="I1678" s="2">
        <f t="shared" si="1781"/>
        <v>1765025692.0122221</v>
      </c>
      <c r="J1678" s="2">
        <f t="shared" si="1781"/>
        <v>3919354659.8870363</v>
      </c>
      <c r="K1678" s="2">
        <f t="shared" si="1781"/>
        <v>29704609581.370644</v>
      </c>
      <c r="L1678" s="2">
        <f t="shared" si="1781"/>
        <v>165311851373.7623</v>
      </c>
      <c r="N1678" s="7"/>
    </row>
    <row r="1679" spans="1:14" x14ac:dyDescent="0.25">
      <c r="A1679">
        <f t="shared" si="1776"/>
        <v>278</v>
      </c>
      <c r="B1679" t="str">
        <f t="shared" si="1777"/>
        <v>Time</v>
      </c>
      <c r="C1679" s="2">
        <f>C1677/$M1674</f>
        <v>2.5240365510507942E-2</v>
      </c>
      <c r="D1679" s="2">
        <f t="shared" ref="D1679:L1679" si="1782">D1677/$M1674</f>
        <v>0.14705937095592572</v>
      </c>
      <c r="E1679" s="2">
        <f t="shared" si="1782"/>
        <v>0.69916076657778425</v>
      </c>
      <c r="F1679" s="2">
        <f t="shared" si="1782"/>
        <v>2.7834184726503008</v>
      </c>
      <c r="G1679" s="2">
        <f t="shared" si="1782"/>
        <v>15.413899083119981</v>
      </c>
      <c r="H1679" s="2">
        <f t="shared" si="1782"/>
        <v>17.218399390969573</v>
      </c>
      <c r="I1679" s="2">
        <f t="shared" si="1782"/>
        <v>498.60053973739423</v>
      </c>
      <c r="J1679" s="2">
        <f t="shared" si="1782"/>
        <v>2906.4273015978506</v>
      </c>
      <c r="K1679" s="2">
        <f t="shared" si="1782"/>
        <v>48063.324124093713</v>
      </c>
      <c r="L1679" s="2">
        <f t="shared" si="1782"/>
        <v>497642.71061784186</v>
      </c>
      <c r="N1679" s="7"/>
    </row>
    <row r="1680" spans="1:14" x14ac:dyDescent="0.25">
      <c r="A1680">
        <f>A1674+1</f>
        <v>279</v>
      </c>
      <c r="B1680" t="str">
        <f>B1674</f>
        <v>Number</v>
      </c>
      <c r="C1680" s="2">
        <f>IF(MIN($C1678:$L1678)=C1678,C1674+1,C1674)</f>
        <v>110</v>
      </c>
      <c r="D1680" s="2">
        <f t="shared" ref="D1680:L1680" si="1783">IF(MIN($C1678:$L1678)=D1678,D1674+1,D1674)</f>
        <v>46</v>
      </c>
      <c r="E1680" s="2">
        <f t="shared" si="1783"/>
        <v>42</v>
      </c>
      <c r="F1680" s="2">
        <f t="shared" si="1783"/>
        <v>36</v>
      </c>
      <c r="G1680" s="2">
        <f t="shared" si="1783"/>
        <v>32</v>
      </c>
      <c r="H1680" s="2">
        <f t="shared" si="1783"/>
        <v>13</v>
      </c>
      <c r="I1680" s="2">
        <f t="shared" si="1783"/>
        <v>0</v>
      </c>
      <c r="J1680" s="2">
        <f t="shared" si="1783"/>
        <v>0</v>
      </c>
      <c r="K1680" s="2">
        <f t="shared" si="1783"/>
        <v>0</v>
      </c>
      <c r="L1680" s="2">
        <f t="shared" si="1783"/>
        <v>0</v>
      </c>
      <c r="M1680">
        <f>SUM(C1681:L1681)</f>
        <v>259269.6</v>
      </c>
      <c r="N1680" s="7">
        <f>N1674+SUMPRODUCT((C1680:L1680-C1674:L1674)*C1679:L1679)</f>
        <v>1423.5501342117709</v>
      </c>
    </row>
    <row r="1681" spans="1:14" x14ac:dyDescent="0.25">
      <c r="A1681">
        <f t="shared" si="1776"/>
        <v>279</v>
      </c>
      <c r="B1681" t="str">
        <f t="shared" si="1777"/>
        <v>CurrentCPS</v>
      </c>
      <c r="C1681">
        <f t="shared" ref="C1681:L1681" si="1784">(C$11*C1680)*IF(C1680&gt;=25,2,1)*IF(C1680&gt;=50,2,1)*IF(C1680&gt;=100,2,1)*IF(C1680&gt;=200,2,1)*IF(C1680&gt;=300,2,1)*IF(C1680&gt;=400,2,1)*(IF(MIN($C1680:$L1680)&gt;=400,64,IF(MIN($C1680:$L1680)&gt;=300,32,IF(MIN($C1680:$L1680)&gt;=200,16,IF(MIN($C1680:$L1680)&gt;=100,8,IF(MIN($C1680:$L1680)&gt;=50,4,IF(MIN($C1680:$L1680)&gt;=25,2,1)))))))</f>
        <v>1469.6</v>
      </c>
      <c r="D1681">
        <f t="shared" si="1784"/>
        <v>1840</v>
      </c>
      <c r="E1681">
        <f t="shared" si="1784"/>
        <v>7560</v>
      </c>
      <c r="F1681">
        <f t="shared" si="1784"/>
        <v>25920</v>
      </c>
      <c r="G1681">
        <f t="shared" si="1784"/>
        <v>138240</v>
      </c>
      <c r="H1681">
        <f t="shared" si="1784"/>
        <v>84240</v>
      </c>
      <c r="I1681">
        <f t="shared" si="1784"/>
        <v>0</v>
      </c>
      <c r="J1681">
        <f t="shared" si="1784"/>
        <v>0</v>
      </c>
      <c r="K1681">
        <f t="shared" si="1784"/>
        <v>0</v>
      </c>
      <c r="L1681">
        <f t="shared" si="1784"/>
        <v>0</v>
      </c>
      <c r="N1681" s="7"/>
    </row>
    <row r="1682" spans="1:14" x14ac:dyDescent="0.25">
      <c r="A1682">
        <f t="shared" si="1776"/>
        <v>279</v>
      </c>
      <c r="B1682" t="str">
        <f t="shared" si="1777"/>
        <v>NextCPS</v>
      </c>
      <c r="C1682">
        <f t="shared" ref="C1682:L1682" si="1785">(C$11*(C1680+1))*IF((C1680+1)&gt;=25,2,1)*IF((C1680+1)&gt;=50,2,1)*IF((C1680+1)&gt;=100,2,1)*IF((C1680+1)&gt;=200,2,1)*IF((C1680+1)&gt;=300,2,1)*IF((C1680+1)&gt;=400,2,1)*(IF(MIN($C1680:$L1680)&gt;=400,64,IF(MIN($C1680:$L1680)&gt;=300,32,IF(MIN($C1680:$L1680)&gt;=200,16,IF(MIN($C1680:$L1680)&gt;=100,8,IF(MIN($C1680:$L1680)&gt;=50,4,IF(MIN($C1680:$L1680)&gt;=25,2,1)))))))</f>
        <v>1482.96</v>
      </c>
      <c r="D1682">
        <f t="shared" si="1785"/>
        <v>1880</v>
      </c>
      <c r="E1682">
        <f t="shared" si="1785"/>
        <v>7740</v>
      </c>
      <c r="F1682">
        <f t="shared" si="1785"/>
        <v>26640</v>
      </c>
      <c r="G1682">
        <f t="shared" si="1785"/>
        <v>142560</v>
      </c>
      <c r="H1682">
        <f t="shared" si="1785"/>
        <v>90720</v>
      </c>
      <c r="I1682">
        <f t="shared" si="1785"/>
        <v>19440</v>
      </c>
      <c r="J1682">
        <f t="shared" si="1785"/>
        <v>58320</v>
      </c>
      <c r="K1682">
        <f t="shared" si="1785"/>
        <v>174960</v>
      </c>
      <c r="L1682">
        <f t="shared" si="1785"/>
        <v>804816</v>
      </c>
      <c r="N1682" s="7"/>
    </row>
    <row r="1683" spans="1:14" x14ac:dyDescent="0.25">
      <c r="A1683">
        <f t="shared" si="1776"/>
        <v>279</v>
      </c>
      <c r="B1683" t="str">
        <f t="shared" si="1777"/>
        <v>CostforNext</v>
      </c>
      <c r="C1683" s="2">
        <f>(C$8*(C$9^C1680))+IF(C1680=0,C$10,0)</f>
        <v>6380.5019012550983</v>
      </c>
      <c r="D1683" s="2">
        <f t="shared" ref="D1683:L1683" si="1786">(D$8*(D$9^D1680))+IF(D1680=0,D$10,0)</f>
        <v>37175.07956020008</v>
      </c>
      <c r="E1683" s="2">
        <f t="shared" si="1786"/>
        <v>176740.57051889144</v>
      </c>
      <c r="F1683" s="2">
        <f t="shared" si="1786"/>
        <v>703619.24233388051</v>
      </c>
      <c r="G1683" s="2">
        <f t="shared" si="1786"/>
        <v>3896473.3836622667</v>
      </c>
      <c r="H1683" s="2">
        <f t="shared" si="1786"/>
        <v>4831421.8470986215</v>
      </c>
      <c r="I1683" s="2">
        <f t="shared" si="1786"/>
        <v>126041031</v>
      </c>
      <c r="J1683" s="2">
        <f t="shared" si="1786"/>
        <v>734714595</v>
      </c>
      <c r="K1683" s="2">
        <f t="shared" si="1786"/>
        <v>12149908480</v>
      </c>
      <c r="L1683" s="2">
        <f t="shared" si="1786"/>
        <v>125798901760</v>
      </c>
      <c r="N1683" s="2"/>
    </row>
    <row r="1684" spans="1:14" x14ac:dyDescent="0.25">
      <c r="A1684">
        <f t="shared" si="1776"/>
        <v>279</v>
      </c>
      <c r="B1684" t="str">
        <f t="shared" si="1777"/>
        <v>Eff</v>
      </c>
      <c r="C1684" s="2">
        <f>(C1683*(C$14+$M1680))/C$14</f>
        <v>495296852.2796405</v>
      </c>
      <c r="D1684" s="2">
        <f t="shared" ref="D1684:L1684" si="1787">(D1683*(D$14+$M1680))/D$14</f>
        <v>481955575.45662272</v>
      </c>
      <c r="E1684" s="2">
        <f t="shared" si="1787"/>
        <v>509326263.03946084</v>
      </c>
      <c r="F1684" s="2">
        <f t="shared" si="1787"/>
        <v>507445506.77624571</v>
      </c>
      <c r="G1684" s="2">
        <f t="shared" si="1787"/>
        <v>471598832.45438558</v>
      </c>
      <c r="H1684" s="2">
        <f t="shared" si="1787"/>
        <v>198140188.7805123</v>
      </c>
      <c r="I1684" s="2">
        <f t="shared" si="1787"/>
        <v>1807039369.0122221</v>
      </c>
      <c r="J1684" s="2">
        <f t="shared" si="1787"/>
        <v>4000989614.8870363</v>
      </c>
      <c r="K1684" s="2">
        <f t="shared" si="1787"/>
        <v>30154606191.741016</v>
      </c>
      <c r="L1684" s="2">
        <f t="shared" si="1787"/>
        <v>166324724978.91528</v>
      </c>
      <c r="N1684" s="7"/>
    </row>
    <row r="1685" spans="1:14" x14ac:dyDescent="0.25">
      <c r="A1685">
        <f t="shared" si="1776"/>
        <v>279</v>
      </c>
      <c r="B1685" t="str">
        <f t="shared" si="1777"/>
        <v>Time</v>
      </c>
      <c r="C1685" s="2">
        <f>C1683/$M1680</f>
        <v>2.4609525764899155E-2</v>
      </c>
      <c r="D1685" s="2">
        <f t="shared" ref="D1685:L1685" si="1788">D1683/$M1680</f>
        <v>0.14338387362112673</v>
      </c>
      <c r="E1685" s="2">
        <f t="shared" si="1788"/>
        <v>0.68168643959373343</v>
      </c>
      <c r="F1685" s="2">
        <f t="shared" si="1788"/>
        <v>2.7138516908032431</v>
      </c>
      <c r="G1685" s="2">
        <f t="shared" si="1788"/>
        <v>15.028655051198701</v>
      </c>
      <c r="H1685" s="2">
        <f t="shared" si="1788"/>
        <v>18.634741007424786</v>
      </c>
      <c r="I1685" s="2">
        <f t="shared" si="1788"/>
        <v>486.13887243240242</v>
      </c>
      <c r="J1685" s="2">
        <f t="shared" si="1788"/>
        <v>2833.7861245591462</v>
      </c>
      <c r="K1685" s="2">
        <f t="shared" si="1788"/>
        <v>46862.063581692571</v>
      </c>
      <c r="L1685" s="2">
        <f t="shared" si="1788"/>
        <v>485204.98261269351</v>
      </c>
      <c r="N1685" s="7"/>
    </row>
    <row r="1686" spans="1:14" x14ac:dyDescent="0.25">
      <c r="A1686">
        <f>A1680+1</f>
        <v>280</v>
      </c>
      <c r="B1686" t="str">
        <f>B1680</f>
        <v>Number</v>
      </c>
      <c r="C1686" s="2">
        <f>IF(MIN($C1684:$L1684)=C1684,C1680+1,C1680)</f>
        <v>110</v>
      </c>
      <c r="D1686" s="2">
        <f t="shared" ref="D1686:L1686" si="1789">IF(MIN($C1684:$L1684)=D1684,D1680+1,D1680)</f>
        <v>46</v>
      </c>
      <c r="E1686" s="2">
        <f t="shared" si="1789"/>
        <v>42</v>
      </c>
      <c r="F1686" s="2">
        <f t="shared" si="1789"/>
        <v>36</v>
      </c>
      <c r="G1686" s="2">
        <f t="shared" si="1789"/>
        <v>32</v>
      </c>
      <c r="H1686" s="2">
        <f t="shared" si="1789"/>
        <v>14</v>
      </c>
      <c r="I1686" s="2">
        <f t="shared" si="1789"/>
        <v>0</v>
      </c>
      <c r="J1686" s="2">
        <f t="shared" si="1789"/>
        <v>0</v>
      </c>
      <c r="K1686" s="2">
        <f t="shared" si="1789"/>
        <v>0</v>
      </c>
      <c r="L1686" s="2">
        <f t="shared" si="1789"/>
        <v>0</v>
      </c>
      <c r="M1686">
        <f>SUM(C1687:L1687)</f>
        <v>265749.59999999998</v>
      </c>
      <c r="N1686" s="7">
        <f>N1680+SUMPRODUCT((C1686:L1686-C1680:L1680)*C1685:L1685)</f>
        <v>1442.1848752191956</v>
      </c>
    </row>
    <row r="1687" spans="1:14" x14ac:dyDescent="0.25">
      <c r="A1687">
        <f t="shared" si="1776"/>
        <v>280</v>
      </c>
      <c r="B1687" t="str">
        <f t="shared" si="1777"/>
        <v>CurrentCPS</v>
      </c>
      <c r="C1687">
        <f t="shared" ref="C1687:L1687" si="1790">(C$11*C1686)*IF(C1686&gt;=25,2,1)*IF(C1686&gt;=50,2,1)*IF(C1686&gt;=100,2,1)*IF(C1686&gt;=200,2,1)*IF(C1686&gt;=300,2,1)*IF(C1686&gt;=400,2,1)*(IF(MIN($C1686:$L1686)&gt;=400,64,IF(MIN($C1686:$L1686)&gt;=300,32,IF(MIN($C1686:$L1686)&gt;=200,16,IF(MIN($C1686:$L1686)&gt;=100,8,IF(MIN($C1686:$L1686)&gt;=50,4,IF(MIN($C1686:$L1686)&gt;=25,2,1)))))))</f>
        <v>1469.6</v>
      </c>
      <c r="D1687">
        <f t="shared" si="1790"/>
        <v>1840</v>
      </c>
      <c r="E1687">
        <f t="shared" si="1790"/>
        <v>7560</v>
      </c>
      <c r="F1687">
        <f t="shared" si="1790"/>
        <v>25920</v>
      </c>
      <c r="G1687">
        <f t="shared" si="1790"/>
        <v>138240</v>
      </c>
      <c r="H1687">
        <f t="shared" si="1790"/>
        <v>90720</v>
      </c>
      <c r="I1687">
        <f t="shared" si="1790"/>
        <v>0</v>
      </c>
      <c r="J1687">
        <f t="shared" si="1790"/>
        <v>0</v>
      </c>
      <c r="K1687">
        <f t="shared" si="1790"/>
        <v>0</v>
      </c>
      <c r="L1687">
        <f t="shared" si="1790"/>
        <v>0</v>
      </c>
      <c r="N1687" s="7"/>
    </row>
    <row r="1688" spans="1:14" x14ac:dyDescent="0.25">
      <c r="A1688">
        <f t="shared" si="1776"/>
        <v>280</v>
      </c>
      <c r="B1688" t="str">
        <f t="shared" si="1777"/>
        <v>NextCPS</v>
      </c>
      <c r="C1688">
        <f t="shared" ref="C1688:L1688" si="1791">(C$11*(C1686+1))*IF((C1686+1)&gt;=25,2,1)*IF((C1686+1)&gt;=50,2,1)*IF((C1686+1)&gt;=100,2,1)*IF((C1686+1)&gt;=200,2,1)*IF((C1686+1)&gt;=300,2,1)*IF((C1686+1)&gt;=400,2,1)*(IF(MIN($C1686:$L1686)&gt;=400,64,IF(MIN($C1686:$L1686)&gt;=300,32,IF(MIN($C1686:$L1686)&gt;=200,16,IF(MIN($C1686:$L1686)&gt;=100,8,IF(MIN($C1686:$L1686)&gt;=50,4,IF(MIN($C1686:$L1686)&gt;=25,2,1)))))))</f>
        <v>1482.96</v>
      </c>
      <c r="D1688">
        <f t="shared" si="1791"/>
        <v>1880</v>
      </c>
      <c r="E1688">
        <f t="shared" si="1791"/>
        <v>7740</v>
      </c>
      <c r="F1688">
        <f t="shared" si="1791"/>
        <v>26640</v>
      </c>
      <c r="G1688">
        <f t="shared" si="1791"/>
        <v>142560</v>
      </c>
      <c r="H1688">
        <f t="shared" si="1791"/>
        <v>97200</v>
      </c>
      <c r="I1688">
        <f t="shared" si="1791"/>
        <v>19440</v>
      </c>
      <c r="J1688">
        <f t="shared" si="1791"/>
        <v>58320</v>
      </c>
      <c r="K1688">
        <f t="shared" si="1791"/>
        <v>174960</v>
      </c>
      <c r="L1688">
        <f t="shared" si="1791"/>
        <v>804816</v>
      </c>
      <c r="N1688" s="7"/>
    </row>
    <row r="1689" spans="1:14" x14ac:dyDescent="0.25">
      <c r="A1689">
        <f t="shared" si="1776"/>
        <v>280</v>
      </c>
      <c r="B1689" t="str">
        <f t="shared" si="1777"/>
        <v>CostforNext</v>
      </c>
      <c r="C1689" s="2">
        <f>(C$8*(C$9^C1686))+IF(C1686=0,C$10,0)</f>
        <v>6380.5019012550983</v>
      </c>
      <c r="D1689" s="2">
        <f t="shared" ref="D1689:L1689" si="1792">(D$8*(D$9^D1686))+IF(D1686=0,D$10,0)</f>
        <v>37175.07956020008</v>
      </c>
      <c r="E1689" s="2">
        <f t="shared" si="1792"/>
        <v>176740.57051889144</v>
      </c>
      <c r="F1689" s="2">
        <f t="shared" si="1792"/>
        <v>703619.24233388051</v>
      </c>
      <c r="G1689" s="2">
        <f t="shared" si="1792"/>
        <v>3896473.3836622667</v>
      </c>
      <c r="H1689" s="2">
        <f t="shared" si="1792"/>
        <v>5362878.2502794703</v>
      </c>
      <c r="I1689" s="2">
        <f t="shared" si="1792"/>
        <v>126041031</v>
      </c>
      <c r="J1689" s="2">
        <f t="shared" si="1792"/>
        <v>734714595</v>
      </c>
      <c r="K1689" s="2">
        <f t="shared" si="1792"/>
        <v>12149908480</v>
      </c>
      <c r="L1689" s="2">
        <f t="shared" si="1792"/>
        <v>125798901760</v>
      </c>
      <c r="N1689" s="2"/>
    </row>
    <row r="1690" spans="1:14" x14ac:dyDescent="0.25">
      <c r="A1690">
        <f t="shared" si="1776"/>
        <v>280</v>
      </c>
      <c r="B1690" t="str">
        <f t="shared" si="1777"/>
        <v>Eff</v>
      </c>
      <c r="C1690" s="2">
        <f>(C1689*(C$14+$M1686))/C$14</f>
        <v>507675790.1000396</v>
      </c>
      <c r="D1690" s="2">
        <f t="shared" ref="D1690:L1690" si="1793">(D1689*(D$14+$M1686))/D$14</f>
        <v>494000301.23412752</v>
      </c>
      <c r="E1690" s="2">
        <f t="shared" si="1793"/>
        <v>522051584.11682105</v>
      </c>
      <c r="F1690" s="2">
        <f t="shared" si="1793"/>
        <v>520110653.13825554</v>
      </c>
      <c r="G1690" s="2">
        <f t="shared" si="1793"/>
        <v>483288252.60537231</v>
      </c>
      <c r="H1690" s="2">
        <f t="shared" si="1793"/>
        <v>225298487.79664814</v>
      </c>
      <c r="I1690" s="2">
        <f t="shared" si="1793"/>
        <v>1849053046.0122218</v>
      </c>
      <c r="J1690" s="2">
        <f t="shared" si="1793"/>
        <v>4082624569.8870363</v>
      </c>
      <c r="K1690" s="2">
        <f t="shared" si="1793"/>
        <v>30604602802.111385</v>
      </c>
      <c r="L1690" s="2">
        <f t="shared" si="1793"/>
        <v>167337598584.06824</v>
      </c>
      <c r="N1690" s="7"/>
    </row>
    <row r="1691" spans="1:14" x14ac:dyDescent="0.25">
      <c r="A1691">
        <f t="shared" si="1776"/>
        <v>280</v>
      </c>
      <c r="B1691" t="str">
        <f t="shared" si="1777"/>
        <v>Time</v>
      </c>
      <c r="C1691" s="2">
        <f>C1689/$M1686</f>
        <v>2.4009450630424652E-2</v>
      </c>
      <c r="D1691" s="2">
        <f t="shared" ref="D1691:L1691" si="1794">D1689/$M1686</f>
        <v>0.13988762188240389</v>
      </c>
      <c r="E1691" s="2">
        <f t="shared" si="1794"/>
        <v>0.66506429555826785</v>
      </c>
      <c r="F1691" s="2">
        <f t="shared" si="1794"/>
        <v>2.647677521749348</v>
      </c>
      <c r="G1691" s="2">
        <f t="shared" si="1794"/>
        <v>14.662198489338335</v>
      </c>
      <c r="H1691" s="2">
        <f t="shared" si="1794"/>
        <v>20.18019312269697</v>
      </c>
      <c r="I1691" s="2">
        <f t="shared" si="1794"/>
        <v>474.28493213160061</v>
      </c>
      <c r="J1691" s="2">
        <f t="shared" si="1794"/>
        <v>2764.6874915333838</v>
      </c>
      <c r="K1691" s="2">
        <f t="shared" si="1794"/>
        <v>45719.385767654967</v>
      </c>
      <c r="L1691" s="2">
        <f t="shared" si="1794"/>
        <v>473373.81414685107</v>
      </c>
      <c r="N1691" s="7"/>
    </row>
    <row r="1692" spans="1:14" x14ac:dyDescent="0.25">
      <c r="A1692">
        <f>A1686+1</f>
        <v>281</v>
      </c>
      <c r="B1692" t="str">
        <f>B1686</f>
        <v>Number</v>
      </c>
      <c r="C1692" s="2">
        <f>IF(MIN($C1690:$L1690)=C1690,C1686+1,C1686)</f>
        <v>110</v>
      </c>
      <c r="D1692" s="2">
        <f t="shared" ref="D1692:L1692" si="1795">IF(MIN($C1690:$L1690)=D1690,D1686+1,D1686)</f>
        <v>46</v>
      </c>
      <c r="E1692" s="2">
        <f t="shared" si="1795"/>
        <v>42</v>
      </c>
      <c r="F1692" s="2">
        <f t="shared" si="1795"/>
        <v>36</v>
      </c>
      <c r="G1692" s="2">
        <f t="shared" si="1795"/>
        <v>32</v>
      </c>
      <c r="H1692" s="2">
        <f t="shared" si="1795"/>
        <v>15</v>
      </c>
      <c r="I1692" s="2">
        <f t="shared" si="1795"/>
        <v>0</v>
      </c>
      <c r="J1692" s="2">
        <f t="shared" si="1795"/>
        <v>0</v>
      </c>
      <c r="K1692" s="2">
        <f t="shared" si="1795"/>
        <v>0</v>
      </c>
      <c r="L1692" s="2">
        <f t="shared" si="1795"/>
        <v>0</v>
      </c>
      <c r="M1692">
        <f>SUM(C1693:L1693)</f>
        <v>272229.59999999998</v>
      </c>
      <c r="N1692" s="7">
        <f>N1686+SUMPRODUCT((C1692:L1692-C1686:L1686)*C1691:L1691)</f>
        <v>1462.3650683418925</v>
      </c>
    </row>
    <row r="1693" spans="1:14" x14ac:dyDescent="0.25">
      <c r="A1693">
        <f t="shared" si="1776"/>
        <v>281</v>
      </c>
      <c r="B1693" t="str">
        <f t="shared" si="1777"/>
        <v>CurrentCPS</v>
      </c>
      <c r="C1693">
        <f t="shared" ref="C1693:L1693" si="1796">(C$11*C1692)*IF(C1692&gt;=25,2,1)*IF(C1692&gt;=50,2,1)*IF(C1692&gt;=100,2,1)*IF(C1692&gt;=200,2,1)*IF(C1692&gt;=300,2,1)*IF(C1692&gt;=400,2,1)*(IF(MIN($C1692:$L1692)&gt;=400,64,IF(MIN($C1692:$L1692)&gt;=300,32,IF(MIN($C1692:$L1692)&gt;=200,16,IF(MIN($C1692:$L1692)&gt;=100,8,IF(MIN($C1692:$L1692)&gt;=50,4,IF(MIN($C1692:$L1692)&gt;=25,2,1)))))))</f>
        <v>1469.6</v>
      </c>
      <c r="D1693">
        <f t="shared" si="1796"/>
        <v>1840</v>
      </c>
      <c r="E1693">
        <f t="shared" si="1796"/>
        <v>7560</v>
      </c>
      <c r="F1693">
        <f t="shared" si="1796"/>
        <v>25920</v>
      </c>
      <c r="G1693">
        <f t="shared" si="1796"/>
        <v>138240</v>
      </c>
      <c r="H1693">
        <f t="shared" si="1796"/>
        <v>97200</v>
      </c>
      <c r="I1693">
        <f t="shared" si="1796"/>
        <v>0</v>
      </c>
      <c r="J1693">
        <f t="shared" si="1796"/>
        <v>0</v>
      </c>
      <c r="K1693">
        <f t="shared" si="1796"/>
        <v>0</v>
      </c>
      <c r="L1693">
        <f t="shared" si="1796"/>
        <v>0</v>
      </c>
      <c r="N1693" s="7"/>
    </row>
    <row r="1694" spans="1:14" x14ac:dyDescent="0.25">
      <c r="A1694">
        <f t="shared" si="1776"/>
        <v>281</v>
      </c>
      <c r="B1694" t="str">
        <f t="shared" si="1777"/>
        <v>NextCPS</v>
      </c>
      <c r="C1694">
        <f t="shared" ref="C1694:L1694" si="1797">(C$11*(C1692+1))*IF((C1692+1)&gt;=25,2,1)*IF((C1692+1)&gt;=50,2,1)*IF((C1692+1)&gt;=100,2,1)*IF((C1692+1)&gt;=200,2,1)*IF((C1692+1)&gt;=300,2,1)*IF((C1692+1)&gt;=400,2,1)*(IF(MIN($C1692:$L1692)&gt;=400,64,IF(MIN($C1692:$L1692)&gt;=300,32,IF(MIN($C1692:$L1692)&gt;=200,16,IF(MIN($C1692:$L1692)&gt;=100,8,IF(MIN($C1692:$L1692)&gt;=50,4,IF(MIN($C1692:$L1692)&gt;=25,2,1)))))))</f>
        <v>1482.96</v>
      </c>
      <c r="D1694">
        <f t="shared" si="1797"/>
        <v>1880</v>
      </c>
      <c r="E1694">
        <f t="shared" si="1797"/>
        <v>7740</v>
      </c>
      <c r="F1694">
        <f t="shared" si="1797"/>
        <v>26640</v>
      </c>
      <c r="G1694">
        <f t="shared" si="1797"/>
        <v>142560</v>
      </c>
      <c r="H1694">
        <f t="shared" si="1797"/>
        <v>103680</v>
      </c>
      <c r="I1694">
        <f t="shared" si="1797"/>
        <v>19440</v>
      </c>
      <c r="J1694">
        <f t="shared" si="1797"/>
        <v>58320</v>
      </c>
      <c r="K1694">
        <f t="shared" si="1797"/>
        <v>174960</v>
      </c>
      <c r="L1694">
        <f t="shared" si="1797"/>
        <v>804816</v>
      </c>
      <c r="N1694" s="7"/>
    </row>
    <row r="1695" spans="1:14" x14ac:dyDescent="0.25">
      <c r="A1695">
        <f t="shared" si="1776"/>
        <v>281</v>
      </c>
      <c r="B1695" t="str">
        <f t="shared" si="1777"/>
        <v>CostforNext</v>
      </c>
      <c r="C1695" s="2">
        <f>(C$8*(C$9^C1692))+IF(C1692=0,C$10,0)</f>
        <v>6380.5019012550983</v>
      </c>
      <c r="D1695" s="2">
        <f t="shared" ref="D1695:L1695" si="1798">(D$8*(D$9^D1692))+IF(D1692=0,D$10,0)</f>
        <v>37175.07956020008</v>
      </c>
      <c r="E1695" s="2">
        <f t="shared" si="1798"/>
        <v>176740.57051889144</v>
      </c>
      <c r="F1695" s="2">
        <f t="shared" si="1798"/>
        <v>703619.24233388051</v>
      </c>
      <c r="G1695" s="2">
        <f t="shared" si="1798"/>
        <v>3896473.3836622667</v>
      </c>
      <c r="H1695" s="2">
        <f t="shared" si="1798"/>
        <v>5952794.8578102114</v>
      </c>
      <c r="I1695" s="2">
        <f t="shared" si="1798"/>
        <v>126041031</v>
      </c>
      <c r="J1695" s="2">
        <f t="shared" si="1798"/>
        <v>734714595</v>
      </c>
      <c r="K1695" s="2">
        <f t="shared" si="1798"/>
        <v>12149908480</v>
      </c>
      <c r="L1695" s="2">
        <f t="shared" si="1798"/>
        <v>125798901760</v>
      </c>
      <c r="N1695" s="2"/>
    </row>
    <row r="1696" spans="1:14" x14ac:dyDescent="0.25">
      <c r="A1696">
        <f t="shared" si="1776"/>
        <v>281</v>
      </c>
      <c r="B1696" t="str">
        <f t="shared" si="1777"/>
        <v>Eff</v>
      </c>
      <c r="C1696" s="2">
        <f>(C1695*(C$14+$M1692))/C$14</f>
        <v>520054727.92043865</v>
      </c>
      <c r="D1696" s="2">
        <f t="shared" ref="D1696:L1696" si="1799">(D1695*(D$14+$M1692))/D$14</f>
        <v>506045027.01163232</v>
      </c>
      <c r="E1696" s="2">
        <f t="shared" si="1799"/>
        <v>534776905.19418114</v>
      </c>
      <c r="F1696" s="2">
        <f t="shared" si="1799"/>
        <v>532775799.50026542</v>
      </c>
      <c r="G1696" s="2">
        <f t="shared" si="1799"/>
        <v>494977672.75635916</v>
      </c>
      <c r="H1696" s="2">
        <f t="shared" si="1799"/>
        <v>256034116.31208962</v>
      </c>
      <c r="I1696" s="2">
        <f t="shared" si="1799"/>
        <v>1891066723.0122218</v>
      </c>
      <c r="J1696" s="2">
        <f t="shared" si="1799"/>
        <v>4164259524.8870363</v>
      </c>
      <c r="K1696" s="2">
        <f t="shared" si="1799"/>
        <v>31054599412.481754</v>
      </c>
      <c r="L1696" s="2">
        <f t="shared" si="1799"/>
        <v>168350472189.22122</v>
      </c>
      <c r="N1696" s="7"/>
    </row>
    <row r="1697" spans="1:14" x14ac:dyDescent="0.25">
      <c r="A1697">
        <f t="shared" si="1776"/>
        <v>281</v>
      </c>
      <c r="B1697" t="str">
        <f t="shared" si="1777"/>
        <v>Time</v>
      </c>
      <c r="C1697" s="2">
        <f>C1695/$M1692</f>
        <v>2.3437943196680664E-2</v>
      </c>
      <c r="D1697" s="2">
        <f t="shared" ref="D1697:L1697" si="1800">D1695/$M1692</f>
        <v>0.136557815756259</v>
      </c>
      <c r="E1697" s="2">
        <f t="shared" si="1800"/>
        <v>0.64923347982325019</v>
      </c>
      <c r="F1697" s="2">
        <f t="shared" si="1800"/>
        <v>2.584653697958931</v>
      </c>
      <c r="G1697" s="2">
        <f t="shared" si="1800"/>
        <v>14.313187778486494</v>
      </c>
      <c r="H1697" s="2">
        <f t="shared" si="1800"/>
        <v>21.866817046383684</v>
      </c>
      <c r="I1697" s="2">
        <f t="shared" si="1800"/>
        <v>462.99532086150811</v>
      </c>
      <c r="J1697" s="2">
        <f t="shared" si="1800"/>
        <v>2698.8784283560644</v>
      </c>
      <c r="K1697" s="2">
        <f t="shared" si="1800"/>
        <v>44631.107271215187</v>
      </c>
      <c r="L1697" s="2">
        <f t="shared" si="1800"/>
        <v>462105.8906158625</v>
      </c>
      <c r="N1697" s="7"/>
    </row>
    <row r="1698" spans="1:14" x14ac:dyDescent="0.25">
      <c r="A1698">
        <f>A1692+1</f>
        <v>282</v>
      </c>
      <c r="B1698" t="str">
        <f>B1692</f>
        <v>Number</v>
      </c>
      <c r="C1698" s="2">
        <f>IF(MIN($C1696:$L1696)=C1696,C1692+1,C1692)</f>
        <v>110</v>
      </c>
      <c r="D1698" s="2">
        <f t="shared" ref="D1698:L1698" si="1801">IF(MIN($C1696:$L1696)=D1696,D1692+1,D1692)</f>
        <v>46</v>
      </c>
      <c r="E1698" s="2">
        <f t="shared" si="1801"/>
        <v>42</v>
      </c>
      <c r="F1698" s="2">
        <f t="shared" si="1801"/>
        <v>36</v>
      </c>
      <c r="G1698" s="2">
        <f t="shared" si="1801"/>
        <v>32</v>
      </c>
      <c r="H1698" s="2">
        <f t="shared" si="1801"/>
        <v>16</v>
      </c>
      <c r="I1698" s="2">
        <f t="shared" si="1801"/>
        <v>0</v>
      </c>
      <c r="J1698" s="2">
        <f t="shared" si="1801"/>
        <v>0</v>
      </c>
      <c r="K1698" s="2">
        <f t="shared" si="1801"/>
        <v>0</v>
      </c>
      <c r="L1698" s="2">
        <f t="shared" si="1801"/>
        <v>0</v>
      </c>
      <c r="M1698">
        <f>SUM(C1699:L1699)</f>
        <v>278709.59999999998</v>
      </c>
      <c r="N1698" s="7">
        <f>N1692+SUMPRODUCT((C1698:L1698-C1692:L1692)*C1697:L1697)</f>
        <v>1484.2318853882762</v>
      </c>
    </row>
    <row r="1699" spans="1:14" x14ac:dyDescent="0.25">
      <c r="A1699">
        <f t="shared" ref="A1699:A1721" si="1802">A1693+1</f>
        <v>282</v>
      </c>
      <c r="B1699" t="str">
        <f t="shared" ref="B1699:B1721" si="1803">B1693</f>
        <v>CurrentCPS</v>
      </c>
      <c r="C1699">
        <f t="shared" ref="C1699:L1699" si="1804">(C$11*C1698)*IF(C1698&gt;=25,2,1)*IF(C1698&gt;=50,2,1)*IF(C1698&gt;=100,2,1)*IF(C1698&gt;=200,2,1)*IF(C1698&gt;=300,2,1)*IF(C1698&gt;=400,2,1)*(IF(MIN($C1698:$L1698)&gt;=400,64,IF(MIN($C1698:$L1698)&gt;=300,32,IF(MIN($C1698:$L1698)&gt;=200,16,IF(MIN($C1698:$L1698)&gt;=100,8,IF(MIN($C1698:$L1698)&gt;=50,4,IF(MIN($C1698:$L1698)&gt;=25,2,1)))))))</f>
        <v>1469.6</v>
      </c>
      <c r="D1699">
        <f t="shared" si="1804"/>
        <v>1840</v>
      </c>
      <c r="E1699">
        <f t="shared" si="1804"/>
        <v>7560</v>
      </c>
      <c r="F1699">
        <f t="shared" si="1804"/>
        <v>25920</v>
      </c>
      <c r="G1699">
        <f t="shared" si="1804"/>
        <v>138240</v>
      </c>
      <c r="H1699">
        <f t="shared" si="1804"/>
        <v>103680</v>
      </c>
      <c r="I1699">
        <f t="shared" si="1804"/>
        <v>0</v>
      </c>
      <c r="J1699">
        <f t="shared" si="1804"/>
        <v>0</v>
      </c>
      <c r="K1699">
        <f t="shared" si="1804"/>
        <v>0</v>
      </c>
      <c r="L1699">
        <f t="shared" si="1804"/>
        <v>0</v>
      </c>
      <c r="N1699" s="7"/>
    </row>
    <row r="1700" spans="1:14" x14ac:dyDescent="0.25">
      <c r="A1700">
        <f t="shared" si="1802"/>
        <v>282</v>
      </c>
      <c r="B1700" t="str">
        <f t="shared" si="1803"/>
        <v>NextCPS</v>
      </c>
      <c r="C1700">
        <f t="shared" ref="C1700:L1700" si="1805">(C$11*(C1698+1))*IF((C1698+1)&gt;=25,2,1)*IF((C1698+1)&gt;=50,2,1)*IF((C1698+1)&gt;=100,2,1)*IF((C1698+1)&gt;=200,2,1)*IF((C1698+1)&gt;=300,2,1)*IF((C1698+1)&gt;=400,2,1)*(IF(MIN($C1698:$L1698)&gt;=400,64,IF(MIN($C1698:$L1698)&gt;=300,32,IF(MIN($C1698:$L1698)&gt;=200,16,IF(MIN($C1698:$L1698)&gt;=100,8,IF(MIN($C1698:$L1698)&gt;=50,4,IF(MIN($C1698:$L1698)&gt;=25,2,1)))))))</f>
        <v>1482.96</v>
      </c>
      <c r="D1700">
        <f t="shared" si="1805"/>
        <v>1880</v>
      </c>
      <c r="E1700">
        <f t="shared" si="1805"/>
        <v>7740</v>
      </c>
      <c r="F1700">
        <f t="shared" si="1805"/>
        <v>26640</v>
      </c>
      <c r="G1700">
        <f t="shared" si="1805"/>
        <v>142560</v>
      </c>
      <c r="H1700">
        <f t="shared" si="1805"/>
        <v>110160</v>
      </c>
      <c r="I1700">
        <f t="shared" si="1805"/>
        <v>19440</v>
      </c>
      <c r="J1700">
        <f t="shared" si="1805"/>
        <v>58320</v>
      </c>
      <c r="K1700">
        <f t="shared" si="1805"/>
        <v>174960</v>
      </c>
      <c r="L1700">
        <f t="shared" si="1805"/>
        <v>804816</v>
      </c>
      <c r="N1700" s="7"/>
    </row>
    <row r="1701" spans="1:14" x14ac:dyDescent="0.25">
      <c r="A1701">
        <f t="shared" si="1802"/>
        <v>282</v>
      </c>
      <c r="B1701" t="str">
        <f t="shared" si="1803"/>
        <v>CostforNext</v>
      </c>
      <c r="C1701" s="2">
        <f>(C$8*(C$9^C1698))+IF(C1698=0,C$10,0)</f>
        <v>6380.5019012550983</v>
      </c>
      <c r="D1701" s="2">
        <f t="shared" ref="D1701:L1701" si="1806">(D$8*(D$9^D1698))+IF(D1698=0,D$10,0)</f>
        <v>37175.07956020008</v>
      </c>
      <c r="E1701" s="2">
        <f t="shared" si="1806"/>
        <v>176740.57051889144</v>
      </c>
      <c r="F1701" s="2">
        <f t="shared" si="1806"/>
        <v>703619.24233388051</v>
      </c>
      <c r="G1701" s="2">
        <f t="shared" si="1806"/>
        <v>3896473.3836622667</v>
      </c>
      <c r="H1701" s="2">
        <f t="shared" si="1806"/>
        <v>6607602.2921693362</v>
      </c>
      <c r="I1701" s="2">
        <f t="shared" si="1806"/>
        <v>126041031</v>
      </c>
      <c r="J1701" s="2">
        <f t="shared" si="1806"/>
        <v>734714595</v>
      </c>
      <c r="K1701" s="2">
        <f t="shared" si="1806"/>
        <v>12149908480</v>
      </c>
      <c r="L1701" s="2">
        <f t="shared" si="1806"/>
        <v>125798901760</v>
      </c>
      <c r="N1701" s="2"/>
    </row>
    <row r="1702" spans="1:14" x14ac:dyDescent="0.25">
      <c r="A1702">
        <f t="shared" si="1802"/>
        <v>282</v>
      </c>
      <c r="B1702" t="str">
        <f t="shared" si="1803"/>
        <v>Eff</v>
      </c>
      <c r="C1702" s="2">
        <f>(C1701*(C$14+$M1698))/C$14</f>
        <v>532433665.74083781</v>
      </c>
      <c r="D1702" s="2">
        <f t="shared" ref="D1702:L1702" si="1807">(D1701*(D$14+$M1698))/D$14</f>
        <v>518089752.78913718</v>
      </c>
      <c r="E1702" s="2">
        <f t="shared" si="1807"/>
        <v>547502226.27154136</v>
      </c>
      <c r="F1702" s="2">
        <f t="shared" si="1807"/>
        <v>545440945.86227524</v>
      </c>
      <c r="G1702" s="2">
        <f t="shared" si="1807"/>
        <v>506667092.90734595</v>
      </c>
      <c r="H1702" s="2">
        <f t="shared" si="1807"/>
        <v>290805471.3985889</v>
      </c>
      <c r="I1702" s="2">
        <f t="shared" si="1807"/>
        <v>1933080400.0122218</v>
      </c>
      <c r="J1702" s="2">
        <f t="shared" si="1807"/>
        <v>4245894479.8870363</v>
      </c>
      <c r="K1702" s="2">
        <f t="shared" si="1807"/>
        <v>31504596022.852127</v>
      </c>
      <c r="L1702" s="2">
        <f t="shared" si="1807"/>
        <v>169363345794.37421</v>
      </c>
      <c r="N1702" s="7"/>
    </row>
    <row r="1703" spans="1:14" x14ac:dyDescent="0.25">
      <c r="A1703">
        <f t="shared" si="1802"/>
        <v>282</v>
      </c>
      <c r="B1703" t="str">
        <f t="shared" si="1803"/>
        <v>Time</v>
      </c>
      <c r="C1703" s="2">
        <f>C1701/$M1698</f>
        <v>2.2893010865987749E-2</v>
      </c>
      <c r="D1703" s="2">
        <f t="shared" ref="D1703:L1703" si="1808">D1701/$M1698</f>
        <v>0.13338284565798983</v>
      </c>
      <c r="E1703" s="2">
        <f t="shared" si="1808"/>
        <v>0.63413879722439215</v>
      </c>
      <c r="F1703" s="2">
        <f t="shared" si="1808"/>
        <v>2.5245604827888259</v>
      </c>
      <c r="G1703" s="2">
        <f t="shared" si="1808"/>
        <v>13.98040607019732</v>
      </c>
      <c r="H1703" s="2">
        <f t="shared" si="1808"/>
        <v>23.707838883803561</v>
      </c>
      <c r="I1703" s="2">
        <f t="shared" si="1808"/>
        <v>452.23067666129913</v>
      </c>
      <c r="J1703" s="2">
        <f t="shared" si="1808"/>
        <v>2636.1294874665246</v>
      </c>
      <c r="K1703" s="2">
        <f t="shared" si="1808"/>
        <v>43593.433738916785</v>
      </c>
      <c r="L1703" s="2">
        <f t="shared" si="1808"/>
        <v>451361.92567460903</v>
      </c>
      <c r="N1703" s="7"/>
    </row>
    <row r="1704" spans="1:14" x14ac:dyDescent="0.25">
      <c r="A1704">
        <f>A1698+1</f>
        <v>283</v>
      </c>
      <c r="B1704" t="str">
        <f>B1698</f>
        <v>Number</v>
      </c>
      <c r="C1704" s="2">
        <f>IF(MIN($C1702:$L1702)=C1702,C1698+1,C1698)</f>
        <v>110</v>
      </c>
      <c r="D1704" s="2">
        <f t="shared" ref="D1704:L1704" si="1809">IF(MIN($C1702:$L1702)=D1702,D1698+1,D1698)</f>
        <v>46</v>
      </c>
      <c r="E1704" s="2">
        <f t="shared" si="1809"/>
        <v>42</v>
      </c>
      <c r="F1704" s="2">
        <f t="shared" si="1809"/>
        <v>36</v>
      </c>
      <c r="G1704" s="2">
        <f t="shared" si="1809"/>
        <v>32</v>
      </c>
      <c r="H1704" s="2">
        <f t="shared" si="1809"/>
        <v>17</v>
      </c>
      <c r="I1704" s="2">
        <f t="shared" si="1809"/>
        <v>0</v>
      </c>
      <c r="J1704" s="2">
        <f t="shared" si="1809"/>
        <v>0</v>
      </c>
      <c r="K1704" s="2">
        <f t="shared" si="1809"/>
        <v>0</v>
      </c>
      <c r="L1704" s="2">
        <f t="shared" si="1809"/>
        <v>0</v>
      </c>
      <c r="M1704">
        <f>SUM(C1705:L1705)</f>
        <v>285189.59999999998</v>
      </c>
      <c r="N1704" s="7">
        <f>N1698+SUMPRODUCT((C1704:L1704-C1698:L1698)*C1703:L1703)</f>
        <v>1507.9397242720797</v>
      </c>
    </row>
    <row r="1705" spans="1:14" x14ac:dyDescent="0.25">
      <c r="A1705">
        <f t="shared" si="1802"/>
        <v>283</v>
      </c>
      <c r="B1705" t="str">
        <f t="shared" si="1803"/>
        <v>CurrentCPS</v>
      </c>
      <c r="C1705">
        <f t="shared" ref="C1705:L1705" si="1810">(C$11*C1704)*IF(C1704&gt;=25,2,1)*IF(C1704&gt;=50,2,1)*IF(C1704&gt;=100,2,1)*IF(C1704&gt;=200,2,1)*IF(C1704&gt;=300,2,1)*IF(C1704&gt;=400,2,1)*(IF(MIN($C1704:$L1704)&gt;=400,64,IF(MIN($C1704:$L1704)&gt;=300,32,IF(MIN($C1704:$L1704)&gt;=200,16,IF(MIN($C1704:$L1704)&gt;=100,8,IF(MIN($C1704:$L1704)&gt;=50,4,IF(MIN($C1704:$L1704)&gt;=25,2,1)))))))</f>
        <v>1469.6</v>
      </c>
      <c r="D1705">
        <f t="shared" si="1810"/>
        <v>1840</v>
      </c>
      <c r="E1705">
        <f t="shared" si="1810"/>
        <v>7560</v>
      </c>
      <c r="F1705">
        <f t="shared" si="1810"/>
        <v>25920</v>
      </c>
      <c r="G1705">
        <f t="shared" si="1810"/>
        <v>138240</v>
      </c>
      <c r="H1705">
        <f t="shared" si="1810"/>
        <v>110160</v>
      </c>
      <c r="I1705">
        <f t="shared" si="1810"/>
        <v>0</v>
      </c>
      <c r="J1705">
        <f t="shared" si="1810"/>
        <v>0</v>
      </c>
      <c r="K1705">
        <f t="shared" si="1810"/>
        <v>0</v>
      </c>
      <c r="L1705">
        <f t="shared" si="1810"/>
        <v>0</v>
      </c>
      <c r="N1705" s="7"/>
    </row>
    <row r="1706" spans="1:14" x14ac:dyDescent="0.25">
      <c r="A1706">
        <f t="shared" si="1802"/>
        <v>283</v>
      </c>
      <c r="B1706" t="str">
        <f t="shared" si="1803"/>
        <v>NextCPS</v>
      </c>
      <c r="C1706">
        <f t="shared" ref="C1706:L1706" si="1811">(C$11*(C1704+1))*IF((C1704+1)&gt;=25,2,1)*IF((C1704+1)&gt;=50,2,1)*IF((C1704+1)&gt;=100,2,1)*IF((C1704+1)&gt;=200,2,1)*IF((C1704+1)&gt;=300,2,1)*IF((C1704+1)&gt;=400,2,1)*(IF(MIN($C1704:$L1704)&gt;=400,64,IF(MIN($C1704:$L1704)&gt;=300,32,IF(MIN($C1704:$L1704)&gt;=200,16,IF(MIN($C1704:$L1704)&gt;=100,8,IF(MIN($C1704:$L1704)&gt;=50,4,IF(MIN($C1704:$L1704)&gt;=25,2,1)))))))</f>
        <v>1482.96</v>
      </c>
      <c r="D1706">
        <f t="shared" si="1811"/>
        <v>1880</v>
      </c>
      <c r="E1706">
        <f t="shared" si="1811"/>
        <v>7740</v>
      </c>
      <c r="F1706">
        <f t="shared" si="1811"/>
        <v>26640</v>
      </c>
      <c r="G1706">
        <f t="shared" si="1811"/>
        <v>142560</v>
      </c>
      <c r="H1706">
        <f t="shared" si="1811"/>
        <v>116640</v>
      </c>
      <c r="I1706">
        <f t="shared" si="1811"/>
        <v>19440</v>
      </c>
      <c r="J1706">
        <f t="shared" si="1811"/>
        <v>58320</v>
      </c>
      <c r="K1706">
        <f t="shared" si="1811"/>
        <v>174960</v>
      </c>
      <c r="L1706">
        <f t="shared" si="1811"/>
        <v>804816</v>
      </c>
      <c r="N1706" s="7"/>
    </row>
    <row r="1707" spans="1:14" x14ac:dyDescent="0.25">
      <c r="A1707">
        <f t="shared" si="1802"/>
        <v>283</v>
      </c>
      <c r="B1707" t="str">
        <f t="shared" si="1803"/>
        <v>CostforNext</v>
      </c>
      <c r="C1707" s="2">
        <f>(C$8*(C$9^C1704))+IF(C1704=0,C$10,0)</f>
        <v>6380.5019012550983</v>
      </c>
      <c r="D1707" s="2">
        <f t="shared" ref="D1707:L1707" si="1812">(D$8*(D$9^D1704))+IF(D1704=0,D$10,0)</f>
        <v>37175.07956020008</v>
      </c>
      <c r="E1707" s="2">
        <f t="shared" si="1812"/>
        <v>176740.57051889144</v>
      </c>
      <c r="F1707" s="2">
        <f t="shared" si="1812"/>
        <v>703619.24233388051</v>
      </c>
      <c r="G1707" s="2">
        <f t="shared" si="1812"/>
        <v>3896473.3836622667</v>
      </c>
      <c r="H1707" s="2">
        <f t="shared" si="1812"/>
        <v>7334438.5443079639</v>
      </c>
      <c r="I1707" s="2">
        <f t="shared" si="1812"/>
        <v>126041031</v>
      </c>
      <c r="J1707" s="2">
        <f t="shared" si="1812"/>
        <v>734714595</v>
      </c>
      <c r="K1707" s="2">
        <f t="shared" si="1812"/>
        <v>12149908480</v>
      </c>
      <c r="L1707" s="2">
        <f t="shared" si="1812"/>
        <v>125798901760</v>
      </c>
      <c r="N1707" s="2"/>
    </row>
    <row r="1708" spans="1:14" x14ac:dyDescent="0.25">
      <c r="A1708">
        <f t="shared" si="1802"/>
        <v>283</v>
      </c>
      <c r="B1708" t="str">
        <f t="shared" si="1803"/>
        <v>Eff</v>
      </c>
      <c r="C1708" s="2">
        <f>(C1707*(C$14+$M1704))/C$14</f>
        <v>544812603.56123698</v>
      </c>
      <c r="D1708" s="2">
        <f t="shared" ref="D1708:L1708" si="1813">(D1707*(D$14+$M1704))/D$14</f>
        <v>530134478.56664199</v>
      </c>
      <c r="E1708" s="2">
        <f t="shared" si="1813"/>
        <v>560227547.34890151</v>
      </c>
      <c r="F1708" s="2">
        <f t="shared" si="1813"/>
        <v>558106092.22428501</v>
      </c>
      <c r="G1708" s="2">
        <f t="shared" si="1813"/>
        <v>518356513.05833274</v>
      </c>
      <c r="H1708" s="2">
        <f t="shared" si="1813"/>
        <v>330128511.79674166</v>
      </c>
      <c r="I1708" s="2">
        <f t="shared" si="1813"/>
        <v>1975094077.0122218</v>
      </c>
      <c r="J1708" s="2">
        <f t="shared" si="1813"/>
        <v>4327529434.8870363</v>
      </c>
      <c r="K1708" s="2">
        <f t="shared" si="1813"/>
        <v>31954592633.222496</v>
      </c>
      <c r="L1708" s="2">
        <f t="shared" si="1813"/>
        <v>170376219399.52719</v>
      </c>
      <c r="N1708" s="7"/>
    </row>
    <row r="1709" spans="1:14" x14ac:dyDescent="0.25">
      <c r="A1709">
        <f t="shared" si="1802"/>
        <v>283</v>
      </c>
      <c r="B1709" t="str">
        <f t="shared" si="1803"/>
        <v>Time</v>
      </c>
      <c r="C1709" s="2">
        <f>C1707/$M1704</f>
        <v>2.2372842141701866E-2</v>
      </c>
      <c r="D1709" s="2">
        <f t="shared" ref="D1709:L1709" si="1814">D1707/$M1704</f>
        <v>0.13035215716211279</v>
      </c>
      <c r="E1709" s="2">
        <f t="shared" si="1814"/>
        <v>0.61973006911504291</v>
      </c>
      <c r="F1709" s="2">
        <f t="shared" si="1814"/>
        <v>2.4671981107792171</v>
      </c>
      <c r="G1709" s="2">
        <f t="shared" si="1814"/>
        <v>13.662747111613703</v>
      </c>
      <c r="H1709" s="2">
        <f t="shared" si="1814"/>
        <v>25.71776300506037</v>
      </c>
      <c r="I1709" s="2">
        <f t="shared" si="1814"/>
        <v>441.95521505693057</v>
      </c>
      <c r="J1709" s="2">
        <f t="shared" si="1814"/>
        <v>2576.2320750826821</v>
      </c>
      <c r="K1709" s="2">
        <f t="shared" si="1814"/>
        <v>42602.915674344367</v>
      </c>
      <c r="L1709" s="2">
        <f t="shared" si="1814"/>
        <v>441106.2035922769</v>
      </c>
      <c r="N1709" s="7"/>
    </row>
    <row r="1710" spans="1:14" x14ac:dyDescent="0.25">
      <c r="A1710">
        <f>A1704+1</f>
        <v>284</v>
      </c>
      <c r="B1710" t="str">
        <f>B1704</f>
        <v>Number</v>
      </c>
      <c r="C1710" s="2">
        <f>IF(MIN($C1708:$L1708)=C1708,C1704+1,C1704)</f>
        <v>110</v>
      </c>
      <c r="D1710" s="2">
        <f t="shared" ref="D1710:L1710" si="1815">IF(MIN($C1708:$L1708)=D1708,D1704+1,D1704)</f>
        <v>46</v>
      </c>
      <c r="E1710" s="2">
        <f t="shared" si="1815"/>
        <v>42</v>
      </c>
      <c r="F1710" s="2">
        <f t="shared" si="1815"/>
        <v>36</v>
      </c>
      <c r="G1710" s="2">
        <f t="shared" si="1815"/>
        <v>32</v>
      </c>
      <c r="H1710" s="2">
        <f t="shared" si="1815"/>
        <v>18</v>
      </c>
      <c r="I1710" s="2">
        <f t="shared" si="1815"/>
        <v>0</v>
      </c>
      <c r="J1710" s="2">
        <f t="shared" si="1815"/>
        <v>0</v>
      </c>
      <c r="K1710" s="2">
        <f t="shared" si="1815"/>
        <v>0</v>
      </c>
      <c r="L1710" s="2">
        <f t="shared" si="1815"/>
        <v>0</v>
      </c>
      <c r="M1710">
        <f>SUM(C1711:L1711)</f>
        <v>291669.59999999998</v>
      </c>
      <c r="N1710" s="7">
        <f>N1704+SUMPRODUCT((C1710:L1710-C1704:L1704)*C1709:L1709)</f>
        <v>1533.65748727714</v>
      </c>
    </row>
    <row r="1711" spans="1:14" x14ac:dyDescent="0.25">
      <c r="A1711">
        <f t="shared" si="1802"/>
        <v>284</v>
      </c>
      <c r="B1711" t="str">
        <f t="shared" si="1803"/>
        <v>CurrentCPS</v>
      </c>
      <c r="C1711">
        <f t="shared" ref="C1711:L1711" si="1816">(C$11*C1710)*IF(C1710&gt;=25,2,1)*IF(C1710&gt;=50,2,1)*IF(C1710&gt;=100,2,1)*IF(C1710&gt;=200,2,1)*IF(C1710&gt;=300,2,1)*IF(C1710&gt;=400,2,1)*(IF(MIN($C1710:$L1710)&gt;=400,64,IF(MIN($C1710:$L1710)&gt;=300,32,IF(MIN($C1710:$L1710)&gt;=200,16,IF(MIN($C1710:$L1710)&gt;=100,8,IF(MIN($C1710:$L1710)&gt;=50,4,IF(MIN($C1710:$L1710)&gt;=25,2,1)))))))</f>
        <v>1469.6</v>
      </c>
      <c r="D1711">
        <f t="shared" si="1816"/>
        <v>1840</v>
      </c>
      <c r="E1711">
        <f t="shared" si="1816"/>
        <v>7560</v>
      </c>
      <c r="F1711">
        <f t="shared" si="1816"/>
        <v>25920</v>
      </c>
      <c r="G1711">
        <f t="shared" si="1816"/>
        <v>138240</v>
      </c>
      <c r="H1711">
        <f t="shared" si="1816"/>
        <v>116640</v>
      </c>
      <c r="I1711">
        <f t="shared" si="1816"/>
        <v>0</v>
      </c>
      <c r="J1711">
        <f t="shared" si="1816"/>
        <v>0</v>
      </c>
      <c r="K1711">
        <f t="shared" si="1816"/>
        <v>0</v>
      </c>
      <c r="L1711">
        <f t="shared" si="1816"/>
        <v>0</v>
      </c>
      <c r="N1711" s="7"/>
    </row>
    <row r="1712" spans="1:14" x14ac:dyDescent="0.25">
      <c r="A1712">
        <f t="shared" si="1802"/>
        <v>284</v>
      </c>
      <c r="B1712" t="str">
        <f t="shared" si="1803"/>
        <v>NextCPS</v>
      </c>
      <c r="C1712">
        <f t="shared" ref="C1712:L1712" si="1817">(C$11*(C1710+1))*IF((C1710+1)&gt;=25,2,1)*IF((C1710+1)&gt;=50,2,1)*IF((C1710+1)&gt;=100,2,1)*IF((C1710+1)&gt;=200,2,1)*IF((C1710+1)&gt;=300,2,1)*IF((C1710+1)&gt;=400,2,1)*(IF(MIN($C1710:$L1710)&gt;=400,64,IF(MIN($C1710:$L1710)&gt;=300,32,IF(MIN($C1710:$L1710)&gt;=200,16,IF(MIN($C1710:$L1710)&gt;=100,8,IF(MIN($C1710:$L1710)&gt;=50,4,IF(MIN($C1710:$L1710)&gt;=25,2,1)))))))</f>
        <v>1482.96</v>
      </c>
      <c r="D1712">
        <f t="shared" si="1817"/>
        <v>1880</v>
      </c>
      <c r="E1712">
        <f t="shared" si="1817"/>
        <v>7740</v>
      </c>
      <c r="F1712">
        <f t="shared" si="1817"/>
        <v>26640</v>
      </c>
      <c r="G1712">
        <f t="shared" si="1817"/>
        <v>142560</v>
      </c>
      <c r="H1712">
        <f t="shared" si="1817"/>
        <v>123120</v>
      </c>
      <c r="I1712">
        <f t="shared" si="1817"/>
        <v>19440</v>
      </c>
      <c r="J1712">
        <f t="shared" si="1817"/>
        <v>58320</v>
      </c>
      <c r="K1712">
        <f t="shared" si="1817"/>
        <v>174960</v>
      </c>
      <c r="L1712">
        <f t="shared" si="1817"/>
        <v>804816</v>
      </c>
      <c r="N1712" s="7"/>
    </row>
    <row r="1713" spans="1:14" x14ac:dyDescent="0.25">
      <c r="A1713">
        <f t="shared" si="1802"/>
        <v>284</v>
      </c>
      <c r="B1713" t="str">
        <f t="shared" si="1803"/>
        <v>CostforNext</v>
      </c>
      <c r="C1713" s="2">
        <f>(C$8*(C$9^C1710))+IF(C1710=0,C$10,0)</f>
        <v>6380.5019012550983</v>
      </c>
      <c r="D1713" s="2">
        <f t="shared" ref="D1713:L1713" si="1818">(D$8*(D$9^D1710))+IF(D1710=0,D$10,0)</f>
        <v>37175.07956020008</v>
      </c>
      <c r="E1713" s="2">
        <f t="shared" si="1818"/>
        <v>176740.57051889144</v>
      </c>
      <c r="F1713" s="2">
        <f t="shared" si="1818"/>
        <v>703619.24233388051</v>
      </c>
      <c r="G1713" s="2">
        <f t="shared" si="1818"/>
        <v>3896473.3836622667</v>
      </c>
      <c r="H1713" s="2">
        <f t="shared" si="1818"/>
        <v>8141226.7841818398</v>
      </c>
      <c r="I1713" s="2">
        <f t="shared" si="1818"/>
        <v>126041031</v>
      </c>
      <c r="J1713" s="2">
        <f t="shared" si="1818"/>
        <v>734714595</v>
      </c>
      <c r="K1713" s="2">
        <f t="shared" si="1818"/>
        <v>12149908480</v>
      </c>
      <c r="L1713" s="2">
        <f t="shared" si="1818"/>
        <v>125798901760</v>
      </c>
      <c r="N1713" s="2"/>
    </row>
    <row r="1714" spans="1:14" x14ac:dyDescent="0.25">
      <c r="A1714">
        <f t="shared" si="1802"/>
        <v>284</v>
      </c>
      <c r="B1714" t="str">
        <f t="shared" si="1803"/>
        <v>Eff</v>
      </c>
      <c r="C1714" s="2">
        <f>(C1713*(C$14+$M1710))/C$14</f>
        <v>557191541.38163602</v>
      </c>
      <c r="D1714" s="2">
        <f t="shared" ref="D1714:L1714" si="1819">(D1713*(D$14+$M1710))/D$14</f>
        <v>542179204.34414685</v>
      </c>
      <c r="E1714" s="2">
        <f t="shared" si="1819"/>
        <v>572952868.42626178</v>
      </c>
      <c r="F1714" s="2">
        <f t="shared" si="1819"/>
        <v>570771238.58629489</v>
      </c>
      <c r="G1714" s="2">
        <f t="shared" si="1819"/>
        <v>530045933.20931959</v>
      </c>
      <c r="H1714" s="2">
        <f t="shared" si="1819"/>
        <v>374583874.87856507</v>
      </c>
      <c r="I1714" s="2">
        <f t="shared" si="1819"/>
        <v>2017107754.0122218</v>
      </c>
      <c r="J1714" s="2">
        <f t="shared" si="1819"/>
        <v>4409164389.8870363</v>
      </c>
      <c r="K1714" s="2">
        <f t="shared" si="1819"/>
        <v>32404589243.592869</v>
      </c>
      <c r="L1714" s="2">
        <f t="shared" si="1819"/>
        <v>171389093004.68018</v>
      </c>
      <c r="N1714" s="7"/>
    </row>
    <row r="1715" spans="1:14" x14ac:dyDescent="0.25">
      <c r="A1715">
        <f t="shared" si="1802"/>
        <v>284</v>
      </c>
      <c r="B1715" t="str">
        <f t="shared" si="1803"/>
        <v>Time</v>
      </c>
      <c r="C1715" s="2">
        <f>C1713/$M1710</f>
        <v>2.1875786510678862E-2</v>
      </c>
      <c r="D1715" s="2">
        <f t="shared" ref="D1715:L1715" si="1820">D1713/$M1710</f>
        <v>0.12745613379042617</v>
      </c>
      <c r="E1715" s="2">
        <f t="shared" si="1820"/>
        <v>0.60596157610834811</v>
      </c>
      <c r="F1715" s="2">
        <f t="shared" si="1820"/>
        <v>2.4123845691627808</v>
      </c>
      <c r="G1715" s="2">
        <f t="shared" si="1820"/>
        <v>13.359202960000861</v>
      </c>
      <c r="H1715" s="2">
        <f t="shared" si="1820"/>
        <v>27.912496825798232</v>
      </c>
      <c r="I1715" s="2">
        <f t="shared" si="1820"/>
        <v>432.1363316574645</v>
      </c>
      <c r="J1715" s="2">
        <f t="shared" si="1820"/>
        <v>2518.9961346674459</v>
      </c>
      <c r="K1715" s="2">
        <f t="shared" si="1820"/>
        <v>41656.410129818127</v>
      </c>
      <c r="L1715" s="2">
        <f t="shared" si="1820"/>
        <v>431306.18261210632</v>
      </c>
      <c r="N1715" s="7"/>
    </row>
    <row r="1716" spans="1:14" x14ac:dyDescent="0.25">
      <c r="A1716">
        <f>A1710+1</f>
        <v>285</v>
      </c>
      <c r="B1716" t="str">
        <f>B1710</f>
        <v>Number</v>
      </c>
      <c r="C1716" s="2">
        <f>IF(MIN($C1714:$L1714)=C1714,C1710+1,C1710)</f>
        <v>110</v>
      </c>
      <c r="D1716" s="2">
        <f t="shared" ref="D1716:L1716" si="1821">IF(MIN($C1714:$L1714)=D1714,D1710+1,D1710)</f>
        <v>46</v>
      </c>
      <c r="E1716" s="2">
        <f t="shared" si="1821"/>
        <v>42</v>
      </c>
      <c r="F1716" s="2">
        <f t="shared" si="1821"/>
        <v>36</v>
      </c>
      <c r="G1716" s="2">
        <f t="shared" si="1821"/>
        <v>32</v>
      </c>
      <c r="H1716" s="2">
        <f t="shared" si="1821"/>
        <v>19</v>
      </c>
      <c r="I1716" s="2">
        <f t="shared" si="1821"/>
        <v>0</v>
      </c>
      <c r="J1716" s="2">
        <f t="shared" si="1821"/>
        <v>0</v>
      </c>
      <c r="K1716" s="2">
        <f t="shared" si="1821"/>
        <v>0</v>
      </c>
      <c r="L1716" s="2">
        <f t="shared" si="1821"/>
        <v>0</v>
      </c>
      <c r="M1716">
        <f>SUM(C1717:L1717)</f>
        <v>298149.59999999998</v>
      </c>
      <c r="N1716" s="7">
        <f>N1710+SUMPRODUCT((C1716:L1716-C1710:L1710)*C1715:L1715)</f>
        <v>1561.5699841029382</v>
      </c>
    </row>
    <row r="1717" spans="1:14" x14ac:dyDescent="0.25">
      <c r="A1717">
        <f t="shared" si="1802"/>
        <v>285</v>
      </c>
      <c r="B1717" t="str">
        <f t="shared" si="1803"/>
        <v>CurrentCPS</v>
      </c>
      <c r="C1717">
        <f t="shared" ref="C1717:L1717" si="1822">(C$11*C1716)*IF(C1716&gt;=25,2,1)*IF(C1716&gt;=50,2,1)*IF(C1716&gt;=100,2,1)*IF(C1716&gt;=200,2,1)*IF(C1716&gt;=300,2,1)*IF(C1716&gt;=400,2,1)*(IF(MIN($C1716:$L1716)&gt;=400,64,IF(MIN($C1716:$L1716)&gt;=300,32,IF(MIN($C1716:$L1716)&gt;=200,16,IF(MIN($C1716:$L1716)&gt;=100,8,IF(MIN($C1716:$L1716)&gt;=50,4,IF(MIN($C1716:$L1716)&gt;=25,2,1)))))))</f>
        <v>1469.6</v>
      </c>
      <c r="D1717">
        <f t="shared" si="1822"/>
        <v>1840</v>
      </c>
      <c r="E1717">
        <f t="shared" si="1822"/>
        <v>7560</v>
      </c>
      <c r="F1717">
        <f t="shared" si="1822"/>
        <v>25920</v>
      </c>
      <c r="G1717">
        <f t="shared" si="1822"/>
        <v>138240</v>
      </c>
      <c r="H1717">
        <f t="shared" si="1822"/>
        <v>123120</v>
      </c>
      <c r="I1717">
        <f t="shared" si="1822"/>
        <v>0</v>
      </c>
      <c r="J1717">
        <f t="shared" si="1822"/>
        <v>0</v>
      </c>
      <c r="K1717">
        <f t="shared" si="1822"/>
        <v>0</v>
      </c>
      <c r="L1717">
        <f t="shared" si="1822"/>
        <v>0</v>
      </c>
      <c r="N1717" s="7"/>
    </row>
    <row r="1718" spans="1:14" x14ac:dyDescent="0.25">
      <c r="A1718">
        <f t="shared" si="1802"/>
        <v>285</v>
      </c>
      <c r="B1718" t="str">
        <f t="shared" si="1803"/>
        <v>NextCPS</v>
      </c>
      <c r="C1718">
        <f t="shared" ref="C1718:L1718" si="1823">(C$11*(C1716+1))*IF((C1716+1)&gt;=25,2,1)*IF((C1716+1)&gt;=50,2,1)*IF((C1716+1)&gt;=100,2,1)*IF((C1716+1)&gt;=200,2,1)*IF((C1716+1)&gt;=300,2,1)*IF((C1716+1)&gt;=400,2,1)*(IF(MIN($C1716:$L1716)&gt;=400,64,IF(MIN($C1716:$L1716)&gt;=300,32,IF(MIN($C1716:$L1716)&gt;=200,16,IF(MIN($C1716:$L1716)&gt;=100,8,IF(MIN($C1716:$L1716)&gt;=50,4,IF(MIN($C1716:$L1716)&gt;=25,2,1)))))))</f>
        <v>1482.96</v>
      </c>
      <c r="D1718">
        <f t="shared" si="1823"/>
        <v>1880</v>
      </c>
      <c r="E1718">
        <f t="shared" si="1823"/>
        <v>7740</v>
      </c>
      <c r="F1718">
        <f t="shared" si="1823"/>
        <v>26640</v>
      </c>
      <c r="G1718">
        <f t="shared" si="1823"/>
        <v>142560</v>
      </c>
      <c r="H1718">
        <f t="shared" si="1823"/>
        <v>129600</v>
      </c>
      <c r="I1718">
        <f t="shared" si="1823"/>
        <v>19440</v>
      </c>
      <c r="J1718">
        <f t="shared" si="1823"/>
        <v>58320</v>
      </c>
      <c r="K1718">
        <f t="shared" si="1823"/>
        <v>174960</v>
      </c>
      <c r="L1718">
        <f t="shared" si="1823"/>
        <v>804816</v>
      </c>
      <c r="N1718" s="7"/>
    </row>
    <row r="1719" spans="1:14" x14ac:dyDescent="0.25">
      <c r="A1719">
        <f t="shared" si="1802"/>
        <v>285</v>
      </c>
      <c r="B1719" t="str">
        <f t="shared" si="1803"/>
        <v>CostforNext</v>
      </c>
      <c r="C1719" s="2">
        <f>(C$8*(C$9^C1716))+IF(C1716=0,C$10,0)</f>
        <v>6380.5019012550983</v>
      </c>
      <c r="D1719" s="2">
        <f t="shared" ref="D1719:L1719" si="1824">(D$8*(D$9^D1716))+IF(D1716=0,D$10,0)</f>
        <v>37175.07956020008</v>
      </c>
      <c r="E1719" s="2">
        <f t="shared" si="1824"/>
        <v>176740.57051889144</v>
      </c>
      <c r="F1719" s="2">
        <f t="shared" si="1824"/>
        <v>703619.24233388051</v>
      </c>
      <c r="G1719" s="2">
        <f t="shared" si="1824"/>
        <v>3896473.3836622667</v>
      </c>
      <c r="H1719" s="2">
        <f t="shared" si="1824"/>
        <v>9036761.7304418422</v>
      </c>
      <c r="I1719" s="2">
        <f t="shared" si="1824"/>
        <v>126041031</v>
      </c>
      <c r="J1719" s="2">
        <f t="shared" si="1824"/>
        <v>734714595</v>
      </c>
      <c r="K1719" s="2">
        <f t="shared" si="1824"/>
        <v>12149908480</v>
      </c>
      <c r="L1719" s="2">
        <f t="shared" si="1824"/>
        <v>125798901760</v>
      </c>
      <c r="N1719" s="2"/>
    </row>
    <row r="1720" spans="1:14" x14ac:dyDescent="0.25">
      <c r="A1720">
        <f t="shared" si="1802"/>
        <v>285</v>
      </c>
      <c r="B1720" t="str">
        <f t="shared" si="1803"/>
        <v>Eff</v>
      </c>
      <c r="C1720" s="2">
        <f>(C1719*(C$14+$M1716))/C$14</f>
        <v>569570479.20203507</v>
      </c>
      <c r="D1720" s="2">
        <f t="shared" ref="D1720:L1720" si="1825">(D1719*(D$14+$M1716))/D$14</f>
        <v>554223930.12165165</v>
      </c>
      <c r="E1720" s="2">
        <f t="shared" si="1825"/>
        <v>585678189.50362194</v>
      </c>
      <c r="F1720" s="2">
        <f t="shared" si="1825"/>
        <v>583436384.94830477</v>
      </c>
      <c r="G1720" s="2">
        <f t="shared" si="1825"/>
        <v>541735353.36030638</v>
      </c>
      <c r="H1720" s="2">
        <f t="shared" si="1825"/>
        <v>424824862.84564912</v>
      </c>
      <c r="I1720" s="2">
        <f t="shared" si="1825"/>
        <v>2059121431.0122218</v>
      </c>
      <c r="J1720" s="2">
        <f t="shared" si="1825"/>
        <v>4490799344.8870363</v>
      </c>
      <c r="K1720" s="2">
        <f t="shared" si="1825"/>
        <v>32854585853.963238</v>
      </c>
      <c r="L1720" s="2">
        <f t="shared" si="1825"/>
        <v>172401966609.83313</v>
      </c>
      <c r="N1720" s="7"/>
    </row>
    <row r="1721" spans="1:14" x14ac:dyDescent="0.25">
      <c r="A1721">
        <f t="shared" si="1802"/>
        <v>285</v>
      </c>
      <c r="B1721" t="str">
        <f t="shared" si="1803"/>
        <v>Time</v>
      </c>
      <c r="C1721" s="2">
        <f>C1719/$M1716</f>
        <v>2.1400336949152703E-2</v>
      </c>
      <c r="D1721" s="2">
        <f t="shared" ref="D1721:L1721" si="1826">D1719/$M1716</f>
        <v>0.124685995085018</v>
      </c>
      <c r="E1721" s="2">
        <f t="shared" si="1826"/>
        <v>0.59279157348824707</v>
      </c>
      <c r="F1721" s="2">
        <f t="shared" si="1826"/>
        <v>2.3599536686746538</v>
      </c>
      <c r="G1721" s="2">
        <f t="shared" si="1826"/>
        <v>13.068853299357997</v>
      </c>
      <c r="H1721" s="2">
        <f t="shared" si="1826"/>
        <v>30.309488023602388</v>
      </c>
      <c r="I1721" s="2">
        <f t="shared" si="1826"/>
        <v>422.74425657455186</v>
      </c>
      <c r="J1721" s="2">
        <f t="shared" si="1826"/>
        <v>2464.2481324811438</v>
      </c>
      <c r="K1721" s="2">
        <f t="shared" si="1826"/>
        <v>40751.047393657413</v>
      </c>
      <c r="L1721" s="2">
        <f t="shared" si="1826"/>
        <v>421932.15003474767</v>
      </c>
      <c r="N1721" s="7"/>
    </row>
    <row r="1722" spans="1:14" x14ac:dyDescent="0.25">
      <c r="A1722">
        <f>A1716+1</f>
        <v>286</v>
      </c>
      <c r="B1722" t="str">
        <f>B1716</f>
        <v>Number</v>
      </c>
      <c r="C1722" s="2">
        <f>IF(MIN($C1720:$L1720)=C1720,C1716+1,C1716)</f>
        <v>110</v>
      </c>
      <c r="D1722" s="2">
        <f t="shared" ref="D1722:L1722" si="1827">IF(MIN($C1720:$L1720)=D1720,D1716+1,D1716)</f>
        <v>46</v>
      </c>
      <c r="E1722" s="2">
        <f t="shared" si="1827"/>
        <v>42</v>
      </c>
      <c r="F1722" s="2">
        <f t="shared" si="1827"/>
        <v>36</v>
      </c>
      <c r="G1722" s="2">
        <f t="shared" si="1827"/>
        <v>32</v>
      </c>
      <c r="H1722" s="2">
        <f t="shared" si="1827"/>
        <v>20</v>
      </c>
      <c r="I1722" s="2">
        <f t="shared" si="1827"/>
        <v>0</v>
      </c>
      <c r="J1722" s="2">
        <f t="shared" si="1827"/>
        <v>0</v>
      </c>
      <c r="K1722" s="2">
        <f t="shared" si="1827"/>
        <v>0</v>
      </c>
      <c r="L1722" s="2">
        <f t="shared" si="1827"/>
        <v>0</v>
      </c>
      <c r="M1722">
        <f>SUM(C1723:L1723)</f>
        <v>304629.59999999998</v>
      </c>
      <c r="N1722" s="7">
        <f>N1716+SUMPRODUCT((C1722:L1722-C1716:L1716)*C1721:L1721)</f>
        <v>1591.8794721265406</v>
      </c>
    </row>
    <row r="1723" spans="1:14" x14ac:dyDescent="0.25">
      <c r="A1723">
        <f t="shared" ref="A1723:A1745" si="1828">A1717+1</f>
        <v>286</v>
      </c>
      <c r="B1723" t="str">
        <f t="shared" ref="B1723:B1745" si="1829">B1717</f>
        <v>CurrentCPS</v>
      </c>
      <c r="C1723">
        <f t="shared" ref="C1723:L1723" si="1830">(C$11*C1722)*IF(C1722&gt;=25,2,1)*IF(C1722&gt;=50,2,1)*IF(C1722&gt;=100,2,1)*IF(C1722&gt;=200,2,1)*IF(C1722&gt;=300,2,1)*IF(C1722&gt;=400,2,1)*(IF(MIN($C1722:$L1722)&gt;=400,64,IF(MIN($C1722:$L1722)&gt;=300,32,IF(MIN($C1722:$L1722)&gt;=200,16,IF(MIN($C1722:$L1722)&gt;=100,8,IF(MIN($C1722:$L1722)&gt;=50,4,IF(MIN($C1722:$L1722)&gt;=25,2,1)))))))</f>
        <v>1469.6</v>
      </c>
      <c r="D1723">
        <f t="shared" si="1830"/>
        <v>1840</v>
      </c>
      <c r="E1723">
        <f t="shared" si="1830"/>
        <v>7560</v>
      </c>
      <c r="F1723">
        <f t="shared" si="1830"/>
        <v>25920</v>
      </c>
      <c r="G1723">
        <f t="shared" si="1830"/>
        <v>138240</v>
      </c>
      <c r="H1723">
        <f t="shared" si="1830"/>
        <v>129600</v>
      </c>
      <c r="I1723">
        <f t="shared" si="1830"/>
        <v>0</v>
      </c>
      <c r="J1723">
        <f t="shared" si="1830"/>
        <v>0</v>
      </c>
      <c r="K1723">
        <f t="shared" si="1830"/>
        <v>0</v>
      </c>
      <c r="L1723">
        <f t="shared" si="1830"/>
        <v>0</v>
      </c>
      <c r="N1723" s="7"/>
    </row>
    <row r="1724" spans="1:14" x14ac:dyDescent="0.25">
      <c r="A1724">
        <f t="shared" si="1828"/>
        <v>286</v>
      </c>
      <c r="B1724" t="str">
        <f t="shared" si="1829"/>
        <v>NextCPS</v>
      </c>
      <c r="C1724">
        <f t="shared" ref="C1724:L1724" si="1831">(C$11*(C1722+1))*IF((C1722+1)&gt;=25,2,1)*IF((C1722+1)&gt;=50,2,1)*IF((C1722+1)&gt;=100,2,1)*IF((C1722+1)&gt;=200,2,1)*IF((C1722+1)&gt;=300,2,1)*IF((C1722+1)&gt;=400,2,1)*(IF(MIN($C1722:$L1722)&gt;=400,64,IF(MIN($C1722:$L1722)&gt;=300,32,IF(MIN($C1722:$L1722)&gt;=200,16,IF(MIN($C1722:$L1722)&gt;=100,8,IF(MIN($C1722:$L1722)&gt;=50,4,IF(MIN($C1722:$L1722)&gt;=25,2,1)))))))</f>
        <v>1482.96</v>
      </c>
      <c r="D1724">
        <f t="shared" si="1831"/>
        <v>1880</v>
      </c>
      <c r="E1724">
        <f t="shared" si="1831"/>
        <v>7740</v>
      </c>
      <c r="F1724">
        <f t="shared" si="1831"/>
        <v>26640</v>
      </c>
      <c r="G1724">
        <f t="shared" si="1831"/>
        <v>142560</v>
      </c>
      <c r="H1724">
        <f t="shared" si="1831"/>
        <v>136080</v>
      </c>
      <c r="I1724">
        <f t="shared" si="1831"/>
        <v>19440</v>
      </c>
      <c r="J1724">
        <f t="shared" si="1831"/>
        <v>58320</v>
      </c>
      <c r="K1724">
        <f t="shared" si="1831"/>
        <v>174960</v>
      </c>
      <c r="L1724">
        <f t="shared" si="1831"/>
        <v>804816</v>
      </c>
      <c r="N1724" s="7"/>
    </row>
    <row r="1725" spans="1:14" x14ac:dyDescent="0.25">
      <c r="A1725">
        <f t="shared" si="1828"/>
        <v>286</v>
      </c>
      <c r="B1725" t="str">
        <f t="shared" si="1829"/>
        <v>CostforNext</v>
      </c>
      <c r="C1725" s="2">
        <f>(C$8*(C$9^C1722))+IF(C1722=0,C$10,0)</f>
        <v>6380.5019012550983</v>
      </c>
      <c r="D1725" s="2">
        <f t="shared" ref="D1725:L1725" si="1832">(D$8*(D$9^D1722))+IF(D1722=0,D$10,0)</f>
        <v>37175.07956020008</v>
      </c>
      <c r="E1725" s="2">
        <f t="shared" si="1832"/>
        <v>176740.57051889144</v>
      </c>
      <c r="F1725" s="2">
        <f t="shared" si="1832"/>
        <v>703619.24233388051</v>
      </c>
      <c r="G1725" s="2">
        <f t="shared" si="1832"/>
        <v>3896473.3836622667</v>
      </c>
      <c r="H1725" s="2">
        <f t="shared" si="1832"/>
        <v>10030805.520790447</v>
      </c>
      <c r="I1725" s="2">
        <f t="shared" si="1832"/>
        <v>126041031</v>
      </c>
      <c r="J1725" s="2">
        <f t="shared" si="1832"/>
        <v>734714595</v>
      </c>
      <c r="K1725" s="2">
        <f t="shared" si="1832"/>
        <v>12149908480</v>
      </c>
      <c r="L1725" s="2">
        <f t="shared" si="1832"/>
        <v>125798901760</v>
      </c>
      <c r="N1725" s="2"/>
    </row>
    <row r="1726" spans="1:14" x14ac:dyDescent="0.25">
      <c r="A1726">
        <f t="shared" si="1828"/>
        <v>286</v>
      </c>
      <c r="B1726" t="str">
        <f t="shared" si="1829"/>
        <v>Eff</v>
      </c>
      <c r="C1726" s="2">
        <f>(C1725*(C$14+$M1722))/C$14</f>
        <v>581949417.02243423</v>
      </c>
      <c r="D1726" s="2">
        <f t="shared" ref="D1726:L1726" si="1833">(D1725*(D$14+$M1722))/D$14</f>
        <v>566268655.89915645</v>
      </c>
      <c r="E1726" s="2">
        <f t="shared" si="1833"/>
        <v>598403510.58098209</v>
      </c>
      <c r="F1726" s="2">
        <f t="shared" si="1833"/>
        <v>596101531.31031466</v>
      </c>
      <c r="G1726" s="2">
        <f t="shared" si="1833"/>
        <v>553424773.51129317</v>
      </c>
      <c r="H1726" s="2">
        <f t="shared" si="1833"/>
        <v>481586403.27946097</v>
      </c>
      <c r="I1726" s="2">
        <f t="shared" si="1833"/>
        <v>2101135108.0122218</v>
      </c>
      <c r="J1726" s="2">
        <f t="shared" si="1833"/>
        <v>4572434299.8870363</v>
      </c>
      <c r="K1726" s="2">
        <f t="shared" si="1833"/>
        <v>33304582464.333607</v>
      </c>
      <c r="L1726" s="2">
        <f t="shared" si="1833"/>
        <v>173414840214.98611</v>
      </c>
      <c r="N1726" s="7"/>
    </row>
    <row r="1727" spans="1:14" x14ac:dyDescent="0.25">
      <c r="A1727">
        <f t="shared" si="1828"/>
        <v>286</v>
      </c>
      <c r="B1727" t="str">
        <f t="shared" si="1829"/>
        <v>Time</v>
      </c>
      <c r="C1727" s="2">
        <f>C1725/$M1722</f>
        <v>2.0945114661395672E-2</v>
      </c>
      <c r="D1727" s="2">
        <f t="shared" ref="D1727:L1727" si="1834">D1725/$M1722</f>
        <v>0.12203370769025755</v>
      </c>
      <c r="E1727" s="2">
        <f t="shared" si="1834"/>
        <v>0.58018186846876163</v>
      </c>
      <c r="F1727" s="2">
        <f t="shared" si="1834"/>
        <v>2.3097533605857099</v>
      </c>
      <c r="G1727" s="2">
        <f t="shared" si="1834"/>
        <v>12.79085612055515</v>
      </c>
      <c r="H1727" s="2">
        <f t="shared" si="1834"/>
        <v>32.927875429014279</v>
      </c>
      <c r="I1727" s="2">
        <f t="shared" si="1834"/>
        <v>413.75175294849879</v>
      </c>
      <c r="J1727" s="2">
        <f t="shared" si="1834"/>
        <v>2411.8293002387163</v>
      </c>
      <c r="K1727" s="2">
        <f t="shared" si="1834"/>
        <v>39884.201929162504</v>
      </c>
      <c r="L1727" s="2">
        <f t="shared" si="1834"/>
        <v>412956.92132346961</v>
      </c>
      <c r="N1727" s="7"/>
    </row>
    <row r="1728" spans="1:14" x14ac:dyDescent="0.25">
      <c r="A1728">
        <f>A1722+1</f>
        <v>287</v>
      </c>
      <c r="B1728" t="str">
        <f>B1722</f>
        <v>Number</v>
      </c>
      <c r="C1728" s="2">
        <f>IF(MIN($C1726:$L1726)=C1726,C1722+1,C1722)</f>
        <v>110</v>
      </c>
      <c r="D1728" s="2">
        <f t="shared" ref="D1728:L1728" si="1835">IF(MIN($C1726:$L1726)=D1726,D1722+1,D1722)</f>
        <v>46</v>
      </c>
      <c r="E1728" s="2">
        <f t="shared" si="1835"/>
        <v>42</v>
      </c>
      <c r="F1728" s="2">
        <f t="shared" si="1835"/>
        <v>36</v>
      </c>
      <c r="G1728" s="2">
        <f t="shared" si="1835"/>
        <v>32</v>
      </c>
      <c r="H1728" s="2">
        <f t="shared" si="1835"/>
        <v>21</v>
      </c>
      <c r="I1728" s="2">
        <f t="shared" si="1835"/>
        <v>0</v>
      </c>
      <c r="J1728" s="2">
        <f t="shared" si="1835"/>
        <v>0</v>
      </c>
      <c r="K1728" s="2">
        <f t="shared" si="1835"/>
        <v>0</v>
      </c>
      <c r="L1728" s="2">
        <f t="shared" si="1835"/>
        <v>0</v>
      </c>
      <c r="M1728">
        <f>SUM(C1729:L1729)</f>
        <v>311109.59999999998</v>
      </c>
      <c r="N1728" s="7">
        <f>N1722+SUMPRODUCT((C1728:L1728-C1722:L1722)*C1727:L1727)</f>
        <v>1624.8073475555548</v>
      </c>
    </row>
    <row r="1729" spans="1:14" x14ac:dyDescent="0.25">
      <c r="A1729">
        <f t="shared" si="1828"/>
        <v>287</v>
      </c>
      <c r="B1729" t="str">
        <f t="shared" si="1829"/>
        <v>CurrentCPS</v>
      </c>
      <c r="C1729">
        <f t="shared" ref="C1729:L1729" si="1836">(C$11*C1728)*IF(C1728&gt;=25,2,1)*IF(C1728&gt;=50,2,1)*IF(C1728&gt;=100,2,1)*IF(C1728&gt;=200,2,1)*IF(C1728&gt;=300,2,1)*IF(C1728&gt;=400,2,1)*(IF(MIN($C1728:$L1728)&gt;=400,64,IF(MIN($C1728:$L1728)&gt;=300,32,IF(MIN($C1728:$L1728)&gt;=200,16,IF(MIN($C1728:$L1728)&gt;=100,8,IF(MIN($C1728:$L1728)&gt;=50,4,IF(MIN($C1728:$L1728)&gt;=25,2,1)))))))</f>
        <v>1469.6</v>
      </c>
      <c r="D1729">
        <f t="shared" si="1836"/>
        <v>1840</v>
      </c>
      <c r="E1729">
        <f t="shared" si="1836"/>
        <v>7560</v>
      </c>
      <c r="F1729">
        <f t="shared" si="1836"/>
        <v>25920</v>
      </c>
      <c r="G1729">
        <f t="shared" si="1836"/>
        <v>138240</v>
      </c>
      <c r="H1729">
        <f t="shared" si="1836"/>
        <v>136080</v>
      </c>
      <c r="I1729">
        <f t="shared" si="1836"/>
        <v>0</v>
      </c>
      <c r="J1729">
        <f t="shared" si="1836"/>
        <v>0</v>
      </c>
      <c r="K1729">
        <f t="shared" si="1836"/>
        <v>0</v>
      </c>
      <c r="L1729">
        <f t="shared" si="1836"/>
        <v>0</v>
      </c>
      <c r="N1729" s="7"/>
    </row>
    <row r="1730" spans="1:14" x14ac:dyDescent="0.25">
      <c r="A1730">
        <f t="shared" si="1828"/>
        <v>287</v>
      </c>
      <c r="B1730" t="str">
        <f t="shared" si="1829"/>
        <v>NextCPS</v>
      </c>
      <c r="C1730">
        <f t="shared" ref="C1730:L1730" si="1837">(C$11*(C1728+1))*IF((C1728+1)&gt;=25,2,1)*IF((C1728+1)&gt;=50,2,1)*IF((C1728+1)&gt;=100,2,1)*IF((C1728+1)&gt;=200,2,1)*IF((C1728+1)&gt;=300,2,1)*IF((C1728+1)&gt;=400,2,1)*(IF(MIN($C1728:$L1728)&gt;=400,64,IF(MIN($C1728:$L1728)&gt;=300,32,IF(MIN($C1728:$L1728)&gt;=200,16,IF(MIN($C1728:$L1728)&gt;=100,8,IF(MIN($C1728:$L1728)&gt;=50,4,IF(MIN($C1728:$L1728)&gt;=25,2,1)))))))</f>
        <v>1482.96</v>
      </c>
      <c r="D1730">
        <f t="shared" si="1837"/>
        <v>1880</v>
      </c>
      <c r="E1730">
        <f t="shared" si="1837"/>
        <v>7740</v>
      </c>
      <c r="F1730">
        <f t="shared" si="1837"/>
        <v>26640</v>
      </c>
      <c r="G1730">
        <f t="shared" si="1837"/>
        <v>142560</v>
      </c>
      <c r="H1730">
        <f t="shared" si="1837"/>
        <v>142560</v>
      </c>
      <c r="I1730">
        <f t="shared" si="1837"/>
        <v>19440</v>
      </c>
      <c r="J1730">
        <f t="shared" si="1837"/>
        <v>58320</v>
      </c>
      <c r="K1730">
        <f t="shared" si="1837"/>
        <v>174960</v>
      </c>
      <c r="L1730">
        <f t="shared" si="1837"/>
        <v>804816</v>
      </c>
      <c r="N1730" s="7"/>
    </row>
    <row r="1731" spans="1:14" x14ac:dyDescent="0.25">
      <c r="A1731">
        <f t="shared" si="1828"/>
        <v>287</v>
      </c>
      <c r="B1731" t="str">
        <f t="shared" si="1829"/>
        <v>CostforNext</v>
      </c>
      <c r="C1731" s="2">
        <f>(C$8*(C$9^C1728))+IF(C1728=0,C$10,0)</f>
        <v>6380.5019012550983</v>
      </c>
      <c r="D1731" s="2">
        <f t="shared" ref="D1731:L1731" si="1838">(D$8*(D$9^D1728))+IF(D1728=0,D$10,0)</f>
        <v>37175.07956020008</v>
      </c>
      <c r="E1731" s="2">
        <f t="shared" si="1838"/>
        <v>176740.57051889144</v>
      </c>
      <c r="F1731" s="2">
        <f t="shared" si="1838"/>
        <v>703619.24233388051</v>
      </c>
      <c r="G1731" s="2">
        <f t="shared" si="1838"/>
        <v>3896473.3836622667</v>
      </c>
      <c r="H1731" s="2">
        <f t="shared" si="1838"/>
        <v>11134194.128077397</v>
      </c>
      <c r="I1731" s="2">
        <f t="shared" si="1838"/>
        <v>126041031</v>
      </c>
      <c r="J1731" s="2">
        <f t="shared" si="1838"/>
        <v>734714595</v>
      </c>
      <c r="K1731" s="2">
        <f t="shared" si="1838"/>
        <v>12149908480</v>
      </c>
      <c r="L1731" s="2">
        <f t="shared" si="1838"/>
        <v>125798901760</v>
      </c>
      <c r="N1731" s="2"/>
    </row>
    <row r="1732" spans="1:14" x14ac:dyDescent="0.25">
      <c r="A1732">
        <f t="shared" si="1828"/>
        <v>287</v>
      </c>
      <c r="B1732" t="str">
        <f t="shared" si="1829"/>
        <v>Eff</v>
      </c>
      <c r="C1732" s="2">
        <f>(C1731*(C$14+$M1728))/C$14</f>
        <v>594328354.8428334</v>
      </c>
      <c r="D1732" s="2">
        <f t="shared" ref="D1732:L1732" si="1839">(D1731*(D$14+$M1728))/D$14</f>
        <v>578313381.67666125</v>
      </c>
      <c r="E1732" s="2">
        <f t="shared" si="1839"/>
        <v>611128831.65834236</v>
      </c>
      <c r="F1732" s="2">
        <f t="shared" si="1839"/>
        <v>608766677.67232442</v>
      </c>
      <c r="G1732" s="2">
        <f t="shared" si="1839"/>
        <v>565114193.66227996</v>
      </c>
      <c r="H1732" s="2">
        <f t="shared" si="1839"/>
        <v>545695101.76827919</v>
      </c>
      <c r="I1732" s="2">
        <f t="shared" si="1839"/>
        <v>2143148785.0122218</v>
      </c>
      <c r="J1732" s="2">
        <f t="shared" si="1839"/>
        <v>4654069254.8870363</v>
      </c>
      <c r="K1732" s="2">
        <f t="shared" si="1839"/>
        <v>33754579074.703979</v>
      </c>
      <c r="L1732" s="2">
        <f t="shared" si="1839"/>
        <v>174427713820.1391</v>
      </c>
      <c r="N1732" s="7"/>
    </row>
    <row r="1733" spans="1:14" x14ac:dyDescent="0.25">
      <c r="A1733">
        <f t="shared" si="1828"/>
        <v>287</v>
      </c>
      <c r="B1733" t="str">
        <f t="shared" si="1829"/>
        <v>Time</v>
      </c>
      <c r="C1733" s="2">
        <f>C1731/$M1728</f>
        <v>2.05088557256192E-2</v>
      </c>
      <c r="D1733" s="2">
        <f t="shared" ref="D1733:L1733" si="1840">D1731/$M1728</f>
        <v>0.1194919075470512</v>
      </c>
      <c r="E1733" s="2">
        <f t="shared" si="1840"/>
        <v>0.56809745028405245</v>
      </c>
      <c r="F1733" s="2">
        <f t="shared" si="1840"/>
        <v>2.2616442640596128</v>
      </c>
      <c r="G1733" s="2">
        <f t="shared" si="1840"/>
        <v>12.524439566192322</v>
      </c>
      <c r="H1733" s="2">
        <f t="shared" si="1840"/>
        <v>35.788654956572856</v>
      </c>
      <c r="I1733" s="2">
        <f t="shared" si="1840"/>
        <v>405.13385315014392</v>
      </c>
      <c r="J1733" s="2">
        <f t="shared" si="1840"/>
        <v>2361.5940973856159</v>
      </c>
      <c r="K1733" s="2">
        <f t="shared" si="1840"/>
        <v>39053.466945410881</v>
      </c>
      <c r="L1733" s="2">
        <f t="shared" si="1840"/>
        <v>404355.57681280171</v>
      </c>
      <c r="N1733" s="7"/>
    </row>
    <row r="1734" spans="1:14" x14ac:dyDescent="0.25">
      <c r="A1734">
        <f>A1728+1</f>
        <v>288</v>
      </c>
      <c r="B1734" t="str">
        <f>B1728</f>
        <v>Number</v>
      </c>
      <c r="C1734" s="2">
        <f>IF(MIN($C1732:$L1732)=C1732,C1728+1,C1728)</f>
        <v>110</v>
      </c>
      <c r="D1734" s="2">
        <f t="shared" ref="D1734:L1734" si="1841">IF(MIN($C1732:$L1732)=D1732,D1728+1,D1728)</f>
        <v>46</v>
      </c>
      <c r="E1734" s="2">
        <f t="shared" si="1841"/>
        <v>42</v>
      </c>
      <c r="F1734" s="2">
        <f t="shared" si="1841"/>
        <v>36</v>
      </c>
      <c r="G1734" s="2">
        <f t="shared" si="1841"/>
        <v>32</v>
      </c>
      <c r="H1734" s="2">
        <f t="shared" si="1841"/>
        <v>22</v>
      </c>
      <c r="I1734" s="2">
        <f t="shared" si="1841"/>
        <v>0</v>
      </c>
      <c r="J1734" s="2">
        <f t="shared" si="1841"/>
        <v>0</v>
      </c>
      <c r="K1734" s="2">
        <f t="shared" si="1841"/>
        <v>0</v>
      </c>
      <c r="L1734" s="2">
        <f t="shared" si="1841"/>
        <v>0</v>
      </c>
      <c r="M1734">
        <f>SUM(C1735:L1735)</f>
        <v>317589.59999999998</v>
      </c>
      <c r="N1734" s="7">
        <f>N1728+SUMPRODUCT((C1734:L1734-C1728:L1728)*C1733:L1733)</f>
        <v>1660.5960025121276</v>
      </c>
    </row>
    <row r="1735" spans="1:14" x14ac:dyDescent="0.25">
      <c r="A1735">
        <f t="shared" si="1828"/>
        <v>288</v>
      </c>
      <c r="B1735" t="str">
        <f t="shared" si="1829"/>
        <v>CurrentCPS</v>
      </c>
      <c r="C1735">
        <f t="shared" ref="C1735:L1735" si="1842">(C$11*C1734)*IF(C1734&gt;=25,2,1)*IF(C1734&gt;=50,2,1)*IF(C1734&gt;=100,2,1)*IF(C1734&gt;=200,2,1)*IF(C1734&gt;=300,2,1)*IF(C1734&gt;=400,2,1)*(IF(MIN($C1734:$L1734)&gt;=400,64,IF(MIN($C1734:$L1734)&gt;=300,32,IF(MIN($C1734:$L1734)&gt;=200,16,IF(MIN($C1734:$L1734)&gt;=100,8,IF(MIN($C1734:$L1734)&gt;=50,4,IF(MIN($C1734:$L1734)&gt;=25,2,1)))))))</f>
        <v>1469.6</v>
      </c>
      <c r="D1735">
        <f t="shared" si="1842"/>
        <v>1840</v>
      </c>
      <c r="E1735">
        <f t="shared" si="1842"/>
        <v>7560</v>
      </c>
      <c r="F1735">
        <f t="shared" si="1842"/>
        <v>25920</v>
      </c>
      <c r="G1735">
        <f t="shared" si="1842"/>
        <v>138240</v>
      </c>
      <c r="H1735">
        <f t="shared" si="1842"/>
        <v>142560</v>
      </c>
      <c r="I1735">
        <f t="shared" si="1842"/>
        <v>0</v>
      </c>
      <c r="J1735">
        <f t="shared" si="1842"/>
        <v>0</v>
      </c>
      <c r="K1735">
        <f t="shared" si="1842"/>
        <v>0</v>
      </c>
      <c r="L1735">
        <f t="shared" si="1842"/>
        <v>0</v>
      </c>
      <c r="N1735" s="7"/>
    </row>
    <row r="1736" spans="1:14" x14ac:dyDescent="0.25">
      <c r="A1736">
        <f t="shared" si="1828"/>
        <v>288</v>
      </c>
      <c r="B1736" t="str">
        <f t="shared" si="1829"/>
        <v>NextCPS</v>
      </c>
      <c r="C1736">
        <f t="shared" ref="C1736:L1736" si="1843">(C$11*(C1734+1))*IF((C1734+1)&gt;=25,2,1)*IF((C1734+1)&gt;=50,2,1)*IF((C1734+1)&gt;=100,2,1)*IF((C1734+1)&gt;=200,2,1)*IF((C1734+1)&gt;=300,2,1)*IF((C1734+1)&gt;=400,2,1)*(IF(MIN($C1734:$L1734)&gt;=400,64,IF(MIN($C1734:$L1734)&gt;=300,32,IF(MIN($C1734:$L1734)&gt;=200,16,IF(MIN($C1734:$L1734)&gt;=100,8,IF(MIN($C1734:$L1734)&gt;=50,4,IF(MIN($C1734:$L1734)&gt;=25,2,1)))))))</f>
        <v>1482.96</v>
      </c>
      <c r="D1736">
        <f t="shared" si="1843"/>
        <v>1880</v>
      </c>
      <c r="E1736">
        <f t="shared" si="1843"/>
        <v>7740</v>
      </c>
      <c r="F1736">
        <f t="shared" si="1843"/>
        <v>26640</v>
      </c>
      <c r="G1736">
        <f t="shared" si="1843"/>
        <v>142560</v>
      </c>
      <c r="H1736">
        <f t="shared" si="1843"/>
        <v>149040</v>
      </c>
      <c r="I1736">
        <f t="shared" si="1843"/>
        <v>19440</v>
      </c>
      <c r="J1736">
        <f t="shared" si="1843"/>
        <v>58320</v>
      </c>
      <c r="K1736">
        <f t="shared" si="1843"/>
        <v>174960</v>
      </c>
      <c r="L1736">
        <f t="shared" si="1843"/>
        <v>804816</v>
      </c>
      <c r="N1736" s="7"/>
    </row>
    <row r="1737" spans="1:14" x14ac:dyDescent="0.25">
      <c r="A1737">
        <f t="shared" si="1828"/>
        <v>288</v>
      </c>
      <c r="B1737" t="str">
        <f t="shared" si="1829"/>
        <v>CostforNext</v>
      </c>
      <c r="C1737" s="2">
        <f>(C$8*(C$9^C1734))+IF(C1734=0,C$10,0)</f>
        <v>6380.5019012550983</v>
      </c>
      <c r="D1737" s="2">
        <f t="shared" ref="D1737:L1737" si="1844">(D$8*(D$9^D1734))+IF(D1734=0,D$10,0)</f>
        <v>37175.07956020008</v>
      </c>
      <c r="E1737" s="2">
        <f t="shared" si="1844"/>
        <v>176740.57051889144</v>
      </c>
      <c r="F1737" s="2">
        <f t="shared" si="1844"/>
        <v>703619.24233388051</v>
      </c>
      <c r="G1737" s="2">
        <f t="shared" si="1844"/>
        <v>3896473.3836622667</v>
      </c>
      <c r="H1737" s="2">
        <f t="shared" si="1844"/>
        <v>12358955.482165912</v>
      </c>
      <c r="I1737" s="2">
        <f t="shared" si="1844"/>
        <v>126041031</v>
      </c>
      <c r="J1737" s="2">
        <f t="shared" si="1844"/>
        <v>734714595</v>
      </c>
      <c r="K1737" s="2">
        <f t="shared" si="1844"/>
        <v>12149908480</v>
      </c>
      <c r="L1737" s="2">
        <f t="shared" si="1844"/>
        <v>125798901760</v>
      </c>
      <c r="N1737" s="2"/>
    </row>
    <row r="1738" spans="1:14" x14ac:dyDescent="0.25">
      <c r="A1738">
        <f t="shared" si="1828"/>
        <v>288</v>
      </c>
      <c r="B1738" t="str">
        <f t="shared" si="1829"/>
        <v>Eff</v>
      </c>
      <c r="C1738" s="2">
        <f>(C1737*(C$14+$M1734))/C$14</f>
        <v>606707292.66323245</v>
      </c>
      <c r="D1738" s="2">
        <f t="shared" ref="D1738:L1738" si="1845">(D1737*(D$14+$M1734))/D$14</f>
        <v>590358107.45416617</v>
      </c>
      <c r="E1738" s="2">
        <f t="shared" si="1845"/>
        <v>623854152.7357024</v>
      </c>
      <c r="F1738" s="2">
        <f t="shared" si="1845"/>
        <v>621431824.0343343</v>
      </c>
      <c r="G1738" s="2">
        <f t="shared" si="1845"/>
        <v>576803613.81326675</v>
      </c>
      <c r="H1738" s="2">
        <f t="shared" si="1845"/>
        <v>618080518.44495583</v>
      </c>
      <c r="I1738" s="2">
        <f t="shared" si="1845"/>
        <v>2185162462.0122218</v>
      </c>
      <c r="J1738" s="2">
        <f t="shared" si="1845"/>
        <v>4735704209.8870363</v>
      </c>
      <c r="K1738" s="2">
        <f t="shared" si="1845"/>
        <v>34204575685.074348</v>
      </c>
      <c r="L1738" s="2">
        <f t="shared" si="1845"/>
        <v>175440587425.29208</v>
      </c>
      <c r="N1738" s="7"/>
    </row>
    <row r="1739" spans="1:14" x14ac:dyDescent="0.25">
      <c r="A1739">
        <f t="shared" si="1828"/>
        <v>288</v>
      </c>
      <c r="B1739" t="str">
        <f t="shared" si="1829"/>
        <v>Time</v>
      </c>
      <c r="C1739" s="2">
        <f>C1737/$M1734</f>
        <v>2.0090399374712204E-2</v>
      </c>
      <c r="D1739" s="2">
        <f t="shared" ref="D1739:L1739" si="1846">D1737/$M1734</f>
        <v>0.11705383161224449</v>
      </c>
      <c r="E1739" s="2">
        <f t="shared" si="1846"/>
        <v>0.55650616556364396</v>
      </c>
      <c r="F1739" s="2">
        <f t="shared" si="1846"/>
        <v>2.21549837379398</v>
      </c>
      <c r="G1739" s="2">
        <f t="shared" si="1846"/>
        <v>12.268894773828446</v>
      </c>
      <c r="H1739" s="2">
        <f t="shared" si="1846"/>
        <v>38.914862080389007</v>
      </c>
      <c r="I1739" s="2">
        <f t="shared" si="1846"/>
        <v>396.86762727746753</v>
      </c>
      <c r="J1739" s="2">
        <f t="shared" si="1846"/>
        <v>2313.408861625192</v>
      </c>
      <c r="K1739" s="2">
        <f t="shared" si="1846"/>
        <v>38256.632081151278</v>
      </c>
      <c r="L1739" s="2">
        <f t="shared" si="1846"/>
        <v>396105.23064987018</v>
      </c>
      <c r="N1739" s="7"/>
    </row>
    <row r="1740" spans="1:14" x14ac:dyDescent="0.25">
      <c r="A1740">
        <f>A1734+1</f>
        <v>289</v>
      </c>
      <c r="B1740" t="str">
        <f>B1734</f>
        <v>Number</v>
      </c>
      <c r="C1740" s="2">
        <f>IF(MIN($C1738:$L1738)=C1738,C1734+1,C1734)</f>
        <v>110</v>
      </c>
      <c r="D1740" s="2">
        <f t="shared" ref="D1740:L1740" si="1847">IF(MIN($C1738:$L1738)=D1738,D1734+1,D1734)</f>
        <v>46</v>
      </c>
      <c r="E1740" s="2">
        <f t="shared" si="1847"/>
        <v>42</v>
      </c>
      <c r="F1740" s="2">
        <f t="shared" si="1847"/>
        <v>36</v>
      </c>
      <c r="G1740" s="2">
        <f t="shared" si="1847"/>
        <v>33</v>
      </c>
      <c r="H1740" s="2">
        <f t="shared" si="1847"/>
        <v>22</v>
      </c>
      <c r="I1740" s="2">
        <f t="shared" si="1847"/>
        <v>0</v>
      </c>
      <c r="J1740" s="2">
        <f t="shared" si="1847"/>
        <v>0</v>
      </c>
      <c r="K1740" s="2">
        <f t="shared" si="1847"/>
        <v>0</v>
      </c>
      <c r="L1740" s="2">
        <f t="shared" si="1847"/>
        <v>0</v>
      </c>
      <c r="M1740">
        <f>SUM(C1741:L1741)</f>
        <v>321909.59999999998</v>
      </c>
      <c r="N1740" s="7">
        <f>N1734+SUMPRODUCT((C1740:L1740-C1734:L1734)*C1739:L1739)</f>
        <v>1672.864897285956</v>
      </c>
    </row>
    <row r="1741" spans="1:14" x14ac:dyDescent="0.25">
      <c r="A1741">
        <f t="shared" si="1828"/>
        <v>289</v>
      </c>
      <c r="B1741" t="str">
        <f t="shared" si="1829"/>
        <v>CurrentCPS</v>
      </c>
      <c r="C1741">
        <f t="shared" ref="C1741:L1741" si="1848">(C$11*C1740)*IF(C1740&gt;=25,2,1)*IF(C1740&gt;=50,2,1)*IF(C1740&gt;=100,2,1)*IF(C1740&gt;=200,2,1)*IF(C1740&gt;=300,2,1)*IF(C1740&gt;=400,2,1)*(IF(MIN($C1740:$L1740)&gt;=400,64,IF(MIN($C1740:$L1740)&gt;=300,32,IF(MIN($C1740:$L1740)&gt;=200,16,IF(MIN($C1740:$L1740)&gt;=100,8,IF(MIN($C1740:$L1740)&gt;=50,4,IF(MIN($C1740:$L1740)&gt;=25,2,1)))))))</f>
        <v>1469.6</v>
      </c>
      <c r="D1741">
        <f t="shared" si="1848"/>
        <v>1840</v>
      </c>
      <c r="E1741">
        <f t="shared" si="1848"/>
        <v>7560</v>
      </c>
      <c r="F1741">
        <f t="shared" si="1848"/>
        <v>25920</v>
      </c>
      <c r="G1741">
        <f t="shared" si="1848"/>
        <v>142560</v>
      </c>
      <c r="H1741">
        <f t="shared" si="1848"/>
        <v>142560</v>
      </c>
      <c r="I1741">
        <f t="shared" si="1848"/>
        <v>0</v>
      </c>
      <c r="J1741">
        <f t="shared" si="1848"/>
        <v>0</v>
      </c>
      <c r="K1741">
        <f t="shared" si="1848"/>
        <v>0</v>
      </c>
      <c r="L1741">
        <f t="shared" si="1848"/>
        <v>0</v>
      </c>
      <c r="N1741" s="7"/>
    </row>
    <row r="1742" spans="1:14" x14ac:dyDescent="0.25">
      <c r="A1742">
        <f t="shared" si="1828"/>
        <v>289</v>
      </c>
      <c r="B1742" t="str">
        <f t="shared" si="1829"/>
        <v>NextCPS</v>
      </c>
      <c r="C1742">
        <f t="shared" ref="C1742:L1742" si="1849">(C$11*(C1740+1))*IF((C1740+1)&gt;=25,2,1)*IF((C1740+1)&gt;=50,2,1)*IF((C1740+1)&gt;=100,2,1)*IF((C1740+1)&gt;=200,2,1)*IF((C1740+1)&gt;=300,2,1)*IF((C1740+1)&gt;=400,2,1)*(IF(MIN($C1740:$L1740)&gt;=400,64,IF(MIN($C1740:$L1740)&gt;=300,32,IF(MIN($C1740:$L1740)&gt;=200,16,IF(MIN($C1740:$L1740)&gt;=100,8,IF(MIN($C1740:$L1740)&gt;=50,4,IF(MIN($C1740:$L1740)&gt;=25,2,1)))))))</f>
        <v>1482.96</v>
      </c>
      <c r="D1742">
        <f t="shared" si="1849"/>
        <v>1880</v>
      </c>
      <c r="E1742">
        <f t="shared" si="1849"/>
        <v>7740</v>
      </c>
      <c r="F1742">
        <f t="shared" si="1849"/>
        <v>26640</v>
      </c>
      <c r="G1742">
        <f t="shared" si="1849"/>
        <v>146880</v>
      </c>
      <c r="H1742">
        <f t="shared" si="1849"/>
        <v>149040</v>
      </c>
      <c r="I1742">
        <f t="shared" si="1849"/>
        <v>19440</v>
      </c>
      <c r="J1742">
        <f t="shared" si="1849"/>
        <v>58320</v>
      </c>
      <c r="K1742">
        <f t="shared" si="1849"/>
        <v>174960</v>
      </c>
      <c r="L1742">
        <f t="shared" si="1849"/>
        <v>804816</v>
      </c>
      <c r="N1742" s="7"/>
    </row>
    <row r="1743" spans="1:14" x14ac:dyDescent="0.25">
      <c r="A1743">
        <f t="shared" si="1828"/>
        <v>289</v>
      </c>
      <c r="B1743" t="str">
        <f t="shared" si="1829"/>
        <v>CostforNext</v>
      </c>
      <c r="C1743" s="2">
        <f>(C$8*(C$9^C1740))+IF(C1740=0,C$10,0)</f>
        <v>6380.5019012550983</v>
      </c>
      <c r="D1743" s="2">
        <f t="shared" ref="D1743:L1743" si="1850">(D$8*(D$9^D1740))+IF(D1740=0,D$10,0)</f>
        <v>37175.07956020008</v>
      </c>
      <c r="E1743" s="2">
        <f t="shared" si="1850"/>
        <v>176740.57051889144</v>
      </c>
      <c r="F1743" s="2">
        <f t="shared" si="1850"/>
        <v>703619.24233388051</v>
      </c>
      <c r="G1743" s="2">
        <f t="shared" si="1850"/>
        <v>4364050.1897017388</v>
      </c>
      <c r="H1743" s="2">
        <f t="shared" si="1850"/>
        <v>12358955.482165912</v>
      </c>
      <c r="I1743" s="2">
        <f t="shared" si="1850"/>
        <v>126041031</v>
      </c>
      <c r="J1743" s="2">
        <f t="shared" si="1850"/>
        <v>734714595</v>
      </c>
      <c r="K1743" s="2">
        <f t="shared" si="1850"/>
        <v>12149908480</v>
      </c>
      <c r="L1743" s="2">
        <f t="shared" si="1850"/>
        <v>125798901760</v>
      </c>
      <c r="N1743" s="2"/>
    </row>
    <row r="1744" spans="1:14" x14ac:dyDescent="0.25">
      <c r="A1744">
        <f t="shared" si="1828"/>
        <v>289</v>
      </c>
      <c r="B1744" t="str">
        <f t="shared" si="1829"/>
        <v>Eff</v>
      </c>
      <c r="C1744" s="2">
        <f>(C1743*(C$14+$M1740))/C$14</f>
        <v>614959917.87683189</v>
      </c>
      <c r="D1744" s="2">
        <f t="shared" ref="D1744:L1744" si="1851">(D1743*(D$14+$M1740))/D$14</f>
        <v>598387924.63916934</v>
      </c>
      <c r="E1744" s="2">
        <f t="shared" si="1851"/>
        <v>632337700.12060928</v>
      </c>
      <c r="F1744" s="2">
        <f t="shared" si="1851"/>
        <v>629875254.94234097</v>
      </c>
      <c r="G1744" s="2">
        <f t="shared" si="1851"/>
        <v>654748147.85026228</v>
      </c>
      <c r="H1744" s="2">
        <f t="shared" si="1851"/>
        <v>626319822.09973311</v>
      </c>
      <c r="I1744" s="2">
        <f t="shared" si="1851"/>
        <v>2213171580.0122218</v>
      </c>
      <c r="J1744" s="2">
        <f t="shared" si="1851"/>
        <v>4790127513.2203703</v>
      </c>
      <c r="K1744" s="2">
        <f t="shared" si="1851"/>
        <v>34504573425.321259</v>
      </c>
      <c r="L1744" s="2">
        <f t="shared" si="1851"/>
        <v>176115836495.39407</v>
      </c>
      <c r="N1744" s="7"/>
    </row>
    <row r="1745" spans="1:14" x14ac:dyDescent="0.25">
      <c r="A1745">
        <f t="shared" si="1828"/>
        <v>289</v>
      </c>
      <c r="B1745" t="str">
        <f t="shared" si="1829"/>
        <v>Time</v>
      </c>
      <c r="C1745" s="2">
        <f>C1743/$M1740</f>
        <v>1.9820787889690456E-2</v>
      </c>
      <c r="D1745" s="2">
        <f t="shared" ref="D1745:L1745" si="1852">D1743/$M1740</f>
        <v>0.11548297894874861</v>
      </c>
      <c r="E1745" s="2">
        <f t="shared" si="1852"/>
        <v>0.54903789920801194</v>
      </c>
      <c r="F1745" s="2">
        <f t="shared" si="1852"/>
        <v>2.1857665702851996</v>
      </c>
      <c r="G1745" s="2">
        <f t="shared" si="1852"/>
        <v>13.556756896040811</v>
      </c>
      <c r="H1745" s="2">
        <f t="shared" si="1852"/>
        <v>38.392627874924862</v>
      </c>
      <c r="I1745" s="2">
        <f t="shared" si="1852"/>
        <v>391.54169679934989</v>
      </c>
      <c r="J1745" s="2">
        <f t="shared" si="1852"/>
        <v>2282.3631075308099</v>
      </c>
      <c r="K1745" s="2">
        <f t="shared" si="1852"/>
        <v>37743.23126741172</v>
      </c>
      <c r="L1745" s="2">
        <f t="shared" si="1852"/>
        <v>390789.53147094714</v>
      </c>
      <c r="N1745" s="7"/>
    </row>
    <row r="1746" spans="1:14" x14ac:dyDescent="0.25">
      <c r="A1746">
        <f>A1740+1</f>
        <v>290</v>
      </c>
      <c r="B1746" t="str">
        <f>B1740</f>
        <v>Number</v>
      </c>
      <c r="C1746" s="2">
        <f>IF(MIN($C1744:$L1744)=C1744,C1740+1,C1740)</f>
        <v>110</v>
      </c>
      <c r="D1746" s="2">
        <f t="shared" ref="D1746:L1746" si="1853">IF(MIN($C1744:$L1744)=D1744,D1740+1,D1740)</f>
        <v>47</v>
      </c>
      <c r="E1746" s="2">
        <f t="shared" si="1853"/>
        <v>42</v>
      </c>
      <c r="F1746" s="2">
        <f t="shared" si="1853"/>
        <v>36</v>
      </c>
      <c r="G1746" s="2">
        <f t="shared" si="1853"/>
        <v>33</v>
      </c>
      <c r="H1746" s="2">
        <f t="shared" si="1853"/>
        <v>22</v>
      </c>
      <c r="I1746" s="2">
        <f t="shared" si="1853"/>
        <v>0</v>
      </c>
      <c r="J1746" s="2">
        <f t="shared" si="1853"/>
        <v>0</v>
      </c>
      <c r="K1746" s="2">
        <f t="shared" si="1853"/>
        <v>0</v>
      </c>
      <c r="L1746" s="2">
        <f t="shared" si="1853"/>
        <v>0</v>
      </c>
      <c r="M1746">
        <f>SUM(C1747:L1747)</f>
        <v>321949.59999999998</v>
      </c>
      <c r="N1746" s="7">
        <f>N1740+SUMPRODUCT((C1746:L1746-C1740:L1740)*C1745:L1745)</f>
        <v>1672.9803802649046</v>
      </c>
    </row>
    <row r="1747" spans="1:14" x14ac:dyDescent="0.25">
      <c r="A1747">
        <f t="shared" ref="A1747:A1810" si="1854">A1741+1</f>
        <v>290</v>
      </c>
      <c r="B1747" t="str">
        <f t="shared" ref="B1747:B1810" si="1855">B1741</f>
        <v>CurrentCPS</v>
      </c>
      <c r="C1747">
        <f t="shared" ref="C1747:L1747" si="1856">(C$11*C1746)*IF(C1746&gt;=25,2,1)*IF(C1746&gt;=50,2,1)*IF(C1746&gt;=100,2,1)*IF(C1746&gt;=200,2,1)*IF(C1746&gt;=300,2,1)*IF(C1746&gt;=400,2,1)*(IF(MIN($C1746:$L1746)&gt;=400,64,IF(MIN($C1746:$L1746)&gt;=300,32,IF(MIN($C1746:$L1746)&gt;=200,16,IF(MIN($C1746:$L1746)&gt;=100,8,IF(MIN($C1746:$L1746)&gt;=50,4,IF(MIN($C1746:$L1746)&gt;=25,2,1)))))))</f>
        <v>1469.6</v>
      </c>
      <c r="D1747">
        <f t="shared" si="1856"/>
        <v>1880</v>
      </c>
      <c r="E1747">
        <f t="shared" si="1856"/>
        <v>7560</v>
      </c>
      <c r="F1747">
        <f t="shared" si="1856"/>
        <v>25920</v>
      </c>
      <c r="G1747">
        <f t="shared" si="1856"/>
        <v>142560</v>
      </c>
      <c r="H1747">
        <f t="shared" si="1856"/>
        <v>142560</v>
      </c>
      <c r="I1747">
        <f t="shared" si="1856"/>
        <v>0</v>
      </c>
      <c r="J1747">
        <f t="shared" si="1856"/>
        <v>0</v>
      </c>
      <c r="K1747">
        <f t="shared" si="1856"/>
        <v>0</v>
      </c>
      <c r="L1747">
        <f t="shared" si="1856"/>
        <v>0</v>
      </c>
      <c r="N1747" s="7"/>
    </row>
    <row r="1748" spans="1:14" x14ac:dyDescent="0.25">
      <c r="A1748">
        <f t="shared" si="1854"/>
        <v>290</v>
      </c>
      <c r="B1748" t="str">
        <f t="shared" si="1855"/>
        <v>NextCPS</v>
      </c>
      <c r="C1748">
        <f t="shared" ref="C1748:L1748" si="1857">(C$11*(C1746+1))*IF((C1746+1)&gt;=25,2,1)*IF((C1746+1)&gt;=50,2,1)*IF((C1746+1)&gt;=100,2,1)*IF((C1746+1)&gt;=200,2,1)*IF((C1746+1)&gt;=300,2,1)*IF((C1746+1)&gt;=400,2,1)*(IF(MIN($C1746:$L1746)&gt;=400,64,IF(MIN($C1746:$L1746)&gt;=300,32,IF(MIN($C1746:$L1746)&gt;=200,16,IF(MIN($C1746:$L1746)&gt;=100,8,IF(MIN($C1746:$L1746)&gt;=50,4,IF(MIN($C1746:$L1746)&gt;=25,2,1)))))))</f>
        <v>1482.96</v>
      </c>
      <c r="D1748">
        <f t="shared" si="1857"/>
        <v>1920</v>
      </c>
      <c r="E1748">
        <f t="shared" si="1857"/>
        <v>7740</v>
      </c>
      <c r="F1748">
        <f t="shared" si="1857"/>
        <v>26640</v>
      </c>
      <c r="G1748">
        <f t="shared" si="1857"/>
        <v>146880</v>
      </c>
      <c r="H1748">
        <f t="shared" si="1857"/>
        <v>149040</v>
      </c>
      <c r="I1748">
        <f t="shared" si="1857"/>
        <v>19440</v>
      </c>
      <c r="J1748">
        <f t="shared" si="1857"/>
        <v>58320</v>
      </c>
      <c r="K1748">
        <f t="shared" si="1857"/>
        <v>174960</v>
      </c>
      <c r="L1748">
        <f t="shared" si="1857"/>
        <v>804816</v>
      </c>
      <c r="N1748" s="7"/>
    </row>
    <row r="1749" spans="1:14" x14ac:dyDescent="0.25">
      <c r="A1749">
        <f t="shared" si="1854"/>
        <v>290</v>
      </c>
      <c r="B1749" t="str">
        <f t="shared" si="1855"/>
        <v>CostforNext</v>
      </c>
      <c r="C1749" s="2">
        <f>(C$8*(C$9^C1746))+IF(C1746=0,C$10,0)</f>
        <v>6380.5019012550983</v>
      </c>
      <c r="D1749" s="2">
        <f t="shared" ref="D1749:L1749" si="1858">(D$8*(D$9^D1746))+IF(D1746=0,D$10,0)</f>
        <v>42751.341494230081</v>
      </c>
      <c r="E1749" s="2">
        <f t="shared" si="1858"/>
        <v>176740.57051889144</v>
      </c>
      <c r="F1749" s="2">
        <f t="shared" si="1858"/>
        <v>703619.24233388051</v>
      </c>
      <c r="G1749" s="2">
        <f t="shared" si="1858"/>
        <v>4364050.1897017388</v>
      </c>
      <c r="H1749" s="2">
        <f t="shared" si="1858"/>
        <v>12358955.482165912</v>
      </c>
      <c r="I1749" s="2">
        <f t="shared" si="1858"/>
        <v>126041031</v>
      </c>
      <c r="J1749" s="2">
        <f t="shared" si="1858"/>
        <v>734714595</v>
      </c>
      <c r="K1749" s="2">
        <f t="shared" si="1858"/>
        <v>12149908480</v>
      </c>
      <c r="L1749" s="2">
        <f t="shared" si="1858"/>
        <v>125798901760</v>
      </c>
      <c r="N1749" s="2"/>
    </row>
    <row r="1750" spans="1:14" x14ac:dyDescent="0.25">
      <c r="A1750">
        <f t="shared" si="1854"/>
        <v>290</v>
      </c>
      <c r="B1750" t="str">
        <f t="shared" si="1855"/>
        <v>Eff</v>
      </c>
      <c r="C1750" s="2">
        <f>(C1749*(C$14+$M1746))/C$14</f>
        <v>615036331.07325411</v>
      </c>
      <c r="D1750" s="2">
        <f t="shared" ref="D1750:L1750" si="1859">(D1749*(D$14+$M1746))/D$14</f>
        <v>688231616.01803303</v>
      </c>
      <c r="E1750" s="2">
        <f t="shared" si="1859"/>
        <v>632416251.48528433</v>
      </c>
      <c r="F1750" s="2">
        <f t="shared" si="1859"/>
        <v>629953434.85815573</v>
      </c>
      <c r="G1750" s="2">
        <f t="shared" si="1859"/>
        <v>654828963.59451604</v>
      </c>
      <c r="H1750" s="2">
        <f t="shared" si="1859"/>
        <v>626396111.94838858</v>
      </c>
      <c r="I1750" s="2">
        <f t="shared" si="1859"/>
        <v>2213430923.6974072</v>
      </c>
      <c r="J1750" s="2">
        <f t="shared" si="1859"/>
        <v>4790631432.6956787</v>
      </c>
      <c r="K1750" s="2">
        <f t="shared" si="1859"/>
        <v>34507351182.1754</v>
      </c>
      <c r="L1750" s="2">
        <f t="shared" si="1859"/>
        <v>176122088801.59872</v>
      </c>
      <c r="N1750" s="7"/>
    </row>
    <row r="1751" spans="1:14" x14ac:dyDescent="0.25">
      <c r="A1751">
        <f t="shared" si="1854"/>
        <v>290</v>
      </c>
      <c r="B1751" t="str">
        <f t="shared" si="1855"/>
        <v>Time</v>
      </c>
      <c r="C1751" s="2">
        <f>C1749/$M1746</f>
        <v>1.9818325294565047E-2</v>
      </c>
      <c r="D1751" s="2">
        <f t="shared" ref="D1751:L1751" si="1860">D1749/$M1746</f>
        <v>0.13278892564000727</v>
      </c>
      <c r="E1751" s="2">
        <f t="shared" si="1860"/>
        <v>0.54896968506527566</v>
      </c>
      <c r="F1751" s="2">
        <f t="shared" si="1860"/>
        <v>2.1854950039816186</v>
      </c>
      <c r="G1751" s="2">
        <f t="shared" si="1860"/>
        <v>13.555072563226478</v>
      </c>
      <c r="H1751" s="2">
        <f t="shared" si="1860"/>
        <v>38.387857857770015</v>
      </c>
      <c r="I1751" s="2">
        <f t="shared" si="1860"/>
        <v>391.49305046504173</v>
      </c>
      <c r="J1751" s="2">
        <f t="shared" si="1860"/>
        <v>2282.079539778897</v>
      </c>
      <c r="K1751" s="2">
        <f t="shared" si="1860"/>
        <v>37738.541933271546</v>
      </c>
      <c r="L1751" s="2">
        <f t="shared" si="1860"/>
        <v>390740.97858795291</v>
      </c>
      <c r="N1751" s="7"/>
    </row>
    <row r="1752" spans="1:14" x14ac:dyDescent="0.25">
      <c r="A1752">
        <f>A1746+1</f>
        <v>291</v>
      </c>
      <c r="B1752" t="str">
        <f>B1746</f>
        <v>Number</v>
      </c>
      <c r="C1752" s="2">
        <f>IF(MIN($C1750:$L1750)=C1750,C1746+1,C1746)</f>
        <v>111</v>
      </c>
      <c r="D1752" s="2">
        <f t="shared" ref="D1752:L1752" si="1861">IF(MIN($C1750:$L1750)=D1750,D1746+1,D1746)</f>
        <v>47</v>
      </c>
      <c r="E1752" s="2">
        <f t="shared" si="1861"/>
        <v>42</v>
      </c>
      <c r="F1752" s="2">
        <f t="shared" si="1861"/>
        <v>36</v>
      </c>
      <c r="G1752" s="2">
        <f t="shared" si="1861"/>
        <v>33</v>
      </c>
      <c r="H1752" s="2">
        <f t="shared" si="1861"/>
        <v>22</v>
      </c>
      <c r="I1752" s="2">
        <f t="shared" si="1861"/>
        <v>0</v>
      </c>
      <c r="J1752" s="2">
        <f t="shared" si="1861"/>
        <v>0</v>
      </c>
      <c r="K1752" s="2">
        <f t="shared" si="1861"/>
        <v>0</v>
      </c>
      <c r="L1752" s="2">
        <f t="shared" si="1861"/>
        <v>0</v>
      </c>
      <c r="M1752">
        <f>SUM(C1753:L1753)</f>
        <v>321962.95999999996</v>
      </c>
      <c r="N1752" s="7">
        <f>N1746+SUMPRODUCT((C1752:L1752-C1746:L1746)*C1751:L1751)</f>
        <v>1673.0001985901993</v>
      </c>
    </row>
    <row r="1753" spans="1:14" x14ac:dyDescent="0.25">
      <c r="A1753">
        <f t="shared" si="1854"/>
        <v>291</v>
      </c>
      <c r="B1753" t="str">
        <f t="shared" si="1855"/>
        <v>CurrentCPS</v>
      </c>
      <c r="C1753">
        <f t="shared" ref="C1753:L1753" si="1862">(C$11*C1752)*IF(C1752&gt;=25,2,1)*IF(C1752&gt;=50,2,1)*IF(C1752&gt;=100,2,1)*IF(C1752&gt;=200,2,1)*IF(C1752&gt;=300,2,1)*IF(C1752&gt;=400,2,1)*(IF(MIN($C1752:$L1752)&gt;=400,64,IF(MIN($C1752:$L1752)&gt;=300,32,IF(MIN($C1752:$L1752)&gt;=200,16,IF(MIN($C1752:$L1752)&gt;=100,8,IF(MIN($C1752:$L1752)&gt;=50,4,IF(MIN($C1752:$L1752)&gt;=25,2,1)))))))</f>
        <v>1482.96</v>
      </c>
      <c r="D1753">
        <f t="shared" si="1862"/>
        <v>1880</v>
      </c>
      <c r="E1753">
        <f t="shared" si="1862"/>
        <v>7560</v>
      </c>
      <c r="F1753">
        <f t="shared" si="1862"/>
        <v>25920</v>
      </c>
      <c r="G1753">
        <f t="shared" si="1862"/>
        <v>142560</v>
      </c>
      <c r="H1753">
        <f t="shared" si="1862"/>
        <v>142560</v>
      </c>
      <c r="I1753">
        <f t="shared" si="1862"/>
        <v>0</v>
      </c>
      <c r="J1753">
        <f t="shared" si="1862"/>
        <v>0</v>
      </c>
      <c r="K1753">
        <f t="shared" si="1862"/>
        <v>0</v>
      </c>
      <c r="L1753">
        <f t="shared" si="1862"/>
        <v>0</v>
      </c>
      <c r="N1753" s="7"/>
    </row>
    <row r="1754" spans="1:14" x14ac:dyDescent="0.25">
      <c r="A1754">
        <f t="shared" si="1854"/>
        <v>291</v>
      </c>
      <c r="B1754" t="str">
        <f t="shared" si="1855"/>
        <v>NextCPS</v>
      </c>
      <c r="C1754">
        <f t="shared" ref="C1754:L1754" si="1863">(C$11*(C1752+1))*IF((C1752+1)&gt;=25,2,1)*IF((C1752+1)&gt;=50,2,1)*IF((C1752+1)&gt;=100,2,1)*IF((C1752+1)&gt;=200,2,1)*IF((C1752+1)&gt;=300,2,1)*IF((C1752+1)&gt;=400,2,1)*(IF(MIN($C1752:$L1752)&gt;=400,64,IF(MIN($C1752:$L1752)&gt;=300,32,IF(MIN($C1752:$L1752)&gt;=200,16,IF(MIN($C1752:$L1752)&gt;=100,8,IF(MIN($C1752:$L1752)&gt;=50,4,IF(MIN($C1752:$L1752)&gt;=25,2,1)))))))</f>
        <v>1496.32</v>
      </c>
      <c r="D1754">
        <f t="shared" si="1863"/>
        <v>1920</v>
      </c>
      <c r="E1754">
        <f t="shared" si="1863"/>
        <v>7740</v>
      </c>
      <c r="F1754">
        <f t="shared" si="1863"/>
        <v>26640</v>
      </c>
      <c r="G1754">
        <f t="shared" si="1863"/>
        <v>146880</v>
      </c>
      <c r="H1754">
        <f t="shared" si="1863"/>
        <v>149040</v>
      </c>
      <c r="I1754">
        <f t="shared" si="1863"/>
        <v>19440</v>
      </c>
      <c r="J1754">
        <f t="shared" si="1863"/>
        <v>58320</v>
      </c>
      <c r="K1754">
        <f t="shared" si="1863"/>
        <v>174960</v>
      </c>
      <c r="L1754">
        <f t="shared" si="1863"/>
        <v>804816</v>
      </c>
      <c r="N1754" s="7"/>
    </row>
    <row r="1755" spans="1:14" x14ac:dyDescent="0.25">
      <c r="A1755">
        <f t="shared" si="1854"/>
        <v>291</v>
      </c>
      <c r="B1755" t="str">
        <f t="shared" si="1855"/>
        <v>CostforNext</v>
      </c>
      <c r="C1755" s="2">
        <f>(C$8*(C$9^C1752))+IF(C1752=0,C$10,0)</f>
        <v>6827.1370343429544</v>
      </c>
      <c r="D1755" s="2">
        <f t="shared" ref="D1755:L1755" si="1864">(D$8*(D$9^D1752))+IF(D1752=0,D$10,0)</f>
        <v>42751.341494230081</v>
      </c>
      <c r="E1755" s="2">
        <f t="shared" si="1864"/>
        <v>176740.57051889144</v>
      </c>
      <c r="F1755" s="2">
        <f t="shared" si="1864"/>
        <v>703619.24233388051</v>
      </c>
      <c r="G1755" s="2">
        <f t="shared" si="1864"/>
        <v>4364050.1897017388</v>
      </c>
      <c r="H1755" s="2">
        <f t="shared" si="1864"/>
        <v>12358955.482165912</v>
      </c>
      <c r="I1755" s="2">
        <f t="shared" si="1864"/>
        <v>126041031</v>
      </c>
      <c r="J1755" s="2">
        <f t="shared" si="1864"/>
        <v>734714595</v>
      </c>
      <c r="K1755" s="2">
        <f t="shared" si="1864"/>
        <v>12149908480</v>
      </c>
      <c r="L1755" s="2">
        <f t="shared" si="1864"/>
        <v>125798901760</v>
      </c>
      <c r="N1755" s="2"/>
    </row>
    <row r="1756" spans="1:14" x14ac:dyDescent="0.25">
      <c r="A1756">
        <f t="shared" si="1854"/>
        <v>291</v>
      </c>
      <c r="B1756" t="str">
        <f t="shared" si="1855"/>
        <v>Eff</v>
      </c>
      <c r="C1756" s="2">
        <f>(C1755*(C$14+$M1752))/C$14</f>
        <v>658116182.79651916</v>
      </c>
      <c r="D1756" s="2">
        <f t="shared" ref="D1756:L1756" si="1865">(D1755*(D$14+$M1752))/D$14</f>
        <v>688260173.91415107</v>
      </c>
      <c r="E1756" s="2">
        <f t="shared" si="1865"/>
        <v>632442487.64108574</v>
      </c>
      <c r="F1756" s="2">
        <f t="shared" si="1865"/>
        <v>629979546.95003784</v>
      </c>
      <c r="G1756" s="2">
        <f t="shared" si="1865"/>
        <v>654855956.05309677</v>
      </c>
      <c r="H1756" s="2">
        <f t="shared" si="1865"/>
        <v>626421592.75783932</v>
      </c>
      <c r="I1756" s="2">
        <f t="shared" si="1865"/>
        <v>2213517544.4882593</v>
      </c>
      <c r="J1756" s="2">
        <f t="shared" si="1865"/>
        <v>4790799741.8004322</v>
      </c>
      <c r="K1756" s="2">
        <f t="shared" si="1865"/>
        <v>34508278952.964676</v>
      </c>
      <c r="L1756" s="2">
        <f t="shared" si="1865"/>
        <v>176124177071.87103</v>
      </c>
      <c r="N1756" s="7"/>
    </row>
    <row r="1757" spans="1:14" x14ac:dyDescent="0.25">
      <c r="A1757">
        <f t="shared" si="1854"/>
        <v>291</v>
      </c>
      <c r="B1757" t="str">
        <f t="shared" si="1855"/>
        <v>Time</v>
      </c>
      <c r="C1757" s="2">
        <f>C1755/$M1752</f>
        <v>2.1204728128797659E-2</v>
      </c>
      <c r="D1757" s="2">
        <f t="shared" ref="D1757:L1757" si="1866">D1755/$M1752</f>
        <v>0.13278341550292022</v>
      </c>
      <c r="E1757" s="2">
        <f t="shared" si="1866"/>
        <v>0.54894690531759138</v>
      </c>
      <c r="F1757" s="2">
        <f t="shared" si="1866"/>
        <v>2.1854043158687588</v>
      </c>
      <c r="G1757" s="2">
        <f t="shared" si="1866"/>
        <v>13.55451008930263</v>
      </c>
      <c r="H1757" s="2">
        <f t="shared" si="1866"/>
        <v>38.386264936084302</v>
      </c>
      <c r="I1757" s="2">
        <f t="shared" si="1866"/>
        <v>391.47680528219774</v>
      </c>
      <c r="J1757" s="2">
        <f t="shared" si="1866"/>
        <v>2281.9848438466342</v>
      </c>
      <c r="K1757" s="2">
        <f t="shared" si="1866"/>
        <v>37736.975955246533</v>
      </c>
      <c r="L1757" s="2">
        <f t="shared" si="1866"/>
        <v>390724.76461267477</v>
      </c>
      <c r="N1757" s="7"/>
    </row>
    <row r="1758" spans="1:14" x14ac:dyDescent="0.25">
      <c r="A1758">
        <f>A1752+1</f>
        <v>292</v>
      </c>
      <c r="B1758" t="str">
        <f>B1752</f>
        <v>Number</v>
      </c>
      <c r="C1758" s="2">
        <f>IF(MIN($C1756:$L1756)=C1756,C1752+1,C1752)</f>
        <v>111</v>
      </c>
      <c r="D1758" s="2">
        <f t="shared" ref="D1758:L1758" si="1867">IF(MIN($C1756:$L1756)=D1756,D1752+1,D1752)</f>
        <v>47</v>
      </c>
      <c r="E1758" s="2">
        <f t="shared" si="1867"/>
        <v>42</v>
      </c>
      <c r="F1758" s="2">
        <f t="shared" si="1867"/>
        <v>36</v>
      </c>
      <c r="G1758" s="2">
        <f t="shared" si="1867"/>
        <v>33</v>
      </c>
      <c r="H1758" s="2">
        <f t="shared" si="1867"/>
        <v>23</v>
      </c>
      <c r="I1758" s="2">
        <f t="shared" si="1867"/>
        <v>0</v>
      </c>
      <c r="J1758" s="2">
        <f t="shared" si="1867"/>
        <v>0</v>
      </c>
      <c r="K1758" s="2">
        <f t="shared" si="1867"/>
        <v>0</v>
      </c>
      <c r="L1758" s="2">
        <f t="shared" si="1867"/>
        <v>0</v>
      </c>
      <c r="M1758">
        <f>SUM(C1759:L1759)</f>
        <v>328442.95999999996</v>
      </c>
      <c r="N1758" s="7">
        <f>N1752+SUMPRODUCT((C1758:L1758-C1752:L1752)*C1757:L1757)</f>
        <v>1711.3864635262835</v>
      </c>
    </row>
    <row r="1759" spans="1:14" x14ac:dyDescent="0.25">
      <c r="A1759">
        <f t="shared" si="1854"/>
        <v>292</v>
      </c>
      <c r="B1759" t="str">
        <f t="shared" si="1855"/>
        <v>CurrentCPS</v>
      </c>
      <c r="C1759">
        <f t="shared" ref="C1759:L1759" si="1868">(C$11*C1758)*IF(C1758&gt;=25,2,1)*IF(C1758&gt;=50,2,1)*IF(C1758&gt;=100,2,1)*IF(C1758&gt;=200,2,1)*IF(C1758&gt;=300,2,1)*IF(C1758&gt;=400,2,1)*(IF(MIN($C1758:$L1758)&gt;=400,64,IF(MIN($C1758:$L1758)&gt;=300,32,IF(MIN($C1758:$L1758)&gt;=200,16,IF(MIN($C1758:$L1758)&gt;=100,8,IF(MIN($C1758:$L1758)&gt;=50,4,IF(MIN($C1758:$L1758)&gt;=25,2,1)))))))</f>
        <v>1482.96</v>
      </c>
      <c r="D1759">
        <f t="shared" si="1868"/>
        <v>1880</v>
      </c>
      <c r="E1759">
        <f t="shared" si="1868"/>
        <v>7560</v>
      </c>
      <c r="F1759">
        <f t="shared" si="1868"/>
        <v>25920</v>
      </c>
      <c r="G1759">
        <f t="shared" si="1868"/>
        <v>142560</v>
      </c>
      <c r="H1759">
        <f t="shared" si="1868"/>
        <v>149040</v>
      </c>
      <c r="I1759">
        <f t="shared" si="1868"/>
        <v>0</v>
      </c>
      <c r="J1759">
        <f t="shared" si="1868"/>
        <v>0</v>
      </c>
      <c r="K1759">
        <f t="shared" si="1868"/>
        <v>0</v>
      </c>
      <c r="L1759">
        <f t="shared" si="1868"/>
        <v>0</v>
      </c>
      <c r="N1759" s="7"/>
    </row>
    <row r="1760" spans="1:14" x14ac:dyDescent="0.25">
      <c r="A1760">
        <f t="shared" si="1854"/>
        <v>292</v>
      </c>
      <c r="B1760" t="str">
        <f t="shared" si="1855"/>
        <v>NextCPS</v>
      </c>
      <c r="C1760">
        <f t="shared" ref="C1760:L1760" si="1869">(C$11*(C1758+1))*IF((C1758+1)&gt;=25,2,1)*IF((C1758+1)&gt;=50,2,1)*IF((C1758+1)&gt;=100,2,1)*IF((C1758+1)&gt;=200,2,1)*IF((C1758+1)&gt;=300,2,1)*IF((C1758+1)&gt;=400,2,1)*(IF(MIN($C1758:$L1758)&gt;=400,64,IF(MIN($C1758:$L1758)&gt;=300,32,IF(MIN($C1758:$L1758)&gt;=200,16,IF(MIN($C1758:$L1758)&gt;=100,8,IF(MIN($C1758:$L1758)&gt;=50,4,IF(MIN($C1758:$L1758)&gt;=25,2,1)))))))</f>
        <v>1496.32</v>
      </c>
      <c r="D1760">
        <f t="shared" si="1869"/>
        <v>1920</v>
      </c>
      <c r="E1760">
        <f t="shared" si="1869"/>
        <v>7740</v>
      </c>
      <c r="F1760">
        <f t="shared" si="1869"/>
        <v>26640</v>
      </c>
      <c r="G1760">
        <f t="shared" si="1869"/>
        <v>146880</v>
      </c>
      <c r="H1760">
        <f t="shared" si="1869"/>
        <v>155520</v>
      </c>
      <c r="I1760">
        <f t="shared" si="1869"/>
        <v>19440</v>
      </c>
      <c r="J1760">
        <f t="shared" si="1869"/>
        <v>58320</v>
      </c>
      <c r="K1760">
        <f t="shared" si="1869"/>
        <v>174960</v>
      </c>
      <c r="L1760">
        <f t="shared" si="1869"/>
        <v>804816</v>
      </c>
      <c r="N1760" s="7"/>
    </row>
    <row r="1761" spans="1:14" x14ac:dyDescent="0.25">
      <c r="A1761">
        <f t="shared" si="1854"/>
        <v>292</v>
      </c>
      <c r="B1761" t="str">
        <f t="shared" si="1855"/>
        <v>CostforNext</v>
      </c>
      <c r="C1761" s="2">
        <f>(C$8*(C$9^C1758))+IF(C1758=0,C$10,0)</f>
        <v>6827.1370343429544</v>
      </c>
      <c r="D1761" s="2">
        <f t="shared" ref="D1761:L1761" si="1870">(D$8*(D$9^D1758))+IF(D1758=0,D$10,0)</f>
        <v>42751.341494230081</v>
      </c>
      <c r="E1761" s="2">
        <f t="shared" si="1870"/>
        <v>176740.57051889144</v>
      </c>
      <c r="F1761" s="2">
        <f t="shared" si="1870"/>
        <v>703619.24233388051</v>
      </c>
      <c r="G1761" s="2">
        <f t="shared" si="1870"/>
        <v>4364050.1897017388</v>
      </c>
      <c r="H1761" s="2">
        <f t="shared" si="1870"/>
        <v>13718440.58520416</v>
      </c>
      <c r="I1761" s="2">
        <f t="shared" si="1870"/>
        <v>126041031</v>
      </c>
      <c r="J1761" s="2">
        <f t="shared" si="1870"/>
        <v>734714595</v>
      </c>
      <c r="K1761" s="2">
        <f t="shared" si="1870"/>
        <v>12149908480</v>
      </c>
      <c r="L1761" s="2">
        <f t="shared" si="1870"/>
        <v>125798901760</v>
      </c>
      <c r="N1761" s="2"/>
    </row>
    <row r="1762" spans="1:14" x14ac:dyDescent="0.25">
      <c r="A1762">
        <f t="shared" si="1854"/>
        <v>292</v>
      </c>
      <c r="B1762" t="str">
        <f t="shared" si="1855"/>
        <v>Eff</v>
      </c>
      <c r="C1762" s="2">
        <f>(C1761*(C$14+$M1758))/C$14</f>
        <v>671361646.26434624</v>
      </c>
      <c r="D1762" s="2">
        <f t="shared" ref="D1762:L1762" si="1871">(D1761*(D$14+$M1758))/D$14</f>
        <v>702111608.55828166</v>
      </c>
      <c r="E1762" s="2">
        <f t="shared" si="1871"/>
        <v>645167808.7184459</v>
      </c>
      <c r="F1762" s="2">
        <f t="shared" si="1871"/>
        <v>642644693.31204772</v>
      </c>
      <c r="G1762" s="2">
        <f t="shared" si="1871"/>
        <v>667948106.62220204</v>
      </c>
      <c r="H1762" s="2">
        <f t="shared" si="1871"/>
        <v>709046408.54640567</v>
      </c>
      <c r="I1762" s="2">
        <f t="shared" si="1871"/>
        <v>2255531221.4882593</v>
      </c>
      <c r="J1762" s="2">
        <f t="shared" si="1871"/>
        <v>4872434696.8004322</v>
      </c>
      <c r="K1762" s="2">
        <f t="shared" si="1871"/>
        <v>34958275563.335045</v>
      </c>
      <c r="L1762" s="2">
        <f t="shared" si="1871"/>
        <v>177137050677.02402</v>
      </c>
      <c r="N1762" s="7"/>
    </row>
    <row r="1763" spans="1:14" x14ac:dyDescent="0.25">
      <c r="A1763">
        <f t="shared" si="1854"/>
        <v>292</v>
      </c>
      <c r="B1763" t="str">
        <f t="shared" si="1855"/>
        <v>Time</v>
      </c>
      <c r="C1763" s="2">
        <f>C1761/$M1758</f>
        <v>2.0786370438090545E-2</v>
      </c>
      <c r="D1763" s="2">
        <f t="shared" ref="D1763:L1763" si="1872">D1761/$M1758</f>
        <v>0.13016367132433007</v>
      </c>
      <c r="E1763" s="2">
        <f t="shared" si="1872"/>
        <v>0.53811648305353066</v>
      </c>
      <c r="F1763" s="2">
        <f t="shared" si="1872"/>
        <v>2.1422874837502395</v>
      </c>
      <c r="G1763" s="2">
        <f t="shared" si="1872"/>
        <v>13.287087017184778</v>
      </c>
      <c r="H1763" s="2">
        <f t="shared" si="1872"/>
        <v>41.768106660602989</v>
      </c>
      <c r="I1763" s="2">
        <f t="shared" si="1872"/>
        <v>383.75318198325829</v>
      </c>
      <c r="J1763" s="2">
        <f t="shared" si="1872"/>
        <v>2236.962530723752</v>
      </c>
      <c r="K1763" s="2">
        <f t="shared" si="1872"/>
        <v>36992.446055168912</v>
      </c>
      <c r="L1763" s="2">
        <f t="shared" si="1872"/>
        <v>383015.97866491036</v>
      </c>
      <c r="N1763" s="7"/>
    </row>
    <row r="1764" spans="1:14" x14ac:dyDescent="0.25">
      <c r="A1764">
        <f>A1758+1</f>
        <v>293</v>
      </c>
      <c r="B1764" t="str">
        <f>B1758</f>
        <v>Number</v>
      </c>
      <c r="C1764" s="2">
        <f>IF(MIN($C1762:$L1762)=C1762,C1758+1,C1758)</f>
        <v>111</v>
      </c>
      <c r="D1764" s="2">
        <f t="shared" ref="D1764:L1764" si="1873">IF(MIN($C1762:$L1762)=D1762,D1758+1,D1758)</f>
        <v>47</v>
      </c>
      <c r="E1764" s="2">
        <f t="shared" si="1873"/>
        <v>42</v>
      </c>
      <c r="F1764" s="2">
        <f t="shared" si="1873"/>
        <v>37</v>
      </c>
      <c r="G1764" s="2">
        <f t="shared" si="1873"/>
        <v>33</v>
      </c>
      <c r="H1764" s="2">
        <f t="shared" si="1873"/>
        <v>23</v>
      </c>
      <c r="I1764" s="2">
        <f t="shared" si="1873"/>
        <v>0</v>
      </c>
      <c r="J1764" s="2">
        <f t="shared" si="1873"/>
        <v>0</v>
      </c>
      <c r="K1764" s="2">
        <f t="shared" si="1873"/>
        <v>0</v>
      </c>
      <c r="L1764" s="2">
        <f t="shared" si="1873"/>
        <v>0</v>
      </c>
      <c r="M1764">
        <f>SUM(C1765:L1765)</f>
        <v>329162.95999999996</v>
      </c>
      <c r="N1764" s="7">
        <f>N1758+SUMPRODUCT((C1764:L1764-C1758:L1758)*C1763:L1763)</f>
        <v>1713.5287510100338</v>
      </c>
    </row>
    <row r="1765" spans="1:14" x14ac:dyDescent="0.25">
      <c r="A1765">
        <f t="shared" si="1854"/>
        <v>293</v>
      </c>
      <c r="B1765" t="str">
        <f t="shared" si="1855"/>
        <v>CurrentCPS</v>
      </c>
      <c r="C1765">
        <f t="shared" ref="C1765:L1765" si="1874">(C$11*C1764)*IF(C1764&gt;=25,2,1)*IF(C1764&gt;=50,2,1)*IF(C1764&gt;=100,2,1)*IF(C1764&gt;=200,2,1)*IF(C1764&gt;=300,2,1)*IF(C1764&gt;=400,2,1)*(IF(MIN($C1764:$L1764)&gt;=400,64,IF(MIN($C1764:$L1764)&gt;=300,32,IF(MIN($C1764:$L1764)&gt;=200,16,IF(MIN($C1764:$L1764)&gt;=100,8,IF(MIN($C1764:$L1764)&gt;=50,4,IF(MIN($C1764:$L1764)&gt;=25,2,1)))))))</f>
        <v>1482.96</v>
      </c>
      <c r="D1765">
        <f t="shared" si="1874"/>
        <v>1880</v>
      </c>
      <c r="E1765">
        <f t="shared" si="1874"/>
        <v>7560</v>
      </c>
      <c r="F1765">
        <f t="shared" si="1874"/>
        <v>26640</v>
      </c>
      <c r="G1765">
        <f t="shared" si="1874"/>
        <v>142560</v>
      </c>
      <c r="H1765">
        <f t="shared" si="1874"/>
        <v>149040</v>
      </c>
      <c r="I1765">
        <f t="shared" si="1874"/>
        <v>0</v>
      </c>
      <c r="J1765">
        <f t="shared" si="1874"/>
        <v>0</v>
      </c>
      <c r="K1765">
        <f t="shared" si="1874"/>
        <v>0</v>
      </c>
      <c r="L1765">
        <f t="shared" si="1874"/>
        <v>0</v>
      </c>
      <c r="N1765" s="7"/>
    </row>
    <row r="1766" spans="1:14" x14ac:dyDescent="0.25">
      <c r="A1766">
        <f t="shared" si="1854"/>
        <v>293</v>
      </c>
      <c r="B1766" t="str">
        <f t="shared" si="1855"/>
        <v>NextCPS</v>
      </c>
      <c r="C1766">
        <f t="shared" ref="C1766:L1766" si="1875">(C$11*(C1764+1))*IF((C1764+1)&gt;=25,2,1)*IF((C1764+1)&gt;=50,2,1)*IF((C1764+1)&gt;=100,2,1)*IF((C1764+1)&gt;=200,2,1)*IF((C1764+1)&gt;=300,2,1)*IF((C1764+1)&gt;=400,2,1)*(IF(MIN($C1764:$L1764)&gt;=400,64,IF(MIN($C1764:$L1764)&gt;=300,32,IF(MIN($C1764:$L1764)&gt;=200,16,IF(MIN($C1764:$L1764)&gt;=100,8,IF(MIN($C1764:$L1764)&gt;=50,4,IF(MIN($C1764:$L1764)&gt;=25,2,1)))))))</f>
        <v>1496.32</v>
      </c>
      <c r="D1766">
        <f t="shared" si="1875"/>
        <v>1920</v>
      </c>
      <c r="E1766">
        <f t="shared" si="1875"/>
        <v>7740</v>
      </c>
      <c r="F1766">
        <f t="shared" si="1875"/>
        <v>27360</v>
      </c>
      <c r="G1766">
        <f t="shared" si="1875"/>
        <v>146880</v>
      </c>
      <c r="H1766">
        <f t="shared" si="1875"/>
        <v>155520</v>
      </c>
      <c r="I1766">
        <f t="shared" si="1875"/>
        <v>19440</v>
      </c>
      <c r="J1766">
        <f t="shared" si="1875"/>
        <v>58320</v>
      </c>
      <c r="K1766">
        <f t="shared" si="1875"/>
        <v>174960</v>
      </c>
      <c r="L1766">
        <f t="shared" si="1875"/>
        <v>804816</v>
      </c>
      <c r="N1766" s="7"/>
    </row>
    <row r="1767" spans="1:14" x14ac:dyDescent="0.25">
      <c r="A1767">
        <f t="shared" si="1854"/>
        <v>293</v>
      </c>
      <c r="B1767" t="str">
        <f t="shared" si="1855"/>
        <v>CostforNext</v>
      </c>
      <c r="C1767" s="2">
        <f>(C$8*(C$9^C1764))+IF(C1764=0,C$10,0)</f>
        <v>6827.1370343429544</v>
      </c>
      <c r="D1767" s="2">
        <f t="shared" ref="D1767:L1767" si="1876">(D$8*(D$9^D1764))+IF(D1764=0,D$10,0)</f>
        <v>42751.341494230081</v>
      </c>
      <c r="E1767" s="2">
        <f t="shared" si="1876"/>
        <v>176740.57051889144</v>
      </c>
      <c r="F1767" s="2">
        <f t="shared" si="1876"/>
        <v>795089.74383728486</v>
      </c>
      <c r="G1767" s="2">
        <f t="shared" si="1876"/>
        <v>4364050.1897017388</v>
      </c>
      <c r="H1767" s="2">
        <f t="shared" si="1876"/>
        <v>13718440.58520416</v>
      </c>
      <c r="I1767" s="2">
        <f t="shared" si="1876"/>
        <v>126041031</v>
      </c>
      <c r="J1767" s="2">
        <f t="shared" si="1876"/>
        <v>734714595</v>
      </c>
      <c r="K1767" s="2">
        <f t="shared" si="1876"/>
        <v>12149908480</v>
      </c>
      <c r="L1767" s="2">
        <f t="shared" si="1876"/>
        <v>125798901760</v>
      </c>
      <c r="N1767" s="2"/>
    </row>
    <row r="1768" spans="1:14" x14ac:dyDescent="0.25">
      <c r="A1768">
        <f t="shared" si="1854"/>
        <v>293</v>
      </c>
      <c r="B1768" t="str">
        <f t="shared" si="1855"/>
        <v>Eff</v>
      </c>
      <c r="C1768" s="2">
        <f>(C1767*(C$14+$M1764))/C$14</f>
        <v>672833364.42743802</v>
      </c>
      <c r="D1768" s="2">
        <f t="shared" ref="D1768:L1768" si="1877">(D1767*(D$14+$M1764))/D$14</f>
        <v>703650656.85207391</v>
      </c>
      <c r="E1768" s="2">
        <f t="shared" si="1877"/>
        <v>646581733.28259706</v>
      </c>
      <c r="F1768" s="2">
        <f t="shared" si="1877"/>
        <v>727778682.93028843</v>
      </c>
      <c r="G1768" s="2">
        <f t="shared" si="1877"/>
        <v>669402790.01876926</v>
      </c>
      <c r="H1768" s="2">
        <f t="shared" si="1877"/>
        <v>710570679.72253942</v>
      </c>
      <c r="I1768" s="2">
        <f t="shared" si="1877"/>
        <v>2260199407.8215923</v>
      </c>
      <c r="J1768" s="2">
        <f t="shared" si="1877"/>
        <v>4881505247.3559875</v>
      </c>
      <c r="K1768" s="2">
        <f t="shared" si="1877"/>
        <v>35008275186.709534</v>
      </c>
      <c r="L1768" s="2">
        <f t="shared" si="1877"/>
        <v>177249592188.70767</v>
      </c>
      <c r="N1768" s="7"/>
    </row>
    <row r="1769" spans="1:14" x14ac:dyDescent="0.25">
      <c r="A1769">
        <f t="shared" si="1854"/>
        <v>293</v>
      </c>
      <c r="B1769" t="str">
        <f t="shared" si="1855"/>
        <v>Time</v>
      </c>
      <c r="C1769" s="2">
        <f>C1767/$M1764</f>
        <v>2.0740903029742335E-2</v>
      </c>
      <c r="D1769" s="2">
        <f t="shared" ref="D1769:L1769" si="1878">D1767/$M1764</f>
        <v>0.12987895568271135</v>
      </c>
      <c r="E1769" s="2">
        <f t="shared" si="1878"/>
        <v>0.5369394251372982</v>
      </c>
      <c r="F1769" s="2">
        <f t="shared" si="1878"/>
        <v>2.4154897131721169</v>
      </c>
      <c r="G1769" s="2">
        <f t="shared" si="1878"/>
        <v>13.258023289442225</v>
      </c>
      <c r="H1769" s="2">
        <f t="shared" si="1878"/>
        <v>41.67674450735332</v>
      </c>
      <c r="I1769" s="2">
        <f t="shared" si="1878"/>
        <v>382.91377316572925</v>
      </c>
      <c r="J1769" s="2">
        <f t="shared" si="1878"/>
        <v>2232.0694740380268</v>
      </c>
      <c r="K1769" s="2">
        <f t="shared" si="1878"/>
        <v>36911.530021482373</v>
      </c>
      <c r="L1769" s="2">
        <f t="shared" si="1878"/>
        <v>382178.18238115252</v>
      </c>
      <c r="N1769" s="7"/>
    </row>
    <row r="1770" spans="1:14" x14ac:dyDescent="0.25">
      <c r="A1770">
        <f>A1764+1</f>
        <v>294</v>
      </c>
      <c r="B1770" t="str">
        <f>B1764</f>
        <v>Number</v>
      </c>
      <c r="C1770" s="2">
        <f>IF(MIN($C1768:$L1768)=C1768,C1764+1,C1764)</f>
        <v>111</v>
      </c>
      <c r="D1770" s="2">
        <f t="shared" ref="D1770:L1770" si="1879">IF(MIN($C1768:$L1768)=D1768,D1764+1,D1764)</f>
        <v>47</v>
      </c>
      <c r="E1770" s="2">
        <f t="shared" si="1879"/>
        <v>43</v>
      </c>
      <c r="F1770" s="2">
        <f t="shared" si="1879"/>
        <v>37</v>
      </c>
      <c r="G1770" s="2">
        <f t="shared" si="1879"/>
        <v>33</v>
      </c>
      <c r="H1770" s="2">
        <f t="shared" si="1879"/>
        <v>23</v>
      </c>
      <c r="I1770" s="2">
        <f t="shared" si="1879"/>
        <v>0</v>
      </c>
      <c r="J1770" s="2">
        <f t="shared" si="1879"/>
        <v>0</v>
      </c>
      <c r="K1770" s="2">
        <f t="shared" si="1879"/>
        <v>0</v>
      </c>
      <c r="L1770" s="2">
        <f t="shared" si="1879"/>
        <v>0</v>
      </c>
      <c r="M1770">
        <f>SUM(C1771:L1771)</f>
        <v>329342.95999999996</v>
      </c>
      <c r="N1770" s="7">
        <f>N1764+SUMPRODUCT((C1770:L1770-C1764:L1764)*C1769:L1769)</f>
        <v>1714.0656904351711</v>
      </c>
    </row>
    <row r="1771" spans="1:14" x14ac:dyDescent="0.25">
      <c r="A1771">
        <f t="shared" si="1854"/>
        <v>294</v>
      </c>
      <c r="B1771" t="str">
        <f t="shared" si="1855"/>
        <v>CurrentCPS</v>
      </c>
      <c r="C1771">
        <f t="shared" ref="C1771:L1771" si="1880">(C$11*C1770)*IF(C1770&gt;=25,2,1)*IF(C1770&gt;=50,2,1)*IF(C1770&gt;=100,2,1)*IF(C1770&gt;=200,2,1)*IF(C1770&gt;=300,2,1)*IF(C1770&gt;=400,2,1)*(IF(MIN($C1770:$L1770)&gt;=400,64,IF(MIN($C1770:$L1770)&gt;=300,32,IF(MIN($C1770:$L1770)&gt;=200,16,IF(MIN($C1770:$L1770)&gt;=100,8,IF(MIN($C1770:$L1770)&gt;=50,4,IF(MIN($C1770:$L1770)&gt;=25,2,1)))))))</f>
        <v>1482.96</v>
      </c>
      <c r="D1771">
        <f t="shared" si="1880"/>
        <v>1880</v>
      </c>
      <c r="E1771">
        <f t="shared" si="1880"/>
        <v>7740</v>
      </c>
      <c r="F1771">
        <f t="shared" si="1880"/>
        <v>26640</v>
      </c>
      <c r="G1771">
        <f t="shared" si="1880"/>
        <v>142560</v>
      </c>
      <c r="H1771">
        <f t="shared" si="1880"/>
        <v>149040</v>
      </c>
      <c r="I1771">
        <f t="shared" si="1880"/>
        <v>0</v>
      </c>
      <c r="J1771">
        <f t="shared" si="1880"/>
        <v>0</v>
      </c>
      <c r="K1771">
        <f t="shared" si="1880"/>
        <v>0</v>
      </c>
      <c r="L1771">
        <f t="shared" si="1880"/>
        <v>0</v>
      </c>
      <c r="N1771" s="7"/>
    </row>
    <row r="1772" spans="1:14" x14ac:dyDescent="0.25">
      <c r="A1772">
        <f t="shared" si="1854"/>
        <v>294</v>
      </c>
      <c r="B1772" t="str">
        <f t="shared" si="1855"/>
        <v>NextCPS</v>
      </c>
      <c r="C1772">
        <f t="shared" ref="C1772:L1772" si="1881">(C$11*(C1770+1))*IF((C1770+1)&gt;=25,2,1)*IF((C1770+1)&gt;=50,2,1)*IF((C1770+1)&gt;=100,2,1)*IF((C1770+1)&gt;=200,2,1)*IF((C1770+1)&gt;=300,2,1)*IF((C1770+1)&gt;=400,2,1)*(IF(MIN($C1770:$L1770)&gt;=400,64,IF(MIN($C1770:$L1770)&gt;=300,32,IF(MIN($C1770:$L1770)&gt;=200,16,IF(MIN($C1770:$L1770)&gt;=100,8,IF(MIN($C1770:$L1770)&gt;=50,4,IF(MIN($C1770:$L1770)&gt;=25,2,1)))))))</f>
        <v>1496.32</v>
      </c>
      <c r="D1772">
        <f t="shared" si="1881"/>
        <v>1920</v>
      </c>
      <c r="E1772">
        <f t="shared" si="1881"/>
        <v>7920</v>
      </c>
      <c r="F1772">
        <f t="shared" si="1881"/>
        <v>27360</v>
      </c>
      <c r="G1772">
        <f t="shared" si="1881"/>
        <v>146880</v>
      </c>
      <c r="H1772">
        <f t="shared" si="1881"/>
        <v>155520</v>
      </c>
      <c r="I1772">
        <f t="shared" si="1881"/>
        <v>19440</v>
      </c>
      <c r="J1772">
        <f t="shared" si="1881"/>
        <v>58320</v>
      </c>
      <c r="K1772">
        <f t="shared" si="1881"/>
        <v>174960</v>
      </c>
      <c r="L1772">
        <f t="shared" si="1881"/>
        <v>804816</v>
      </c>
      <c r="N1772" s="7"/>
    </row>
    <row r="1773" spans="1:14" x14ac:dyDescent="0.25">
      <c r="A1773">
        <f t="shared" si="1854"/>
        <v>294</v>
      </c>
      <c r="B1773" t="str">
        <f t="shared" si="1855"/>
        <v>CostforNext</v>
      </c>
      <c r="C1773" s="2">
        <f>(C$8*(C$9^C1770))+IF(C1770=0,C$10,0)</f>
        <v>6827.1370343429544</v>
      </c>
      <c r="D1773" s="2">
        <f t="shared" ref="D1773:L1773" si="1882">(D$8*(D$9^D1770))+IF(D1770=0,D$10,0)</f>
        <v>42751.341494230081</v>
      </c>
      <c r="E1773" s="2">
        <f t="shared" si="1882"/>
        <v>201484.25039153628</v>
      </c>
      <c r="F1773" s="2">
        <f t="shared" si="1882"/>
        <v>795089.74383728486</v>
      </c>
      <c r="G1773" s="2">
        <f t="shared" si="1882"/>
        <v>4364050.1897017388</v>
      </c>
      <c r="H1773" s="2">
        <f t="shared" si="1882"/>
        <v>13718440.58520416</v>
      </c>
      <c r="I1773" s="2">
        <f t="shared" si="1882"/>
        <v>126041031</v>
      </c>
      <c r="J1773" s="2">
        <f t="shared" si="1882"/>
        <v>734714595</v>
      </c>
      <c r="K1773" s="2">
        <f t="shared" si="1882"/>
        <v>12149908480</v>
      </c>
      <c r="L1773" s="2">
        <f t="shared" si="1882"/>
        <v>125798901760</v>
      </c>
      <c r="N1773" s="2"/>
    </row>
    <row r="1774" spans="1:14" x14ac:dyDescent="0.25">
      <c r="A1774">
        <f t="shared" si="1854"/>
        <v>294</v>
      </c>
      <c r="B1774" t="str">
        <f t="shared" si="1855"/>
        <v>Eff</v>
      </c>
      <c r="C1774" s="2">
        <f>(C1773*(C$14+$M1770))/C$14</f>
        <v>673201293.96821117</v>
      </c>
      <c r="D1774" s="2">
        <f t="shared" ref="D1774:L1774" si="1883">(D1773*(D$14+$M1770))/D$14</f>
        <v>704035418.92552209</v>
      </c>
      <c r="E1774" s="2">
        <f t="shared" si="1883"/>
        <v>737506144.44294381</v>
      </c>
      <c r="F1774" s="2">
        <f t="shared" si="1883"/>
        <v>728176227.80220711</v>
      </c>
      <c r="G1774" s="2">
        <f t="shared" si="1883"/>
        <v>669766460.86791098</v>
      </c>
      <c r="H1774" s="2">
        <f t="shared" si="1883"/>
        <v>710951747.51657295</v>
      </c>
      <c r="I1774" s="2">
        <f t="shared" si="1883"/>
        <v>2261366454.4049258</v>
      </c>
      <c r="J1774" s="2">
        <f t="shared" si="1883"/>
        <v>4883772884.9948759</v>
      </c>
      <c r="K1774" s="2">
        <f t="shared" si="1883"/>
        <v>35020775092.553154</v>
      </c>
      <c r="L1774" s="2">
        <f t="shared" si="1883"/>
        <v>177277727566.6286</v>
      </c>
      <c r="N1774" s="7"/>
    </row>
    <row r="1775" spans="1:14" x14ac:dyDescent="0.25">
      <c r="A1775">
        <f t="shared" si="1854"/>
        <v>294</v>
      </c>
      <c r="B1775" t="str">
        <f t="shared" si="1855"/>
        <v>Time</v>
      </c>
      <c r="C1775" s="2">
        <f>C1773/$M1770</f>
        <v>2.072956724000706E-2</v>
      </c>
      <c r="D1775" s="2">
        <f t="shared" ref="D1775:L1775" si="1884">D1773/$M1770</f>
        <v>0.12980797128388621</v>
      </c>
      <c r="E1775" s="2">
        <f t="shared" si="1884"/>
        <v>0.61177639987062815</v>
      </c>
      <c r="F1775" s="2">
        <f t="shared" si="1884"/>
        <v>2.4141695448334008</v>
      </c>
      <c r="G1775" s="2">
        <f t="shared" si="1884"/>
        <v>13.250777213217916</v>
      </c>
      <c r="H1775" s="2">
        <f t="shared" si="1884"/>
        <v>41.653966385691561</v>
      </c>
      <c r="I1775" s="2">
        <f t="shared" si="1884"/>
        <v>382.70449442732894</v>
      </c>
      <c r="J1775" s="2">
        <f t="shared" si="1884"/>
        <v>2230.8495526972856</v>
      </c>
      <c r="K1775" s="2">
        <f t="shared" si="1884"/>
        <v>36891.356293148034</v>
      </c>
      <c r="L1775" s="2">
        <f t="shared" si="1884"/>
        <v>381969.30567454675</v>
      </c>
      <c r="N1775" s="7"/>
    </row>
    <row r="1776" spans="1:14" x14ac:dyDescent="0.25">
      <c r="A1776">
        <f>A1770+1</f>
        <v>295</v>
      </c>
      <c r="B1776" t="str">
        <f>B1770</f>
        <v>Number</v>
      </c>
      <c r="C1776" s="2">
        <f>IF(MIN($C1774:$L1774)=C1774,C1770+1,C1770)</f>
        <v>111</v>
      </c>
      <c r="D1776" s="2">
        <f t="shared" ref="D1776:L1776" si="1885">IF(MIN($C1774:$L1774)=D1774,D1770+1,D1770)</f>
        <v>47</v>
      </c>
      <c r="E1776" s="2">
        <f t="shared" si="1885"/>
        <v>43</v>
      </c>
      <c r="F1776" s="2">
        <f t="shared" si="1885"/>
        <v>37</v>
      </c>
      <c r="G1776" s="2">
        <f t="shared" si="1885"/>
        <v>34</v>
      </c>
      <c r="H1776" s="2">
        <f t="shared" si="1885"/>
        <v>23</v>
      </c>
      <c r="I1776" s="2">
        <f t="shared" si="1885"/>
        <v>0</v>
      </c>
      <c r="J1776" s="2">
        <f t="shared" si="1885"/>
        <v>0</v>
      </c>
      <c r="K1776" s="2">
        <f t="shared" si="1885"/>
        <v>0</v>
      </c>
      <c r="L1776" s="2">
        <f t="shared" si="1885"/>
        <v>0</v>
      </c>
      <c r="M1776">
        <f>SUM(C1777:L1777)</f>
        <v>333662.95999999996</v>
      </c>
      <c r="N1776" s="7">
        <f>N1770+SUMPRODUCT((C1776:L1776-C1770:L1770)*C1775:L1775)</f>
        <v>1727.3164676483889</v>
      </c>
    </row>
    <row r="1777" spans="1:14" x14ac:dyDescent="0.25">
      <c r="A1777">
        <f t="shared" si="1854"/>
        <v>295</v>
      </c>
      <c r="B1777" t="str">
        <f t="shared" si="1855"/>
        <v>CurrentCPS</v>
      </c>
      <c r="C1777">
        <f t="shared" ref="C1777:L1777" si="1886">(C$11*C1776)*IF(C1776&gt;=25,2,1)*IF(C1776&gt;=50,2,1)*IF(C1776&gt;=100,2,1)*IF(C1776&gt;=200,2,1)*IF(C1776&gt;=300,2,1)*IF(C1776&gt;=400,2,1)*(IF(MIN($C1776:$L1776)&gt;=400,64,IF(MIN($C1776:$L1776)&gt;=300,32,IF(MIN($C1776:$L1776)&gt;=200,16,IF(MIN($C1776:$L1776)&gt;=100,8,IF(MIN($C1776:$L1776)&gt;=50,4,IF(MIN($C1776:$L1776)&gt;=25,2,1)))))))</f>
        <v>1482.96</v>
      </c>
      <c r="D1777">
        <f t="shared" si="1886"/>
        <v>1880</v>
      </c>
      <c r="E1777">
        <f t="shared" si="1886"/>
        <v>7740</v>
      </c>
      <c r="F1777">
        <f t="shared" si="1886"/>
        <v>26640</v>
      </c>
      <c r="G1777">
        <f t="shared" si="1886"/>
        <v>146880</v>
      </c>
      <c r="H1777">
        <f t="shared" si="1886"/>
        <v>149040</v>
      </c>
      <c r="I1777">
        <f t="shared" si="1886"/>
        <v>0</v>
      </c>
      <c r="J1777">
        <f t="shared" si="1886"/>
        <v>0</v>
      </c>
      <c r="K1777">
        <f t="shared" si="1886"/>
        <v>0</v>
      </c>
      <c r="L1777">
        <f t="shared" si="1886"/>
        <v>0</v>
      </c>
      <c r="N1777" s="7"/>
    </row>
    <row r="1778" spans="1:14" x14ac:dyDescent="0.25">
      <c r="A1778">
        <f t="shared" si="1854"/>
        <v>295</v>
      </c>
      <c r="B1778" t="str">
        <f t="shared" si="1855"/>
        <v>NextCPS</v>
      </c>
      <c r="C1778">
        <f t="shared" ref="C1778:L1778" si="1887">(C$11*(C1776+1))*IF((C1776+1)&gt;=25,2,1)*IF((C1776+1)&gt;=50,2,1)*IF((C1776+1)&gt;=100,2,1)*IF((C1776+1)&gt;=200,2,1)*IF((C1776+1)&gt;=300,2,1)*IF((C1776+1)&gt;=400,2,1)*(IF(MIN($C1776:$L1776)&gt;=400,64,IF(MIN($C1776:$L1776)&gt;=300,32,IF(MIN($C1776:$L1776)&gt;=200,16,IF(MIN($C1776:$L1776)&gt;=100,8,IF(MIN($C1776:$L1776)&gt;=50,4,IF(MIN($C1776:$L1776)&gt;=25,2,1)))))))</f>
        <v>1496.32</v>
      </c>
      <c r="D1778">
        <f t="shared" si="1887"/>
        <v>1920</v>
      </c>
      <c r="E1778">
        <f t="shared" si="1887"/>
        <v>7920</v>
      </c>
      <c r="F1778">
        <f t="shared" si="1887"/>
        <v>27360</v>
      </c>
      <c r="G1778">
        <f t="shared" si="1887"/>
        <v>151200</v>
      </c>
      <c r="H1778">
        <f t="shared" si="1887"/>
        <v>155520</v>
      </c>
      <c r="I1778">
        <f t="shared" si="1887"/>
        <v>19440</v>
      </c>
      <c r="J1778">
        <f t="shared" si="1887"/>
        <v>58320</v>
      </c>
      <c r="K1778">
        <f t="shared" si="1887"/>
        <v>174960</v>
      </c>
      <c r="L1778">
        <f t="shared" si="1887"/>
        <v>804816</v>
      </c>
      <c r="N1778" s="7"/>
    </row>
    <row r="1779" spans="1:14" x14ac:dyDescent="0.25">
      <c r="A1779">
        <f t="shared" si="1854"/>
        <v>295</v>
      </c>
      <c r="B1779" t="str">
        <f t="shared" si="1855"/>
        <v>CostforNext</v>
      </c>
      <c r="C1779" s="2">
        <f>(C$8*(C$9^C1776))+IF(C1776=0,C$10,0)</f>
        <v>6827.1370343429544</v>
      </c>
      <c r="D1779" s="2">
        <f t="shared" ref="D1779:L1779" si="1888">(D$8*(D$9^D1776))+IF(D1776=0,D$10,0)</f>
        <v>42751.341494230081</v>
      </c>
      <c r="E1779" s="2">
        <f t="shared" si="1888"/>
        <v>201484.25039153628</v>
      </c>
      <c r="F1779" s="2">
        <f t="shared" si="1888"/>
        <v>795089.74383728486</v>
      </c>
      <c r="G1779" s="2">
        <f t="shared" si="1888"/>
        <v>4887736.2124659475</v>
      </c>
      <c r="H1779" s="2">
        <f t="shared" si="1888"/>
        <v>13718440.58520416</v>
      </c>
      <c r="I1779" s="2">
        <f t="shared" si="1888"/>
        <v>126041031</v>
      </c>
      <c r="J1779" s="2">
        <f t="shared" si="1888"/>
        <v>734714595</v>
      </c>
      <c r="K1779" s="2">
        <f t="shared" si="1888"/>
        <v>12149908480</v>
      </c>
      <c r="L1779" s="2">
        <f t="shared" si="1888"/>
        <v>125798901760</v>
      </c>
      <c r="N1779" s="2"/>
    </row>
    <row r="1780" spans="1:14" x14ac:dyDescent="0.25">
      <c r="A1780">
        <f t="shared" si="1854"/>
        <v>295</v>
      </c>
      <c r="B1780" t="str">
        <f t="shared" si="1855"/>
        <v>Eff</v>
      </c>
      <c r="C1780" s="2">
        <f>(C1779*(C$14+$M1776))/C$14</f>
        <v>682031602.94676244</v>
      </c>
      <c r="D1780" s="2">
        <f t="shared" ref="D1780:L1780" si="1889">(D1779*(D$14+$M1776))/D$14</f>
        <v>713269708.68827569</v>
      </c>
      <c r="E1780" s="2">
        <f t="shared" si="1889"/>
        <v>747177388.46173751</v>
      </c>
      <c r="F1780" s="2">
        <f t="shared" si="1889"/>
        <v>737717304.72825456</v>
      </c>
      <c r="G1780" s="2">
        <f t="shared" si="1889"/>
        <v>759913908.59699225</v>
      </c>
      <c r="H1780" s="2">
        <f t="shared" si="1889"/>
        <v>720097374.5733757</v>
      </c>
      <c r="I1780" s="2">
        <f t="shared" si="1889"/>
        <v>2289375572.4049258</v>
      </c>
      <c r="J1780" s="2">
        <f t="shared" si="1889"/>
        <v>4938196188.3282099</v>
      </c>
      <c r="K1780" s="2">
        <f t="shared" si="1889"/>
        <v>35320772832.800072</v>
      </c>
      <c r="L1780" s="2">
        <f t="shared" si="1889"/>
        <v>177952976636.73059</v>
      </c>
      <c r="N1780" s="7"/>
    </row>
    <row r="1781" spans="1:14" x14ac:dyDescent="0.25">
      <c r="A1781">
        <f t="shared" si="1854"/>
        <v>295</v>
      </c>
      <c r="B1781" t="str">
        <f t="shared" si="1855"/>
        <v>Time</v>
      </c>
      <c r="C1781" s="2">
        <f>C1779/$M1776</f>
        <v>2.0461177453868284E-2</v>
      </c>
      <c r="D1781" s="2">
        <f t="shared" ref="D1781:L1781" si="1890">D1779/$M1776</f>
        <v>0.12812732193657361</v>
      </c>
      <c r="E1781" s="2">
        <f t="shared" si="1890"/>
        <v>0.6038556104385584</v>
      </c>
      <c r="F1781" s="2">
        <f t="shared" si="1890"/>
        <v>2.3829128166856908</v>
      </c>
      <c r="G1781" s="2">
        <f t="shared" si="1890"/>
        <v>14.648722808387086</v>
      </c>
      <c r="H1781" s="2">
        <f t="shared" si="1890"/>
        <v>41.114664286392959</v>
      </c>
      <c r="I1781" s="2">
        <f t="shared" si="1890"/>
        <v>377.74954403089879</v>
      </c>
      <c r="J1781" s="2">
        <f t="shared" si="1890"/>
        <v>2201.9663045607463</v>
      </c>
      <c r="K1781" s="2">
        <f t="shared" si="1890"/>
        <v>36413.7166438852</v>
      </c>
      <c r="L1781" s="2">
        <f t="shared" si="1890"/>
        <v>377023.87391156639</v>
      </c>
      <c r="N1781" s="7"/>
    </row>
    <row r="1782" spans="1:14" x14ac:dyDescent="0.25">
      <c r="A1782">
        <f>A1776+1</f>
        <v>296</v>
      </c>
      <c r="B1782" t="str">
        <f>B1776</f>
        <v>Number</v>
      </c>
      <c r="C1782" s="2">
        <f>IF(MIN($C1780:$L1780)=C1780,C1776+1,C1776)</f>
        <v>112</v>
      </c>
      <c r="D1782" s="2">
        <f t="shared" ref="D1782:L1782" si="1891">IF(MIN($C1780:$L1780)=D1780,D1776+1,D1776)</f>
        <v>47</v>
      </c>
      <c r="E1782" s="2">
        <f t="shared" si="1891"/>
        <v>43</v>
      </c>
      <c r="F1782" s="2">
        <f t="shared" si="1891"/>
        <v>37</v>
      </c>
      <c r="G1782" s="2">
        <f t="shared" si="1891"/>
        <v>34</v>
      </c>
      <c r="H1782" s="2">
        <f t="shared" si="1891"/>
        <v>23</v>
      </c>
      <c r="I1782" s="2">
        <f t="shared" si="1891"/>
        <v>0</v>
      </c>
      <c r="J1782" s="2">
        <f t="shared" si="1891"/>
        <v>0</v>
      </c>
      <c r="K1782" s="2">
        <f t="shared" si="1891"/>
        <v>0</v>
      </c>
      <c r="L1782" s="2">
        <f t="shared" si="1891"/>
        <v>0</v>
      </c>
      <c r="M1782">
        <f>SUM(C1783:L1783)</f>
        <v>333676.32</v>
      </c>
      <c r="N1782" s="7">
        <f>N1776+SUMPRODUCT((C1782:L1782-C1776:L1776)*C1781:L1781)</f>
        <v>1727.3369288258427</v>
      </c>
    </row>
    <row r="1783" spans="1:14" x14ac:dyDescent="0.25">
      <c r="A1783">
        <f t="shared" si="1854"/>
        <v>296</v>
      </c>
      <c r="B1783" t="str">
        <f t="shared" si="1855"/>
        <v>CurrentCPS</v>
      </c>
      <c r="C1783">
        <f t="shared" ref="C1783:L1783" si="1892">(C$11*C1782)*IF(C1782&gt;=25,2,1)*IF(C1782&gt;=50,2,1)*IF(C1782&gt;=100,2,1)*IF(C1782&gt;=200,2,1)*IF(C1782&gt;=300,2,1)*IF(C1782&gt;=400,2,1)*(IF(MIN($C1782:$L1782)&gt;=400,64,IF(MIN($C1782:$L1782)&gt;=300,32,IF(MIN($C1782:$L1782)&gt;=200,16,IF(MIN($C1782:$L1782)&gt;=100,8,IF(MIN($C1782:$L1782)&gt;=50,4,IF(MIN($C1782:$L1782)&gt;=25,2,1)))))))</f>
        <v>1496.32</v>
      </c>
      <c r="D1783">
        <f t="shared" si="1892"/>
        <v>1880</v>
      </c>
      <c r="E1783">
        <f t="shared" si="1892"/>
        <v>7740</v>
      </c>
      <c r="F1783">
        <f t="shared" si="1892"/>
        <v>26640</v>
      </c>
      <c r="G1783">
        <f t="shared" si="1892"/>
        <v>146880</v>
      </c>
      <c r="H1783">
        <f t="shared" si="1892"/>
        <v>149040</v>
      </c>
      <c r="I1783">
        <f t="shared" si="1892"/>
        <v>0</v>
      </c>
      <c r="J1783">
        <f t="shared" si="1892"/>
        <v>0</v>
      </c>
      <c r="K1783">
        <f t="shared" si="1892"/>
        <v>0</v>
      </c>
      <c r="L1783">
        <f t="shared" si="1892"/>
        <v>0</v>
      </c>
      <c r="N1783" s="7"/>
    </row>
    <row r="1784" spans="1:14" x14ac:dyDescent="0.25">
      <c r="A1784">
        <f t="shared" si="1854"/>
        <v>296</v>
      </c>
      <c r="B1784" t="str">
        <f t="shared" si="1855"/>
        <v>NextCPS</v>
      </c>
      <c r="C1784">
        <f t="shared" ref="C1784:L1784" si="1893">(C$11*(C1782+1))*IF((C1782+1)&gt;=25,2,1)*IF((C1782+1)&gt;=50,2,1)*IF((C1782+1)&gt;=100,2,1)*IF((C1782+1)&gt;=200,2,1)*IF((C1782+1)&gt;=300,2,1)*IF((C1782+1)&gt;=400,2,1)*(IF(MIN($C1782:$L1782)&gt;=400,64,IF(MIN($C1782:$L1782)&gt;=300,32,IF(MIN($C1782:$L1782)&gt;=200,16,IF(MIN($C1782:$L1782)&gt;=100,8,IF(MIN($C1782:$L1782)&gt;=50,4,IF(MIN($C1782:$L1782)&gt;=25,2,1)))))))</f>
        <v>1509.6799999999998</v>
      </c>
      <c r="D1784">
        <f t="shared" si="1893"/>
        <v>1920</v>
      </c>
      <c r="E1784">
        <f t="shared" si="1893"/>
        <v>7920</v>
      </c>
      <c r="F1784">
        <f t="shared" si="1893"/>
        <v>27360</v>
      </c>
      <c r="G1784">
        <f t="shared" si="1893"/>
        <v>151200</v>
      </c>
      <c r="H1784">
        <f t="shared" si="1893"/>
        <v>155520</v>
      </c>
      <c r="I1784">
        <f t="shared" si="1893"/>
        <v>19440</v>
      </c>
      <c r="J1784">
        <f t="shared" si="1893"/>
        <v>58320</v>
      </c>
      <c r="K1784">
        <f t="shared" si="1893"/>
        <v>174960</v>
      </c>
      <c r="L1784">
        <f t="shared" si="1893"/>
        <v>804816</v>
      </c>
      <c r="N1784" s="7"/>
    </row>
    <row r="1785" spans="1:14" x14ac:dyDescent="0.25">
      <c r="A1785">
        <f t="shared" si="1854"/>
        <v>296</v>
      </c>
      <c r="B1785" t="str">
        <f t="shared" si="1855"/>
        <v>CostforNext</v>
      </c>
      <c r="C1785" s="2">
        <f>(C$8*(C$9^C1782))+IF(C1782=0,C$10,0)</f>
        <v>7305.0366267469617</v>
      </c>
      <c r="D1785" s="2">
        <f t="shared" ref="D1785:L1785" si="1894">(D$8*(D$9^D1782))+IF(D1782=0,D$10,0)</f>
        <v>42751.341494230081</v>
      </c>
      <c r="E1785" s="2">
        <f t="shared" si="1894"/>
        <v>201484.25039153628</v>
      </c>
      <c r="F1785" s="2">
        <f t="shared" si="1894"/>
        <v>795089.74383728486</v>
      </c>
      <c r="G1785" s="2">
        <f t="shared" si="1894"/>
        <v>4887736.2124659475</v>
      </c>
      <c r="H1785" s="2">
        <f t="shared" si="1894"/>
        <v>13718440.58520416</v>
      </c>
      <c r="I1785" s="2">
        <f t="shared" si="1894"/>
        <v>126041031</v>
      </c>
      <c r="J1785" s="2">
        <f t="shared" si="1894"/>
        <v>734714595</v>
      </c>
      <c r="K1785" s="2">
        <f t="shared" si="1894"/>
        <v>12149908480</v>
      </c>
      <c r="L1785" s="2">
        <f t="shared" si="1894"/>
        <v>125798901760</v>
      </c>
      <c r="N1785" s="2"/>
    </row>
    <row r="1786" spans="1:14" x14ac:dyDescent="0.25">
      <c r="A1786">
        <f t="shared" si="1854"/>
        <v>296</v>
      </c>
      <c r="B1786" t="str">
        <f t="shared" si="1855"/>
        <v>Eff</v>
      </c>
      <c r="C1786" s="2">
        <f>(C1785*(C$14+$M1782))/C$14</f>
        <v>729803035.2995429</v>
      </c>
      <c r="D1786" s="2">
        <f t="shared" ref="D1786:L1786" si="1895">(D1785*(D$14+$M1782))/D$14</f>
        <v>713298266.58439398</v>
      </c>
      <c r="E1786" s="2">
        <f t="shared" si="1895"/>
        <v>747207297.67935133</v>
      </c>
      <c r="F1786" s="2">
        <f t="shared" si="1895"/>
        <v>737746811.3920815</v>
      </c>
      <c r="G1786" s="2">
        <f t="shared" si="1895"/>
        <v>759944140.15060282</v>
      </c>
      <c r="H1786" s="2">
        <f t="shared" si="1895"/>
        <v>720125658.2718662</v>
      </c>
      <c r="I1786" s="2">
        <f t="shared" si="1895"/>
        <v>2289462193.1957779</v>
      </c>
      <c r="J1786" s="2">
        <f t="shared" si="1895"/>
        <v>4938364497.4329624</v>
      </c>
      <c r="K1786" s="2">
        <f t="shared" si="1895"/>
        <v>35321700603.589355</v>
      </c>
      <c r="L1786" s="2">
        <f t="shared" si="1895"/>
        <v>177955064907.00296</v>
      </c>
      <c r="N1786" s="7"/>
    </row>
    <row r="1787" spans="1:14" x14ac:dyDescent="0.25">
      <c r="A1787">
        <f t="shared" si="1854"/>
        <v>296</v>
      </c>
      <c r="B1787" t="str">
        <f t="shared" si="1855"/>
        <v>Time</v>
      </c>
      <c r="C1787" s="2">
        <f>C1785/$M1782</f>
        <v>2.189258328774113E-2</v>
      </c>
      <c r="D1787" s="2">
        <f t="shared" ref="D1787:L1787" si="1896">D1785/$M1782</f>
        <v>0.12812219187214147</v>
      </c>
      <c r="E1787" s="2">
        <f t="shared" si="1896"/>
        <v>0.60383143278353191</v>
      </c>
      <c r="F1787" s="2">
        <f t="shared" si="1896"/>
        <v>2.382817407712015</v>
      </c>
      <c r="G1787" s="2">
        <f t="shared" si="1896"/>
        <v>14.648136291079773</v>
      </c>
      <c r="H1787" s="2">
        <f t="shared" si="1896"/>
        <v>41.113018104503666</v>
      </c>
      <c r="I1787" s="2">
        <f t="shared" si="1896"/>
        <v>377.7344193918226</v>
      </c>
      <c r="J1787" s="2">
        <f t="shared" si="1896"/>
        <v>2201.8781404685833</v>
      </c>
      <c r="K1787" s="2">
        <f t="shared" si="1896"/>
        <v>36412.258682306252</v>
      </c>
      <c r="L1787" s="2">
        <f t="shared" si="1896"/>
        <v>377008.77832745219</v>
      </c>
      <c r="N1787" s="7"/>
    </row>
    <row r="1788" spans="1:14" x14ac:dyDescent="0.25">
      <c r="A1788">
        <f>A1782+1</f>
        <v>297</v>
      </c>
      <c r="B1788" t="str">
        <f>B1782</f>
        <v>Number</v>
      </c>
      <c r="C1788" s="2">
        <f>IF(MIN($C1786:$L1786)=C1786,C1782+1,C1782)</f>
        <v>112</v>
      </c>
      <c r="D1788" s="2">
        <f t="shared" ref="D1788:L1788" si="1897">IF(MIN($C1786:$L1786)=D1786,D1782+1,D1782)</f>
        <v>48</v>
      </c>
      <c r="E1788" s="2">
        <f t="shared" si="1897"/>
        <v>43</v>
      </c>
      <c r="F1788" s="2">
        <f t="shared" si="1897"/>
        <v>37</v>
      </c>
      <c r="G1788" s="2">
        <f t="shared" si="1897"/>
        <v>34</v>
      </c>
      <c r="H1788" s="2">
        <f t="shared" si="1897"/>
        <v>23</v>
      </c>
      <c r="I1788" s="2">
        <f t="shared" si="1897"/>
        <v>0</v>
      </c>
      <c r="J1788" s="2">
        <f t="shared" si="1897"/>
        <v>0</v>
      </c>
      <c r="K1788" s="2">
        <f t="shared" si="1897"/>
        <v>0</v>
      </c>
      <c r="L1788" s="2">
        <f t="shared" si="1897"/>
        <v>0</v>
      </c>
      <c r="M1788">
        <f>SUM(C1789:L1789)</f>
        <v>333716.32</v>
      </c>
      <c r="N1788" s="7">
        <f>N1782+SUMPRODUCT((C1788:L1788-C1782:L1782)*C1787:L1787)</f>
        <v>1727.4650510177148</v>
      </c>
    </row>
    <row r="1789" spans="1:14" x14ac:dyDescent="0.25">
      <c r="A1789">
        <f t="shared" si="1854"/>
        <v>297</v>
      </c>
      <c r="B1789" t="str">
        <f t="shared" si="1855"/>
        <v>CurrentCPS</v>
      </c>
      <c r="C1789">
        <f t="shared" ref="C1789:L1789" si="1898">(C$11*C1788)*IF(C1788&gt;=25,2,1)*IF(C1788&gt;=50,2,1)*IF(C1788&gt;=100,2,1)*IF(C1788&gt;=200,2,1)*IF(C1788&gt;=300,2,1)*IF(C1788&gt;=400,2,1)*(IF(MIN($C1788:$L1788)&gt;=400,64,IF(MIN($C1788:$L1788)&gt;=300,32,IF(MIN($C1788:$L1788)&gt;=200,16,IF(MIN($C1788:$L1788)&gt;=100,8,IF(MIN($C1788:$L1788)&gt;=50,4,IF(MIN($C1788:$L1788)&gt;=25,2,1)))))))</f>
        <v>1496.32</v>
      </c>
      <c r="D1789">
        <f t="shared" si="1898"/>
        <v>1920</v>
      </c>
      <c r="E1789">
        <f t="shared" si="1898"/>
        <v>7740</v>
      </c>
      <c r="F1789">
        <f t="shared" si="1898"/>
        <v>26640</v>
      </c>
      <c r="G1789">
        <f t="shared" si="1898"/>
        <v>146880</v>
      </c>
      <c r="H1789">
        <f t="shared" si="1898"/>
        <v>149040</v>
      </c>
      <c r="I1789">
        <f t="shared" si="1898"/>
        <v>0</v>
      </c>
      <c r="J1789">
        <f t="shared" si="1898"/>
        <v>0</v>
      </c>
      <c r="K1789">
        <f t="shared" si="1898"/>
        <v>0</v>
      </c>
      <c r="L1789">
        <f t="shared" si="1898"/>
        <v>0</v>
      </c>
      <c r="N1789" s="7"/>
    </row>
    <row r="1790" spans="1:14" x14ac:dyDescent="0.25">
      <c r="A1790">
        <f t="shared" si="1854"/>
        <v>297</v>
      </c>
      <c r="B1790" t="str">
        <f t="shared" si="1855"/>
        <v>NextCPS</v>
      </c>
      <c r="C1790">
        <f t="shared" ref="C1790:L1790" si="1899">(C$11*(C1788+1))*IF((C1788+1)&gt;=25,2,1)*IF((C1788+1)&gt;=50,2,1)*IF((C1788+1)&gt;=100,2,1)*IF((C1788+1)&gt;=200,2,1)*IF((C1788+1)&gt;=300,2,1)*IF((C1788+1)&gt;=400,2,1)*(IF(MIN($C1788:$L1788)&gt;=400,64,IF(MIN($C1788:$L1788)&gt;=300,32,IF(MIN($C1788:$L1788)&gt;=200,16,IF(MIN($C1788:$L1788)&gt;=100,8,IF(MIN($C1788:$L1788)&gt;=50,4,IF(MIN($C1788:$L1788)&gt;=25,2,1)))))))</f>
        <v>1509.6799999999998</v>
      </c>
      <c r="D1790">
        <f t="shared" si="1899"/>
        <v>1960</v>
      </c>
      <c r="E1790">
        <f t="shared" si="1899"/>
        <v>7920</v>
      </c>
      <c r="F1790">
        <f t="shared" si="1899"/>
        <v>27360</v>
      </c>
      <c r="G1790">
        <f t="shared" si="1899"/>
        <v>151200</v>
      </c>
      <c r="H1790">
        <f t="shared" si="1899"/>
        <v>155520</v>
      </c>
      <c r="I1790">
        <f t="shared" si="1899"/>
        <v>19440</v>
      </c>
      <c r="J1790">
        <f t="shared" si="1899"/>
        <v>58320</v>
      </c>
      <c r="K1790">
        <f t="shared" si="1899"/>
        <v>174960</v>
      </c>
      <c r="L1790">
        <f t="shared" si="1899"/>
        <v>804816</v>
      </c>
      <c r="N1790" s="7"/>
    </row>
    <row r="1791" spans="1:14" x14ac:dyDescent="0.25">
      <c r="A1791">
        <f t="shared" si="1854"/>
        <v>297</v>
      </c>
      <c r="B1791" t="str">
        <f t="shared" si="1855"/>
        <v>CostforNext</v>
      </c>
      <c r="C1791" s="2">
        <f>(C$8*(C$9^C1788))+IF(C1788=0,C$10,0)</f>
        <v>7305.0366267469617</v>
      </c>
      <c r="D1791" s="2">
        <f t="shared" ref="D1791:L1791" si="1900">(D$8*(D$9^D1788))+IF(D1788=0,D$10,0)</f>
        <v>49164.042718364581</v>
      </c>
      <c r="E1791" s="2">
        <f t="shared" si="1900"/>
        <v>201484.25039153628</v>
      </c>
      <c r="F1791" s="2">
        <f t="shared" si="1900"/>
        <v>795089.74383728486</v>
      </c>
      <c r="G1791" s="2">
        <f t="shared" si="1900"/>
        <v>4887736.2124659475</v>
      </c>
      <c r="H1791" s="2">
        <f t="shared" si="1900"/>
        <v>13718440.58520416</v>
      </c>
      <c r="I1791" s="2">
        <f t="shared" si="1900"/>
        <v>126041031</v>
      </c>
      <c r="J1791" s="2">
        <f t="shared" si="1900"/>
        <v>734714595</v>
      </c>
      <c r="K1791" s="2">
        <f t="shared" si="1900"/>
        <v>12149908480</v>
      </c>
      <c r="L1791" s="2">
        <f t="shared" si="1900"/>
        <v>125798901760</v>
      </c>
      <c r="N1791" s="2"/>
    </row>
    <row r="1792" spans="1:14" x14ac:dyDescent="0.25">
      <c r="A1792">
        <f t="shared" si="1854"/>
        <v>297</v>
      </c>
      <c r="B1792" t="str">
        <f t="shared" si="1855"/>
        <v>Eff</v>
      </c>
      <c r="C1792" s="2">
        <f>(C1791*(C$14+$M1788))/C$14</f>
        <v>729890520.76812685</v>
      </c>
      <c r="D1792" s="2">
        <f t="shared" ref="D1792:L1792" si="1901">(D1791*(D$14+$M1788))/D$14</f>
        <v>820391334.65748954</v>
      </c>
      <c r="E1792" s="2">
        <f t="shared" si="1901"/>
        <v>747296846.23508096</v>
      </c>
      <c r="F1792" s="2">
        <f t="shared" si="1901"/>
        <v>737835154.69695222</v>
      </c>
      <c r="G1792" s="2">
        <f t="shared" si="1901"/>
        <v>760034653.78416693</v>
      </c>
      <c r="H1792" s="2">
        <f t="shared" si="1901"/>
        <v>720210340.00387371</v>
      </c>
      <c r="I1792" s="2">
        <f t="shared" si="1901"/>
        <v>2289721536.8809628</v>
      </c>
      <c r="J1792" s="2">
        <f t="shared" si="1901"/>
        <v>4938868416.9082708</v>
      </c>
      <c r="K1792" s="2">
        <f t="shared" si="1901"/>
        <v>35324478360.443497</v>
      </c>
      <c r="L1792" s="2">
        <f t="shared" si="1901"/>
        <v>177961317213.20761</v>
      </c>
      <c r="N1792" s="7"/>
    </row>
    <row r="1793" spans="1:14" x14ac:dyDescent="0.25">
      <c r="A1793">
        <f t="shared" si="1854"/>
        <v>297</v>
      </c>
      <c r="B1793" t="str">
        <f t="shared" si="1855"/>
        <v>Time</v>
      </c>
      <c r="C1793" s="2">
        <f>C1791/$M1788</f>
        <v>2.1889959192726811E-2</v>
      </c>
      <c r="D1793" s="2">
        <f t="shared" ref="D1793:L1793" si="1902">D1791/$M1788</f>
        <v>0.14732286008177417</v>
      </c>
      <c r="E1793" s="2">
        <f t="shared" si="1902"/>
        <v>0.60375905616943237</v>
      </c>
      <c r="F1793" s="2">
        <f t="shared" si="1902"/>
        <v>2.3825317977774803</v>
      </c>
      <c r="G1793" s="2">
        <f t="shared" si="1902"/>
        <v>14.646380532021771</v>
      </c>
      <c r="H1793" s="2">
        <f t="shared" si="1902"/>
        <v>41.108090204291358</v>
      </c>
      <c r="I1793" s="2">
        <f t="shared" si="1902"/>
        <v>377.68914328193478</v>
      </c>
      <c r="J1793" s="2">
        <f t="shared" si="1902"/>
        <v>2201.6142183277102</v>
      </c>
      <c r="K1793" s="2">
        <f t="shared" si="1902"/>
        <v>36407.894225850265</v>
      </c>
      <c r="L1793" s="2">
        <f t="shared" si="1902"/>
        <v>376963.58919455903</v>
      </c>
      <c r="N1793" s="7"/>
    </row>
    <row r="1794" spans="1:14" x14ac:dyDescent="0.25">
      <c r="A1794">
        <f>A1788+1</f>
        <v>298</v>
      </c>
      <c r="B1794" t="str">
        <f>B1788</f>
        <v>Number</v>
      </c>
      <c r="C1794" s="2">
        <f>IF(MIN($C1792:$L1792)=C1792,C1788+1,C1788)</f>
        <v>112</v>
      </c>
      <c r="D1794" s="2">
        <f t="shared" ref="D1794:L1794" si="1903">IF(MIN($C1792:$L1792)=D1792,D1788+1,D1788)</f>
        <v>48</v>
      </c>
      <c r="E1794" s="2">
        <f t="shared" si="1903"/>
        <v>43</v>
      </c>
      <c r="F1794" s="2">
        <f t="shared" si="1903"/>
        <v>37</v>
      </c>
      <c r="G1794" s="2">
        <f t="shared" si="1903"/>
        <v>34</v>
      </c>
      <c r="H1794" s="2">
        <f t="shared" si="1903"/>
        <v>24</v>
      </c>
      <c r="I1794" s="2">
        <f t="shared" si="1903"/>
        <v>0</v>
      </c>
      <c r="J1794" s="2">
        <f t="shared" si="1903"/>
        <v>0</v>
      </c>
      <c r="K1794" s="2">
        <f t="shared" si="1903"/>
        <v>0</v>
      </c>
      <c r="L1794" s="2">
        <f t="shared" si="1903"/>
        <v>0</v>
      </c>
      <c r="M1794">
        <f>SUM(C1795:L1795)</f>
        <v>340196.32</v>
      </c>
      <c r="N1794" s="7">
        <f>N1788+SUMPRODUCT((C1794:L1794-C1788:L1788)*C1793:L1793)</f>
        <v>1768.5731412220061</v>
      </c>
    </row>
    <row r="1795" spans="1:14" x14ac:dyDescent="0.25">
      <c r="A1795">
        <f t="shared" si="1854"/>
        <v>298</v>
      </c>
      <c r="B1795" t="str">
        <f t="shared" si="1855"/>
        <v>CurrentCPS</v>
      </c>
      <c r="C1795">
        <f t="shared" ref="C1795:L1795" si="1904">(C$11*C1794)*IF(C1794&gt;=25,2,1)*IF(C1794&gt;=50,2,1)*IF(C1794&gt;=100,2,1)*IF(C1794&gt;=200,2,1)*IF(C1794&gt;=300,2,1)*IF(C1794&gt;=400,2,1)*(IF(MIN($C1794:$L1794)&gt;=400,64,IF(MIN($C1794:$L1794)&gt;=300,32,IF(MIN($C1794:$L1794)&gt;=200,16,IF(MIN($C1794:$L1794)&gt;=100,8,IF(MIN($C1794:$L1794)&gt;=50,4,IF(MIN($C1794:$L1794)&gt;=25,2,1)))))))</f>
        <v>1496.32</v>
      </c>
      <c r="D1795">
        <f t="shared" si="1904"/>
        <v>1920</v>
      </c>
      <c r="E1795">
        <f t="shared" si="1904"/>
        <v>7740</v>
      </c>
      <c r="F1795">
        <f t="shared" si="1904"/>
        <v>26640</v>
      </c>
      <c r="G1795">
        <f t="shared" si="1904"/>
        <v>146880</v>
      </c>
      <c r="H1795">
        <f t="shared" si="1904"/>
        <v>155520</v>
      </c>
      <c r="I1795">
        <f t="shared" si="1904"/>
        <v>0</v>
      </c>
      <c r="J1795">
        <f t="shared" si="1904"/>
        <v>0</v>
      </c>
      <c r="K1795">
        <f t="shared" si="1904"/>
        <v>0</v>
      </c>
      <c r="L1795">
        <f t="shared" si="1904"/>
        <v>0</v>
      </c>
      <c r="N1795" s="7"/>
    </row>
    <row r="1796" spans="1:14" x14ac:dyDescent="0.25">
      <c r="A1796">
        <f t="shared" si="1854"/>
        <v>298</v>
      </c>
      <c r="B1796" t="str">
        <f t="shared" si="1855"/>
        <v>NextCPS</v>
      </c>
      <c r="C1796">
        <f t="shared" ref="C1796:L1796" si="1905">(C$11*(C1794+1))*IF((C1794+1)&gt;=25,2,1)*IF((C1794+1)&gt;=50,2,1)*IF((C1794+1)&gt;=100,2,1)*IF((C1794+1)&gt;=200,2,1)*IF((C1794+1)&gt;=300,2,1)*IF((C1794+1)&gt;=400,2,1)*(IF(MIN($C1794:$L1794)&gt;=400,64,IF(MIN($C1794:$L1794)&gt;=300,32,IF(MIN($C1794:$L1794)&gt;=200,16,IF(MIN($C1794:$L1794)&gt;=100,8,IF(MIN($C1794:$L1794)&gt;=50,4,IF(MIN($C1794:$L1794)&gt;=25,2,1)))))))</f>
        <v>1509.6799999999998</v>
      </c>
      <c r="D1796">
        <f t="shared" si="1905"/>
        <v>1960</v>
      </c>
      <c r="E1796">
        <f t="shared" si="1905"/>
        <v>7920</v>
      </c>
      <c r="F1796">
        <f t="shared" si="1905"/>
        <v>27360</v>
      </c>
      <c r="G1796">
        <f t="shared" si="1905"/>
        <v>151200</v>
      </c>
      <c r="H1796">
        <f t="shared" si="1905"/>
        <v>324000</v>
      </c>
      <c r="I1796">
        <f t="shared" si="1905"/>
        <v>19440</v>
      </c>
      <c r="J1796">
        <f t="shared" si="1905"/>
        <v>58320</v>
      </c>
      <c r="K1796">
        <f t="shared" si="1905"/>
        <v>174960</v>
      </c>
      <c r="L1796">
        <f t="shared" si="1905"/>
        <v>804816</v>
      </c>
      <c r="N1796" s="7"/>
    </row>
    <row r="1797" spans="1:14" x14ac:dyDescent="0.25">
      <c r="A1797">
        <f t="shared" si="1854"/>
        <v>298</v>
      </c>
      <c r="B1797" t="str">
        <f t="shared" si="1855"/>
        <v>CostforNext</v>
      </c>
      <c r="C1797" s="2">
        <f>(C$8*(C$9^C1794))+IF(C1794=0,C$10,0)</f>
        <v>7305.0366267469617</v>
      </c>
      <c r="D1797" s="2">
        <f t="shared" ref="D1797:L1797" si="1906">(D$8*(D$9^D1794))+IF(D1794=0,D$10,0)</f>
        <v>49164.042718364581</v>
      </c>
      <c r="E1797" s="2">
        <f t="shared" si="1906"/>
        <v>201484.25039153628</v>
      </c>
      <c r="F1797" s="2">
        <f t="shared" si="1906"/>
        <v>795089.74383728486</v>
      </c>
      <c r="G1797" s="2">
        <f t="shared" si="1906"/>
        <v>4887736.2124659475</v>
      </c>
      <c r="H1797" s="2">
        <f t="shared" si="1906"/>
        <v>15227469.049576623</v>
      </c>
      <c r="I1797" s="2">
        <f t="shared" si="1906"/>
        <v>126041031</v>
      </c>
      <c r="J1797" s="2">
        <f t="shared" si="1906"/>
        <v>734714595</v>
      </c>
      <c r="K1797" s="2">
        <f t="shared" si="1906"/>
        <v>12149908480</v>
      </c>
      <c r="L1797" s="2">
        <f t="shared" si="1906"/>
        <v>125798901760</v>
      </c>
      <c r="N1797" s="2"/>
    </row>
    <row r="1798" spans="1:14" x14ac:dyDescent="0.25">
      <c r="A1798">
        <f t="shared" si="1854"/>
        <v>298</v>
      </c>
      <c r="B1798" t="str">
        <f t="shared" si="1855"/>
        <v>Eff</v>
      </c>
      <c r="C1798" s="2">
        <f>(C1797*(C$14+$M1794))/C$14</f>
        <v>744063166.67870164</v>
      </c>
      <c r="D1798" s="2">
        <f t="shared" ref="D1798:L1798" si="1907">(D1797*(D$14+$M1794))/D$14</f>
        <v>836320484.49823976</v>
      </c>
      <c r="E1798" s="2">
        <f t="shared" si="1907"/>
        <v>761803712.26327157</v>
      </c>
      <c r="F1798" s="2">
        <f t="shared" si="1907"/>
        <v>752146770.08602333</v>
      </c>
      <c r="G1798" s="2">
        <f t="shared" si="1907"/>
        <v>774697862.4215647</v>
      </c>
      <c r="H1798" s="2">
        <f t="shared" si="1907"/>
        <v>814660946.45387673</v>
      </c>
      <c r="I1798" s="2">
        <f t="shared" si="1907"/>
        <v>2331735213.8809628</v>
      </c>
      <c r="J1798" s="2">
        <f t="shared" si="1907"/>
        <v>5020503371.9082708</v>
      </c>
      <c r="K1798" s="2">
        <f t="shared" si="1907"/>
        <v>35774474970.813866</v>
      </c>
      <c r="L1798" s="2">
        <f t="shared" si="1907"/>
        <v>178974190818.3606</v>
      </c>
      <c r="N1798" s="7"/>
    </row>
    <row r="1799" spans="1:14" x14ac:dyDescent="0.25">
      <c r="A1799">
        <f t="shared" si="1854"/>
        <v>298</v>
      </c>
      <c r="B1799" t="str">
        <f t="shared" si="1855"/>
        <v>Time</v>
      </c>
      <c r="C1799" s="2">
        <f>C1797/$M1794</f>
        <v>2.1473003078772167E-2</v>
      </c>
      <c r="D1799" s="2">
        <f t="shared" ref="D1799:L1799" si="1908">D1797/$M1794</f>
        <v>0.14451668001101417</v>
      </c>
      <c r="E1799" s="2">
        <f t="shared" si="1908"/>
        <v>0.59225875927034211</v>
      </c>
      <c r="F1799" s="2">
        <f t="shared" si="1908"/>
        <v>2.3371497488194017</v>
      </c>
      <c r="G1799" s="2">
        <f t="shared" si="1908"/>
        <v>14.367398837429951</v>
      </c>
      <c r="H1799" s="2">
        <f t="shared" si="1908"/>
        <v>44.760828246397914</v>
      </c>
      <c r="I1799" s="2">
        <f t="shared" si="1908"/>
        <v>370.49498654188852</v>
      </c>
      <c r="J1799" s="2">
        <f t="shared" si="1908"/>
        <v>2159.6782557788983</v>
      </c>
      <c r="K1799" s="2">
        <f t="shared" si="1908"/>
        <v>35714.403024700558</v>
      </c>
      <c r="L1799" s="2">
        <f t="shared" si="1908"/>
        <v>369783.2526818632</v>
      </c>
      <c r="N1799" s="7"/>
    </row>
    <row r="1800" spans="1:14" x14ac:dyDescent="0.25">
      <c r="A1800">
        <f>A1794+1</f>
        <v>299</v>
      </c>
      <c r="B1800" t="str">
        <f>B1794</f>
        <v>Number</v>
      </c>
      <c r="C1800" s="2">
        <f>IF(MIN($C1798:$L1798)=C1798,C1794+1,C1794)</f>
        <v>113</v>
      </c>
      <c r="D1800" s="2">
        <f t="shared" ref="D1800:L1800" si="1909">IF(MIN($C1798:$L1798)=D1798,D1794+1,D1794)</f>
        <v>48</v>
      </c>
      <c r="E1800" s="2">
        <f t="shared" si="1909"/>
        <v>43</v>
      </c>
      <c r="F1800" s="2">
        <f t="shared" si="1909"/>
        <v>37</v>
      </c>
      <c r="G1800" s="2">
        <f t="shared" si="1909"/>
        <v>34</v>
      </c>
      <c r="H1800" s="2">
        <f t="shared" si="1909"/>
        <v>24</v>
      </c>
      <c r="I1800" s="2">
        <f t="shared" si="1909"/>
        <v>0</v>
      </c>
      <c r="J1800" s="2">
        <f t="shared" si="1909"/>
        <v>0</v>
      </c>
      <c r="K1800" s="2">
        <f t="shared" si="1909"/>
        <v>0</v>
      </c>
      <c r="L1800" s="2">
        <f t="shared" si="1909"/>
        <v>0</v>
      </c>
      <c r="M1800">
        <f>SUM(C1801:L1801)</f>
        <v>340209.68</v>
      </c>
      <c r="N1800" s="7">
        <f>N1794+SUMPRODUCT((C1800:L1800-C1794:L1794)*C1799:L1799)</f>
        <v>1768.594614225085</v>
      </c>
    </row>
    <row r="1801" spans="1:14" x14ac:dyDescent="0.25">
      <c r="A1801">
        <f t="shared" si="1854"/>
        <v>299</v>
      </c>
      <c r="B1801" t="str">
        <f t="shared" si="1855"/>
        <v>CurrentCPS</v>
      </c>
      <c r="C1801">
        <f t="shared" ref="C1801:L1801" si="1910">(C$11*C1800)*IF(C1800&gt;=25,2,1)*IF(C1800&gt;=50,2,1)*IF(C1800&gt;=100,2,1)*IF(C1800&gt;=200,2,1)*IF(C1800&gt;=300,2,1)*IF(C1800&gt;=400,2,1)*(IF(MIN($C1800:$L1800)&gt;=400,64,IF(MIN($C1800:$L1800)&gt;=300,32,IF(MIN($C1800:$L1800)&gt;=200,16,IF(MIN($C1800:$L1800)&gt;=100,8,IF(MIN($C1800:$L1800)&gt;=50,4,IF(MIN($C1800:$L1800)&gt;=25,2,1)))))))</f>
        <v>1509.6799999999998</v>
      </c>
      <c r="D1801">
        <f t="shared" si="1910"/>
        <v>1920</v>
      </c>
      <c r="E1801">
        <f t="shared" si="1910"/>
        <v>7740</v>
      </c>
      <c r="F1801">
        <f t="shared" si="1910"/>
        <v>26640</v>
      </c>
      <c r="G1801">
        <f t="shared" si="1910"/>
        <v>146880</v>
      </c>
      <c r="H1801">
        <f t="shared" si="1910"/>
        <v>155520</v>
      </c>
      <c r="I1801">
        <f t="shared" si="1910"/>
        <v>0</v>
      </c>
      <c r="J1801">
        <f t="shared" si="1910"/>
        <v>0</v>
      </c>
      <c r="K1801">
        <f t="shared" si="1910"/>
        <v>0</v>
      </c>
      <c r="L1801">
        <f t="shared" si="1910"/>
        <v>0</v>
      </c>
      <c r="N1801" s="7"/>
    </row>
    <row r="1802" spans="1:14" x14ac:dyDescent="0.25">
      <c r="A1802">
        <f t="shared" si="1854"/>
        <v>299</v>
      </c>
      <c r="B1802" t="str">
        <f t="shared" si="1855"/>
        <v>NextCPS</v>
      </c>
      <c r="C1802">
        <f t="shared" ref="C1802:L1802" si="1911">(C$11*(C1800+1))*IF((C1800+1)&gt;=25,2,1)*IF((C1800+1)&gt;=50,2,1)*IF((C1800+1)&gt;=100,2,1)*IF((C1800+1)&gt;=200,2,1)*IF((C1800+1)&gt;=300,2,1)*IF((C1800+1)&gt;=400,2,1)*(IF(MIN($C1800:$L1800)&gt;=400,64,IF(MIN($C1800:$L1800)&gt;=300,32,IF(MIN($C1800:$L1800)&gt;=200,16,IF(MIN($C1800:$L1800)&gt;=100,8,IF(MIN($C1800:$L1800)&gt;=50,4,IF(MIN($C1800:$L1800)&gt;=25,2,1)))))))</f>
        <v>1523.04</v>
      </c>
      <c r="D1802">
        <f t="shared" si="1911"/>
        <v>1960</v>
      </c>
      <c r="E1802">
        <f t="shared" si="1911"/>
        <v>7920</v>
      </c>
      <c r="F1802">
        <f t="shared" si="1911"/>
        <v>27360</v>
      </c>
      <c r="G1802">
        <f t="shared" si="1911"/>
        <v>151200</v>
      </c>
      <c r="H1802">
        <f t="shared" si="1911"/>
        <v>324000</v>
      </c>
      <c r="I1802">
        <f t="shared" si="1911"/>
        <v>19440</v>
      </c>
      <c r="J1802">
        <f t="shared" si="1911"/>
        <v>58320</v>
      </c>
      <c r="K1802">
        <f t="shared" si="1911"/>
        <v>174960</v>
      </c>
      <c r="L1802">
        <f t="shared" si="1911"/>
        <v>804816</v>
      </c>
      <c r="N1802" s="7"/>
    </row>
    <row r="1803" spans="1:14" x14ac:dyDescent="0.25">
      <c r="A1803">
        <f t="shared" si="1854"/>
        <v>299</v>
      </c>
      <c r="B1803" t="str">
        <f t="shared" si="1855"/>
        <v>CostforNext</v>
      </c>
      <c r="C1803" s="2">
        <f>(C$8*(C$9^C1800))+IF(C1800=0,C$10,0)</f>
        <v>7816.3891906192475</v>
      </c>
      <c r="D1803" s="2">
        <f t="shared" ref="D1803:L1803" si="1912">(D$8*(D$9^D1800))+IF(D1800=0,D$10,0)</f>
        <v>49164.042718364581</v>
      </c>
      <c r="E1803" s="2">
        <f t="shared" si="1912"/>
        <v>201484.25039153628</v>
      </c>
      <c r="F1803" s="2">
        <f t="shared" si="1912"/>
        <v>795089.74383728486</v>
      </c>
      <c r="G1803" s="2">
        <f t="shared" si="1912"/>
        <v>4887736.2124659475</v>
      </c>
      <c r="H1803" s="2">
        <f t="shared" si="1912"/>
        <v>15227469.049576623</v>
      </c>
      <c r="I1803" s="2">
        <f t="shared" si="1912"/>
        <v>126041031</v>
      </c>
      <c r="J1803" s="2">
        <f t="shared" si="1912"/>
        <v>734714595</v>
      </c>
      <c r="K1803" s="2">
        <f t="shared" si="1912"/>
        <v>12149908480</v>
      </c>
      <c r="L1803" s="2">
        <f t="shared" si="1912"/>
        <v>125798901760</v>
      </c>
      <c r="N1803" s="2"/>
    </row>
    <row r="1804" spans="1:14" x14ac:dyDescent="0.25">
      <c r="A1804">
        <f t="shared" si="1854"/>
        <v>299</v>
      </c>
      <c r="B1804" t="str">
        <f t="shared" si="1855"/>
        <v>Eff</v>
      </c>
      <c r="C1804" s="2">
        <f>(C1803*(C$14+$M1800))/C$14</f>
        <v>796178853.90297318</v>
      </c>
      <c r="D1804" s="2">
        <f t="shared" ref="D1804:L1804" si="1913">(D1803*(D$14+$M1800))/D$14</f>
        <v>836353326.07877564</v>
      </c>
      <c r="E1804" s="2">
        <f t="shared" si="1913"/>
        <v>761833621.48088527</v>
      </c>
      <c r="F1804" s="2">
        <f t="shared" si="1913"/>
        <v>752176276.74985015</v>
      </c>
      <c r="G1804" s="2">
        <f t="shared" si="1913"/>
        <v>774728093.97517514</v>
      </c>
      <c r="H1804" s="2">
        <f t="shared" si="1913"/>
        <v>814692341.35920119</v>
      </c>
      <c r="I1804" s="2">
        <f t="shared" si="1913"/>
        <v>2331821834.6718149</v>
      </c>
      <c r="J1804" s="2">
        <f t="shared" si="1913"/>
        <v>5020671681.0130253</v>
      </c>
      <c r="K1804" s="2">
        <f t="shared" si="1913"/>
        <v>35775402741.603142</v>
      </c>
      <c r="L1804" s="2">
        <f t="shared" si="1913"/>
        <v>178976279088.6329</v>
      </c>
      <c r="N1804" s="7"/>
    </row>
    <row r="1805" spans="1:14" x14ac:dyDescent="0.25">
      <c r="A1805">
        <f t="shared" si="1854"/>
        <v>299</v>
      </c>
      <c r="B1805" t="str">
        <f t="shared" si="1855"/>
        <v>Time</v>
      </c>
      <c r="C1805" s="2">
        <f>C1803/$M1800</f>
        <v>2.2975211024622369E-2</v>
      </c>
      <c r="D1805" s="2">
        <f t="shared" ref="D1805:L1805" si="1914">D1803/$M1800</f>
        <v>0.14451100485548965</v>
      </c>
      <c r="E1805" s="2">
        <f t="shared" si="1914"/>
        <v>0.59223550132828751</v>
      </c>
      <c r="F1805" s="2">
        <f t="shared" si="1914"/>
        <v>2.3370579691832547</v>
      </c>
      <c r="G1805" s="2">
        <f t="shared" si="1914"/>
        <v>14.366834631119101</v>
      </c>
      <c r="H1805" s="2">
        <f t="shared" si="1914"/>
        <v>44.759070493163577</v>
      </c>
      <c r="I1805" s="2">
        <f t="shared" si="1914"/>
        <v>370.48043724093918</v>
      </c>
      <c r="J1805" s="2">
        <f t="shared" si="1914"/>
        <v>2159.593445430477</v>
      </c>
      <c r="K1805" s="2">
        <f t="shared" si="1914"/>
        <v>35713.000523677045</v>
      </c>
      <c r="L1805" s="2">
        <f t="shared" si="1914"/>
        <v>369768.73133063118</v>
      </c>
      <c r="N1805" s="7"/>
    </row>
    <row r="1806" spans="1:14" x14ac:dyDescent="0.25">
      <c r="A1806">
        <f>A1800+1</f>
        <v>300</v>
      </c>
      <c r="B1806" t="str">
        <f>B1800</f>
        <v>Number</v>
      </c>
      <c r="C1806" s="2">
        <f>IF(MIN($C1804:$L1804)=C1804,C1800+1,C1800)</f>
        <v>113</v>
      </c>
      <c r="D1806" s="2">
        <f t="shared" ref="D1806:L1806" si="1915">IF(MIN($C1804:$L1804)=D1804,D1800+1,D1800)</f>
        <v>48</v>
      </c>
      <c r="E1806" s="2">
        <f t="shared" si="1915"/>
        <v>43</v>
      </c>
      <c r="F1806" s="2">
        <f t="shared" si="1915"/>
        <v>38</v>
      </c>
      <c r="G1806" s="2">
        <f t="shared" si="1915"/>
        <v>34</v>
      </c>
      <c r="H1806" s="2">
        <f t="shared" si="1915"/>
        <v>24</v>
      </c>
      <c r="I1806" s="2">
        <f t="shared" si="1915"/>
        <v>0</v>
      </c>
      <c r="J1806" s="2">
        <f t="shared" si="1915"/>
        <v>0</v>
      </c>
      <c r="K1806" s="2">
        <f t="shared" si="1915"/>
        <v>0</v>
      </c>
      <c r="L1806" s="2">
        <f t="shared" si="1915"/>
        <v>0</v>
      </c>
      <c r="M1806">
        <f>SUM(C1807:L1807)</f>
        <v>340929.68</v>
      </c>
      <c r="N1806" s="7">
        <f>N1800+SUMPRODUCT((C1806:L1806-C1800:L1800)*C1805:L1805)</f>
        <v>1770.9316721942682</v>
      </c>
    </row>
    <row r="1807" spans="1:14" x14ac:dyDescent="0.25">
      <c r="A1807">
        <f t="shared" si="1854"/>
        <v>300</v>
      </c>
      <c r="B1807" t="str">
        <f t="shared" si="1855"/>
        <v>CurrentCPS</v>
      </c>
      <c r="C1807">
        <f t="shared" ref="C1807:L1807" si="1916">(C$11*C1806)*IF(C1806&gt;=25,2,1)*IF(C1806&gt;=50,2,1)*IF(C1806&gt;=100,2,1)*IF(C1806&gt;=200,2,1)*IF(C1806&gt;=300,2,1)*IF(C1806&gt;=400,2,1)*(IF(MIN($C1806:$L1806)&gt;=400,64,IF(MIN($C1806:$L1806)&gt;=300,32,IF(MIN($C1806:$L1806)&gt;=200,16,IF(MIN($C1806:$L1806)&gt;=100,8,IF(MIN($C1806:$L1806)&gt;=50,4,IF(MIN($C1806:$L1806)&gt;=25,2,1)))))))</f>
        <v>1509.6799999999998</v>
      </c>
      <c r="D1807">
        <f t="shared" si="1916"/>
        <v>1920</v>
      </c>
      <c r="E1807">
        <f t="shared" si="1916"/>
        <v>7740</v>
      </c>
      <c r="F1807">
        <f t="shared" si="1916"/>
        <v>27360</v>
      </c>
      <c r="G1807">
        <f t="shared" si="1916"/>
        <v>146880</v>
      </c>
      <c r="H1807">
        <f t="shared" si="1916"/>
        <v>155520</v>
      </c>
      <c r="I1807">
        <f t="shared" si="1916"/>
        <v>0</v>
      </c>
      <c r="J1807">
        <f t="shared" si="1916"/>
        <v>0</v>
      </c>
      <c r="K1807">
        <f t="shared" si="1916"/>
        <v>0</v>
      </c>
      <c r="L1807">
        <f t="shared" si="1916"/>
        <v>0</v>
      </c>
      <c r="N1807" s="7"/>
    </row>
    <row r="1808" spans="1:14" x14ac:dyDescent="0.25">
      <c r="A1808">
        <f t="shared" si="1854"/>
        <v>300</v>
      </c>
      <c r="B1808" t="str">
        <f t="shared" si="1855"/>
        <v>NextCPS</v>
      </c>
      <c r="C1808">
        <f t="shared" ref="C1808:L1808" si="1917">(C$11*(C1806+1))*IF((C1806+1)&gt;=25,2,1)*IF((C1806+1)&gt;=50,2,1)*IF((C1806+1)&gt;=100,2,1)*IF((C1806+1)&gt;=200,2,1)*IF((C1806+1)&gt;=300,2,1)*IF((C1806+1)&gt;=400,2,1)*(IF(MIN($C1806:$L1806)&gt;=400,64,IF(MIN($C1806:$L1806)&gt;=300,32,IF(MIN($C1806:$L1806)&gt;=200,16,IF(MIN($C1806:$L1806)&gt;=100,8,IF(MIN($C1806:$L1806)&gt;=50,4,IF(MIN($C1806:$L1806)&gt;=25,2,1)))))))</f>
        <v>1523.04</v>
      </c>
      <c r="D1808">
        <f t="shared" si="1917"/>
        <v>1960</v>
      </c>
      <c r="E1808">
        <f t="shared" si="1917"/>
        <v>7920</v>
      </c>
      <c r="F1808">
        <f t="shared" si="1917"/>
        <v>28080</v>
      </c>
      <c r="G1808">
        <f t="shared" si="1917"/>
        <v>151200</v>
      </c>
      <c r="H1808">
        <f t="shared" si="1917"/>
        <v>324000</v>
      </c>
      <c r="I1808">
        <f t="shared" si="1917"/>
        <v>19440</v>
      </c>
      <c r="J1808">
        <f t="shared" si="1917"/>
        <v>58320</v>
      </c>
      <c r="K1808">
        <f t="shared" si="1917"/>
        <v>174960</v>
      </c>
      <c r="L1808">
        <f t="shared" si="1917"/>
        <v>804816</v>
      </c>
      <c r="N1808" s="7"/>
    </row>
    <row r="1809" spans="1:14" x14ac:dyDescent="0.25">
      <c r="A1809">
        <f t="shared" si="1854"/>
        <v>300</v>
      </c>
      <c r="B1809" t="str">
        <f t="shared" si="1855"/>
        <v>CostforNext</v>
      </c>
      <c r="C1809" s="2">
        <f>(C$8*(C$9^C1806))+IF(C1806=0,C$10,0)</f>
        <v>7816.3891906192475</v>
      </c>
      <c r="D1809" s="2">
        <f t="shared" ref="D1809:L1809" si="1918">(D$8*(D$9^D1806))+IF(D1806=0,D$10,0)</f>
        <v>49164.042718364581</v>
      </c>
      <c r="E1809" s="2">
        <f t="shared" si="1918"/>
        <v>201484.25039153628</v>
      </c>
      <c r="F1809" s="2">
        <f t="shared" si="1918"/>
        <v>898451.41053613171</v>
      </c>
      <c r="G1809" s="2">
        <f t="shared" si="1918"/>
        <v>4887736.2124659475</v>
      </c>
      <c r="H1809" s="2">
        <f t="shared" si="1918"/>
        <v>15227469.049576623</v>
      </c>
      <c r="I1809" s="2">
        <f t="shared" si="1918"/>
        <v>126041031</v>
      </c>
      <c r="J1809" s="2">
        <f t="shared" si="1918"/>
        <v>734714595</v>
      </c>
      <c r="K1809" s="2">
        <f t="shared" si="1918"/>
        <v>12149908480</v>
      </c>
      <c r="L1809" s="2">
        <f t="shared" si="1918"/>
        <v>125798901760</v>
      </c>
      <c r="N1809" s="2"/>
    </row>
    <row r="1810" spans="1:14" x14ac:dyDescent="0.25">
      <c r="A1810">
        <f t="shared" si="1854"/>
        <v>300</v>
      </c>
      <c r="B1810" t="str">
        <f t="shared" si="1855"/>
        <v>Eff</v>
      </c>
      <c r="C1810" s="2">
        <f>(C1809*(C$14+$M1806))/C$14</f>
        <v>797863824.027897</v>
      </c>
      <c r="D1810" s="2">
        <f t="shared" ref="D1810:L1810" si="1919">(D1809*(D$14+$M1806))/D$14</f>
        <v>838123231.61663663</v>
      </c>
      <c r="E1810" s="2">
        <f t="shared" si="1919"/>
        <v>763445495.48401749</v>
      </c>
      <c r="F1810" s="2">
        <f t="shared" si="1919"/>
        <v>851756095.54840279</v>
      </c>
      <c r="G1810" s="2">
        <f t="shared" si="1919"/>
        <v>776357339.37933052</v>
      </c>
      <c r="H1810" s="2">
        <f t="shared" si="1919"/>
        <v>816384282.36470962</v>
      </c>
      <c r="I1810" s="2">
        <f t="shared" si="1919"/>
        <v>2336490021.0051479</v>
      </c>
      <c r="J1810" s="2">
        <f t="shared" si="1919"/>
        <v>5029742231.5685806</v>
      </c>
      <c r="K1810" s="2">
        <f t="shared" si="1919"/>
        <v>35825402364.977631</v>
      </c>
      <c r="L1810" s="2">
        <f t="shared" si="1919"/>
        <v>179088820600.31659</v>
      </c>
      <c r="N1810" s="7"/>
    </row>
    <row r="1811" spans="1:14" x14ac:dyDescent="0.25">
      <c r="A1811">
        <f t="shared" ref="A1811:A1817" si="1920">A1805+1</f>
        <v>300</v>
      </c>
      <c r="B1811" t="str">
        <f t="shared" ref="B1811:B1817" si="1921">B1805</f>
        <v>Time</v>
      </c>
      <c r="C1811" s="2">
        <f>C1809/$M1806</f>
        <v>2.292669030933079E-2</v>
      </c>
      <c r="D1811" s="2">
        <f t="shared" ref="D1811:L1811" si="1922">D1809/$M1806</f>
        <v>0.14420581604501134</v>
      </c>
      <c r="E1811" s="2">
        <f t="shared" si="1922"/>
        <v>0.59098477548665251</v>
      </c>
      <c r="F1811" s="2">
        <f t="shared" si="1922"/>
        <v>2.6352983129428091</v>
      </c>
      <c r="G1811" s="2">
        <f t="shared" si="1922"/>
        <v>14.336493708808067</v>
      </c>
      <c r="H1811" s="2">
        <f t="shared" si="1922"/>
        <v>44.664545045114942</v>
      </c>
      <c r="I1811" s="2">
        <f t="shared" si="1922"/>
        <v>369.69802981072229</v>
      </c>
      <c r="J1811" s="2">
        <f t="shared" si="1922"/>
        <v>2155.0326595208726</v>
      </c>
      <c r="K1811" s="2">
        <f t="shared" si="1922"/>
        <v>35637.579221615437</v>
      </c>
      <c r="L1811" s="2">
        <f t="shared" si="1922"/>
        <v>368987.82693252171</v>
      </c>
      <c r="N1811" s="7"/>
    </row>
    <row r="1812" spans="1:14" x14ac:dyDescent="0.25">
      <c r="A1812">
        <f>A1806+1</f>
        <v>301</v>
      </c>
      <c r="B1812" t="str">
        <f>B1806</f>
        <v>Number</v>
      </c>
      <c r="C1812" s="2">
        <f>IF(MIN($C1810:$L1810)=C1810,C1806+1,C1806)</f>
        <v>113</v>
      </c>
      <c r="D1812" s="2">
        <f t="shared" ref="D1812:L1812" si="1923">IF(MIN($C1810:$L1810)=D1810,D1806+1,D1806)</f>
        <v>48</v>
      </c>
      <c r="E1812" s="2">
        <f t="shared" si="1923"/>
        <v>44</v>
      </c>
      <c r="F1812" s="2">
        <f t="shared" si="1923"/>
        <v>38</v>
      </c>
      <c r="G1812" s="2">
        <f t="shared" si="1923"/>
        <v>34</v>
      </c>
      <c r="H1812" s="2">
        <f t="shared" si="1923"/>
        <v>24</v>
      </c>
      <c r="I1812" s="2">
        <f t="shared" si="1923"/>
        <v>0</v>
      </c>
      <c r="J1812" s="2">
        <f t="shared" si="1923"/>
        <v>0</v>
      </c>
      <c r="K1812" s="2">
        <f t="shared" si="1923"/>
        <v>0</v>
      </c>
      <c r="L1812" s="2">
        <f t="shared" si="1923"/>
        <v>0</v>
      </c>
      <c r="M1812">
        <f>SUM(C1813:L1813)</f>
        <v>341109.68</v>
      </c>
      <c r="N1812" s="7">
        <f>N1806+SUMPRODUCT((C1812:L1812-C1806:L1806)*C1811:L1811)</f>
        <v>1771.522656969755</v>
      </c>
    </row>
    <row r="1813" spans="1:14" x14ac:dyDescent="0.25">
      <c r="A1813">
        <f t="shared" si="1920"/>
        <v>301</v>
      </c>
      <c r="B1813" t="str">
        <f t="shared" si="1921"/>
        <v>CurrentCPS</v>
      </c>
      <c r="C1813">
        <f t="shared" ref="C1813:L1813" si="1924">(C$11*C1812)*IF(C1812&gt;=25,2,1)*IF(C1812&gt;=50,2,1)*IF(C1812&gt;=100,2,1)*IF(C1812&gt;=200,2,1)*IF(C1812&gt;=300,2,1)*IF(C1812&gt;=400,2,1)*(IF(MIN($C1812:$L1812)&gt;=400,64,IF(MIN($C1812:$L1812)&gt;=300,32,IF(MIN($C1812:$L1812)&gt;=200,16,IF(MIN($C1812:$L1812)&gt;=100,8,IF(MIN($C1812:$L1812)&gt;=50,4,IF(MIN($C1812:$L1812)&gt;=25,2,1)))))))</f>
        <v>1509.6799999999998</v>
      </c>
      <c r="D1813">
        <f t="shared" si="1924"/>
        <v>1920</v>
      </c>
      <c r="E1813">
        <f t="shared" si="1924"/>
        <v>7920</v>
      </c>
      <c r="F1813">
        <f t="shared" si="1924"/>
        <v>27360</v>
      </c>
      <c r="G1813">
        <f t="shared" si="1924"/>
        <v>146880</v>
      </c>
      <c r="H1813">
        <f t="shared" si="1924"/>
        <v>155520</v>
      </c>
      <c r="I1813">
        <f t="shared" si="1924"/>
        <v>0</v>
      </c>
      <c r="J1813">
        <f t="shared" si="1924"/>
        <v>0</v>
      </c>
      <c r="K1813">
        <f t="shared" si="1924"/>
        <v>0</v>
      </c>
      <c r="L1813">
        <f t="shared" si="1924"/>
        <v>0</v>
      </c>
      <c r="N1813" s="7"/>
    </row>
    <row r="1814" spans="1:14" x14ac:dyDescent="0.25">
      <c r="A1814">
        <f t="shared" si="1920"/>
        <v>301</v>
      </c>
      <c r="B1814" t="str">
        <f t="shared" si="1921"/>
        <v>NextCPS</v>
      </c>
      <c r="C1814">
        <f t="shared" ref="C1814:L1814" si="1925">(C$11*(C1812+1))*IF((C1812+1)&gt;=25,2,1)*IF((C1812+1)&gt;=50,2,1)*IF((C1812+1)&gt;=100,2,1)*IF((C1812+1)&gt;=200,2,1)*IF((C1812+1)&gt;=300,2,1)*IF((C1812+1)&gt;=400,2,1)*(IF(MIN($C1812:$L1812)&gt;=400,64,IF(MIN($C1812:$L1812)&gt;=300,32,IF(MIN($C1812:$L1812)&gt;=200,16,IF(MIN($C1812:$L1812)&gt;=100,8,IF(MIN($C1812:$L1812)&gt;=50,4,IF(MIN($C1812:$L1812)&gt;=25,2,1)))))))</f>
        <v>1523.04</v>
      </c>
      <c r="D1814">
        <f t="shared" si="1925"/>
        <v>1960</v>
      </c>
      <c r="E1814">
        <f t="shared" si="1925"/>
        <v>8100</v>
      </c>
      <c r="F1814">
        <f t="shared" si="1925"/>
        <v>28080</v>
      </c>
      <c r="G1814">
        <f t="shared" si="1925"/>
        <v>151200</v>
      </c>
      <c r="H1814">
        <f t="shared" si="1925"/>
        <v>324000</v>
      </c>
      <c r="I1814">
        <f t="shared" si="1925"/>
        <v>19440</v>
      </c>
      <c r="J1814">
        <f t="shared" si="1925"/>
        <v>58320</v>
      </c>
      <c r="K1814">
        <f t="shared" si="1925"/>
        <v>174960</v>
      </c>
      <c r="L1814">
        <f t="shared" si="1925"/>
        <v>804816</v>
      </c>
      <c r="N1814" s="7"/>
    </row>
    <row r="1815" spans="1:14" x14ac:dyDescent="0.25">
      <c r="A1815">
        <f t="shared" si="1920"/>
        <v>301</v>
      </c>
      <c r="B1815" t="str">
        <f t="shared" si="1921"/>
        <v>CostforNext</v>
      </c>
      <c r="C1815" s="2">
        <f>(C$8*(C$9^C1812))+IF(C1812=0,C$10,0)</f>
        <v>7816.3891906192475</v>
      </c>
      <c r="D1815" s="2">
        <f t="shared" ref="D1815:L1815" si="1926">(D$8*(D$9^D1812))+IF(D1812=0,D$10,0)</f>
        <v>49164.042718364581</v>
      </c>
      <c r="E1815" s="2">
        <f t="shared" si="1926"/>
        <v>229692.04544635129</v>
      </c>
      <c r="F1815" s="2">
        <f t="shared" si="1926"/>
        <v>898451.41053613171</v>
      </c>
      <c r="G1815" s="2">
        <f t="shared" si="1926"/>
        <v>4887736.2124659475</v>
      </c>
      <c r="H1815" s="2">
        <f t="shared" si="1926"/>
        <v>15227469.049576623</v>
      </c>
      <c r="I1815" s="2">
        <f t="shared" si="1926"/>
        <v>126041031</v>
      </c>
      <c r="J1815" s="2">
        <f t="shared" si="1926"/>
        <v>734714595</v>
      </c>
      <c r="K1815" s="2">
        <f t="shared" si="1926"/>
        <v>12149908480</v>
      </c>
      <c r="L1815" s="2">
        <f t="shared" si="1926"/>
        <v>125798901760</v>
      </c>
      <c r="N1815" s="2"/>
    </row>
    <row r="1816" spans="1:14" x14ac:dyDescent="0.25">
      <c r="A1816">
        <f t="shared" si="1920"/>
        <v>301</v>
      </c>
      <c r="B1816" t="str">
        <f t="shared" si="1921"/>
        <v>Eff</v>
      </c>
      <c r="C1816" s="2">
        <f>(C1815*(C$14+$M1812))/C$14</f>
        <v>798285066.55912805</v>
      </c>
      <c r="D1816" s="2">
        <f t="shared" ref="D1816:L1816" si="1927">(D1815*(D$14+$M1812))/D$14</f>
        <v>838565708.00110197</v>
      </c>
      <c r="E1816" s="2">
        <f t="shared" si="1927"/>
        <v>870787248.94267237</v>
      </c>
      <c r="F1816" s="2">
        <f t="shared" si="1927"/>
        <v>852205321.25367093</v>
      </c>
      <c r="G1816" s="2">
        <f t="shared" si="1927"/>
        <v>776764650.73036933</v>
      </c>
      <c r="H1816" s="2">
        <f t="shared" si="1927"/>
        <v>816807267.61608672</v>
      </c>
      <c r="I1816" s="2">
        <f t="shared" si="1927"/>
        <v>2337657067.5884814</v>
      </c>
      <c r="J1816" s="2">
        <f t="shared" si="1927"/>
        <v>5032009869.2074699</v>
      </c>
      <c r="K1816" s="2">
        <f t="shared" si="1927"/>
        <v>35837902270.821251</v>
      </c>
      <c r="L1816" s="2">
        <f t="shared" si="1927"/>
        <v>179116955978.23749</v>
      </c>
      <c r="N1816" s="7"/>
    </row>
    <row r="1817" spans="1:14" x14ac:dyDescent="0.25">
      <c r="A1817">
        <f t="shared" si="1920"/>
        <v>301</v>
      </c>
      <c r="B1817" t="str">
        <f t="shared" si="1921"/>
        <v>Time</v>
      </c>
      <c r="C1817" s="2">
        <f>C1815/$M1812</f>
        <v>2.2914592135348511E-2</v>
      </c>
      <c r="D1817" s="2">
        <f t="shared" ref="D1817:L1817" si="1928">D1815/$M1812</f>
        <v>0.14412972014855921</v>
      </c>
      <c r="E1817" s="2">
        <f t="shared" si="1928"/>
        <v>0.67336712768265994</v>
      </c>
      <c r="F1817" s="2">
        <f t="shared" si="1928"/>
        <v>2.6339076936665409</v>
      </c>
      <c r="G1817" s="2">
        <f t="shared" si="1928"/>
        <v>14.328928491463355</v>
      </c>
      <c r="H1817" s="2">
        <f t="shared" si="1928"/>
        <v>44.640976033212027</v>
      </c>
      <c r="I1817" s="2">
        <f t="shared" si="1928"/>
        <v>369.50294403841019</v>
      </c>
      <c r="J1817" s="2">
        <f t="shared" si="1928"/>
        <v>2153.8954713920753</v>
      </c>
      <c r="K1817" s="2">
        <f t="shared" si="1928"/>
        <v>35618.773644887478</v>
      </c>
      <c r="L1817" s="2">
        <f t="shared" si="1928"/>
        <v>368793.11592681863</v>
      </c>
      <c r="N1817" s="7"/>
    </row>
    <row r="1818" spans="1:14" x14ac:dyDescent="0.25">
      <c r="A1818">
        <f>A1812+1</f>
        <v>302</v>
      </c>
      <c r="B1818" t="str">
        <f>B1812</f>
        <v>Number</v>
      </c>
      <c r="C1818" s="2">
        <f>IF(MIN($C1816:$L1816)=C1816,C1812+1,C1812)</f>
        <v>113</v>
      </c>
      <c r="D1818" s="2">
        <f t="shared" ref="D1818:L1818" si="1929">IF(MIN($C1816:$L1816)=D1816,D1812+1,D1812)</f>
        <v>48</v>
      </c>
      <c r="E1818" s="2">
        <f t="shared" si="1929"/>
        <v>44</v>
      </c>
      <c r="F1818" s="2">
        <f t="shared" si="1929"/>
        <v>38</v>
      </c>
      <c r="G1818" s="2">
        <f t="shared" si="1929"/>
        <v>35</v>
      </c>
      <c r="H1818" s="2">
        <f t="shared" si="1929"/>
        <v>24</v>
      </c>
      <c r="I1818" s="2">
        <f t="shared" si="1929"/>
        <v>0</v>
      </c>
      <c r="J1818" s="2">
        <f t="shared" si="1929"/>
        <v>0</v>
      </c>
      <c r="K1818" s="2">
        <f t="shared" si="1929"/>
        <v>0</v>
      </c>
      <c r="L1818" s="2">
        <f t="shared" si="1929"/>
        <v>0</v>
      </c>
      <c r="M1818">
        <f>SUM(C1819:L1819)</f>
        <v>345429.68</v>
      </c>
      <c r="N1818" s="7">
        <f>N1812+SUMPRODUCT((C1818:L1818-C1812:L1812)*C1817:L1817)</f>
        <v>1785.8515854612183</v>
      </c>
    </row>
    <row r="1819" spans="1:14" x14ac:dyDescent="0.25">
      <c r="A1819">
        <f t="shared" ref="A1819:A1841" si="1930">A1813+1</f>
        <v>302</v>
      </c>
      <c r="B1819" t="str">
        <f t="shared" ref="B1819:B1841" si="1931">B1813</f>
        <v>CurrentCPS</v>
      </c>
      <c r="C1819">
        <f t="shared" ref="C1819:L1819" si="1932">(C$11*C1818)*IF(C1818&gt;=25,2,1)*IF(C1818&gt;=50,2,1)*IF(C1818&gt;=100,2,1)*IF(C1818&gt;=200,2,1)*IF(C1818&gt;=300,2,1)*IF(C1818&gt;=400,2,1)*(IF(MIN($C1818:$L1818)&gt;=400,64,IF(MIN($C1818:$L1818)&gt;=300,32,IF(MIN($C1818:$L1818)&gt;=200,16,IF(MIN($C1818:$L1818)&gt;=100,8,IF(MIN($C1818:$L1818)&gt;=50,4,IF(MIN($C1818:$L1818)&gt;=25,2,1)))))))</f>
        <v>1509.6799999999998</v>
      </c>
      <c r="D1819">
        <f t="shared" si="1932"/>
        <v>1920</v>
      </c>
      <c r="E1819">
        <f t="shared" si="1932"/>
        <v>7920</v>
      </c>
      <c r="F1819">
        <f t="shared" si="1932"/>
        <v>27360</v>
      </c>
      <c r="G1819">
        <f t="shared" si="1932"/>
        <v>151200</v>
      </c>
      <c r="H1819">
        <f t="shared" si="1932"/>
        <v>155520</v>
      </c>
      <c r="I1819">
        <f t="shared" si="1932"/>
        <v>0</v>
      </c>
      <c r="J1819">
        <f t="shared" si="1932"/>
        <v>0</v>
      </c>
      <c r="K1819">
        <f t="shared" si="1932"/>
        <v>0</v>
      </c>
      <c r="L1819">
        <f t="shared" si="1932"/>
        <v>0</v>
      </c>
      <c r="N1819" s="7"/>
    </row>
    <row r="1820" spans="1:14" x14ac:dyDescent="0.25">
      <c r="A1820">
        <f t="shared" si="1930"/>
        <v>302</v>
      </c>
      <c r="B1820" t="str">
        <f t="shared" si="1931"/>
        <v>NextCPS</v>
      </c>
      <c r="C1820">
        <f t="shared" ref="C1820:L1820" si="1933">(C$11*(C1818+1))*IF((C1818+1)&gt;=25,2,1)*IF((C1818+1)&gt;=50,2,1)*IF((C1818+1)&gt;=100,2,1)*IF((C1818+1)&gt;=200,2,1)*IF((C1818+1)&gt;=300,2,1)*IF((C1818+1)&gt;=400,2,1)*(IF(MIN($C1818:$L1818)&gt;=400,64,IF(MIN($C1818:$L1818)&gt;=300,32,IF(MIN($C1818:$L1818)&gt;=200,16,IF(MIN($C1818:$L1818)&gt;=100,8,IF(MIN($C1818:$L1818)&gt;=50,4,IF(MIN($C1818:$L1818)&gt;=25,2,1)))))))</f>
        <v>1523.04</v>
      </c>
      <c r="D1820">
        <f t="shared" si="1933"/>
        <v>1960</v>
      </c>
      <c r="E1820">
        <f t="shared" si="1933"/>
        <v>8100</v>
      </c>
      <c r="F1820">
        <f t="shared" si="1933"/>
        <v>28080</v>
      </c>
      <c r="G1820">
        <f t="shared" si="1933"/>
        <v>155520</v>
      </c>
      <c r="H1820">
        <f t="shared" si="1933"/>
        <v>324000</v>
      </c>
      <c r="I1820">
        <f t="shared" si="1933"/>
        <v>19440</v>
      </c>
      <c r="J1820">
        <f t="shared" si="1933"/>
        <v>58320</v>
      </c>
      <c r="K1820">
        <f t="shared" si="1933"/>
        <v>174960</v>
      </c>
      <c r="L1820">
        <f t="shared" si="1933"/>
        <v>804816</v>
      </c>
      <c r="N1820" s="7"/>
    </row>
    <row r="1821" spans="1:14" x14ac:dyDescent="0.25">
      <c r="A1821">
        <f t="shared" si="1930"/>
        <v>302</v>
      </c>
      <c r="B1821" t="str">
        <f t="shared" si="1931"/>
        <v>CostforNext</v>
      </c>
      <c r="C1821" s="2">
        <f>(C$8*(C$9^C1818))+IF(C1818=0,C$10,0)</f>
        <v>7816.3891906192475</v>
      </c>
      <c r="D1821" s="2">
        <f t="shared" ref="D1821:L1821" si="1934">(D$8*(D$9^D1818))+IF(D1818=0,D$10,0)</f>
        <v>49164.042718364581</v>
      </c>
      <c r="E1821" s="2">
        <f t="shared" si="1934"/>
        <v>229692.04544635129</v>
      </c>
      <c r="F1821" s="2">
        <f t="shared" si="1934"/>
        <v>898451.41053613171</v>
      </c>
      <c r="G1821" s="2">
        <f t="shared" si="1934"/>
        <v>5474264.5579618616</v>
      </c>
      <c r="H1821" s="2">
        <f t="shared" si="1934"/>
        <v>15227469.049576623</v>
      </c>
      <c r="I1821" s="2">
        <f t="shared" si="1934"/>
        <v>126041031</v>
      </c>
      <c r="J1821" s="2">
        <f t="shared" si="1934"/>
        <v>734714595</v>
      </c>
      <c r="K1821" s="2">
        <f t="shared" si="1934"/>
        <v>12149908480</v>
      </c>
      <c r="L1821" s="2">
        <f t="shared" si="1934"/>
        <v>125798901760</v>
      </c>
      <c r="N1821" s="2"/>
    </row>
    <row r="1822" spans="1:14" x14ac:dyDescent="0.25">
      <c r="A1822">
        <f t="shared" si="1930"/>
        <v>302</v>
      </c>
      <c r="B1822" t="str">
        <f t="shared" si="1931"/>
        <v>Eff</v>
      </c>
      <c r="C1822" s="2">
        <f>(C1821*(C$14+$M1818))/C$14</f>
        <v>808394887.30867136</v>
      </c>
      <c r="D1822" s="2">
        <f t="shared" ref="D1822:L1822" si="1935">(D1821*(D$14+$M1818))/D$14</f>
        <v>849185141.22826874</v>
      </c>
      <c r="E1822" s="2">
        <f t="shared" si="1935"/>
        <v>881812467.12409723</v>
      </c>
      <c r="F1822" s="2">
        <f t="shared" si="1935"/>
        <v>862986738.18010437</v>
      </c>
      <c r="G1822" s="2">
        <f t="shared" si="1935"/>
        <v>880924937.93393743</v>
      </c>
      <c r="H1822" s="2">
        <f t="shared" si="1935"/>
        <v>826958913.64913785</v>
      </c>
      <c r="I1822" s="2">
        <f t="shared" si="1935"/>
        <v>2365666185.5884814</v>
      </c>
      <c r="J1822" s="2">
        <f t="shared" si="1935"/>
        <v>5086433172.540803</v>
      </c>
      <c r="K1822" s="2">
        <f t="shared" si="1935"/>
        <v>36137900011.068161</v>
      </c>
      <c r="L1822" s="2">
        <f t="shared" si="1935"/>
        <v>179792205048.33948</v>
      </c>
      <c r="N1822" s="7"/>
    </row>
    <row r="1823" spans="1:14" x14ac:dyDescent="0.25">
      <c r="A1823">
        <f t="shared" si="1930"/>
        <v>302</v>
      </c>
      <c r="B1823" t="str">
        <f t="shared" si="1931"/>
        <v>Time</v>
      </c>
      <c r="C1823" s="2">
        <f>C1821/$M1818</f>
        <v>2.2628018503271775E-2</v>
      </c>
      <c r="D1823" s="2">
        <f t="shared" ref="D1823:L1823" si="1936">D1821/$M1818</f>
        <v>0.14232721032646814</v>
      </c>
      <c r="E1823" s="2">
        <f t="shared" si="1936"/>
        <v>0.66494588839717328</v>
      </c>
      <c r="F1823" s="2">
        <f t="shared" si="1936"/>
        <v>2.6009676138313642</v>
      </c>
      <c r="G1823" s="2">
        <f t="shared" si="1936"/>
        <v>15.847695999839567</v>
      </c>
      <c r="H1823" s="2">
        <f t="shared" si="1936"/>
        <v>44.082688695356531</v>
      </c>
      <c r="I1823" s="2">
        <f t="shared" si="1936"/>
        <v>364.88187986625815</v>
      </c>
      <c r="J1823" s="2">
        <f t="shared" si="1936"/>
        <v>2126.9585028130764</v>
      </c>
      <c r="K1823" s="2">
        <f t="shared" si="1936"/>
        <v>35173.319443772176</v>
      </c>
      <c r="L1823" s="2">
        <f t="shared" si="1936"/>
        <v>364180.92898097233</v>
      </c>
      <c r="N1823" s="7"/>
    </row>
    <row r="1824" spans="1:14" x14ac:dyDescent="0.25">
      <c r="A1824">
        <f>A1818+1</f>
        <v>303</v>
      </c>
      <c r="B1824" t="str">
        <f>B1818</f>
        <v>Number</v>
      </c>
      <c r="C1824" s="2">
        <f>IF(MIN($C1822:$L1822)=C1822,C1818+1,C1818)</f>
        <v>114</v>
      </c>
      <c r="D1824" s="2">
        <f t="shared" ref="D1824:L1824" si="1937">IF(MIN($C1822:$L1822)=D1822,D1818+1,D1818)</f>
        <v>48</v>
      </c>
      <c r="E1824" s="2">
        <f t="shared" si="1937"/>
        <v>44</v>
      </c>
      <c r="F1824" s="2">
        <f t="shared" si="1937"/>
        <v>38</v>
      </c>
      <c r="G1824" s="2">
        <f t="shared" si="1937"/>
        <v>35</v>
      </c>
      <c r="H1824" s="2">
        <f t="shared" si="1937"/>
        <v>24</v>
      </c>
      <c r="I1824" s="2">
        <f t="shared" si="1937"/>
        <v>0</v>
      </c>
      <c r="J1824" s="2">
        <f t="shared" si="1937"/>
        <v>0</v>
      </c>
      <c r="K1824" s="2">
        <f t="shared" si="1937"/>
        <v>0</v>
      </c>
      <c r="L1824" s="2">
        <f t="shared" si="1937"/>
        <v>0</v>
      </c>
      <c r="M1824">
        <f>SUM(C1825:L1825)</f>
        <v>345443.04000000004</v>
      </c>
      <c r="N1824" s="7">
        <f>N1818+SUMPRODUCT((C1824:L1824-C1818:L1818)*C1823:L1823)</f>
        <v>1785.8742134797217</v>
      </c>
    </row>
    <row r="1825" spans="1:14" x14ac:dyDescent="0.25">
      <c r="A1825">
        <f t="shared" si="1930"/>
        <v>303</v>
      </c>
      <c r="B1825" t="str">
        <f t="shared" si="1931"/>
        <v>CurrentCPS</v>
      </c>
      <c r="C1825">
        <f t="shared" ref="C1825:L1825" si="1938">(C$11*C1824)*IF(C1824&gt;=25,2,1)*IF(C1824&gt;=50,2,1)*IF(C1824&gt;=100,2,1)*IF(C1824&gt;=200,2,1)*IF(C1824&gt;=300,2,1)*IF(C1824&gt;=400,2,1)*(IF(MIN($C1824:$L1824)&gt;=400,64,IF(MIN($C1824:$L1824)&gt;=300,32,IF(MIN($C1824:$L1824)&gt;=200,16,IF(MIN($C1824:$L1824)&gt;=100,8,IF(MIN($C1824:$L1824)&gt;=50,4,IF(MIN($C1824:$L1824)&gt;=25,2,1)))))))</f>
        <v>1523.04</v>
      </c>
      <c r="D1825">
        <f t="shared" si="1938"/>
        <v>1920</v>
      </c>
      <c r="E1825">
        <f t="shared" si="1938"/>
        <v>7920</v>
      </c>
      <c r="F1825">
        <f t="shared" si="1938"/>
        <v>27360</v>
      </c>
      <c r="G1825">
        <f t="shared" si="1938"/>
        <v>151200</v>
      </c>
      <c r="H1825">
        <f t="shared" si="1938"/>
        <v>155520</v>
      </c>
      <c r="I1825">
        <f t="shared" si="1938"/>
        <v>0</v>
      </c>
      <c r="J1825">
        <f t="shared" si="1938"/>
        <v>0</v>
      </c>
      <c r="K1825">
        <f t="shared" si="1938"/>
        <v>0</v>
      </c>
      <c r="L1825">
        <f t="shared" si="1938"/>
        <v>0</v>
      </c>
      <c r="N1825" s="7"/>
    </row>
    <row r="1826" spans="1:14" x14ac:dyDescent="0.25">
      <c r="A1826">
        <f t="shared" si="1930"/>
        <v>303</v>
      </c>
      <c r="B1826" t="str">
        <f t="shared" si="1931"/>
        <v>NextCPS</v>
      </c>
      <c r="C1826">
        <f t="shared" ref="C1826:L1826" si="1939">(C$11*(C1824+1))*IF((C1824+1)&gt;=25,2,1)*IF((C1824+1)&gt;=50,2,1)*IF((C1824+1)&gt;=100,2,1)*IF((C1824+1)&gt;=200,2,1)*IF((C1824+1)&gt;=300,2,1)*IF((C1824+1)&gt;=400,2,1)*(IF(MIN($C1824:$L1824)&gt;=400,64,IF(MIN($C1824:$L1824)&gt;=300,32,IF(MIN($C1824:$L1824)&gt;=200,16,IF(MIN($C1824:$L1824)&gt;=100,8,IF(MIN($C1824:$L1824)&gt;=50,4,IF(MIN($C1824:$L1824)&gt;=25,2,1)))))))</f>
        <v>1536.3999999999999</v>
      </c>
      <c r="D1826">
        <f t="shared" si="1939"/>
        <v>1960</v>
      </c>
      <c r="E1826">
        <f t="shared" si="1939"/>
        <v>8100</v>
      </c>
      <c r="F1826">
        <f t="shared" si="1939"/>
        <v>28080</v>
      </c>
      <c r="G1826">
        <f t="shared" si="1939"/>
        <v>155520</v>
      </c>
      <c r="H1826">
        <f t="shared" si="1939"/>
        <v>324000</v>
      </c>
      <c r="I1826">
        <f t="shared" si="1939"/>
        <v>19440</v>
      </c>
      <c r="J1826">
        <f t="shared" si="1939"/>
        <v>58320</v>
      </c>
      <c r="K1826">
        <f t="shared" si="1939"/>
        <v>174960</v>
      </c>
      <c r="L1826">
        <f t="shared" si="1939"/>
        <v>804816</v>
      </c>
      <c r="N1826" s="7"/>
    </row>
    <row r="1827" spans="1:14" x14ac:dyDescent="0.25">
      <c r="A1827">
        <f t="shared" si="1930"/>
        <v>303</v>
      </c>
      <c r="B1827" t="str">
        <f t="shared" si="1931"/>
        <v>CostforNext</v>
      </c>
      <c r="C1827" s="2">
        <f>(C$8*(C$9^C1824))+IF(C1824=0,C$10,0)</f>
        <v>8363.5364339625976</v>
      </c>
      <c r="D1827" s="2">
        <f t="shared" ref="D1827:L1827" si="1940">(D$8*(D$9^D1824))+IF(D1824=0,D$10,0)</f>
        <v>49164.042718364581</v>
      </c>
      <c r="E1827" s="2">
        <f t="shared" si="1940"/>
        <v>229692.04544635129</v>
      </c>
      <c r="F1827" s="2">
        <f t="shared" si="1940"/>
        <v>898451.41053613171</v>
      </c>
      <c r="G1827" s="2">
        <f t="shared" si="1940"/>
        <v>5474264.5579618616</v>
      </c>
      <c r="H1827" s="2">
        <f t="shared" si="1940"/>
        <v>15227469.049576623</v>
      </c>
      <c r="I1827" s="2">
        <f t="shared" si="1940"/>
        <v>126041031</v>
      </c>
      <c r="J1827" s="2">
        <f t="shared" si="1940"/>
        <v>734714595</v>
      </c>
      <c r="K1827" s="2">
        <f t="shared" si="1940"/>
        <v>12149908480</v>
      </c>
      <c r="L1827" s="2">
        <f t="shared" si="1940"/>
        <v>125798901760</v>
      </c>
      <c r="N1827" s="2"/>
    </row>
    <row r="1828" spans="1:14" x14ac:dyDescent="0.25">
      <c r="A1828">
        <f t="shared" si="1930"/>
        <v>303</v>
      </c>
      <c r="B1828" t="str">
        <f t="shared" si="1931"/>
        <v>Eff</v>
      </c>
      <c r="C1828" s="2">
        <f>(C1827*(C$14+$M1824))/C$14</f>
        <v>865015983.56601465</v>
      </c>
      <c r="D1828" s="2">
        <f t="shared" ref="D1828:L1828" si="1941">(D1827*(D$14+$M1824))/D$14</f>
        <v>849217982.80880475</v>
      </c>
      <c r="E1828" s="2">
        <f t="shared" si="1941"/>
        <v>881846563.63217688</v>
      </c>
      <c r="F1828" s="2">
        <f t="shared" si="1941"/>
        <v>863020080.71022904</v>
      </c>
      <c r="G1828" s="2">
        <f t="shared" si="1941"/>
        <v>880958797.27398133</v>
      </c>
      <c r="H1828" s="2">
        <f t="shared" si="1941"/>
        <v>826990308.55446255</v>
      </c>
      <c r="I1828" s="2">
        <f t="shared" si="1941"/>
        <v>2365752806.3793335</v>
      </c>
      <c r="J1828" s="2">
        <f t="shared" si="1941"/>
        <v>5086601481.6455555</v>
      </c>
      <c r="K1828" s="2">
        <f t="shared" si="1941"/>
        <v>36138827781.857452</v>
      </c>
      <c r="L1828" s="2">
        <f t="shared" si="1941"/>
        <v>179794293318.61185</v>
      </c>
      <c r="N1828" s="7"/>
    </row>
    <row r="1829" spans="1:14" x14ac:dyDescent="0.25">
      <c r="A1829">
        <f t="shared" si="1930"/>
        <v>303</v>
      </c>
      <c r="B1829" t="str">
        <f t="shared" si="1931"/>
        <v>Time</v>
      </c>
      <c r="C1829" s="2">
        <f>C1827/$M1824</f>
        <v>2.4211043400852995E-2</v>
      </c>
      <c r="D1829" s="2">
        <f t="shared" ref="D1829:L1829" si="1942">D1827/$M1824</f>
        <v>0.14232170582555254</v>
      </c>
      <c r="E1829" s="2">
        <f t="shared" si="1942"/>
        <v>0.6649201716333647</v>
      </c>
      <c r="F1829" s="2">
        <f t="shared" si="1942"/>
        <v>2.6008670214809699</v>
      </c>
      <c r="G1829" s="2">
        <f t="shared" si="1942"/>
        <v>15.8470830906359</v>
      </c>
      <c r="H1829" s="2">
        <f t="shared" si="1942"/>
        <v>44.080983798592733</v>
      </c>
      <c r="I1829" s="2">
        <f t="shared" si="1942"/>
        <v>364.86776806966492</v>
      </c>
      <c r="J1829" s="2">
        <f t="shared" si="1942"/>
        <v>2126.8762427519164</v>
      </c>
      <c r="K1829" s="2">
        <f t="shared" si="1942"/>
        <v>35171.959116617312</v>
      </c>
      <c r="L1829" s="2">
        <f t="shared" si="1942"/>
        <v>364166.84429363516</v>
      </c>
      <c r="N1829" s="7"/>
    </row>
    <row r="1830" spans="1:14" x14ac:dyDescent="0.25">
      <c r="A1830">
        <f>A1824+1</f>
        <v>304</v>
      </c>
      <c r="B1830" t="str">
        <f>B1824</f>
        <v>Number</v>
      </c>
      <c r="C1830" s="2">
        <f>IF(MIN($C1828:$L1828)=C1828,C1824+1,C1824)</f>
        <v>114</v>
      </c>
      <c r="D1830" s="2">
        <f t="shared" ref="D1830:L1830" si="1943">IF(MIN($C1828:$L1828)=D1828,D1824+1,D1824)</f>
        <v>48</v>
      </c>
      <c r="E1830" s="2">
        <f t="shared" si="1943"/>
        <v>44</v>
      </c>
      <c r="F1830" s="2">
        <f t="shared" si="1943"/>
        <v>38</v>
      </c>
      <c r="G1830" s="2">
        <f t="shared" si="1943"/>
        <v>35</v>
      </c>
      <c r="H1830" s="2">
        <f t="shared" si="1943"/>
        <v>25</v>
      </c>
      <c r="I1830" s="2">
        <f t="shared" si="1943"/>
        <v>0</v>
      </c>
      <c r="J1830" s="2">
        <f t="shared" si="1943"/>
        <v>0</v>
      </c>
      <c r="K1830" s="2">
        <f t="shared" si="1943"/>
        <v>0</v>
      </c>
      <c r="L1830" s="2">
        <f t="shared" si="1943"/>
        <v>0</v>
      </c>
      <c r="M1830">
        <f>SUM(C1831:L1831)</f>
        <v>513923.04000000004</v>
      </c>
      <c r="N1830" s="7">
        <f>N1824+SUMPRODUCT((C1830:L1830-C1824:L1824)*C1829:L1829)</f>
        <v>1829.9551972783145</v>
      </c>
    </row>
    <row r="1831" spans="1:14" x14ac:dyDescent="0.25">
      <c r="A1831">
        <f t="shared" si="1930"/>
        <v>304</v>
      </c>
      <c r="B1831" t="str">
        <f t="shared" si="1931"/>
        <v>CurrentCPS</v>
      </c>
      <c r="C1831">
        <f t="shared" ref="C1831:L1831" si="1944">(C$11*C1830)*IF(C1830&gt;=25,2,1)*IF(C1830&gt;=50,2,1)*IF(C1830&gt;=100,2,1)*IF(C1830&gt;=200,2,1)*IF(C1830&gt;=300,2,1)*IF(C1830&gt;=400,2,1)*(IF(MIN($C1830:$L1830)&gt;=400,64,IF(MIN($C1830:$L1830)&gt;=300,32,IF(MIN($C1830:$L1830)&gt;=200,16,IF(MIN($C1830:$L1830)&gt;=100,8,IF(MIN($C1830:$L1830)&gt;=50,4,IF(MIN($C1830:$L1830)&gt;=25,2,1)))))))</f>
        <v>1523.04</v>
      </c>
      <c r="D1831">
        <f t="shared" si="1944"/>
        <v>1920</v>
      </c>
      <c r="E1831">
        <f t="shared" si="1944"/>
        <v>7920</v>
      </c>
      <c r="F1831">
        <f t="shared" si="1944"/>
        <v>27360</v>
      </c>
      <c r="G1831">
        <f t="shared" si="1944"/>
        <v>151200</v>
      </c>
      <c r="H1831">
        <f t="shared" si="1944"/>
        <v>324000</v>
      </c>
      <c r="I1831">
        <f t="shared" si="1944"/>
        <v>0</v>
      </c>
      <c r="J1831">
        <f t="shared" si="1944"/>
        <v>0</v>
      </c>
      <c r="K1831">
        <f t="shared" si="1944"/>
        <v>0</v>
      </c>
      <c r="L1831">
        <f t="shared" si="1944"/>
        <v>0</v>
      </c>
      <c r="N1831" s="7"/>
    </row>
    <row r="1832" spans="1:14" x14ac:dyDescent="0.25">
      <c r="A1832">
        <f t="shared" si="1930"/>
        <v>304</v>
      </c>
      <c r="B1832" t="str">
        <f t="shared" si="1931"/>
        <v>NextCPS</v>
      </c>
      <c r="C1832">
        <f t="shared" ref="C1832:L1832" si="1945">(C$11*(C1830+1))*IF((C1830+1)&gt;=25,2,1)*IF((C1830+1)&gt;=50,2,1)*IF((C1830+1)&gt;=100,2,1)*IF((C1830+1)&gt;=200,2,1)*IF((C1830+1)&gt;=300,2,1)*IF((C1830+1)&gt;=400,2,1)*(IF(MIN($C1830:$L1830)&gt;=400,64,IF(MIN($C1830:$L1830)&gt;=300,32,IF(MIN($C1830:$L1830)&gt;=200,16,IF(MIN($C1830:$L1830)&gt;=100,8,IF(MIN($C1830:$L1830)&gt;=50,4,IF(MIN($C1830:$L1830)&gt;=25,2,1)))))))</f>
        <v>1536.3999999999999</v>
      </c>
      <c r="D1832">
        <f t="shared" si="1945"/>
        <v>1960</v>
      </c>
      <c r="E1832">
        <f t="shared" si="1945"/>
        <v>8100</v>
      </c>
      <c r="F1832">
        <f t="shared" si="1945"/>
        <v>28080</v>
      </c>
      <c r="G1832">
        <f t="shared" si="1945"/>
        <v>155520</v>
      </c>
      <c r="H1832">
        <f t="shared" si="1945"/>
        <v>336960</v>
      </c>
      <c r="I1832">
        <f t="shared" si="1945"/>
        <v>19440</v>
      </c>
      <c r="J1832">
        <f t="shared" si="1945"/>
        <v>58320</v>
      </c>
      <c r="K1832">
        <f t="shared" si="1945"/>
        <v>174960</v>
      </c>
      <c r="L1832">
        <f t="shared" si="1945"/>
        <v>804816</v>
      </c>
      <c r="N1832" s="7"/>
    </row>
    <row r="1833" spans="1:14" x14ac:dyDescent="0.25">
      <c r="A1833">
        <f t="shared" si="1930"/>
        <v>304</v>
      </c>
      <c r="B1833" t="str">
        <f t="shared" si="1931"/>
        <v>CostforNext</v>
      </c>
      <c r="C1833" s="2">
        <f>(C$8*(C$9^C1830))+IF(C1830=0,C$10,0)</f>
        <v>8363.5364339625976</v>
      </c>
      <c r="D1833" s="2">
        <f t="shared" ref="D1833:L1833" si="1946">(D$8*(D$9^D1830))+IF(D1830=0,D$10,0)</f>
        <v>49164.042718364581</v>
      </c>
      <c r="E1833" s="2">
        <f t="shared" si="1946"/>
        <v>229692.04544635129</v>
      </c>
      <c r="F1833" s="2">
        <f t="shared" si="1946"/>
        <v>898451.41053613171</v>
      </c>
      <c r="G1833" s="2">
        <f t="shared" si="1946"/>
        <v>5474264.5579618616</v>
      </c>
      <c r="H1833" s="2">
        <f t="shared" si="1946"/>
        <v>16902490.645030055</v>
      </c>
      <c r="I1833" s="2">
        <f t="shared" si="1946"/>
        <v>126041031</v>
      </c>
      <c r="J1833" s="2">
        <f t="shared" si="1946"/>
        <v>734714595</v>
      </c>
      <c r="K1833" s="2">
        <f t="shared" si="1946"/>
        <v>12149908480</v>
      </c>
      <c r="L1833" s="2">
        <f t="shared" si="1946"/>
        <v>125798901760</v>
      </c>
      <c r="N1833" s="2"/>
    </row>
    <row r="1834" spans="1:14" x14ac:dyDescent="0.25">
      <c r="A1834">
        <f t="shared" si="1930"/>
        <v>304</v>
      </c>
      <c r="B1834" t="str">
        <f t="shared" si="1931"/>
        <v>Eff</v>
      </c>
      <c r="C1834" s="2">
        <f>(C1833*(C$14+$M1830))/C$14</f>
        <v>1286898803.4444633</v>
      </c>
      <c r="D1834" s="2">
        <f t="shared" ref="D1834:L1834" si="1947">(D1833*(D$14+$M1830))/D$14</f>
        <v>1263375878.6683078</v>
      </c>
      <c r="E1834" s="2">
        <f t="shared" si="1947"/>
        <v>1311830072.7077465</v>
      </c>
      <c r="F1834" s="2">
        <f t="shared" si="1947"/>
        <v>1283495340.8411386</v>
      </c>
      <c r="G1834" s="2">
        <f t="shared" si="1947"/>
        <v>1307951432.7950065</v>
      </c>
      <c r="H1834" s="2">
        <f t="shared" si="1947"/>
        <v>1357423999.2662351</v>
      </c>
      <c r="I1834" s="2">
        <f t="shared" si="1947"/>
        <v>3458108408.3793335</v>
      </c>
      <c r="J1834" s="2">
        <f t="shared" si="1947"/>
        <v>7209110311.6455555</v>
      </c>
      <c r="K1834" s="2">
        <f t="shared" si="1947"/>
        <v>47838739651.487083</v>
      </c>
      <c r="L1834" s="2">
        <f t="shared" si="1947"/>
        <v>206129007052.58929</v>
      </c>
      <c r="N1834" s="7"/>
    </row>
    <row r="1835" spans="1:14" x14ac:dyDescent="0.25">
      <c r="A1835">
        <f t="shared" si="1930"/>
        <v>304</v>
      </c>
      <c r="B1835" t="str">
        <f t="shared" si="1931"/>
        <v>Time</v>
      </c>
      <c r="C1835" s="2">
        <f>C1833/$M1830</f>
        <v>1.627390831507106E-2</v>
      </c>
      <c r="D1835" s="2">
        <f t="shared" ref="D1835:L1835" si="1948">D1833/$M1830</f>
        <v>9.566421213254922E-2</v>
      </c>
      <c r="E1835" s="2">
        <f t="shared" si="1948"/>
        <v>0.44693860280393594</v>
      </c>
      <c r="F1835" s="2">
        <f t="shared" si="1948"/>
        <v>1.7482216997629287</v>
      </c>
      <c r="G1835" s="2">
        <f t="shared" si="1948"/>
        <v>10.651915037632602</v>
      </c>
      <c r="H1835" s="2">
        <f t="shared" si="1948"/>
        <v>32.889147458790823</v>
      </c>
      <c r="I1835" s="2">
        <f t="shared" si="1948"/>
        <v>245.25273472853056</v>
      </c>
      <c r="J1835" s="2">
        <f t="shared" si="1948"/>
        <v>1429.6198804396859</v>
      </c>
      <c r="K1835" s="2">
        <f t="shared" si="1948"/>
        <v>23641.4940260316</v>
      </c>
      <c r="L1835" s="2">
        <f t="shared" si="1948"/>
        <v>244781.59562567965</v>
      </c>
      <c r="N1835" s="7"/>
    </row>
    <row r="1836" spans="1:14" x14ac:dyDescent="0.25">
      <c r="A1836">
        <f>A1830+1</f>
        <v>305</v>
      </c>
      <c r="B1836" t="str">
        <f>B1830</f>
        <v>Number</v>
      </c>
      <c r="C1836" s="2">
        <f>IF(MIN($C1834:$L1834)=C1834,C1830+1,C1830)</f>
        <v>114</v>
      </c>
      <c r="D1836" s="2">
        <f t="shared" ref="D1836:L1836" si="1949">IF(MIN($C1834:$L1834)=D1834,D1830+1,D1830)</f>
        <v>49</v>
      </c>
      <c r="E1836" s="2">
        <f t="shared" si="1949"/>
        <v>44</v>
      </c>
      <c r="F1836" s="2">
        <f t="shared" si="1949"/>
        <v>38</v>
      </c>
      <c r="G1836" s="2">
        <f t="shared" si="1949"/>
        <v>35</v>
      </c>
      <c r="H1836" s="2">
        <f t="shared" si="1949"/>
        <v>25</v>
      </c>
      <c r="I1836" s="2">
        <f t="shared" si="1949"/>
        <v>0</v>
      </c>
      <c r="J1836" s="2">
        <f t="shared" si="1949"/>
        <v>0</v>
      </c>
      <c r="K1836" s="2">
        <f t="shared" si="1949"/>
        <v>0</v>
      </c>
      <c r="L1836" s="2">
        <f t="shared" si="1949"/>
        <v>0</v>
      </c>
      <c r="M1836">
        <f>SUM(C1837:L1837)</f>
        <v>513963.04000000004</v>
      </c>
      <c r="N1836" s="7">
        <f>N1830+SUMPRODUCT((C1836:L1836-C1830:L1830)*C1835:L1835)</f>
        <v>1830.050861490447</v>
      </c>
    </row>
    <row r="1837" spans="1:14" x14ac:dyDescent="0.25">
      <c r="A1837">
        <f t="shared" si="1930"/>
        <v>305</v>
      </c>
      <c r="B1837" t="str">
        <f t="shared" si="1931"/>
        <v>CurrentCPS</v>
      </c>
      <c r="C1837">
        <f t="shared" ref="C1837:L1837" si="1950">(C$11*C1836)*IF(C1836&gt;=25,2,1)*IF(C1836&gt;=50,2,1)*IF(C1836&gt;=100,2,1)*IF(C1836&gt;=200,2,1)*IF(C1836&gt;=300,2,1)*IF(C1836&gt;=400,2,1)*(IF(MIN($C1836:$L1836)&gt;=400,64,IF(MIN($C1836:$L1836)&gt;=300,32,IF(MIN($C1836:$L1836)&gt;=200,16,IF(MIN($C1836:$L1836)&gt;=100,8,IF(MIN($C1836:$L1836)&gt;=50,4,IF(MIN($C1836:$L1836)&gt;=25,2,1)))))))</f>
        <v>1523.04</v>
      </c>
      <c r="D1837">
        <f t="shared" si="1950"/>
        <v>1960</v>
      </c>
      <c r="E1837">
        <f t="shared" si="1950"/>
        <v>7920</v>
      </c>
      <c r="F1837">
        <f t="shared" si="1950"/>
        <v>27360</v>
      </c>
      <c r="G1837">
        <f t="shared" si="1950"/>
        <v>151200</v>
      </c>
      <c r="H1837">
        <f t="shared" si="1950"/>
        <v>324000</v>
      </c>
      <c r="I1837">
        <f t="shared" si="1950"/>
        <v>0</v>
      </c>
      <c r="J1837">
        <f t="shared" si="1950"/>
        <v>0</v>
      </c>
      <c r="K1837">
        <f t="shared" si="1950"/>
        <v>0</v>
      </c>
      <c r="L1837">
        <f t="shared" si="1950"/>
        <v>0</v>
      </c>
      <c r="N1837" s="7"/>
    </row>
    <row r="1838" spans="1:14" x14ac:dyDescent="0.25">
      <c r="A1838">
        <f t="shared" si="1930"/>
        <v>305</v>
      </c>
      <c r="B1838" t="str">
        <f t="shared" si="1931"/>
        <v>NextCPS</v>
      </c>
      <c r="C1838">
        <f t="shared" ref="C1838:L1838" si="1951">(C$11*(C1836+1))*IF((C1836+1)&gt;=25,2,1)*IF((C1836+1)&gt;=50,2,1)*IF((C1836+1)&gt;=100,2,1)*IF((C1836+1)&gt;=200,2,1)*IF((C1836+1)&gt;=300,2,1)*IF((C1836+1)&gt;=400,2,1)*(IF(MIN($C1836:$L1836)&gt;=400,64,IF(MIN($C1836:$L1836)&gt;=300,32,IF(MIN($C1836:$L1836)&gt;=200,16,IF(MIN($C1836:$L1836)&gt;=100,8,IF(MIN($C1836:$L1836)&gt;=50,4,IF(MIN($C1836:$L1836)&gt;=25,2,1)))))))</f>
        <v>1536.3999999999999</v>
      </c>
      <c r="D1838">
        <f t="shared" si="1951"/>
        <v>4000</v>
      </c>
      <c r="E1838">
        <f t="shared" si="1951"/>
        <v>8100</v>
      </c>
      <c r="F1838">
        <f t="shared" si="1951"/>
        <v>28080</v>
      </c>
      <c r="G1838">
        <f t="shared" si="1951"/>
        <v>155520</v>
      </c>
      <c r="H1838">
        <f t="shared" si="1951"/>
        <v>336960</v>
      </c>
      <c r="I1838">
        <f t="shared" si="1951"/>
        <v>19440</v>
      </c>
      <c r="J1838">
        <f t="shared" si="1951"/>
        <v>58320</v>
      </c>
      <c r="K1838">
        <f t="shared" si="1951"/>
        <v>174960</v>
      </c>
      <c r="L1838">
        <f t="shared" si="1951"/>
        <v>804816</v>
      </c>
      <c r="N1838" s="7"/>
    </row>
    <row r="1839" spans="1:14" x14ac:dyDescent="0.25">
      <c r="A1839">
        <f t="shared" si="1930"/>
        <v>305</v>
      </c>
      <c r="B1839" t="str">
        <f t="shared" si="1931"/>
        <v>CostforNext</v>
      </c>
      <c r="C1839" s="2">
        <f>(C$8*(C$9^C1836))+IF(C1836=0,C$10,0)</f>
        <v>8363.5364339625976</v>
      </c>
      <c r="D1839" s="2">
        <f t="shared" ref="D1839:L1839" si="1952">(D$8*(D$9^D1836))+IF(D1836=0,D$10,0)</f>
        <v>56538.649126119271</v>
      </c>
      <c r="E1839" s="2">
        <f t="shared" si="1952"/>
        <v>229692.04544635129</v>
      </c>
      <c r="F1839" s="2">
        <f t="shared" si="1952"/>
        <v>898451.41053613171</v>
      </c>
      <c r="G1839" s="2">
        <f t="shared" si="1952"/>
        <v>5474264.5579618616</v>
      </c>
      <c r="H1839" s="2">
        <f t="shared" si="1952"/>
        <v>16902490.645030055</v>
      </c>
      <c r="I1839" s="2">
        <f t="shared" si="1952"/>
        <v>126041031</v>
      </c>
      <c r="J1839" s="2">
        <f t="shared" si="1952"/>
        <v>734714595</v>
      </c>
      <c r="K1839" s="2">
        <f t="shared" si="1952"/>
        <v>12149908480</v>
      </c>
      <c r="L1839" s="2">
        <f t="shared" si="1952"/>
        <v>125798901760</v>
      </c>
      <c r="N1839" s="2"/>
    </row>
    <row r="1840" spans="1:14" x14ac:dyDescent="0.25">
      <c r="A1840">
        <f t="shared" si="1930"/>
        <v>305</v>
      </c>
      <c r="B1840" t="str">
        <f t="shared" si="1931"/>
        <v>Eff</v>
      </c>
      <c r="C1840" s="2">
        <f>(C1839*(C$14+$M1836))/C$14</f>
        <v>1286998965.5574448</v>
      </c>
      <c r="D1840" s="2">
        <f t="shared" ref="D1840:L1840" si="1953">(D1839*(D$14+$M1836))/D$14</f>
        <v>1452995337.7668064</v>
      </c>
      <c r="E1840" s="2">
        <f t="shared" si="1953"/>
        <v>1311932158.0612783</v>
      </c>
      <c r="F1840" s="2">
        <f t="shared" si="1953"/>
        <v>1283595168.7756426</v>
      </c>
      <c r="G1840" s="2">
        <f t="shared" si="1953"/>
        <v>1308052808.0645983</v>
      </c>
      <c r="H1840" s="2">
        <f t="shared" si="1953"/>
        <v>1357528335.6282413</v>
      </c>
      <c r="I1840" s="2">
        <f t="shared" si="1953"/>
        <v>3458367752.0645185</v>
      </c>
      <c r="J1840" s="2">
        <f t="shared" si="1953"/>
        <v>7209614231.1208649</v>
      </c>
      <c r="K1840" s="2">
        <f t="shared" si="1953"/>
        <v>47841517408.341217</v>
      </c>
      <c r="L1840" s="2">
        <f t="shared" si="1953"/>
        <v>206135259358.79395</v>
      </c>
      <c r="N1840" s="7"/>
    </row>
    <row r="1841" spans="1:14" x14ac:dyDescent="0.25">
      <c r="A1841">
        <f t="shared" si="1930"/>
        <v>305</v>
      </c>
      <c r="B1841" t="str">
        <f t="shared" si="1931"/>
        <v>Time</v>
      </c>
      <c r="C1841" s="2">
        <f>C1839/$M1836</f>
        <v>1.6272641771989279E-2</v>
      </c>
      <c r="D1841" s="2">
        <f t="shared" ref="D1841:L1841" si="1954">D1839/$M1836</f>
        <v>0.11000528194813243</v>
      </c>
      <c r="E1841" s="2">
        <f t="shared" si="1954"/>
        <v>0.44690381908853072</v>
      </c>
      <c r="F1841" s="2">
        <f t="shared" si="1954"/>
        <v>1.7480856415981423</v>
      </c>
      <c r="G1841" s="2">
        <f t="shared" si="1954"/>
        <v>10.651086035217359</v>
      </c>
      <c r="H1841" s="2">
        <f t="shared" si="1954"/>
        <v>32.886587808006688</v>
      </c>
      <c r="I1841" s="2">
        <f t="shared" si="1954"/>
        <v>245.23364754010325</v>
      </c>
      <c r="J1841" s="2">
        <f t="shared" si="1954"/>
        <v>1429.5086179737748</v>
      </c>
      <c r="K1841" s="2">
        <f t="shared" si="1954"/>
        <v>23639.654088745367</v>
      </c>
      <c r="L1841" s="2">
        <f t="shared" si="1954"/>
        <v>244762.54510441062</v>
      </c>
      <c r="N1841" s="7"/>
    </row>
    <row r="1842" spans="1:14" x14ac:dyDescent="0.25">
      <c r="A1842">
        <f>A1836+1</f>
        <v>306</v>
      </c>
      <c r="B1842" t="str">
        <f>B1836</f>
        <v>Number</v>
      </c>
      <c r="C1842" s="2">
        <f>IF(MIN($C1840:$L1840)=C1840,C1836+1,C1836)</f>
        <v>114</v>
      </c>
      <c r="D1842" s="2">
        <f t="shared" ref="D1842:L1842" si="1955">IF(MIN($C1840:$L1840)=D1840,D1836+1,D1836)</f>
        <v>49</v>
      </c>
      <c r="E1842" s="2">
        <f t="shared" si="1955"/>
        <v>44</v>
      </c>
      <c r="F1842" s="2">
        <f t="shared" si="1955"/>
        <v>39</v>
      </c>
      <c r="G1842" s="2">
        <f t="shared" si="1955"/>
        <v>35</v>
      </c>
      <c r="H1842" s="2">
        <f t="shared" si="1955"/>
        <v>25</v>
      </c>
      <c r="I1842" s="2">
        <f t="shared" si="1955"/>
        <v>0</v>
      </c>
      <c r="J1842" s="2">
        <f t="shared" si="1955"/>
        <v>0</v>
      </c>
      <c r="K1842" s="2">
        <f t="shared" si="1955"/>
        <v>0</v>
      </c>
      <c r="L1842" s="2">
        <f t="shared" si="1955"/>
        <v>0</v>
      </c>
      <c r="M1842">
        <f>SUM(C1843:L1843)</f>
        <v>514683.04000000004</v>
      </c>
      <c r="N1842" s="7">
        <f>N1836+SUMPRODUCT((C1842:L1842-C1836:L1836)*C1841:L1841)</f>
        <v>1831.7989471320452</v>
      </c>
    </row>
    <row r="1843" spans="1:14" x14ac:dyDescent="0.25">
      <c r="A1843">
        <f t="shared" ref="A1843:A1865" si="1956">A1837+1</f>
        <v>306</v>
      </c>
      <c r="B1843" t="str">
        <f t="shared" ref="B1843:B1865" si="1957">B1837</f>
        <v>CurrentCPS</v>
      </c>
      <c r="C1843">
        <f t="shared" ref="C1843:L1843" si="1958">(C$11*C1842)*IF(C1842&gt;=25,2,1)*IF(C1842&gt;=50,2,1)*IF(C1842&gt;=100,2,1)*IF(C1842&gt;=200,2,1)*IF(C1842&gt;=300,2,1)*IF(C1842&gt;=400,2,1)*(IF(MIN($C1842:$L1842)&gt;=400,64,IF(MIN($C1842:$L1842)&gt;=300,32,IF(MIN($C1842:$L1842)&gt;=200,16,IF(MIN($C1842:$L1842)&gt;=100,8,IF(MIN($C1842:$L1842)&gt;=50,4,IF(MIN($C1842:$L1842)&gt;=25,2,1)))))))</f>
        <v>1523.04</v>
      </c>
      <c r="D1843">
        <f t="shared" si="1958"/>
        <v>1960</v>
      </c>
      <c r="E1843">
        <f t="shared" si="1958"/>
        <v>7920</v>
      </c>
      <c r="F1843">
        <f t="shared" si="1958"/>
        <v>28080</v>
      </c>
      <c r="G1843">
        <f t="shared" si="1958"/>
        <v>151200</v>
      </c>
      <c r="H1843">
        <f t="shared" si="1958"/>
        <v>324000</v>
      </c>
      <c r="I1843">
        <f t="shared" si="1958"/>
        <v>0</v>
      </c>
      <c r="J1843">
        <f t="shared" si="1958"/>
        <v>0</v>
      </c>
      <c r="K1843">
        <f t="shared" si="1958"/>
        <v>0</v>
      </c>
      <c r="L1843">
        <f t="shared" si="1958"/>
        <v>0</v>
      </c>
      <c r="N1843" s="7"/>
    </row>
    <row r="1844" spans="1:14" x14ac:dyDescent="0.25">
      <c r="A1844">
        <f t="shared" si="1956"/>
        <v>306</v>
      </c>
      <c r="B1844" t="str">
        <f t="shared" si="1957"/>
        <v>NextCPS</v>
      </c>
      <c r="C1844">
        <f t="shared" ref="C1844:L1844" si="1959">(C$11*(C1842+1))*IF((C1842+1)&gt;=25,2,1)*IF((C1842+1)&gt;=50,2,1)*IF((C1842+1)&gt;=100,2,1)*IF((C1842+1)&gt;=200,2,1)*IF((C1842+1)&gt;=300,2,1)*IF((C1842+1)&gt;=400,2,1)*(IF(MIN($C1842:$L1842)&gt;=400,64,IF(MIN($C1842:$L1842)&gt;=300,32,IF(MIN($C1842:$L1842)&gt;=200,16,IF(MIN($C1842:$L1842)&gt;=100,8,IF(MIN($C1842:$L1842)&gt;=50,4,IF(MIN($C1842:$L1842)&gt;=25,2,1)))))))</f>
        <v>1536.3999999999999</v>
      </c>
      <c r="D1844">
        <f t="shared" si="1959"/>
        <v>4000</v>
      </c>
      <c r="E1844">
        <f t="shared" si="1959"/>
        <v>8100</v>
      </c>
      <c r="F1844">
        <f t="shared" si="1959"/>
        <v>28800</v>
      </c>
      <c r="G1844">
        <f t="shared" si="1959"/>
        <v>155520</v>
      </c>
      <c r="H1844">
        <f t="shared" si="1959"/>
        <v>336960</v>
      </c>
      <c r="I1844">
        <f t="shared" si="1959"/>
        <v>19440</v>
      </c>
      <c r="J1844">
        <f t="shared" si="1959"/>
        <v>58320</v>
      </c>
      <c r="K1844">
        <f t="shared" si="1959"/>
        <v>174960</v>
      </c>
      <c r="L1844">
        <f t="shared" si="1959"/>
        <v>804816</v>
      </c>
      <c r="N1844" s="7"/>
    </row>
    <row r="1845" spans="1:14" x14ac:dyDescent="0.25">
      <c r="A1845">
        <f t="shared" si="1956"/>
        <v>306</v>
      </c>
      <c r="B1845" t="str">
        <f t="shared" si="1957"/>
        <v>CostforNext</v>
      </c>
      <c r="C1845" s="2">
        <f>(C$8*(C$9^C1842))+IF(C1842=0,C$10,0)</f>
        <v>8363.5364339625976</v>
      </c>
      <c r="D1845" s="2">
        <f t="shared" ref="D1845:L1845" si="1960">(D$8*(D$9^D1842))+IF(D1842=0,D$10,0)</f>
        <v>56538.649126119271</v>
      </c>
      <c r="E1845" s="2">
        <f t="shared" si="1960"/>
        <v>229692.04544635129</v>
      </c>
      <c r="F1845" s="2">
        <f t="shared" si="1960"/>
        <v>1015250.0939058287</v>
      </c>
      <c r="G1845" s="2">
        <f t="shared" si="1960"/>
        <v>5474264.5579618616</v>
      </c>
      <c r="H1845" s="2">
        <f t="shared" si="1960"/>
        <v>16902490.645030055</v>
      </c>
      <c r="I1845" s="2">
        <f t="shared" si="1960"/>
        <v>126041031</v>
      </c>
      <c r="J1845" s="2">
        <f t="shared" si="1960"/>
        <v>734714595</v>
      </c>
      <c r="K1845" s="2">
        <f t="shared" si="1960"/>
        <v>12149908480</v>
      </c>
      <c r="L1845" s="2">
        <f t="shared" si="1960"/>
        <v>125798901760</v>
      </c>
      <c r="N1845" s="2"/>
    </row>
    <row r="1846" spans="1:14" x14ac:dyDescent="0.25">
      <c r="A1846">
        <f t="shared" si="1956"/>
        <v>306</v>
      </c>
      <c r="B1846" t="str">
        <f t="shared" si="1957"/>
        <v>Eff</v>
      </c>
      <c r="C1846" s="2">
        <f>(C1845*(C$14+$M1842))/C$14</f>
        <v>1288801883.5911136</v>
      </c>
      <c r="D1846" s="2">
        <f t="shared" ref="D1846:L1846" si="1961">(D1845*(D$14+$M1842))/D$14</f>
        <v>1455030729.1353469</v>
      </c>
      <c r="E1846" s="2">
        <f t="shared" si="1961"/>
        <v>1313769694.424849</v>
      </c>
      <c r="F1846" s="2">
        <f t="shared" si="1961"/>
        <v>1452493040.9042876</v>
      </c>
      <c r="G1846" s="2">
        <f t="shared" si="1961"/>
        <v>1309877562.9172523</v>
      </c>
      <c r="H1846" s="2">
        <f t="shared" si="1961"/>
        <v>1359406390.1443558</v>
      </c>
      <c r="I1846" s="2">
        <f t="shared" si="1961"/>
        <v>3463035938.3978519</v>
      </c>
      <c r="J1846" s="2">
        <f t="shared" si="1961"/>
        <v>7218684781.6764202</v>
      </c>
      <c r="K1846" s="2">
        <f t="shared" si="1961"/>
        <v>47891517031.715706</v>
      </c>
      <c r="L1846" s="2">
        <f t="shared" si="1961"/>
        <v>206247800870.4776</v>
      </c>
      <c r="N1846" s="7"/>
    </row>
    <row r="1847" spans="1:14" x14ac:dyDescent="0.25">
      <c r="A1847">
        <f t="shared" si="1956"/>
        <v>306</v>
      </c>
      <c r="B1847" t="str">
        <f t="shared" si="1957"/>
        <v>Time</v>
      </c>
      <c r="C1847" s="2">
        <f>C1845/$M1842</f>
        <v>1.624987766055512E-2</v>
      </c>
      <c r="D1847" s="2">
        <f t="shared" ref="D1847:L1847" si="1962">D1845/$M1842</f>
        <v>0.10985139344424341</v>
      </c>
      <c r="E1847" s="2">
        <f t="shared" si="1962"/>
        <v>0.44627863674379337</v>
      </c>
      <c r="F1847" s="2">
        <f t="shared" si="1962"/>
        <v>1.972573438413336</v>
      </c>
      <c r="G1847" s="2">
        <f t="shared" si="1962"/>
        <v>10.636186026183923</v>
      </c>
      <c r="H1847" s="2">
        <f t="shared" si="1962"/>
        <v>32.840582128041468</v>
      </c>
      <c r="I1847" s="2">
        <f t="shared" si="1962"/>
        <v>244.8905854756745</v>
      </c>
      <c r="J1847" s="2">
        <f t="shared" si="1962"/>
        <v>1427.5088508842257</v>
      </c>
      <c r="K1847" s="2">
        <f t="shared" si="1962"/>
        <v>23606.584122142434</v>
      </c>
      <c r="L1847" s="2">
        <f t="shared" si="1962"/>
        <v>244420.14207423659</v>
      </c>
      <c r="N1847" s="7"/>
    </row>
    <row r="1848" spans="1:14" x14ac:dyDescent="0.25">
      <c r="A1848">
        <f>A1842+1</f>
        <v>307</v>
      </c>
      <c r="B1848" t="str">
        <f>B1842</f>
        <v>Number</v>
      </c>
      <c r="C1848" s="2">
        <f>IF(MIN($C1846:$L1846)=C1846,C1842+1,C1842)</f>
        <v>115</v>
      </c>
      <c r="D1848" s="2">
        <f t="shared" ref="D1848:L1848" si="1963">IF(MIN($C1846:$L1846)=D1846,D1842+1,D1842)</f>
        <v>49</v>
      </c>
      <c r="E1848" s="2">
        <f t="shared" si="1963"/>
        <v>44</v>
      </c>
      <c r="F1848" s="2">
        <f t="shared" si="1963"/>
        <v>39</v>
      </c>
      <c r="G1848" s="2">
        <f t="shared" si="1963"/>
        <v>35</v>
      </c>
      <c r="H1848" s="2">
        <f t="shared" si="1963"/>
        <v>25</v>
      </c>
      <c r="I1848" s="2">
        <f t="shared" si="1963"/>
        <v>0</v>
      </c>
      <c r="J1848" s="2">
        <f t="shared" si="1963"/>
        <v>0</v>
      </c>
      <c r="K1848" s="2">
        <f t="shared" si="1963"/>
        <v>0</v>
      </c>
      <c r="L1848" s="2">
        <f t="shared" si="1963"/>
        <v>0</v>
      </c>
      <c r="M1848">
        <f>SUM(C1849:L1849)</f>
        <v>514696.4</v>
      </c>
      <c r="N1848" s="7">
        <f>N1842+SUMPRODUCT((C1848:L1848-C1842:L1842)*C1847:L1847)</f>
        <v>1831.8151970097058</v>
      </c>
    </row>
    <row r="1849" spans="1:14" x14ac:dyDescent="0.25">
      <c r="A1849">
        <f t="shared" si="1956"/>
        <v>307</v>
      </c>
      <c r="B1849" t="str">
        <f t="shared" si="1957"/>
        <v>CurrentCPS</v>
      </c>
      <c r="C1849">
        <f t="shared" ref="C1849:L1849" si="1964">(C$11*C1848)*IF(C1848&gt;=25,2,1)*IF(C1848&gt;=50,2,1)*IF(C1848&gt;=100,2,1)*IF(C1848&gt;=200,2,1)*IF(C1848&gt;=300,2,1)*IF(C1848&gt;=400,2,1)*(IF(MIN($C1848:$L1848)&gt;=400,64,IF(MIN($C1848:$L1848)&gt;=300,32,IF(MIN($C1848:$L1848)&gt;=200,16,IF(MIN($C1848:$L1848)&gt;=100,8,IF(MIN($C1848:$L1848)&gt;=50,4,IF(MIN($C1848:$L1848)&gt;=25,2,1)))))))</f>
        <v>1536.3999999999999</v>
      </c>
      <c r="D1849">
        <f t="shared" si="1964"/>
        <v>1960</v>
      </c>
      <c r="E1849">
        <f t="shared" si="1964"/>
        <v>7920</v>
      </c>
      <c r="F1849">
        <f t="shared" si="1964"/>
        <v>28080</v>
      </c>
      <c r="G1849">
        <f t="shared" si="1964"/>
        <v>151200</v>
      </c>
      <c r="H1849">
        <f t="shared" si="1964"/>
        <v>324000</v>
      </c>
      <c r="I1849">
        <f t="shared" si="1964"/>
        <v>0</v>
      </c>
      <c r="J1849">
        <f t="shared" si="1964"/>
        <v>0</v>
      </c>
      <c r="K1849">
        <f t="shared" si="1964"/>
        <v>0</v>
      </c>
      <c r="L1849">
        <f t="shared" si="1964"/>
        <v>0</v>
      </c>
      <c r="N1849" s="7"/>
    </row>
    <row r="1850" spans="1:14" x14ac:dyDescent="0.25">
      <c r="A1850">
        <f t="shared" si="1956"/>
        <v>307</v>
      </c>
      <c r="B1850" t="str">
        <f t="shared" si="1957"/>
        <v>NextCPS</v>
      </c>
      <c r="C1850">
        <f t="shared" ref="C1850:L1850" si="1965">(C$11*(C1848+1))*IF((C1848+1)&gt;=25,2,1)*IF((C1848+1)&gt;=50,2,1)*IF((C1848+1)&gt;=100,2,1)*IF((C1848+1)&gt;=200,2,1)*IF((C1848+1)&gt;=300,2,1)*IF((C1848+1)&gt;=400,2,1)*(IF(MIN($C1848:$L1848)&gt;=400,64,IF(MIN($C1848:$L1848)&gt;=300,32,IF(MIN($C1848:$L1848)&gt;=200,16,IF(MIN($C1848:$L1848)&gt;=100,8,IF(MIN($C1848:$L1848)&gt;=50,4,IF(MIN($C1848:$L1848)&gt;=25,2,1)))))))</f>
        <v>1549.76</v>
      </c>
      <c r="D1850">
        <f t="shared" si="1965"/>
        <v>4000</v>
      </c>
      <c r="E1850">
        <f t="shared" si="1965"/>
        <v>8100</v>
      </c>
      <c r="F1850">
        <f t="shared" si="1965"/>
        <v>28800</v>
      </c>
      <c r="G1850">
        <f t="shared" si="1965"/>
        <v>155520</v>
      </c>
      <c r="H1850">
        <f t="shared" si="1965"/>
        <v>336960</v>
      </c>
      <c r="I1850">
        <f t="shared" si="1965"/>
        <v>19440</v>
      </c>
      <c r="J1850">
        <f t="shared" si="1965"/>
        <v>58320</v>
      </c>
      <c r="K1850">
        <f t="shared" si="1965"/>
        <v>174960</v>
      </c>
      <c r="L1850">
        <f t="shared" si="1965"/>
        <v>804816</v>
      </c>
      <c r="N1850" s="7"/>
    </row>
    <row r="1851" spans="1:14" x14ac:dyDescent="0.25">
      <c r="A1851">
        <f t="shared" si="1956"/>
        <v>307</v>
      </c>
      <c r="B1851" t="str">
        <f t="shared" si="1957"/>
        <v>CostforNext</v>
      </c>
      <c r="C1851" s="2">
        <f>(C$8*(C$9^C1848))+IF(C1848=0,C$10,0)</f>
        <v>8948.9839843399786</v>
      </c>
      <c r="D1851" s="2">
        <f t="shared" ref="D1851:L1851" si="1966">(D$8*(D$9^D1848))+IF(D1848=0,D$10,0)</f>
        <v>56538.649126119271</v>
      </c>
      <c r="E1851" s="2">
        <f t="shared" si="1966"/>
        <v>229692.04544635129</v>
      </c>
      <c r="F1851" s="2">
        <f t="shared" si="1966"/>
        <v>1015250.0939058287</v>
      </c>
      <c r="G1851" s="2">
        <f t="shared" si="1966"/>
        <v>5474264.5579618616</v>
      </c>
      <c r="H1851" s="2">
        <f t="shared" si="1966"/>
        <v>16902490.645030055</v>
      </c>
      <c r="I1851" s="2">
        <f t="shared" si="1966"/>
        <v>126041031</v>
      </c>
      <c r="J1851" s="2">
        <f t="shared" si="1966"/>
        <v>734714595</v>
      </c>
      <c r="K1851" s="2">
        <f t="shared" si="1966"/>
        <v>12149908480</v>
      </c>
      <c r="L1851" s="2">
        <f t="shared" si="1966"/>
        <v>125798901760</v>
      </c>
      <c r="N1851" s="2"/>
    </row>
    <row r="1852" spans="1:14" x14ac:dyDescent="0.25">
      <c r="A1852">
        <f t="shared" si="1956"/>
        <v>307</v>
      </c>
      <c r="B1852" t="str">
        <f t="shared" si="1957"/>
        <v>Eff</v>
      </c>
      <c r="C1852" s="2">
        <f>(C1851*(C$14+$M1848))/C$14</f>
        <v>1379053811.3784285</v>
      </c>
      <c r="D1852" s="2">
        <f t="shared" ref="D1852:L1852" si="1967">(D1851*(D$14+$M1848))/D$14</f>
        <v>1455068496.9529629</v>
      </c>
      <c r="E1852" s="2">
        <f t="shared" si="1967"/>
        <v>1313803790.9329286</v>
      </c>
      <c r="F1852" s="2">
        <f t="shared" si="1967"/>
        <v>1452530717.9633281</v>
      </c>
      <c r="G1852" s="2">
        <f t="shared" si="1967"/>
        <v>1309911422.2572958</v>
      </c>
      <c r="H1852" s="2">
        <f t="shared" si="1967"/>
        <v>1359441238.4892659</v>
      </c>
      <c r="I1852" s="2">
        <f t="shared" si="1967"/>
        <v>3463122559.188704</v>
      </c>
      <c r="J1852" s="2">
        <f t="shared" si="1967"/>
        <v>7218853090.7811728</v>
      </c>
      <c r="K1852" s="2">
        <f t="shared" si="1967"/>
        <v>47892444802.504982</v>
      </c>
      <c r="L1852" s="2">
        <f t="shared" si="1967"/>
        <v>206249889140.74997</v>
      </c>
      <c r="N1852" s="7"/>
    </row>
    <row r="1853" spans="1:14" x14ac:dyDescent="0.25">
      <c r="A1853">
        <f t="shared" si="1956"/>
        <v>307</v>
      </c>
      <c r="B1853" t="str">
        <f t="shared" si="1957"/>
        <v>Time</v>
      </c>
      <c r="C1853" s="2">
        <f>C1851/$M1848</f>
        <v>1.7386917771991368E-2</v>
      </c>
      <c r="D1853" s="2">
        <f t="shared" ref="D1853:L1853" si="1968">D1851/$M1848</f>
        <v>0.10984854202617168</v>
      </c>
      <c r="E1853" s="2">
        <f t="shared" si="1968"/>
        <v>0.4462670526670699</v>
      </c>
      <c r="F1853" s="2">
        <f t="shared" si="1968"/>
        <v>1.9725222362266932</v>
      </c>
      <c r="G1853" s="2">
        <f t="shared" si="1968"/>
        <v>10.635909942175351</v>
      </c>
      <c r="H1853" s="2">
        <f t="shared" si="1968"/>
        <v>32.839729683421247</v>
      </c>
      <c r="I1853" s="2">
        <f t="shared" si="1968"/>
        <v>244.884228838593</v>
      </c>
      <c r="J1853" s="2">
        <f t="shared" si="1968"/>
        <v>1427.4717969661338</v>
      </c>
      <c r="K1853" s="2">
        <f t="shared" si="1968"/>
        <v>23605.971364866742</v>
      </c>
      <c r="L1853" s="2">
        <f t="shared" si="1968"/>
        <v>244413.7976484778</v>
      </c>
      <c r="N1853" s="7"/>
    </row>
    <row r="1854" spans="1:14" x14ac:dyDescent="0.25">
      <c r="A1854">
        <f>A1848+1</f>
        <v>308</v>
      </c>
      <c r="B1854" t="str">
        <f>B1848</f>
        <v>Number</v>
      </c>
      <c r="C1854" s="2">
        <f>IF(MIN($C1852:$L1852)=C1852,C1848+1,C1848)</f>
        <v>115</v>
      </c>
      <c r="D1854" s="2">
        <f t="shared" ref="D1854:L1854" si="1969">IF(MIN($C1852:$L1852)=D1852,D1848+1,D1848)</f>
        <v>49</v>
      </c>
      <c r="E1854" s="2">
        <f t="shared" si="1969"/>
        <v>44</v>
      </c>
      <c r="F1854" s="2">
        <f t="shared" si="1969"/>
        <v>39</v>
      </c>
      <c r="G1854" s="2">
        <f t="shared" si="1969"/>
        <v>36</v>
      </c>
      <c r="H1854" s="2">
        <f t="shared" si="1969"/>
        <v>25</v>
      </c>
      <c r="I1854" s="2">
        <f t="shared" si="1969"/>
        <v>0</v>
      </c>
      <c r="J1854" s="2">
        <f t="shared" si="1969"/>
        <v>0</v>
      </c>
      <c r="K1854" s="2">
        <f t="shared" si="1969"/>
        <v>0</v>
      </c>
      <c r="L1854" s="2">
        <f t="shared" si="1969"/>
        <v>0</v>
      </c>
      <c r="M1854">
        <f>SUM(C1855:L1855)</f>
        <v>519016.4</v>
      </c>
      <c r="N1854" s="7">
        <f>N1848+SUMPRODUCT((C1854:L1854-C1848:L1848)*C1853:L1853)</f>
        <v>1842.4511069518812</v>
      </c>
    </row>
    <row r="1855" spans="1:14" x14ac:dyDescent="0.25">
      <c r="A1855">
        <f t="shared" si="1956"/>
        <v>308</v>
      </c>
      <c r="B1855" t="str">
        <f t="shared" si="1957"/>
        <v>CurrentCPS</v>
      </c>
      <c r="C1855">
        <f t="shared" ref="C1855:L1855" si="1970">(C$11*C1854)*IF(C1854&gt;=25,2,1)*IF(C1854&gt;=50,2,1)*IF(C1854&gt;=100,2,1)*IF(C1854&gt;=200,2,1)*IF(C1854&gt;=300,2,1)*IF(C1854&gt;=400,2,1)*(IF(MIN($C1854:$L1854)&gt;=400,64,IF(MIN($C1854:$L1854)&gt;=300,32,IF(MIN($C1854:$L1854)&gt;=200,16,IF(MIN($C1854:$L1854)&gt;=100,8,IF(MIN($C1854:$L1854)&gt;=50,4,IF(MIN($C1854:$L1854)&gt;=25,2,1)))))))</f>
        <v>1536.3999999999999</v>
      </c>
      <c r="D1855">
        <f t="shared" si="1970"/>
        <v>1960</v>
      </c>
      <c r="E1855">
        <f t="shared" si="1970"/>
        <v>7920</v>
      </c>
      <c r="F1855">
        <f t="shared" si="1970"/>
        <v>28080</v>
      </c>
      <c r="G1855">
        <f t="shared" si="1970"/>
        <v>155520</v>
      </c>
      <c r="H1855">
        <f t="shared" si="1970"/>
        <v>324000</v>
      </c>
      <c r="I1855">
        <f t="shared" si="1970"/>
        <v>0</v>
      </c>
      <c r="J1855">
        <f t="shared" si="1970"/>
        <v>0</v>
      </c>
      <c r="K1855">
        <f t="shared" si="1970"/>
        <v>0</v>
      </c>
      <c r="L1855">
        <f t="shared" si="1970"/>
        <v>0</v>
      </c>
      <c r="N1855" s="7"/>
    </row>
    <row r="1856" spans="1:14" x14ac:dyDescent="0.25">
      <c r="A1856">
        <f t="shared" si="1956"/>
        <v>308</v>
      </c>
      <c r="B1856" t="str">
        <f t="shared" si="1957"/>
        <v>NextCPS</v>
      </c>
      <c r="C1856">
        <f t="shared" ref="C1856:L1856" si="1971">(C$11*(C1854+1))*IF((C1854+1)&gt;=25,2,1)*IF((C1854+1)&gt;=50,2,1)*IF((C1854+1)&gt;=100,2,1)*IF((C1854+1)&gt;=200,2,1)*IF((C1854+1)&gt;=300,2,1)*IF((C1854+1)&gt;=400,2,1)*(IF(MIN($C1854:$L1854)&gt;=400,64,IF(MIN($C1854:$L1854)&gt;=300,32,IF(MIN($C1854:$L1854)&gt;=200,16,IF(MIN($C1854:$L1854)&gt;=100,8,IF(MIN($C1854:$L1854)&gt;=50,4,IF(MIN($C1854:$L1854)&gt;=25,2,1)))))))</f>
        <v>1549.76</v>
      </c>
      <c r="D1856">
        <f t="shared" si="1971"/>
        <v>4000</v>
      </c>
      <c r="E1856">
        <f t="shared" si="1971"/>
        <v>8100</v>
      </c>
      <c r="F1856">
        <f t="shared" si="1971"/>
        <v>28800</v>
      </c>
      <c r="G1856">
        <f t="shared" si="1971"/>
        <v>159840</v>
      </c>
      <c r="H1856">
        <f t="shared" si="1971"/>
        <v>336960</v>
      </c>
      <c r="I1856">
        <f t="shared" si="1971"/>
        <v>19440</v>
      </c>
      <c r="J1856">
        <f t="shared" si="1971"/>
        <v>58320</v>
      </c>
      <c r="K1856">
        <f t="shared" si="1971"/>
        <v>174960</v>
      </c>
      <c r="L1856">
        <f t="shared" si="1971"/>
        <v>804816</v>
      </c>
      <c r="N1856" s="7"/>
    </row>
    <row r="1857" spans="1:14" x14ac:dyDescent="0.25">
      <c r="A1857">
        <f t="shared" si="1956"/>
        <v>308</v>
      </c>
      <c r="B1857" t="str">
        <f t="shared" si="1957"/>
        <v>CostforNext</v>
      </c>
      <c r="C1857" s="2">
        <f>(C$8*(C$9^C1854))+IF(C1854=0,C$10,0)</f>
        <v>8948.9839843399786</v>
      </c>
      <c r="D1857" s="2">
        <f t="shared" ref="D1857:L1857" si="1972">(D$8*(D$9^D1854))+IF(D1854=0,D$10,0)</f>
        <v>56538.649126119271</v>
      </c>
      <c r="E1857" s="2">
        <f t="shared" si="1972"/>
        <v>229692.04544635129</v>
      </c>
      <c r="F1857" s="2">
        <f t="shared" si="1972"/>
        <v>1015250.0939058287</v>
      </c>
      <c r="G1857" s="2">
        <f t="shared" si="1972"/>
        <v>6131176.3049172852</v>
      </c>
      <c r="H1857" s="2">
        <f t="shared" si="1972"/>
        <v>16902490.645030055</v>
      </c>
      <c r="I1857" s="2">
        <f t="shared" si="1972"/>
        <v>126041031</v>
      </c>
      <c r="J1857" s="2">
        <f t="shared" si="1972"/>
        <v>734714595</v>
      </c>
      <c r="K1857" s="2">
        <f t="shared" si="1972"/>
        <v>12149908480</v>
      </c>
      <c r="L1857" s="2">
        <f t="shared" si="1972"/>
        <v>125798901760</v>
      </c>
      <c r="N1857" s="2"/>
    </row>
    <row r="1858" spans="1:14" x14ac:dyDescent="0.25">
      <c r="A1858">
        <f t="shared" si="1956"/>
        <v>308</v>
      </c>
      <c r="B1858" t="str">
        <f t="shared" si="1957"/>
        <v>Eff</v>
      </c>
      <c r="C1858" s="2">
        <f>(C1857*(C$14+$M1854))/C$14</f>
        <v>1390628545.1545811</v>
      </c>
      <c r="D1858" s="2">
        <f t="shared" ref="D1858:L1858" si="1973">(D1857*(D$14+$M1854))/D$14</f>
        <v>1467280845.1642048</v>
      </c>
      <c r="E1858" s="2">
        <f t="shared" si="1973"/>
        <v>1324829009.1143534</v>
      </c>
      <c r="F1858" s="2">
        <f t="shared" si="1973"/>
        <v>1464713719.090198</v>
      </c>
      <c r="G1858" s="2">
        <f t="shared" si="1973"/>
        <v>1479363145.5380061</v>
      </c>
      <c r="H1858" s="2">
        <f t="shared" si="1973"/>
        <v>1370709565.5859525</v>
      </c>
      <c r="I1858" s="2">
        <f t="shared" si="1973"/>
        <v>3491131677.188704</v>
      </c>
      <c r="J1858" s="2">
        <f t="shared" si="1973"/>
        <v>7273276394.1145058</v>
      </c>
      <c r="K1858" s="2">
        <f t="shared" si="1973"/>
        <v>48192442542.7519</v>
      </c>
      <c r="L1858" s="2">
        <f t="shared" si="1973"/>
        <v>206925138210.85196</v>
      </c>
      <c r="N1858" s="7"/>
    </row>
    <row r="1859" spans="1:14" x14ac:dyDescent="0.25">
      <c r="A1859">
        <f t="shared" si="1956"/>
        <v>308</v>
      </c>
      <c r="B1859" t="str">
        <f t="shared" si="1957"/>
        <v>Time</v>
      </c>
      <c r="C1859" s="2">
        <f>C1857/$M1854</f>
        <v>1.7242198867588727E-2</v>
      </c>
      <c r="D1859" s="2">
        <f t="shared" ref="D1859:L1859" si="1974">D1857/$M1854</f>
        <v>0.10893422467212842</v>
      </c>
      <c r="E1859" s="2">
        <f t="shared" si="1974"/>
        <v>0.44255257723330377</v>
      </c>
      <c r="F1859" s="2">
        <f t="shared" si="1974"/>
        <v>1.956104072830509</v>
      </c>
      <c r="G1859" s="2">
        <f t="shared" si="1974"/>
        <v>11.813068536788597</v>
      </c>
      <c r="H1859" s="2">
        <f t="shared" si="1974"/>
        <v>32.566390281752284</v>
      </c>
      <c r="I1859" s="2">
        <f t="shared" si="1974"/>
        <v>242.84595053258431</v>
      </c>
      <c r="J1859" s="2">
        <f t="shared" si="1974"/>
        <v>1415.5903262401728</v>
      </c>
      <c r="K1859" s="2">
        <f t="shared" si="1974"/>
        <v>23409.488563367169</v>
      </c>
      <c r="L1859" s="2">
        <f t="shared" si="1974"/>
        <v>242379.43494656429</v>
      </c>
      <c r="N1859" s="7"/>
    </row>
    <row r="1860" spans="1:14" x14ac:dyDescent="0.25">
      <c r="A1860">
        <f>A1854+1</f>
        <v>309</v>
      </c>
      <c r="B1860" t="str">
        <f>B1854</f>
        <v>Number</v>
      </c>
      <c r="C1860" s="2">
        <f>IF(MIN($C1858:$L1858)=C1858,C1854+1,C1854)</f>
        <v>115</v>
      </c>
      <c r="D1860" s="2">
        <f t="shared" ref="D1860:L1860" si="1975">IF(MIN($C1858:$L1858)=D1858,D1854+1,D1854)</f>
        <v>49</v>
      </c>
      <c r="E1860" s="2">
        <f t="shared" si="1975"/>
        <v>45</v>
      </c>
      <c r="F1860" s="2">
        <f t="shared" si="1975"/>
        <v>39</v>
      </c>
      <c r="G1860" s="2">
        <f t="shared" si="1975"/>
        <v>36</v>
      </c>
      <c r="H1860" s="2">
        <f t="shared" si="1975"/>
        <v>25</v>
      </c>
      <c r="I1860" s="2">
        <f t="shared" si="1975"/>
        <v>0</v>
      </c>
      <c r="J1860" s="2">
        <f t="shared" si="1975"/>
        <v>0</v>
      </c>
      <c r="K1860" s="2">
        <f t="shared" si="1975"/>
        <v>0</v>
      </c>
      <c r="L1860" s="2">
        <f t="shared" si="1975"/>
        <v>0</v>
      </c>
      <c r="M1860">
        <f>SUM(C1861:L1861)</f>
        <v>519196.4</v>
      </c>
      <c r="N1860" s="7">
        <f>N1854+SUMPRODUCT((C1860:L1860-C1854:L1854)*C1859:L1859)</f>
        <v>1842.8936595291145</v>
      </c>
    </row>
    <row r="1861" spans="1:14" x14ac:dyDescent="0.25">
      <c r="A1861">
        <f t="shared" si="1956"/>
        <v>309</v>
      </c>
      <c r="B1861" t="str">
        <f t="shared" si="1957"/>
        <v>CurrentCPS</v>
      </c>
      <c r="C1861">
        <f t="shared" ref="C1861:L1861" si="1976">(C$11*C1860)*IF(C1860&gt;=25,2,1)*IF(C1860&gt;=50,2,1)*IF(C1860&gt;=100,2,1)*IF(C1860&gt;=200,2,1)*IF(C1860&gt;=300,2,1)*IF(C1860&gt;=400,2,1)*(IF(MIN($C1860:$L1860)&gt;=400,64,IF(MIN($C1860:$L1860)&gt;=300,32,IF(MIN($C1860:$L1860)&gt;=200,16,IF(MIN($C1860:$L1860)&gt;=100,8,IF(MIN($C1860:$L1860)&gt;=50,4,IF(MIN($C1860:$L1860)&gt;=25,2,1)))))))</f>
        <v>1536.3999999999999</v>
      </c>
      <c r="D1861">
        <f t="shared" si="1976"/>
        <v>1960</v>
      </c>
      <c r="E1861">
        <f t="shared" si="1976"/>
        <v>8100</v>
      </c>
      <c r="F1861">
        <f t="shared" si="1976"/>
        <v>28080</v>
      </c>
      <c r="G1861">
        <f t="shared" si="1976"/>
        <v>155520</v>
      </c>
      <c r="H1861">
        <f t="shared" si="1976"/>
        <v>324000</v>
      </c>
      <c r="I1861">
        <f t="shared" si="1976"/>
        <v>0</v>
      </c>
      <c r="J1861">
        <f t="shared" si="1976"/>
        <v>0</v>
      </c>
      <c r="K1861">
        <f t="shared" si="1976"/>
        <v>0</v>
      </c>
      <c r="L1861">
        <f t="shared" si="1976"/>
        <v>0</v>
      </c>
      <c r="N1861" s="7"/>
    </row>
    <row r="1862" spans="1:14" x14ac:dyDescent="0.25">
      <c r="A1862">
        <f t="shared" si="1956"/>
        <v>309</v>
      </c>
      <c r="B1862" t="str">
        <f t="shared" si="1957"/>
        <v>NextCPS</v>
      </c>
      <c r="C1862">
        <f t="shared" ref="C1862:L1862" si="1977">(C$11*(C1860+1))*IF((C1860+1)&gt;=25,2,1)*IF((C1860+1)&gt;=50,2,1)*IF((C1860+1)&gt;=100,2,1)*IF((C1860+1)&gt;=200,2,1)*IF((C1860+1)&gt;=300,2,1)*IF((C1860+1)&gt;=400,2,1)*(IF(MIN($C1860:$L1860)&gt;=400,64,IF(MIN($C1860:$L1860)&gt;=300,32,IF(MIN($C1860:$L1860)&gt;=200,16,IF(MIN($C1860:$L1860)&gt;=100,8,IF(MIN($C1860:$L1860)&gt;=50,4,IF(MIN($C1860:$L1860)&gt;=25,2,1)))))))</f>
        <v>1549.76</v>
      </c>
      <c r="D1862">
        <f t="shared" si="1977"/>
        <v>4000</v>
      </c>
      <c r="E1862">
        <f t="shared" si="1977"/>
        <v>8280</v>
      </c>
      <c r="F1862">
        <f t="shared" si="1977"/>
        <v>28800</v>
      </c>
      <c r="G1862">
        <f t="shared" si="1977"/>
        <v>159840</v>
      </c>
      <c r="H1862">
        <f t="shared" si="1977"/>
        <v>336960</v>
      </c>
      <c r="I1862">
        <f t="shared" si="1977"/>
        <v>19440</v>
      </c>
      <c r="J1862">
        <f t="shared" si="1977"/>
        <v>58320</v>
      </c>
      <c r="K1862">
        <f t="shared" si="1977"/>
        <v>174960</v>
      </c>
      <c r="L1862">
        <f t="shared" si="1977"/>
        <v>804816</v>
      </c>
      <c r="N1862" s="7"/>
    </row>
    <row r="1863" spans="1:14" x14ac:dyDescent="0.25">
      <c r="A1863">
        <f t="shared" si="1956"/>
        <v>309</v>
      </c>
      <c r="B1863" t="str">
        <f t="shared" si="1957"/>
        <v>CostforNext</v>
      </c>
      <c r="C1863" s="2">
        <f>(C$8*(C$9^C1860))+IF(C1860=0,C$10,0)</f>
        <v>8948.9839843399786</v>
      </c>
      <c r="D1863" s="2">
        <f t="shared" ref="D1863:L1863" si="1978">(D$8*(D$9^D1860))+IF(D1860=0,D$10,0)</f>
        <v>56538.649126119271</v>
      </c>
      <c r="E1863" s="2">
        <f t="shared" si="1978"/>
        <v>261848.93180884045</v>
      </c>
      <c r="F1863" s="2">
        <f t="shared" si="1978"/>
        <v>1015250.0939058287</v>
      </c>
      <c r="G1863" s="2">
        <f t="shared" si="1978"/>
        <v>6131176.3049172852</v>
      </c>
      <c r="H1863" s="2">
        <f t="shared" si="1978"/>
        <v>16902490.645030055</v>
      </c>
      <c r="I1863" s="2">
        <f t="shared" si="1978"/>
        <v>126041031</v>
      </c>
      <c r="J1863" s="2">
        <f t="shared" si="1978"/>
        <v>734714595</v>
      </c>
      <c r="K1863" s="2">
        <f t="shared" si="1978"/>
        <v>12149908480</v>
      </c>
      <c r="L1863" s="2">
        <f t="shared" si="1978"/>
        <v>125798901760</v>
      </c>
      <c r="N1863" s="2"/>
    </row>
    <row r="1864" spans="1:14" x14ac:dyDescent="0.25">
      <c r="A1864">
        <f t="shared" si="1956"/>
        <v>309</v>
      </c>
      <c r="B1864" t="str">
        <f t="shared" si="1957"/>
        <v>Eff</v>
      </c>
      <c r="C1864" s="2">
        <f>(C1863*(C$14+$M1860))/C$14</f>
        <v>1391110825.7285872</v>
      </c>
      <c r="D1864" s="2">
        <f t="shared" ref="D1864:L1864" si="1979">(D1863*(D$14+$M1860))/D$14</f>
        <v>1467789693.0063398</v>
      </c>
      <c r="E1864" s="2">
        <f t="shared" si="1979"/>
        <v>1510828768.2539806</v>
      </c>
      <c r="F1864" s="2">
        <f t="shared" si="1979"/>
        <v>1465221344.137151</v>
      </c>
      <c r="G1864" s="2">
        <f t="shared" si="1979"/>
        <v>1479874076.896749</v>
      </c>
      <c r="H1864" s="2">
        <f t="shared" si="1979"/>
        <v>1371179079.2149811</v>
      </c>
      <c r="I1864" s="2">
        <f t="shared" si="1979"/>
        <v>3492298723.7720375</v>
      </c>
      <c r="J1864" s="2">
        <f t="shared" si="1979"/>
        <v>7275544031.7533951</v>
      </c>
      <c r="K1864" s="2">
        <f t="shared" si="1979"/>
        <v>48204942448.59552</v>
      </c>
      <c r="L1864" s="2">
        <f t="shared" si="1979"/>
        <v>206953273588.77286</v>
      </c>
      <c r="N1864" s="7"/>
    </row>
    <row r="1865" spans="1:14" x14ac:dyDescent="0.25">
      <c r="A1865">
        <f t="shared" si="1956"/>
        <v>309</v>
      </c>
      <c r="B1865" t="str">
        <f t="shared" si="1957"/>
        <v>Time</v>
      </c>
      <c r="C1865" s="2">
        <f>C1863/$M1860</f>
        <v>1.7236221176302413E-2</v>
      </c>
      <c r="D1865" s="2">
        <f t="shared" ref="D1865:L1865" si="1980">D1863/$M1860</f>
        <v>0.10889645830772184</v>
      </c>
      <c r="E1865" s="2">
        <f t="shared" si="1980"/>
        <v>0.50433502968980615</v>
      </c>
      <c r="F1865" s="2">
        <f t="shared" si="1980"/>
        <v>1.9554259118626951</v>
      </c>
      <c r="G1865" s="2">
        <f t="shared" si="1980"/>
        <v>11.808973068606186</v>
      </c>
      <c r="H1865" s="2">
        <f t="shared" si="1980"/>
        <v>32.555099852445153</v>
      </c>
      <c r="I1865" s="2">
        <f t="shared" si="1980"/>
        <v>242.76175836350174</v>
      </c>
      <c r="J1865" s="2">
        <f t="shared" si="1980"/>
        <v>1415.09955577504</v>
      </c>
      <c r="K1865" s="2">
        <f t="shared" si="1980"/>
        <v>23401.372736790931</v>
      </c>
      <c r="L1865" s="2">
        <f t="shared" si="1980"/>
        <v>242295.40451359062</v>
      </c>
      <c r="N1865" s="7"/>
    </row>
    <row r="1866" spans="1:14" x14ac:dyDescent="0.25">
      <c r="A1866">
        <f>A1860+1</f>
        <v>310</v>
      </c>
      <c r="B1866" t="str">
        <f>B1860</f>
        <v>Number</v>
      </c>
      <c r="C1866" s="2">
        <f>IF(MIN($C1864:$L1864)=C1864,C1860+1,C1860)</f>
        <v>115</v>
      </c>
      <c r="D1866" s="2">
        <f t="shared" ref="D1866:L1866" si="1981">IF(MIN($C1864:$L1864)=D1864,D1860+1,D1860)</f>
        <v>49</v>
      </c>
      <c r="E1866" s="2">
        <f t="shared" si="1981"/>
        <v>45</v>
      </c>
      <c r="F1866" s="2">
        <f t="shared" si="1981"/>
        <v>39</v>
      </c>
      <c r="G1866" s="2">
        <f t="shared" si="1981"/>
        <v>36</v>
      </c>
      <c r="H1866" s="2">
        <f t="shared" si="1981"/>
        <v>26</v>
      </c>
      <c r="I1866" s="2">
        <f t="shared" si="1981"/>
        <v>0</v>
      </c>
      <c r="J1866" s="2">
        <f t="shared" si="1981"/>
        <v>0</v>
      </c>
      <c r="K1866" s="2">
        <f t="shared" si="1981"/>
        <v>0</v>
      </c>
      <c r="L1866" s="2">
        <f t="shared" si="1981"/>
        <v>0</v>
      </c>
      <c r="M1866">
        <f>SUM(C1867:L1867)</f>
        <v>532156.4</v>
      </c>
      <c r="N1866" s="7">
        <f>N1860+SUMPRODUCT((C1866:L1866-C1860:L1860)*C1865:L1865)</f>
        <v>1875.4487593815597</v>
      </c>
    </row>
    <row r="1867" spans="1:14" x14ac:dyDescent="0.25">
      <c r="A1867">
        <f t="shared" ref="A1867:A1889" si="1982">A1861+1</f>
        <v>310</v>
      </c>
      <c r="B1867" t="str">
        <f t="shared" ref="B1867:B1889" si="1983">B1861</f>
        <v>CurrentCPS</v>
      </c>
      <c r="C1867">
        <f t="shared" ref="C1867:L1867" si="1984">(C$11*C1866)*IF(C1866&gt;=25,2,1)*IF(C1866&gt;=50,2,1)*IF(C1866&gt;=100,2,1)*IF(C1866&gt;=200,2,1)*IF(C1866&gt;=300,2,1)*IF(C1866&gt;=400,2,1)*(IF(MIN($C1866:$L1866)&gt;=400,64,IF(MIN($C1866:$L1866)&gt;=300,32,IF(MIN($C1866:$L1866)&gt;=200,16,IF(MIN($C1866:$L1866)&gt;=100,8,IF(MIN($C1866:$L1866)&gt;=50,4,IF(MIN($C1866:$L1866)&gt;=25,2,1)))))))</f>
        <v>1536.3999999999999</v>
      </c>
      <c r="D1867">
        <f t="shared" si="1984"/>
        <v>1960</v>
      </c>
      <c r="E1867">
        <f t="shared" si="1984"/>
        <v>8100</v>
      </c>
      <c r="F1867">
        <f t="shared" si="1984"/>
        <v>28080</v>
      </c>
      <c r="G1867">
        <f t="shared" si="1984"/>
        <v>155520</v>
      </c>
      <c r="H1867">
        <f t="shared" si="1984"/>
        <v>336960</v>
      </c>
      <c r="I1867">
        <f t="shared" si="1984"/>
        <v>0</v>
      </c>
      <c r="J1867">
        <f t="shared" si="1984"/>
        <v>0</v>
      </c>
      <c r="K1867">
        <f t="shared" si="1984"/>
        <v>0</v>
      </c>
      <c r="L1867">
        <f t="shared" si="1984"/>
        <v>0</v>
      </c>
      <c r="N1867" s="7"/>
    </row>
    <row r="1868" spans="1:14" x14ac:dyDescent="0.25">
      <c r="A1868">
        <f t="shared" si="1982"/>
        <v>310</v>
      </c>
      <c r="B1868" t="str">
        <f t="shared" si="1983"/>
        <v>NextCPS</v>
      </c>
      <c r="C1868">
        <f t="shared" ref="C1868:L1868" si="1985">(C$11*(C1866+1))*IF((C1866+1)&gt;=25,2,1)*IF((C1866+1)&gt;=50,2,1)*IF((C1866+1)&gt;=100,2,1)*IF((C1866+1)&gt;=200,2,1)*IF((C1866+1)&gt;=300,2,1)*IF((C1866+1)&gt;=400,2,1)*(IF(MIN($C1866:$L1866)&gt;=400,64,IF(MIN($C1866:$L1866)&gt;=300,32,IF(MIN($C1866:$L1866)&gt;=200,16,IF(MIN($C1866:$L1866)&gt;=100,8,IF(MIN($C1866:$L1866)&gt;=50,4,IF(MIN($C1866:$L1866)&gt;=25,2,1)))))))</f>
        <v>1549.76</v>
      </c>
      <c r="D1868">
        <f t="shared" si="1985"/>
        <v>4000</v>
      </c>
      <c r="E1868">
        <f t="shared" si="1985"/>
        <v>8280</v>
      </c>
      <c r="F1868">
        <f t="shared" si="1985"/>
        <v>28800</v>
      </c>
      <c r="G1868">
        <f t="shared" si="1985"/>
        <v>159840</v>
      </c>
      <c r="H1868">
        <f t="shared" si="1985"/>
        <v>349920</v>
      </c>
      <c r="I1868">
        <f t="shared" si="1985"/>
        <v>19440</v>
      </c>
      <c r="J1868">
        <f t="shared" si="1985"/>
        <v>58320</v>
      </c>
      <c r="K1868">
        <f t="shared" si="1985"/>
        <v>174960</v>
      </c>
      <c r="L1868">
        <f t="shared" si="1985"/>
        <v>804816</v>
      </c>
      <c r="N1868" s="7"/>
    </row>
    <row r="1869" spans="1:14" x14ac:dyDescent="0.25">
      <c r="A1869">
        <f t="shared" si="1982"/>
        <v>310</v>
      </c>
      <c r="B1869" t="str">
        <f t="shared" si="1983"/>
        <v>CostforNext</v>
      </c>
      <c r="C1869" s="2">
        <f>(C$8*(C$9^C1866))+IF(C1866=0,C$10,0)</f>
        <v>8948.9839843399786</v>
      </c>
      <c r="D1869" s="2">
        <f t="shared" ref="D1869:L1869" si="1986">(D$8*(D$9^D1866))+IF(D1866=0,D$10,0)</f>
        <v>56538.649126119271</v>
      </c>
      <c r="E1869" s="2">
        <f t="shared" si="1986"/>
        <v>261848.93180884045</v>
      </c>
      <c r="F1869" s="2">
        <f t="shared" si="1986"/>
        <v>1015250.0939058287</v>
      </c>
      <c r="G1869" s="2">
        <f t="shared" si="1986"/>
        <v>6131176.3049172852</v>
      </c>
      <c r="H1869" s="2">
        <f t="shared" si="1986"/>
        <v>18761764.61598336</v>
      </c>
      <c r="I1869" s="2">
        <f t="shared" si="1986"/>
        <v>126041031</v>
      </c>
      <c r="J1869" s="2">
        <f t="shared" si="1986"/>
        <v>734714595</v>
      </c>
      <c r="K1869" s="2">
        <f t="shared" si="1986"/>
        <v>12149908480</v>
      </c>
      <c r="L1869" s="2">
        <f t="shared" si="1986"/>
        <v>125798901760</v>
      </c>
      <c r="N1869" s="2"/>
    </row>
    <row r="1870" spans="1:14" x14ac:dyDescent="0.25">
      <c r="A1870">
        <f t="shared" si="1982"/>
        <v>310</v>
      </c>
      <c r="B1870" t="str">
        <f t="shared" si="1983"/>
        <v>Eff</v>
      </c>
      <c r="C1870" s="2">
        <f>(C1869*(C$14+$M1866))/C$14</f>
        <v>1425835027.0570443</v>
      </c>
      <c r="D1870" s="2">
        <f t="shared" ref="D1870:L1870" si="1987">(D1869*(D$14+$M1866))/D$14</f>
        <v>1504426737.640065</v>
      </c>
      <c r="E1870" s="2">
        <f t="shared" si="1987"/>
        <v>1548535014.4344537</v>
      </c>
      <c r="F1870" s="2">
        <f t="shared" si="1987"/>
        <v>1501770347.5177608</v>
      </c>
      <c r="G1870" s="2">
        <f t="shared" si="1987"/>
        <v>1516661134.7262528</v>
      </c>
      <c r="H1870" s="2">
        <f t="shared" si="1987"/>
        <v>1559532307.1605957</v>
      </c>
      <c r="I1870" s="2">
        <f t="shared" si="1987"/>
        <v>3576326077.7720375</v>
      </c>
      <c r="J1870" s="2">
        <f t="shared" si="1987"/>
        <v>7438813941.7533951</v>
      </c>
      <c r="K1870" s="2">
        <f t="shared" si="1987"/>
        <v>49104935669.336258</v>
      </c>
      <c r="L1870" s="2">
        <f t="shared" si="1987"/>
        <v>208979020799.07883</v>
      </c>
      <c r="N1870" s="7"/>
    </row>
    <row r="1871" spans="1:14" x14ac:dyDescent="0.25">
      <c r="A1871">
        <f t="shared" si="1982"/>
        <v>310</v>
      </c>
      <c r="B1871" t="str">
        <f t="shared" si="1983"/>
        <v>Time</v>
      </c>
      <c r="C1871" s="2">
        <f>C1869/$M1866</f>
        <v>1.6816454682006977E-2</v>
      </c>
      <c r="D1871" s="2">
        <f t="shared" ref="D1871:L1871" si="1988">D1869/$M1866</f>
        <v>0.1062444219896994</v>
      </c>
      <c r="E1871" s="2">
        <f t="shared" si="1988"/>
        <v>0.49205258418171882</v>
      </c>
      <c r="F1871" s="2">
        <f t="shared" si="1988"/>
        <v>1.9078039724897204</v>
      </c>
      <c r="G1871" s="2">
        <f t="shared" si="1988"/>
        <v>11.521380377868772</v>
      </c>
      <c r="H1871" s="2">
        <f t="shared" si="1988"/>
        <v>35.256110075878745</v>
      </c>
      <c r="I1871" s="2">
        <f t="shared" si="1988"/>
        <v>236.84960098196694</v>
      </c>
      <c r="J1871" s="2">
        <f t="shared" si="1988"/>
        <v>1380.6365854098531</v>
      </c>
      <c r="K1871" s="2">
        <f t="shared" si="1988"/>
        <v>22831.461728168637</v>
      </c>
      <c r="L1871" s="2">
        <f t="shared" si="1988"/>
        <v>236394.60459368711</v>
      </c>
      <c r="N1871" s="7"/>
    </row>
    <row r="1872" spans="1:14" x14ac:dyDescent="0.25">
      <c r="A1872">
        <f>A1866+1</f>
        <v>311</v>
      </c>
      <c r="B1872" t="str">
        <f>B1866</f>
        <v>Number</v>
      </c>
      <c r="C1872" s="2">
        <f>IF(MIN($C1870:$L1870)=C1870,C1866+1,C1866)</f>
        <v>116</v>
      </c>
      <c r="D1872" s="2">
        <f t="shared" ref="D1872:L1872" si="1989">IF(MIN($C1870:$L1870)=D1870,D1866+1,D1866)</f>
        <v>49</v>
      </c>
      <c r="E1872" s="2">
        <f t="shared" si="1989"/>
        <v>45</v>
      </c>
      <c r="F1872" s="2">
        <f t="shared" si="1989"/>
        <v>39</v>
      </c>
      <c r="G1872" s="2">
        <f t="shared" si="1989"/>
        <v>36</v>
      </c>
      <c r="H1872" s="2">
        <f t="shared" si="1989"/>
        <v>26</v>
      </c>
      <c r="I1872" s="2">
        <f t="shared" si="1989"/>
        <v>0</v>
      </c>
      <c r="J1872" s="2">
        <f t="shared" si="1989"/>
        <v>0</v>
      </c>
      <c r="K1872" s="2">
        <f t="shared" si="1989"/>
        <v>0</v>
      </c>
      <c r="L1872" s="2">
        <f t="shared" si="1989"/>
        <v>0</v>
      </c>
      <c r="M1872">
        <f>SUM(C1873:L1873)</f>
        <v>532169.76</v>
      </c>
      <c r="N1872" s="7">
        <f>N1866+SUMPRODUCT((C1872:L1872-C1866:L1866)*C1871:L1871)</f>
        <v>1875.4655758362417</v>
      </c>
    </row>
    <row r="1873" spans="1:14" x14ac:dyDescent="0.25">
      <c r="A1873">
        <f t="shared" si="1982"/>
        <v>311</v>
      </c>
      <c r="B1873" t="str">
        <f t="shared" si="1983"/>
        <v>CurrentCPS</v>
      </c>
      <c r="C1873">
        <f t="shared" ref="C1873:L1873" si="1990">(C$11*C1872)*IF(C1872&gt;=25,2,1)*IF(C1872&gt;=50,2,1)*IF(C1872&gt;=100,2,1)*IF(C1872&gt;=200,2,1)*IF(C1872&gt;=300,2,1)*IF(C1872&gt;=400,2,1)*(IF(MIN($C1872:$L1872)&gt;=400,64,IF(MIN($C1872:$L1872)&gt;=300,32,IF(MIN($C1872:$L1872)&gt;=200,16,IF(MIN($C1872:$L1872)&gt;=100,8,IF(MIN($C1872:$L1872)&gt;=50,4,IF(MIN($C1872:$L1872)&gt;=25,2,1)))))))</f>
        <v>1549.76</v>
      </c>
      <c r="D1873">
        <f t="shared" si="1990"/>
        <v>1960</v>
      </c>
      <c r="E1873">
        <f t="shared" si="1990"/>
        <v>8100</v>
      </c>
      <c r="F1873">
        <f t="shared" si="1990"/>
        <v>28080</v>
      </c>
      <c r="G1873">
        <f t="shared" si="1990"/>
        <v>155520</v>
      </c>
      <c r="H1873">
        <f t="shared" si="1990"/>
        <v>336960</v>
      </c>
      <c r="I1873">
        <f t="shared" si="1990"/>
        <v>0</v>
      </c>
      <c r="J1873">
        <f t="shared" si="1990"/>
        <v>0</v>
      </c>
      <c r="K1873">
        <f t="shared" si="1990"/>
        <v>0</v>
      </c>
      <c r="L1873">
        <f t="shared" si="1990"/>
        <v>0</v>
      </c>
      <c r="N1873" s="7"/>
    </row>
    <row r="1874" spans="1:14" x14ac:dyDescent="0.25">
      <c r="A1874">
        <f t="shared" si="1982"/>
        <v>311</v>
      </c>
      <c r="B1874" t="str">
        <f t="shared" si="1983"/>
        <v>NextCPS</v>
      </c>
      <c r="C1874">
        <f t="shared" ref="C1874:L1874" si="1991">(C$11*(C1872+1))*IF((C1872+1)&gt;=25,2,1)*IF((C1872+1)&gt;=50,2,1)*IF((C1872+1)&gt;=100,2,1)*IF((C1872+1)&gt;=200,2,1)*IF((C1872+1)&gt;=300,2,1)*IF((C1872+1)&gt;=400,2,1)*(IF(MIN($C1872:$L1872)&gt;=400,64,IF(MIN($C1872:$L1872)&gt;=300,32,IF(MIN($C1872:$L1872)&gt;=200,16,IF(MIN($C1872:$L1872)&gt;=100,8,IF(MIN($C1872:$L1872)&gt;=50,4,IF(MIN($C1872:$L1872)&gt;=25,2,1)))))))</f>
        <v>1563.12</v>
      </c>
      <c r="D1874">
        <f t="shared" si="1991"/>
        <v>4000</v>
      </c>
      <c r="E1874">
        <f t="shared" si="1991"/>
        <v>8280</v>
      </c>
      <c r="F1874">
        <f t="shared" si="1991"/>
        <v>28800</v>
      </c>
      <c r="G1874">
        <f t="shared" si="1991"/>
        <v>159840</v>
      </c>
      <c r="H1874">
        <f t="shared" si="1991"/>
        <v>349920</v>
      </c>
      <c r="I1874">
        <f t="shared" si="1991"/>
        <v>19440</v>
      </c>
      <c r="J1874">
        <f t="shared" si="1991"/>
        <v>58320</v>
      </c>
      <c r="K1874">
        <f t="shared" si="1991"/>
        <v>174960</v>
      </c>
      <c r="L1874">
        <f t="shared" si="1991"/>
        <v>804816</v>
      </c>
      <c r="N1874" s="7"/>
    </row>
    <row r="1875" spans="1:14" x14ac:dyDescent="0.25">
      <c r="A1875">
        <f t="shared" si="1982"/>
        <v>311</v>
      </c>
      <c r="B1875" t="str">
        <f t="shared" si="1983"/>
        <v>CostforNext</v>
      </c>
      <c r="C1875" s="2">
        <f>(C$8*(C$9^C1872))+IF(C1872=0,C$10,0)</f>
        <v>9575.4128632437769</v>
      </c>
      <c r="D1875" s="2">
        <f t="shared" ref="D1875:L1875" si="1992">(D$8*(D$9^D1872))+IF(D1872=0,D$10,0)</f>
        <v>56538.649126119271</v>
      </c>
      <c r="E1875" s="2">
        <f t="shared" si="1992"/>
        <v>261848.93180884045</v>
      </c>
      <c r="F1875" s="2">
        <f t="shared" si="1992"/>
        <v>1015250.0939058287</v>
      </c>
      <c r="G1875" s="2">
        <f t="shared" si="1992"/>
        <v>6131176.3049172852</v>
      </c>
      <c r="H1875" s="2">
        <f t="shared" si="1992"/>
        <v>18761764.61598336</v>
      </c>
      <c r="I1875" s="2">
        <f t="shared" si="1992"/>
        <v>126041031</v>
      </c>
      <c r="J1875" s="2">
        <f t="shared" si="1992"/>
        <v>734714595</v>
      </c>
      <c r="K1875" s="2">
        <f t="shared" si="1992"/>
        <v>12149908480</v>
      </c>
      <c r="L1875" s="2">
        <f t="shared" si="1992"/>
        <v>125798901760</v>
      </c>
      <c r="N1875" s="2"/>
    </row>
    <row r="1876" spans="1:14" x14ac:dyDescent="0.25">
      <c r="A1876">
        <f t="shared" si="1982"/>
        <v>311</v>
      </c>
      <c r="B1876" t="str">
        <f t="shared" si="1983"/>
        <v>Eff</v>
      </c>
      <c r="C1876" s="2">
        <f>(C1875*(C$14+$M1872))/C$14</f>
        <v>1525681780.6024899</v>
      </c>
      <c r="D1876" s="2">
        <f t="shared" ref="D1876:L1876" si="1993">(D1875*(D$14+$M1872))/D$14</f>
        <v>1504464505.4576812</v>
      </c>
      <c r="E1876" s="2">
        <f t="shared" si="1993"/>
        <v>1548573884.4536645</v>
      </c>
      <c r="F1876" s="2">
        <f t="shared" si="1993"/>
        <v>1501808024.5768013</v>
      </c>
      <c r="G1876" s="2">
        <f t="shared" si="1993"/>
        <v>1516699057.1871016</v>
      </c>
      <c r="H1876" s="2">
        <f t="shared" si="1993"/>
        <v>1559570988.823446</v>
      </c>
      <c r="I1876" s="2">
        <f t="shared" si="1993"/>
        <v>3576412698.5628891</v>
      </c>
      <c r="J1876" s="2">
        <f t="shared" si="1993"/>
        <v>7438982250.8581476</v>
      </c>
      <c r="K1876" s="2">
        <f t="shared" si="1993"/>
        <v>49105863440.125542</v>
      </c>
      <c r="L1876" s="2">
        <f t="shared" si="1993"/>
        <v>208981109069.3512</v>
      </c>
      <c r="N1876" s="7"/>
    </row>
    <row r="1877" spans="1:14" x14ac:dyDescent="0.25">
      <c r="A1877">
        <f t="shared" si="1982"/>
        <v>311</v>
      </c>
      <c r="B1877" t="str">
        <f t="shared" si="1983"/>
        <v>Time</v>
      </c>
      <c r="C1877" s="2">
        <f>C1875/$M1872</f>
        <v>1.7993154784375152E-2</v>
      </c>
      <c r="D1877" s="2">
        <f t="shared" ref="D1877:L1877" si="1994">D1875/$M1872</f>
        <v>0.10624175474780692</v>
      </c>
      <c r="E1877" s="2">
        <f t="shared" si="1994"/>
        <v>0.49204023131423413</v>
      </c>
      <c r="F1877" s="2">
        <f t="shared" si="1994"/>
        <v>1.9077560775077274</v>
      </c>
      <c r="G1877" s="2">
        <f t="shared" si="1994"/>
        <v>11.52109113625187</v>
      </c>
      <c r="H1877" s="2">
        <f t="shared" si="1994"/>
        <v>35.255224979306149</v>
      </c>
      <c r="I1877" s="2">
        <f t="shared" si="1994"/>
        <v>236.84365492695414</v>
      </c>
      <c r="J1877" s="2">
        <f t="shared" si="1994"/>
        <v>1380.6019248444331</v>
      </c>
      <c r="K1877" s="2">
        <f t="shared" si="1994"/>
        <v>22830.888549548548</v>
      </c>
      <c r="L1877" s="2">
        <f t="shared" si="1994"/>
        <v>236388.66996125446</v>
      </c>
      <c r="N1877" s="7"/>
    </row>
    <row r="1878" spans="1:14" x14ac:dyDescent="0.25">
      <c r="A1878">
        <f>A1872+1</f>
        <v>312</v>
      </c>
      <c r="B1878" t="str">
        <f>B1872</f>
        <v>Number</v>
      </c>
      <c r="C1878" s="2">
        <f>IF(MIN($C1876:$L1876)=C1876,C1872+1,C1872)</f>
        <v>116</v>
      </c>
      <c r="D1878" s="2">
        <f t="shared" ref="D1878:L1878" si="1995">IF(MIN($C1876:$L1876)=D1876,D1872+1,D1872)</f>
        <v>49</v>
      </c>
      <c r="E1878" s="2">
        <f t="shared" si="1995"/>
        <v>45</v>
      </c>
      <c r="F1878" s="2">
        <f t="shared" si="1995"/>
        <v>40</v>
      </c>
      <c r="G1878" s="2">
        <f t="shared" si="1995"/>
        <v>36</v>
      </c>
      <c r="H1878" s="2">
        <f t="shared" si="1995"/>
        <v>26</v>
      </c>
      <c r="I1878" s="2">
        <f t="shared" si="1995"/>
        <v>0</v>
      </c>
      <c r="J1878" s="2">
        <f t="shared" si="1995"/>
        <v>0</v>
      </c>
      <c r="K1878" s="2">
        <f t="shared" si="1995"/>
        <v>0</v>
      </c>
      <c r="L1878" s="2">
        <f t="shared" si="1995"/>
        <v>0</v>
      </c>
      <c r="M1878">
        <f>SUM(C1879:L1879)</f>
        <v>532889.76</v>
      </c>
      <c r="N1878" s="7">
        <f>N1872+SUMPRODUCT((C1878:L1878-C1872:L1872)*C1877:L1877)</f>
        <v>1877.3733319137493</v>
      </c>
    </row>
    <row r="1879" spans="1:14" x14ac:dyDescent="0.25">
      <c r="A1879">
        <f t="shared" si="1982"/>
        <v>312</v>
      </c>
      <c r="B1879" t="str">
        <f t="shared" si="1983"/>
        <v>CurrentCPS</v>
      </c>
      <c r="C1879">
        <f t="shared" ref="C1879:L1879" si="1996">(C$11*C1878)*IF(C1878&gt;=25,2,1)*IF(C1878&gt;=50,2,1)*IF(C1878&gt;=100,2,1)*IF(C1878&gt;=200,2,1)*IF(C1878&gt;=300,2,1)*IF(C1878&gt;=400,2,1)*(IF(MIN($C1878:$L1878)&gt;=400,64,IF(MIN($C1878:$L1878)&gt;=300,32,IF(MIN($C1878:$L1878)&gt;=200,16,IF(MIN($C1878:$L1878)&gt;=100,8,IF(MIN($C1878:$L1878)&gt;=50,4,IF(MIN($C1878:$L1878)&gt;=25,2,1)))))))</f>
        <v>1549.76</v>
      </c>
      <c r="D1879">
        <f t="shared" si="1996"/>
        <v>1960</v>
      </c>
      <c r="E1879">
        <f t="shared" si="1996"/>
        <v>8100</v>
      </c>
      <c r="F1879">
        <f t="shared" si="1996"/>
        <v>28800</v>
      </c>
      <c r="G1879">
        <f t="shared" si="1996"/>
        <v>155520</v>
      </c>
      <c r="H1879">
        <f t="shared" si="1996"/>
        <v>336960</v>
      </c>
      <c r="I1879">
        <f t="shared" si="1996"/>
        <v>0</v>
      </c>
      <c r="J1879">
        <f t="shared" si="1996"/>
        <v>0</v>
      </c>
      <c r="K1879">
        <f t="shared" si="1996"/>
        <v>0</v>
      </c>
      <c r="L1879">
        <f t="shared" si="1996"/>
        <v>0</v>
      </c>
      <c r="N1879" s="7"/>
    </row>
    <row r="1880" spans="1:14" x14ac:dyDescent="0.25">
      <c r="A1880">
        <f t="shared" si="1982"/>
        <v>312</v>
      </c>
      <c r="B1880" t="str">
        <f t="shared" si="1983"/>
        <v>NextCPS</v>
      </c>
      <c r="C1880">
        <f t="shared" ref="C1880:L1880" si="1997">(C$11*(C1878+1))*IF((C1878+1)&gt;=25,2,1)*IF((C1878+1)&gt;=50,2,1)*IF((C1878+1)&gt;=100,2,1)*IF((C1878+1)&gt;=200,2,1)*IF((C1878+1)&gt;=300,2,1)*IF((C1878+1)&gt;=400,2,1)*(IF(MIN($C1878:$L1878)&gt;=400,64,IF(MIN($C1878:$L1878)&gt;=300,32,IF(MIN($C1878:$L1878)&gt;=200,16,IF(MIN($C1878:$L1878)&gt;=100,8,IF(MIN($C1878:$L1878)&gt;=50,4,IF(MIN($C1878:$L1878)&gt;=25,2,1)))))))</f>
        <v>1563.12</v>
      </c>
      <c r="D1880">
        <f t="shared" si="1997"/>
        <v>4000</v>
      </c>
      <c r="E1880">
        <f t="shared" si="1997"/>
        <v>8280</v>
      </c>
      <c r="F1880">
        <f t="shared" si="1997"/>
        <v>29520</v>
      </c>
      <c r="G1880">
        <f t="shared" si="1997"/>
        <v>159840</v>
      </c>
      <c r="H1880">
        <f t="shared" si="1997"/>
        <v>349920</v>
      </c>
      <c r="I1880">
        <f t="shared" si="1997"/>
        <v>19440</v>
      </c>
      <c r="J1880">
        <f t="shared" si="1997"/>
        <v>58320</v>
      </c>
      <c r="K1880">
        <f t="shared" si="1997"/>
        <v>174960</v>
      </c>
      <c r="L1880">
        <f t="shared" si="1997"/>
        <v>804816</v>
      </c>
      <c r="N1880" s="7"/>
    </row>
    <row r="1881" spans="1:14" x14ac:dyDescent="0.25">
      <c r="A1881">
        <f t="shared" si="1982"/>
        <v>312</v>
      </c>
      <c r="B1881" t="str">
        <f t="shared" si="1983"/>
        <v>CostforNext</v>
      </c>
      <c r="C1881" s="2">
        <f>(C$8*(C$9^C1878))+IF(C1878=0,C$10,0)</f>
        <v>9575.4128632437769</v>
      </c>
      <c r="D1881" s="2">
        <f t="shared" ref="D1881:L1881" si="1998">(D$8*(D$9^D1878))+IF(D1878=0,D$10,0)</f>
        <v>56538.649126119271</v>
      </c>
      <c r="E1881" s="2">
        <f t="shared" si="1998"/>
        <v>261848.93180884045</v>
      </c>
      <c r="F1881" s="2">
        <f t="shared" si="1998"/>
        <v>1147232.6061135866</v>
      </c>
      <c r="G1881" s="2">
        <f t="shared" si="1998"/>
        <v>6131176.3049172852</v>
      </c>
      <c r="H1881" s="2">
        <f t="shared" si="1998"/>
        <v>18761764.61598336</v>
      </c>
      <c r="I1881" s="2">
        <f t="shared" si="1998"/>
        <v>126041031</v>
      </c>
      <c r="J1881" s="2">
        <f t="shared" si="1998"/>
        <v>734714595</v>
      </c>
      <c r="K1881" s="2">
        <f t="shared" si="1998"/>
        <v>12149908480</v>
      </c>
      <c r="L1881" s="2">
        <f t="shared" si="1998"/>
        <v>125798901760</v>
      </c>
      <c r="N1881" s="2"/>
    </row>
    <row r="1882" spans="1:14" x14ac:dyDescent="0.25">
      <c r="A1882">
        <f t="shared" si="1982"/>
        <v>312</v>
      </c>
      <c r="B1882" t="str">
        <f t="shared" si="1983"/>
        <v>Eff</v>
      </c>
      <c r="C1882" s="2">
        <f>(C1881*(C$14+$M1878))/C$14</f>
        <v>1527745941.4592373</v>
      </c>
      <c r="D1882" s="2">
        <f t="shared" ref="D1882:L1882" si="1999">(D1881*(D$14+$M1878))/D$14</f>
        <v>1506499896.8262215</v>
      </c>
      <c r="E1882" s="2">
        <f t="shared" si="1999"/>
        <v>1550668675.9081349</v>
      </c>
      <c r="F1882" s="2">
        <f t="shared" si="1999"/>
        <v>1699337532.9840128</v>
      </c>
      <c r="G1882" s="2">
        <f t="shared" si="1999"/>
        <v>1518742782.6220741</v>
      </c>
      <c r="H1882" s="2">
        <f t="shared" si="1999"/>
        <v>1561655629.336333</v>
      </c>
      <c r="I1882" s="2">
        <f t="shared" si="1999"/>
        <v>3581080884.8962221</v>
      </c>
      <c r="J1882" s="2">
        <f t="shared" si="1999"/>
        <v>7448052801.4137039</v>
      </c>
      <c r="K1882" s="2">
        <f t="shared" si="1999"/>
        <v>49155863063.500031</v>
      </c>
      <c r="L1882" s="2">
        <f t="shared" si="1999"/>
        <v>209093650581.03485</v>
      </c>
      <c r="N1882" s="7"/>
    </row>
    <row r="1883" spans="1:14" x14ac:dyDescent="0.25">
      <c r="A1883">
        <f t="shared" si="1982"/>
        <v>312</v>
      </c>
      <c r="B1883" t="str">
        <f t="shared" si="1983"/>
        <v>Time</v>
      </c>
      <c r="C1883" s="2">
        <f>C1881/$M1878</f>
        <v>1.796884380597551E-2</v>
      </c>
      <c r="D1883" s="2">
        <f t="shared" ref="D1883:L1883" si="2000">D1881/$M1878</f>
        <v>0.10609820899189219</v>
      </c>
      <c r="E1883" s="2">
        <f t="shared" si="2000"/>
        <v>0.49137542408178464</v>
      </c>
      <c r="F1883" s="2">
        <f t="shared" si="2000"/>
        <v>2.1528516631912509</v>
      </c>
      <c r="G1883" s="2">
        <f t="shared" si="2000"/>
        <v>11.505524716626727</v>
      </c>
      <c r="H1883" s="2">
        <f t="shared" si="2000"/>
        <v>35.207590808244014</v>
      </c>
      <c r="I1883" s="2">
        <f t="shared" si="2000"/>
        <v>236.52364984457574</v>
      </c>
      <c r="J1883" s="2">
        <f t="shared" si="2000"/>
        <v>1378.7365608226362</v>
      </c>
      <c r="K1883" s="2">
        <f t="shared" si="2000"/>
        <v>22800.041194261266</v>
      </c>
      <c r="L1883" s="2">
        <f t="shared" si="2000"/>
        <v>236069.27961985982</v>
      </c>
      <c r="N1883" s="7"/>
    </row>
    <row r="1884" spans="1:14" x14ac:dyDescent="0.25">
      <c r="A1884">
        <f>A1878+1</f>
        <v>313</v>
      </c>
      <c r="B1884" t="str">
        <f>B1878</f>
        <v>Number</v>
      </c>
      <c r="C1884" s="2">
        <f>IF(MIN($C1882:$L1882)=C1882,C1878+1,C1878)</f>
        <v>116</v>
      </c>
      <c r="D1884" s="2">
        <f t="shared" ref="D1884:L1884" si="2001">IF(MIN($C1882:$L1882)=D1882,D1878+1,D1878)</f>
        <v>50</v>
      </c>
      <c r="E1884" s="2">
        <f t="shared" si="2001"/>
        <v>45</v>
      </c>
      <c r="F1884" s="2">
        <f t="shared" si="2001"/>
        <v>40</v>
      </c>
      <c r="G1884" s="2">
        <f t="shared" si="2001"/>
        <v>36</v>
      </c>
      <c r="H1884" s="2">
        <f t="shared" si="2001"/>
        <v>26</v>
      </c>
      <c r="I1884" s="2">
        <f t="shared" si="2001"/>
        <v>0</v>
      </c>
      <c r="J1884" s="2">
        <f t="shared" si="2001"/>
        <v>0</v>
      </c>
      <c r="K1884" s="2">
        <f t="shared" si="2001"/>
        <v>0</v>
      </c>
      <c r="L1884" s="2">
        <f t="shared" si="2001"/>
        <v>0</v>
      </c>
      <c r="M1884">
        <f>SUM(C1885:L1885)</f>
        <v>534929.76</v>
      </c>
      <c r="N1884" s="7">
        <f>N1878+SUMPRODUCT((C1884:L1884-C1878:L1878)*C1883:L1883)</f>
        <v>1877.4794301227412</v>
      </c>
    </row>
    <row r="1885" spans="1:14" x14ac:dyDescent="0.25">
      <c r="A1885">
        <f t="shared" si="1982"/>
        <v>313</v>
      </c>
      <c r="B1885" t="str">
        <f t="shared" si="1983"/>
        <v>CurrentCPS</v>
      </c>
      <c r="C1885">
        <f t="shared" ref="C1885:L1885" si="2002">(C$11*C1884)*IF(C1884&gt;=25,2,1)*IF(C1884&gt;=50,2,1)*IF(C1884&gt;=100,2,1)*IF(C1884&gt;=200,2,1)*IF(C1884&gt;=300,2,1)*IF(C1884&gt;=400,2,1)*(IF(MIN($C1884:$L1884)&gt;=400,64,IF(MIN($C1884:$L1884)&gt;=300,32,IF(MIN($C1884:$L1884)&gt;=200,16,IF(MIN($C1884:$L1884)&gt;=100,8,IF(MIN($C1884:$L1884)&gt;=50,4,IF(MIN($C1884:$L1884)&gt;=25,2,1)))))))</f>
        <v>1549.76</v>
      </c>
      <c r="D1885">
        <f t="shared" si="2002"/>
        <v>4000</v>
      </c>
      <c r="E1885">
        <f t="shared" si="2002"/>
        <v>8100</v>
      </c>
      <c r="F1885">
        <f t="shared" si="2002"/>
        <v>28800</v>
      </c>
      <c r="G1885">
        <f t="shared" si="2002"/>
        <v>155520</v>
      </c>
      <c r="H1885">
        <f t="shared" si="2002"/>
        <v>336960</v>
      </c>
      <c r="I1885">
        <f t="shared" si="2002"/>
        <v>0</v>
      </c>
      <c r="J1885">
        <f t="shared" si="2002"/>
        <v>0</v>
      </c>
      <c r="K1885">
        <f t="shared" si="2002"/>
        <v>0</v>
      </c>
      <c r="L1885">
        <f t="shared" si="2002"/>
        <v>0</v>
      </c>
      <c r="N1885" s="7"/>
    </row>
    <row r="1886" spans="1:14" x14ac:dyDescent="0.25">
      <c r="A1886">
        <f t="shared" si="1982"/>
        <v>313</v>
      </c>
      <c r="B1886" t="str">
        <f t="shared" si="1983"/>
        <v>NextCPS</v>
      </c>
      <c r="C1886">
        <f t="shared" ref="C1886:L1886" si="2003">(C$11*(C1884+1))*IF((C1884+1)&gt;=25,2,1)*IF((C1884+1)&gt;=50,2,1)*IF((C1884+1)&gt;=100,2,1)*IF((C1884+1)&gt;=200,2,1)*IF((C1884+1)&gt;=300,2,1)*IF((C1884+1)&gt;=400,2,1)*(IF(MIN($C1884:$L1884)&gt;=400,64,IF(MIN($C1884:$L1884)&gt;=300,32,IF(MIN($C1884:$L1884)&gt;=200,16,IF(MIN($C1884:$L1884)&gt;=100,8,IF(MIN($C1884:$L1884)&gt;=50,4,IF(MIN($C1884:$L1884)&gt;=25,2,1)))))))</f>
        <v>1563.12</v>
      </c>
      <c r="D1886">
        <f t="shared" si="2003"/>
        <v>4080</v>
      </c>
      <c r="E1886">
        <f t="shared" si="2003"/>
        <v>8280</v>
      </c>
      <c r="F1886">
        <f t="shared" si="2003"/>
        <v>29520</v>
      </c>
      <c r="G1886">
        <f t="shared" si="2003"/>
        <v>159840</v>
      </c>
      <c r="H1886">
        <f t="shared" si="2003"/>
        <v>349920</v>
      </c>
      <c r="I1886">
        <f t="shared" si="2003"/>
        <v>19440</v>
      </c>
      <c r="J1886">
        <f t="shared" si="2003"/>
        <v>58320</v>
      </c>
      <c r="K1886">
        <f t="shared" si="2003"/>
        <v>174960</v>
      </c>
      <c r="L1886">
        <f t="shared" si="2003"/>
        <v>804816</v>
      </c>
      <c r="N1886" s="7"/>
    </row>
    <row r="1887" spans="1:14" x14ac:dyDescent="0.25">
      <c r="A1887">
        <f t="shared" si="1982"/>
        <v>313</v>
      </c>
      <c r="B1887" t="str">
        <f t="shared" si="1983"/>
        <v>CostforNext</v>
      </c>
      <c r="C1887" s="2">
        <f>(C$8*(C$9^C1884))+IF(C1884=0,C$10,0)</f>
        <v>9575.4128632437769</v>
      </c>
      <c r="D1887" s="2">
        <f t="shared" ref="D1887:L1887" si="2004">(D$8*(D$9^D1884))+IF(D1884=0,D$10,0)</f>
        <v>65019.446495037148</v>
      </c>
      <c r="E1887" s="2">
        <f t="shared" si="2004"/>
        <v>261848.93180884045</v>
      </c>
      <c r="F1887" s="2">
        <f t="shared" si="2004"/>
        <v>1147232.6061135866</v>
      </c>
      <c r="G1887" s="2">
        <f t="shared" si="2004"/>
        <v>6131176.3049172852</v>
      </c>
      <c r="H1887" s="2">
        <f t="shared" si="2004"/>
        <v>18761764.61598336</v>
      </c>
      <c r="I1887" s="2">
        <f t="shared" si="2004"/>
        <v>126041031</v>
      </c>
      <c r="J1887" s="2">
        <f t="shared" si="2004"/>
        <v>734714595</v>
      </c>
      <c r="K1887" s="2">
        <f t="shared" si="2004"/>
        <v>12149908480</v>
      </c>
      <c r="L1887" s="2">
        <f t="shared" si="2004"/>
        <v>125798901760</v>
      </c>
      <c r="N1887" s="2"/>
    </row>
    <row r="1888" spans="1:14" x14ac:dyDescent="0.25">
      <c r="A1888">
        <f t="shared" si="1982"/>
        <v>313</v>
      </c>
      <c r="B1888" t="str">
        <f t="shared" si="1983"/>
        <v>Eff</v>
      </c>
      <c r="C1888" s="2">
        <f>(C1887*(C$14+$M1884))/C$14</f>
        <v>1533594397.2200208</v>
      </c>
      <c r="D1888" s="2">
        <f t="shared" ref="D1888:L1888" si="2005">(D1887*(D$14+$M1884))/D$14</f>
        <v>1739106864.8926482</v>
      </c>
      <c r="E1888" s="2">
        <f t="shared" si="2005"/>
        <v>1556603918.3624687</v>
      </c>
      <c r="F1888" s="2">
        <f t="shared" si="2005"/>
        <v>1705838517.7519898</v>
      </c>
      <c r="G1888" s="2">
        <f t="shared" si="2005"/>
        <v>1524533338.0211627</v>
      </c>
      <c r="H1888" s="2">
        <f t="shared" si="2005"/>
        <v>1567562110.7895129</v>
      </c>
      <c r="I1888" s="2">
        <f t="shared" si="2005"/>
        <v>3594307412.8406668</v>
      </c>
      <c r="J1888" s="2">
        <f t="shared" si="2005"/>
        <v>7473752694.6544447</v>
      </c>
      <c r="K1888" s="2">
        <f t="shared" si="2005"/>
        <v>49297528663.061073</v>
      </c>
      <c r="L1888" s="2">
        <f t="shared" si="2005"/>
        <v>209412518197.47189</v>
      </c>
      <c r="N1888" s="7"/>
    </row>
    <row r="1889" spans="1:14" x14ac:dyDescent="0.25">
      <c r="A1889">
        <f t="shared" si="1982"/>
        <v>313</v>
      </c>
      <c r="B1889" t="str">
        <f t="shared" si="1983"/>
        <v>Time</v>
      </c>
      <c r="C1889" s="2">
        <f>C1887/$M1884</f>
        <v>1.7900318096424055E-2</v>
      </c>
      <c r="D1889" s="2">
        <f t="shared" ref="D1889:L1889" si="2006">D1887/$M1884</f>
        <v>0.12154763364640088</v>
      </c>
      <c r="E1889" s="2">
        <f t="shared" si="2006"/>
        <v>0.4895015222350696</v>
      </c>
      <c r="F1889" s="2">
        <f t="shared" si="2006"/>
        <v>2.1446415808191088</v>
      </c>
      <c r="G1889" s="2">
        <f t="shared" si="2006"/>
        <v>11.46164742249017</v>
      </c>
      <c r="H1889" s="2">
        <f t="shared" si="2006"/>
        <v>35.073323675211789</v>
      </c>
      <c r="I1889" s="2">
        <f t="shared" si="2006"/>
        <v>235.62164684948544</v>
      </c>
      <c r="J1889" s="2">
        <f t="shared" si="2006"/>
        <v>1373.4786320357275</v>
      </c>
      <c r="K1889" s="2">
        <f t="shared" si="2006"/>
        <v>22713.091303800335</v>
      </c>
      <c r="L1889" s="2">
        <f t="shared" si="2006"/>
        <v>235169.00940415057</v>
      </c>
      <c r="N1889" s="7"/>
    </row>
    <row r="1890" spans="1:14" x14ac:dyDescent="0.25">
      <c r="A1890">
        <f>A1884+1</f>
        <v>314</v>
      </c>
      <c r="B1890" t="str">
        <f>B1884</f>
        <v>Number</v>
      </c>
      <c r="C1890" s="2">
        <f>IF(MIN($C1888:$L1888)=C1888,C1884+1,C1884)</f>
        <v>116</v>
      </c>
      <c r="D1890" s="2">
        <f t="shared" ref="D1890:L1890" si="2007">IF(MIN($C1888:$L1888)=D1888,D1884+1,D1884)</f>
        <v>50</v>
      </c>
      <c r="E1890" s="2">
        <f t="shared" si="2007"/>
        <v>45</v>
      </c>
      <c r="F1890" s="2">
        <f t="shared" si="2007"/>
        <v>40</v>
      </c>
      <c r="G1890" s="2">
        <f t="shared" si="2007"/>
        <v>37</v>
      </c>
      <c r="H1890" s="2">
        <f t="shared" si="2007"/>
        <v>26</v>
      </c>
      <c r="I1890" s="2">
        <f t="shared" si="2007"/>
        <v>0</v>
      </c>
      <c r="J1890" s="2">
        <f t="shared" si="2007"/>
        <v>0</v>
      </c>
      <c r="K1890" s="2">
        <f t="shared" si="2007"/>
        <v>0</v>
      </c>
      <c r="L1890" s="2">
        <f t="shared" si="2007"/>
        <v>0</v>
      </c>
      <c r="M1890">
        <f>SUM(C1891:L1891)</f>
        <v>539249.76</v>
      </c>
      <c r="N1890" s="7">
        <f>N1884+SUMPRODUCT((C1890:L1890-C1884:L1884)*C1889:L1889)</f>
        <v>1888.9410775452313</v>
      </c>
    </row>
    <row r="1891" spans="1:14" x14ac:dyDescent="0.25">
      <c r="A1891">
        <f t="shared" ref="A1891:A1954" si="2008">A1885+1</f>
        <v>314</v>
      </c>
      <c r="B1891" t="str">
        <f t="shared" ref="B1891:B1954" si="2009">B1885</f>
        <v>CurrentCPS</v>
      </c>
      <c r="C1891">
        <f t="shared" ref="C1891:L1891" si="2010">(C$11*C1890)*IF(C1890&gt;=25,2,1)*IF(C1890&gt;=50,2,1)*IF(C1890&gt;=100,2,1)*IF(C1890&gt;=200,2,1)*IF(C1890&gt;=300,2,1)*IF(C1890&gt;=400,2,1)*(IF(MIN($C1890:$L1890)&gt;=400,64,IF(MIN($C1890:$L1890)&gt;=300,32,IF(MIN($C1890:$L1890)&gt;=200,16,IF(MIN($C1890:$L1890)&gt;=100,8,IF(MIN($C1890:$L1890)&gt;=50,4,IF(MIN($C1890:$L1890)&gt;=25,2,1)))))))</f>
        <v>1549.76</v>
      </c>
      <c r="D1891">
        <f t="shared" si="2010"/>
        <v>4000</v>
      </c>
      <c r="E1891">
        <f t="shared" si="2010"/>
        <v>8100</v>
      </c>
      <c r="F1891">
        <f t="shared" si="2010"/>
        <v>28800</v>
      </c>
      <c r="G1891">
        <f t="shared" si="2010"/>
        <v>159840</v>
      </c>
      <c r="H1891">
        <f t="shared" si="2010"/>
        <v>336960</v>
      </c>
      <c r="I1891">
        <f t="shared" si="2010"/>
        <v>0</v>
      </c>
      <c r="J1891">
        <f t="shared" si="2010"/>
        <v>0</v>
      </c>
      <c r="K1891">
        <f t="shared" si="2010"/>
        <v>0</v>
      </c>
      <c r="L1891">
        <f t="shared" si="2010"/>
        <v>0</v>
      </c>
      <c r="N1891" s="7"/>
    </row>
    <row r="1892" spans="1:14" x14ac:dyDescent="0.25">
      <c r="A1892">
        <f t="shared" si="2008"/>
        <v>314</v>
      </c>
      <c r="B1892" t="str">
        <f t="shared" si="2009"/>
        <v>NextCPS</v>
      </c>
      <c r="C1892">
        <f t="shared" ref="C1892:L1892" si="2011">(C$11*(C1890+1))*IF((C1890+1)&gt;=25,2,1)*IF((C1890+1)&gt;=50,2,1)*IF((C1890+1)&gt;=100,2,1)*IF((C1890+1)&gt;=200,2,1)*IF((C1890+1)&gt;=300,2,1)*IF((C1890+1)&gt;=400,2,1)*(IF(MIN($C1890:$L1890)&gt;=400,64,IF(MIN($C1890:$L1890)&gt;=300,32,IF(MIN($C1890:$L1890)&gt;=200,16,IF(MIN($C1890:$L1890)&gt;=100,8,IF(MIN($C1890:$L1890)&gt;=50,4,IF(MIN($C1890:$L1890)&gt;=25,2,1)))))))</f>
        <v>1563.12</v>
      </c>
      <c r="D1892">
        <f t="shared" si="2011"/>
        <v>4080</v>
      </c>
      <c r="E1892">
        <f t="shared" si="2011"/>
        <v>8280</v>
      </c>
      <c r="F1892">
        <f t="shared" si="2011"/>
        <v>29520</v>
      </c>
      <c r="G1892">
        <f t="shared" si="2011"/>
        <v>164160</v>
      </c>
      <c r="H1892">
        <f t="shared" si="2011"/>
        <v>349920</v>
      </c>
      <c r="I1892">
        <f t="shared" si="2011"/>
        <v>19440</v>
      </c>
      <c r="J1892">
        <f t="shared" si="2011"/>
        <v>58320</v>
      </c>
      <c r="K1892">
        <f t="shared" si="2011"/>
        <v>174960</v>
      </c>
      <c r="L1892">
        <f t="shared" si="2011"/>
        <v>804816</v>
      </c>
      <c r="N1892" s="7"/>
    </row>
    <row r="1893" spans="1:14" x14ac:dyDescent="0.25">
      <c r="A1893">
        <f t="shared" si="2008"/>
        <v>314</v>
      </c>
      <c r="B1893" t="str">
        <f t="shared" si="2009"/>
        <v>CostforNext</v>
      </c>
      <c r="C1893" s="2">
        <f>(C$8*(C$9^C1890))+IF(C1890=0,C$10,0)</f>
        <v>9575.4128632437769</v>
      </c>
      <c r="D1893" s="2">
        <f t="shared" ref="D1893:L1893" si="2012">(D$8*(D$9^D1890))+IF(D1890=0,D$10,0)</f>
        <v>65019.446495037148</v>
      </c>
      <c r="E1893" s="2">
        <f t="shared" si="2012"/>
        <v>261848.93180884045</v>
      </c>
      <c r="F1893" s="2">
        <f t="shared" si="2012"/>
        <v>1147232.6061135866</v>
      </c>
      <c r="G1893" s="2">
        <f t="shared" si="2012"/>
        <v>6866917.4615073605</v>
      </c>
      <c r="H1893" s="2">
        <f t="shared" si="2012"/>
        <v>18761764.61598336</v>
      </c>
      <c r="I1893" s="2">
        <f t="shared" si="2012"/>
        <v>126041031</v>
      </c>
      <c r="J1893" s="2">
        <f t="shared" si="2012"/>
        <v>734714595</v>
      </c>
      <c r="K1893" s="2">
        <f t="shared" si="2012"/>
        <v>12149908480</v>
      </c>
      <c r="L1893" s="2">
        <f t="shared" si="2012"/>
        <v>125798901760</v>
      </c>
      <c r="N1893" s="2"/>
    </row>
    <row r="1894" spans="1:14" x14ac:dyDescent="0.25">
      <c r="A1894">
        <f t="shared" si="2008"/>
        <v>314</v>
      </c>
      <c r="B1894" t="str">
        <f t="shared" si="2009"/>
        <v>Eff</v>
      </c>
      <c r="C1894" s="2">
        <f>(C1893*(C$14+$M1890))/C$14</f>
        <v>1545979362.3605037</v>
      </c>
      <c r="D1894" s="2">
        <f t="shared" ref="D1894:L1894" si="2013">(D1893*(D$14+$M1890))/D$14</f>
        <v>1753151065.3355763</v>
      </c>
      <c r="E1894" s="2">
        <f t="shared" si="2013"/>
        <v>1569172667.089293</v>
      </c>
      <c r="F1894" s="2">
        <f t="shared" si="2013"/>
        <v>1719605309.0253527</v>
      </c>
      <c r="G1894" s="2">
        <f t="shared" si="2013"/>
        <v>1721211173.5067172</v>
      </c>
      <c r="H1894" s="2">
        <f t="shared" si="2013"/>
        <v>1580069953.8668351</v>
      </c>
      <c r="I1894" s="2">
        <f t="shared" si="2013"/>
        <v>3622316530.8406668</v>
      </c>
      <c r="J1894" s="2">
        <f t="shared" si="2013"/>
        <v>7528175997.9877777</v>
      </c>
      <c r="K1894" s="2">
        <f t="shared" si="2013"/>
        <v>49597526403.307983</v>
      </c>
      <c r="L1894" s="2">
        <f t="shared" si="2013"/>
        <v>210087767267.57388</v>
      </c>
      <c r="N1894" s="7"/>
    </row>
    <row r="1895" spans="1:14" x14ac:dyDescent="0.25">
      <c r="A1895">
        <f t="shared" si="2008"/>
        <v>314</v>
      </c>
      <c r="B1895" t="str">
        <f t="shared" si="2009"/>
        <v>Time</v>
      </c>
      <c r="C1895" s="2">
        <f>C1893/$M1890</f>
        <v>1.7756916318782928E-2</v>
      </c>
      <c r="D1895" s="2">
        <f t="shared" ref="D1895:L1895" si="2014">D1893/$M1890</f>
        <v>0.1205738997362505</v>
      </c>
      <c r="E1895" s="2">
        <f t="shared" si="2014"/>
        <v>0.485580061841549</v>
      </c>
      <c r="F1895" s="2">
        <f t="shared" si="2014"/>
        <v>2.127460578032685</v>
      </c>
      <c r="G1895" s="2">
        <f t="shared" si="2014"/>
        <v>12.734205874300919</v>
      </c>
      <c r="H1895" s="2">
        <f t="shared" si="2014"/>
        <v>34.792346715153585</v>
      </c>
      <c r="I1895" s="2">
        <f t="shared" si="2014"/>
        <v>233.73405117509927</v>
      </c>
      <c r="J1895" s="2">
        <f t="shared" si="2014"/>
        <v>1362.4755159835397</v>
      </c>
      <c r="K1895" s="2">
        <f t="shared" si="2014"/>
        <v>22531.133773708123</v>
      </c>
      <c r="L1895" s="2">
        <f t="shared" si="2014"/>
        <v>233285.03986724073</v>
      </c>
      <c r="N1895" s="7"/>
    </row>
    <row r="1896" spans="1:14" x14ac:dyDescent="0.25">
      <c r="A1896">
        <f>A1890+1</f>
        <v>315</v>
      </c>
      <c r="B1896" t="str">
        <f>B1890</f>
        <v>Number</v>
      </c>
      <c r="C1896" s="2">
        <f>IF(MIN($C1894:$L1894)=C1894,C1890+1,C1890)</f>
        <v>117</v>
      </c>
      <c r="D1896" s="2">
        <f t="shared" ref="D1896:L1896" si="2015">IF(MIN($C1894:$L1894)=D1894,D1890+1,D1890)</f>
        <v>50</v>
      </c>
      <c r="E1896" s="2">
        <f t="shared" si="2015"/>
        <v>45</v>
      </c>
      <c r="F1896" s="2">
        <f t="shared" si="2015"/>
        <v>40</v>
      </c>
      <c r="G1896" s="2">
        <f t="shared" si="2015"/>
        <v>37</v>
      </c>
      <c r="H1896" s="2">
        <f t="shared" si="2015"/>
        <v>26</v>
      </c>
      <c r="I1896" s="2">
        <f t="shared" si="2015"/>
        <v>0</v>
      </c>
      <c r="J1896" s="2">
        <f t="shared" si="2015"/>
        <v>0</v>
      </c>
      <c r="K1896" s="2">
        <f t="shared" si="2015"/>
        <v>0</v>
      </c>
      <c r="L1896" s="2">
        <f t="shared" si="2015"/>
        <v>0</v>
      </c>
      <c r="M1896">
        <f>SUM(C1897:L1897)</f>
        <v>539263.12</v>
      </c>
      <c r="N1896" s="7">
        <f>N1890+SUMPRODUCT((C1896:L1896-C1890:L1890)*C1895:L1895)</f>
        <v>1888.9588344615502</v>
      </c>
    </row>
    <row r="1897" spans="1:14" x14ac:dyDescent="0.25">
      <c r="A1897">
        <f t="shared" si="2008"/>
        <v>315</v>
      </c>
      <c r="B1897" t="str">
        <f t="shared" si="2009"/>
        <v>CurrentCPS</v>
      </c>
      <c r="C1897">
        <f t="shared" ref="C1897:L1897" si="2016">(C$11*C1896)*IF(C1896&gt;=25,2,1)*IF(C1896&gt;=50,2,1)*IF(C1896&gt;=100,2,1)*IF(C1896&gt;=200,2,1)*IF(C1896&gt;=300,2,1)*IF(C1896&gt;=400,2,1)*(IF(MIN($C1896:$L1896)&gt;=400,64,IF(MIN($C1896:$L1896)&gt;=300,32,IF(MIN($C1896:$L1896)&gt;=200,16,IF(MIN($C1896:$L1896)&gt;=100,8,IF(MIN($C1896:$L1896)&gt;=50,4,IF(MIN($C1896:$L1896)&gt;=25,2,1)))))))</f>
        <v>1563.12</v>
      </c>
      <c r="D1897">
        <f t="shared" si="2016"/>
        <v>4000</v>
      </c>
      <c r="E1897">
        <f t="shared" si="2016"/>
        <v>8100</v>
      </c>
      <c r="F1897">
        <f t="shared" si="2016"/>
        <v>28800</v>
      </c>
      <c r="G1897">
        <f t="shared" si="2016"/>
        <v>159840</v>
      </c>
      <c r="H1897">
        <f t="shared" si="2016"/>
        <v>336960</v>
      </c>
      <c r="I1897">
        <f t="shared" si="2016"/>
        <v>0</v>
      </c>
      <c r="J1897">
        <f t="shared" si="2016"/>
        <v>0</v>
      </c>
      <c r="K1897">
        <f t="shared" si="2016"/>
        <v>0</v>
      </c>
      <c r="L1897">
        <f t="shared" si="2016"/>
        <v>0</v>
      </c>
      <c r="N1897" s="7"/>
    </row>
    <row r="1898" spans="1:14" x14ac:dyDescent="0.25">
      <c r="A1898">
        <f t="shared" si="2008"/>
        <v>315</v>
      </c>
      <c r="B1898" t="str">
        <f t="shared" si="2009"/>
        <v>NextCPS</v>
      </c>
      <c r="C1898">
        <f t="shared" ref="C1898:L1898" si="2017">(C$11*(C1896+1))*IF((C1896+1)&gt;=25,2,1)*IF((C1896+1)&gt;=50,2,1)*IF((C1896+1)&gt;=100,2,1)*IF((C1896+1)&gt;=200,2,1)*IF((C1896+1)&gt;=300,2,1)*IF((C1896+1)&gt;=400,2,1)*(IF(MIN($C1896:$L1896)&gt;=400,64,IF(MIN($C1896:$L1896)&gt;=300,32,IF(MIN($C1896:$L1896)&gt;=200,16,IF(MIN($C1896:$L1896)&gt;=100,8,IF(MIN($C1896:$L1896)&gt;=50,4,IF(MIN($C1896:$L1896)&gt;=25,2,1)))))))</f>
        <v>1576.48</v>
      </c>
      <c r="D1898">
        <f t="shared" si="2017"/>
        <v>4080</v>
      </c>
      <c r="E1898">
        <f t="shared" si="2017"/>
        <v>8280</v>
      </c>
      <c r="F1898">
        <f t="shared" si="2017"/>
        <v>29520</v>
      </c>
      <c r="G1898">
        <f t="shared" si="2017"/>
        <v>164160</v>
      </c>
      <c r="H1898">
        <f t="shared" si="2017"/>
        <v>349920</v>
      </c>
      <c r="I1898">
        <f t="shared" si="2017"/>
        <v>19440</v>
      </c>
      <c r="J1898">
        <f t="shared" si="2017"/>
        <v>58320</v>
      </c>
      <c r="K1898">
        <f t="shared" si="2017"/>
        <v>174960</v>
      </c>
      <c r="L1898">
        <f t="shared" si="2017"/>
        <v>804816</v>
      </c>
      <c r="N1898" s="7"/>
    </row>
    <row r="1899" spans="1:14" x14ac:dyDescent="0.25">
      <c r="A1899">
        <f t="shared" si="2008"/>
        <v>315</v>
      </c>
      <c r="B1899" t="str">
        <f t="shared" si="2009"/>
        <v>CostforNext</v>
      </c>
      <c r="C1899" s="2">
        <f>(C$8*(C$9^C1896))+IF(C1896=0,C$10,0)</f>
        <v>10245.691763670842</v>
      </c>
      <c r="D1899" s="2">
        <f t="shared" ref="D1899:L1899" si="2018">(D$8*(D$9^D1896))+IF(D1896=0,D$10,0)</f>
        <v>65019.446495037148</v>
      </c>
      <c r="E1899" s="2">
        <f t="shared" si="2018"/>
        <v>261848.93180884045</v>
      </c>
      <c r="F1899" s="2">
        <f t="shared" si="2018"/>
        <v>1147232.6061135866</v>
      </c>
      <c r="G1899" s="2">
        <f t="shared" si="2018"/>
        <v>6866917.4615073605</v>
      </c>
      <c r="H1899" s="2">
        <f t="shared" si="2018"/>
        <v>18761764.61598336</v>
      </c>
      <c r="I1899" s="2">
        <f t="shared" si="2018"/>
        <v>126041031</v>
      </c>
      <c r="J1899" s="2">
        <f t="shared" si="2018"/>
        <v>734714595</v>
      </c>
      <c r="K1899" s="2">
        <f t="shared" si="2018"/>
        <v>12149908480</v>
      </c>
      <c r="L1899" s="2">
        <f t="shared" si="2018"/>
        <v>125798901760</v>
      </c>
      <c r="N1899" s="2"/>
    </row>
    <row r="1900" spans="1:14" x14ac:dyDescent="0.25">
      <c r="A1900">
        <f t="shared" si="2008"/>
        <v>315</v>
      </c>
      <c r="B1900" t="str">
        <f t="shared" si="2009"/>
        <v>Eff</v>
      </c>
      <c r="C1900" s="2">
        <f>(C1899*(C$14+$M1896))/C$14</f>
        <v>1654238900.4927938</v>
      </c>
      <c r="D1900" s="2">
        <f t="shared" ref="D1900:L1900" si="2019">(D1899*(D$14+$M1896))/D$14</f>
        <v>1753194498.325835</v>
      </c>
      <c r="E1900" s="2">
        <f t="shared" si="2019"/>
        <v>1569211537.1085038</v>
      </c>
      <c r="F1900" s="2">
        <f t="shared" si="2019"/>
        <v>1719647884.1020684</v>
      </c>
      <c r="G1900" s="2">
        <f t="shared" si="2019"/>
        <v>1721253646.662868</v>
      </c>
      <c r="H1900" s="2">
        <f t="shared" si="2019"/>
        <v>1580108635.5296855</v>
      </c>
      <c r="I1900" s="2">
        <f t="shared" si="2019"/>
        <v>3622403151.6315184</v>
      </c>
      <c r="J1900" s="2">
        <f t="shared" si="2019"/>
        <v>7528344307.0925303</v>
      </c>
      <c r="K1900" s="2">
        <f t="shared" si="2019"/>
        <v>49598454174.097267</v>
      </c>
      <c r="L1900" s="2">
        <f t="shared" si="2019"/>
        <v>210089855537.84625</v>
      </c>
      <c r="N1900" s="7"/>
    </row>
    <row r="1901" spans="1:14" x14ac:dyDescent="0.25">
      <c r="A1901">
        <f t="shared" si="2008"/>
        <v>315</v>
      </c>
      <c r="B1901" t="str">
        <f t="shared" si="2009"/>
        <v>Time</v>
      </c>
      <c r="C1901" s="2">
        <f>C1899/$M1896</f>
        <v>1.8999429747153563E-2</v>
      </c>
      <c r="D1901" s="2">
        <f t="shared" ref="D1901:L1901" si="2020">D1899/$M1896</f>
        <v>0.12057091257239536</v>
      </c>
      <c r="E1901" s="2">
        <f t="shared" si="2020"/>
        <v>0.48556803181504504</v>
      </c>
      <c r="F1901" s="2">
        <f t="shared" si="2020"/>
        <v>2.1274078711586779</v>
      </c>
      <c r="G1901" s="2">
        <f t="shared" si="2020"/>
        <v>12.733890390107449</v>
      </c>
      <c r="H1901" s="2">
        <f t="shared" si="2020"/>
        <v>34.791484750493154</v>
      </c>
      <c r="I1901" s="2">
        <f t="shared" si="2020"/>
        <v>233.72826051965134</v>
      </c>
      <c r="J1901" s="2">
        <f t="shared" si="2020"/>
        <v>1362.4417612685993</v>
      </c>
      <c r="K1901" s="2">
        <f t="shared" si="2020"/>
        <v>22530.575575055085</v>
      </c>
      <c r="L1901" s="2">
        <f t="shared" si="2020"/>
        <v>233279.26033584497</v>
      </c>
      <c r="N1901" s="7"/>
    </row>
    <row r="1902" spans="1:14" x14ac:dyDescent="0.25">
      <c r="A1902">
        <f>A1896+1</f>
        <v>316</v>
      </c>
      <c r="B1902" t="str">
        <f>B1896</f>
        <v>Number</v>
      </c>
      <c r="C1902" s="2">
        <f>IF(MIN($C1900:$L1900)=C1900,C1896+1,C1896)</f>
        <v>117</v>
      </c>
      <c r="D1902" s="2">
        <f t="shared" ref="D1902:L1902" si="2021">IF(MIN($C1900:$L1900)=D1900,D1896+1,D1896)</f>
        <v>50</v>
      </c>
      <c r="E1902" s="2">
        <f t="shared" si="2021"/>
        <v>46</v>
      </c>
      <c r="F1902" s="2">
        <f t="shared" si="2021"/>
        <v>40</v>
      </c>
      <c r="G1902" s="2">
        <f t="shared" si="2021"/>
        <v>37</v>
      </c>
      <c r="H1902" s="2">
        <f t="shared" si="2021"/>
        <v>26</v>
      </c>
      <c r="I1902" s="2">
        <f t="shared" si="2021"/>
        <v>0</v>
      </c>
      <c r="J1902" s="2">
        <f t="shared" si="2021"/>
        <v>0</v>
      </c>
      <c r="K1902" s="2">
        <f t="shared" si="2021"/>
        <v>0</v>
      </c>
      <c r="L1902" s="2">
        <f t="shared" si="2021"/>
        <v>0</v>
      </c>
      <c r="M1902">
        <f>SUM(C1903:L1903)</f>
        <v>539443.12</v>
      </c>
      <c r="N1902" s="7">
        <f>N1896+SUMPRODUCT((C1902:L1902-C1896:L1896)*C1901:L1901)</f>
        <v>1889.4444024933653</v>
      </c>
    </row>
    <row r="1903" spans="1:14" x14ac:dyDescent="0.25">
      <c r="A1903">
        <f t="shared" si="2008"/>
        <v>316</v>
      </c>
      <c r="B1903" t="str">
        <f t="shared" si="2009"/>
        <v>CurrentCPS</v>
      </c>
      <c r="C1903">
        <f t="shared" ref="C1903:L1903" si="2022">(C$11*C1902)*IF(C1902&gt;=25,2,1)*IF(C1902&gt;=50,2,1)*IF(C1902&gt;=100,2,1)*IF(C1902&gt;=200,2,1)*IF(C1902&gt;=300,2,1)*IF(C1902&gt;=400,2,1)*(IF(MIN($C1902:$L1902)&gt;=400,64,IF(MIN($C1902:$L1902)&gt;=300,32,IF(MIN($C1902:$L1902)&gt;=200,16,IF(MIN($C1902:$L1902)&gt;=100,8,IF(MIN($C1902:$L1902)&gt;=50,4,IF(MIN($C1902:$L1902)&gt;=25,2,1)))))))</f>
        <v>1563.12</v>
      </c>
      <c r="D1903">
        <f t="shared" si="2022"/>
        <v>4000</v>
      </c>
      <c r="E1903">
        <f t="shared" si="2022"/>
        <v>8280</v>
      </c>
      <c r="F1903">
        <f t="shared" si="2022"/>
        <v>28800</v>
      </c>
      <c r="G1903">
        <f t="shared" si="2022"/>
        <v>159840</v>
      </c>
      <c r="H1903">
        <f t="shared" si="2022"/>
        <v>336960</v>
      </c>
      <c r="I1903">
        <f t="shared" si="2022"/>
        <v>0</v>
      </c>
      <c r="J1903">
        <f t="shared" si="2022"/>
        <v>0</v>
      </c>
      <c r="K1903">
        <f t="shared" si="2022"/>
        <v>0</v>
      </c>
      <c r="L1903">
        <f t="shared" si="2022"/>
        <v>0</v>
      </c>
      <c r="N1903" s="7"/>
    </row>
    <row r="1904" spans="1:14" x14ac:dyDescent="0.25">
      <c r="A1904">
        <f t="shared" si="2008"/>
        <v>316</v>
      </c>
      <c r="B1904" t="str">
        <f t="shared" si="2009"/>
        <v>NextCPS</v>
      </c>
      <c r="C1904">
        <f t="shared" ref="C1904:L1904" si="2023">(C$11*(C1902+1))*IF((C1902+1)&gt;=25,2,1)*IF((C1902+1)&gt;=50,2,1)*IF((C1902+1)&gt;=100,2,1)*IF((C1902+1)&gt;=200,2,1)*IF((C1902+1)&gt;=300,2,1)*IF((C1902+1)&gt;=400,2,1)*(IF(MIN($C1902:$L1902)&gt;=400,64,IF(MIN($C1902:$L1902)&gt;=300,32,IF(MIN($C1902:$L1902)&gt;=200,16,IF(MIN($C1902:$L1902)&gt;=100,8,IF(MIN($C1902:$L1902)&gt;=50,4,IF(MIN($C1902:$L1902)&gt;=25,2,1)))))))</f>
        <v>1576.48</v>
      </c>
      <c r="D1904">
        <f t="shared" si="2023"/>
        <v>4080</v>
      </c>
      <c r="E1904">
        <f t="shared" si="2023"/>
        <v>8460</v>
      </c>
      <c r="F1904">
        <f t="shared" si="2023"/>
        <v>29520</v>
      </c>
      <c r="G1904">
        <f t="shared" si="2023"/>
        <v>164160</v>
      </c>
      <c r="H1904">
        <f t="shared" si="2023"/>
        <v>349920</v>
      </c>
      <c r="I1904">
        <f t="shared" si="2023"/>
        <v>19440</v>
      </c>
      <c r="J1904">
        <f t="shared" si="2023"/>
        <v>58320</v>
      </c>
      <c r="K1904">
        <f t="shared" si="2023"/>
        <v>174960</v>
      </c>
      <c r="L1904">
        <f t="shared" si="2023"/>
        <v>804816</v>
      </c>
      <c r="N1904" s="7"/>
    </row>
    <row r="1905" spans="1:14" x14ac:dyDescent="0.25">
      <c r="A1905">
        <f t="shared" si="2008"/>
        <v>316</v>
      </c>
      <c r="B1905" t="str">
        <f t="shared" si="2009"/>
        <v>CostforNext</v>
      </c>
      <c r="C1905" s="2">
        <f>(C$8*(C$9^C1902))+IF(C1902=0,C$10,0)</f>
        <v>10245.691763670842</v>
      </c>
      <c r="D1905" s="2">
        <f t="shared" ref="D1905:L1905" si="2024">(D$8*(D$9^D1902))+IF(D1902=0,D$10,0)</f>
        <v>65019.446495037148</v>
      </c>
      <c r="E1905" s="2">
        <f t="shared" si="2024"/>
        <v>298507.78226207814</v>
      </c>
      <c r="F1905" s="2">
        <f t="shared" si="2024"/>
        <v>1147232.6061135866</v>
      </c>
      <c r="G1905" s="2">
        <f t="shared" si="2024"/>
        <v>6866917.4615073605</v>
      </c>
      <c r="H1905" s="2">
        <f t="shared" si="2024"/>
        <v>18761764.61598336</v>
      </c>
      <c r="I1905" s="2">
        <f t="shared" si="2024"/>
        <v>126041031</v>
      </c>
      <c r="J1905" s="2">
        <f t="shared" si="2024"/>
        <v>734714595</v>
      </c>
      <c r="K1905" s="2">
        <f t="shared" si="2024"/>
        <v>12149908480</v>
      </c>
      <c r="L1905" s="2">
        <f t="shared" si="2024"/>
        <v>125798901760</v>
      </c>
      <c r="N1905" s="2"/>
    </row>
    <row r="1906" spans="1:14" x14ac:dyDescent="0.25">
      <c r="A1906">
        <f t="shared" si="2008"/>
        <v>316</v>
      </c>
      <c r="B1906" t="str">
        <f t="shared" si="2009"/>
        <v>Eff</v>
      </c>
      <c r="C1906" s="2">
        <f>(C1905*(C$14+$M1902))/C$14</f>
        <v>1654791063.5219738</v>
      </c>
      <c r="D1906" s="2">
        <f t="shared" ref="D1906:L1906" si="2025">(D1905*(D$14+$M1902))/D$14</f>
        <v>1753779673.3442903</v>
      </c>
      <c r="E1906" s="2">
        <f t="shared" si="2025"/>
        <v>1789498167.8682187</v>
      </c>
      <c r="F1906" s="2">
        <f t="shared" si="2025"/>
        <v>1720221500.4051251</v>
      </c>
      <c r="G1906" s="2">
        <f t="shared" si="2025"/>
        <v>1721825889.7846603</v>
      </c>
      <c r="H1906" s="2">
        <f t="shared" si="2025"/>
        <v>1580629795.6579072</v>
      </c>
      <c r="I1906" s="2">
        <f t="shared" si="2025"/>
        <v>3623570198.2148519</v>
      </c>
      <c r="J1906" s="2">
        <f t="shared" si="2025"/>
        <v>7530611944.7314196</v>
      </c>
      <c r="K1906" s="2">
        <f t="shared" si="2025"/>
        <v>49610954079.940887</v>
      </c>
      <c r="L1906" s="2">
        <f t="shared" si="2025"/>
        <v>210117990915.76715</v>
      </c>
      <c r="N1906" s="7"/>
    </row>
    <row r="1907" spans="1:14" x14ac:dyDescent="0.25">
      <c r="A1907">
        <f t="shared" si="2008"/>
        <v>316</v>
      </c>
      <c r="B1907" t="str">
        <f t="shared" si="2009"/>
        <v>Time</v>
      </c>
      <c r="C1907" s="2">
        <f>C1905/$M1902</f>
        <v>1.8993090066049673E-2</v>
      </c>
      <c r="D1907" s="2">
        <f t="shared" ref="D1907:L1907" si="2026">D1905/$M1902</f>
        <v>0.12053068077879489</v>
      </c>
      <c r="E1907" s="2">
        <f t="shared" si="2026"/>
        <v>0.5533628499369464</v>
      </c>
      <c r="F1907" s="2">
        <f t="shared" si="2026"/>
        <v>2.1266980031436615</v>
      </c>
      <c r="G1907" s="2">
        <f t="shared" si="2026"/>
        <v>12.729641378144484</v>
      </c>
      <c r="H1907" s="2">
        <f t="shared" si="2026"/>
        <v>34.779875616883132</v>
      </c>
      <c r="I1907" s="2">
        <f t="shared" si="2026"/>
        <v>233.65027067172531</v>
      </c>
      <c r="J1907" s="2">
        <f t="shared" si="2026"/>
        <v>1361.9871451878003</v>
      </c>
      <c r="K1907" s="2">
        <f t="shared" si="2026"/>
        <v>22523.057630246542</v>
      </c>
      <c r="L1907" s="2">
        <f t="shared" si="2026"/>
        <v>233201.42030915141</v>
      </c>
      <c r="N1907" s="7"/>
    </row>
    <row r="1908" spans="1:14" x14ac:dyDescent="0.25">
      <c r="A1908">
        <f>A1902+1</f>
        <v>317</v>
      </c>
      <c r="B1908" t="str">
        <f>B1902</f>
        <v>Number</v>
      </c>
      <c r="C1908" s="2">
        <f>IF(MIN($C1906:$L1906)=C1906,C1902+1,C1902)</f>
        <v>117</v>
      </c>
      <c r="D1908" s="2">
        <f t="shared" ref="D1908:L1908" si="2027">IF(MIN($C1906:$L1906)=D1906,D1902+1,D1902)</f>
        <v>50</v>
      </c>
      <c r="E1908" s="2">
        <f t="shared" si="2027"/>
        <v>46</v>
      </c>
      <c r="F1908" s="2">
        <f t="shared" si="2027"/>
        <v>40</v>
      </c>
      <c r="G1908" s="2">
        <f t="shared" si="2027"/>
        <v>37</v>
      </c>
      <c r="H1908" s="2">
        <f t="shared" si="2027"/>
        <v>27</v>
      </c>
      <c r="I1908" s="2">
        <f t="shared" si="2027"/>
        <v>0</v>
      </c>
      <c r="J1908" s="2">
        <f t="shared" si="2027"/>
        <v>0</v>
      </c>
      <c r="K1908" s="2">
        <f t="shared" si="2027"/>
        <v>0</v>
      </c>
      <c r="L1908" s="2">
        <f t="shared" si="2027"/>
        <v>0</v>
      </c>
      <c r="M1908">
        <f>SUM(C1909:L1909)</f>
        <v>552403.12</v>
      </c>
      <c r="N1908" s="7">
        <f>N1902+SUMPRODUCT((C1908:L1908-C1902:L1902)*C1907:L1907)</f>
        <v>1924.2242781102484</v>
      </c>
    </row>
    <row r="1909" spans="1:14" x14ac:dyDescent="0.25">
      <c r="A1909">
        <f t="shared" si="2008"/>
        <v>317</v>
      </c>
      <c r="B1909" t="str">
        <f t="shared" si="2009"/>
        <v>CurrentCPS</v>
      </c>
      <c r="C1909">
        <f t="shared" ref="C1909:L1909" si="2028">(C$11*C1908)*IF(C1908&gt;=25,2,1)*IF(C1908&gt;=50,2,1)*IF(C1908&gt;=100,2,1)*IF(C1908&gt;=200,2,1)*IF(C1908&gt;=300,2,1)*IF(C1908&gt;=400,2,1)*(IF(MIN($C1908:$L1908)&gt;=400,64,IF(MIN($C1908:$L1908)&gt;=300,32,IF(MIN($C1908:$L1908)&gt;=200,16,IF(MIN($C1908:$L1908)&gt;=100,8,IF(MIN($C1908:$L1908)&gt;=50,4,IF(MIN($C1908:$L1908)&gt;=25,2,1)))))))</f>
        <v>1563.12</v>
      </c>
      <c r="D1909">
        <f t="shared" si="2028"/>
        <v>4000</v>
      </c>
      <c r="E1909">
        <f t="shared" si="2028"/>
        <v>8280</v>
      </c>
      <c r="F1909">
        <f t="shared" si="2028"/>
        <v>28800</v>
      </c>
      <c r="G1909">
        <f t="shared" si="2028"/>
        <v>159840</v>
      </c>
      <c r="H1909">
        <f t="shared" si="2028"/>
        <v>349920</v>
      </c>
      <c r="I1909">
        <f t="shared" si="2028"/>
        <v>0</v>
      </c>
      <c r="J1909">
        <f t="shared" si="2028"/>
        <v>0</v>
      </c>
      <c r="K1909">
        <f t="shared" si="2028"/>
        <v>0</v>
      </c>
      <c r="L1909">
        <f t="shared" si="2028"/>
        <v>0</v>
      </c>
      <c r="N1909" s="7"/>
    </row>
    <row r="1910" spans="1:14" x14ac:dyDescent="0.25">
      <c r="A1910">
        <f t="shared" si="2008"/>
        <v>317</v>
      </c>
      <c r="B1910" t="str">
        <f t="shared" si="2009"/>
        <v>NextCPS</v>
      </c>
      <c r="C1910">
        <f t="shared" ref="C1910:L1910" si="2029">(C$11*(C1908+1))*IF((C1908+1)&gt;=25,2,1)*IF((C1908+1)&gt;=50,2,1)*IF((C1908+1)&gt;=100,2,1)*IF((C1908+1)&gt;=200,2,1)*IF((C1908+1)&gt;=300,2,1)*IF((C1908+1)&gt;=400,2,1)*(IF(MIN($C1908:$L1908)&gt;=400,64,IF(MIN($C1908:$L1908)&gt;=300,32,IF(MIN($C1908:$L1908)&gt;=200,16,IF(MIN($C1908:$L1908)&gt;=100,8,IF(MIN($C1908:$L1908)&gt;=50,4,IF(MIN($C1908:$L1908)&gt;=25,2,1)))))))</f>
        <v>1576.48</v>
      </c>
      <c r="D1910">
        <f t="shared" si="2029"/>
        <v>4080</v>
      </c>
      <c r="E1910">
        <f t="shared" si="2029"/>
        <v>8460</v>
      </c>
      <c r="F1910">
        <f t="shared" si="2029"/>
        <v>29520</v>
      </c>
      <c r="G1910">
        <f t="shared" si="2029"/>
        <v>164160</v>
      </c>
      <c r="H1910">
        <f t="shared" si="2029"/>
        <v>362880</v>
      </c>
      <c r="I1910">
        <f t="shared" si="2029"/>
        <v>19440</v>
      </c>
      <c r="J1910">
        <f t="shared" si="2029"/>
        <v>58320</v>
      </c>
      <c r="K1910">
        <f t="shared" si="2029"/>
        <v>174960</v>
      </c>
      <c r="L1910">
        <f t="shared" si="2029"/>
        <v>804816</v>
      </c>
      <c r="N1910" s="7"/>
    </row>
    <row r="1911" spans="1:14" x14ac:dyDescent="0.25">
      <c r="A1911">
        <f t="shared" si="2008"/>
        <v>317</v>
      </c>
      <c r="B1911" t="str">
        <f t="shared" si="2009"/>
        <v>CostforNext</v>
      </c>
      <c r="C1911" s="2">
        <f>(C$8*(C$9^C1908))+IF(C1908=0,C$10,0)</f>
        <v>10245.691763670842</v>
      </c>
      <c r="D1911" s="2">
        <f t="shared" ref="D1911:L1911" si="2030">(D$8*(D$9^D1908))+IF(D1908=0,D$10,0)</f>
        <v>65019.446495037148</v>
      </c>
      <c r="E1911" s="2">
        <f t="shared" si="2030"/>
        <v>298507.78226207814</v>
      </c>
      <c r="F1911" s="2">
        <f t="shared" si="2030"/>
        <v>1147232.6061135866</v>
      </c>
      <c r="G1911" s="2">
        <f t="shared" si="2030"/>
        <v>6866917.4615073605</v>
      </c>
      <c r="H1911" s="2">
        <f t="shared" si="2030"/>
        <v>20825558.723741531</v>
      </c>
      <c r="I1911" s="2">
        <f t="shared" si="2030"/>
        <v>126041031</v>
      </c>
      <c r="J1911" s="2">
        <f t="shared" si="2030"/>
        <v>734714595</v>
      </c>
      <c r="K1911" s="2">
        <f t="shared" si="2030"/>
        <v>12149908480</v>
      </c>
      <c r="L1911" s="2">
        <f t="shared" si="2030"/>
        <v>125798901760</v>
      </c>
      <c r="N1911" s="2"/>
    </row>
    <row r="1912" spans="1:14" x14ac:dyDescent="0.25">
      <c r="A1912">
        <f t="shared" si="2008"/>
        <v>317</v>
      </c>
      <c r="B1912" t="str">
        <f t="shared" si="2009"/>
        <v>Eff</v>
      </c>
      <c r="C1912" s="2">
        <f>(C1911*(C$14+$M1908))/C$14</f>
        <v>1694546801.6229241</v>
      </c>
      <c r="D1912" s="2">
        <f t="shared" ref="D1912:L1912" si="2031">(D1911*(D$14+$M1908))/D$14</f>
        <v>1795912274.6730742</v>
      </c>
      <c r="E1912" s="2">
        <f t="shared" si="2031"/>
        <v>1832483288.5139577</v>
      </c>
      <c r="F1912" s="2">
        <f t="shared" si="2031"/>
        <v>1761521874.2252142</v>
      </c>
      <c r="G1912" s="2">
        <f t="shared" si="2031"/>
        <v>1763027394.5537045</v>
      </c>
      <c r="H1912" s="2">
        <f t="shared" si="2031"/>
        <v>1796150190.6277599</v>
      </c>
      <c r="I1912" s="2">
        <f t="shared" si="2031"/>
        <v>3707597552.2148519</v>
      </c>
      <c r="J1912" s="2">
        <f t="shared" si="2031"/>
        <v>7693881854.7314196</v>
      </c>
      <c r="K1912" s="2">
        <f t="shared" si="2031"/>
        <v>50510947300.681633</v>
      </c>
      <c r="L1912" s="2">
        <f t="shared" si="2031"/>
        <v>212143738126.07312</v>
      </c>
      <c r="N1912" s="7"/>
    </row>
    <row r="1913" spans="1:14" x14ac:dyDescent="0.25">
      <c r="A1913">
        <f t="shared" si="2008"/>
        <v>317</v>
      </c>
      <c r="B1913" t="str">
        <f t="shared" si="2009"/>
        <v>Time</v>
      </c>
      <c r="C1913" s="2">
        <f>C1911/$M1908</f>
        <v>1.8547490759412876E-2</v>
      </c>
      <c r="D1913" s="2">
        <f t="shared" ref="D1913:L1913" si="2032">D1911/$M1908</f>
        <v>0.11770289511586601</v>
      </c>
      <c r="E1913" s="2">
        <f t="shared" si="2032"/>
        <v>0.54038033359058169</v>
      </c>
      <c r="F1913" s="2">
        <f t="shared" si="2032"/>
        <v>2.0768032702523231</v>
      </c>
      <c r="G1913" s="2">
        <f t="shared" si="2032"/>
        <v>12.430989639427381</v>
      </c>
      <c r="H1913" s="2">
        <f t="shared" si="2032"/>
        <v>37.699929579944317</v>
      </c>
      <c r="I1913" s="2">
        <f t="shared" si="2032"/>
        <v>228.16857189365621</v>
      </c>
      <c r="J1913" s="2">
        <f t="shared" si="2032"/>
        <v>1330.0333911944597</v>
      </c>
      <c r="K1913" s="2">
        <f t="shared" si="2032"/>
        <v>21994.641304705157</v>
      </c>
      <c r="L1913" s="2">
        <f t="shared" si="2032"/>
        <v>227730.25206664292</v>
      </c>
      <c r="N1913" s="7"/>
    </row>
    <row r="1914" spans="1:14" x14ac:dyDescent="0.25">
      <c r="A1914">
        <f>A1908+1</f>
        <v>318</v>
      </c>
      <c r="B1914" t="str">
        <f>B1908</f>
        <v>Number</v>
      </c>
      <c r="C1914" s="2">
        <f>IF(MIN($C1912:$L1912)=C1912,C1908+1,C1908)</f>
        <v>118</v>
      </c>
      <c r="D1914" s="2">
        <f t="shared" ref="D1914:L1914" si="2033">IF(MIN($C1912:$L1912)=D1912,D1908+1,D1908)</f>
        <v>50</v>
      </c>
      <c r="E1914" s="2">
        <f t="shared" si="2033"/>
        <v>46</v>
      </c>
      <c r="F1914" s="2">
        <f t="shared" si="2033"/>
        <v>40</v>
      </c>
      <c r="G1914" s="2">
        <f t="shared" si="2033"/>
        <v>37</v>
      </c>
      <c r="H1914" s="2">
        <f t="shared" si="2033"/>
        <v>27</v>
      </c>
      <c r="I1914" s="2">
        <f t="shared" si="2033"/>
        <v>0</v>
      </c>
      <c r="J1914" s="2">
        <f t="shared" si="2033"/>
        <v>0</v>
      </c>
      <c r="K1914" s="2">
        <f t="shared" si="2033"/>
        <v>0</v>
      </c>
      <c r="L1914" s="2">
        <f t="shared" si="2033"/>
        <v>0</v>
      </c>
      <c r="M1914">
        <f>SUM(C1915:L1915)</f>
        <v>552416.48</v>
      </c>
      <c r="N1914" s="7">
        <f>N1908+SUMPRODUCT((C1914:L1914-C1908:L1908)*C1913:L1913)</f>
        <v>1924.2428256010078</v>
      </c>
    </row>
    <row r="1915" spans="1:14" x14ac:dyDescent="0.25">
      <c r="A1915">
        <f t="shared" si="2008"/>
        <v>318</v>
      </c>
      <c r="B1915" t="str">
        <f t="shared" si="2009"/>
        <v>CurrentCPS</v>
      </c>
      <c r="C1915">
        <f t="shared" ref="C1915:L1915" si="2034">(C$11*C1914)*IF(C1914&gt;=25,2,1)*IF(C1914&gt;=50,2,1)*IF(C1914&gt;=100,2,1)*IF(C1914&gt;=200,2,1)*IF(C1914&gt;=300,2,1)*IF(C1914&gt;=400,2,1)*(IF(MIN($C1914:$L1914)&gt;=400,64,IF(MIN($C1914:$L1914)&gt;=300,32,IF(MIN($C1914:$L1914)&gt;=200,16,IF(MIN($C1914:$L1914)&gt;=100,8,IF(MIN($C1914:$L1914)&gt;=50,4,IF(MIN($C1914:$L1914)&gt;=25,2,1)))))))</f>
        <v>1576.48</v>
      </c>
      <c r="D1915">
        <f t="shared" si="2034"/>
        <v>4000</v>
      </c>
      <c r="E1915">
        <f t="shared" si="2034"/>
        <v>8280</v>
      </c>
      <c r="F1915">
        <f t="shared" si="2034"/>
        <v>28800</v>
      </c>
      <c r="G1915">
        <f t="shared" si="2034"/>
        <v>159840</v>
      </c>
      <c r="H1915">
        <f t="shared" si="2034"/>
        <v>349920</v>
      </c>
      <c r="I1915">
        <f t="shared" si="2034"/>
        <v>0</v>
      </c>
      <c r="J1915">
        <f t="shared" si="2034"/>
        <v>0</v>
      </c>
      <c r="K1915">
        <f t="shared" si="2034"/>
        <v>0</v>
      </c>
      <c r="L1915">
        <f t="shared" si="2034"/>
        <v>0</v>
      </c>
      <c r="N1915" s="7"/>
    </row>
    <row r="1916" spans="1:14" x14ac:dyDescent="0.25">
      <c r="A1916">
        <f t="shared" si="2008"/>
        <v>318</v>
      </c>
      <c r="B1916" t="str">
        <f t="shared" si="2009"/>
        <v>NextCPS</v>
      </c>
      <c r="C1916">
        <f t="shared" ref="C1916:L1916" si="2035">(C$11*(C1914+1))*IF((C1914+1)&gt;=25,2,1)*IF((C1914+1)&gt;=50,2,1)*IF((C1914+1)&gt;=100,2,1)*IF((C1914+1)&gt;=200,2,1)*IF((C1914+1)&gt;=300,2,1)*IF((C1914+1)&gt;=400,2,1)*(IF(MIN($C1914:$L1914)&gt;=400,64,IF(MIN($C1914:$L1914)&gt;=300,32,IF(MIN($C1914:$L1914)&gt;=200,16,IF(MIN($C1914:$L1914)&gt;=100,8,IF(MIN($C1914:$L1914)&gt;=50,4,IF(MIN($C1914:$L1914)&gt;=25,2,1)))))))</f>
        <v>1589.84</v>
      </c>
      <c r="D1916">
        <f t="shared" si="2035"/>
        <v>4080</v>
      </c>
      <c r="E1916">
        <f t="shared" si="2035"/>
        <v>8460</v>
      </c>
      <c r="F1916">
        <f t="shared" si="2035"/>
        <v>29520</v>
      </c>
      <c r="G1916">
        <f t="shared" si="2035"/>
        <v>164160</v>
      </c>
      <c r="H1916">
        <f t="shared" si="2035"/>
        <v>362880</v>
      </c>
      <c r="I1916">
        <f t="shared" si="2035"/>
        <v>19440</v>
      </c>
      <c r="J1916">
        <f t="shared" si="2035"/>
        <v>58320</v>
      </c>
      <c r="K1916">
        <f t="shared" si="2035"/>
        <v>174960</v>
      </c>
      <c r="L1916">
        <f t="shared" si="2035"/>
        <v>804816</v>
      </c>
      <c r="N1916" s="7"/>
    </row>
    <row r="1917" spans="1:14" x14ac:dyDescent="0.25">
      <c r="A1917">
        <f t="shared" si="2008"/>
        <v>318</v>
      </c>
      <c r="B1917" t="str">
        <f t="shared" si="2009"/>
        <v>CostforNext</v>
      </c>
      <c r="C1917" s="2">
        <f>(C$8*(C$9^C1914))+IF(C1914=0,C$10,0)</f>
        <v>10962.890187127799</v>
      </c>
      <c r="D1917" s="2">
        <f t="shared" ref="D1917:L1917" si="2036">(D$8*(D$9^D1914))+IF(D1914=0,D$10,0)</f>
        <v>65019.446495037148</v>
      </c>
      <c r="E1917" s="2">
        <f t="shared" si="2036"/>
        <v>298507.78226207814</v>
      </c>
      <c r="F1917" s="2">
        <f t="shared" si="2036"/>
        <v>1147232.6061135866</v>
      </c>
      <c r="G1917" s="2">
        <f t="shared" si="2036"/>
        <v>6866917.4615073605</v>
      </c>
      <c r="H1917" s="2">
        <f t="shared" si="2036"/>
        <v>20825558.723741531</v>
      </c>
      <c r="I1917" s="2">
        <f t="shared" si="2036"/>
        <v>126041031</v>
      </c>
      <c r="J1917" s="2">
        <f t="shared" si="2036"/>
        <v>734714595</v>
      </c>
      <c r="K1917" s="2">
        <f t="shared" si="2036"/>
        <v>12149908480</v>
      </c>
      <c r="L1917" s="2">
        <f t="shared" si="2036"/>
        <v>125798901760</v>
      </c>
      <c r="N1917" s="2"/>
    </row>
    <row r="1918" spans="1:14" x14ac:dyDescent="0.25">
      <c r="A1918">
        <f t="shared" si="2008"/>
        <v>318</v>
      </c>
      <c r="B1918" t="str">
        <f t="shared" si="2009"/>
        <v>Eff</v>
      </c>
      <c r="C1918" s="2">
        <f>(C1917*(C$14+$M1914))/C$14</f>
        <v>1813208929.2972767</v>
      </c>
      <c r="D1918" s="2">
        <f t="shared" ref="D1918:L1918" si="2037">(D1917*(D$14+$M1914))/D$14</f>
        <v>1795955707.6633327</v>
      </c>
      <c r="E1918" s="2">
        <f t="shared" si="2037"/>
        <v>1832527600.3358581</v>
      </c>
      <c r="F1918" s="2">
        <f t="shared" si="2037"/>
        <v>1761564449.30193</v>
      </c>
      <c r="G1918" s="2">
        <f t="shared" si="2037"/>
        <v>1763069867.7098551</v>
      </c>
      <c r="H1918" s="2">
        <f t="shared" si="2037"/>
        <v>1796193127.2735238</v>
      </c>
      <c r="I1918" s="2">
        <f t="shared" si="2037"/>
        <v>3707684173.0057034</v>
      </c>
      <c r="J1918" s="2">
        <f t="shared" si="2037"/>
        <v>7694050163.8361721</v>
      </c>
      <c r="K1918" s="2">
        <f t="shared" si="2037"/>
        <v>50511875071.470909</v>
      </c>
      <c r="L1918" s="2">
        <f t="shared" si="2037"/>
        <v>212145826396.34543</v>
      </c>
      <c r="N1918" s="7"/>
    </row>
    <row r="1919" spans="1:14" x14ac:dyDescent="0.25">
      <c r="A1919">
        <f t="shared" si="2008"/>
        <v>318</v>
      </c>
      <c r="B1919" t="str">
        <f t="shared" si="2009"/>
        <v>Time</v>
      </c>
      <c r="C1919" s="2">
        <f>C1917/$M1914</f>
        <v>1.9845335148451399E-2</v>
      </c>
      <c r="D1919" s="2">
        <f t="shared" ref="D1919:L1919" si="2038">D1917/$M1914</f>
        <v>0.1177000485123781</v>
      </c>
      <c r="E1919" s="2">
        <f t="shared" si="2038"/>
        <v>0.54036726468058693</v>
      </c>
      <c r="F1919" s="2">
        <f t="shared" si="2038"/>
        <v>2.0767530434891923</v>
      </c>
      <c r="G1919" s="2">
        <f t="shared" si="2038"/>
        <v>12.430689000276315</v>
      </c>
      <c r="H1919" s="2">
        <f t="shared" si="2038"/>
        <v>37.699017820289377</v>
      </c>
      <c r="I1919" s="2">
        <f t="shared" si="2038"/>
        <v>228.16305371628306</v>
      </c>
      <c r="J1919" s="2">
        <f t="shared" si="2038"/>
        <v>1330.0012248005346</v>
      </c>
      <c r="K1919" s="2">
        <f t="shared" si="2038"/>
        <v>21994.109371972394</v>
      </c>
      <c r="L1919" s="2">
        <f t="shared" si="2038"/>
        <v>227724.744489882</v>
      </c>
      <c r="N1919" s="7"/>
    </row>
    <row r="1920" spans="1:14" x14ac:dyDescent="0.25">
      <c r="A1920">
        <f>A1914+1</f>
        <v>319</v>
      </c>
      <c r="B1920" t="str">
        <f>B1914</f>
        <v>Number</v>
      </c>
      <c r="C1920" s="2">
        <f>IF(MIN($C1918:$L1918)=C1918,C1914+1,C1914)</f>
        <v>118</v>
      </c>
      <c r="D1920" s="2">
        <f t="shared" ref="D1920:L1920" si="2039">IF(MIN($C1918:$L1918)=D1918,D1914+1,D1914)</f>
        <v>50</v>
      </c>
      <c r="E1920" s="2">
        <f t="shared" si="2039"/>
        <v>46</v>
      </c>
      <c r="F1920" s="2">
        <f t="shared" si="2039"/>
        <v>41</v>
      </c>
      <c r="G1920" s="2">
        <f t="shared" si="2039"/>
        <v>37</v>
      </c>
      <c r="H1920" s="2">
        <f t="shared" si="2039"/>
        <v>27</v>
      </c>
      <c r="I1920" s="2">
        <f t="shared" si="2039"/>
        <v>0</v>
      </c>
      <c r="J1920" s="2">
        <f t="shared" si="2039"/>
        <v>0</v>
      </c>
      <c r="K1920" s="2">
        <f t="shared" si="2039"/>
        <v>0</v>
      </c>
      <c r="L1920" s="2">
        <f t="shared" si="2039"/>
        <v>0</v>
      </c>
      <c r="M1920">
        <f>SUM(C1921:L1921)</f>
        <v>553136.48</v>
      </c>
      <c r="N1920" s="7">
        <f>N1914+SUMPRODUCT((C1920:L1920-C1914:L1914)*C1919:L1919)</f>
        <v>1926.3195786444969</v>
      </c>
    </row>
    <row r="1921" spans="1:14" x14ac:dyDescent="0.25">
      <c r="A1921">
        <f t="shared" si="2008"/>
        <v>319</v>
      </c>
      <c r="B1921" t="str">
        <f t="shared" si="2009"/>
        <v>CurrentCPS</v>
      </c>
      <c r="C1921">
        <f t="shared" ref="C1921:L1921" si="2040">(C$11*C1920)*IF(C1920&gt;=25,2,1)*IF(C1920&gt;=50,2,1)*IF(C1920&gt;=100,2,1)*IF(C1920&gt;=200,2,1)*IF(C1920&gt;=300,2,1)*IF(C1920&gt;=400,2,1)*(IF(MIN($C1920:$L1920)&gt;=400,64,IF(MIN($C1920:$L1920)&gt;=300,32,IF(MIN($C1920:$L1920)&gt;=200,16,IF(MIN($C1920:$L1920)&gt;=100,8,IF(MIN($C1920:$L1920)&gt;=50,4,IF(MIN($C1920:$L1920)&gt;=25,2,1)))))))</f>
        <v>1576.48</v>
      </c>
      <c r="D1921">
        <f t="shared" si="2040"/>
        <v>4000</v>
      </c>
      <c r="E1921">
        <f t="shared" si="2040"/>
        <v>8280</v>
      </c>
      <c r="F1921">
        <f t="shared" si="2040"/>
        <v>29520</v>
      </c>
      <c r="G1921">
        <f t="shared" si="2040"/>
        <v>159840</v>
      </c>
      <c r="H1921">
        <f t="shared" si="2040"/>
        <v>349920</v>
      </c>
      <c r="I1921">
        <f t="shared" si="2040"/>
        <v>0</v>
      </c>
      <c r="J1921">
        <f t="shared" si="2040"/>
        <v>0</v>
      </c>
      <c r="K1921">
        <f t="shared" si="2040"/>
        <v>0</v>
      </c>
      <c r="L1921">
        <f t="shared" si="2040"/>
        <v>0</v>
      </c>
      <c r="N1921" s="7"/>
    </row>
    <row r="1922" spans="1:14" x14ac:dyDescent="0.25">
      <c r="A1922">
        <f t="shared" si="2008"/>
        <v>319</v>
      </c>
      <c r="B1922" t="str">
        <f t="shared" si="2009"/>
        <v>NextCPS</v>
      </c>
      <c r="C1922">
        <f t="shared" ref="C1922:L1922" si="2041">(C$11*(C1920+1))*IF((C1920+1)&gt;=25,2,1)*IF((C1920+1)&gt;=50,2,1)*IF((C1920+1)&gt;=100,2,1)*IF((C1920+1)&gt;=200,2,1)*IF((C1920+1)&gt;=300,2,1)*IF((C1920+1)&gt;=400,2,1)*(IF(MIN($C1920:$L1920)&gt;=400,64,IF(MIN($C1920:$L1920)&gt;=300,32,IF(MIN($C1920:$L1920)&gt;=200,16,IF(MIN($C1920:$L1920)&gt;=100,8,IF(MIN($C1920:$L1920)&gt;=50,4,IF(MIN($C1920:$L1920)&gt;=25,2,1)))))))</f>
        <v>1589.84</v>
      </c>
      <c r="D1922">
        <f t="shared" si="2041"/>
        <v>4080</v>
      </c>
      <c r="E1922">
        <f t="shared" si="2041"/>
        <v>8460</v>
      </c>
      <c r="F1922">
        <f t="shared" si="2041"/>
        <v>30240</v>
      </c>
      <c r="G1922">
        <f t="shared" si="2041"/>
        <v>164160</v>
      </c>
      <c r="H1922">
        <f t="shared" si="2041"/>
        <v>362880</v>
      </c>
      <c r="I1922">
        <f t="shared" si="2041"/>
        <v>19440</v>
      </c>
      <c r="J1922">
        <f t="shared" si="2041"/>
        <v>58320</v>
      </c>
      <c r="K1922">
        <f t="shared" si="2041"/>
        <v>174960</v>
      </c>
      <c r="L1922">
        <f t="shared" si="2041"/>
        <v>804816</v>
      </c>
      <c r="N1922" s="7"/>
    </row>
    <row r="1923" spans="1:14" x14ac:dyDescent="0.25">
      <c r="A1923">
        <f t="shared" si="2008"/>
        <v>319</v>
      </c>
      <c r="B1923" t="str">
        <f t="shared" si="2009"/>
        <v>CostforNext</v>
      </c>
      <c r="C1923" s="2">
        <f>(C$8*(C$9^C1920))+IF(C1920=0,C$10,0)</f>
        <v>10962.890187127799</v>
      </c>
      <c r="D1923" s="2">
        <f t="shared" ref="D1923:L1923" si="2042">(D$8*(D$9^D1920))+IF(D1920=0,D$10,0)</f>
        <v>65019.446495037148</v>
      </c>
      <c r="E1923" s="2">
        <f t="shared" si="2042"/>
        <v>298507.78226207814</v>
      </c>
      <c r="F1923" s="2">
        <f t="shared" si="2042"/>
        <v>1296372.8449083527</v>
      </c>
      <c r="G1923" s="2">
        <f t="shared" si="2042"/>
        <v>6866917.4615073605</v>
      </c>
      <c r="H1923" s="2">
        <f t="shared" si="2042"/>
        <v>20825558.723741531</v>
      </c>
      <c r="I1923" s="2">
        <f t="shared" si="2042"/>
        <v>126041031</v>
      </c>
      <c r="J1923" s="2">
        <f t="shared" si="2042"/>
        <v>734714595</v>
      </c>
      <c r="K1923" s="2">
        <f t="shared" si="2042"/>
        <v>12149908480</v>
      </c>
      <c r="L1923" s="2">
        <f t="shared" si="2042"/>
        <v>125798901760</v>
      </c>
      <c r="N1923" s="2"/>
    </row>
    <row r="1924" spans="1:14" x14ac:dyDescent="0.25">
      <c r="A1924">
        <f t="shared" si="2008"/>
        <v>319</v>
      </c>
      <c r="B1924" t="str">
        <f t="shared" si="2009"/>
        <v>Eff</v>
      </c>
      <c r="C1924" s="2">
        <f>(C1923*(C$14+$M1920))/C$14</f>
        <v>1815572187.0621667</v>
      </c>
      <c r="D1924" s="2">
        <f t="shared" ref="D1924:L1924" si="2043">(D1923*(D$14+$M1920))/D$14</f>
        <v>1798296407.7371545</v>
      </c>
      <c r="E1924" s="2">
        <f t="shared" si="2043"/>
        <v>1834915662.5939548</v>
      </c>
      <c r="F1924" s="2">
        <f t="shared" si="2043"/>
        <v>1993160573.4009976</v>
      </c>
      <c r="G1924" s="2">
        <f t="shared" si="2043"/>
        <v>1765358840.1970243</v>
      </c>
      <c r="H1924" s="2">
        <f t="shared" si="2043"/>
        <v>1798507078.2428284</v>
      </c>
      <c r="I1924" s="2">
        <f t="shared" si="2043"/>
        <v>3712352359.3390369</v>
      </c>
      <c r="J1924" s="2">
        <f t="shared" si="2043"/>
        <v>7703120714.3917274</v>
      </c>
      <c r="K1924" s="2">
        <f t="shared" si="2043"/>
        <v>50561874694.84539</v>
      </c>
      <c r="L1924" s="2">
        <f t="shared" si="2043"/>
        <v>212258367908.02911</v>
      </c>
      <c r="N1924" s="7"/>
    </row>
    <row r="1925" spans="1:14" x14ac:dyDescent="0.25">
      <c r="A1925">
        <f t="shared" si="2008"/>
        <v>319</v>
      </c>
      <c r="B1925" t="str">
        <f t="shared" si="2009"/>
        <v>Time</v>
      </c>
      <c r="C1925" s="2">
        <f>C1923/$M1920</f>
        <v>1.9819503112735937E-2</v>
      </c>
      <c r="D1925" s="2">
        <f t="shared" ref="D1925:L1925" si="2044">D1923/$M1920</f>
        <v>0.11754684213747238</v>
      </c>
      <c r="E1925" s="2">
        <f t="shared" si="2044"/>
        <v>0.53966388595826864</v>
      </c>
      <c r="F1925" s="2">
        <f t="shared" si="2044"/>
        <v>2.3436762748107896</v>
      </c>
      <c r="G1925" s="2">
        <f t="shared" si="2044"/>
        <v>12.4145083714373</v>
      </c>
      <c r="H1925" s="2">
        <f t="shared" si="2044"/>
        <v>37.649946218954014</v>
      </c>
      <c r="I1925" s="2">
        <f t="shared" si="2044"/>
        <v>227.86606119343278</v>
      </c>
      <c r="J1925" s="2">
        <f t="shared" si="2044"/>
        <v>1328.2700049000566</v>
      </c>
      <c r="K1925" s="2">
        <f t="shared" si="2044"/>
        <v>21965.480345827127</v>
      </c>
      <c r="L1925" s="2">
        <f t="shared" si="2044"/>
        <v>227428.32250008173</v>
      </c>
      <c r="N1925" s="7"/>
    </row>
    <row r="1926" spans="1:14" x14ac:dyDescent="0.25">
      <c r="A1926">
        <f>A1920+1</f>
        <v>320</v>
      </c>
      <c r="B1926" t="str">
        <f>B1920</f>
        <v>Number</v>
      </c>
      <c r="C1926" s="2">
        <f>IF(MIN($C1924:$L1924)=C1924,C1920+1,C1920)</f>
        <v>118</v>
      </c>
      <c r="D1926" s="2">
        <f t="shared" ref="D1926:L1926" si="2045">IF(MIN($C1924:$L1924)=D1924,D1920+1,D1920)</f>
        <v>50</v>
      </c>
      <c r="E1926" s="2">
        <f t="shared" si="2045"/>
        <v>46</v>
      </c>
      <c r="F1926" s="2">
        <f t="shared" si="2045"/>
        <v>41</v>
      </c>
      <c r="G1926" s="2">
        <f t="shared" si="2045"/>
        <v>38</v>
      </c>
      <c r="H1926" s="2">
        <f t="shared" si="2045"/>
        <v>27</v>
      </c>
      <c r="I1926" s="2">
        <f t="shared" si="2045"/>
        <v>0</v>
      </c>
      <c r="J1926" s="2">
        <f t="shared" si="2045"/>
        <v>0</v>
      </c>
      <c r="K1926" s="2">
        <f t="shared" si="2045"/>
        <v>0</v>
      </c>
      <c r="L1926" s="2">
        <f t="shared" si="2045"/>
        <v>0</v>
      </c>
      <c r="M1926">
        <f>SUM(C1927:L1927)</f>
        <v>557456.48</v>
      </c>
      <c r="N1926" s="7">
        <f>N1920+SUMPRODUCT((C1926:L1926-C1920:L1920)*C1925:L1925)</f>
        <v>1938.7340870159342</v>
      </c>
    </row>
    <row r="1927" spans="1:14" x14ac:dyDescent="0.25">
      <c r="A1927">
        <f t="shared" si="2008"/>
        <v>320</v>
      </c>
      <c r="B1927" t="str">
        <f t="shared" si="2009"/>
        <v>CurrentCPS</v>
      </c>
      <c r="C1927">
        <f t="shared" ref="C1927:L1927" si="2046">(C$11*C1926)*IF(C1926&gt;=25,2,1)*IF(C1926&gt;=50,2,1)*IF(C1926&gt;=100,2,1)*IF(C1926&gt;=200,2,1)*IF(C1926&gt;=300,2,1)*IF(C1926&gt;=400,2,1)*(IF(MIN($C1926:$L1926)&gt;=400,64,IF(MIN($C1926:$L1926)&gt;=300,32,IF(MIN($C1926:$L1926)&gt;=200,16,IF(MIN($C1926:$L1926)&gt;=100,8,IF(MIN($C1926:$L1926)&gt;=50,4,IF(MIN($C1926:$L1926)&gt;=25,2,1)))))))</f>
        <v>1576.48</v>
      </c>
      <c r="D1927">
        <f t="shared" si="2046"/>
        <v>4000</v>
      </c>
      <c r="E1927">
        <f t="shared" si="2046"/>
        <v>8280</v>
      </c>
      <c r="F1927">
        <f t="shared" si="2046"/>
        <v>29520</v>
      </c>
      <c r="G1927">
        <f t="shared" si="2046"/>
        <v>164160</v>
      </c>
      <c r="H1927">
        <f t="shared" si="2046"/>
        <v>349920</v>
      </c>
      <c r="I1927">
        <f t="shared" si="2046"/>
        <v>0</v>
      </c>
      <c r="J1927">
        <f t="shared" si="2046"/>
        <v>0</v>
      </c>
      <c r="K1927">
        <f t="shared" si="2046"/>
        <v>0</v>
      </c>
      <c r="L1927">
        <f t="shared" si="2046"/>
        <v>0</v>
      </c>
      <c r="N1927" s="7"/>
    </row>
    <row r="1928" spans="1:14" x14ac:dyDescent="0.25">
      <c r="A1928">
        <f t="shared" si="2008"/>
        <v>320</v>
      </c>
      <c r="B1928" t="str">
        <f t="shared" si="2009"/>
        <v>NextCPS</v>
      </c>
      <c r="C1928">
        <f t="shared" ref="C1928:L1928" si="2047">(C$11*(C1926+1))*IF((C1926+1)&gt;=25,2,1)*IF((C1926+1)&gt;=50,2,1)*IF((C1926+1)&gt;=100,2,1)*IF((C1926+1)&gt;=200,2,1)*IF((C1926+1)&gt;=300,2,1)*IF((C1926+1)&gt;=400,2,1)*(IF(MIN($C1926:$L1926)&gt;=400,64,IF(MIN($C1926:$L1926)&gt;=300,32,IF(MIN($C1926:$L1926)&gt;=200,16,IF(MIN($C1926:$L1926)&gt;=100,8,IF(MIN($C1926:$L1926)&gt;=50,4,IF(MIN($C1926:$L1926)&gt;=25,2,1)))))))</f>
        <v>1589.84</v>
      </c>
      <c r="D1928">
        <f t="shared" si="2047"/>
        <v>4080</v>
      </c>
      <c r="E1928">
        <f t="shared" si="2047"/>
        <v>8460</v>
      </c>
      <c r="F1928">
        <f t="shared" si="2047"/>
        <v>30240</v>
      </c>
      <c r="G1928">
        <f t="shared" si="2047"/>
        <v>168480</v>
      </c>
      <c r="H1928">
        <f t="shared" si="2047"/>
        <v>362880</v>
      </c>
      <c r="I1928">
        <f t="shared" si="2047"/>
        <v>19440</v>
      </c>
      <c r="J1928">
        <f t="shared" si="2047"/>
        <v>58320</v>
      </c>
      <c r="K1928">
        <f t="shared" si="2047"/>
        <v>174960</v>
      </c>
      <c r="L1928">
        <f t="shared" si="2047"/>
        <v>804816</v>
      </c>
      <c r="N1928" s="7"/>
    </row>
    <row r="1929" spans="1:14" x14ac:dyDescent="0.25">
      <c r="A1929">
        <f t="shared" si="2008"/>
        <v>320</v>
      </c>
      <c r="B1929" t="str">
        <f t="shared" si="2009"/>
        <v>CostforNext</v>
      </c>
      <c r="C1929" s="2">
        <f>(C$8*(C$9^C1926))+IF(C1926=0,C$10,0)</f>
        <v>10962.890187127799</v>
      </c>
      <c r="D1929" s="2">
        <f t="shared" ref="D1929:L1929" si="2048">(D$8*(D$9^D1926))+IF(D1926=0,D$10,0)</f>
        <v>65019.446495037148</v>
      </c>
      <c r="E1929" s="2">
        <f t="shared" si="2048"/>
        <v>298507.78226207814</v>
      </c>
      <c r="F1929" s="2">
        <f t="shared" si="2048"/>
        <v>1296372.8449083527</v>
      </c>
      <c r="G1929" s="2">
        <f t="shared" si="2048"/>
        <v>7690947.5568882441</v>
      </c>
      <c r="H1929" s="2">
        <f t="shared" si="2048"/>
        <v>20825558.723741531</v>
      </c>
      <c r="I1929" s="2">
        <f t="shared" si="2048"/>
        <v>126041031</v>
      </c>
      <c r="J1929" s="2">
        <f t="shared" si="2048"/>
        <v>734714595</v>
      </c>
      <c r="K1929" s="2">
        <f t="shared" si="2048"/>
        <v>12149908480</v>
      </c>
      <c r="L1929" s="2">
        <f t="shared" si="2048"/>
        <v>125798901760</v>
      </c>
      <c r="N1929" s="2"/>
    </row>
    <row r="1930" spans="1:14" x14ac:dyDescent="0.25">
      <c r="A1930">
        <f t="shared" si="2008"/>
        <v>320</v>
      </c>
      <c r="B1930" t="str">
        <f t="shared" si="2009"/>
        <v>Eff</v>
      </c>
      <c r="C1930" s="2">
        <f>(C1929*(C$14+$M1926))/C$14</f>
        <v>1829751733.6515057</v>
      </c>
      <c r="D1930" s="2">
        <f t="shared" ref="D1930:L1930" si="2049">(D1929*(D$14+$M1926))/D$14</f>
        <v>1812340608.1800823</v>
      </c>
      <c r="E1930" s="2">
        <f t="shared" si="2049"/>
        <v>1849244036.1425345</v>
      </c>
      <c r="F1930" s="2">
        <f t="shared" si="2049"/>
        <v>2008717047.5398977</v>
      </c>
      <c r="G1930" s="2">
        <f t="shared" si="2049"/>
        <v>1992583796.134444</v>
      </c>
      <c r="H1930" s="2">
        <f t="shared" si="2049"/>
        <v>1812390784.0586562</v>
      </c>
      <c r="I1930" s="2">
        <f t="shared" si="2049"/>
        <v>3740361477.3390369</v>
      </c>
      <c r="J1930" s="2">
        <f t="shared" si="2049"/>
        <v>7757544017.7250614</v>
      </c>
      <c r="K1930" s="2">
        <f t="shared" si="2049"/>
        <v>50861872435.092308</v>
      </c>
      <c r="L1930" s="2">
        <f t="shared" si="2049"/>
        <v>212933616978.1311</v>
      </c>
      <c r="N1930" s="7"/>
    </row>
    <row r="1931" spans="1:14" x14ac:dyDescent="0.25">
      <c r="A1931">
        <f t="shared" si="2008"/>
        <v>320</v>
      </c>
      <c r="B1931" t="str">
        <f t="shared" si="2009"/>
        <v>Time</v>
      </c>
      <c r="C1931" s="2">
        <f>C1929/$M1926</f>
        <v>1.9665912193051912E-2</v>
      </c>
      <c r="D1931" s="2">
        <f t="shared" ref="D1931:L1931" si="2050">D1929/$M1926</f>
        <v>0.11663591478035586</v>
      </c>
      <c r="E1931" s="2">
        <f t="shared" si="2050"/>
        <v>0.53548176937880088</v>
      </c>
      <c r="F1931" s="2">
        <f t="shared" si="2050"/>
        <v>2.3255139933225868</v>
      </c>
      <c r="G1931" s="2">
        <f t="shared" si="2050"/>
        <v>13.796498619745607</v>
      </c>
      <c r="H1931" s="2">
        <f t="shared" si="2050"/>
        <v>37.358178568022979</v>
      </c>
      <c r="I1931" s="2">
        <f t="shared" si="2050"/>
        <v>226.10021682768851</v>
      </c>
      <c r="J1931" s="2">
        <f t="shared" si="2050"/>
        <v>1317.9765979220476</v>
      </c>
      <c r="K1931" s="2">
        <f t="shared" si="2050"/>
        <v>21795.259210189826</v>
      </c>
      <c r="L1931" s="2">
        <f t="shared" si="2050"/>
        <v>225665.87038328088</v>
      </c>
      <c r="N1931" s="7"/>
    </row>
    <row r="1932" spans="1:14" x14ac:dyDescent="0.25">
      <c r="A1932">
        <f>A1926+1</f>
        <v>321</v>
      </c>
      <c r="B1932" t="str">
        <f>B1926</f>
        <v>Number</v>
      </c>
      <c r="C1932" s="2">
        <f>IF(MIN($C1930:$L1930)=C1930,C1926+1,C1926)</f>
        <v>118</v>
      </c>
      <c r="D1932" s="2">
        <f t="shared" ref="D1932:L1932" si="2051">IF(MIN($C1930:$L1930)=D1930,D1926+1,D1926)</f>
        <v>51</v>
      </c>
      <c r="E1932" s="2">
        <f t="shared" si="2051"/>
        <v>46</v>
      </c>
      <c r="F1932" s="2">
        <f t="shared" si="2051"/>
        <v>41</v>
      </c>
      <c r="G1932" s="2">
        <f t="shared" si="2051"/>
        <v>38</v>
      </c>
      <c r="H1932" s="2">
        <f t="shared" si="2051"/>
        <v>27</v>
      </c>
      <c r="I1932" s="2">
        <f t="shared" si="2051"/>
        <v>0</v>
      </c>
      <c r="J1932" s="2">
        <f t="shared" si="2051"/>
        <v>0</v>
      </c>
      <c r="K1932" s="2">
        <f t="shared" si="2051"/>
        <v>0</v>
      </c>
      <c r="L1932" s="2">
        <f t="shared" si="2051"/>
        <v>0</v>
      </c>
      <c r="M1932">
        <f>SUM(C1933:L1933)</f>
        <v>557536.48</v>
      </c>
      <c r="N1932" s="7">
        <f>N1926+SUMPRODUCT((C1932:L1932-C1926:L1926)*C1931:L1931)</f>
        <v>1938.8507229307145</v>
      </c>
    </row>
    <row r="1933" spans="1:14" x14ac:dyDescent="0.25">
      <c r="A1933">
        <f t="shared" si="2008"/>
        <v>321</v>
      </c>
      <c r="B1933" t="str">
        <f t="shared" si="2009"/>
        <v>CurrentCPS</v>
      </c>
      <c r="C1933">
        <f t="shared" ref="C1933:L1933" si="2052">(C$11*C1932)*IF(C1932&gt;=25,2,1)*IF(C1932&gt;=50,2,1)*IF(C1932&gt;=100,2,1)*IF(C1932&gt;=200,2,1)*IF(C1932&gt;=300,2,1)*IF(C1932&gt;=400,2,1)*(IF(MIN($C1932:$L1932)&gt;=400,64,IF(MIN($C1932:$L1932)&gt;=300,32,IF(MIN($C1932:$L1932)&gt;=200,16,IF(MIN($C1932:$L1932)&gt;=100,8,IF(MIN($C1932:$L1932)&gt;=50,4,IF(MIN($C1932:$L1932)&gt;=25,2,1)))))))</f>
        <v>1576.48</v>
      </c>
      <c r="D1933">
        <f t="shared" si="2052"/>
        <v>4080</v>
      </c>
      <c r="E1933">
        <f t="shared" si="2052"/>
        <v>8280</v>
      </c>
      <c r="F1933">
        <f t="shared" si="2052"/>
        <v>29520</v>
      </c>
      <c r="G1933">
        <f t="shared" si="2052"/>
        <v>164160</v>
      </c>
      <c r="H1933">
        <f t="shared" si="2052"/>
        <v>349920</v>
      </c>
      <c r="I1933">
        <f t="shared" si="2052"/>
        <v>0</v>
      </c>
      <c r="J1933">
        <f t="shared" si="2052"/>
        <v>0</v>
      </c>
      <c r="K1933">
        <f t="shared" si="2052"/>
        <v>0</v>
      </c>
      <c r="L1933">
        <f t="shared" si="2052"/>
        <v>0</v>
      </c>
      <c r="N1933" s="7"/>
    </row>
    <row r="1934" spans="1:14" x14ac:dyDescent="0.25">
      <c r="A1934">
        <f t="shared" si="2008"/>
        <v>321</v>
      </c>
      <c r="B1934" t="str">
        <f t="shared" si="2009"/>
        <v>NextCPS</v>
      </c>
      <c r="C1934">
        <f t="shared" ref="C1934:L1934" si="2053">(C$11*(C1932+1))*IF((C1932+1)&gt;=25,2,1)*IF((C1932+1)&gt;=50,2,1)*IF((C1932+1)&gt;=100,2,1)*IF((C1932+1)&gt;=200,2,1)*IF((C1932+1)&gt;=300,2,1)*IF((C1932+1)&gt;=400,2,1)*(IF(MIN($C1932:$L1932)&gt;=400,64,IF(MIN($C1932:$L1932)&gt;=300,32,IF(MIN($C1932:$L1932)&gt;=200,16,IF(MIN($C1932:$L1932)&gt;=100,8,IF(MIN($C1932:$L1932)&gt;=50,4,IF(MIN($C1932:$L1932)&gt;=25,2,1)))))))</f>
        <v>1589.84</v>
      </c>
      <c r="D1934">
        <f t="shared" si="2053"/>
        <v>4160</v>
      </c>
      <c r="E1934">
        <f t="shared" si="2053"/>
        <v>8460</v>
      </c>
      <c r="F1934">
        <f t="shared" si="2053"/>
        <v>30240</v>
      </c>
      <c r="G1934">
        <f t="shared" si="2053"/>
        <v>168480</v>
      </c>
      <c r="H1934">
        <f t="shared" si="2053"/>
        <v>362880</v>
      </c>
      <c r="I1934">
        <f t="shared" si="2053"/>
        <v>19440</v>
      </c>
      <c r="J1934">
        <f t="shared" si="2053"/>
        <v>58320</v>
      </c>
      <c r="K1934">
        <f t="shared" si="2053"/>
        <v>174960</v>
      </c>
      <c r="L1934">
        <f t="shared" si="2053"/>
        <v>804816</v>
      </c>
      <c r="N1934" s="7"/>
    </row>
    <row r="1935" spans="1:14" x14ac:dyDescent="0.25">
      <c r="A1935">
        <f t="shared" si="2008"/>
        <v>321</v>
      </c>
      <c r="B1935" t="str">
        <f t="shared" si="2009"/>
        <v>CostforNext</v>
      </c>
      <c r="C1935" s="2">
        <f>(C$8*(C$9^C1932))+IF(C1932=0,C$10,0)</f>
        <v>10962.890187127799</v>
      </c>
      <c r="D1935" s="2">
        <f t="shared" ref="D1935:L1935" si="2054">(D$8*(D$9^D1932))+IF(D1932=0,D$10,0)</f>
        <v>74772.363469292715</v>
      </c>
      <c r="E1935" s="2">
        <f t="shared" si="2054"/>
        <v>298507.78226207814</v>
      </c>
      <c r="F1935" s="2">
        <f t="shared" si="2054"/>
        <v>1296372.8449083527</v>
      </c>
      <c r="G1935" s="2">
        <f t="shared" si="2054"/>
        <v>7690947.5568882441</v>
      </c>
      <c r="H1935" s="2">
        <f t="shared" si="2054"/>
        <v>20825558.723741531</v>
      </c>
      <c r="I1935" s="2">
        <f t="shared" si="2054"/>
        <v>126041031</v>
      </c>
      <c r="J1935" s="2">
        <f t="shared" si="2054"/>
        <v>734714595</v>
      </c>
      <c r="K1935" s="2">
        <f t="shared" si="2054"/>
        <v>12149908480</v>
      </c>
      <c r="L1935" s="2">
        <f t="shared" si="2054"/>
        <v>125798901760</v>
      </c>
      <c r="N1935" s="2"/>
    </row>
    <row r="1936" spans="1:14" x14ac:dyDescent="0.25">
      <c r="A1936">
        <f t="shared" si="2008"/>
        <v>321</v>
      </c>
      <c r="B1936" t="str">
        <f t="shared" si="2009"/>
        <v>Eff</v>
      </c>
      <c r="C1936" s="2">
        <f>(C1935*(C$14+$M1932))/C$14</f>
        <v>1830014317.8476045</v>
      </c>
      <c r="D1936" s="2">
        <f t="shared" ref="D1936:L1936" si="2055">(D1935*(D$14+$M1932))/D$14</f>
        <v>2084490788.8609719</v>
      </c>
      <c r="E1936" s="2">
        <f t="shared" si="2055"/>
        <v>1849509376.393434</v>
      </c>
      <c r="F1936" s="2">
        <f t="shared" si="2055"/>
        <v>2009005130.3943219</v>
      </c>
      <c r="G1936" s="2">
        <f t="shared" si="2055"/>
        <v>1992868646.0439582</v>
      </c>
      <c r="H1936" s="2">
        <f t="shared" si="2055"/>
        <v>1812647889.7219121</v>
      </c>
      <c r="I1936" s="2">
        <f t="shared" si="2055"/>
        <v>3740880164.7094073</v>
      </c>
      <c r="J1936" s="2">
        <f t="shared" si="2055"/>
        <v>7758551856.6756783</v>
      </c>
      <c r="K1936" s="2">
        <f t="shared" si="2055"/>
        <v>50867427948.800583</v>
      </c>
      <c r="L1936" s="2">
        <f t="shared" si="2055"/>
        <v>212946121590.54037</v>
      </c>
      <c r="N1936" s="7"/>
    </row>
    <row r="1937" spans="1:14" x14ac:dyDescent="0.25">
      <c r="A1937">
        <f t="shared" si="2008"/>
        <v>321</v>
      </c>
      <c r="B1937" t="str">
        <f t="shared" si="2009"/>
        <v>Time</v>
      </c>
      <c r="C1937" s="2">
        <f>C1935/$M1932</f>
        <v>1.9663090363392543E-2</v>
      </c>
      <c r="D1937" s="2">
        <f t="shared" ref="D1937:L1937" si="2056">D1935/$M1932</f>
        <v>0.13411205571569546</v>
      </c>
      <c r="E1937" s="2">
        <f t="shared" si="2056"/>
        <v>0.53540493397324984</v>
      </c>
      <c r="F1937" s="2">
        <f t="shared" si="2056"/>
        <v>2.3251803091133207</v>
      </c>
      <c r="G1937" s="2">
        <f t="shared" si="2056"/>
        <v>13.794518982665034</v>
      </c>
      <c r="H1937" s="2">
        <f t="shared" si="2056"/>
        <v>37.352818103923049</v>
      </c>
      <c r="I1937" s="2">
        <f t="shared" si="2056"/>
        <v>226.06777407641559</v>
      </c>
      <c r="J1937" s="2">
        <f t="shared" si="2056"/>
        <v>1317.7874836100411</v>
      </c>
      <c r="K1937" s="2">
        <f t="shared" si="2056"/>
        <v>21792.131844000593</v>
      </c>
      <c r="L1937" s="2">
        <f t="shared" si="2056"/>
        <v>225633.48995567072</v>
      </c>
      <c r="N1937" s="7"/>
    </row>
    <row r="1938" spans="1:14" x14ac:dyDescent="0.25">
      <c r="A1938">
        <f>A1932+1</f>
        <v>322</v>
      </c>
      <c r="B1938" t="str">
        <f>B1932</f>
        <v>Number</v>
      </c>
      <c r="C1938" s="2">
        <f>IF(MIN($C1936:$L1936)=C1936,C1932+1,C1932)</f>
        <v>118</v>
      </c>
      <c r="D1938" s="2">
        <f t="shared" ref="D1938:L1938" si="2057">IF(MIN($C1936:$L1936)=D1936,D1932+1,D1932)</f>
        <v>51</v>
      </c>
      <c r="E1938" s="2">
        <f t="shared" si="2057"/>
        <v>46</v>
      </c>
      <c r="F1938" s="2">
        <f t="shared" si="2057"/>
        <v>41</v>
      </c>
      <c r="G1938" s="2">
        <f t="shared" si="2057"/>
        <v>38</v>
      </c>
      <c r="H1938" s="2">
        <f t="shared" si="2057"/>
        <v>28</v>
      </c>
      <c r="I1938" s="2">
        <f t="shared" si="2057"/>
        <v>0</v>
      </c>
      <c r="J1938" s="2">
        <f t="shared" si="2057"/>
        <v>0</v>
      </c>
      <c r="K1938" s="2">
        <f t="shared" si="2057"/>
        <v>0</v>
      </c>
      <c r="L1938" s="2">
        <f t="shared" si="2057"/>
        <v>0</v>
      </c>
      <c r="M1938">
        <f>SUM(C1939:L1939)</f>
        <v>570496.48</v>
      </c>
      <c r="N1938" s="7">
        <f>N1932+SUMPRODUCT((C1938:L1938-C1932:L1932)*C1937:L1937)</f>
        <v>1976.2035410346375</v>
      </c>
    </row>
    <row r="1939" spans="1:14" x14ac:dyDescent="0.25">
      <c r="A1939">
        <f t="shared" si="2008"/>
        <v>322</v>
      </c>
      <c r="B1939" t="str">
        <f t="shared" si="2009"/>
        <v>CurrentCPS</v>
      </c>
      <c r="C1939">
        <f t="shared" ref="C1939:L1939" si="2058">(C$11*C1938)*IF(C1938&gt;=25,2,1)*IF(C1938&gt;=50,2,1)*IF(C1938&gt;=100,2,1)*IF(C1938&gt;=200,2,1)*IF(C1938&gt;=300,2,1)*IF(C1938&gt;=400,2,1)*(IF(MIN($C1938:$L1938)&gt;=400,64,IF(MIN($C1938:$L1938)&gt;=300,32,IF(MIN($C1938:$L1938)&gt;=200,16,IF(MIN($C1938:$L1938)&gt;=100,8,IF(MIN($C1938:$L1938)&gt;=50,4,IF(MIN($C1938:$L1938)&gt;=25,2,1)))))))</f>
        <v>1576.48</v>
      </c>
      <c r="D1939">
        <f t="shared" si="2058"/>
        <v>4080</v>
      </c>
      <c r="E1939">
        <f t="shared" si="2058"/>
        <v>8280</v>
      </c>
      <c r="F1939">
        <f t="shared" si="2058"/>
        <v>29520</v>
      </c>
      <c r="G1939">
        <f t="shared" si="2058"/>
        <v>164160</v>
      </c>
      <c r="H1939">
        <f t="shared" si="2058"/>
        <v>362880</v>
      </c>
      <c r="I1939">
        <f t="shared" si="2058"/>
        <v>0</v>
      </c>
      <c r="J1939">
        <f t="shared" si="2058"/>
        <v>0</v>
      </c>
      <c r="K1939">
        <f t="shared" si="2058"/>
        <v>0</v>
      </c>
      <c r="L1939">
        <f t="shared" si="2058"/>
        <v>0</v>
      </c>
      <c r="N1939" s="7"/>
    </row>
    <row r="1940" spans="1:14" x14ac:dyDescent="0.25">
      <c r="A1940">
        <f t="shared" si="2008"/>
        <v>322</v>
      </c>
      <c r="B1940" t="str">
        <f t="shared" si="2009"/>
        <v>NextCPS</v>
      </c>
      <c r="C1940">
        <f t="shared" ref="C1940:L1940" si="2059">(C$11*(C1938+1))*IF((C1938+1)&gt;=25,2,1)*IF((C1938+1)&gt;=50,2,1)*IF((C1938+1)&gt;=100,2,1)*IF((C1938+1)&gt;=200,2,1)*IF((C1938+1)&gt;=300,2,1)*IF((C1938+1)&gt;=400,2,1)*(IF(MIN($C1938:$L1938)&gt;=400,64,IF(MIN($C1938:$L1938)&gt;=300,32,IF(MIN($C1938:$L1938)&gt;=200,16,IF(MIN($C1938:$L1938)&gt;=100,8,IF(MIN($C1938:$L1938)&gt;=50,4,IF(MIN($C1938:$L1938)&gt;=25,2,1)))))))</f>
        <v>1589.84</v>
      </c>
      <c r="D1940">
        <f t="shared" si="2059"/>
        <v>4160</v>
      </c>
      <c r="E1940">
        <f t="shared" si="2059"/>
        <v>8460</v>
      </c>
      <c r="F1940">
        <f t="shared" si="2059"/>
        <v>30240</v>
      </c>
      <c r="G1940">
        <f t="shared" si="2059"/>
        <v>168480</v>
      </c>
      <c r="H1940">
        <f t="shared" si="2059"/>
        <v>375840</v>
      </c>
      <c r="I1940">
        <f t="shared" si="2059"/>
        <v>19440</v>
      </c>
      <c r="J1940">
        <f t="shared" si="2059"/>
        <v>58320</v>
      </c>
      <c r="K1940">
        <f t="shared" si="2059"/>
        <v>174960</v>
      </c>
      <c r="L1940">
        <f t="shared" si="2059"/>
        <v>804816</v>
      </c>
      <c r="N1940" s="7"/>
    </row>
    <row r="1941" spans="1:14" x14ac:dyDescent="0.25">
      <c r="A1941">
        <f t="shared" si="2008"/>
        <v>322</v>
      </c>
      <c r="B1941" t="str">
        <f t="shared" si="2009"/>
        <v>CostforNext</v>
      </c>
      <c r="C1941" s="2">
        <f>(C$8*(C$9^C1938))+IF(C1938=0,C$10,0)</f>
        <v>10962.890187127799</v>
      </c>
      <c r="D1941" s="2">
        <f t="shared" ref="D1941:L1941" si="2060">(D$8*(D$9^D1938))+IF(D1938=0,D$10,0)</f>
        <v>74772.363469292715</v>
      </c>
      <c r="E1941" s="2">
        <f t="shared" si="2060"/>
        <v>298507.78226207814</v>
      </c>
      <c r="F1941" s="2">
        <f t="shared" si="2060"/>
        <v>1296372.8449083527</v>
      </c>
      <c r="G1941" s="2">
        <f t="shared" si="2060"/>
        <v>7690947.5568882441</v>
      </c>
      <c r="H1941" s="2">
        <f t="shared" si="2060"/>
        <v>23116370.183353104</v>
      </c>
      <c r="I1941" s="2">
        <f t="shared" si="2060"/>
        <v>126041031</v>
      </c>
      <c r="J1941" s="2">
        <f t="shared" si="2060"/>
        <v>734714595</v>
      </c>
      <c r="K1941" s="2">
        <f t="shared" si="2060"/>
        <v>12149908480</v>
      </c>
      <c r="L1941" s="2">
        <f t="shared" si="2060"/>
        <v>125798901760</v>
      </c>
      <c r="N1941" s="2"/>
    </row>
    <row r="1942" spans="1:14" x14ac:dyDescent="0.25">
      <c r="A1942">
        <f t="shared" si="2008"/>
        <v>322</v>
      </c>
      <c r="B1942" t="str">
        <f t="shared" si="2009"/>
        <v>Eff</v>
      </c>
      <c r="C1942" s="2">
        <f>(C1941*(C$14+$M1938))/C$14</f>
        <v>1872552957.6156213</v>
      </c>
      <c r="D1942" s="2">
        <f t="shared" ref="D1942:L1942" si="2061">(D1941*(D$14+$M1938))/D$14</f>
        <v>2132943280.3890731</v>
      </c>
      <c r="E1942" s="2">
        <f t="shared" si="2061"/>
        <v>1892494497.0391734</v>
      </c>
      <c r="F1942" s="2">
        <f t="shared" si="2061"/>
        <v>2055674552.8110225</v>
      </c>
      <c r="G1942" s="2">
        <f t="shared" si="2061"/>
        <v>2039014331.3852878</v>
      </c>
      <c r="H1942" s="2">
        <f t="shared" si="2061"/>
        <v>2058271897.9580288</v>
      </c>
      <c r="I1942" s="2">
        <f t="shared" si="2061"/>
        <v>3824907518.7094073</v>
      </c>
      <c r="J1942" s="2">
        <f t="shared" si="2061"/>
        <v>7921821766.6756783</v>
      </c>
      <c r="K1942" s="2">
        <f t="shared" si="2061"/>
        <v>51767421169.541321</v>
      </c>
      <c r="L1942" s="2">
        <f t="shared" si="2061"/>
        <v>214971868800.84634</v>
      </c>
      <c r="N1942" s="7"/>
    </row>
    <row r="1943" spans="1:14" x14ac:dyDescent="0.25">
      <c r="A1943">
        <f t="shared" si="2008"/>
        <v>322</v>
      </c>
      <c r="B1943" t="str">
        <f t="shared" si="2009"/>
        <v>Time</v>
      </c>
      <c r="C1943" s="2">
        <f>C1941/$M1938</f>
        <v>1.9216402855154864E-2</v>
      </c>
      <c r="D1943" s="2">
        <f t="shared" ref="D1943:L1943" si="2062">D1941/$M1938</f>
        <v>0.13106542474949665</v>
      </c>
      <c r="E1943" s="2">
        <f t="shared" si="2062"/>
        <v>0.52324211055969727</v>
      </c>
      <c r="F1943" s="2">
        <f t="shared" si="2062"/>
        <v>2.2723590597935903</v>
      </c>
      <c r="G1943" s="2">
        <f t="shared" si="2062"/>
        <v>13.48114813414492</v>
      </c>
      <c r="H1943" s="2">
        <f t="shared" si="2062"/>
        <v>40.519742003233929</v>
      </c>
      <c r="I1943" s="2">
        <f t="shared" si="2062"/>
        <v>220.93217998470385</v>
      </c>
      <c r="J1943" s="2">
        <f t="shared" si="2062"/>
        <v>1287.8512326666767</v>
      </c>
      <c r="K1943" s="2">
        <f t="shared" si="2062"/>
        <v>21297.078783027726</v>
      </c>
      <c r="L1943" s="2">
        <f t="shared" si="2062"/>
        <v>220507.76152028143</v>
      </c>
      <c r="N1943" s="7"/>
    </row>
    <row r="1944" spans="1:14" x14ac:dyDescent="0.25">
      <c r="A1944">
        <f>A1938+1</f>
        <v>323</v>
      </c>
      <c r="B1944" t="str">
        <f>B1938</f>
        <v>Number</v>
      </c>
      <c r="C1944" s="2">
        <f>IF(MIN($C1942:$L1942)=C1942,C1938+1,C1938)</f>
        <v>119</v>
      </c>
      <c r="D1944" s="2">
        <f t="shared" ref="D1944:L1944" si="2063">IF(MIN($C1942:$L1942)=D1942,D1938+1,D1938)</f>
        <v>51</v>
      </c>
      <c r="E1944" s="2">
        <f t="shared" si="2063"/>
        <v>46</v>
      </c>
      <c r="F1944" s="2">
        <f t="shared" si="2063"/>
        <v>41</v>
      </c>
      <c r="G1944" s="2">
        <f t="shared" si="2063"/>
        <v>38</v>
      </c>
      <c r="H1944" s="2">
        <f t="shared" si="2063"/>
        <v>28</v>
      </c>
      <c r="I1944" s="2">
        <f t="shared" si="2063"/>
        <v>0</v>
      </c>
      <c r="J1944" s="2">
        <f t="shared" si="2063"/>
        <v>0</v>
      </c>
      <c r="K1944" s="2">
        <f t="shared" si="2063"/>
        <v>0</v>
      </c>
      <c r="L1944" s="2">
        <f t="shared" si="2063"/>
        <v>0</v>
      </c>
      <c r="M1944">
        <f>SUM(C1945:L1945)</f>
        <v>570509.84</v>
      </c>
      <c r="N1944" s="7">
        <f>N1938+SUMPRODUCT((C1944:L1944-C1938:L1938)*C1943:L1943)</f>
        <v>1976.2227574374926</v>
      </c>
    </row>
    <row r="1945" spans="1:14" x14ac:dyDescent="0.25">
      <c r="A1945">
        <f t="shared" si="2008"/>
        <v>323</v>
      </c>
      <c r="B1945" t="str">
        <f t="shared" si="2009"/>
        <v>CurrentCPS</v>
      </c>
      <c r="C1945">
        <f t="shared" ref="C1945:L1945" si="2064">(C$11*C1944)*IF(C1944&gt;=25,2,1)*IF(C1944&gt;=50,2,1)*IF(C1944&gt;=100,2,1)*IF(C1944&gt;=200,2,1)*IF(C1944&gt;=300,2,1)*IF(C1944&gt;=400,2,1)*(IF(MIN($C1944:$L1944)&gt;=400,64,IF(MIN($C1944:$L1944)&gt;=300,32,IF(MIN($C1944:$L1944)&gt;=200,16,IF(MIN($C1944:$L1944)&gt;=100,8,IF(MIN($C1944:$L1944)&gt;=50,4,IF(MIN($C1944:$L1944)&gt;=25,2,1)))))))</f>
        <v>1589.84</v>
      </c>
      <c r="D1945">
        <f t="shared" si="2064"/>
        <v>4080</v>
      </c>
      <c r="E1945">
        <f t="shared" si="2064"/>
        <v>8280</v>
      </c>
      <c r="F1945">
        <f t="shared" si="2064"/>
        <v>29520</v>
      </c>
      <c r="G1945">
        <f t="shared" si="2064"/>
        <v>164160</v>
      </c>
      <c r="H1945">
        <f t="shared" si="2064"/>
        <v>362880</v>
      </c>
      <c r="I1945">
        <f t="shared" si="2064"/>
        <v>0</v>
      </c>
      <c r="J1945">
        <f t="shared" si="2064"/>
        <v>0</v>
      </c>
      <c r="K1945">
        <f t="shared" si="2064"/>
        <v>0</v>
      </c>
      <c r="L1945">
        <f t="shared" si="2064"/>
        <v>0</v>
      </c>
      <c r="N1945" s="7"/>
    </row>
    <row r="1946" spans="1:14" x14ac:dyDescent="0.25">
      <c r="A1946">
        <f t="shared" si="2008"/>
        <v>323</v>
      </c>
      <c r="B1946" t="str">
        <f t="shared" si="2009"/>
        <v>NextCPS</v>
      </c>
      <c r="C1946">
        <f t="shared" ref="C1946:L1946" si="2065">(C$11*(C1944+1))*IF((C1944+1)&gt;=25,2,1)*IF((C1944+1)&gt;=50,2,1)*IF((C1944+1)&gt;=100,2,1)*IF((C1944+1)&gt;=200,2,1)*IF((C1944+1)&gt;=300,2,1)*IF((C1944+1)&gt;=400,2,1)*(IF(MIN($C1944:$L1944)&gt;=400,64,IF(MIN($C1944:$L1944)&gt;=300,32,IF(MIN($C1944:$L1944)&gt;=200,16,IF(MIN($C1944:$L1944)&gt;=100,8,IF(MIN($C1944:$L1944)&gt;=50,4,IF(MIN($C1944:$L1944)&gt;=25,2,1)))))))</f>
        <v>1603.1999999999998</v>
      </c>
      <c r="D1946">
        <f t="shared" si="2065"/>
        <v>4160</v>
      </c>
      <c r="E1946">
        <f t="shared" si="2065"/>
        <v>8460</v>
      </c>
      <c r="F1946">
        <f t="shared" si="2065"/>
        <v>30240</v>
      </c>
      <c r="G1946">
        <f t="shared" si="2065"/>
        <v>168480</v>
      </c>
      <c r="H1946">
        <f t="shared" si="2065"/>
        <v>375840</v>
      </c>
      <c r="I1946">
        <f t="shared" si="2065"/>
        <v>19440</v>
      </c>
      <c r="J1946">
        <f t="shared" si="2065"/>
        <v>58320</v>
      </c>
      <c r="K1946">
        <f t="shared" si="2065"/>
        <v>174960</v>
      </c>
      <c r="L1946">
        <f t="shared" si="2065"/>
        <v>804816</v>
      </c>
      <c r="N1946" s="7"/>
    </row>
    <row r="1947" spans="1:14" x14ac:dyDescent="0.25">
      <c r="A1947">
        <f t="shared" si="2008"/>
        <v>323</v>
      </c>
      <c r="B1947" t="str">
        <f t="shared" si="2009"/>
        <v>CostforNext</v>
      </c>
      <c r="C1947" s="2">
        <f>(C$8*(C$9^C1944))+IF(C1944=0,C$10,0)</f>
        <v>11730.292500226746</v>
      </c>
      <c r="D1947" s="2">
        <f t="shared" ref="D1947:L1947" si="2066">(D$8*(D$9^D1944))+IF(D1944=0,D$10,0)</f>
        <v>74772.363469292715</v>
      </c>
      <c r="E1947" s="2">
        <f t="shared" si="2066"/>
        <v>298507.78226207814</v>
      </c>
      <c r="F1947" s="2">
        <f t="shared" si="2066"/>
        <v>1296372.8449083527</v>
      </c>
      <c r="G1947" s="2">
        <f t="shared" si="2066"/>
        <v>7690947.5568882441</v>
      </c>
      <c r="H1947" s="2">
        <f t="shared" si="2066"/>
        <v>23116370.183353104</v>
      </c>
      <c r="I1947" s="2">
        <f t="shared" si="2066"/>
        <v>126041031</v>
      </c>
      <c r="J1947" s="2">
        <f t="shared" si="2066"/>
        <v>734714595</v>
      </c>
      <c r="K1947" s="2">
        <f t="shared" si="2066"/>
        <v>12149908480</v>
      </c>
      <c r="L1947" s="2">
        <f t="shared" si="2066"/>
        <v>125798901760</v>
      </c>
      <c r="N1947" s="2"/>
    </row>
    <row r="1948" spans="1:14" x14ac:dyDescent="0.25">
      <c r="A1948">
        <f t="shared" si="2008"/>
        <v>323</v>
      </c>
      <c r="B1948" t="str">
        <f t="shared" si="2009"/>
        <v>Eff</v>
      </c>
      <c r="C1948" s="2">
        <f>(C1947*(C$14+$M1944))/C$14</f>
        <v>2003678585.818716</v>
      </c>
      <c r="D1948" s="2">
        <f t="shared" ref="D1948:L1948" si="2067">(D1947*(D$14+$M1944))/D$14</f>
        <v>2132993228.3278708</v>
      </c>
      <c r="E1948" s="2">
        <f t="shared" si="2067"/>
        <v>1892538808.8610735</v>
      </c>
      <c r="F1948" s="2">
        <f t="shared" si="2067"/>
        <v>2055722662.6477113</v>
      </c>
      <c r="G1948" s="2">
        <f t="shared" si="2067"/>
        <v>2039061901.3201764</v>
      </c>
      <c r="H1948" s="2">
        <f t="shared" si="2067"/>
        <v>2058319557.6348269</v>
      </c>
      <c r="I1948" s="2">
        <f t="shared" si="2067"/>
        <v>3824994139.5002589</v>
      </c>
      <c r="J1948" s="2">
        <f t="shared" si="2067"/>
        <v>7921990075.7804308</v>
      </c>
      <c r="K1948" s="2">
        <f t="shared" si="2067"/>
        <v>51768348940.330605</v>
      </c>
      <c r="L1948" s="2">
        <f t="shared" si="2067"/>
        <v>214973957071.11871</v>
      </c>
      <c r="N1948" s="7"/>
    </row>
    <row r="1949" spans="1:14" x14ac:dyDescent="0.25">
      <c r="A1949">
        <f t="shared" si="2008"/>
        <v>323</v>
      </c>
      <c r="B1949" t="str">
        <f t="shared" si="2009"/>
        <v>Time</v>
      </c>
      <c r="C1949" s="2">
        <f>C1947/$M1944</f>
        <v>2.0561069551800801E-2</v>
      </c>
      <c r="D1949" s="2">
        <f t="shared" ref="D1949:L1949" si="2068">D1947/$M1944</f>
        <v>0.1310623555051964</v>
      </c>
      <c r="E1949" s="2">
        <f t="shared" si="2068"/>
        <v>0.52322985745886197</v>
      </c>
      <c r="F1949" s="2">
        <f t="shared" si="2068"/>
        <v>2.2723058464834764</v>
      </c>
      <c r="G1949" s="2">
        <f t="shared" si="2068"/>
        <v>13.48083243733052</v>
      </c>
      <c r="H1949" s="2">
        <f t="shared" si="2068"/>
        <v>40.518793126080183</v>
      </c>
      <c r="I1949" s="2">
        <f t="shared" si="2068"/>
        <v>220.92700627214424</v>
      </c>
      <c r="J1949" s="2">
        <f t="shared" si="2068"/>
        <v>1287.8210742167041</v>
      </c>
      <c r="K1949" s="2">
        <f t="shared" si="2068"/>
        <v>21296.580055481605</v>
      </c>
      <c r="L1949" s="2">
        <f t="shared" si="2068"/>
        <v>220502.59774660505</v>
      </c>
      <c r="N1949" s="7"/>
    </row>
    <row r="1950" spans="1:14" x14ac:dyDescent="0.25">
      <c r="A1950">
        <f>A1944+1</f>
        <v>324</v>
      </c>
      <c r="B1950" t="str">
        <f>B1944</f>
        <v>Number</v>
      </c>
      <c r="C1950" s="2">
        <f>IF(MIN($C1948:$L1948)=C1948,C1944+1,C1944)</f>
        <v>119</v>
      </c>
      <c r="D1950" s="2">
        <f t="shared" ref="D1950:L1950" si="2069">IF(MIN($C1948:$L1948)=D1948,D1944+1,D1944)</f>
        <v>51</v>
      </c>
      <c r="E1950" s="2">
        <f t="shared" si="2069"/>
        <v>47</v>
      </c>
      <c r="F1950" s="2">
        <f t="shared" si="2069"/>
        <v>41</v>
      </c>
      <c r="G1950" s="2">
        <f t="shared" si="2069"/>
        <v>38</v>
      </c>
      <c r="H1950" s="2">
        <f t="shared" si="2069"/>
        <v>28</v>
      </c>
      <c r="I1950" s="2">
        <f t="shared" si="2069"/>
        <v>0</v>
      </c>
      <c r="J1950" s="2">
        <f t="shared" si="2069"/>
        <v>0</v>
      </c>
      <c r="K1950" s="2">
        <f t="shared" si="2069"/>
        <v>0</v>
      </c>
      <c r="L1950" s="2">
        <f t="shared" si="2069"/>
        <v>0</v>
      </c>
      <c r="M1950">
        <f>SUM(C1951:L1951)</f>
        <v>570689.84</v>
      </c>
      <c r="N1950" s="7">
        <f>N1944+SUMPRODUCT((C1950:L1950-C1944:L1944)*C1949:L1949)</f>
        <v>1976.7459872949514</v>
      </c>
    </row>
    <row r="1951" spans="1:14" x14ac:dyDescent="0.25">
      <c r="A1951">
        <f t="shared" si="2008"/>
        <v>324</v>
      </c>
      <c r="B1951" t="str">
        <f t="shared" si="2009"/>
        <v>CurrentCPS</v>
      </c>
      <c r="C1951">
        <f t="shared" ref="C1951:L1951" si="2070">(C$11*C1950)*IF(C1950&gt;=25,2,1)*IF(C1950&gt;=50,2,1)*IF(C1950&gt;=100,2,1)*IF(C1950&gt;=200,2,1)*IF(C1950&gt;=300,2,1)*IF(C1950&gt;=400,2,1)*(IF(MIN($C1950:$L1950)&gt;=400,64,IF(MIN($C1950:$L1950)&gt;=300,32,IF(MIN($C1950:$L1950)&gt;=200,16,IF(MIN($C1950:$L1950)&gt;=100,8,IF(MIN($C1950:$L1950)&gt;=50,4,IF(MIN($C1950:$L1950)&gt;=25,2,1)))))))</f>
        <v>1589.84</v>
      </c>
      <c r="D1951">
        <f t="shared" si="2070"/>
        <v>4080</v>
      </c>
      <c r="E1951">
        <f t="shared" si="2070"/>
        <v>8460</v>
      </c>
      <c r="F1951">
        <f t="shared" si="2070"/>
        <v>29520</v>
      </c>
      <c r="G1951">
        <f t="shared" si="2070"/>
        <v>164160</v>
      </c>
      <c r="H1951">
        <f t="shared" si="2070"/>
        <v>362880</v>
      </c>
      <c r="I1951">
        <f t="shared" si="2070"/>
        <v>0</v>
      </c>
      <c r="J1951">
        <f t="shared" si="2070"/>
        <v>0</v>
      </c>
      <c r="K1951">
        <f t="shared" si="2070"/>
        <v>0</v>
      </c>
      <c r="L1951">
        <f t="shared" si="2070"/>
        <v>0</v>
      </c>
      <c r="N1951" s="7"/>
    </row>
    <row r="1952" spans="1:14" x14ac:dyDescent="0.25">
      <c r="A1952">
        <f t="shared" si="2008"/>
        <v>324</v>
      </c>
      <c r="B1952" t="str">
        <f t="shared" si="2009"/>
        <v>NextCPS</v>
      </c>
      <c r="C1952">
        <f t="shared" ref="C1952:L1952" si="2071">(C$11*(C1950+1))*IF((C1950+1)&gt;=25,2,1)*IF((C1950+1)&gt;=50,2,1)*IF((C1950+1)&gt;=100,2,1)*IF((C1950+1)&gt;=200,2,1)*IF((C1950+1)&gt;=300,2,1)*IF((C1950+1)&gt;=400,2,1)*(IF(MIN($C1950:$L1950)&gt;=400,64,IF(MIN($C1950:$L1950)&gt;=300,32,IF(MIN($C1950:$L1950)&gt;=200,16,IF(MIN($C1950:$L1950)&gt;=100,8,IF(MIN($C1950:$L1950)&gt;=50,4,IF(MIN($C1950:$L1950)&gt;=25,2,1)))))))</f>
        <v>1603.1999999999998</v>
      </c>
      <c r="D1952">
        <f t="shared" si="2071"/>
        <v>4160</v>
      </c>
      <c r="E1952">
        <f t="shared" si="2071"/>
        <v>8640</v>
      </c>
      <c r="F1952">
        <f t="shared" si="2071"/>
        <v>30240</v>
      </c>
      <c r="G1952">
        <f t="shared" si="2071"/>
        <v>168480</v>
      </c>
      <c r="H1952">
        <f t="shared" si="2071"/>
        <v>375840</v>
      </c>
      <c r="I1952">
        <f t="shared" si="2071"/>
        <v>19440</v>
      </c>
      <c r="J1952">
        <f t="shared" si="2071"/>
        <v>58320</v>
      </c>
      <c r="K1952">
        <f t="shared" si="2071"/>
        <v>174960</v>
      </c>
      <c r="L1952">
        <f t="shared" si="2071"/>
        <v>804816</v>
      </c>
      <c r="N1952" s="7"/>
    </row>
    <row r="1953" spans="1:14" x14ac:dyDescent="0.25">
      <c r="A1953">
        <f t="shared" si="2008"/>
        <v>324</v>
      </c>
      <c r="B1953" t="str">
        <f t="shared" si="2009"/>
        <v>CostforNext</v>
      </c>
      <c r="C1953" s="2">
        <f>(C$8*(C$9^C1950))+IF(C1950=0,C$10,0)</f>
        <v>11730.292500226746</v>
      </c>
      <c r="D1953" s="2">
        <f t="shared" ref="D1953:L1953" si="2072">(D$8*(D$9^D1950))+IF(D1950=0,D$10,0)</f>
        <v>74772.363469292715</v>
      </c>
      <c r="E1953" s="2">
        <f t="shared" si="2072"/>
        <v>340298.87177876901</v>
      </c>
      <c r="F1953" s="2">
        <f t="shared" si="2072"/>
        <v>1296372.8449083527</v>
      </c>
      <c r="G1953" s="2">
        <f t="shared" si="2072"/>
        <v>7690947.5568882441</v>
      </c>
      <c r="H1953" s="2">
        <f t="shared" si="2072"/>
        <v>23116370.183353104</v>
      </c>
      <c r="I1953" s="2">
        <f t="shared" si="2072"/>
        <v>126041031</v>
      </c>
      <c r="J1953" s="2">
        <f t="shared" si="2072"/>
        <v>734714595</v>
      </c>
      <c r="K1953" s="2">
        <f t="shared" si="2072"/>
        <v>12149908480</v>
      </c>
      <c r="L1953" s="2">
        <f t="shared" si="2072"/>
        <v>125798901760</v>
      </c>
      <c r="N1953" s="2"/>
    </row>
    <row r="1954" spans="1:14" x14ac:dyDescent="0.25">
      <c r="A1954">
        <f t="shared" si="2008"/>
        <v>324</v>
      </c>
      <c r="B1954" t="str">
        <f t="shared" si="2009"/>
        <v>Eff</v>
      </c>
      <c r="C1954" s="2">
        <f>(C1953*(C$14+$M1950))/C$14</f>
        <v>2004310757.270824</v>
      </c>
      <c r="D1954" s="2">
        <f t="shared" ref="D1954:L1954" si="2073">(D1953*(D$14+$M1950))/D$14</f>
        <v>2133666179.5990944</v>
      </c>
      <c r="E1954" s="2">
        <f t="shared" si="2073"/>
        <v>2158174839.845181</v>
      </c>
      <c r="F1954" s="2">
        <f t="shared" si="2073"/>
        <v>2056370849.0701656</v>
      </c>
      <c r="G1954" s="2">
        <f t="shared" si="2073"/>
        <v>2039702813.6165838</v>
      </c>
      <c r="H1954" s="2">
        <f t="shared" si="2073"/>
        <v>2058961679.0288088</v>
      </c>
      <c r="I1954" s="2">
        <f t="shared" si="2073"/>
        <v>3826161186.0835919</v>
      </c>
      <c r="J1954" s="2">
        <f t="shared" si="2073"/>
        <v>7924257713.4193201</v>
      </c>
      <c r="K1954" s="2">
        <f t="shared" si="2073"/>
        <v>51780848846.174225</v>
      </c>
      <c r="L1954" s="2">
        <f t="shared" si="2073"/>
        <v>215002092449.03961</v>
      </c>
      <c r="N1954" s="7"/>
    </row>
    <row r="1955" spans="1:14" x14ac:dyDescent="0.25">
      <c r="A1955">
        <f t="shared" ref="A1955:A1961" si="2074">A1949+1</f>
        <v>324</v>
      </c>
      <c r="B1955" t="str">
        <f t="shared" ref="B1955:B1961" si="2075">B1949</f>
        <v>Time</v>
      </c>
      <c r="C1955" s="2">
        <f>C1953/$M1950</f>
        <v>2.055458443105759E-2</v>
      </c>
      <c r="D1955" s="2">
        <f t="shared" ref="D1955:L1955" si="2076">D1953/$M1950</f>
        <v>0.13102101742216529</v>
      </c>
      <c r="E1955" s="2">
        <f t="shared" si="2076"/>
        <v>0.59629390244404745</v>
      </c>
      <c r="F1955" s="2">
        <f t="shared" si="2076"/>
        <v>2.271589143602684</v>
      </c>
      <c r="G1955" s="2">
        <f t="shared" si="2076"/>
        <v>13.47658047826512</v>
      </c>
      <c r="H1955" s="2">
        <f t="shared" si="2076"/>
        <v>40.50601318459271</v>
      </c>
      <c r="I1955" s="2">
        <f t="shared" si="2076"/>
        <v>220.85732418155544</v>
      </c>
      <c r="J1955" s="2">
        <f t="shared" si="2076"/>
        <v>1287.4148854656323</v>
      </c>
      <c r="K1955" s="2">
        <f t="shared" si="2076"/>
        <v>21289.862949023238</v>
      </c>
      <c r="L1955" s="2">
        <f t="shared" si="2076"/>
        <v>220433.04951775557</v>
      </c>
      <c r="N1955" s="7"/>
    </row>
    <row r="1956" spans="1:14" x14ac:dyDescent="0.25">
      <c r="A1956">
        <f>A1950+1</f>
        <v>325</v>
      </c>
      <c r="B1956" t="str">
        <f>B1950</f>
        <v>Number</v>
      </c>
      <c r="C1956" s="2">
        <f>IF(MIN($C1954:$L1954)=C1954,C1950+1,C1950)</f>
        <v>120</v>
      </c>
      <c r="D1956" s="2">
        <f t="shared" ref="D1956:L1956" si="2077">IF(MIN($C1954:$L1954)=D1954,D1950+1,D1950)</f>
        <v>51</v>
      </c>
      <c r="E1956" s="2">
        <f t="shared" si="2077"/>
        <v>47</v>
      </c>
      <c r="F1956" s="2">
        <f t="shared" si="2077"/>
        <v>41</v>
      </c>
      <c r="G1956" s="2">
        <f t="shared" si="2077"/>
        <v>38</v>
      </c>
      <c r="H1956" s="2">
        <f t="shared" si="2077"/>
        <v>28</v>
      </c>
      <c r="I1956" s="2">
        <f t="shared" si="2077"/>
        <v>0</v>
      </c>
      <c r="J1956" s="2">
        <f t="shared" si="2077"/>
        <v>0</v>
      </c>
      <c r="K1956" s="2">
        <f t="shared" si="2077"/>
        <v>0</v>
      </c>
      <c r="L1956" s="2">
        <f t="shared" si="2077"/>
        <v>0</v>
      </c>
      <c r="M1956">
        <f>SUM(C1957:L1957)</f>
        <v>570703.19999999995</v>
      </c>
      <c r="N1956" s="7">
        <f>N1950+SUMPRODUCT((C1956:L1956-C1950:L1950)*C1955:L1955)</f>
        <v>1976.7665418793824</v>
      </c>
    </row>
    <row r="1957" spans="1:14" x14ac:dyDescent="0.25">
      <c r="A1957">
        <f t="shared" si="2074"/>
        <v>325</v>
      </c>
      <c r="B1957" t="str">
        <f t="shared" si="2075"/>
        <v>CurrentCPS</v>
      </c>
      <c r="C1957">
        <f t="shared" ref="C1957:L1957" si="2078">(C$11*C1956)*IF(C1956&gt;=25,2,1)*IF(C1956&gt;=50,2,1)*IF(C1956&gt;=100,2,1)*IF(C1956&gt;=200,2,1)*IF(C1956&gt;=300,2,1)*IF(C1956&gt;=400,2,1)*(IF(MIN($C1956:$L1956)&gt;=400,64,IF(MIN($C1956:$L1956)&gt;=300,32,IF(MIN($C1956:$L1956)&gt;=200,16,IF(MIN($C1956:$L1956)&gt;=100,8,IF(MIN($C1956:$L1956)&gt;=50,4,IF(MIN($C1956:$L1956)&gt;=25,2,1)))))))</f>
        <v>1603.1999999999998</v>
      </c>
      <c r="D1957">
        <f t="shared" si="2078"/>
        <v>4080</v>
      </c>
      <c r="E1957">
        <f t="shared" si="2078"/>
        <v>8460</v>
      </c>
      <c r="F1957">
        <f t="shared" si="2078"/>
        <v>29520</v>
      </c>
      <c r="G1957">
        <f t="shared" si="2078"/>
        <v>164160</v>
      </c>
      <c r="H1957">
        <f t="shared" si="2078"/>
        <v>362880</v>
      </c>
      <c r="I1957">
        <f t="shared" si="2078"/>
        <v>0</v>
      </c>
      <c r="J1957">
        <f t="shared" si="2078"/>
        <v>0</v>
      </c>
      <c r="K1957">
        <f t="shared" si="2078"/>
        <v>0</v>
      </c>
      <c r="L1957">
        <f t="shared" si="2078"/>
        <v>0</v>
      </c>
      <c r="N1957" s="7"/>
    </row>
    <row r="1958" spans="1:14" x14ac:dyDescent="0.25">
      <c r="A1958">
        <f t="shared" si="2074"/>
        <v>325</v>
      </c>
      <c r="B1958" t="str">
        <f t="shared" si="2075"/>
        <v>NextCPS</v>
      </c>
      <c r="C1958">
        <f t="shared" ref="C1958:L1958" si="2079">(C$11*(C1956+1))*IF((C1956+1)&gt;=25,2,1)*IF((C1956+1)&gt;=50,2,1)*IF((C1956+1)&gt;=100,2,1)*IF((C1956+1)&gt;=200,2,1)*IF((C1956+1)&gt;=300,2,1)*IF((C1956+1)&gt;=400,2,1)*(IF(MIN($C1956:$L1956)&gt;=400,64,IF(MIN($C1956:$L1956)&gt;=300,32,IF(MIN($C1956:$L1956)&gt;=200,16,IF(MIN($C1956:$L1956)&gt;=100,8,IF(MIN($C1956:$L1956)&gt;=50,4,IF(MIN($C1956:$L1956)&gt;=25,2,1)))))))</f>
        <v>1616.56</v>
      </c>
      <c r="D1958">
        <f t="shared" si="2079"/>
        <v>4160</v>
      </c>
      <c r="E1958">
        <f t="shared" si="2079"/>
        <v>8640</v>
      </c>
      <c r="F1958">
        <f t="shared" si="2079"/>
        <v>30240</v>
      </c>
      <c r="G1958">
        <f t="shared" si="2079"/>
        <v>168480</v>
      </c>
      <c r="H1958">
        <f t="shared" si="2079"/>
        <v>375840</v>
      </c>
      <c r="I1958">
        <f t="shared" si="2079"/>
        <v>19440</v>
      </c>
      <c r="J1958">
        <f t="shared" si="2079"/>
        <v>58320</v>
      </c>
      <c r="K1958">
        <f t="shared" si="2079"/>
        <v>174960</v>
      </c>
      <c r="L1958">
        <f t="shared" si="2079"/>
        <v>804816</v>
      </c>
      <c r="N1958" s="7"/>
    </row>
    <row r="1959" spans="1:14" x14ac:dyDescent="0.25">
      <c r="A1959">
        <f t="shared" si="2074"/>
        <v>325</v>
      </c>
      <c r="B1959" t="str">
        <f t="shared" si="2075"/>
        <v>CostforNext</v>
      </c>
      <c r="C1959" s="2">
        <f>(C$8*(C$9^C1956))+IF(C1956=0,C$10,0)</f>
        <v>12551.41297524262</v>
      </c>
      <c r="D1959" s="2">
        <f t="shared" ref="D1959:L1959" si="2080">(D$8*(D$9^D1956))+IF(D1956=0,D$10,0)</f>
        <v>74772.363469292715</v>
      </c>
      <c r="E1959" s="2">
        <f t="shared" si="2080"/>
        <v>340298.87177876901</v>
      </c>
      <c r="F1959" s="2">
        <f t="shared" si="2080"/>
        <v>1296372.8449083527</v>
      </c>
      <c r="G1959" s="2">
        <f t="shared" si="2080"/>
        <v>7690947.5568882441</v>
      </c>
      <c r="H1959" s="2">
        <f t="shared" si="2080"/>
        <v>23116370.183353104</v>
      </c>
      <c r="I1959" s="2">
        <f t="shared" si="2080"/>
        <v>126041031</v>
      </c>
      <c r="J1959" s="2">
        <f t="shared" si="2080"/>
        <v>734714595</v>
      </c>
      <c r="K1959" s="2">
        <f t="shared" si="2080"/>
        <v>12149908480</v>
      </c>
      <c r="L1959" s="2">
        <f t="shared" si="2080"/>
        <v>125798901760</v>
      </c>
      <c r="N1959" s="2"/>
    </row>
    <row r="1960" spans="1:14" x14ac:dyDescent="0.25">
      <c r="A1960">
        <f t="shared" si="2074"/>
        <v>325</v>
      </c>
      <c r="B1960" t="str">
        <f t="shared" si="2075"/>
        <v>Eff</v>
      </c>
      <c r="C1960" s="2">
        <f>(C1959*(C$14+$M1956))/C$14</f>
        <v>2144662715.9316828</v>
      </c>
      <c r="D1960" s="2">
        <f t="shared" ref="D1960:L1960" si="2081">(D1959*(D$14+$M1956))/D$14</f>
        <v>2133716127.5378919</v>
      </c>
      <c r="E1960" s="2">
        <f t="shared" si="2081"/>
        <v>2158225355.3221469</v>
      </c>
      <c r="F1960" s="2">
        <f t="shared" si="2081"/>
        <v>2056418958.9068542</v>
      </c>
      <c r="G1960" s="2">
        <f t="shared" si="2081"/>
        <v>2039750383.5514729</v>
      </c>
      <c r="H1960" s="2">
        <f t="shared" si="2081"/>
        <v>2059009338.7056065</v>
      </c>
      <c r="I1960" s="2">
        <f t="shared" si="2081"/>
        <v>3826247806.874444</v>
      </c>
      <c r="J1960" s="2">
        <f t="shared" si="2081"/>
        <v>7924426022.5240726</v>
      </c>
      <c r="K1960" s="2">
        <f t="shared" si="2081"/>
        <v>51781776616.963509</v>
      </c>
      <c r="L1960" s="2">
        <f t="shared" si="2081"/>
        <v>215004180719.31198</v>
      </c>
      <c r="N1960" s="7"/>
    </row>
    <row r="1961" spans="1:14" x14ac:dyDescent="0.25">
      <c r="A1961">
        <f t="shared" si="2074"/>
        <v>325</v>
      </c>
      <c r="B1961" t="str">
        <f t="shared" si="2075"/>
        <v>Time</v>
      </c>
      <c r="C1961" s="2">
        <f>C1959/$M1956</f>
        <v>2.199289048185225E-2</v>
      </c>
      <c r="D1961" s="2">
        <f t="shared" ref="D1961:L1961" si="2082">D1959/$M1956</f>
        <v>0.13101795025731891</v>
      </c>
      <c r="E1961" s="2">
        <f t="shared" si="2082"/>
        <v>0.59627994337296342</v>
      </c>
      <c r="F1961" s="2">
        <f t="shared" si="2082"/>
        <v>2.2715359663452963</v>
      </c>
      <c r="G1961" s="2">
        <f t="shared" si="2082"/>
        <v>13.476264995339513</v>
      </c>
      <c r="H1961" s="2">
        <f t="shared" si="2082"/>
        <v>40.505064950315862</v>
      </c>
      <c r="I1961" s="2">
        <f t="shared" si="2082"/>
        <v>220.85215397425495</v>
      </c>
      <c r="J1961" s="2">
        <f t="shared" si="2082"/>
        <v>1287.3847474484112</v>
      </c>
      <c r="K1961" s="2">
        <f t="shared" si="2082"/>
        <v>21289.364559371668</v>
      </c>
      <c r="L1961" s="2">
        <f t="shared" si="2082"/>
        <v>220427.88924260458</v>
      </c>
      <c r="N1961" s="7"/>
    </row>
    <row r="1962" spans="1:14" x14ac:dyDescent="0.25">
      <c r="A1962">
        <f>A1956+1</f>
        <v>326</v>
      </c>
      <c r="B1962" t="str">
        <f>B1956</f>
        <v>Number</v>
      </c>
      <c r="C1962" s="2">
        <f>IF(MIN($C1960:$L1960)=C1960,C1956+1,C1956)</f>
        <v>120</v>
      </c>
      <c r="D1962" s="2">
        <f t="shared" ref="D1962:L1962" si="2083">IF(MIN($C1960:$L1960)=D1960,D1956+1,D1956)</f>
        <v>51</v>
      </c>
      <c r="E1962" s="2">
        <f t="shared" si="2083"/>
        <v>47</v>
      </c>
      <c r="F1962" s="2">
        <f t="shared" si="2083"/>
        <v>41</v>
      </c>
      <c r="G1962" s="2">
        <f t="shared" si="2083"/>
        <v>39</v>
      </c>
      <c r="H1962" s="2">
        <f t="shared" si="2083"/>
        <v>28</v>
      </c>
      <c r="I1962" s="2">
        <f t="shared" si="2083"/>
        <v>0</v>
      </c>
      <c r="J1962" s="2">
        <f t="shared" si="2083"/>
        <v>0</v>
      </c>
      <c r="K1962" s="2">
        <f t="shared" si="2083"/>
        <v>0</v>
      </c>
      <c r="L1962" s="2">
        <f t="shared" si="2083"/>
        <v>0</v>
      </c>
      <c r="M1962">
        <f>SUM(C1963:L1963)</f>
        <v>575023.19999999995</v>
      </c>
      <c r="N1962" s="7">
        <f>N1956+SUMPRODUCT((C1962:L1962-C1956:L1956)*C1961:L1961)</f>
        <v>1990.242806874722</v>
      </c>
    </row>
    <row r="1963" spans="1:14" x14ac:dyDescent="0.25">
      <c r="A1963">
        <f t="shared" ref="A1963:A1985" si="2084">A1957+1</f>
        <v>326</v>
      </c>
      <c r="B1963" t="str">
        <f t="shared" ref="B1963:B1985" si="2085">B1957</f>
        <v>CurrentCPS</v>
      </c>
      <c r="C1963">
        <f t="shared" ref="C1963:L1963" si="2086">(C$11*C1962)*IF(C1962&gt;=25,2,1)*IF(C1962&gt;=50,2,1)*IF(C1962&gt;=100,2,1)*IF(C1962&gt;=200,2,1)*IF(C1962&gt;=300,2,1)*IF(C1962&gt;=400,2,1)*(IF(MIN($C1962:$L1962)&gt;=400,64,IF(MIN($C1962:$L1962)&gt;=300,32,IF(MIN($C1962:$L1962)&gt;=200,16,IF(MIN($C1962:$L1962)&gt;=100,8,IF(MIN($C1962:$L1962)&gt;=50,4,IF(MIN($C1962:$L1962)&gt;=25,2,1)))))))</f>
        <v>1603.1999999999998</v>
      </c>
      <c r="D1963">
        <f t="shared" si="2086"/>
        <v>4080</v>
      </c>
      <c r="E1963">
        <f t="shared" si="2086"/>
        <v>8460</v>
      </c>
      <c r="F1963">
        <f t="shared" si="2086"/>
        <v>29520</v>
      </c>
      <c r="G1963">
        <f t="shared" si="2086"/>
        <v>168480</v>
      </c>
      <c r="H1963">
        <f t="shared" si="2086"/>
        <v>362880</v>
      </c>
      <c r="I1963">
        <f t="shared" si="2086"/>
        <v>0</v>
      </c>
      <c r="J1963">
        <f t="shared" si="2086"/>
        <v>0</v>
      </c>
      <c r="K1963">
        <f t="shared" si="2086"/>
        <v>0</v>
      </c>
      <c r="L1963">
        <f t="shared" si="2086"/>
        <v>0</v>
      </c>
      <c r="N1963" s="7"/>
    </row>
    <row r="1964" spans="1:14" x14ac:dyDescent="0.25">
      <c r="A1964">
        <f t="shared" si="2084"/>
        <v>326</v>
      </c>
      <c r="B1964" t="str">
        <f t="shared" si="2085"/>
        <v>NextCPS</v>
      </c>
      <c r="C1964">
        <f t="shared" ref="C1964:L1964" si="2087">(C$11*(C1962+1))*IF((C1962+1)&gt;=25,2,1)*IF((C1962+1)&gt;=50,2,1)*IF((C1962+1)&gt;=100,2,1)*IF((C1962+1)&gt;=200,2,1)*IF((C1962+1)&gt;=300,2,1)*IF((C1962+1)&gt;=400,2,1)*(IF(MIN($C1962:$L1962)&gt;=400,64,IF(MIN($C1962:$L1962)&gt;=300,32,IF(MIN($C1962:$L1962)&gt;=200,16,IF(MIN($C1962:$L1962)&gt;=100,8,IF(MIN($C1962:$L1962)&gt;=50,4,IF(MIN($C1962:$L1962)&gt;=25,2,1)))))))</f>
        <v>1616.56</v>
      </c>
      <c r="D1964">
        <f t="shared" si="2087"/>
        <v>4160</v>
      </c>
      <c r="E1964">
        <f t="shared" si="2087"/>
        <v>8640</v>
      </c>
      <c r="F1964">
        <f t="shared" si="2087"/>
        <v>30240</v>
      </c>
      <c r="G1964">
        <f t="shared" si="2087"/>
        <v>172800</v>
      </c>
      <c r="H1964">
        <f t="shared" si="2087"/>
        <v>375840</v>
      </c>
      <c r="I1964">
        <f t="shared" si="2087"/>
        <v>19440</v>
      </c>
      <c r="J1964">
        <f t="shared" si="2087"/>
        <v>58320</v>
      </c>
      <c r="K1964">
        <f t="shared" si="2087"/>
        <v>174960</v>
      </c>
      <c r="L1964">
        <f t="shared" si="2087"/>
        <v>804816</v>
      </c>
      <c r="N1964" s="7"/>
    </row>
    <row r="1965" spans="1:14" x14ac:dyDescent="0.25">
      <c r="A1965">
        <f t="shared" si="2084"/>
        <v>326</v>
      </c>
      <c r="B1965" t="str">
        <f t="shared" si="2085"/>
        <v>CostforNext</v>
      </c>
      <c r="C1965" s="2">
        <f>(C$8*(C$9^C1962))+IF(C1962=0,C$10,0)</f>
        <v>12551.41297524262</v>
      </c>
      <c r="D1965" s="2">
        <f t="shared" ref="D1965:L1965" si="2088">(D$8*(D$9^D1962))+IF(D1962=0,D$10,0)</f>
        <v>74772.363469292715</v>
      </c>
      <c r="E1965" s="2">
        <f t="shared" si="2088"/>
        <v>340298.87177876901</v>
      </c>
      <c r="F1965" s="2">
        <f t="shared" si="2088"/>
        <v>1296372.8449083527</v>
      </c>
      <c r="G1965" s="2">
        <f t="shared" si="2088"/>
        <v>8613861.2637148332</v>
      </c>
      <c r="H1965" s="2">
        <f t="shared" si="2088"/>
        <v>23116370.183353104</v>
      </c>
      <c r="I1965" s="2">
        <f t="shared" si="2088"/>
        <v>126041031</v>
      </c>
      <c r="J1965" s="2">
        <f t="shared" si="2088"/>
        <v>734714595</v>
      </c>
      <c r="K1965" s="2">
        <f t="shared" si="2088"/>
        <v>12149908480</v>
      </c>
      <c r="L1965" s="2">
        <f t="shared" si="2088"/>
        <v>125798901760</v>
      </c>
      <c r="N1965" s="2"/>
    </row>
    <row r="1966" spans="1:14" x14ac:dyDescent="0.25">
      <c r="A1966">
        <f t="shared" si="2084"/>
        <v>326</v>
      </c>
      <c r="B1966" t="str">
        <f t="shared" si="2085"/>
        <v>Eff</v>
      </c>
      <c r="C1966" s="2">
        <f>(C1965*(C$14+$M1962))/C$14</f>
        <v>2160896878.8218169</v>
      </c>
      <c r="D1966" s="2">
        <f t="shared" ref="D1966:L1966" si="2089">(D1965*(D$14+$M1962))/D$14</f>
        <v>2149866958.0472593</v>
      </c>
      <c r="E1966" s="2">
        <f t="shared" si="2089"/>
        <v>2174559701.1675282</v>
      </c>
      <c r="F1966" s="2">
        <f t="shared" si="2089"/>
        <v>2071975433.0457547</v>
      </c>
      <c r="G1966" s="2">
        <f t="shared" si="2089"/>
        <v>2301748152.1050792</v>
      </c>
      <c r="H1966" s="2">
        <f t="shared" si="2089"/>
        <v>2074420252.1611753</v>
      </c>
      <c r="I1966" s="2">
        <f t="shared" si="2089"/>
        <v>3854256924.874444</v>
      </c>
      <c r="J1966" s="2">
        <f t="shared" si="2089"/>
        <v>7978849325.8574066</v>
      </c>
      <c r="K1966" s="2">
        <f t="shared" si="2089"/>
        <v>52081774357.210426</v>
      </c>
      <c r="L1966" s="2">
        <f t="shared" si="2089"/>
        <v>215679429789.41397</v>
      </c>
      <c r="N1966" s="7"/>
    </row>
    <row r="1967" spans="1:14" x14ac:dyDescent="0.25">
      <c r="A1967">
        <f t="shared" si="2084"/>
        <v>326</v>
      </c>
      <c r="B1967" t="str">
        <f t="shared" si="2085"/>
        <v>Time</v>
      </c>
      <c r="C1967" s="2">
        <f>C1965/$M1962</f>
        <v>2.1827663605994717E-2</v>
      </c>
      <c r="D1967" s="2">
        <f t="shared" ref="D1967:L1967" si="2090">D1965/$M1962</f>
        <v>0.1300336464151233</v>
      </c>
      <c r="E1967" s="2">
        <f t="shared" si="2090"/>
        <v>0.59180024697919842</v>
      </c>
      <c r="F1967" s="2">
        <f t="shared" si="2090"/>
        <v>2.2544705064219195</v>
      </c>
      <c r="G1967" s="2">
        <f t="shared" si="2090"/>
        <v>14.980023873323431</v>
      </c>
      <c r="H1967" s="2">
        <f t="shared" si="2090"/>
        <v>40.200760914260684</v>
      </c>
      <c r="I1967" s="2">
        <f t="shared" si="2090"/>
        <v>219.19294908448913</v>
      </c>
      <c r="J1967" s="2">
        <f t="shared" si="2090"/>
        <v>1277.712960103175</v>
      </c>
      <c r="K1967" s="2">
        <f t="shared" si="2090"/>
        <v>21129.423091103108</v>
      </c>
      <c r="L1967" s="2">
        <f t="shared" si="2090"/>
        <v>218771.87174360966</v>
      </c>
      <c r="N1967" s="7"/>
    </row>
    <row r="1968" spans="1:14" x14ac:dyDescent="0.25">
      <c r="A1968">
        <f>A1962+1</f>
        <v>327</v>
      </c>
      <c r="B1968" t="str">
        <f>B1962</f>
        <v>Number</v>
      </c>
      <c r="C1968" s="2">
        <f>IF(MIN($C1966:$L1966)=C1966,C1962+1,C1962)</f>
        <v>120</v>
      </c>
      <c r="D1968" s="2">
        <f t="shared" ref="D1968:L1968" si="2091">IF(MIN($C1966:$L1966)=D1966,D1962+1,D1962)</f>
        <v>51</v>
      </c>
      <c r="E1968" s="2">
        <f t="shared" si="2091"/>
        <v>47</v>
      </c>
      <c r="F1968" s="2">
        <f t="shared" si="2091"/>
        <v>42</v>
      </c>
      <c r="G1968" s="2">
        <f t="shared" si="2091"/>
        <v>39</v>
      </c>
      <c r="H1968" s="2">
        <f t="shared" si="2091"/>
        <v>28</v>
      </c>
      <c r="I1968" s="2">
        <f t="shared" si="2091"/>
        <v>0</v>
      </c>
      <c r="J1968" s="2">
        <f t="shared" si="2091"/>
        <v>0</v>
      </c>
      <c r="K1968" s="2">
        <f t="shared" si="2091"/>
        <v>0</v>
      </c>
      <c r="L1968" s="2">
        <f t="shared" si="2091"/>
        <v>0</v>
      </c>
      <c r="M1968">
        <f>SUM(C1969:L1969)</f>
        <v>575743.19999999995</v>
      </c>
      <c r="N1968" s="7">
        <f>N1962+SUMPRODUCT((C1968:L1968-C1962:L1962)*C1967:L1967)</f>
        <v>1992.4972773811439</v>
      </c>
    </row>
    <row r="1969" spans="1:14" x14ac:dyDescent="0.25">
      <c r="A1969">
        <f t="shared" si="2084"/>
        <v>327</v>
      </c>
      <c r="B1969" t="str">
        <f t="shared" si="2085"/>
        <v>CurrentCPS</v>
      </c>
      <c r="C1969">
        <f t="shared" ref="C1969:L1969" si="2092">(C$11*C1968)*IF(C1968&gt;=25,2,1)*IF(C1968&gt;=50,2,1)*IF(C1968&gt;=100,2,1)*IF(C1968&gt;=200,2,1)*IF(C1968&gt;=300,2,1)*IF(C1968&gt;=400,2,1)*(IF(MIN($C1968:$L1968)&gt;=400,64,IF(MIN($C1968:$L1968)&gt;=300,32,IF(MIN($C1968:$L1968)&gt;=200,16,IF(MIN($C1968:$L1968)&gt;=100,8,IF(MIN($C1968:$L1968)&gt;=50,4,IF(MIN($C1968:$L1968)&gt;=25,2,1)))))))</f>
        <v>1603.1999999999998</v>
      </c>
      <c r="D1969">
        <f t="shared" si="2092"/>
        <v>4080</v>
      </c>
      <c r="E1969">
        <f t="shared" si="2092"/>
        <v>8460</v>
      </c>
      <c r="F1969">
        <f t="shared" si="2092"/>
        <v>30240</v>
      </c>
      <c r="G1969">
        <f t="shared" si="2092"/>
        <v>168480</v>
      </c>
      <c r="H1969">
        <f t="shared" si="2092"/>
        <v>362880</v>
      </c>
      <c r="I1969">
        <f t="shared" si="2092"/>
        <v>0</v>
      </c>
      <c r="J1969">
        <f t="shared" si="2092"/>
        <v>0</v>
      </c>
      <c r="K1969">
        <f t="shared" si="2092"/>
        <v>0</v>
      </c>
      <c r="L1969">
        <f t="shared" si="2092"/>
        <v>0</v>
      </c>
      <c r="N1969" s="7"/>
    </row>
    <row r="1970" spans="1:14" x14ac:dyDescent="0.25">
      <c r="A1970">
        <f t="shared" si="2084"/>
        <v>327</v>
      </c>
      <c r="B1970" t="str">
        <f t="shared" si="2085"/>
        <v>NextCPS</v>
      </c>
      <c r="C1970">
        <f t="shared" ref="C1970:L1970" si="2093">(C$11*(C1968+1))*IF((C1968+1)&gt;=25,2,1)*IF((C1968+1)&gt;=50,2,1)*IF((C1968+1)&gt;=100,2,1)*IF((C1968+1)&gt;=200,2,1)*IF((C1968+1)&gt;=300,2,1)*IF((C1968+1)&gt;=400,2,1)*(IF(MIN($C1968:$L1968)&gt;=400,64,IF(MIN($C1968:$L1968)&gt;=300,32,IF(MIN($C1968:$L1968)&gt;=200,16,IF(MIN($C1968:$L1968)&gt;=100,8,IF(MIN($C1968:$L1968)&gt;=50,4,IF(MIN($C1968:$L1968)&gt;=25,2,1)))))))</f>
        <v>1616.56</v>
      </c>
      <c r="D1970">
        <f t="shared" si="2093"/>
        <v>4160</v>
      </c>
      <c r="E1970">
        <f t="shared" si="2093"/>
        <v>8640</v>
      </c>
      <c r="F1970">
        <f t="shared" si="2093"/>
        <v>30960</v>
      </c>
      <c r="G1970">
        <f t="shared" si="2093"/>
        <v>172800</v>
      </c>
      <c r="H1970">
        <f t="shared" si="2093"/>
        <v>375840</v>
      </c>
      <c r="I1970">
        <f t="shared" si="2093"/>
        <v>19440</v>
      </c>
      <c r="J1970">
        <f t="shared" si="2093"/>
        <v>58320</v>
      </c>
      <c r="K1970">
        <f t="shared" si="2093"/>
        <v>174960</v>
      </c>
      <c r="L1970">
        <f t="shared" si="2093"/>
        <v>804816</v>
      </c>
      <c r="N1970" s="7"/>
    </row>
    <row r="1971" spans="1:14" x14ac:dyDescent="0.25">
      <c r="A1971">
        <f t="shared" si="2084"/>
        <v>327</v>
      </c>
      <c r="B1971" t="str">
        <f t="shared" si="2085"/>
        <v>CostforNext</v>
      </c>
      <c r="C1971" s="2">
        <f>(C$8*(C$9^C1968))+IF(C1968=0,C$10,0)</f>
        <v>12551.41297524262</v>
      </c>
      <c r="D1971" s="2">
        <f t="shared" ref="D1971:L1971" si="2094">(D$8*(D$9^D1968))+IF(D1968=0,D$10,0)</f>
        <v>74772.363469292715</v>
      </c>
      <c r="E1971" s="2">
        <f t="shared" si="2094"/>
        <v>340298.87177876901</v>
      </c>
      <c r="F1971" s="2">
        <f t="shared" si="2094"/>
        <v>1464901.3147464383</v>
      </c>
      <c r="G1971" s="2">
        <f t="shared" si="2094"/>
        <v>8613861.2637148332</v>
      </c>
      <c r="H1971" s="2">
        <f t="shared" si="2094"/>
        <v>23116370.183353104</v>
      </c>
      <c r="I1971" s="2">
        <f t="shared" si="2094"/>
        <v>126041031</v>
      </c>
      <c r="J1971" s="2">
        <f t="shared" si="2094"/>
        <v>734714595</v>
      </c>
      <c r="K1971" s="2">
        <f t="shared" si="2094"/>
        <v>12149908480</v>
      </c>
      <c r="L1971" s="2">
        <f t="shared" si="2094"/>
        <v>125798901760</v>
      </c>
      <c r="N1971" s="2"/>
    </row>
    <row r="1972" spans="1:14" x14ac:dyDescent="0.25">
      <c r="A1972">
        <f t="shared" si="2084"/>
        <v>327</v>
      </c>
      <c r="B1972" t="str">
        <f t="shared" si="2085"/>
        <v>Eff</v>
      </c>
      <c r="C1972" s="2">
        <f>(C1971*(C$14+$M1968))/C$14</f>
        <v>2163602572.6368394</v>
      </c>
      <c r="D1972" s="2">
        <f t="shared" ref="D1972:L1972" si="2095">(D1971*(D$14+$M1968))/D$14</f>
        <v>2152558763.1321535</v>
      </c>
      <c r="E1972" s="2">
        <f t="shared" si="2095"/>
        <v>2177282092.1417584</v>
      </c>
      <c r="F1972" s="2">
        <f t="shared" si="2095"/>
        <v>2344262041.9711952</v>
      </c>
      <c r="G1972" s="2">
        <f t="shared" si="2095"/>
        <v>2304619439.1929841</v>
      </c>
      <c r="H1972" s="2">
        <f t="shared" si="2095"/>
        <v>2076988737.7371035</v>
      </c>
      <c r="I1972" s="2">
        <f t="shared" si="2095"/>
        <v>3858925111.207777</v>
      </c>
      <c r="J1972" s="2">
        <f t="shared" si="2095"/>
        <v>7987919876.412962</v>
      </c>
      <c r="K1972" s="2">
        <f t="shared" si="2095"/>
        <v>52131773980.584908</v>
      </c>
      <c r="L1972" s="2">
        <f t="shared" si="2095"/>
        <v>215791971301.09763</v>
      </c>
      <c r="N1972" s="7"/>
    </row>
    <row r="1973" spans="1:14" x14ac:dyDescent="0.25">
      <c r="A1973">
        <f t="shared" si="2084"/>
        <v>327</v>
      </c>
      <c r="B1973" t="str">
        <f t="shared" si="2085"/>
        <v>Time</v>
      </c>
      <c r="C1973" s="2">
        <f>C1971/$M1968</f>
        <v>2.1800366856686491E-2</v>
      </c>
      <c r="D1973" s="2">
        <f t="shared" ref="D1973:L1973" si="2096">D1971/$M1968</f>
        <v>0.12987103185811438</v>
      </c>
      <c r="E1973" s="2">
        <f t="shared" si="2096"/>
        <v>0.59106016671802475</v>
      </c>
      <c r="F1973" s="2">
        <f t="shared" si="2096"/>
        <v>2.5443658123038855</v>
      </c>
      <c r="G1973" s="2">
        <f t="shared" si="2096"/>
        <v>14.961290491515721</v>
      </c>
      <c r="H1973" s="2">
        <f t="shared" si="2096"/>
        <v>40.150487549576106</v>
      </c>
      <c r="I1973" s="2">
        <f t="shared" si="2096"/>
        <v>218.91883568924482</v>
      </c>
      <c r="J1973" s="2">
        <f t="shared" si="2096"/>
        <v>1276.1151065266599</v>
      </c>
      <c r="K1973" s="2">
        <f t="shared" si="2096"/>
        <v>21102.999531735677</v>
      </c>
      <c r="L1973" s="2">
        <f t="shared" si="2096"/>
        <v>218498.28492980902</v>
      </c>
      <c r="N1973" s="7"/>
    </row>
    <row r="1974" spans="1:14" x14ac:dyDescent="0.25">
      <c r="A1974">
        <f>A1968+1</f>
        <v>328</v>
      </c>
      <c r="B1974" t="str">
        <f>B1968</f>
        <v>Number</v>
      </c>
      <c r="C1974" s="2">
        <f>IF(MIN($C1972:$L1972)=C1972,C1968+1,C1968)</f>
        <v>120</v>
      </c>
      <c r="D1974" s="2">
        <f t="shared" ref="D1974:L1974" si="2097">IF(MIN($C1972:$L1972)=D1972,D1968+1,D1968)</f>
        <v>51</v>
      </c>
      <c r="E1974" s="2">
        <f t="shared" si="2097"/>
        <v>47</v>
      </c>
      <c r="F1974" s="2">
        <f t="shared" si="2097"/>
        <v>42</v>
      </c>
      <c r="G1974" s="2">
        <f t="shared" si="2097"/>
        <v>39</v>
      </c>
      <c r="H1974" s="2">
        <f t="shared" si="2097"/>
        <v>29</v>
      </c>
      <c r="I1974" s="2">
        <f t="shared" si="2097"/>
        <v>0</v>
      </c>
      <c r="J1974" s="2">
        <f t="shared" si="2097"/>
        <v>0</v>
      </c>
      <c r="K1974" s="2">
        <f t="shared" si="2097"/>
        <v>0</v>
      </c>
      <c r="L1974" s="2">
        <f t="shared" si="2097"/>
        <v>0</v>
      </c>
      <c r="M1974">
        <f>SUM(C1975:L1975)</f>
        <v>588703.19999999995</v>
      </c>
      <c r="N1974" s="7">
        <f>N1968+SUMPRODUCT((C1974:L1974-C1968:L1968)*C1973:L1973)</f>
        <v>2032.6477649307201</v>
      </c>
    </row>
    <row r="1975" spans="1:14" x14ac:dyDescent="0.25">
      <c r="A1975">
        <f t="shared" si="2084"/>
        <v>328</v>
      </c>
      <c r="B1975" t="str">
        <f t="shared" si="2085"/>
        <v>CurrentCPS</v>
      </c>
      <c r="C1975">
        <f t="shared" ref="C1975:L1975" si="2098">(C$11*C1974)*IF(C1974&gt;=25,2,1)*IF(C1974&gt;=50,2,1)*IF(C1974&gt;=100,2,1)*IF(C1974&gt;=200,2,1)*IF(C1974&gt;=300,2,1)*IF(C1974&gt;=400,2,1)*(IF(MIN($C1974:$L1974)&gt;=400,64,IF(MIN($C1974:$L1974)&gt;=300,32,IF(MIN($C1974:$L1974)&gt;=200,16,IF(MIN($C1974:$L1974)&gt;=100,8,IF(MIN($C1974:$L1974)&gt;=50,4,IF(MIN($C1974:$L1974)&gt;=25,2,1)))))))</f>
        <v>1603.1999999999998</v>
      </c>
      <c r="D1975">
        <f t="shared" si="2098"/>
        <v>4080</v>
      </c>
      <c r="E1975">
        <f t="shared" si="2098"/>
        <v>8460</v>
      </c>
      <c r="F1975">
        <f t="shared" si="2098"/>
        <v>30240</v>
      </c>
      <c r="G1975">
        <f t="shared" si="2098"/>
        <v>168480</v>
      </c>
      <c r="H1975">
        <f t="shared" si="2098"/>
        <v>375840</v>
      </c>
      <c r="I1975">
        <f t="shared" si="2098"/>
        <v>0</v>
      </c>
      <c r="J1975">
        <f t="shared" si="2098"/>
        <v>0</v>
      </c>
      <c r="K1975">
        <f t="shared" si="2098"/>
        <v>0</v>
      </c>
      <c r="L1975">
        <f t="shared" si="2098"/>
        <v>0</v>
      </c>
      <c r="N1975" s="7"/>
    </row>
    <row r="1976" spans="1:14" x14ac:dyDescent="0.25">
      <c r="A1976">
        <f t="shared" si="2084"/>
        <v>328</v>
      </c>
      <c r="B1976" t="str">
        <f t="shared" si="2085"/>
        <v>NextCPS</v>
      </c>
      <c r="C1976">
        <f t="shared" ref="C1976:L1976" si="2099">(C$11*(C1974+1))*IF((C1974+1)&gt;=25,2,1)*IF((C1974+1)&gt;=50,2,1)*IF((C1974+1)&gt;=100,2,1)*IF((C1974+1)&gt;=200,2,1)*IF((C1974+1)&gt;=300,2,1)*IF((C1974+1)&gt;=400,2,1)*(IF(MIN($C1974:$L1974)&gt;=400,64,IF(MIN($C1974:$L1974)&gt;=300,32,IF(MIN($C1974:$L1974)&gt;=200,16,IF(MIN($C1974:$L1974)&gt;=100,8,IF(MIN($C1974:$L1974)&gt;=50,4,IF(MIN($C1974:$L1974)&gt;=25,2,1)))))))</f>
        <v>1616.56</v>
      </c>
      <c r="D1976">
        <f t="shared" si="2099"/>
        <v>4160</v>
      </c>
      <c r="E1976">
        <f t="shared" si="2099"/>
        <v>8640</v>
      </c>
      <c r="F1976">
        <f t="shared" si="2099"/>
        <v>30960</v>
      </c>
      <c r="G1976">
        <f t="shared" si="2099"/>
        <v>172800</v>
      </c>
      <c r="H1976">
        <f t="shared" si="2099"/>
        <v>388800</v>
      </c>
      <c r="I1976">
        <f t="shared" si="2099"/>
        <v>19440</v>
      </c>
      <c r="J1976">
        <f t="shared" si="2099"/>
        <v>58320</v>
      </c>
      <c r="K1976">
        <f t="shared" si="2099"/>
        <v>174960</v>
      </c>
      <c r="L1976">
        <f t="shared" si="2099"/>
        <v>804816</v>
      </c>
      <c r="N1976" s="7"/>
    </row>
    <row r="1977" spans="1:14" x14ac:dyDescent="0.25">
      <c r="A1977">
        <f t="shared" si="2084"/>
        <v>328</v>
      </c>
      <c r="B1977" t="str">
        <f t="shared" si="2085"/>
        <v>CostforNext</v>
      </c>
      <c r="C1977" s="2">
        <f>(C$8*(C$9^C1974))+IF(C1974=0,C$10,0)</f>
        <v>12551.41297524262</v>
      </c>
      <c r="D1977" s="2">
        <f t="shared" ref="D1977:L1977" si="2100">(D$8*(D$9^D1974))+IF(D1974=0,D$10,0)</f>
        <v>74772.363469292715</v>
      </c>
      <c r="E1977" s="2">
        <f t="shared" si="2100"/>
        <v>340298.87177876901</v>
      </c>
      <c r="F1977" s="2">
        <f t="shared" si="2100"/>
        <v>1464901.3147464383</v>
      </c>
      <c r="G1977" s="2">
        <f t="shared" si="2100"/>
        <v>8613861.2637148332</v>
      </c>
      <c r="H1977" s="2">
        <f t="shared" si="2100"/>
        <v>25659170.90352194</v>
      </c>
      <c r="I1977" s="2">
        <f t="shared" si="2100"/>
        <v>126041031</v>
      </c>
      <c r="J1977" s="2">
        <f t="shared" si="2100"/>
        <v>734714595</v>
      </c>
      <c r="K1977" s="2">
        <f t="shared" si="2100"/>
        <v>12149908480</v>
      </c>
      <c r="L1977" s="2">
        <f t="shared" si="2100"/>
        <v>125798901760</v>
      </c>
      <c r="N1977" s="2"/>
    </row>
    <row r="1978" spans="1:14" x14ac:dyDescent="0.25">
      <c r="A1978">
        <f t="shared" si="2084"/>
        <v>328</v>
      </c>
      <c r="B1978" t="str">
        <f t="shared" si="2085"/>
        <v>Eff</v>
      </c>
      <c r="C1978" s="2">
        <f>(C1977*(C$14+$M1974))/C$14</f>
        <v>2212305061.3072419</v>
      </c>
      <c r="D1978" s="2">
        <f t="shared" ref="D1978:L1978" si="2101">(D1977*(D$14+$M1974))/D$14</f>
        <v>2201011254.6602554</v>
      </c>
      <c r="E1978" s="2">
        <f t="shared" si="2101"/>
        <v>2226285129.6779008</v>
      </c>
      <c r="F1978" s="2">
        <f t="shared" si="2101"/>
        <v>2396998489.3020668</v>
      </c>
      <c r="G1978" s="2">
        <f t="shared" si="2101"/>
        <v>2356302606.7752728</v>
      </c>
      <c r="H1978" s="2">
        <f t="shared" si="2101"/>
        <v>2356775840.6952281</v>
      </c>
      <c r="I1978" s="2">
        <f t="shared" si="2101"/>
        <v>3942952465.207777</v>
      </c>
      <c r="J1978" s="2">
        <f t="shared" si="2101"/>
        <v>8151189786.412962</v>
      </c>
      <c r="K1978" s="2">
        <f t="shared" si="2101"/>
        <v>53031767201.325653</v>
      </c>
      <c r="L1978" s="2">
        <f t="shared" si="2101"/>
        <v>217817718511.40359</v>
      </c>
      <c r="N1978" s="7"/>
    </row>
    <row r="1979" spans="1:14" x14ac:dyDescent="0.25">
      <c r="A1979">
        <f t="shared" si="2084"/>
        <v>328</v>
      </c>
      <c r="B1979" t="str">
        <f t="shared" si="2085"/>
        <v>Time</v>
      </c>
      <c r="C1979" s="2">
        <f>C1977/$M1974</f>
        <v>2.1320442924792359E-2</v>
      </c>
      <c r="D1979" s="2">
        <f t="shared" ref="D1979:L1979" si="2102">D1977/$M1974</f>
        <v>0.12701198748247455</v>
      </c>
      <c r="E1979" s="2">
        <f t="shared" si="2102"/>
        <v>0.57804827930062053</v>
      </c>
      <c r="F1979" s="2">
        <f t="shared" si="2102"/>
        <v>2.488352899638457</v>
      </c>
      <c r="G1979" s="2">
        <f t="shared" si="2102"/>
        <v>14.631925329631017</v>
      </c>
      <c r="H1979" s="2">
        <f t="shared" si="2102"/>
        <v>43.585920551343939</v>
      </c>
      <c r="I1979" s="2">
        <f t="shared" si="2102"/>
        <v>214.09944943394228</v>
      </c>
      <c r="J1979" s="2">
        <f t="shared" si="2102"/>
        <v>1248.0220848128565</v>
      </c>
      <c r="K1979" s="2">
        <f t="shared" si="2102"/>
        <v>20638.427785002699</v>
      </c>
      <c r="L1979" s="2">
        <f t="shared" si="2102"/>
        <v>213688.15688448781</v>
      </c>
      <c r="N1979" s="7"/>
    </row>
    <row r="1980" spans="1:14" x14ac:dyDescent="0.25">
      <c r="A1980">
        <f>A1974+1</f>
        <v>329</v>
      </c>
      <c r="B1980" t="str">
        <f>B1974</f>
        <v>Number</v>
      </c>
      <c r="C1980" s="2">
        <f>IF(MIN($C1978:$L1978)=C1978,C1974+1,C1974)</f>
        <v>120</v>
      </c>
      <c r="D1980" s="2">
        <f t="shared" ref="D1980:L1980" si="2103">IF(MIN($C1978:$L1978)=D1978,D1974+1,D1974)</f>
        <v>52</v>
      </c>
      <c r="E1980" s="2">
        <f t="shared" si="2103"/>
        <v>47</v>
      </c>
      <c r="F1980" s="2">
        <f t="shared" si="2103"/>
        <v>42</v>
      </c>
      <c r="G1980" s="2">
        <f t="shared" si="2103"/>
        <v>39</v>
      </c>
      <c r="H1980" s="2">
        <f t="shared" si="2103"/>
        <v>29</v>
      </c>
      <c r="I1980" s="2">
        <f t="shared" si="2103"/>
        <v>0</v>
      </c>
      <c r="J1980" s="2">
        <f t="shared" si="2103"/>
        <v>0</v>
      </c>
      <c r="K1980" s="2">
        <f t="shared" si="2103"/>
        <v>0</v>
      </c>
      <c r="L1980" s="2">
        <f t="shared" si="2103"/>
        <v>0</v>
      </c>
      <c r="M1980">
        <f>SUM(C1981:L1981)</f>
        <v>588783.19999999995</v>
      </c>
      <c r="N1980" s="7">
        <f>N1974+SUMPRODUCT((C1980:L1980-C1974:L1974)*C1979:L1979)</f>
        <v>2032.7747769182026</v>
      </c>
    </row>
    <row r="1981" spans="1:14" x14ac:dyDescent="0.25">
      <c r="A1981">
        <f t="shared" si="2084"/>
        <v>329</v>
      </c>
      <c r="B1981" t="str">
        <f t="shared" si="2085"/>
        <v>CurrentCPS</v>
      </c>
      <c r="C1981">
        <f t="shared" ref="C1981:L1981" si="2104">(C$11*C1980)*IF(C1980&gt;=25,2,1)*IF(C1980&gt;=50,2,1)*IF(C1980&gt;=100,2,1)*IF(C1980&gt;=200,2,1)*IF(C1980&gt;=300,2,1)*IF(C1980&gt;=400,2,1)*(IF(MIN($C1980:$L1980)&gt;=400,64,IF(MIN($C1980:$L1980)&gt;=300,32,IF(MIN($C1980:$L1980)&gt;=200,16,IF(MIN($C1980:$L1980)&gt;=100,8,IF(MIN($C1980:$L1980)&gt;=50,4,IF(MIN($C1980:$L1980)&gt;=25,2,1)))))))</f>
        <v>1603.1999999999998</v>
      </c>
      <c r="D1981">
        <f t="shared" si="2104"/>
        <v>4160</v>
      </c>
      <c r="E1981">
        <f t="shared" si="2104"/>
        <v>8460</v>
      </c>
      <c r="F1981">
        <f t="shared" si="2104"/>
        <v>30240</v>
      </c>
      <c r="G1981">
        <f t="shared" si="2104"/>
        <v>168480</v>
      </c>
      <c r="H1981">
        <f t="shared" si="2104"/>
        <v>375840</v>
      </c>
      <c r="I1981">
        <f t="shared" si="2104"/>
        <v>0</v>
      </c>
      <c r="J1981">
        <f t="shared" si="2104"/>
        <v>0</v>
      </c>
      <c r="K1981">
        <f t="shared" si="2104"/>
        <v>0</v>
      </c>
      <c r="L1981">
        <f t="shared" si="2104"/>
        <v>0</v>
      </c>
      <c r="N1981" s="7"/>
    </row>
    <row r="1982" spans="1:14" x14ac:dyDescent="0.25">
      <c r="A1982">
        <f t="shared" si="2084"/>
        <v>329</v>
      </c>
      <c r="B1982" t="str">
        <f t="shared" si="2085"/>
        <v>NextCPS</v>
      </c>
      <c r="C1982">
        <f t="shared" ref="C1982:L1982" si="2105">(C$11*(C1980+1))*IF((C1980+1)&gt;=25,2,1)*IF((C1980+1)&gt;=50,2,1)*IF((C1980+1)&gt;=100,2,1)*IF((C1980+1)&gt;=200,2,1)*IF((C1980+1)&gt;=300,2,1)*IF((C1980+1)&gt;=400,2,1)*(IF(MIN($C1980:$L1980)&gt;=400,64,IF(MIN($C1980:$L1980)&gt;=300,32,IF(MIN($C1980:$L1980)&gt;=200,16,IF(MIN($C1980:$L1980)&gt;=100,8,IF(MIN($C1980:$L1980)&gt;=50,4,IF(MIN($C1980:$L1980)&gt;=25,2,1)))))))</f>
        <v>1616.56</v>
      </c>
      <c r="D1982">
        <f t="shared" si="2105"/>
        <v>4240</v>
      </c>
      <c r="E1982">
        <f t="shared" si="2105"/>
        <v>8640</v>
      </c>
      <c r="F1982">
        <f t="shared" si="2105"/>
        <v>30960</v>
      </c>
      <c r="G1982">
        <f t="shared" si="2105"/>
        <v>172800</v>
      </c>
      <c r="H1982">
        <f t="shared" si="2105"/>
        <v>388800</v>
      </c>
      <c r="I1982">
        <f t="shared" si="2105"/>
        <v>19440</v>
      </c>
      <c r="J1982">
        <f t="shared" si="2105"/>
        <v>58320</v>
      </c>
      <c r="K1982">
        <f t="shared" si="2105"/>
        <v>174960</v>
      </c>
      <c r="L1982">
        <f t="shared" si="2105"/>
        <v>804816</v>
      </c>
      <c r="N1982" s="7"/>
    </row>
    <row r="1983" spans="1:14" x14ac:dyDescent="0.25">
      <c r="A1983">
        <f t="shared" si="2084"/>
        <v>329</v>
      </c>
      <c r="B1983" t="str">
        <f t="shared" si="2085"/>
        <v>CostforNext</v>
      </c>
      <c r="C1983" s="2">
        <f>(C$8*(C$9^C1980))+IF(C1980=0,C$10,0)</f>
        <v>12551.41297524262</v>
      </c>
      <c r="D1983" s="2">
        <f t="shared" ref="D1983:L1983" si="2106">(D$8*(D$9^D1980))+IF(D1980=0,D$10,0)</f>
        <v>85988.217989686615</v>
      </c>
      <c r="E1983" s="2">
        <f t="shared" si="2106"/>
        <v>340298.87177876901</v>
      </c>
      <c r="F1983" s="2">
        <f t="shared" si="2106"/>
        <v>1464901.3147464383</v>
      </c>
      <c r="G1983" s="2">
        <f t="shared" si="2106"/>
        <v>8613861.2637148332</v>
      </c>
      <c r="H1983" s="2">
        <f t="shared" si="2106"/>
        <v>25659170.90352194</v>
      </c>
      <c r="I1983" s="2">
        <f t="shared" si="2106"/>
        <v>126041031</v>
      </c>
      <c r="J1983" s="2">
        <f t="shared" si="2106"/>
        <v>734714595</v>
      </c>
      <c r="K1983" s="2">
        <f t="shared" si="2106"/>
        <v>12149908480</v>
      </c>
      <c r="L1983" s="2">
        <f t="shared" si="2106"/>
        <v>125798901760</v>
      </c>
      <c r="N1983" s="2"/>
    </row>
    <row r="1984" spans="1:14" x14ac:dyDescent="0.25">
      <c r="A1984">
        <f t="shared" si="2084"/>
        <v>329</v>
      </c>
      <c r="B1984" t="str">
        <f t="shared" si="2085"/>
        <v>Eff</v>
      </c>
      <c r="C1984" s="2">
        <f>(C1983*(C$14+$M1980))/C$14</f>
        <v>2212605693.9533553</v>
      </c>
      <c r="D1984" s="2">
        <f t="shared" ref="D1984:L1984" si="2107">(D1983*(D$14+$M1980))/D$14</f>
        <v>2531506895.7312517</v>
      </c>
      <c r="E1984" s="2">
        <f t="shared" si="2107"/>
        <v>2226587617.5639267</v>
      </c>
      <c r="F1984" s="2">
        <f t="shared" si="2107"/>
        <v>2397324022.9275661</v>
      </c>
      <c r="G1984" s="2">
        <f t="shared" si="2107"/>
        <v>2356621638.6739287</v>
      </c>
      <c r="H1984" s="2">
        <f t="shared" si="2107"/>
        <v>2357092620.5829258</v>
      </c>
      <c r="I1984" s="2">
        <f t="shared" si="2107"/>
        <v>3943471152.5781474</v>
      </c>
      <c r="J1984" s="2">
        <f t="shared" si="2107"/>
        <v>8152197625.3635788</v>
      </c>
      <c r="K1984" s="2">
        <f t="shared" si="2107"/>
        <v>53037322715.033928</v>
      </c>
      <c r="L1984" s="2">
        <f t="shared" si="2107"/>
        <v>217830223123.8129</v>
      </c>
      <c r="N1984" s="7"/>
    </row>
    <row r="1985" spans="1:14" x14ac:dyDescent="0.25">
      <c r="A1985">
        <f t="shared" si="2084"/>
        <v>329</v>
      </c>
      <c r="B1985" t="str">
        <f t="shared" si="2085"/>
        <v>Time</v>
      </c>
      <c r="C1985" s="2">
        <f>C1983/$M1980</f>
        <v>2.1317546042826326E-2</v>
      </c>
      <c r="D1985" s="2">
        <f t="shared" ref="D1985:L1985" si="2108">D1983/$M1980</f>
        <v>0.14604393941553806</v>
      </c>
      <c r="E1985" s="2">
        <f t="shared" si="2108"/>
        <v>0.57796973789124595</v>
      </c>
      <c r="F1985" s="2">
        <f t="shared" si="2108"/>
        <v>2.4880147985649699</v>
      </c>
      <c r="G1985" s="2">
        <f t="shared" si="2108"/>
        <v>14.62993723957279</v>
      </c>
      <c r="H1985" s="2">
        <f t="shared" si="2108"/>
        <v>43.5799983822941</v>
      </c>
      <c r="I1985" s="2">
        <f t="shared" si="2108"/>
        <v>214.07035900480858</v>
      </c>
      <c r="J1985" s="2">
        <f t="shared" si="2108"/>
        <v>1247.8525117564498</v>
      </c>
      <c r="K1985" s="2">
        <f t="shared" si="2108"/>
        <v>20635.623570781234</v>
      </c>
      <c r="L1985" s="2">
        <f t="shared" si="2108"/>
        <v>213659.1223390885</v>
      </c>
      <c r="N1985" s="7"/>
    </row>
    <row r="1986" spans="1:14" x14ac:dyDescent="0.25">
      <c r="A1986">
        <f>A1980+1</f>
        <v>330</v>
      </c>
      <c r="B1986" t="str">
        <f>B1980</f>
        <v>Number</v>
      </c>
      <c r="C1986" s="2">
        <f>IF(MIN($C1984:$L1984)=C1984,C1980+1,C1980)</f>
        <v>121</v>
      </c>
      <c r="D1986" s="2">
        <f t="shared" ref="D1986:L1986" si="2109">IF(MIN($C1984:$L1984)=D1984,D1980+1,D1980)</f>
        <v>52</v>
      </c>
      <c r="E1986" s="2">
        <f t="shared" si="2109"/>
        <v>47</v>
      </c>
      <c r="F1986" s="2">
        <f t="shared" si="2109"/>
        <v>42</v>
      </c>
      <c r="G1986" s="2">
        <f t="shared" si="2109"/>
        <v>39</v>
      </c>
      <c r="H1986" s="2">
        <f t="shared" si="2109"/>
        <v>29</v>
      </c>
      <c r="I1986" s="2">
        <f t="shared" si="2109"/>
        <v>0</v>
      </c>
      <c r="J1986" s="2">
        <f t="shared" si="2109"/>
        <v>0</v>
      </c>
      <c r="K1986" s="2">
        <f t="shared" si="2109"/>
        <v>0</v>
      </c>
      <c r="L1986" s="2">
        <f t="shared" si="2109"/>
        <v>0</v>
      </c>
      <c r="M1986">
        <f>SUM(C1987:L1987)</f>
        <v>588796.56000000006</v>
      </c>
      <c r="N1986" s="7">
        <f>N1980+SUMPRODUCT((C1986:L1986-C1980:L1980)*C1985:L1985)</f>
        <v>2032.7960944642455</v>
      </c>
    </row>
    <row r="1987" spans="1:14" x14ac:dyDescent="0.25">
      <c r="A1987">
        <f t="shared" ref="A1987:A2009" si="2110">A1981+1</f>
        <v>330</v>
      </c>
      <c r="B1987" t="str">
        <f t="shared" ref="B1987:B2009" si="2111">B1981</f>
        <v>CurrentCPS</v>
      </c>
      <c r="C1987">
        <f t="shared" ref="C1987:L1987" si="2112">(C$11*C1986)*IF(C1986&gt;=25,2,1)*IF(C1986&gt;=50,2,1)*IF(C1986&gt;=100,2,1)*IF(C1986&gt;=200,2,1)*IF(C1986&gt;=300,2,1)*IF(C1986&gt;=400,2,1)*(IF(MIN($C1986:$L1986)&gt;=400,64,IF(MIN($C1986:$L1986)&gt;=300,32,IF(MIN($C1986:$L1986)&gt;=200,16,IF(MIN($C1986:$L1986)&gt;=100,8,IF(MIN($C1986:$L1986)&gt;=50,4,IF(MIN($C1986:$L1986)&gt;=25,2,1)))))))</f>
        <v>1616.56</v>
      </c>
      <c r="D1987">
        <f t="shared" si="2112"/>
        <v>4160</v>
      </c>
      <c r="E1987">
        <f t="shared" si="2112"/>
        <v>8460</v>
      </c>
      <c r="F1987">
        <f t="shared" si="2112"/>
        <v>30240</v>
      </c>
      <c r="G1987">
        <f t="shared" si="2112"/>
        <v>168480</v>
      </c>
      <c r="H1987">
        <f t="shared" si="2112"/>
        <v>375840</v>
      </c>
      <c r="I1987">
        <f t="shared" si="2112"/>
        <v>0</v>
      </c>
      <c r="J1987">
        <f t="shared" si="2112"/>
        <v>0</v>
      </c>
      <c r="K1987">
        <f t="shared" si="2112"/>
        <v>0</v>
      </c>
      <c r="L1987">
        <f t="shared" si="2112"/>
        <v>0</v>
      </c>
      <c r="N1987" s="7"/>
    </row>
    <row r="1988" spans="1:14" x14ac:dyDescent="0.25">
      <c r="A1988">
        <f t="shared" si="2110"/>
        <v>330</v>
      </c>
      <c r="B1988" t="str">
        <f t="shared" si="2111"/>
        <v>NextCPS</v>
      </c>
      <c r="C1988">
        <f t="shared" ref="C1988:L1988" si="2113">(C$11*(C1986+1))*IF((C1986+1)&gt;=25,2,1)*IF((C1986+1)&gt;=50,2,1)*IF((C1986+1)&gt;=100,2,1)*IF((C1986+1)&gt;=200,2,1)*IF((C1986+1)&gt;=300,2,1)*IF((C1986+1)&gt;=400,2,1)*(IF(MIN($C1986:$L1986)&gt;=400,64,IF(MIN($C1986:$L1986)&gt;=300,32,IF(MIN($C1986:$L1986)&gt;=200,16,IF(MIN($C1986:$L1986)&gt;=100,8,IF(MIN($C1986:$L1986)&gt;=50,4,IF(MIN($C1986:$L1986)&gt;=25,2,1)))))))</f>
        <v>1629.9199999999998</v>
      </c>
      <c r="D1988">
        <f t="shared" si="2113"/>
        <v>4240</v>
      </c>
      <c r="E1988">
        <f t="shared" si="2113"/>
        <v>8640</v>
      </c>
      <c r="F1988">
        <f t="shared" si="2113"/>
        <v>30960</v>
      </c>
      <c r="G1988">
        <f t="shared" si="2113"/>
        <v>172800</v>
      </c>
      <c r="H1988">
        <f t="shared" si="2113"/>
        <v>388800</v>
      </c>
      <c r="I1988">
        <f t="shared" si="2113"/>
        <v>19440</v>
      </c>
      <c r="J1988">
        <f t="shared" si="2113"/>
        <v>58320</v>
      </c>
      <c r="K1988">
        <f t="shared" si="2113"/>
        <v>174960</v>
      </c>
      <c r="L1988">
        <f t="shared" si="2113"/>
        <v>804816</v>
      </c>
      <c r="N1988" s="7"/>
    </row>
    <row r="1989" spans="1:14" x14ac:dyDescent="0.25">
      <c r="A1989">
        <f t="shared" si="2110"/>
        <v>330</v>
      </c>
      <c r="B1989" t="str">
        <f t="shared" si="2111"/>
        <v>CostforNext</v>
      </c>
      <c r="C1989" s="2">
        <f>(C$8*(C$9^C1986))+IF(C1986=0,C$10,0)</f>
        <v>13430.011883509604</v>
      </c>
      <c r="D1989" s="2">
        <f t="shared" ref="D1989:L1989" si="2114">(D$8*(D$9^D1986))+IF(D1986=0,D$10,0)</f>
        <v>85988.217989686615</v>
      </c>
      <c r="E1989" s="2">
        <f t="shared" si="2114"/>
        <v>340298.87177876901</v>
      </c>
      <c r="F1989" s="2">
        <f t="shared" si="2114"/>
        <v>1464901.3147464383</v>
      </c>
      <c r="G1989" s="2">
        <f t="shared" si="2114"/>
        <v>8613861.2637148332</v>
      </c>
      <c r="H1989" s="2">
        <f t="shared" si="2114"/>
        <v>25659170.90352194</v>
      </c>
      <c r="I1989" s="2">
        <f t="shared" si="2114"/>
        <v>126041031</v>
      </c>
      <c r="J1989" s="2">
        <f t="shared" si="2114"/>
        <v>734714595</v>
      </c>
      <c r="K1989" s="2">
        <f t="shared" si="2114"/>
        <v>12149908480</v>
      </c>
      <c r="L1989" s="2">
        <f t="shared" si="2114"/>
        <v>125798901760</v>
      </c>
      <c r="N1989" s="2"/>
    </row>
    <row r="1990" spans="1:14" x14ac:dyDescent="0.25">
      <c r="A1990">
        <f t="shared" si="2110"/>
        <v>330</v>
      </c>
      <c r="B1990" t="str">
        <f t="shared" si="2111"/>
        <v>Eff</v>
      </c>
      <c r="C1990" s="2">
        <f>(C1989*(C$14+$M1986))/C$14</f>
        <v>2367541812.5776248</v>
      </c>
      <c r="D1990" s="2">
        <f t="shared" ref="D1990:L1990" si="2115">(D1989*(D$14+$M1986))/D$14</f>
        <v>2531564335.8608694</v>
      </c>
      <c r="E1990" s="2">
        <f t="shared" si="2115"/>
        <v>2226638133.0408931</v>
      </c>
      <c r="F1990" s="2">
        <f t="shared" si="2115"/>
        <v>2397378387.0430245</v>
      </c>
      <c r="G1990" s="2">
        <f t="shared" si="2115"/>
        <v>2356674917.0010052</v>
      </c>
      <c r="H1990" s="2">
        <f t="shared" si="2115"/>
        <v>2357145522.824172</v>
      </c>
      <c r="I1990" s="2">
        <f t="shared" si="2115"/>
        <v>3943557773.369</v>
      </c>
      <c r="J1990" s="2">
        <f t="shared" si="2115"/>
        <v>8152365934.4683342</v>
      </c>
      <c r="K1990" s="2">
        <f t="shared" si="2115"/>
        <v>53038250485.823219</v>
      </c>
      <c r="L1990" s="2">
        <f t="shared" si="2115"/>
        <v>217832311394.08524</v>
      </c>
      <c r="N1990" s="7"/>
    </row>
    <row r="1991" spans="1:14" x14ac:dyDescent="0.25">
      <c r="A1991">
        <f t="shared" si="2110"/>
        <v>330</v>
      </c>
      <c r="B1991" t="str">
        <f t="shared" si="2111"/>
        <v>Time</v>
      </c>
      <c r="C1991" s="2">
        <f>C1989/$M1986</f>
        <v>2.2809256704063627E-2</v>
      </c>
      <c r="D1991" s="2">
        <f t="shared" ref="D1991:L1991" si="2116">D1989/$M1986</f>
        <v>0.14604062562744355</v>
      </c>
      <c r="E1991" s="2">
        <f t="shared" si="2116"/>
        <v>0.57795662355562838</v>
      </c>
      <c r="F1991" s="2">
        <f t="shared" si="2116"/>
        <v>2.4879583446384914</v>
      </c>
      <c r="G1991" s="2">
        <f t="shared" si="2116"/>
        <v>14.629605281176969</v>
      </c>
      <c r="H1991" s="2">
        <f t="shared" si="2116"/>
        <v>43.57900953687966</v>
      </c>
      <c r="I1991" s="2">
        <f t="shared" si="2116"/>
        <v>214.06550167344724</v>
      </c>
      <c r="J1991" s="2">
        <f t="shared" si="2116"/>
        <v>1247.8241975462627</v>
      </c>
      <c r="K1991" s="2">
        <f t="shared" si="2116"/>
        <v>20635.155341260823</v>
      </c>
      <c r="L1991" s="2">
        <f t="shared" si="2116"/>
        <v>213654.27433883105</v>
      </c>
      <c r="N1991" s="7"/>
    </row>
    <row r="1992" spans="1:14" x14ac:dyDescent="0.25">
      <c r="A1992">
        <f>A1986+1</f>
        <v>331</v>
      </c>
      <c r="B1992" t="str">
        <f>B1986</f>
        <v>Number</v>
      </c>
      <c r="C1992" s="2">
        <f>IF(MIN($C1990:$L1990)=C1990,C1986+1,C1986)</f>
        <v>121</v>
      </c>
      <c r="D1992" s="2">
        <f t="shared" ref="D1992:L1992" si="2117">IF(MIN($C1990:$L1990)=D1990,D1986+1,D1986)</f>
        <v>52</v>
      </c>
      <c r="E1992" s="2">
        <f t="shared" si="2117"/>
        <v>48</v>
      </c>
      <c r="F1992" s="2">
        <f t="shared" si="2117"/>
        <v>42</v>
      </c>
      <c r="G1992" s="2">
        <f t="shared" si="2117"/>
        <v>39</v>
      </c>
      <c r="H1992" s="2">
        <f t="shared" si="2117"/>
        <v>29</v>
      </c>
      <c r="I1992" s="2">
        <f t="shared" si="2117"/>
        <v>0</v>
      </c>
      <c r="J1992" s="2">
        <f t="shared" si="2117"/>
        <v>0</v>
      </c>
      <c r="K1992" s="2">
        <f t="shared" si="2117"/>
        <v>0</v>
      </c>
      <c r="L1992" s="2">
        <f t="shared" si="2117"/>
        <v>0</v>
      </c>
      <c r="M1992">
        <f>SUM(C1993:L1993)</f>
        <v>588976.56000000006</v>
      </c>
      <c r="N1992" s="7">
        <f>N1986+SUMPRODUCT((C1992:L1992-C1986:L1986)*C1991:L1991)</f>
        <v>2033.374051087801</v>
      </c>
    </row>
    <row r="1993" spans="1:14" x14ac:dyDescent="0.25">
      <c r="A1993">
        <f t="shared" si="2110"/>
        <v>331</v>
      </c>
      <c r="B1993" t="str">
        <f t="shared" si="2111"/>
        <v>CurrentCPS</v>
      </c>
      <c r="C1993">
        <f t="shared" ref="C1993:L1993" si="2118">(C$11*C1992)*IF(C1992&gt;=25,2,1)*IF(C1992&gt;=50,2,1)*IF(C1992&gt;=100,2,1)*IF(C1992&gt;=200,2,1)*IF(C1992&gt;=300,2,1)*IF(C1992&gt;=400,2,1)*(IF(MIN($C1992:$L1992)&gt;=400,64,IF(MIN($C1992:$L1992)&gt;=300,32,IF(MIN($C1992:$L1992)&gt;=200,16,IF(MIN($C1992:$L1992)&gt;=100,8,IF(MIN($C1992:$L1992)&gt;=50,4,IF(MIN($C1992:$L1992)&gt;=25,2,1)))))))</f>
        <v>1616.56</v>
      </c>
      <c r="D1993">
        <f t="shared" si="2118"/>
        <v>4160</v>
      </c>
      <c r="E1993">
        <f t="shared" si="2118"/>
        <v>8640</v>
      </c>
      <c r="F1993">
        <f t="shared" si="2118"/>
        <v>30240</v>
      </c>
      <c r="G1993">
        <f t="shared" si="2118"/>
        <v>168480</v>
      </c>
      <c r="H1993">
        <f t="shared" si="2118"/>
        <v>375840</v>
      </c>
      <c r="I1993">
        <f t="shared" si="2118"/>
        <v>0</v>
      </c>
      <c r="J1993">
        <f t="shared" si="2118"/>
        <v>0</v>
      </c>
      <c r="K1993">
        <f t="shared" si="2118"/>
        <v>0</v>
      </c>
      <c r="L1993">
        <f t="shared" si="2118"/>
        <v>0</v>
      </c>
      <c r="N1993" s="7"/>
    </row>
    <row r="1994" spans="1:14" x14ac:dyDescent="0.25">
      <c r="A1994">
        <f t="shared" si="2110"/>
        <v>331</v>
      </c>
      <c r="B1994" t="str">
        <f t="shared" si="2111"/>
        <v>NextCPS</v>
      </c>
      <c r="C1994">
        <f t="shared" ref="C1994:L1994" si="2119">(C$11*(C1992+1))*IF((C1992+1)&gt;=25,2,1)*IF((C1992+1)&gt;=50,2,1)*IF((C1992+1)&gt;=100,2,1)*IF((C1992+1)&gt;=200,2,1)*IF((C1992+1)&gt;=300,2,1)*IF((C1992+1)&gt;=400,2,1)*(IF(MIN($C1992:$L1992)&gt;=400,64,IF(MIN($C1992:$L1992)&gt;=300,32,IF(MIN($C1992:$L1992)&gt;=200,16,IF(MIN($C1992:$L1992)&gt;=100,8,IF(MIN($C1992:$L1992)&gt;=50,4,IF(MIN($C1992:$L1992)&gt;=25,2,1)))))))</f>
        <v>1629.9199999999998</v>
      </c>
      <c r="D1994">
        <f t="shared" si="2119"/>
        <v>4240</v>
      </c>
      <c r="E1994">
        <f t="shared" si="2119"/>
        <v>8820</v>
      </c>
      <c r="F1994">
        <f t="shared" si="2119"/>
        <v>30960</v>
      </c>
      <c r="G1994">
        <f t="shared" si="2119"/>
        <v>172800</v>
      </c>
      <c r="H1994">
        <f t="shared" si="2119"/>
        <v>388800</v>
      </c>
      <c r="I1994">
        <f t="shared" si="2119"/>
        <v>19440</v>
      </c>
      <c r="J1994">
        <f t="shared" si="2119"/>
        <v>58320</v>
      </c>
      <c r="K1994">
        <f t="shared" si="2119"/>
        <v>174960</v>
      </c>
      <c r="L1994">
        <f t="shared" si="2119"/>
        <v>804816</v>
      </c>
      <c r="N1994" s="7"/>
    </row>
    <row r="1995" spans="1:14" x14ac:dyDescent="0.25">
      <c r="A1995">
        <f t="shared" si="2110"/>
        <v>331</v>
      </c>
      <c r="B1995" t="str">
        <f t="shared" si="2111"/>
        <v>CostforNext</v>
      </c>
      <c r="C1995" s="2">
        <f>(C$8*(C$9^C1992))+IF(C1992=0,C$10,0)</f>
        <v>13430.011883509604</v>
      </c>
      <c r="D1995" s="2">
        <f t="shared" ref="D1995:L1995" si="2120">(D$8*(D$9^D1992))+IF(D1992=0,D$10,0)</f>
        <v>85988.217989686615</v>
      </c>
      <c r="E1995" s="2">
        <f t="shared" si="2120"/>
        <v>387940.71382779675</v>
      </c>
      <c r="F1995" s="2">
        <f t="shared" si="2120"/>
        <v>1464901.3147464383</v>
      </c>
      <c r="G1995" s="2">
        <f t="shared" si="2120"/>
        <v>8613861.2637148332</v>
      </c>
      <c r="H1995" s="2">
        <f t="shared" si="2120"/>
        <v>25659170.90352194</v>
      </c>
      <c r="I1995" s="2">
        <f t="shared" si="2120"/>
        <v>126041031</v>
      </c>
      <c r="J1995" s="2">
        <f t="shared" si="2120"/>
        <v>734714595</v>
      </c>
      <c r="K1995" s="2">
        <f t="shared" si="2120"/>
        <v>12149908480</v>
      </c>
      <c r="L1995" s="2">
        <f t="shared" si="2120"/>
        <v>125798901760</v>
      </c>
      <c r="N1995" s="2"/>
    </row>
    <row r="1996" spans="1:14" x14ac:dyDescent="0.25">
      <c r="A1996">
        <f t="shared" si="2110"/>
        <v>331</v>
      </c>
      <c r="B1996" t="str">
        <f t="shared" si="2111"/>
        <v>Eff</v>
      </c>
      <c r="C1996" s="2">
        <f>(C1995*(C$14+$M1992))/C$14</f>
        <v>2368265585.6731434</v>
      </c>
      <c r="D1996" s="2">
        <f t="shared" ref="D1996:L1996" si="2121">(D1995*(D$14+$M1992))/D$14</f>
        <v>2532338229.8227768</v>
      </c>
      <c r="E1996" s="2">
        <f t="shared" si="2121"/>
        <v>2539143353.094274</v>
      </c>
      <c r="F1996" s="2">
        <f t="shared" si="2121"/>
        <v>2398110837.700398</v>
      </c>
      <c r="G1996" s="2">
        <f t="shared" si="2121"/>
        <v>2357392738.7729812</v>
      </c>
      <c r="H1996" s="2">
        <f t="shared" si="2121"/>
        <v>2357858277.5714917</v>
      </c>
      <c r="I1996" s="2">
        <f t="shared" si="2121"/>
        <v>3944724819.9523335</v>
      </c>
      <c r="J1996" s="2">
        <f t="shared" si="2121"/>
        <v>8154633572.1072235</v>
      </c>
      <c r="K1996" s="2">
        <f t="shared" si="2121"/>
        <v>53050750391.66684</v>
      </c>
      <c r="L1996" s="2">
        <f t="shared" si="2121"/>
        <v>217860446772.00616</v>
      </c>
      <c r="N1996" s="7"/>
    </row>
    <row r="1997" spans="1:14" x14ac:dyDescent="0.25">
      <c r="A1997">
        <f t="shared" si="2110"/>
        <v>331</v>
      </c>
      <c r="B1997" t="str">
        <f t="shared" si="2111"/>
        <v>Time</v>
      </c>
      <c r="C1997" s="2">
        <f>C1995/$M1992</f>
        <v>2.2802285855840515E-2</v>
      </c>
      <c r="D1997" s="2">
        <f t="shared" ref="D1997:L1997" si="2122">D1995/$M1992</f>
        <v>0.14599599343934266</v>
      </c>
      <c r="E1997" s="2">
        <f t="shared" si="2122"/>
        <v>0.65866919020987302</v>
      </c>
      <c r="F1997" s="2">
        <f t="shared" si="2122"/>
        <v>2.487197987550537</v>
      </c>
      <c r="G1997" s="2">
        <f t="shared" si="2122"/>
        <v>14.625134256132082</v>
      </c>
      <c r="H1997" s="2">
        <f t="shared" si="2122"/>
        <v>43.565691143161857</v>
      </c>
      <c r="I1997" s="2">
        <f t="shared" si="2122"/>
        <v>214.00008007109824</v>
      </c>
      <c r="J1997" s="2">
        <f t="shared" si="2122"/>
        <v>1247.4428439053668</v>
      </c>
      <c r="K1997" s="2">
        <f t="shared" si="2122"/>
        <v>20628.8489307622</v>
      </c>
      <c r="L1997" s="2">
        <f t="shared" si="2122"/>
        <v>213588.97841367402</v>
      </c>
      <c r="N1997" s="7"/>
    </row>
    <row r="1998" spans="1:14" x14ac:dyDescent="0.25">
      <c r="A1998">
        <f>A1992+1</f>
        <v>332</v>
      </c>
      <c r="B1998" t="str">
        <f>B1992</f>
        <v>Number</v>
      </c>
      <c r="C1998" s="2">
        <f>IF(MIN($C1996:$L1996)=C1996,C1992+1,C1992)</f>
        <v>121</v>
      </c>
      <c r="D1998" s="2">
        <f t="shared" ref="D1998:L1998" si="2123">IF(MIN($C1996:$L1996)=D1996,D1992+1,D1992)</f>
        <v>52</v>
      </c>
      <c r="E1998" s="2">
        <f t="shared" si="2123"/>
        <v>48</v>
      </c>
      <c r="F1998" s="2">
        <f t="shared" si="2123"/>
        <v>42</v>
      </c>
      <c r="G1998" s="2">
        <f t="shared" si="2123"/>
        <v>40</v>
      </c>
      <c r="H1998" s="2">
        <f t="shared" si="2123"/>
        <v>29</v>
      </c>
      <c r="I1998" s="2">
        <f t="shared" si="2123"/>
        <v>0</v>
      </c>
      <c r="J1998" s="2">
        <f t="shared" si="2123"/>
        <v>0</v>
      </c>
      <c r="K1998" s="2">
        <f t="shared" si="2123"/>
        <v>0</v>
      </c>
      <c r="L1998" s="2">
        <f t="shared" si="2123"/>
        <v>0</v>
      </c>
      <c r="M1998">
        <f>SUM(C1999:L1999)</f>
        <v>593296.56000000006</v>
      </c>
      <c r="N1998" s="7">
        <f>N1992+SUMPRODUCT((C1998:L1998-C1992:L1992)*C1997:L1997)</f>
        <v>2047.999185343933</v>
      </c>
    </row>
    <row r="1999" spans="1:14" x14ac:dyDescent="0.25">
      <c r="A1999">
        <f t="shared" si="2110"/>
        <v>332</v>
      </c>
      <c r="B1999" t="str">
        <f t="shared" si="2111"/>
        <v>CurrentCPS</v>
      </c>
      <c r="C1999">
        <f t="shared" ref="C1999:L1999" si="2124">(C$11*C1998)*IF(C1998&gt;=25,2,1)*IF(C1998&gt;=50,2,1)*IF(C1998&gt;=100,2,1)*IF(C1998&gt;=200,2,1)*IF(C1998&gt;=300,2,1)*IF(C1998&gt;=400,2,1)*(IF(MIN($C1998:$L1998)&gt;=400,64,IF(MIN($C1998:$L1998)&gt;=300,32,IF(MIN($C1998:$L1998)&gt;=200,16,IF(MIN($C1998:$L1998)&gt;=100,8,IF(MIN($C1998:$L1998)&gt;=50,4,IF(MIN($C1998:$L1998)&gt;=25,2,1)))))))</f>
        <v>1616.56</v>
      </c>
      <c r="D1999">
        <f t="shared" si="2124"/>
        <v>4160</v>
      </c>
      <c r="E1999">
        <f t="shared" si="2124"/>
        <v>8640</v>
      </c>
      <c r="F1999">
        <f t="shared" si="2124"/>
        <v>30240</v>
      </c>
      <c r="G1999">
        <f t="shared" si="2124"/>
        <v>172800</v>
      </c>
      <c r="H1999">
        <f t="shared" si="2124"/>
        <v>375840</v>
      </c>
      <c r="I1999">
        <f t="shared" si="2124"/>
        <v>0</v>
      </c>
      <c r="J1999">
        <f t="shared" si="2124"/>
        <v>0</v>
      </c>
      <c r="K1999">
        <f t="shared" si="2124"/>
        <v>0</v>
      </c>
      <c r="L1999">
        <f t="shared" si="2124"/>
        <v>0</v>
      </c>
      <c r="N1999" s="7"/>
    </row>
    <row r="2000" spans="1:14" x14ac:dyDescent="0.25">
      <c r="A2000">
        <f t="shared" si="2110"/>
        <v>332</v>
      </c>
      <c r="B2000" t="str">
        <f t="shared" si="2111"/>
        <v>NextCPS</v>
      </c>
      <c r="C2000">
        <f t="shared" ref="C2000:L2000" si="2125">(C$11*(C1998+1))*IF((C1998+1)&gt;=25,2,1)*IF((C1998+1)&gt;=50,2,1)*IF((C1998+1)&gt;=100,2,1)*IF((C1998+1)&gt;=200,2,1)*IF((C1998+1)&gt;=300,2,1)*IF((C1998+1)&gt;=400,2,1)*(IF(MIN($C1998:$L1998)&gt;=400,64,IF(MIN($C1998:$L1998)&gt;=300,32,IF(MIN($C1998:$L1998)&gt;=200,16,IF(MIN($C1998:$L1998)&gt;=100,8,IF(MIN($C1998:$L1998)&gt;=50,4,IF(MIN($C1998:$L1998)&gt;=25,2,1)))))))</f>
        <v>1629.9199999999998</v>
      </c>
      <c r="D2000">
        <f t="shared" si="2125"/>
        <v>4240</v>
      </c>
      <c r="E2000">
        <f t="shared" si="2125"/>
        <v>8820</v>
      </c>
      <c r="F2000">
        <f t="shared" si="2125"/>
        <v>30960</v>
      </c>
      <c r="G2000">
        <f t="shared" si="2125"/>
        <v>177120</v>
      </c>
      <c r="H2000">
        <f t="shared" si="2125"/>
        <v>388800</v>
      </c>
      <c r="I2000">
        <f t="shared" si="2125"/>
        <v>19440</v>
      </c>
      <c r="J2000">
        <f t="shared" si="2125"/>
        <v>58320</v>
      </c>
      <c r="K2000">
        <f t="shared" si="2125"/>
        <v>174960</v>
      </c>
      <c r="L2000">
        <f t="shared" si="2125"/>
        <v>804816</v>
      </c>
      <c r="N2000" s="7"/>
    </row>
    <row r="2001" spans="1:14" x14ac:dyDescent="0.25">
      <c r="A2001">
        <f t="shared" si="2110"/>
        <v>332</v>
      </c>
      <c r="B2001" t="str">
        <f t="shared" si="2111"/>
        <v>CostforNext</v>
      </c>
      <c r="C2001" s="2">
        <f>(C$8*(C$9^C1998))+IF(C1998=0,C$10,0)</f>
        <v>13430.011883509604</v>
      </c>
      <c r="D2001" s="2">
        <f t="shared" ref="D2001:L2001" si="2126">(D$8*(D$9^D1998))+IF(D1998=0,D$10,0)</f>
        <v>85988.217989686615</v>
      </c>
      <c r="E2001" s="2">
        <f t="shared" si="2126"/>
        <v>387940.71382779675</v>
      </c>
      <c r="F2001" s="2">
        <f t="shared" si="2126"/>
        <v>1464901.3147464383</v>
      </c>
      <c r="G2001" s="2">
        <f t="shared" si="2126"/>
        <v>9647524.6153606158</v>
      </c>
      <c r="H2001" s="2">
        <f t="shared" si="2126"/>
        <v>25659170.90352194</v>
      </c>
      <c r="I2001" s="2">
        <f t="shared" si="2126"/>
        <v>126041031</v>
      </c>
      <c r="J2001" s="2">
        <f t="shared" si="2126"/>
        <v>734714595</v>
      </c>
      <c r="K2001" s="2">
        <f t="shared" si="2126"/>
        <v>12149908480</v>
      </c>
      <c r="L2001" s="2">
        <f t="shared" si="2126"/>
        <v>125798901760</v>
      </c>
      <c r="N2001" s="2"/>
    </row>
    <row r="2002" spans="1:14" x14ac:dyDescent="0.25">
      <c r="A2002">
        <f t="shared" si="2110"/>
        <v>332</v>
      </c>
      <c r="B2002" t="str">
        <f t="shared" si="2111"/>
        <v>Eff</v>
      </c>
      <c r="C2002" s="2">
        <f>(C2001*(C$14+$M1998))/C$14</f>
        <v>2385636139.9655867</v>
      </c>
      <c r="D2002" s="2">
        <f t="shared" ref="D2002:L2002" si="2127">(D2001*(D$14+$M1998))/D$14</f>
        <v>2550911684.9085493</v>
      </c>
      <c r="E2002" s="2">
        <f t="shared" si="2127"/>
        <v>2557764507.3580084</v>
      </c>
      <c r="F2002" s="2">
        <f t="shared" si="2127"/>
        <v>2415689653.4773555</v>
      </c>
      <c r="G2002" s="2">
        <f t="shared" si="2127"/>
        <v>2659574916.6564612</v>
      </c>
      <c r="H2002" s="2">
        <f t="shared" si="2127"/>
        <v>2374964391.5071731</v>
      </c>
      <c r="I2002" s="2">
        <f t="shared" si="2127"/>
        <v>3972733937.9523335</v>
      </c>
      <c r="J2002" s="2">
        <f t="shared" si="2127"/>
        <v>8209056875.4405565</v>
      </c>
      <c r="K2002" s="2">
        <f t="shared" si="2127"/>
        <v>53350748131.91375</v>
      </c>
      <c r="L2002" s="2">
        <f t="shared" si="2127"/>
        <v>218535695842.10815</v>
      </c>
      <c r="N2002" s="7"/>
    </row>
    <row r="2003" spans="1:14" x14ac:dyDescent="0.25">
      <c r="A2003">
        <f t="shared" si="2110"/>
        <v>332</v>
      </c>
      <c r="B2003" t="str">
        <f t="shared" si="2111"/>
        <v>Time</v>
      </c>
      <c r="C2003" s="2">
        <f>C2001/$M1998</f>
        <v>2.2636254428155797E-2</v>
      </c>
      <c r="D2003" s="2">
        <f t="shared" ref="D2003:L2003" si="2128">D2001/$M1998</f>
        <v>0.14493294548966643</v>
      </c>
      <c r="E2003" s="2">
        <f t="shared" si="2128"/>
        <v>0.65387318919866433</v>
      </c>
      <c r="F2003" s="2">
        <f t="shared" si="2128"/>
        <v>2.4690878280946684</v>
      </c>
      <c r="G2003" s="2">
        <f t="shared" si="2128"/>
        <v>16.26088075643084</v>
      </c>
      <c r="H2003" s="2">
        <f t="shared" si="2128"/>
        <v>43.248474091139073</v>
      </c>
      <c r="I2003" s="2">
        <f t="shared" si="2128"/>
        <v>212.44187055458403</v>
      </c>
      <c r="J2003" s="2">
        <f t="shared" si="2128"/>
        <v>1238.3597757586863</v>
      </c>
      <c r="K2003" s="2">
        <f t="shared" si="2128"/>
        <v>20478.643058372021</v>
      </c>
      <c r="L2003" s="2">
        <f t="shared" si="2128"/>
        <v>212033.76227227744</v>
      </c>
      <c r="N2003" s="7"/>
    </row>
    <row r="2004" spans="1:14" x14ac:dyDescent="0.25">
      <c r="A2004">
        <f>A1998+1</f>
        <v>333</v>
      </c>
      <c r="B2004" t="str">
        <f>B1998</f>
        <v>Number</v>
      </c>
      <c r="C2004" s="2">
        <f>IF(MIN($C2002:$L2002)=C2002,C1998+1,C1998)</f>
        <v>121</v>
      </c>
      <c r="D2004" s="2">
        <f t="shared" ref="D2004:L2004" si="2129">IF(MIN($C2002:$L2002)=D2002,D1998+1,D1998)</f>
        <v>52</v>
      </c>
      <c r="E2004" s="2">
        <f t="shared" si="2129"/>
        <v>48</v>
      </c>
      <c r="F2004" s="2">
        <f t="shared" si="2129"/>
        <v>42</v>
      </c>
      <c r="G2004" s="2">
        <f t="shared" si="2129"/>
        <v>40</v>
      </c>
      <c r="H2004" s="2">
        <f t="shared" si="2129"/>
        <v>30</v>
      </c>
      <c r="I2004" s="2">
        <f t="shared" si="2129"/>
        <v>0</v>
      </c>
      <c r="J2004" s="2">
        <f t="shared" si="2129"/>
        <v>0</v>
      </c>
      <c r="K2004" s="2">
        <f t="shared" si="2129"/>
        <v>0</v>
      </c>
      <c r="L2004" s="2">
        <f t="shared" si="2129"/>
        <v>0</v>
      </c>
      <c r="M2004">
        <f>SUM(C2005:L2005)</f>
        <v>606256.56000000006</v>
      </c>
      <c r="N2004" s="7">
        <f>N1998+SUMPRODUCT((C2004:L2004-C1998:L1998)*C2003:L2003)</f>
        <v>2091.2476594350719</v>
      </c>
    </row>
    <row r="2005" spans="1:14" x14ac:dyDescent="0.25">
      <c r="A2005">
        <f t="shared" si="2110"/>
        <v>333</v>
      </c>
      <c r="B2005" t="str">
        <f t="shared" si="2111"/>
        <v>CurrentCPS</v>
      </c>
      <c r="C2005">
        <f t="shared" ref="C2005:L2005" si="2130">(C$11*C2004)*IF(C2004&gt;=25,2,1)*IF(C2004&gt;=50,2,1)*IF(C2004&gt;=100,2,1)*IF(C2004&gt;=200,2,1)*IF(C2004&gt;=300,2,1)*IF(C2004&gt;=400,2,1)*(IF(MIN($C2004:$L2004)&gt;=400,64,IF(MIN($C2004:$L2004)&gt;=300,32,IF(MIN($C2004:$L2004)&gt;=200,16,IF(MIN($C2004:$L2004)&gt;=100,8,IF(MIN($C2004:$L2004)&gt;=50,4,IF(MIN($C2004:$L2004)&gt;=25,2,1)))))))</f>
        <v>1616.56</v>
      </c>
      <c r="D2005">
        <f t="shared" si="2130"/>
        <v>4160</v>
      </c>
      <c r="E2005">
        <f t="shared" si="2130"/>
        <v>8640</v>
      </c>
      <c r="F2005">
        <f t="shared" si="2130"/>
        <v>30240</v>
      </c>
      <c r="G2005">
        <f t="shared" si="2130"/>
        <v>172800</v>
      </c>
      <c r="H2005">
        <f t="shared" si="2130"/>
        <v>388800</v>
      </c>
      <c r="I2005">
        <f t="shared" si="2130"/>
        <v>0</v>
      </c>
      <c r="J2005">
        <f t="shared" si="2130"/>
        <v>0</v>
      </c>
      <c r="K2005">
        <f t="shared" si="2130"/>
        <v>0</v>
      </c>
      <c r="L2005">
        <f t="shared" si="2130"/>
        <v>0</v>
      </c>
      <c r="N2005" s="7"/>
    </row>
    <row r="2006" spans="1:14" x14ac:dyDescent="0.25">
      <c r="A2006">
        <f t="shared" si="2110"/>
        <v>333</v>
      </c>
      <c r="B2006" t="str">
        <f t="shared" si="2111"/>
        <v>NextCPS</v>
      </c>
      <c r="C2006">
        <f t="shared" ref="C2006:L2006" si="2131">(C$11*(C2004+1))*IF((C2004+1)&gt;=25,2,1)*IF((C2004+1)&gt;=50,2,1)*IF((C2004+1)&gt;=100,2,1)*IF((C2004+1)&gt;=200,2,1)*IF((C2004+1)&gt;=300,2,1)*IF((C2004+1)&gt;=400,2,1)*(IF(MIN($C2004:$L2004)&gt;=400,64,IF(MIN($C2004:$L2004)&gt;=300,32,IF(MIN($C2004:$L2004)&gt;=200,16,IF(MIN($C2004:$L2004)&gt;=100,8,IF(MIN($C2004:$L2004)&gt;=50,4,IF(MIN($C2004:$L2004)&gt;=25,2,1)))))))</f>
        <v>1629.9199999999998</v>
      </c>
      <c r="D2006">
        <f t="shared" si="2131"/>
        <v>4240</v>
      </c>
      <c r="E2006">
        <f t="shared" si="2131"/>
        <v>8820</v>
      </c>
      <c r="F2006">
        <f t="shared" si="2131"/>
        <v>30960</v>
      </c>
      <c r="G2006">
        <f t="shared" si="2131"/>
        <v>177120</v>
      </c>
      <c r="H2006">
        <f t="shared" si="2131"/>
        <v>401760</v>
      </c>
      <c r="I2006">
        <f t="shared" si="2131"/>
        <v>19440</v>
      </c>
      <c r="J2006">
        <f t="shared" si="2131"/>
        <v>58320</v>
      </c>
      <c r="K2006">
        <f t="shared" si="2131"/>
        <v>174960</v>
      </c>
      <c r="L2006">
        <f t="shared" si="2131"/>
        <v>804816</v>
      </c>
      <c r="N2006" s="7"/>
    </row>
    <row r="2007" spans="1:14" x14ac:dyDescent="0.25">
      <c r="A2007">
        <f t="shared" si="2110"/>
        <v>333</v>
      </c>
      <c r="B2007" t="str">
        <f t="shared" si="2111"/>
        <v>CostforNext</v>
      </c>
      <c r="C2007" s="2">
        <f>(C$8*(C$9^C2004))+IF(C2004=0,C$10,0)</f>
        <v>13430.011883509604</v>
      </c>
      <c r="D2007" s="2">
        <f t="shared" ref="D2007:L2007" si="2132">(D$8*(D$9^D2004))+IF(D2004=0,D$10,0)</f>
        <v>85988.217989686615</v>
      </c>
      <c r="E2007" s="2">
        <f t="shared" si="2132"/>
        <v>387940.71382779675</v>
      </c>
      <c r="F2007" s="2">
        <f t="shared" si="2132"/>
        <v>1464901.3147464383</v>
      </c>
      <c r="G2007" s="2">
        <f t="shared" si="2132"/>
        <v>9647524.6153606158</v>
      </c>
      <c r="H2007" s="2">
        <f t="shared" si="2132"/>
        <v>28481679.702909354</v>
      </c>
      <c r="I2007" s="2">
        <f t="shared" si="2132"/>
        <v>126041031</v>
      </c>
      <c r="J2007" s="2">
        <f t="shared" si="2132"/>
        <v>734714595</v>
      </c>
      <c r="K2007" s="2">
        <f t="shared" si="2132"/>
        <v>12149908480</v>
      </c>
      <c r="L2007" s="2">
        <f t="shared" si="2132"/>
        <v>125798901760</v>
      </c>
      <c r="N2007" s="2"/>
    </row>
    <row r="2008" spans="1:14" x14ac:dyDescent="0.25">
      <c r="A2008">
        <f t="shared" si="2110"/>
        <v>333</v>
      </c>
      <c r="B2008" t="str">
        <f t="shared" si="2111"/>
        <v>Eff</v>
      </c>
      <c r="C2008" s="2">
        <f>(C2007*(C$14+$M2004))/C$14</f>
        <v>2437747802.8429174</v>
      </c>
      <c r="D2008" s="2">
        <f t="shared" ref="D2008:L2008" si="2133">(D2007*(D$14+$M2004))/D$14</f>
        <v>2606632050.1658659</v>
      </c>
      <c r="E2008" s="2">
        <f t="shared" si="2133"/>
        <v>2613627970.1492114</v>
      </c>
      <c r="F2008" s="2">
        <f t="shared" si="2133"/>
        <v>2468426100.8082271</v>
      </c>
      <c r="G2008" s="2">
        <f t="shared" si="2133"/>
        <v>2717460064.3486247</v>
      </c>
      <c r="H2008" s="2">
        <f t="shared" si="2133"/>
        <v>2693173833.9787812</v>
      </c>
      <c r="I2008" s="2">
        <f t="shared" si="2133"/>
        <v>4056761291.9523335</v>
      </c>
      <c r="J2008" s="2">
        <f t="shared" si="2133"/>
        <v>8372326785.4405565</v>
      </c>
      <c r="K2008" s="2">
        <f t="shared" si="2133"/>
        <v>54250741352.654495</v>
      </c>
      <c r="L2008" s="2">
        <f t="shared" si="2133"/>
        <v>220561443052.41409</v>
      </c>
      <c r="N2008" s="7"/>
    </row>
    <row r="2009" spans="1:14" x14ac:dyDescent="0.25">
      <c r="A2009">
        <f t="shared" si="2110"/>
        <v>333</v>
      </c>
      <c r="B2009" t="str">
        <f t="shared" si="2111"/>
        <v>Time</v>
      </c>
      <c r="C2009" s="2">
        <f>C2007/$M2004</f>
        <v>2.2152357219045352E-2</v>
      </c>
      <c r="D2009" s="2">
        <f t="shared" ref="D2009:L2009" si="2134">D2007/$M2004</f>
        <v>0.14183470112007796</v>
      </c>
      <c r="E2009" s="2">
        <f t="shared" si="2134"/>
        <v>0.63989528431295939</v>
      </c>
      <c r="F2009" s="2">
        <f t="shared" si="2134"/>
        <v>2.4163059196364625</v>
      </c>
      <c r="G2009" s="2">
        <f t="shared" si="2134"/>
        <v>15.913270473082576</v>
      </c>
      <c r="H2009" s="2">
        <f t="shared" si="2134"/>
        <v>46.979581883467539</v>
      </c>
      <c r="I2009" s="2">
        <f t="shared" si="2134"/>
        <v>207.90048193457898</v>
      </c>
      <c r="J2009" s="2">
        <f t="shared" si="2134"/>
        <v>1211.8872495169371</v>
      </c>
      <c r="K2009" s="2">
        <f t="shared" si="2134"/>
        <v>20040.869297975099</v>
      </c>
      <c r="L2009" s="2">
        <f t="shared" si="2134"/>
        <v>207501.09781904874</v>
      </c>
      <c r="N2009" s="7"/>
    </row>
    <row r="2010" spans="1:14" x14ac:dyDescent="0.25">
      <c r="A2010">
        <f>A2004+1</f>
        <v>334</v>
      </c>
      <c r="B2010" t="str">
        <f>B2004</f>
        <v>Number</v>
      </c>
      <c r="C2010" s="2">
        <f>IF(MIN($C2008:$L2008)=C2008,C2004+1,C2004)</f>
        <v>122</v>
      </c>
      <c r="D2010" s="2">
        <f t="shared" ref="D2010:L2010" si="2135">IF(MIN($C2008:$L2008)=D2008,D2004+1,D2004)</f>
        <v>52</v>
      </c>
      <c r="E2010" s="2">
        <f t="shared" si="2135"/>
        <v>48</v>
      </c>
      <c r="F2010" s="2">
        <f t="shared" si="2135"/>
        <v>42</v>
      </c>
      <c r="G2010" s="2">
        <f t="shared" si="2135"/>
        <v>40</v>
      </c>
      <c r="H2010" s="2">
        <f t="shared" si="2135"/>
        <v>30</v>
      </c>
      <c r="I2010" s="2">
        <f t="shared" si="2135"/>
        <v>0</v>
      </c>
      <c r="J2010" s="2">
        <f t="shared" si="2135"/>
        <v>0</v>
      </c>
      <c r="K2010" s="2">
        <f t="shared" si="2135"/>
        <v>0</v>
      </c>
      <c r="L2010" s="2">
        <f t="shared" si="2135"/>
        <v>0</v>
      </c>
      <c r="M2010">
        <f>SUM(C2011:L2011)</f>
        <v>606269.91999999993</v>
      </c>
      <c r="N2010" s="7">
        <f>N2004+SUMPRODUCT((C2010:L2010-C2004:L2004)*C2009:L2009)</f>
        <v>2091.269811792291</v>
      </c>
    </row>
    <row r="2011" spans="1:14" x14ac:dyDescent="0.25">
      <c r="A2011">
        <f t="shared" ref="A2011:A2033" si="2136">A2005+1</f>
        <v>334</v>
      </c>
      <c r="B2011" t="str">
        <f t="shared" ref="B2011:B2033" si="2137">B2005</f>
        <v>CurrentCPS</v>
      </c>
      <c r="C2011">
        <f t="shared" ref="C2011:L2011" si="2138">(C$11*C2010)*IF(C2010&gt;=25,2,1)*IF(C2010&gt;=50,2,1)*IF(C2010&gt;=100,2,1)*IF(C2010&gt;=200,2,1)*IF(C2010&gt;=300,2,1)*IF(C2010&gt;=400,2,1)*(IF(MIN($C2010:$L2010)&gt;=400,64,IF(MIN($C2010:$L2010)&gt;=300,32,IF(MIN($C2010:$L2010)&gt;=200,16,IF(MIN($C2010:$L2010)&gt;=100,8,IF(MIN($C2010:$L2010)&gt;=50,4,IF(MIN($C2010:$L2010)&gt;=25,2,1)))))))</f>
        <v>1629.9199999999998</v>
      </c>
      <c r="D2011">
        <f t="shared" si="2138"/>
        <v>4160</v>
      </c>
      <c r="E2011">
        <f t="shared" si="2138"/>
        <v>8640</v>
      </c>
      <c r="F2011">
        <f t="shared" si="2138"/>
        <v>30240</v>
      </c>
      <c r="G2011">
        <f t="shared" si="2138"/>
        <v>172800</v>
      </c>
      <c r="H2011">
        <f t="shared" si="2138"/>
        <v>388800</v>
      </c>
      <c r="I2011">
        <f t="shared" si="2138"/>
        <v>0</v>
      </c>
      <c r="J2011">
        <f t="shared" si="2138"/>
        <v>0</v>
      </c>
      <c r="K2011">
        <f t="shared" si="2138"/>
        <v>0</v>
      </c>
      <c r="L2011">
        <f t="shared" si="2138"/>
        <v>0</v>
      </c>
      <c r="N2011" s="7"/>
    </row>
    <row r="2012" spans="1:14" x14ac:dyDescent="0.25">
      <c r="A2012">
        <f t="shared" si="2136"/>
        <v>334</v>
      </c>
      <c r="B2012" t="str">
        <f t="shared" si="2137"/>
        <v>NextCPS</v>
      </c>
      <c r="C2012">
        <f t="shared" ref="C2012:L2012" si="2139">(C$11*(C2010+1))*IF((C2010+1)&gt;=25,2,1)*IF((C2010+1)&gt;=50,2,1)*IF((C2010+1)&gt;=100,2,1)*IF((C2010+1)&gt;=200,2,1)*IF((C2010+1)&gt;=300,2,1)*IF((C2010+1)&gt;=400,2,1)*(IF(MIN($C2010:$L2010)&gt;=400,64,IF(MIN($C2010:$L2010)&gt;=300,32,IF(MIN($C2010:$L2010)&gt;=200,16,IF(MIN($C2010:$L2010)&gt;=100,8,IF(MIN($C2010:$L2010)&gt;=50,4,IF(MIN($C2010:$L2010)&gt;=25,2,1)))))))</f>
        <v>1643.28</v>
      </c>
      <c r="D2012">
        <f t="shared" si="2139"/>
        <v>4240</v>
      </c>
      <c r="E2012">
        <f t="shared" si="2139"/>
        <v>8820</v>
      </c>
      <c r="F2012">
        <f t="shared" si="2139"/>
        <v>30960</v>
      </c>
      <c r="G2012">
        <f t="shared" si="2139"/>
        <v>177120</v>
      </c>
      <c r="H2012">
        <f t="shared" si="2139"/>
        <v>401760</v>
      </c>
      <c r="I2012">
        <f t="shared" si="2139"/>
        <v>19440</v>
      </c>
      <c r="J2012">
        <f t="shared" si="2139"/>
        <v>58320</v>
      </c>
      <c r="K2012">
        <f t="shared" si="2139"/>
        <v>174960</v>
      </c>
      <c r="L2012">
        <f t="shared" si="2139"/>
        <v>804816</v>
      </c>
      <c r="N2012" s="7"/>
    </row>
    <row r="2013" spans="1:14" x14ac:dyDescent="0.25">
      <c r="A2013">
        <f t="shared" si="2136"/>
        <v>334</v>
      </c>
      <c r="B2013" t="str">
        <f t="shared" si="2137"/>
        <v>CostforNext</v>
      </c>
      <c r="C2013" s="2">
        <f>(C$8*(C$9^C2010))+IF(C2010=0,C$10,0)</f>
        <v>14370.112715355273</v>
      </c>
      <c r="D2013" s="2">
        <f t="shared" ref="D2013:L2013" si="2140">(D$8*(D$9^D2010))+IF(D2010=0,D$10,0)</f>
        <v>85988.217989686615</v>
      </c>
      <c r="E2013" s="2">
        <f t="shared" si="2140"/>
        <v>387940.71382779675</v>
      </c>
      <c r="F2013" s="2">
        <f t="shared" si="2140"/>
        <v>1464901.3147464383</v>
      </c>
      <c r="G2013" s="2">
        <f t="shared" si="2140"/>
        <v>9647524.6153606158</v>
      </c>
      <c r="H2013" s="2">
        <f t="shared" si="2140"/>
        <v>28481679.702909354</v>
      </c>
      <c r="I2013" s="2">
        <f t="shared" si="2140"/>
        <v>126041031</v>
      </c>
      <c r="J2013" s="2">
        <f t="shared" si="2140"/>
        <v>734714595</v>
      </c>
      <c r="K2013" s="2">
        <f t="shared" si="2140"/>
        <v>12149908480</v>
      </c>
      <c r="L2013" s="2">
        <f t="shared" si="2140"/>
        <v>125798901760</v>
      </c>
      <c r="N2013" s="2"/>
    </row>
    <row r="2014" spans="1:14" x14ac:dyDescent="0.25">
      <c r="A2014">
        <f t="shared" si="2136"/>
        <v>334</v>
      </c>
      <c r="B2014" t="str">
        <f t="shared" si="2137"/>
        <v>Eff</v>
      </c>
      <c r="C2014" s="2">
        <f>(C2013*(C$14+$M2010))/C$14</f>
        <v>2608447629.4927821</v>
      </c>
      <c r="D2014" s="2">
        <f t="shared" ref="D2014:L2014" si="2141">(D2013*(D$14+$M2010))/D$14</f>
        <v>2606689490.2954826</v>
      </c>
      <c r="E2014" s="2">
        <f t="shared" si="2141"/>
        <v>2613685557.7929521</v>
      </c>
      <c r="F2014" s="2">
        <f t="shared" si="2141"/>
        <v>2468480464.9236851</v>
      </c>
      <c r="G2014" s="2">
        <f t="shared" si="2141"/>
        <v>2717519736.0749488</v>
      </c>
      <c r="H2014" s="2">
        <f t="shared" si="2141"/>
        <v>2693232555.4665627</v>
      </c>
      <c r="I2014" s="2">
        <f t="shared" si="2141"/>
        <v>4056847912.743185</v>
      </c>
      <c r="J2014" s="2">
        <f t="shared" si="2141"/>
        <v>8372495094.5453081</v>
      </c>
      <c r="K2014" s="2">
        <f t="shared" si="2141"/>
        <v>54251669123.443756</v>
      </c>
      <c r="L2014" s="2">
        <f t="shared" si="2141"/>
        <v>220563531322.68643</v>
      </c>
      <c r="N2014" s="7"/>
    </row>
    <row r="2015" spans="1:14" x14ac:dyDescent="0.25">
      <c r="A2015">
        <f t="shared" si="2136"/>
        <v>334</v>
      </c>
      <c r="B2015" t="str">
        <f t="shared" si="2137"/>
        <v>Time</v>
      </c>
      <c r="C2015" s="2">
        <f>C2013/$M2010</f>
        <v>2.3702499895352346E-2</v>
      </c>
      <c r="D2015" s="2">
        <f t="shared" ref="D2015:L2015" si="2142">D2013/$M2010</f>
        <v>0.1418315755953827</v>
      </c>
      <c r="E2015" s="2">
        <f t="shared" si="2142"/>
        <v>0.63988118333133992</v>
      </c>
      <c r="F2015" s="2">
        <f t="shared" si="2142"/>
        <v>2.4162526729784624</v>
      </c>
      <c r="G2015" s="2">
        <f t="shared" si="2142"/>
        <v>15.91291980205882</v>
      </c>
      <c r="H2015" s="2">
        <f t="shared" si="2142"/>
        <v>46.978546623110311</v>
      </c>
      <c r="I2015" s="2">
        <f t="shared" si="2142"/>
        <v>207.89590055861589</v>
      </c>
      <c r="J2015" s="2">
        <f t="shared" si="2142"/>
        <v>1211.8605438976754</v>
      </c>
      <c r="K2015" s="2">
        <f t="shared" si="2142"/>
        <v>20040.427669576617</v>
      </c>
      <c r="L2015" s="2">
        <f t="shared" si="2142"/>
        <v>207496.52524406952</v>
      </c>
      <c r="N2015" s="7"/>
    </row>
    <row r="2016" spans="1:14" x14ac:dyDescent="0.25">
      <c r="A2016">
        <f>A2010+1</f>
        <v>335</v>
      </c>
      <c r="B2016" t="str">
        <f>B2010</f>
        <v>Number</v>
      </c>
      <c r="C2016" s="2">
        <f>IF(MIN($C2014:$L2014)=C2014,C2010+1,C2010)</f>
        <v>122</v>
      </c>
      <c r="D2016" s="2">
        <f t="shared" ref="D2016:L2016" si="2143">IF(MIN($C2014:$L2014)=D2014,D2010+1,D2010)</f>
        <v>52</v>
      </c>
      <c r="E2016" s="2">
        <f t="shared" si="2143"/>
        <v>48</v>
      </c>
      <c r="F2016" s="2">
        <f t="shared" si="2143"/>
        <v>43</v>
      </c>
      <c r="G2016" s="2">
        <f t="shared" si="2143"/>
        <v>40</v>
      </c>
      <c r="H2016" s="2">
        <f t="shared" si="2143"/>
        <v>30</v>
      </c>
      <c r="I2016" s="2">
        <f t="shared" si="2143"/>
        <v>0</v>
      </c>
      <c r="J2016" s="2">
        <f t="shared" si="2143"/>
        <v>0</v>
      </c>
      <c r="K2016" s="2">
        <f t="shared" si="2143"/>
        <v>0</v>
      </c>
      <c r="L2016" s="2">
        <f t="shared" si="2143"/>
        <v>0</v>
      </c>
      <c r="M2016">
        <f>SUM(C2017:L2017)</f>
        <v>606989.91999999993</v>
      </c>
      <c r="N2016" s="7">
        <f>N2010+SUMPRODUCT((C2016:L2016-C2010:L2010)*C2015:L2015)</f>
        <v>2093.6860644652693</v>
      </c>
    </row>
    <row r="2017" spans="1:14" x14ac:dyDescent="0.25">
      <c r="A2017">
        <f t="shared" si="2136"/>
        <v>335</v>
      </c>
      <c r="B2017" t="str">
        <f t="shared" si="2137"/>
        <v>CurrentCPS</v>
      </c>
      <c r="C2017">
        <f t="shared" ref="C2017:L2017" si="2144">(C$11*C2016)*IF(C2016&gt;=25,2,1)*IF(C2016&gt;=50,2,1)*IF(C2016&gt;=100,2,1)*IF(C2016&gt;=200,2,1)*IF(C2016&gt;=300,2,1)*IF(C2016&gt;=400,2,1)*(IF(MIN($C2016:$L2016)&gt;=400,64,IF(MIN($C2016:$L2016)&gt;=300,32,IF(MIN($C2016:$L2016)&gt;=200,16,IF(MIN($C2016:$L2016)&gt;=100,8,IF(MIN($C2016:$L2016)&gt;=50,4,IF(MIN($C2016:$L2016)&gt;=25,2,1)))))))</f>
        <v>1629.9199999999998</v>
      </c>
      <c r="D2017">
        <f t="shared" si="2144"/>
        <v>4160</v>
      </c>
      <c r="E2017">
        <f t="shared" si="2144"/>
        <v>8640</v>
      </c>
      <c r="F2017">
        <f t="shared" si="2144"/>
        <v>30960</v>
      </c>
      <c r="G2017">
        <f t="shared" si="2144"/>
        <v>172800</v>
      </c>
      <c r="H2017">
        <f t="shared" si="2144"/>
        <v>388800</v>
      </c>
      <c r="I2017">
        <f t="shared" si="2144"/>
        <v>0</v>
      </c>
      <c r="J2017">
        <f t="shared" si="2144"/>
        <v>0</v>
      </c>
      <c r="K2017">
        <f t="shared" si="2144"/>
        <v>0</v>
      </c>
      <c r="L2017">
        <f t="shared" si="2144"/>
        <v>0</v>
      </c>
      <c r="N2017" s="7"/>
    </row>
    <row r="2018" spans="1:14" x14ac:dyDescent="0.25">
      <c r="A2018">
        <f t="shared" si="2136"/>
        <v>335</v>
      </c>
      <c r="B2018" t="str">
        <f t="shared" si="2137"/>
        <v>NextCPS</v>
      </c>
      <c r="C2018">
        <f t="shared" ref="C2018:L2018" si="2145">(C$11*(C2016+1))*IF((C2016+1)&gt;=25,2,1)*IF((C2016+1)&gt;=50,2,1)*IF((C2016+1)&gt;=100,2,1)*IF((C2016+1)&gt;=200,2,1)*IF((C2016+1)&gt;=300,2,1)*IF((C2016+1)&gt;=400,2,1)*(IF(MIN($C2016:$L2016)&gt;=400,64,IF(MIN($C2016:$L2016)&gt;=300,32,IF(MIN($C2016:$L2016)&gt;=200,16,IF(MIN($C2016:$L2016)&gt;=100,8,IF(MIN($C2016:$L2016)&gt;=50,4,IF(MIN($C2016:$L2016)&gt;=25,2,1)))))))</f>
        <v>1643.28</v>
      </c>
      <c r="D2018">
        <f t="shared" si="2145"/>
        <v>4240</v>
      </c>
      <c r="E2018">
        <f t="shared" si="2145"/>
        <v>8820</v>
      </c>
      <c r="F2018">
        <f t="shared" si="2145"/>
        <v>31680</v>
      </c>
      <c r="G2018">
        <f t="shared" si="2145"/>
        <v>177120</v>
      </c>
      <c r="H2018">
        <f t="shared" si="2145"/>
        <v>401760</v>
      </c>
      <c r="I2018">
        <f t="shared" si="2145"/>
        <v>19440</v>
      </c>
      <c r="J2018">
        <f t="shared" si="2145"/>
        <v>58320</v>
      </c>
      <c r="K2018">
        <f t="shared" si="2145"/>
        <v>174960</v>
      </c>
      <c r="L2018">
        <f t="shared" si="2145"/>
        <v>804816</v>
      </c>
      <c r="N2018" s="7"/>
    </row>
    <row r="2019" spans="1:14" x14ac:dyDescent="0.25">
      <c r="A2019">
        <f t="shared" si="2136"/>
        <v>335</v>
      </c>
      <c r="B2019" t="str">
        <f t="shared" si="2137"/>
        <v>CostforNext</v>
      </c>
      <c r="C2019" s="2">
        <f>(C$8*(C$9^C2016))+IF(C2016=0,C$10,0)</f>
        <v>14370.112715355273</v>
      </c>
      <c r="D2019" s="2">
        <f t="shared" ref="D2019:L2019" si="2146">(D$8*(D$9^D2016))+IF(D2016=0,D$10,0)</f>
        <v>85988.217989686615</v>
      </c>
      <c r="E2019" s="2">
        <f t="shared" si="2146"/>
        <v>387940.71382779675</v>
      </c>
      <c r="F2019" s="2">
        <f t="shared" si="2146"/>
        <v>1655338.485663475</v>
      </c>
      <c r="G2019" s="2">
        <f t="shared" si="2146"/>
        <v>9647524.6153606158</v>
      </c>
      <c r="H2019" s="2">
        <f t="shared" si="2146"/>
        <v>28481679.702909354</v>
      </c>
      <c r="I2019" s="2">
        <f t="shared" si="2146"/>
        <v>126041031</v>
      </c>
      <c r="J2019" s="2">
        <f t="shared" si="2146"/>
        <v>734714595</v>
      </c>
      <c r="K2019" s="2">
        <f t="shared" si="2146"/>
        <v>12149908480</v>
      </c>
      <c r="L2019" s="2">
        <f t="shared" si="2146"/>
        <v>125798901760</v>
      </c>
      <c r="N2019" s="2"/>
    </row>
    <row r="2020" spans="1:14" x14ac:dyDescent="0.25">
      <c r="A2020">
        <f t="shared" si="2136"/>
        <v>335</v>
      </c>
      <c r="B2020" t="str">
        <f t="shared" si="2137"/>
        <v>Eff</v>
      </c>
      <c r="C2020" s="2">
        <f>(C2019*(C$14+$M2016))/C$14</f>
        <v>2611545378.3416014</v>
      </c>
      <c r="D2020" s="2">
        <f t="shared" ref="D2020:L2020" si="2147">(D2019*(D$14+$M2016))/D$14</f>
        <v>2609785066.1431112</v>
      </c>
      <c r="E2020" s="2">
        <f t="shared" si="2147"/>
        <v>2616789083.5035748</v>
      </c>
      <c r="F2020" s="2">
        <f t="shared" si="2147"/>
        <v>2792693602.3350906</v>
      </c>
      <c r="G2020" s="2">
        <f t="shared" si="2147"/>
        <v>2720735577.6134024</v>
      </c>
      <c r="H2020" s="2">
        <f t="shared" si="2147"/>
        <v>2696397186.5446644</v>
      </c>
      <c r="I2020" s="2">
        <f t="shared" si="2147"/>
        <v>4061516099.0765181</v>
      </c>
      <c r="J2020" s="2">
        <f t="shared" si="2147"/>
        <v>8381565645.1008635</v>
      </c>
      <c r="K2020" s="2">
        <f t="shared" si="2147"/>
        <v>54301668746.818245</v>
      </c>
      <c r="L2020" s="2">
        <f t="shared" si="2147"/>
        <v>220676072834.37009</v>
      </c>
      <c r="N2020" s="7"/>
    </row>
    <row r="2021" spans="1:14" x14ac:dyDescent="0.25">
      <c r="A2021">
        <f t="shared" si="2136"/>
        <v>335</v>
      </c>
      <c r="B2021" t="str">
        <f t="shared" si="2137"/>
        <v>Time</v>
      </c>
      <c r="C2021" s="2">
        <f>C2019/$M2016</f>
        <v>2.3674384436821086E-2</v>
      </c>
      <c r="D2021" s="2">
        <f t="shared" ref="D2021:L2021" si="2148">D2019/$M2016</f>
        <v>0.14166333765425071</v>
      </c>
      <c r="E2021" s="2">
        <f t="shared" si="2148"/>
        <v>0.63912216833484947</v>
      </c>
      <c r="F2021" s="2">
        <f t="shared" si="2148"/>
        <v>2.7271268123587213</v>
      </c>
      <c r="G2021" s="2">
        <f t="shared" si="2148"/>
        <v>15.894044196583391</v>
      </c>
      <c r="H2021" s="2">
        <f t="shared" si="2148"/>
        <v>46.922821556755601</v>
      </c>
      <c r="I2021" s="2">
        <f t="shared" si="2148"/>
        <v>207.64929836067131</v>
      </c>
      <c r="J2021" s="2">
        <f t="shared" si="2148"/>
        <v>1210.4230577667583</v>
      </c>
      <c r="K2021" s="2">
        <f t="shared" si="2148"/>
        <v>20016.656092081401</v>
      </c>
      <c r="L2021" s="2">
        <f t="shared" si="2148"/>
        <v>207250.39677759397</v>
      </c>
      <c r="N2021" s="7"/>
    </row>
    <row r="2022" spans="1:14" x14ac:dyDescent="0.25">
      <c r="A2022">
        <f>A2016+1</f>
        <v>336</v>
      </c>
      <c r="B2022" t="str">
        <f>B2016</f>
        <v>Number</v>
      </c>
      <c r="C2022" s="2">
        <f>IF(MIN($C2020:$L2020)=C2020,C2016+1,C2016)</f>
        <v>122</v>
      </c>
      <c r="D2022" s="2">
        <f t="shared" ref="D2022:L2022" si="2149">IF(MIN($C2020:$L2020)=D2020,D2016+1,D2016)</f>
        <v>53</v>
      </c>
      <c r="E2022" s="2">
        <f t="shared" si="2149"/>
        <v>48</v>
      </c>
      <c r="F2022" s="2">
        <f t="shared" si="2149"/>
        <v>43</v>
      </c>
      <c r="G2022" s="2">
        <f t="shared" si="2149"/>
        <v>40</v>
      </c>
      <c r="H2022" s="2">
        <f t="shared" si="2149"/>
        <v>30</v>
      </c>
      <c r="I2022" s="2">
        <f t="shared" si="2149"/>
        <v>0</v>
      </c>
      <c r="J2022" s="2">
        <f t="shared" si="2149"/>
        <v>0</v>
      </c>
      <c r="K2022" s="2">
        <f t="shared" si="2149"/>
        <v>0</v>
      </c>
      <c r="L2022" s="2">
        <f t="shared" si="2149"/>
        <v>0</v>
      </c>
      <c r="M2022">
        <f>SUM(C2023:L2023)</f>
        <v>607069.91999999993</v>
      </c>
      <c r="N2022" s="7">
        <f>N2016+SUMPRODUCT((C2022:L2022-C2016:L2016)*C2021:L2021)</f>
        <v>2093.8277278029236</v>
      </c>
    </row>
    <row r="2023" spans="1:14" x14ac:dyDescent="0.25">
      <c r="A2023">
        <f t="shared" si="2136"/>
        <v>336</v>
      </c>
      <c r="B2023" t="str">
        <f t="shared" si="2137"/>
        <v>CurrentCPS</v>
      </c>
      <c r="C2023">
        <f t="shared" ref="C2023:L2023" si="2150">(C$11*C2022)*IF(C2022&gt;=25,2,1)*IF(C2022&gt;=50,2,1)*IF(C2022&gt;=100,2,1)*IF(C2022&gt;=200,2,1)*IF(C2022&gt;=300,2,1)*IF(C2022&gt;=400,2,1)*(IF(MIN($C2022:$L2022)&gt;=400,64,IF(MIN($C2022:$L2022)&gt;=300,32,IF(MIN($C2022:$L2022)&gt;=200,16,IF(MIN($C2022:$L2022)&gt;=100,8,IF(MIN($C2022:$L2022)&gt;=50,4,IF(MIN($C2022:$L2022)&gt;=25,2,1)))))))</f>
        <v>1629.9199999999998</v>
      </c>
      <c r="D2023">
        <f t="shared" si="2150"/>
        <v>4240</v>
      </c>
      <c r="E2023">
        <f t="shared" si="2150"/>
        <v>8640</v>
      </c>
      <c r="F2023">
        <f t="shared" si="2150"/>
        <v>30960</v>
      </c>
      <c r="G2023">
        <f t="shared" si="2150"/>
        <v>172800</v>
      </c>
      <c r="H2023">
        <f t="shared" si="2150"/>
        <v>388800</v>
      </c>
      <c r="I2023">
        <f t="shared" si="2150"/>
        <v>0</v>
      </c>
      <c r="J2023">
        <f t="shared" si="2150"/>
        <v>0</v>
      </c>
      <c r="K2023">
        <f t="shared" si="2150"/>
        <v>0</v>
      </c>
      <c r="L2023">
        <f t="shared" si="2150"/>
        <v>0</v>
      </c>
      <c r="N2023" s="7"/>
    </row>
    <row r="2024" spans="1:14" x14ac:dyDescent="0.25">
      <c r="A2024">
        <f t="shared" si="2136"/>
        <v>336</v>
      </c>
      <c r="B2024" t="str">
        <f t="shared" si="2137"/>
        <v>NextCPS</v>
      </c>
      <c r="C2024">
        <f t="shared" ref="C2024:L2024" si="2151">(C$11*(C2022+1))*IF((C2022+1)&gt;=25,2,1)*IF((C2022+1)&gt;=50,2,1)*IF((C2022+1)&gt;=100,2,1)*IF((C2022+1)&gt;=200,2,1)*IF((C2022+1)&gt;=300,2,1)*IF((C2022+1)&gt;=400,2,1)*(IF(MIN($C2022:$L2022)&gt;=400,64,IF(MIN($C2022:$L2022)&gt;=300,32,IF(MIN($C2022:$L2022)&gt;=200,16,IF(MIN($C2022:$L2022)&gt;=100,8,IF(MIN($C2022:$L2022)&gt;=50,4,IF(MIN($C2022:$L2022)&gt;=25,2,1)))))))</f>
        <v>1643.28</v>
      </c>
      <c r="D2024">
        <f t="shared" si="2151"/>
        <v>4320</v>
      </c>
      <c r="E2024">
        <f t="shared" si="2151"/>
        <v>8820</v>
      </c>
      <c r="F2024">
        <f t="shared" si="2151"/>
        <v>31680</v>
      </c>
      <c r="G2024">
        <f t="shared" si="2151"/>
        <v>177120</v>
      </c>
      <c r="H2024">
        <f t="shared" si="2151"/>
        <v>401760</v>
      </c>
      <c r="I2024">
        <f t="shared" si="2151"/>
        <v>19440</v>
      </c>
      <c r="J2024">
        <f t="shared" si="2151"/>
        <v>58320</v>
      </c>
      <c r="K2024">
        <f t="shared" si="2151"/>
        <v>174960</v>
      </c>
      <c r="L2024">
        <f t="shared" si="2151"/>
        <v>804816</v>
      </c>
      <c r="N2024" s="7"/>
    </row>
    <row r="2025" spans="1:14" x14ac:dyDescent="0.25">
      <c r="A2025">
        <f t="shared" si="2136"/>
        <v>336</v>
      </c>
      <c r="B2025" t="str">
        <f t="shared" si="2137"/>
        <v>CostforNext</v>
      </c>
      <c r="C2025" s="2">
        <f>(C$8*(C$9^C2022))+IF(C2022=0,C$10,0)</f>
        <v>14370.112715355273</v>
      </c>
      <c r="D2025" s="2">
        <f t="shared" ref="D2025:L2025" si="2152">(D$8*(D$9^D2022))+IF(D2022=0,D$10,0)</f>
        <v>98886.450688139608</v>
      </c>
      <c r="E2025" s="2">
        <f t="shared" si="2152"/>
        <v>387940.71382779675</v>
      </c>
      <c r="F2025" s="2">
        <f t="shared" si="2152"/>
        <v>1655338.485663475</v>
      </c>
      <c r="G2025" s="2">
        <f t="shared" si="2152"/>
        <v>9647524.6153606158</v>
      </c>
      <c r="H2025" s="2">
        <f t="shared" si="2152"/>
        <v>28481679.702909354</v>
      </c>
      <c r="I2025" s="2">
        <f t="shared" si="2152"/>
        <v>126041031</v>
      </c>
      <c r="J2025" s="2">
        <f t="shared" si="2152"/>
        <v>734714595</v>
      </c>
      <c r="K2025" s="2">
        <f t="shared" si="2152"/>
        <v>12149908480</v>
      </c>
      <c r="L2025" s="2">
        <f t="shared" si="2152"/>
        <v>125798901760</v>
      </c>
      <c r="N2025" s="2"/>
    </row>
    <row r="2026" spans="1:14" x14ac:dyDescent="0.25">
      <c r="A2026">
        <f t="shared" si="2136"/>
        <v>336</v>
      </c>
      <c r="B2026" t="str">
        <f t="shared" si="2137"/>
        <v>Eff</v>
      </c>
      <c r="C2026" s="2">
        <f>(C2025*(C$14+$M2022))/C$14</f>
        <v>2611889572.6581368</v>
      </c>
      <c r="D2026" s="2">
        <f t="shared" ref="D2026:L2026" si="2153">(D2025*(D$14+$M2022))/D$14</f>
        <v>3001648371.8673306</v>
      </c>
      <c r="E2026" s="2">
        <f t="shared" si="2153"/>
        <v>2617133919.693644</v>
      </c>
      <c r="F2026" s="2">
        <f t="shared" si="2153"/>
        <v>2793061455.3319044</v>
      </c>
      <c r="G2026" s="2">
        <f t="shared" si="2153"/>
        <v>2721092893.3398972</v>
      </c>
      <c r="H2026" s="2">
        <f t="shared" si="2153"/>
        <v>2696748812.2200089</v>
      </c>
      <c r="I2026" s="2">
        <f t="shared" si="2153"/>
        <v>4062034786.4468884</v>
      </c>
      <c r="J2026" s="2">
        <f t="shared" si="2153"/>
        <v>8382573484.0514812</v>
      </c>
      <c r="K2026" s="2">
        <f t="shared" si="2153"/>
        <v>54307224260.52652</v>
      </c>
      <c r="L2026" s="2">
        <f t="shared" si="2153"/>
        <v>220688577446.77939</v>
      </c>
      <c r="N2026" s="7"/>
    </row>
    <row r="2027" spans="1:14" x14ac:dyDescent="0.25">
      <c r="A2027">
        <f t="shared" si="2136"/>
        <v>336</v>
      </c>
      <c r="B2027" t="str">
        <f t="shared" si="2137"/>
        <v>Time</v>
      </c>
      <c r="C2027" s="2">
        <f>C2025/$M2022</f>
        <v>2.3671264613728968E-2</v>
      </c>
      <c r="D2027" s="2">
        <f t="shared" ref="D2027:L2027" si="2154">D2025/$M2022</f>
        <v>0.16289136956108716</v>
      </c>
      <c r="E2027" s="2">
        <f t="shared" si="2154"/>
        <v>0.63903794447235462</v>
      </c>
      <c r="F2027" s="2">
        <f t="shared" si="2154"/>
        <v>2.7267674301231648</v>
      </c>
      <c r="G2027" s="2">
        <f t="shared" si="2154"/>
        <v>15.891949670905481</v>
      </c>
      <c r="H2027" s="2">
        <f t="shared" si="2154"/>
        <v>46.916638042137478</v>
      </c>
      <c r="I2027" s="2">
        <f t="shared" si="2154"/>
        <v>207.62193422464421</v>
      </c>
      <c r="J2027" s="2">
        <f t="shared" si="2154"/>
        <v>1210.2635475663167</v>
      </c>
      <c r="K2027" s="2">
        <f t="shared" si="2154"/>
        <v>20014.018286394425</v>
      </c>
      <c r="L2027" s="2">
        <f t="shared" si="2154"/>
        <v>207223.08520903162</v>
      </c>
      <c r="N2027" s="7"/>
    </row>
    <row r="2028" spans="1:14" x14ac:dyDescent="0.25">
      <c r="A2028">
        <f>A2022+1</f>
        <v>337</v>
      </c>
      <c r="B2028" t="str">
        <f>B2022</f>
        <v>Number</v>
      </c>
      <c r="C2028" s="2">
        <f>IF(MIN($C2026:$L2026)=C2026,C2022+1,C2022)</f>
        <v>123</v>
      </c>
      <c r="D2028" s="2">
        <f t="shared" ref="D2028:L2028" si="2155">IF(MIN($C2026:$L2026)=D2026,D2022+1,D2022)</f>
        <v>53</v>
      </c>
      <c r="E2028" s="2">
        <f t="shared" si="2155"/>
        <v>48</v>
      </c>
      <c r="F2028" s="2">
        <f t="shared" si="2155"/>
        <v>43</v>
      </c>
      <c r="G2028" s="2">
        <f t="shared" si="2155"/>
        <v>40</v>
      </c>
      <c r="H2028" s="2">
        <f t="shared" si="2155"/>
        <v>30</v>
      </c>
      <c r="I2028" s="2">
        <f t="shared" si="2155"/>
        <v>0</v>
      </c>
      <c r="J2028" s="2">
        <f t="shared" si="2155"/>
        <v>0</v>
      </c>
      <c r="K2028" s="2">
        <f t="shared" si="2155"/>
        <v>0</v>
      </c>
      <c r="L2028" s="2">
        <f t="shared" si="2155"/>
        <v>0</v>
      </c>
      <c r="M2028">
        <f>SUM(C2029:L2029)</f>
        <v>607083.28</v>
      </c>
      <c r="N2028" s="7">
        <f>N2022+SUMPRODUCT((C2028:L2028-C2022:L2022)*C2027:L2027)</f>
        <v>2093.8513990675374</v>
      </c>
    </row>
    <row r="2029" spans="1:14" x14ac:dyDescent="0.25">
      <c r="A2029">
        <f t="shared" si="2136"/>
        <v>337</v>
      </c>
      <c r="B2029" t="str">
        <f t="shared" si="2137"/>
        <v>CurrentCPS</v>
      </c>
      <c r="C2029">
        <f t="shared" ref="C2029:L2029" si="2156">(C$11*C2028)*IF(C2028&gt;=25,2,1)*IF(C2028&gt;=50,2,1)*IF(C2028&gt;=100,2,1)*IF(C2028&gt;=200,2,1)*IF(C2028&gt;=300,2,1)*IF(C2028&gt;=400,2,1)*(IF(MIN($C2028:$L2028)&gt;=400,64,IF(MIN($C2028:$L2028)&gt;=300,32,IF(MIN($C2028:$L2028)&gt;=200,16,IF(MIN($C2028:$L2028)&gt;=100,8,IF(MIN($C2028:$L2028)&gt;=50,4,IF(MIN($C2028:$L2028)&gt;=25,2,1)))))))</f>
        <v>1643.28</v>
      </c>
      <c r="D2029">
        <f t="shared" si="2156"/>
        <v>4240</v>
      </c>
      <c r="E2029">
        <f t="shared" si="2156"/>
        <v>8640</v>
      </c>
      <c r="F2029">
        <f t="shared" si="2156"/>
        <v>30960</v>
      </c>
      <c r="G2029">
        <f t="shared" si="2156"/>
        <v>172800</v>
      </c>
      <c r="H2029">
        <f t="shared" si="2156"/>
        <v>388800</v>
      </c>
      <c r="I2029">
        <f t="shared" si="2156"/>
        <v>0</v>
      </c>
      <c r="J2029">
        <f t="shared" si="2156"/>
        <v>0</v>
      </c>
      <c r="K2029">
        <f t="shared" si="2156"/>
        <v>0</v>
      </c>
      <c r="L2029">
        <f t="shared" si="2156"/>
        <v>0</v>
      </c>
      <c r="N2029" s="7"/>
    </row>
    <row r="2030" spans="1:14" x14ac:dyDescent="0.25">
      <c r="A2030">
        <f t="shared" si="2136"/>
        <v>337</v>
      </c>
      <c r="B2030" t="str">
        <f t="shared" si="2137"/>
        <v>NextCPS</v>
      </c>
      <c r="C2030">
        <f t="shared" ref="C2030:L2030" si="2157">(C$11*(C2028+1))*IF((C2028+1)&gt;=25,2,1)*IF((C2028+1)&gt;=50,2,1)*IF((C2028+1)&gt;=100,2,1)*IF((C2028+1)&gt;=200,2,1)*IF((C2028+1)&gt;=300,2,1)*IF((C2028+1)&gt;=400,2,1)*(IF(MIN($C2028:$L2028)&gt;=400,64,IF(MIN($C2028:$L2028)&gt;=300,32,IF(MIN($C2028:$L2028)&gt;=200,16,IF(MIN($C2028:$L2028)&gt;=100,8,IF(MIN($C2028:$L2028)&gt;=50,4,IF(MIN($C2028:$L2028)&gt;=25,2,1)))))))</f>
        <v>1656.6399999999999</v>
      </c>
      <c r="D2030">
        <f t="shared" si="2157"/>
        <v>4320</v>
      </c>
      <c r="E2030">
        <f t="shared" si="2157"/>
        <v>8820</v>
      </c>
      <c r="F2030">
        <f t="shared" si="2157"/>
        <v>31680</v>
      </c>
      <c r="G2030">
        <f t="shared" si="2157"/>
        <v>177120</v>
      </c>
      <c r="H2030">
        <f t="shared" si="2157"/>
        <v>401760</v>
      </c>
      <c r="I2030">
        <f t="shared" si="2157"/>
        <v>19440</v>
      </c>
      <c r="J2030">
        <f t="shared" si="2157"/>
        <v>58320</v>
      </c>
      <c r="K2030">
        <f t="shared" si="2157"/>
        <v>174960</v>
      </c>
      <c r="L2030">
        <f t="shared" si="2157"/>
        <v>804816</v>
      </c>
      <c r="N2030" s="7"/>
    </row>
    <row r="2031" spans="1:14" x14ac:dyDescent="0.25">
      <c r="A2031">
        <f t="shared" si="2136"/>
        <v>337</v>
      </c>
      <c r="B2031" t="str">
        <f t="shared" si="2137"/>
        <v>CostforNext</v>
      </c>
      <c r="C2031" s="2">
        <f>(C$8*(C$9^C2028))+IF(C2028=0,C$10,0)</f>
        <v>15376.020605430145</v>
      </c>
      <c r="D2031" s="2">
        <f t="shared" ref="D2031:L2031" si="2158">(D$8*(D$9^D2028))+IF(D2028=0,D$10,0)</f>
        <v>98886.450688139608</v>
      </c>
      <c r="E2031" s="2">
        <f t="shared" si="2158"/>
        <v>387940.71382779675</v>
      </c>
      <c r="F2031" s="2">
        <f t="shared" si="2158"/>
        <v>1655338.485663475</v>
      </c>
      <c r="G2031" s="2">
        <f t="shared" si="2158"/>
        <v>9647524.6153606158</v>
      </c>
      <c r="H2031" s="2">
        <f t="shared" si="2158"/>
        <v>28481679.702909354</v>
      </c>
      <c r="I2031" s="2">
        <f t="shared" si="2158"/>
        <v>126041031</v>
      </c>
      <c r="J2031" s="2">
        <f t="shared" si="2158"/>
        <v>734714595</v>
      </c>
      <c r="K2031" s="2">
        <f t="shared" si="2158"/>
        <v>12149908480</v>
      </c>
      <c r="L2031" s="2">
        <f t="shared" si="2158"/>
        <v>125798901760</v>
      </c>
      <c r="N2031" s="2"/>
    </row>
    <row r="2032" spans="1:14" x14ac:dyDescent="0.25">
      <c r="A2032">
        <f t="shared" si="2136"/>
        <v>337</v>
      </c>
      <c r="B2032" t="str">
        <f t="shared" si="2137"/>
        <v>Eff</v>
      </c>
      <c r="C2032" s="2">
        <f>(C2031*(C$14+$M2028))/C$14</f>
        <v>2794783346.8266287</v>
      </c>
      <c r="D2032" s="2">
        <f t="shared" ref="D2032:L2032" si="2159">(D2031*(D$14+$M2028))/D$14</f>
        <v>3001714428.0163908</v>
      </c>
      <c r="E2032" s="2">
        <f t="shared" si="2159"/>
        <v>2617191507.3373857</v>
      </c>
      <c r="F2032" s="2">
        <f t="shared" si="2159"/>
        <v>2793122886.782373</v>
      </c>
      <c r="G2032" s="2">
        <f t="shared" si="2159"/>
        <v>2721152565.0662222</v>
      </c>
      <c r="H2032" s="2">
        <f t="shared" si="2159"/>
        <v>2696807533.7077918</v>
      </c>
      <c r="I2032" s="2">
        <f t="shared" si="2159"/>
        <v>4062121407.237741</v>
      </c>
      <c r="J2032" s="2">
        <f t="shared" si="2159"/>
        <v>8382741793.1562347</v>
      </c>
      <c r="K2032" s="2">
        <f t="shared" si="2159"/>
        <v>54308152031.315811</v>
      </c>
      <c r="L2032" s="2">
        <f t="shared" si="2159"/>
        <v>220690665717.05179</v>
      </c>
      <c r="N2032" s="7"/>
    </row>
    <row r="2033" spans="1:14" x14ac:dyDescent="0.25">
      <c r="A2033">
        <f t="shared" si="2136"/>
        <v>337</v>
      </c>
      <c r="B2033" t="str">
        <f t="shared" si="2137"/>
        <v>Time</v>
      </c>
      <c r="C2033" s="2">
        <f>C2031/$M2028</f>
        <v>2.5327695741233631E-2</v>
      </c>
      <c r="D2033" s="2">
        <f t="shared" ref="D2033:L2033" si="2160">D2031/$M2028</f>
        <v>0.16288778483265032</v>
      </c>
      <c r="E2033" s="2">
        <f t="shared" si="2160"/>
        <v>0.63902388125035614</v>
      </c>
      <c r="F2033" s="2">
        <f t="shared" si="2160"/>
        <v>2.7267074225194854</v>
      </c>
      <c r="G2033" s="2">
        <f t="shared" si="2160"/>
        <v>15.891599938908902</v>
      </c>
      <c r="H2033" s="2">
        <f t="shared" si="2160"/>
        <v>46.915605554001345</v>
      </c>
      <c r="I2033" s="2">
        <f t="shared" si="2160"/>
        <v>207.61736511669369</v>
      </c>
      <c r="J2033" s="2">
        <f t="shared" si="2160"/>
        <v>1210.2369134593855</v>
      </c>
      <c r="K2033" s="2">
        <f t="shared" si="2160"/>
        <v>20013.577840588856</v>
      </c>
      <c r="L2033" s="2">
        <f t="shared" si="2160"/>
        <v>207218.5248784977</v>
      </c>
      <c r="N2033" s="7"/>
    </row>
    <row r="2034" spans="1:14" x14ac:dyDescent="0.25">
      <c r="A2034">
        <f>A2028+1</f>
        <v>338</v>
      </c>
      <c r="B2034" t="str">
        <f>B2028</f>
        <v>Number</v>
      </c>
      <c r="C2034" s="2">
        <f>IF(MIN($C2032:$L2032)=C2032,C2028+1,C2028)</f>
        <v>123</v>
      </c>
      <c r="D2034" s="2">
        <f t="shared" ref="D2034:L2034" si="2161">IF(MIN($C2032:$L2032)=D2032,D2028+1,D2028)</f>
        <v>53</v>
      </c>
      <c r="E2034" s="2">
        <f t="shared" si="2161"/>
        <v>49</v>
      </c>
      <c r="F2034" s="2">
        <f t="shared" si="2161"/>
        <v>43</v>
      </c>
      <c r="G2034" s="2">
        <f t="shared" si="2161"/>
        <v>40</v>
      </c>
      <c r="H2034" s="2">
        <f t="shared" si="2161"/>
        <v>30</v>
      </c>
      <c r="I2034" s="2">
        <f t="shared" si="2161"/>
        <v>0</v>
      </c>
      <c r="J2034" s="2">
        <f t="shared" si="2161"/>
        <v>0</v>
      </c>
      <c r="K2034" s="2">
        <f t="shared" si="2161"/>
        <v>0</v>
      </c>
      <c r="L2034" s="2">
        <f t="shared" si="2161"/>
        <v>0</v>
      </c>
      <c r="M2034">
        <f>SUM(C2035:L2035)</f>
        <v>607263.28</v>
      </c>
      <c r="N2034" s="7">
        <f>N2028+SUMPRODUCT((C2034:L2034-C2028:L2028)*C2033:L2033)</f>
        <v>2094.4904229487879</v>
      </c>
    </row>
    <row r="2035" spans="1:14" x14ac:dyDescent="0.25">
      <c r="A2035">
        <f t="shared" ref="A2035:A2098" si="2162">A2029+1</f>
        <v>338</v>
      </c>
      <c r="B2035" t="str">
        <f t="shared" ref="B2035:B2098" si="2163">B2029</f>
        <v>CurrentCPS</v>
      </c>
      <c r="C2035">
        <f t="shared" ref="C2035:L2035" si="2164">(C$11*C2034)*IF(C2034&gt;=25,2,1)*IF(C2034&gt;=50,2,1)*IF(C2034&gt;=100,2,1)*IF(C2034&gt;=200,2,1)*IF(C2034&gt;=300,2,1)*IF(C2034&gt;=400,2,1)*(IF(MIN($C2034:$L2034)&gt;=400,64,IF(MIN($C2034:$L2034)&gt;=300,32,IF(MIN($C2034:$L2034)&gt;=200,16,IF(MIN($C2034:$L2034)&gt;=100,8,IF(MIN($C2034:$L2034)&gt;=50,4,IF(MIN($C2034:$L2034)&gt;=25,2,1)))))))</f>
        <v>1643.28</v>
      </c>
      <c r="D2035">
        <f t="shared" si="2164"/>
        <v>4240</v>
      </c>
      <c r="E2035">
        <f t="shared" si="2164"/>
        <v>8820</v>
      </c>
      <c r="F2035">
        <f t="shared" si="2164"/>
        <v>30960</v>
      </c>
      <c r="G2035">
        <f t="shared" si="2164"/>
        <v>172800</v>
      </c>
      <c r="H2035">
        <f t="shared" si="2164"/>
        <v>388800</v>
      </c>
      <c r="I2035">
        <f t="shared" si="2164"/>
        <v>0</v>
      </c>
      <c r="J2035">
        <f t="shared" si="2164"/>
        <v>0</v>
      </c>
      <c r="K2035">
        <f t="shared" si="2164"/>
        <v>0</v>
      </c>
      <c r="L2035">
        <f t="shared" si="2164"/>
        <v>0</v>
      </c>
      <c r="N2035" s="7"/>
    </row>
    <row r="2036" spans="1:14" x14ac:dyDescent="0.25">
      <c r="A2036">
        <f t="shared" si="2162"/>
        <v>338</v>
      </c>
      <c r="B2036" t="str">
        <f t="shared" si="2163"/>
        <v>NextCPS</v>
      </c>
      <c r="C2036">
        <f t="shared" ref="C2036:L2036" si="2165">(C$11*(C2034+1))*IF((C2034+1)&gt;=25,2,1)*IF((C2034+1)&gt;=50,2,1)*IF((C2034+1)&gt;=100,2,1)*IF((C2034+1)&gt;=200,2,1)*IF((C2034+1)&gt;=300,2,1)*IF((C2034+1)&gt;=400,2,1)*(IF(MIN($C2034:$L2034)&gt;=400,64,IF(MIN($C2034:$L2034)&gt;=300,32,IF(MIN($C2034:$L2034)&gt;=200,16,IF(MIN($C2034:$L2034)&gt;=100,8,IF(MIN($C2034:$L2034)&gt;=50,4,IF(MIN($C2034:$L2034)&gt;=25,2,1)))))))</f>
        <v>1656.6399999999999</v>
      </c>
      <c r="D2036">
        <f t="shared" si="2165"/>
        <v>4320</v>
      </c>
      <c r="E2036">
        <f t="shared" si="2165"/>
        <v>18000</v>
      </c>
      <c r="F2036">
        <f t="shared" si="2165"/>
        <v>31680</v>
      </c>
      <c r="G2036">
        <f t="shared" si="2165"/>
        <v>177120</v>
      </c>
      <c r="H2036">
        <f t="shared" si="2165"/>
        <v>401760</v>
      </c>
      <c r="I2036">
        <f t="shared" si="2165"/>
        <v>19440</v>
      </c>
      <c r="J2036">
        <f t="shared" si="2165"/>
        <v>58320</v>
      </c>
      <c r="K2036">
        <f t="shared" si="2165"/>
        <v>174960</v>
      </c>
      <c r="L2036">
        <f t="shared" si="2165"/>
        <v>804816</v>
      </c>
      <c r="N2036" s="7"/>
    </row>
    <row r="2037" spans="1:14" x14ac:dyDescent="0.25">
      <c r="A2037">
        <f t="shared" si="2162"/>
        <v>338</v>
      </c>
      <c r="B2037" t="str">
        <f t="shared" si="2163"/>
        <v>CostforNext</v>
      </c>
      <c r="C2037" s="2">
        <f>(C$8*(C$9^C2034))+IF(C2034=0,C$10,0)</f>
        <v>15376.020605430145</v>
      </c>
      <c r="D2037" s="2">
        <f t="shared" ref="D2037:L2037" si="2166">(D$8*(D$9^D2034))+IF(D2034=0,D$10,0)</f>
        <v>98886.450688139608</v>
      </c>
      <c r="E2037" s="2">
        <f t="shared" si="2166"/>
        <v>442252.41376368824</v>
      </c>
      <c r="F2037" s="2">
        <f t="shared" si="2166"/>
        <v>1655338.485663475</v>
      </c>
      <c r="G2037" s="2">
        <f t="shared" si="2166"/>
        <v>9647524.6153606158</v>
      </c>
      <c r="H2037" s="2">
        <f t="shared" si="2166"/>
        <v>28481679.702909354</v>
      </c>
      <c r="I2037" s="2">
        <f t="shared" si="2166"/>
        <v>126041031</v>
      </c>
      <c r="J2037" s="2">
        <f t="shared" si="2166"/>
        <v>734714595</v>
      </c>
      <c r="K2037" s="2">
        <f t="shared" si="2166"/>
        <v>12149908480</v>
      </c>
      <c r="L2037" s="2">
        <f t="shared" si="2166"/>
        <v>125798901760</v>
      </c>
      <c r="N2037" s="2"/>
    </row>
    <row r="2038" spans="1:14" x14ac:dyDescent="0.25">
      <c r="A2038">
        <f t="shared" si="2162"/>
        <v>338</v>
      </c>
      <c r="B2038" t="str">
        <f t="shared" si="2163"/>
        <v>Eff</v>
      </c>
      <c r="C2038" s="2">
        <f>(C2037*(C$14+$M2034))/C$14</f>
        <v>2795611994.6436882</v>
      </c>
      <c r="D2038" s="2">
        <f t="shared" ref="D2038:L2038" si="2167">(D2037*(D$14+$M2034))/D$14</f>
        <v>3002604406.0725842</v>
      </c>
      <c r="E2038" s="2">
        <f t="shared" si="2167"/>
        <v>2984482823.1921468</v>
      </c>
      <c r="F2038" s="2">
        <f t="shared" si="2167"/>
        <v>2793950556.0252047</v>
      </c>
      <c r="G2038" s="2">
        <f t="shared" si="2167"/>
        <v>2721956525.4508357</v>
      </c>
      <c r="H2038" s="2">
        <f t="shared" si="2167"/>
        <v>2697598691.4773169</v>
      </c>
      <c r="I2038" s="2">
        <f t="shared" si="2167"/>
        <v>4063288453.8210745</v>
      </c>
      <c r="J2038" s="2">
        <f t="shared" si="2167"/>
        <v>8385009430.7951241</v>
      </c>
      <c r="K2038" s="2">
        <f t="shared" si="2167"/>
        <v>54320651937.159431</v>
      </c>
      <c r="L2038" s="2">
        <f t="shared" si="2167"/>
        <v>220718801094.97272</v>
      </c>
      <c r="N2038" s="7"/>
    </row>
    <row r="2039" spans="1:14" x14ac:dyDescent="0.25">
      <c r="A2039">
        <f t="shared" si="2162"/>
        <v>338</v>
      </c>
      <c r="B2039" t="str">
        <f t="shared" si="2163"/>
        <v>Time</v>
      </c>
      <c r="C2039" s="2">
        <f>C2037/$M2034</f>
        <v>2.5320188313428311E-2</v>
      </c>
      <c r="D2039" s="2">
        <f t="shared" ref="D2039:L2039" si="2168">D2037/$M2034</f>
        <v>0.16283950297165936</v>
      </c>
      <c r="E2039" s="2">
        <f t="shared" si="2168"/>
        <v>0.72827129241815547</v>
      </c>
      <c r="F2039" s="2">
        <f t="shared" si="2168"/>
        <v>2.7258991942728281</v>
      </c>
      <c r="G2039" s="2">
        <f t="shared" si="2168"/>
        <v>15.886889481215817</v>
      </c>
      <c r="H2039" s="2">
        <f t="shared" si="2168"/>
        <v>46.901699215057683</v>
      </c>
      <c r="I2039" s="2">
        <f t="shared" si="2168"/>
        <v>207.55582488043734</v>
      </c>
      <c r="J2039" s="2">
        <f t="shared" si="2168"/>
        <v>1209.8781849612246</v>
      </c>
      <c r="K2039" s="2">
        <f t="shared" si="2168"/>
        <v>20007.645580019263</v>
      </c>
      <c r="L2039" s="2">
        <f t="shared" si="2168"/>
        <v>207157.10286319302</v>
      </c>
      <c r="N2039" s="7"/>
    </row>
    <row r="2040" spans="1:14" x14ac:dyDescent="0.25">
      <c r="A2040">
        <f>A2034+1</f>
        <v>339</v>
      </c>
      <c r="B2040" t="str">
        <f>B2034</f>
        <v>Number</v>
      </c>
      <c r="C2040" s="2">
        <f>IF(MIN($C2038:$L2038)=C2038,C2034+1,C2034)</f>
        <v>123</v>
      </c>
      <c r="D2040" s="2">
        <f t="shared" ref="D2040:L2040" si="2169">IF(MIN($C2038:$L2038)=D2038,D2034+1,D2034)</f>
        <v>53</v>
      </c>
      <c r="E2040" s="2">
        <f t="shared" si="2169"/>
        <v>49</v>
      </c>
      <c r="F2040" s="2">
        <f t="shared" si="2169"/>
        <v>43</v>
      </c>
      <c r="G2040" s="2">
        <f t="shared" si="2169"/>
        <v>40</v>
      </c>
      <c r="H2040" s="2">
        <f t="shared" si="2169"/>
        <v>31</v>
      </c>
      <c r="I2040" s="2">
        <f t="shared" si="2169"/>
        <v>0</v>
      </c>
      <c r="J2040" s="2">
        <f t="shared" si="2169"/>
        <v>0</v>
      </c>
      <c r="K2040" s="2">
        <f t="shared" si="2169"/>
        <v>0</v>
      </c>
      <c r="L2040" s="2">
        <f t="shared" si="2169"/>
        <v>0</v>
      </c>
      <c r="M2040">
        <f>SUM(C2041:L2041)</f>
        <v>620223.28</v>
      </c>
      <c r="N2040" s="7">
        <f>N2034+SUMPRODUCT((C2040:L2040-C2034:L2034)*C2039:L2039)</f>
        <v>2141.3921221638457</v>
      </c>
    </row>
    <row r="2041" spans="1:14" x14ac:dyDescent="0.25">
      <c r="A2041">
        <f t="shared" si="2162"/>
        <v>339</v>
      </c>
      <c r="B2041" t="str">
        <f t="shared" si="2163"/>
        <v>CurrentCPS</v>
      </c>
      <c r="C2041">
        <f t="shared" ref="C2041:L2041" si="2170">(C$11*C2040)*IF(C2040&gt;=25,2,1)*IF(C2040&gt;=50,2,1)*IF(C2040&gt;=100,2,1)*IF(C2040&gt;=200,2,1)*IF(C2040&gt;=300,2,1)*IF(C2040&gt;=400,2,1)*(IF(MIN($C2040:$L2040)&gt;=400,64,IF(MIN($C2040:$L2040)&gt;=300,32,IF(MIN($C2040:$L2040)&gt;=200,16,IF(MIN($C2040:$L2040)&gt;=100,8,IF(MIN($C2040:$L2040)&gt;=50,4,IF(MIN($C2040:$L2040)&gt;=25,2,1)))))))</f>
        <v>1643.28</v>
      </c>
      <c r="D2041">
        <f t="shared" si="2170"/>
        <v>4240</v>
      </c>
      <c r="E2041">
        <f t="shared" si="2170"/>
        <v>8820</v>
      </c>
      <c r="F2041">
        <f t="shared" si="2170"/>
        <v>30960</v>
      </c>
      <c r="G2041">
        <f t="shared" si="2170"/>
        <v>172800</v>
      </c>
      <c r="H2041">
        <f t="shared" si="2170"/>
        <v>401760</v>
      </c>
      <c r="I2041">
        <f t="shared" si="2170"/>
        <v>0</v>
      </c>
      <c r="J2041">
        <f t="shared" si="2170"/>
        <v>0</v>
      </c>
      <c r="K2041">
        <f t="shared" si="2170"/>
        <v>0</v>
      </c>
      <c r="L2041">
        <f t="shared" si="2170"/>
        <v>0</v>
      </c>
      <c r="N2041" s="7"/>
    </row>
    <row r="2042" spans="1:14" x14ac:dyDescent="0.25">
      <c r="A2042">
        <f t="shared" si="2162"/>
        <v>339</v>
      </c>
      <c r="B2042" t="str">
        <f t="shared" si="2163"/>
        <v>NextCPS</v>
      </c>
      <c r="C2042">
        <f t="shared" ref="C2042:L2042" si="2171">(C$11*(C2040+1))*IF((C2040+1)&gt;=25,2,1)*IF((C2040+1)&gt;=50,2,1)*IF((C2040+1)&gt;=100,2,1)*IF((C2040+1)&gt;=200,2,1)*IF((C2040+1)&gt;=300,2,1)*IF((C2040+1)&gt;=400,2,1)*(IF(MIN($C2040:$L2040)&gt;=400,64,IF(MIN($C2040:$L2040)&gt;=300,32,IF(MIN($C2040:$L2040)&gt;=200,16,IF(MIN($C2040:$L2040)&gt;=100,8,IF(MIN($C2040:$L2040)&gt;=50,4,IF(MIN($C2040:$L2040)&gt;=25,2,1)))))))</f>
        <v>1656.6399999999999</v>
      </c>
      <c r="D2042">
        <f t="shared" si="2171"/>
        <v>4320</v>
      </c>
      <c r="E2042">
        <f t="shared" si="2171"/>
        <v>18000</v>
      </c>
      <c r="F2042">
        <f t="shared" si="2171"/>
        <v>31680</v>
      </c>
      <c r="G2042">
        <f t="shared" si="2171"/>
        <v>177120</v>
      </c>
      <c r="H2042">
        <f t="shared" si="2171"/>
        <v>414720</v>
      </c>
      <c r="I2042">
        <f t="shared" si="2171"/>
        <v>19440</v>
      </c>
      <c r="J2042">
        <f t="shared" si="2171"/>
        <v>58320</v>
      </c>
      <c r="K2042">
        <f t="shared" si="2171"/>
        <v>174960</v>
      </c>
      <c r="L2042">
        <f t="shared" si="2171"/>
        <v>804816</v>
      </c>
      <c r="N2042" s="7"/>
    </row>
    <row r="2043" spans="1:14" x14ac:dyDescent="0.25">
      <c r="A2043">
        <f t="shared" si="2162"/>
        <v>339</v>
      </c>
      <c r="B2043" t="str">
        <f t="shared" si="2163"/>
        <v>CostforNext</v>
      </c>
      <c r="C2043" s="2">
        <f>(C$8*(C$9^C2040))+IF(C2040=0,C$10,0)</f>
        <v>15376.020605430145</v>
      </c>
      <c r="D2043" s="2">
        <f t="shared" ref="D2043:L2043" si="2172">(D$8*(D$9^D2040))+IF(D2040=0,D$10,0)</f>
        <v>98886.450688139608</v>
      </c>
      <c r="E2043" s="2">
        <f t="shared" si="2172"/>
        <v>442252.41376368824</v>
      </c>
      <c r="F2043" s="2">
        <f t="shared" si="2172"/>
        <v>1655338.485663475</v>
      </c>
      <c r="G2043" s="2">
        <f t="shared" si="2172"/>
        <v>9647524.6153606158</v>
      </c>
      <c r="H2043" s="2">
        <f t="shared" si="2172"/>
        <v>31614664.470229387</v>
      </c>
      <c r="I2043" s="2">
        <f t="shared" si="2172"/>
        <v>126041031</v>
      </c>
      <c r="J2043" s="2">
        <f t="shared" si="2172"/>
        <v>734714595</v>
      </c>
      <c r="K2043" s="2">
        <f t="shared" si="2172"/>
        <v>12149908480</v>
      </c>
      <c r="L2043" s="2">
        <f t="shared" si="2172"/>
        <v>125798901760</v>
      </c>
      <c r="N2043" s="2"/>
    </row>
    <row r="2044" spans="1:14" x14ac:dyDescent="0.25">
      <c r="A2044">
        <f t="shared" si="2162"/>
        <v>339</v>
      </c>
      <c r="B2044" t="str">
        <f t="shared" si="2163"/>
        <v>Eff</v>
      </c>
      <c r="C2044" s="2">
        <f>(C2043*(C$14+$M2040))/C$14</f>
        <v>2855274637.4719439</v>
      </c>
      <c r="D2044" s="2">
        <f t="shared" ref="D2044:L2044" si="2173">(D2043*(D$14+$M2040))/D$14</f>
        <v>3066682826.1184988</v>
      </c>
      <c r="E2044" s="2">
        <f t="shared" si="2173"/>
        <v>3048167170.7741175</v>
      </c>
      <c r="F2044" s="2">
        <f t="shared" si="2173"/>
        <v>2853542741.5090899</v>
      </c>
      <c r="G2044" s="2">
        <f t="shared" si="2173"/>
        <v>2779841673.1429996</v>
      </c>
      <c r="H2044" s="2">
        <f t="shared" si="2173"/>
        <v>3057563876.4802809</v>
      </c>
      <c r="I2044" s="2">
        <f t="shared" si="2173"/>
        <v>4147315807.8210745</v>
      </c>
      <c r="J2044" s="2">
        <f t="shared" si="2173"/>
        <v>8548279340.7951241</v>
      </c>
      <c r="K2044" s="2">
        <f t="shared" si="2173"/>
        <v>55220645157.900169</v>
      </c>
      <c r="L2044" s="2">
        <f t="shared" si="2173"/>
        <v>222744548305.27866</v>
      </c>
      <c r="N2044" s="7"/>
    </row>
    <row r="2045" spans="1:14" x14ac:dyDescent="0.25">
      <c r="A2045">
        <f t="shared" si="2162"/>
        <v>339</v>
      </c>
      <c r="B2045" t="str">
        <f t="shared" si="2163"/>
        <v>Time</v>
      </c>
      <c r="C2045" s="2">
        <f>C2043/$M2040</f>
        <v>2.4791105237826842E-2</v>
      </c>
      <c r="D2045" s="2">
        <f t="shared" ref="D2045:L2045" si="2174">D2043/$M2040</f>
        <v>0.15943685746226682</v>
      </c>
      <c r="E2045" s="2">
        <f t="shared" si="2174"/>
        <v>0.71305355349397437</v>
      </c>
      <c r="F2045" s="2">
        <f t="shared" si="2174"/>
        <v>2.6689396206854328</v>
      </c>
      <c r="G2045" s="2">
        <f t="shared" si="2174"/>
        <v>15.554921794229678</v>
      </c>
      <c r="H2045" s="2">
        <f t="shared" si="2174"/>
        <v>50.973037436178444</v>
      </c>
      <c r="I2045" s="2">
        <f t="shared" si="2174"/>
        <v>203.21880049391245</v>
      </c>
      <c r="J2045" s="2">
        <f t="shared" si="2174"/>
        <v>1184.5969325756362</v>
      </c>
      <c r="K2045" s="2">
        <f t="shared" si="2174"/>
        <v>19589.571807107917</v>
      </c>
      <c r="L2045" s="2">
        <f t="shared" si="2174"/>
        <v>202828.4100525862</v>
      </c>
      <c r="N2045" s="7"/>
    </row>
    <row r="2046" spans="1:14" x14ac:dyDescent="0.25">
      <c r="A2046">
        <f>A2040+1</f>
        <v>340</v>
      </c>
      <c r="B2046" t="str">
        <f>B2040</f>
        <v>Number</v>
      </c>
      <c r="C2046" s="2">
        <f>IF(MIN($C2044:$L2044)=C2044,C2040+1,C2040)</f>
        <v>123</v>
      </c>
      <c r="D2046" s="2">
        <f t="shared" ref="D2046:L2046" si="2175">IF(MIN($C2044:$L2044)=D2044,D2040+1,D2040)</f>
        <v>53</v>
      </c>
      <c r="E2046" s="2">
        <f t="shared" si="2175"/>
        <v>49</v>
      </c>
      <c r="F2046" s="2">
        <f t="shared" si="2175"/>
        <v>43</v>
      </c>
      <c r="G2046" s="2">
        <f t="shared" si="2175"/>
        <v>41</v>
      </c>
      <c r="H2046" s="2">
        <f t="shared" si="2175"/>
        <v>31</v>
      </c>
      <c r="I2046" s="2">
        <f t="shared" si="2175"/>
        <v>0</v>
      </c>
      <c r="J2046" s="2">
        <f t="shared" si="2175"/>
        <v>0</v>
      </c>
      <c r="K2046" s="2">
        <f t="shared" si="2175"/>
        <v>0</v>
      </c>
      <c r="L2046" s="2">
        <f t="shared" si="2175"/>
        <v>0</v>
      </c>
      <c r="M2046">
        <f>SUM(C2047:L2047)</f>
        <v>624543.28</v>
      </c>
      <c r="N2046" s="7">
        <f>N2040+SUMPRODUCT((C2046:L2046-C2040:L2040)*C2045:L2045)</f>
        <v>2156.9470439580755</v>
      </c>
    </row>
    <row r="2047" spans="1:14" x14ac:dyDescent="0.25">
      <c r="A2047">
        <f t="shared" si="2162"/>
        <v>340</v>
      </c>
      <c r="B2047" t="str">
        <f t="shared" si="2163"/>
        <v>CurrentCPS</v>
      </c>
      <c r="C2047">
        <f t="shared" ref="C2047:L2047" si="2176">(C$11*C2046)*IF(C2046&gt;=25,2,1)*IF(C2046&gt;=50,2,1)*IF(C2046&gt;=100,2,1)*IF(C2046&gt;=200,2,1)*IF(C2046&gt;=300,2,1)*IF(C2046&gt;=400,2,1)*(IF(MIN($C2046:$L2046)&gt;=400,64,IF(MIN($C2046:$L2046)&gt;=300,32,IF(MIN($C2046:$L2046)&gt;=200,16,IF(MIN($C2046:$L2046)&gt;=100,8,IF(MIN($C2046:$L2046)&gt;=50,4,IF(MIN($C2046:$L2046)&gt;=25,2,1)))))))</f>
        <v>1643.28</v>
      </c>
      <c r="D2047">
        <f t="shared" si="2176"/>
        <v>4240</v>
      </c>
      <c r="E2047">
        <f t="shared" si="2176"/>
        <v>8820</v>
      </c>
      <c r="F2047">
        <f t="shared" si="2176"/>
        <v>30960</v>
      </c>
      <c r="G2047">
        <f t="shared" si="2176"/>
        <v>177120</v>
      </c>
      <c r="H2047">
        <f t="shared" si="2176"/>
        <v>401760</v>
      </c>
      <c r="I2047">
        <f t="shared" si="2176"/>
        <v>0</v>
      </c>
      <c r="J2047">
        <f t="shared" si="2176"/>
        <v>0</v>
      </c>
      <c r="K2047">
        <f t="shared" si="2176"/>
        <v>0</v>
      </c>
      <c r="L2047">
        <f t="shared" si="2176"/>
        <v>0</v>
      </c>
      <c r="N2047" s="7"/>
    </row>
    <row r="2048" spans="1:14" x14ac:dyDescent="0.25">
      <c r="A2048">
        <f t="shared" si="2162"/>
        <v>340</v>
      </c>
      <c r="B2048" t="str">
        <f t="shared" si="2163"/>
        <v>NextCPS</v>
      </c>
      <c r="C2048">
        <f t="shared" ref="C2048:L2048" si="2177">(C$11*(C2046+1))*IF((C2046+1)&gt;=25,2,1)*IF((C2046+1)&gt;=50,2,1)*IF((C2046+1)&gt;=100,2,1)*IF((C2046+1)&gt;=200,2,1)*IF((C2046+1)&gt;=300,2,1)*IF((C2046+1)&gt;=400,2,1)*(IF(MIN($C2046:$L2046)&gt;=400,64,IF(MIN($C2046:$L2046)&gt;=300,32,IF(MIN($C2046:$L2046)&gt;=200,16,IF(MIN($C2046:$L2046)&gt;=100,8,IF(MIN($C2046:$L2046)&gt;=50,4,IF(MIN($C2046:$L2046)&gt;=25,2,1)))))))</f>
        <v>1656.6399999999999</v>
      </c>
      <c r="D2048">
        <f t="shared" si="2177"/>
        <v>4320</v>
      </c>
      <c r="E2048">
        <f t="shared" si="2177"/>
        <v>18000</v>
      </c>
      <c r="F2048">
        <f t="shared" si="2177"/>
        <v>31680</v>
      </c>
      <c r="G2048">
        <f t="shared" si="2177"/>
        <v>181440</v>
      </c>
      <c r="H2048">
        <f t="shared" si="2177"/>
        <v>414720</v>
      </c>
      <c r="I2048">
        <f t="shared" si="2177"/>
        <v>19440</v>
      </c>
      <c r="J2048">
        <f t="shared" si="2177"/>
        <v>58320</v>
      </c>
      <c r="K2048">
        <f t="shared" si="2177"/>
        <v>174960</v>
      </c>
      <c r="L2048">
        <f t="shared" si="2177"/>
        <v>804816</v>
      </c>
      <c r="N2048" s="7"/>
    </row>
    <row r="2049" spans="1:14" x14ac:dyDescent="0.25">
      <c r="A2049">
        <f t="shared" si="2162"/>
        <v>340</v>
      </c>
      <c r="B2049" t="str">
        <f t="shared" si="2163"/>
        <v>CostforNext</v>
      </c>
      <c r="C2049" s="2">
        <f>(C$8*(C$9^C2046))+IF(C2046=0,C$10,0)</f>
        <v>15376.020605430145</v>
      </c>
      <c r="D2049" s="2">
        <f t="shared" ref="D2049:L2049" si="2178">(D$8*(D$9^D2046))+IF(D2046=0,D$10,0)</f>
        <v>98886.450688139608</v>
      </c>
      <c r="E2049" s="2">
        <f t="shared" si="2178"/>
        <v>442252.41376368824</v>
      </c>
      <c r="F2049" s="2">
        <f t="shared" si="2178"/>
        <v>1655338.485663475</v>
      </c>
      <c r="G2049" s="2">
        <f t="shared" si="2178"/>
        <v>10805227.569203887</v>
      </c>
      <c r="H2049" s="2">
        <f t="shared" si="2178"/>
        <v>31614664.470229387</v>
      </c>
      <c r="I2049" s="2">
        <f t="shared" si="2178"/>
        <v>126041031</v>
      </c>
      <c r="J2049" s="2">
        <f t="shared" si="2178"/>
        <v>734714595</v>
      </c>
      <c r="K2049" s="2">
        <f t="shared" si="2178"/>
        <v>12149908480</v>
      </c>
      <c r="L2049" s="2">
        <f t="shared" si="2178"/>
        <v>125798901760</v>
      </c>
      <c r="N2049" s="2"/>
    </row>
    <row r="2050" spans="1:14" x14ac:dyDescent="0.25">
      <c r="A2050">
        <f t="shared" si="2162"/>
        <v>340</v>
      </c>
      <c r="B2050" t="str">
        <f t="shared" si="2163"/>
        <v>Eff</v>
      </c>
      <c r="C2050" s="2">
        <f>(C2049*(C$14+$M2046))/C$14</f>
        <v>2875162185.0813627</v>
      </c>
      <c r="D2050" s="2">
        <f t="shared" ref="D2050:L2050" si="2179">(D2049*(D$14+$M2046))/D$14</f>
        <v>3088042299.4671369</v>
      </c>
      <c r="E2050" s="2">
        <f t="shared" si="2179"/>
        <v>3069395286.6347752</v>
      </c>
      <c r="F2050" s="2">
        <f t="shared" si="2179"/>
        <v>2873406803.3370514</v>
      </c>
      <c r="G2050" s="2">
        <f t="shared" si="2179"/>
        <v>3135033129.0585661</v>
      </c>
      <c r="H2050" s="2">
        <f t="shared" si="2179"/>
        <v>3078640319.4604335</v>
      </c>
      <c r="I2050" s="2">
        <f t="shared" si="2179"/>
        <v>4175324925.8210745</v>
      </c>
      <c r="J2050" s="2">
        <f t="shared" si="2179"/>
        <v>8602702644.128458</v>
      </c>
      <c r="K2050" s="2">
        <f t="shared" si="2179"/>
        <v>55520642898.147087</v>
      </c>
      <c r="L2050" s="2">
        <f t="shared" si="2179"/>
        <v>223419797375.38065</v>
      </c>
      <c r="N2050" s="7"/>
    </row>
    <row r="2051" spans="1:14" x14ac:dyDescent="0.25">
      <c r="A2051">
        <f t="shared" si="2162"/>
        <v>340</v>
      </c>
      <c r="B2051" t="str">
        <f t="shared" si="2163"/>
        <v>Time</v>
      </c>
      <c r="C2051" s="2">
        <f>C2049/$M2046</f>
        <v>2.4619623808025192E-2</v>
      </c>
      <c r="D2051" s="2">
        <f t="shared" ref="D2051:L2051" si="2180">D2049/$M2046</f>
        <v>0.1583340240057336</v>
      </c>
      <c r="E2051" s="2">
        <f t="shared" si="2180"/>
        <v>0.70812132309499543</v>
      </c>
      <c r="F2051" s="2">
        <f t="shared" si="2180"/>
        <v>2.6504784194675426</v>
      </c>
      <c r="G2051" s="2">
        <f t="shared" si="2180"/>
        <v>17.301006856088318</v>
      </c>
      <c r="H2051" s="2">
        <f t="shared" si="2180"/>
        <v>50.620454150478388</v>
      </c>
      <c r="I2051" s="2">
        <f t="shared" si="2180"/>
        <v>201.81312494467957</v>
      </c>
      <c r="J2051" s="2">
        <f t="shared" si="2180"/>
        <v>1176.4030108529869</v>
      </c>
      <c r="K2051" s="2">
        <f t="shared" si="2180"/>
        <v>19454.069668318261</v>
      </c>
      <c r="L2051" s="2">
        <f t="shared" si="2180"/>
        <v>201425.43485537142</v>
      </c>
      <c r="N2051" s="7"/>
    </row>
    <row r="2052" spans="1:14" x14ac:dyDescent="0.25">
      <c r="A2052">
        <f>A2046+1</f>
        <v>341</v>
      </c>
      <c r="B2052" t="str">
        <f>B2046</f>
        <v>Number</v>
      </c>
      <c r="C2052" s="2">
        <f>IF(MIN($C2050:$L2050)=C2050,C2046+1,C2046)</f>
        <v>123</v>
      </c>
      <c r="D2052" s="2">
        <f t="shared" ref="D2052:L2052" si="2181">IF(MIN($C2050:$L2050)=D2050,D2046+1,D2046)</f>
        <v>53</v>
      </c>
      <c r="E2052" s="2">
        <f t="shared" si="2181"/>
        <v>49</v>
      </c>
      <c r="F2052" s="2">
        <f t="shared" si="2181"/>
        <v>44</v>
      </c>
      <c r="G2052" s="2">
        <f t="shared" si="2181"/>
        <v>41</v>
      </c>
      <c r="H2052" s="2">
        <f t="shared" si="2181"/>
        <v>31</v>
      </c>
      <c r="I2052" s="2">
        <f t="shared" si="2181"/>
        <v>0</v>
      </c>
      <c r="J2052" s="2">
        <f t="shared" si="2181"/>
        <v>0</v>
      </c>
      <c r="K2052" s="2">
        <f t="shared" si="2181"/>
        <v>0</v>
      </c>
      <c r="L2052" s="2">
        <f t="shared" si="2181"/>
        <v>0</v>
      </c>
      <c r="M2052">
        <f>SUM(C2053:L2053)</f>
        <v>625263.28</v>
      </c>
      <c r="N2052" s="7">
        <f>N2046+SUMPRODUCT((C2052:L2052-C2046:L2046)*C2051:L2051)</f>
        <v>2159.5975223775431</v>
      </c>
    </row>
    <row r="2053" spans="1:14" x14ac:dyDescent="0.25">
      <c r="A2053">
        <f t="shared" si="2162"/>
        <v>341</v>
      </c>
      <c r="B2053" t="str">
        <f t="shared" si="2163"/>
        <v>CurrentCPS</v>
      </c>
      <c r="C2053">
        <f t="shared" ref="C2053:L2053" si="2182">(C$11*C2052)*IF(C2052&gt;=25,2,1)*IF(C2052&gt;=50,2,1)*IF(C2052&gt;=100,2,1)*IF(C2052&gt;=200,2,1)*IF(C2052&gt;=300,2,1)*IF(C2052&gt;=400,2,1)*(IF(MIN($C2052:$L2052)&gt;=400,64,IF(MIN($C2052:$L2052)&gt;=300,32,IF(MIN($C2052:$L2052)&gt;=200,16,IF(MIN($C2052:$L2052)&gt;=100,8,IF(MIN($C2052:$L2052)&gt;=50,4,IF(MIN($C2052:$L2052)&gt;=25,2,1)))))))</f>
        <v>1643.28</v>
      </c>
      <c r="D2053">
        <f t="shared" si="2182"/>
        <v>4240</v>
      </c>
      <c r="E2053">
        <f t="shared" si="2182"/>
        <v>8820</v>
      </c>
      <c r="F2053">
        <f t="shared" si="2182"/>
        <v>31680</v>
      </c>
      <c r="G2053">
        <f t="shared" si="2182"/>
        <v>177120</v>
      </c>
      <c r="H2053">
        <f t="shared" si="2182"/>
        <v>401760</v>
      </c>
      <c r="I2053">
        <f t="shared" si="2182"/>
        <v>0</v>
      </c>
      <c r="J2053">
        <f t="shared" si="2182"/>
        <v>0</v>
      </c>
      <c r="K2053">
        <f t="shared" si="2182"/>
        <v>0</v>
      </c>
      <c r="L2053">
        <f t="shared" si="2182"/>
        <v>0</v>
      </c>
      <c r="N2053" s="7"/>
    </row>
    <row r="2054" spans="1:14" x14ac:dyDescent="0.25">
      <c r="A2054">
        <f t="shared" si="2162"/>
        <v>341</v>
      </c>
      <c r="B2054" t="str">
        <f t="shared" si="2163"/>
        <v>NextCPS</v>
      </c>
      <c r="C2054">
        <f t="shared" ref="C2054:L2054" si="2183">(C$11*(C2052+1))*IF((C2052+1)&gt;=25,2,1)*IF((C2052+1)&gt;=50,2,1)*IF((C2052+1)&gt;=100,2,1)*IF((C2052+1)&gt;=200,2,1)*IF((C2052+1)&gt;=300,2,1)*IF((C2052+1)&gt;=400,2,1)*(IF(MIN($C2052:$L2052)&gt;=400,64,IF(MIN($C2052:$L2052)&gt;=300,32,IF(MIN($C2052:$L2052)&gt;=200,16,IF(MIN($C2052:$L2052)&gt;=100,8,IF(MIN($C2052:$L2052)&gt;=50,4,IF(MIN($C2052:$L2052)&gt;=25,2,1)))))))</f>
        <v>1656.6399999999999</v>
      </c>
      <c r="D2054">
        <f t="shared" si="2183"/>
        <v>4320</v>
      </c>
      <c r="E2054">
        <f t="shared" si="2183"/>
        <v>18000</v>
      </c>
      <c r="F2054">
        <f t="shared" si="2183"/>
        <v>32400</v>
      </c>
      <c r="G2054">
        <f t="shared" si="2183"/>
        <v>181440</v>
      </c>
      <c r="H2054">
        <f t="shared" si="2183"/>
        <v>414720</v>
      </c>
      <c r="I2054">
        <f t="shared" si="2183"/>
        <v>19440</v>
      </c>
      <c r="J2054">
        <f t="shared" si="2183"/>
        <v>58320</v>
      </c>
      <c r="K2054">
        <f t="shared" si="2183"/>
        <v>174960</v>
      </c>
      <c r="L2054">
        <f t="shared" si="2183"/>
        <v>804816</v>
      </c>
      <c r="N2054" s="7"/>
    </row>
    <row r="2055" spans="1:14" x14ac:dyDescent="0.25">
      <c r="A2055">
        <f t="shared" si="2162"/>
        <v>341</v>
      </c>
      <c r="B2055" t="str">
        <f t="shared" si="2163"/>
        <v>CostforNext</v>
      </c>
      <c r="C2055" s="2">
        <f>(C$8*(C$9^C2052))+IF(C2052=0,C$10,0)</f>
        <v>15376.020605430145</v>
      </c>
      <c r="D2055" s="2">
        <f t="shared" ref="D2055:L2055" si="2184">(D$8*(D$9^D2052))+IF(D2052=0,D$10,0)</f>
        <v>98886.450688139608</v>
      </c>
      <c r="E2055" s="2">
        <f t="shared" si="2184"/>
        <v>442252.41376368824</v>
      </c>
      <c r="F2055" s="2">
        <f t="shared" si="2184"/>
        <v>1870532.4887997264</v>
      </c>
      <c r="G2055" s="2">
        <f t="shared" si="2184"/>
        <v>10805227.569203887</v>
      </c>
      <c r="H2055" s="2">
        <f t="shared" si="2184"/>
        <v>31614664.470229387</v>
      </c>
      <c r="I2055" s="2">
        <f t="shared" si="2184"/>
        <v>126041031</v>
      </c>
      <c r="J2055" s="2">
        <f t="shared" si="2184"/>
        <v>734714595</v>
      </c>
      <c r="K2055" s="2">
        <f t="shared" si="2184"/>
        <v>12149908480</v>
      </c>
      <c r="L2055" s="2">
        <f t="shared" si="2184"/>
        <v>125798901760</v>
      </c>
      <c r="N2055" s="2"/>
    </row>
    <row r="2056" spans="1:14" x14ac:dyDescent="0.25">
      <c r="A2056">
        <f t="shared" si="2162"/>
        <v>341</v>
      </c>
      <c r="B2056" t="str">
        <f t="shared" si="2163"/>
        <v>Eff</v>
      </c>
      <c r="C2056" s="2">
        <f>(C2055*(C$14+$M2052))/C$14</f>
        <v>2878476776.3495989</v>
      </c>
      <c r="D2056" s="2">
        <f t="shared" ref="D2056:L2056" si="2185">(D2055*(D$14+$M2052))/D$14</f>
        <v>3091602211.6919098</v>
      </c>
      <c r="E2056" s="2">
        <f t="shared" si="2185"/>
        <v>3072933305.9448848</v>
      </c>
      <c r="F2056" s="2">
        <f t="shared" si="2185"/>
        <v>3250690752.7484665</v>
      </c>
      <c r="G2056" s="2">
        <f t="shared" si="2185"/>
        <v>3138634871.5816345</v>
      </c>
      <c r="H2056" s="2">
        <f t="shared" si="2185"/>
        <v>3082153059.9571257</v>
      </c>
      <c r="I2056" s="2">
        <f t="shared" si="2185"/>
        <v>4179993112.154408</v>
      </c>
      <c r="J2056" s="2">
        <f t="shared" si="2185"/>
        <v>8611773194.6840134</v>
      </c>
      <c r="K2056" s="2">
        <f t="shared" si="2185"/>
        <v>55570642521.521568</v>
      </c>
      <c r="L2056" s="2">
        <f t="shared" si="2185"/>
        <v>223532338887.0643</v>
      </c>
      <c r="N2056" s="7"/>
    </row>
    <row r="2057" spans="1:14" x14ac:dyDescent="0.25">
      <c r="A2057">
        <f t="shared" si="2162"/>
        <v>341</v>
      </c>
      <c r="B2057" t="str">
        <f t="shared" si="2163"/>
        <v>Time</v>
      </c>
      <c r="C2057" s="2">
        <f>C2055/$M2052</f>
        <v>2.4591273943721986E-2</v>
      </c>
      <c r="D2057" s="2">
        <f t="shared" ref="D2057:L2057" si="2186">D2055/$M2052</f>
        <v>0.15815170001369599</v>
      </c>
      <c r="E2057" s="2">
        <f t="shared" si="2186"/>
        <v>0.70730591082157934</v>
      </c>
      <c r="F2057" s="2">
        <f t="shared" si="2186"/>
        <v>2.9915917800254097</v>
      </c>
      <c r="G2057" s="2">
        <f t="shared" si="2186"/>
        <v>17.281084488447629</v>
      </c>
      <c r="H2057" s="2">
        <f t="shared" si="2186"/>
        <v>50.562163941930805</v>
      </c>
      <c r="I2057" s="2">
        <f t="shared" si="2186"/>
        <v>201.58073411891385</v>
      </c>
      <c r="J2057" s="2">
        <f t="shared" si="2186"/>
        <v>1175.0483652262451</v>
      </c>
      <c r="K2057" s="2">
        <f t="shared" si="2186"/>
        <v>19431.668016711297</v>
      </c>
      <c r="L2057" s="2">
        <f t="shared" si="2186"/>
        <v>201193.49046053048</v>
      </c>
      <c r="N2057" s="7"/>
    </row>
    <row r="2058" spans="1:14" x14ac:dyDescent="0.25">
      <c r="A2058">
        <f>A2052+1</f>
        <v>342</v>
      </c>
      <c r="B2058" t="str">
        <f>B2052</f>
        <v>Number</v>
      </c>
      <c r="C2058" s="2">
        <f>IF(MIN($C2056:$L2056)=C2056,C2052+1,C2052)</f>
        <v>124</v>
      </c>
      <c r="D2058" s="2">
        <f t="shared" ref="D2058:L2058" si="2187">IF(MIN($C2056:$L2056)=D2056,D2052+1,D2052)</f>
        <v>53</v>
      </c>
      <c r="E2058" s="2">
        <f t="shared" si="2187"/>
        <v>49</v>
      </c>
      <c r="F2058" s="2">
        <f t="shared" si="2187"/>
        <v>44</v>
      </c>
      <c r="G2058" s="2">
        <f t="shared" si="2187"/>
        <v>41</v>
      </c>
      <c r="H2058" s="2">
        <f t="shared" si="2187"/>
        <v>31</v>
      </c>
      <c r="I2058" s="2">
        <f t="shared" si="2187"/>
        <v>0</v>
      </c>
      <c r="J2058" s="2">
        <f t="shared" si="2187"/>
        <v>0</v>
      </c>
      <c r="K2058" s="2">
        <f t="shared" si="2187"/>
        <v>0</v>
      </c>
      <c r="L2058" s="2">
        <f t="shared" si="2187"/>
        <v>0</v>
      </c>
      <c r="M2058">
        <f>SUM(C2059:L2059)</f>
        <v>625276.64</v>
      </c>
      <c r="N2058" s="7">
        <f>N2052+SUMPRODUCT((C2058:L2058-C2052:L2052)*C2057:L2057)</f>
        <v>2159.6221136514869</v>
      </c>
    </row>
    <row r="2059" spans="1:14" x14ac:dyDescent="0.25">
      <c r="A2059">
        <f t="shared" si="2162"/>
        <v>342</v>
      </c>
      <c r="B2059" t="str">
        <f t="shared" si="2163"/>
        <v>CurrentCPS</v>
      </c>
      <c r="C2059">
        <f t="shared" ref="C2059:L2059" si="2188">(C$11*C2058)*IF(C2058&gt;=25,2,1)*IF(C2058&gt;=50,2,1)*IF(C2058&gt;=100,2,1)*IF(C2058&gt;=200,2,1)*IF(C2058&gt;=300,2,1)*IF(C2058&gt;=400,2,1)*(IF(MIN($C2058:$L2058)&gt;=400,64,IF(MIN($C2058:$L2058)&gt;=300,32,IF(MIN($C2058:$L2058)&gt;=200,16,IF(MIN($C2058:$L2058)&gt;=100,8,IF(MIN($C2058:$L2058)&gt;=50,4,IF(MIN($C2058:$L2058)&gt;=25,2,1)))))))</f>
        <v>1656.6399999999999</v>
      </c>
      <c r="D2059">
        <f t="shared" si="2188"/>
        <v>4240</v>
      </c>
      <c r="E2059">
        <f t="shared" si="2188"/>
        <v>8820</v>
      </c>
      <c r="F2059">
        <f t="shared" si="2188"/>
        <v>31680</v>
      </c>
      <c r="G2059">
        <f t="shared" si="2188"/>
        <v>177120</v>
      </c>
      <c r="H2059">
        <f t="shared" si="2188"/>
        <v>401760</v>
      </c>
      <c r="I2059">
        <f t="shared" si="2188"/>
        <v>0</v>
      </c>
      <c r="J2059">
        <f t="shared" si="2188"/>
        <v>0</v>
      </c>
      <c r="K2059">
        <f t="shared" si="2188"/>
        <v>0</v>
      </c>
      <c r="L2059">
        <f t="shared" si="2188"/>
        <v>0</v>
      </c>
      <c r="N2059" s="7"/>
    </row>
    <row r="2060" spans="1:14" x14ac:dyDescent="0.25">
      <c r="A2060">
        <f t="shared" si="2162"/>
        <v>342</v>
      </c>
      <c r="B2060" t="str">
        <f t="shared" si="2163"/>
        <v>NextCPS</v>
      </c>
      <c r="C2060">
        <f t="shared" ref="C2060:L2060" si="2189">(C$11*(C2058+1))*IF((C2058+1)&gt;=25,2,1)*IF((C2058+1)&gt;=50,2,1)*IF((C2058+1)&gt;=100,2,1)*IF((C2058+1)&gt;=200,2,1)*IF((C2058+1)&gt;=300,2,1)*IF((C2058+1)&gt;=400,2,1)*(IF(MIN($C2058:$L2058)&gt;=400,64,IF(MIN($C2058:$L2058)&gt;=300,32,IF(MIN($C2058:$L2058)&gt;=200,16,IF(MIN($C2058:$L2058)&gt;=100,8,IF(MIN($C2058:$L2058)&gt;=50,4,IF(MIN($C2058:$L2058)&gt;=25,2,1)))))))</f>
        <v>1670</v>
      </c>
      <c r="D2060">
        <f t="shared" si="2189"/>
        <v>4320</v>
      </c>
      <c r="E2060">
        <f t="shared" si="2189"/>
        <v>18000</v>
      </c>
      <c r="F2060">
        <f t="shared" si="2189"/>
        <v>32400</v>
      </c>
      <c r="G2060">
        <f t="shared" si="2189"/>
        <v>181440</v>
      </c>
      <c r="H2060">
        <f t="shared" si="2189"/>
        <v>414720</v>
      </c>
      <c r="I2060">
        <f t="shared" si="2189"/>
        <v>19440</v>
      </c>
      <c r="J2060">
        <f t="shared" si="2189"/>
        <v>58320</v>
      </c>
      <c r="K2060">
        <f t="shared" si="2189"/>
        <v>174960</v>
      </c>
      <c r="L2060">
        <f t="shared" si="2189"/>
        <v>804816</v>
      </c>
      <c r="N2060" s="7"/>
    </row>
    <row r="2061" spans="1:14" x14ac:dyDescent="0.25">
      <c r="A2061">
        <f t="shared" si="2162"/>
        <v>342</v>
      </c>
      <c r="B2061" t="str">
        <f t="shared" si="2163"/>
        <v>CostforNext</v>
      </c>
      <c r="C2061" s="2">
        <f>(C$8*(C$9^C2058))+IF(C2058=0,C$10,0)</f>
        <v>16452.342047810256</v>
      </c>
      <c r="D2061" s="2">
        <f t="shared" ref="D2061:L2061" si="2190">(D$8*(D$9^D2058))+IF(D2058=0,D$10,0)</f>
        <v>98886.450688139608</v>
      </c>
      <c r="E2061" s="2">
        <f t="shared" si="2190"/>
        <v>442252.41376368824</v>
      </c>
      <c r="F2061" s="2">
        <f t="shared" si="2190"/>
        <v>1870532.4887997264</v>
      </c>
      <c r="G2061" s="2">
        <f t="shared" si="2190"/>
        <v>10805227.569203887</v>
      </c>
      <c r="H2061" s="2">
        <f t="shared" si="2190"/>
        <v>31614664.470229387</v>
      </c>
      <c r="I2061" s="2">
        <f t="shared" si="2190"/>
        <v>126041031</v>
      </c>
      <c r="J2061" s="2">
        <f t="shared" si="2190"/>
        <v>734714595</v>
      </c>
      <c r="K2061" s="2">
        <f t="shared" si="2190"/>
        <v>12149908480</v>
      </c>
      <c r="L2061" s="2">
        <f t="shared" si="2190"/>
        <v>125798901760</v>
      </c>
      <c r="N2061" s="2"/>
    </row>
    <row r="2062" spans="1:14" x14ac:dyDescent="0.25">
      <c r="A2062">
        <f t="shared" si="2162"/>
        <v>342</v>
      </c>
      <c r="B2062" t="str">
        <f t="shared" si="2163"/>
        <v>Eff</v>
      </c>
      <c r="C2062" s="2">
        <f>(C2061*(C$14+$M2058))/C$14</f>
        <v>3080035960.0622625</v>
      </c>
      <c r="D2062" s="2">
        <f t="shared" ref="D2062:L2062" si="2191">(D2061*(D$14+$M2058))/D$14</f>
        <v>3091668267.8409696</v>
      </c>
      <c r="E2062" s="2">
        <f t="shared" si="2191"/>
        <v>3072998955.8587499</v>
      </c>
      <c r="F2062" s="2">
        <f t="shared" si="2191"/>
        <v>3250760170.2874961</v>
      </c>
      <c r="G2062" s="2">
        <f t="shared" si="2191"/>
        <v>3138701703.9151177</v>
      </c>
      <c r="H2062" s="2">
        <f t="shared" si="2191"/>
        <v>3082218240.8085647</v>
      </c>
      <c r="I2062" s="2">
        <f t="shared" si="2191"/>
        <v>4180079732.9452596</v>
      </c>
      <c r="J2062" s="2">
        <f t="shared" si="2191"/>
        <v>8611941503.788765</v>
      </c>
      <c r="K2062" s="2">
        <f t="shared" si="2191"/>
        <v>55571570292.31086</v>
      </c>
      <c r="L2062" s="2">
        <f t="shared" si="2191"/>
        <v>223534427157.33667</v>
      </c>
      <c r="N2062" s="7"/>
    </row>
    <row r="2063" spans="1:14" x14ac:dyDescent="0.25">
      <c r="A2063">
        <f t="shared" si="2162"/>
        <v>342</v>
      </c>
      <c r="B2063" t="str">
        <f t="shared" si="2163"/>
        <v>Time</v>
      </c>
      <c r="C2063" s="2">
        <f>C2061/$M2058</f>
        <v>2.6312100909143602E-2</v>
      </c>
      <c r="D2063" s="2">
        <f t="shared" ref="D2063:L2063" si="2192">D2061/$M2058</f>
        <v>0.15814832085865163</v>
      </c>
      <c r="E2063" s="2">
        <f t="shared" si="2192"/>
        <v>0.70729079813966544</v>
      </c>
      <c r="F2063" s="2">
        <f t="shared" si="2192"/>
        <v>2.9915278600520345</v>
      </c>
      <c r="G2063" s="2">
        <f t="shared" si="2192"/>
        <v>17.280715251418776</v>
      </c>
      <c r="H2063" s="2">
        <f t="shared" si="2192"/>
        <v>50.561083603298194</v>
      </c>
      <c r="I2063" s="2">
        <f t="shared" si="2192"/>
        <v>201.57642703555982</v>
      </c>
      <c r="J2063" s="2">
        <f t="shared" si="2192"/>
        <v>1175.0232585052274</v>
      </c>
      <c r="K2063" s="2">
        <f t="shared" si="2192"/>
        <v>19431.25282914775</v>
      </c>
      <c r="L2063" s="2">
        <f t="shared" si="2192"/>
        <v>201189.19165123455</v>
      </c>
      <c r="N2063" s="7"/>
    </row>
    <row r="2064" spans="1:14" x14ac:dyDescent="0.25">
      <c r="A2064">
        <f>A2058+1</f>
        <v>343</v>
      </c>
      <c r="B2064" t="str">
        <f>B2058</f>
        <v>Number</v>
      </c>
      <c r="C2064" s="2">
        <f>IF(MIN($C2062:$L2062)=C2062,C2058+1,C2058)</f>
        <v>124</v>
      </c>
      <c r="D2064" s="2">
        <f t="shared" ref="D2064:L2064" si="2193">IF(MIN($C2062:$L2062)=D2062,D2058+1,D2058)</f>
        <v>53</v>
      </c>
      <c r="E2064" s="2">
        <f t="shared" si="2193"/>
        <v>50</v>
      </c>
      <c r="F2064" s="2">
        <f t="shared" si="2193"/>
        <v>44</v>
      </c>
      <c r="G2064" s="2">
        <f t="shared" si="2193"/>
        <v>41</v>
      </c>
      <c r="H2064" s="2">
        <f t="shared" si="2193"/>
        <v>31</v>
      </c>
      <c r="I2064" s="2">
        <f t="shared" si="2193"/>
        <v>0</v>
      </c>
      <c r="J2064" s="2">
        <f t="shared" si="2193"/>
        <v>0</v>
      </c>
      <c r="K2064" s="2">
        <f t="shared" si="2193"/>
        <v>0</v>
      </c>
      <c r="L2064" s="2">
        <f t="shared" si="2193"/>
        <v>0</v>
      </c>
      <c r="M2064">
        <f>SUM(C2065:L2065)</f>
        <v>634456.64</v>
      </c>
      <c r="N2064" s="7">
        <f>N2058+SUMPRODUCT((C2064:L2064-C2058:L2058)*C2063:L2063)</f>
        <v>2160.3294044496265</v>
      </c>
    </row>
    <row r="2065" spans="1:14" x14ac:dyDescent="0.25">
      <c r="A2065">
        <f t="shared" si="2162"/>
        <v>343</v>
      </c>
      <c r="B2065" t="str">
        <f t="shared" si="2163"/>
        <v>CurrentCPS</v>
      </c>
      <c r="C2065">
        <f t="shared" ref="C2065:L2065" si="2194">(C$11*C2064)*IF(C2064&gt;=25,2,1)*IF(C2064&gt;=50,2,1)*IF(C2064&gt;=100,2,1)*IF(C2064&gt;=200,2,1)*IF(C2064&gt;=300,2,1)*IF(C2064&gt;=400,2,1)*(IF(MIN($C2064:$L2064)&gt;=400,64,IF(MIN($C2064:$L2064)&gt;=300,32,IF(MIN($C2064:$L2064)&gt;=200,16,IF(MIN($C2064:$L2064)&gt;=100,8,IF(MIN($C2064:$L2064)&gt;=50,4,IF(MIN($C2064:$L2064)&gt;=25,2,1)))))))</f>
        <v>1656.6399999999999</v>
      </c>
      <c r="D2065">
        <f t="shared" si="2194"/>
        <v>4240</v>
      </c>
      <c r="E2065">
        <f t="shared" si="2194"/>
        <v>18000</v>
      </c>
      <c r="F2065">
        <f t="shared" si="2194"/>
        <v>31680</v>
      </c>
      <c r="G2065">
        <f t="shared" si="2194"/>
        <v>177120</v>
      </c>
      <c r="H2065">
        <f t="shared" si="2194"/>
        <v>401760</v>
      </c>
      <c r="I2065">
        <f t="shared" si="2194"/>
        <v>0</v>
      </c>
      <c r="J2065">
        <f t="shared" si="2194"/>
        <v>0</v>
      </c>
      <c r="K2065">
        <f t="shared" si="2194"/>
        <v>0</v>
      </c>
      <c r="L2065">
        <f t="shared" si="2194"/>
        <v>0</v>
      </c>
      <c r="N2065" s="7"/>
    </row>
    <row r="2066" spans="1:14" x14ac:dyDescent="0.25">
      <c r="A2066">
        <f t="shared" si="2162"/>
        <v>343</v>
      </c>
      <c r="B2066" t="str">
        <f t="shared" si="2163"/>
        <v>NextCPS</v>
      </c>
      <c r="C2066">
        <f t="shared" ref="C2066:L2066" si="2195">(C$11*(C2064+1))*IF((C2064+1)&gt;=25,2,1)*IF((C2064+1)&gt;=50,2,1)*IF((C2064+1)&gt;=100,2,1)*IF((C2064+1)&gt;=200,2,1)*IF((C2064+1)&gt;=300,2,1)*IF((C2064+1)&gt;=400,2,1)*(IF(MIN($C2064:$L2064)&gt;=400,64,IF(MIN($C2064:$L2064)&gt;=300,32,IF(MIN($C2064:$L2064)&gt;=200,16,IF(MIN($C2064:$L2064)&gt;=100,8,IF(MIN($C2064:$L2064)&gt;=50,4,IF(MIN($C2064:$L2064)&gt;=25,2,1)))))))</f>
        <v>1670</v>
      </c>
      <c r="D2066">
        <f t="shared" si="2195"/>
        <v>4320</v>
      </c>
      <c r="E2066">
        <f t="shared" si="2195"/>
        <v>18360</v>
      </c>
      <c r="F2066">
        <f t="shared" si="2195"/>
        <v>32400</v>
      </c>
      <c r="G2066">
        <f t="shared" si="2195"/>
        <v>181440</v>
      </c>
      <c r="H2066">
        <f t="shared" si="2195"/>
        <v>414720</v>
      </c>
      <c r="I2066">
        <f t="shared" si="2195"/>
        <v>19440</v>
      </c>
      <c r="J2066">
        <f t="shared" si="2195"/>
        <v>58320</v>
      </c>
      <c r="K2066">
        <f t="shared" si="2195"/>
        <v>174960</v>
      </c>
      <c r="L2066">
        <f t="shared" si="2195"/>
        <v>804816</v>
      </c>
      <c r="N2066" s="7"/>
    </row>
    <row r="2067" spans="1:14" x14ac:dyDescent="0.25">
      <c r="A2067">
        <f t="shared" si="2162"/>
        <v>343</v>
      </c>
      <c r="B2067" t="str">
        <f t="shared" si="2163"/>
        <v>CostforNext</v>
      </c>
      <c r="C2067" s="2">
        <f>(C$8*(C$9^C2064))+IF(C2064=0,C$10,0)</f>
        <v>16452.342047810256</v>
      </c>
      <c r="D2067" s="2">
        <f t="shared" ref="D2067:L2067" si="2196">(D$8*(D$9^D2064))+IF(D2064=0,D$10,0)</f>
        <v>98886.450688139608</v>
      </c>
      <c r="E2067" s="2">
        <f t="shared" si="2196"/>
        <v>504167.75169060461</v>
      </c>
      <c r="F2067" s="2">
        <f t="shared" si="2196"/>
        <v>1870532.4887997264</v>
      </c>
      <c r="G2067" s="2">
        <f t="shared" si="2196"/>
        <v>10805227.569203887</v>
      </c>
      <c r="H2067" s="2">
        <f t="shared" si="2196"/>
        <v>31614664.470229387</v>
      </c>
      <c r="I2067" s="2">
        <f t="shared" si="2196"/>
        <v>126041031</v>
      </c>
      <c r="J2067" s="2">
        <f t="shared" si="2196"/>
        <v>734714595</v>
      </c>
      <c r="K2067" s="2">
        <f t="shared" si="2196"/>
        <v>12149908480</v>
      </c>
      <c r="L2067" s="2">
        <f t="shared" si="2196"/>
        <v>125798901760</v>
      </c>
      <c r="N2067" s="2"/>
    </row>
    <row r="2068" spans="1:14" x14ac:dyDescent="0.25">
      <c r="A2068">
        <f t="shared" si="2162"/>
        <v>343</v>
      </c>
      <c r="B2068" t="str">
        <f t="shared" si="2163"/>
        <v>Eff</v>
      </c>
      <c r="C2068" s="2">
        <f>(C2067*(C$14+$M2064))/C$14</f>
        <v>3125255271.439178</v>
      </c>
      <c r="D2068" s="2">
        <f t="shared" ref="D2068:L2068" si="2197">(D2067*(D$14+$M2064))/D$14</f>
        <v>3137057148.7068253</v>
      </c>
      <c r="E2068" s="2">
        <f t="shared" si="2197"/>
        <v>3554643920.3514166</v>
      </c>
      <c r="F2068" s="2">
        <f t="shared" si="2197"/>
        <v>3298458748.7518888</v>
      </c>
      <c r="G2068" s="2">
        <f t="shared" si="2197"/>
        <v>3184623921.0842342</v>
      </c>
      <c r="H2068" s="2">
        <f t="shared" si="2197"/>
        <v>3127005682.1413894</v>
      </c>
      <c r="I2068" s="2">
        <f t="shared" si="2197"/>
        <v>4239599108.6952596</v>
      </c>
      <c r="J2068" s="2">
        <f t="shared" si="2197"/>
        <v>8727591023.3720989</v>
      </c>
      <c r="K2068" s="2">
        <f t="shared" si="2197"/>
        <v>56209065490.335548</v>
      </c>
      <c r="L2068" s="2">
        <f t="shared" si="2197"/>
        <v>224969331431.30341</v>
      </c>
      <c r="N2068" s="7"/>
    </row>
    <row r="2069" spans="1:14" x14ac:dyDescent="0.25">
      <c r="A2069">
        <f t="shared" si="2162"/>
        <v>343</v>
      </c>
      <c r="B2069" t="str">
        <f t="shared" si="2163"/>
        <v>Time</v>
      </c>
      <c r="C2069" s="2">
        <f>C2067/$M2064</f>
        <v>2.5931389177060636E-2</v>
      </c>
      <c r="D2069" s="2">
        <f t="shared" ref="D2069:L2069" si="2198">D2067/$M2064</f>
        <v>0.1558600611196056</v>
      </c>
      <c r="E2069" s="2">
        <f t="shared" si="2198"/>
        <v>0.79464492906970696</v>
      </c>
      <c r="F2069" s="2">
        <f t="shared" si="2198"/>
        <v>2.9482432224205679</v>
      </c>
      <c r="G2069" s="2">
        <f t="shared" si="2198"/>
        <v>17.030679305687283</v>
      </c>
      <c r="H2069" s="2">
        <f t="shared" si="2198"/>
        <v>49.829511549015209</v>
      </c>
      <c r="I2069" s="2">
        <f t="shared" si="2198"/>
        <v>198.65980281962214</v>
      </c>
      <c r="J2069" s="2">
        <f t="shared" si="2198"/>
        <v>1158.0217601631532</v>
      </c>
      <c r="K2069" s="2">
        <f t="shared" si="2198"/>
        <v>19150.10059631498</v>
      </c>
      <c r="L2069" s="2">
        <f t="shared" si="2198"/>
        <v>198278.170372683</v>
      </c>
      <c r="N2069" s="7"/>
    </row>
    <row r="2070" spans="1:14" x14ac:dyDescent="0.25">
      <c r="A2070">
        <f>A2064+1</f>
        <v>344</v>
      </c>
      <c r="B2070" t="str">
        <f>B2064</f>
        <v>Number</v>
      </c>
      <c r="C2070" s="2">
        <f>IF(MIN($C2068:$L2068)=C2068,C2064+1,C2064)</f>
        <v>125</v>
      </c>
      <c r="D2070" s="2">
        <f t="shared" ref="D2070:L2070" si="2199">IF(MIN($C2068:$L2068)=D2068,D2064+1,D2064)</f>
        <v>53</v>
      </c>
      <c r="E2070" s="2">
        <f t="shared" si="2199"/>
        <v>50</v>
      </c>
      <c r="F2070" s="2">
        <f t="shared" si="2199"/>
        <v>44</v>
      </c>
      <c r="G2070" s="2">
        <f t="shared" si="2199"/>
        <v>41</v>
      </c>
      <c r="H2070" s="2">
        <f t="shared" si="2199"/>
        <v>31</v>
      </c>
      <c r="I2070" s="2">
        <f t="shared" si="2199"/>
        <v>0</v>
      </c>
      <c r="J2070" s="2">
        <f t="shared" si="2199"/>
        <v>0</v>
      </c>
      <c r="K2070" s="2">
        <f t="shared" si="2199"/>
        <v>0</v>
      </c>
      <c r="L2070" s="2">
        <f t="shared" si="2199"/>
        <v>0</v>
      </c>
      <c r="M2070">
        <f>SUM(C2071:L2071)</f>
        <v>634470</v>
      </c>
      <c r="N2070" s="7">
        <f>N2064+SUMPRODUCT((C2070:L2070-C2064:L2064)*C2069:L2069)</f>
        <v>2160.3553358388035</v>
      </c>
    </row>
    <row r="2071" spans="1:14" x14ac:dyDescent="0.25">
      <c r="A2071">
        <f t="shared" si="2162"/>
        <v>344</v>
      </c>
      <c r="B2071" t="str">
        <f t="shared" si="2163"/>
        <v>CurrentCPS</v>
      </c>
      <c r="C2071">
        <f t="shared" ref="C2071:L2071" si="2200">(C$11*C2070)*IF(C2070&gt;=25,2,1)*IF(C2070&gt;=50,2,1)*IF(C2070&gt;=100,2,1)*IF(C2070&gt;=200,2,1)*IF(C2070&gt;=300,2,1)*IF(C2070&gt;=400,2,1)*(IF(MIN($C2070:$L2070)&gt;=400,64,IF(MIN($C2070:$L2070)&gt;=300,32,IF(MIN($C2070:$L2070)&gt;=200,16,IF(MIN($C2070:$L2070)&gt;=100,8,IF(MIN($C2070:$L2070)&gt;=50,4,IF(MIN($C2070:$L2070)&gt;=25,2,1)))))))</f>
        <v>1670</v>
      </c>
      <c r="D2071">
        <f t="shared" si="2200"/>
        <v>4240</v>
      </c>
      <c r="E2071">
        <f t="shared" si="2200"/>
        <v>18000</v>
      </c>
      <c r="F2071">
        <f t="shared" si="2200"/>
        <v>31680</v>
      </c>
      <c r="G2071">
        <f t="shared" si="2200"/>
        <v>177120</v>
      </c>
      <c r="H2071">
        <f t="shared" si="2200"/>
        <v>401760</v>
      </c>
      <c r="I2071">
        <f t="shared" si="2200"/>
        <v>0</v>
      </c>
      <c r="J2071">
        <f t="shared" si="2200"/>
        <v>0</v>
      </c>
      <c r="K2071">
        <f t="shared" si="2200"/>
        <v>0</v>
      </c>
      <c r="L2071">
        <f t="shared" si="2200"/>
        <v>0</v>
      </c>
      <c r="N2071" s="7"/>
    </row>
    <row r="2072" spans="1:14" x14ac:dyDescent="0.25">
      <c r="A2072">
        <f t="shared" si="2162"/>
        <v>344</v>
      </c>
      <c r="B2072" t="str">
        <f t="shared" si="2163"/>
        <v>NextCPS</v>
      </c>
      <c r="C2072">
        <f t="shared" ref="C2072:L2072" si="2201">(C$11*(C2070+1))*IF((C2070+1)&gt;=25,2,1)*IF((C2070+1)&gt;=50,2,1)*IF((C2070+1)&gt;=100,2,1)*IF((C2070+1)&gt;=200,2,1)*IF((C2070+1)&gt;=300,2,1)*IF((C2070+1)&gt;=400,2,1)*(IF(MIN($C2070:$L2070)&gt;=400,64,IF(MIN($C2070:$L2070)&gt;=300,32,IF(MIN($C2070:$L2070)&gt;=200,16,IF(MIN($C2070:$L2070)&gt;=100,8,IF(MIN($C2070:$L2070)&gt;=50,4,IF(MIN($C2070:$L2070)&gt;=25,2,1)))))))</f>
        <v>1683.36</v>
      </c>
      <c r="D2072">
        <f t="shared" si="2201"/>
        <v>4320</v>
      </c>
      <c r="E2072">
        <f t="shared" si="2201"/>
        <v>18360</v>
      </c>
      <c r="F2072">
        <f t="shared" si="2201"/>
        <v>32400</v>
      </c>
      <c r="G2072">
        <f t="shared" si="2201"/>
        <v>181440</v>
      </c>
      <c r="H2072">
        <f t="shared" si="2201"/>
        <v>414720</v>
      </c>
      <c r="I2072">
        <f t="shared" si="2201"/>
        <v>19440</v>
      </c>
      <c r="J2072">
        <f t="shared" si="2201"/>
        <v>58320</v>
      </c>
      <c r="K2072">
        <f t="shared" si="2201"/>
        <v>174960</v>
      </c>
      <c r="L2072">
        <f t="shared" si="2201"/>
        <v>804816</v>
      </c>
      <c r="N2072" s="7"/>
    </row>
    <row r="2073" spans="1:14" x14ac:dyDescent="0.25">
      <c r="A2073">
        <f t="shared" si="2162"/>
        <v>344</v>
      </c>
      <c r="B2073" t="str">
        <f t="shared" si="2163"/>
        <v>CostforNext</v>
      </c>
      <c r="C2073" s="2">
        <f>(C$8*(C$9^C2070))+IF(C2070=0,C$10,0)</f>
        <v>17604.00599115697</v>
      </c>
      <c r="D2073" s="2">
        <f t="shared" ref="D2073:L2073" si="2202">(D$8*(D$9^D2070))+IF(D2070=0,D$10,0)</f>
        <v>98886.450688139608</v>
      </c>
      <c r="E2073" s="2">
        <f t="shared" si="2202"/>
        <v>504167.75169060461</v>
      </c>
      <c r="F2073" s="2">
        <f t="shared" si="2202"/>
        <v>1870532.4887997264</v>
      </c>
      <c r="G2073" s="2">
        <f t="shared" si="2202"/>
        <v>10805227.569203887</v>
      </c>
      <c r="H2073" s="2">
        <f t="shared" si="2202"/>
        <v>31614664.470229387</v>
      </c>
      <c r="I2073" s="2">
        <f t="shared" si="2202"/>
        <v>126041031</v>
      </c>
      <c r="J2073" s="2">
        <f t="shared" si="2202"/>
        <v>734714595</v>
      </c>
      <c r="K2073" s="2">
        <f t="shared" si="2202"/>
        <v>12149908480</v>
      </c>
      <c r="L2073" s="2">
        <f t="shared" si="2202"/>
        <v>125798901760</v>
      </c>
      <c r="N2073" s="2"/>
    </row>
    <row r="2074" spans="1:14" x14ac:dyDescent="0.25">
      <c r="A2074">
        <f t="shared" si="2162"/>
        <v>344</v>
      </c>
      <c r="B2074" t="str">
        <f t="shared" si="2163"/>
        <v>Eff</v>
      </c>
      <c r="C2074" s="2">
        <f>(C2073*(C$14+$M2070))/C$14</f>
        <v>3344093556.4638844</v>
      </c>
      <c r="D2074" s="2">
        <f t="shared" ref="D2074:L2074" si="2203">(D2073*(D$14+$M2070))/D$14</f>
        <v>3137123204.855885</v>
      </c>
      <c r="E2074" s="2">
        <f t="shared" si="2203"/>
        <v>3554718761.2532225</v>
      </c>
      <c r="F2074" s="2">
        <f t="shared" si="2203"/>
        <v>3298528166.2909174</v>
      </c>
      <c r="G2074" s="2">
        <f t="shared" si="2203"/>
        <v>3184690753.4177179</v>
      </c>
      <c r="H2074" s="2">
        <f t="shared" si="2203"/>
        <v>3127070862.9928284</v>
      </c>
      <c r="I2074" s="2">
        <f t="shared" si="2203"/>
        <v>4239685729.4861112</v>
      </c>
      <c r="J2074" s="2">
        <f t="shared" si="2203"/>
        <v>8727759332.4768524</v>
      </c>
      <c r="K2074" s="2">
        <f t="shared" si="2203"/>
        <v>56209993261.124832</v>
      </c>
      <c r="L2074" s="2">
        <f t="shared" si="2203"/>
        <v>224971419701.57571</v>
      </c>
      <c r="N2074" s="7"/>
    </row>
    <row r="2075" spans="1:14" x14ac:dyDescent="0.25">
      <c r="A2075">
        <f t="shared" si="2162"/>
        <v>344</v>
      </c>
      <c r="B2075" t="str">
        <f t="shared" si="2163"/>
        <v>Time</v>
      </c>
      <c r="C2075" s="2">
        <f>C2073/$M2070</f>
        <v>2.7746002161106072E-2</v>
      </c>
      <c r="D2075" s="2">
        <f t="shared" ref="D2075:L2075" si="2204">D2073/$M2070</f>
        <v>0.15585677918284491</v>
      </c>
      <c r="E2075" s="2">
        <f t="shared" si="2204"/>
        <v>0.79462819627500847</v>
      </c>
      <c r="F2075" s="2">
        <f t="shared" si="2204"/>
        <v>2.948181141424695</v>
      </c>
      <c r="G2075" s="2">
        <f t="shared" si="2204"/>
        <v>17.030320691606992</v>
      </c>
      <c r="H2075" s="2">
        <f t="shared" si="2204"/>
        <v>49.828462291722836</v>
      </c>
      <c r="I2075" s="2">
        <f t="shared" si="2204"/>
        <v>198.65561965104732</v>
      </c>
      <c r="J2075" s="2">
        <f t="shared" si="2204"/>
        <v>1157.9973757624473</v>
      </c>
      <c r="K2075" s="2">
        <f t="shared" si="2204"/>
        <v>19149.697353696785</v>
      </c>
      <c r="L2075" s="2">
        <f t="shared" si="2204"/>
        <v>198273.99524012167</v>
      </c>
      <c r="N2075" s="7"/>
    </row>
    <row r="2076" spans="1:14" x14ac:dyDescent="0.25">
      <c r="A2076">
        <f>A2070+1</f>
        <v>345</v>
      </c>
      <c r="B2076" t="str">
        <f>B2070</f>
        <v>Number</v>
      </c>
      <c r="C2076" s="2">
        <f>IF(MIN($C2074:$L2074)=C2074,C2070+1,C2070)</f>
        <v>125</v>
      </c>
      <c r="D2076" s="2">
        <f t="shared" ref="D2076:L2076" si="2205">IF(MIN($C2074:$L2074)=D2074,D2070+1,D2070)</f>
        <v>53</v>
      </c>
      <c r="E2076" s="2">
        <f t="shared" si="2205"/>
        <v>50</v>
      </c>
      <c r="F2076" s="2">
        <f t="shared" si="2205"/>
        <v>44</v>
      </c>
      <c r="G2076" s="2">
        <f t="shared" si="2205"/>
        <v>41</v>
      </c>
      <c r="H2076" s="2">
        <f t="shared" si="2205"/>
        <v>32</v>
      </c>
      <c r="I2076" s="2">
        <f t="shared" si="2205"/>
        <v>0</v>
      </c>
      <c r="J2076" s="2">
        <f t="shared" si="2205"/>
        <v>0</v>
      </c>
      <c r="K2076" s="2">
        <f t="shared" si="2205"/>
        <v>0</v>
      </c>
      <c r="L2076" s="2">
        <f t="shared" si="2205"/>
        <v>0</v>
      </c>
      <c r="M2076">
        <f>SUM(C2077:L2077)</f>
        <v>647430</v>
      </c>
      <c r="N2076" s="7">
        <f>N2070+SUMPRODUCT((C2076:L2076-C2070:L2070)*C2075:L2075)</f>
        <v>2210.1837981305262</v>
      </c>
    </row>
    <row r="2077" spans="1:14" x14ac:dyDescent="0.25">
      <c r="A2077">
        <f t="shared" si="2162"/>
        <v>345</v>
      </c>
      <c r="B2077" t="str">
        <f t="shared" si="2163"/>
        <v>CurrentCPS</v>
      </c>
      <c r="C2077">
        <f t="shared" ref="C2077:L2077" si="2206">(C$11*C2076)*IF(C2076&gt;=25,2,1)*IF(C2076&gt;=50,2,1)*IF(C2076&gt;=100,2,1)*IF(C2076&gt;=200,2,1)*IF(C2076&gt;=300,2,1)*IF(C2076&gt;=400,2,1)*(IF(MIN($C2076:$L2076)&gt;=400,64,IF(MIN($C2076:$L2076)&gt;=300,32,IF(MIN($C2076:$L2076)&gt;=200,16,IF(MIN($C2076:$L2076)&gt;=100,8,IF(MIN($C2076:$L2076)&gt;=50,4,IF(MIN($C2076:$L2076)&gt;=25,2,1)))))))</f>
        <v>1670</v>
      </c>
      <c r="D2077">
        <f t="shared" si="2206"/>
        <v>4240</v>
      </c>
      <c r="E2077">
        <f t="shared" si="2206"/>
        <v>18000</v>
      </c>
      <c r="F2077">
        <f t="shared" si="2206"/>
        <v>31680</v>
      </c>
      <c r="G2077">
        <f t="shared" si="2206"/>
        <v>177120</v>
      </c>
      <c r="H2077">
        <f t="shared" si="2206"/>
        <v>414720</v>
      </c>
      <c r="I2077">
        <f t="shared" si="2206"/>
        <v>0</v>
      </c>
      <c r="J2077">
        <f t="shared" si="2206"/>
        <v>0</v>
      </c>
      <c r="K2077">
        <f t="shared" si="2206"/>
        <v>0</v>
      </c>
      <c r="L2077">
        <f t="shared" si="2206"/>
        <v>0</v>
      </c>
      <c r="N2077" s="7"/>
    </row>
    <row r="2078" spans="1:14" x14ac:dyDescent="0.25">
      <c r="A2078">
        <f t="shared" si="2162"/>
        <v>345</v>
      </c>
      <c r="B2078" t="str">
        <f t="shared" si="2163"/>
        <v>NextCPS</v>
      </c>
      <c r="C2078">
        <f t="shared" ref="C2078:L2078" si="2207">(C$11*(C2076+1))*IF((C2076+1)&gt;=25,2,1)*IF((C2076+1)&gt;=50,2,1)*IF((C2076+1)&gt;=100,2,1)*IF((C2076+1)&gt;=200,2,1)*IF((C2076+1)&gt;=300,2,1)*IF((C2076+1)&gt;=400,2,1)*(IF(MIN($C2076:$L2076)&gt;=400,64,IF(MIN($C2076:$L2076)&gt;=300,32,IF(MIN($C2076:$L2076)&gt;=200,16,IF(MIN($C2076:$L2076)&gt;=100,8,IF(MIN($C2076:$L2076)&gt;=50,4,IF(MIN($C2076:$L2076)&gt;=25,2,1)))))))</f>
        <v>1683.36</v>
      </c>
      <c r="D2078">
        <f t="shared" si="2207"/>
        <v>4320</v>
      </c>
      <c r="E2078">
        <f t="shared" si="2207"/>
        <v>18360</v>
      </c>
      <c r="F2078">
        <f t="shared" si="2207"/>
        <v>32400</v>
      </c>
      <c r="G2078">
        <f t="shared" si="2207"/>
        <v>181440</v>
      </c>
      <c r="H2078">
        <f t="shared" si="2207"/>
        <v>427680</v>
      </c>
      <c r="I2078">
        <f t="shared" si="2207"/>
        <v>19440</v>
      </c>
      <c r="J2078">
        <f t="shared" si="2207"/>
        <v>58320</v>
      </c>
      <c r="K2078">
        <f t="shared" si="2207"/>
        <v>174960</v>
      </c>
      <c r="L2078">
        <f t="shared" si="2207"/>
        <v>804816</v>
      </c>
      <c r="N2078" s="7"/>
    </row>
    <row r="2079" spans="1:14" x14ac:dyDescent="0.25">
      <c r="A2079">
        <f t="shared" si="2162"/>
        <v>345</v>
      </c>
      <c r="B2079" t="str">
        <f t="shared" si="2163"/>
        <v>CostforNext</v>
      </c>
      <c r="C2079" s="2">
        <f>(C$8*(C$9^C2076))+IF(C2076=0,C$10,0)</f>
        <v>17604.00599115697</v>
      </c>
      <c r="D2079" s="2">
        <f t="shared" ref="D2079:L2079" si="2208">(D$8*(D$9^D2076))+IF(D2076=0,D$10,0)</f>
        <v>98886.450688139608</v>
      </c>
      <c r="E2079" s="2">
        <f t="shared" si="2208"/>
        <v>504167.75169060461</v>
      </c>
      <c r="F2079" s="2">
        <f t="shared" si="2208"/>
        <v>1870532.4887997264</v>
      </c>
      <c r="G2079" s="2">
        <f t="shared" si="2208"/>
        <v>10805227.569203887</v>
      </c>
      <c r="H2079" s="2">
        <f t="shared" si="2208"/>
        <v>35092277.561954625</v>
      </c>
      <c r="I2079" s="2">
        <f t="shared" si="2208"/>
        <v>126041031</v>
      </c>
      <c r="J2079" s="2">
        <f t="shared" si="2208"/>
        <v>734714595</v>
      </c>
      <c r="K2079" s="2">
        <f t="shared" si="2208"/>
        <v>12149908480</v>
      </c>
      <c r="L2079" s="2">
        <f t="shared" si="2208"/>
        <v>125798901760</v>
      </c>
      <c r="N2079" s="2"/>
    </row>
    <row r="2080" spans="1:14" x14ac:dyDescent="0.25">
      <c r="A2080">
        <f t="shared" si="2162"/>
        <v>345</v>
      </c>
      <c r="B2080" t="str">
        <f t="shared" si="2163"/>
        <v>Eff</v>
      </c>
      <c r="C2080" s="2">
        <f>(C2079*(C$14+$M2076))/C$14</f>
        <v>3412401316.2379541</v>
      </c>
      <c r="D2080" s="2">
        <f t="shared" ref="D2080:L2080" si="2209">(D2079*(D$14+$M2076))/D$14</f>
        <v>3201201624.9017992</v>
      </c>
      <c r="E2080" s="2">
        <f t="shared" si="2209"/>
        <v>3627318917.4966702</v>
      </c>
      <c r="F2080" s="2">
        <f t="shared" si="2209"/>
        <v>3365867335.8877077</v>
      </c>
      <c r="G2080" s="2">
        <f t="shared" si="2209"/>
        <v>3249522118.8329415</v>
      </c>
      <c r="H2080" s="2">
        <f t="shared" si="2209"/>
        <v>3541233213.045949</v>
      </c>
      <c r="I2080" s="2">
        <f t="shared" si="2209"/>
        <v>4323713083.4861107</v>
      </c>
      <c r="J2080" s="2">
        <f t="shared" si="2209"/>
        <v>8891029242.4768524</v>
      </c>
      <c r="K2080" s="2">
        <f t="shared" si="2209"/>
        <v>57109986481.86557</v>
      </c>
      <c r="L2080" s="2">
        <f t="shared" si="2209"/>
        <v>226997166911.88168</v>
      </c>
      <c r="N2080" s="7"/>
    </row>
    <row r="2081" spans="1:14" x14ac:dyDescent="0.25">
      <c r="A2081">
        <f t="shared" si="2162"/>
        <v>345</v>
      </c>
      <c r="B2081" t="str">
        <f t="shared" si="2163"/>
        <v>Time</v>
      </c>
      <c r="C2081" s="2">
        <f>C2079/$M2076</f>
        <v>2.7190593564025409E-2</v>
      </c>
      <c r="D2081" s="2">
        <f t="shared" ref="D2081:L2081" si="2210">D2079/$M2076</f>
        <v>0.15273689926036732</v>
      </c>
      <c r="E2081" s="2">
        <f t="shared" si="2210"/>
        <v>0.77872164047171832</v>
      </c>
      <c r="F2081" s="2">
        <f t="shared" si="2210"/>
        <v>2.8891656067833225</v>
      </c>
      <c r="G2081" s="2">
        <f t="shared" si="2210"/>
        <v>16.689414406505549</v>
      </c>
      <c r="H2081" s="2">
        <f t="shared" si="2210"/>
        <v>54.202427385129859</v>
      </c>
      <c r="I2081" s="2">
        <f t="shared" si="2210"/>
        <v>194.6790093137482</v>
      </c>
      <c r="J2081" s="2">
        <f t="shared" si="2210"/>
        <v>1134.8170381353968</v>
      </c>
      <c r="K2081" s="2">
        <f t="shared" si="2210"/>
        <v>18766.366217197225</v>
      </c>
      <c r="L2081" s="2">
        <f t="shared" si="2210"/>
        <v>194305.02411071467</v>
      </c>
      <c r="N2081" s="7"/>
    </row>
    <row r="2082" spans="1:14" x14ac:dyDescent="0.25">
      <c r="A2082">
        <f>A2076+1</f>
        <v>346</v>
      </c>
      <c r="B2082" t="str">
        <f>B2076</f>
        <v>Number</v>
      </c>
      <c r="C2082" s="2">
        <f>IF(MIN($C2080:$L2080)=C2080,C2076+1,C2076)</f>
        <v>125</v>
      </c>
      <c r="D2082" s="2">
        <f t="shared" ref="D2082:L2082" si="2211">IF(MIN($C2080:$L2080)=D2080,D2076+1,D2076)</f>
        <v>54</v>
      </c>
      <c r="E2082" s="2">
        <f t="shared" si="2211"/>
        <v>50</v>
      </c>
      <c r="F2082" s="2">
        <f t="shared" si="2211"/>
        <v>44</v>
      </c>
      <c r="G2082" s="2">
        <f t="shared" si="2211"/>
        <v>41</v>
      </c>
      <c r="H2082" s="2">
        <f t="shared" si="2211"/>
        <v>32</v>
      </c>
      <c r="I2082" s="2">
        <f t="shared" si="2211"/>
        <v>0</v>
      </c>
      <c r="J2082" s="2">
        <f t="shared" si="2211"/>
        <v>0</v>
      </c>
      <c r="K2082" s="2">
        <f t="shared" si="2211"/>
        <v>0</v>
      </c>
      <c r="L2082" s="2">
        <f t="shared" si="2211"/>
        <v>0</v>
      </c>
      <c r="M2082">
        <f>SUM(C2083:L2083)</f>
        <v>647510</v>
      </c>
      <c r="N2082" s="7">
        <f>N2076+SUMPRODUCT((C2082:L2082-C2076:L2076)*C2081:L2081)</f>
        <v>2210.3365350297863</v>
      </c>
    </row>
    <row r="2083" spans="1:14" x14ac:dyDescent="0.25">
      <c r="A2083">
        <f t="shared" si="2162"/>
        <v>346</v>
      </c>
      <c r="B2083" t="str">
        <f t="shared" si="2163"/>
        <v>CurrentCPS</v>
      </c>
      <c r="C2083">
        <f t="shared" ref="C2083:L2083" si="2212">(C$11*C2082)*IF(C2082&gt;=25,2,1)*IF(C2082&gt;=50,2,1)*IF(C2082&gt;=100,2,1)*IF(C2082&gt;=200,2,1)*IF(C2082&gt;=300,2,1)*IF(C2082&gt;=400,2,1)*(IF(MIN($C2082:$L2082)&gt;=400,64,IF(MIN($C2082:$L2082)&gt;=300,32,IF(MIN($C2082:$L2082)&gt;=200,16,IF(MIN($C2082:$L2082)&gt;=100,8,IF(MIN($C2082:$L2082)&gt;=50,4,IF(MIN($C2082:$L2082)&gt;=25,2,1)))))))</f>
        <v>1670</v>
      </c>
      <c r="D2083">
        <f t="shared" si="2212"/>
        <v>4320</v>
      </c>
      <c r="E2083">
        <f t="shared" si="2212"/>
        <v>18000</v>
      </c>
      <c r="F2083">
        <f t="shared" si="2212"/>
        <v>31680</v>
      </c>
      <c r="G2083">
        <f t="shared" si="2212"/>
        <v>177120</v>
      </c>
      <c r="H2083">
        <f t="shared" si="2212"/>
        <v>414720</v>
      </c>
      <c r="I2083">
        <f t="shared" si="2212"/>
        <v>0</v>
      </c>
      <c r="J2083">
        <f t="shared" si="2212"/>
        <v>0</v>
      </c>
      <c r="K2083">
        <f t="shared" si="2212"/>
        <v>0</v>
      </c>
      <c r="L2083">
        <f t="shared" si="2212"/>
        <v>0</v>
      </c>
      <c r="N2083" s="7"/>
    </row>
    <row r="2084" spans="1:14" x14ac:dyDescent="0.25">
      <c r="A2084">
        <f t="shared" si="2162"/>
        <v>346</v>
      </c>
      <c r="B2084" t="str">
        <f t="shared" si="2163"/>
        <v>NextCPS</v>
      </c>
      <c r="C2084">
        <f t="shared" ref="C2084:L2084" si="2213">(C$11*(C2082+1))*IF((C2082+1)&gt;=25,2,1)*IF((C2082+1)&gt;=50,2,1)*IF((C2082+1)&gt;=100,2,1)*IF((C2082+1)&gt;=200,2,1)*IF((C2082+1)&gt;=300,2,1)*IF((C2082+1)&gt;=400,2,1)*(IF(MIN($C2082:$L2082)&gt;=400,64,IF(MIN($C2082:$L2082)&gt;=300,32,IF(MIN($C2082:$L2082)&gt;=200,16,IF(MIN($C2082:$L2082)&gt;=100,8,IF(MIN($C2082:$L2082)&gt;=50,4,IF(MIN($C2082:$L2082)&gt;=25,2,1)))))))</f>
        <v>1683.36</v>
      </c>
      <c r="D2084">
        <f t="shared" si="2213"/>
        <v>4400</v>
      </c>
      <c r="E2084">
        <f t="shared" si="2213"/>
        <v>18360</v>
      </c>
      <c r="F2084">
        <f t="shared" si="2213"/>
        <v>32400</v>
      </c>
      <c r="G2084">
        <f t="shared" si="2213"/>
        <v>181440</v>
      </c>
      <c r="H2084">
        <f t="shared" si="2213"/>
        <v>427680</v>
      </c>
      <c r="I2084">
        <f t="shared" si="2213"/>
        <v>19440</v>
      </c>
      <c r="J2084">
        <f t="shared" si="2213"/>
        <v>58320</v>
      </c>
      <c r="K2084">
        <f t="shared" si="2213"/>
        <v>174960</v>
      </c>
      <c r="L2084">
        <f t="shared" si="2213"/>
        <v>804816</v>
      </c>
      <c r="N2084" s="7"/>
    </row>
    <row r="2085" spans="1:14" x14ac:dyDescent="0.25">
      <c r="A2085">
        <f t="shared" si="2162"/>
        <v>346</v>
      </c>
      <c r="B2085" t="str">
        <f t="shared" si="2163"/>
        <v>CostforNext</v>
      </c>
      <c r="C2085" s="2">
        <f>(C$8*(C$9^C2082))+IF(C2082=0,C$10,0)</f>
        <v>17604.00599115697</v>
      </c>
      <c r="D2085" s="2">
        <f t="shared" ref="D2085:L2085" si="2214">(D$8*(D$9^D2082))+IF(D2082=0,D$10,0)</f>
        <v>113719.41829136053</v>
      </c>
      <c r="E2085" s="2">
        <f t="shared" si="2214"/>
        <v>504167.75169060461</v>
      </c>
      <c r="F2085" s="2">
        <f t="shared" si="2214"/>
        <v>1870532.4887997264</v>
      </c>
      <c r="G2085" s="2">
        <f t="shared" si="2214"/>
        <v>10805227.569203887</v>
      </c>
      <c r="H2085" s="2">
        <f t="shared" si="2214"/>
        <v>35092277.561954625</v>
      </c>
      <c r="I2085" s="2">
        <f t="shared" si="2214"/>
        <v>126041031</v>
      </c>
      <c r="J2085" s="2">
        <f t="shared" si="2214"/>
        <v>734714595</v>
      </c>
      <c r="K2085" s="2">
        <f t="shared" si="2214"/>
        <v>12149908480</v>
      </c>
      <c r="L2085" s="2">
        <f t="shared" si="2214"/>
        <v>125798901760</v>
      </c>
      <c r="N2085" s="2"/>
    </row>
    <row r="2086" spans="1:14" x14ac:dyDescent="0.25">
      <c r="A2086">
        <f t="shared" si="2162"/>
        <v>346</v>
      </c>
      <c r="B2086" t="str">
        <f t="shared" si="2163"/>
        <v>Eff</v>
      </c>
      <c r="C2086" s="2">
        <f>(C2085*(C$14+$M2082))/C$14</f>
        <v>3412822969.076066</v>
      </c>
      <c r="D2086" s="2">
        <f t="shared" ref="D2086:L2086" si="2215">(D2085*(D$14+$M2082))/D$14</f>
        <v>3681836746.3102341</v>
      </c>
      <c r="E2086" s="2">
        <f t="shared" si="2215"/>
        <v>3627767066.6092839</v>
      </c>
      <c r="F2086" s="2">
        <f t="shared" si="2215"/>
        <v>3366283009.7741075</v>
      </c>
      <c r="G2086" s="2">
        <f t="shared" si="2215"/>
        <v>3249922312.4466157</v>
      </c>
      <c r="H2086" s="2">
        <f t="shared" si="2215"/>
        <v>3541666451.0405412</v>
      </c>
      <c r="I2086" s="2">
        <f t="shared" si="2215"/>
        <v>4324231770.8564816</v>
      </c>
      <c r="J2086" s="2">
        <f t="shared" si="2215"/>
        <v>8892037081.4274693</v>
      </c>
      <c r="K2086" s="2">
        <f t="shared" si="2215"/>
        <v>57115541995.573845</v>
      </c>
      <c r="L2086" s="2">
        <f t="shared" si="2215"/>
        <v>227009671524.29095</v>
      </c>
      <c r="N2086" s="7"/>
    </row>
    <row r="2087" spans="1:14" x14ac:dyDescent="0.25">
      <c r="A2087">
        <f t="shared" si="2162"/>
        <v>346</v>
      </c>
      <c r="B2087" t="str">
        <f t="shared" si="2163"/>
        <v>Time</v>
      </c>
      <c r="C2087" s="2">
        <f>C2085/$M2082</f>
        <v>2.7187234160332613E-2</v>
      </c>
      <c r="D2087" s="2">
        <f t="shared" ref="D2087:L2087" si="2216">D2085/$M2082</f>
        <v>0.17562573287109162</v>
      </c>
      <c r="E2087" s="2">
        <f t="shared" si="2216"/>
        <v>0.77862542924526978</v>
      </c>
      <c r="F2087" s="2">
        <f t="shared" si="2216"/>
        <v>2.8888086497501604</v>
      </c>
      <c r="G2087" s="2">
        <f t="shared" si="2216"/>
        <v>16.687352425760047</v>
      </c>
      <c r="H2087" s="2">
        <f t="shared" si="2216"/>
        <v>54.195730663549021</v>
      </c>
      <c r="I2087" s="2">
        <f t="shared" si="2216"/>
        <v>194.65495668020571</v>
      </c>
      <c r="J2087" s="2">
        <f t="shared" si="2216"/>
        <v>1134.6768312458496</v>
      </c>
      <c r="K2087" s="2">
        <f t="shared" si="2216"/>
        <v>18764.047628608052</v>
      </c>
      <c r="L2087" s="2">
        <f t="shared" si="2216"/>
        <v>194281.01768312458</v>
      </c>
      <c r="N2087" s="7"/>
    </row>
    <row r="2088" spans="1:14" x14ac:dyDescent="0.25">
      <c r="A2088">
        <f>A2082+1</f>
        <v>347</v>
      </c>
      <c r="B2088" t="str">
        <f>B2082</f>
        <v>Number</v>
      </c>
      <c r="C2088" s="2">
        <f>IF(MIN($C2086:$L2086)=C2086,C2082+1,C2082)</f>
        <v>125</v>
      </c>
      <c r="D2088" s="2">
        <f t="shared" ref="D2088:L2088" si="2217">IF(MIN($C2086:$L2086)=D2086,D2082+1,D2082)</f>
        <v>54</v>
      </c>
      <c r="E2088" s="2">
        <f t="shared" si="2217"/>
        <v>50</v>
      </c>
      <c r="F2088" s="2">
        <f t="shared" si="2217"/>
        <v>44</v>
      </c>
      <c r="G2088" s="2">
        <f t="shared" si="2217"/>
        <v>42</v>
      </c>
      <c r="H2088" s="2">
        <f t="shared" si="2217"/>
        <v>32</v>
      </c>
      <c r="I2088" s="2">
        <f t="shared" si="2217"/>
        <v>0</v>
      </c>
      <c r="J2088" s="2">
        <f t="shared" si="2217"/>
        <v>0</v>
      </c>
      <c r="K2088" s="2">
        <f t="shared" si="2217"/>
        <v>0</v>
      </c>
      <c r="L2088" s="2">
        <f t="shared" si="2217"/>
        <v>0</v>
      </c>
      <c r="M2088">
        <f>SUM(C2089:L2089)</f>
        <v>651830</v>
      </c>
      <c r="N2088" s="7">
        <f>N2082+SUMPRODUCT((C2088:L2088-C2082:L2082)*C2087:L2087)</f>
        <v>2227.0238874555462</v>
      </c>
    </row>
    <row r="2089" spans="1:14" x14ac:dyDescent="0.25">
      <c r="A2089">
        <f t="shared" si="2162"/>
        <v>347</v>
      </c>
      <c r="B2089" t="str">
        <f t="shared" si="2163"/>
        <v>CurrentCPS</v>
      </c>
      <c r="C2089">
        <f t="shared" ref="C2089:L2089" si="2218">(C$11*C2088)*IF(C2088&gt;=25,2,1)*IF(C2088&gt;=50,2,1)*IF(C2088&gt;=100,2,1)*IF(C2088&gt;=200,2,1)*IF(C2088&gt;=300,2,1)*IF(C2088&gt;=400,2,1)*(IF(MIN($C2088:$L2088)&gt;=400,64,IF(MIN($C2088:$L2088)&gt;=300,32,IF(MIN($C2088:$L2088)&gt;=200,16,IF(MIN($C2088:$L2088)&gt;=100,8,IF(MIN($C2088:$L2088)&gt;=50,4,IF(MIN($C2088:$L2088)&gt;=25,2,1)))))))</f>
        <v>1670</v>
      </c>
      <c r="D2089">
        <f t="shared" si="2218"/>
        <v>4320</v>
      </c>
      <c r="E2089">
        <f t="shared" si="2218"/>
        <v>18000</v>
      </c>
      <c r="F2089">
        <f t="shared" si="2218"/>
        <v>31680</v>
      </c>
      <c r="G2089">
        <f t="shared" si="2218"/>
        <v>181440</v>
      </c>
      <c r="H2089">
        <f t="shared" si="2218"/>
        <v>414720</v>
      </c>
      <c r="I2089">
        <f t="shared" si="2218"/>
        <v>0</v>
      </c>
      <c r="J2089">
        <f t="shared" si="2218"/>
        <v>0</v>
      </c>
      <c r="K2089">
        <f t="shared" si="2218"/>
        <v>0</v>
      </c>
      <c r="L2089">
        <f t="shared" si="2218"/>
        <v>0</v>
      </c>
      <c r="N2089" s="7"/>
    </row>
    <row r="2090" spans="1:14" x14ac:dyDescent="0.25">
      <c r="A2090">
        <f t="shared" si="2162"/>
        <v>347</v>
      </c>
      <c r="B2090" t="str">
        <f t="shared" si="2163"/>
        <v>NextCPS</v>
      </c>
      <c r="C2090">
        <f t="shared" ref="C2090:L2090" si="2219">(C$11*(C2088+1))*IF((C2088+1)&gt;=25,2,1)*IF((C2088+1)&gt;=50,2,1)*IF((C2088+1)&gt;=100,2,1)*IF((C2088+1)&gt;=200,2,1)*IF((C2088+1)&gt;=300,2,1)*IF((C2088+1)&gt;=400,2,1)*(IF(MIN($C2088:$L2088)&gt;=400,64,IF(MIN($C2088:$L2088)&gt;=300,32,IF(MIN($C2088:$L2088)&gt;=200,16,IF(MIN($C2088:$L2088)&gt;=100,8,IF(MIN($C2088:$L2088)&gt;=50,4,IF(MIN($C2088:$L2088)&gt;=25,2,1)))))))</f>
        <v>1683.36</v>
      </c>
      <c r="D2090">
        <f t="shared" si="2219"/>
        <v>4400</v>
      </c>
      <c r="E2090">
        <f t="shared" si="2219"/>
        <v>18360</v>
      </c>
      <c r="F2090">
        <f t="shared" si="2219"/>
        <v>32400</v>
      </c>
      <c r="G2090">
        <f t="shared" si="2219"/>
        <v>185760</v>
      </c>
      <c r="H2090">
        <f t="shared" si="2219"/>
        <v>427680</v>
      </c>
      <c r="I2090">
        <f t="shared" si="2219"/>
        <v>19440</v>
      </c>
      <c r="J2090">
        <f t="shared" si="2219"/>
        <v>58320</v>
      </c>
      <c r="K2090">
        <f t="shared" si="2219"/>
        <v>174960</v>
      </c>
      <c r="L2090">
        <f t="shared" si="2219"/>
        <v>804816</v>
      </c>
      <c r="N2090" s="7"/>
    </row>
    <row r="2091" spans="1:14" x14ac:dyDescent="0.25">
      <c r="A2091">
        <f t="shared" si="2162"/>
        <v>347</v>
      </c>
      <c r="B2091" t="str">
        <f t="shared" si="2163"/>
        <v>CostforNext</v>
      </c>
      <c r="C2091" s="2">
        <f>(C$8*(C$9^C2088))+IF(C2088=0,C$10,0)</f>
        <v>17604.00599115697</v>
      </c>
      <c r="D2091" s="2">
        <f t="shared" ref="D2091:L2091" si="2220">(D$8*(D$9^D2088))+IF(D2088=0,D$10,0)</f>
        <v>113719.41829136053</v>
      </c>
      <c r="E2091" s="2">
        <f t="shared" si="2220"/>
        <v>504167.75169060461</v>
      </c>
      <c r="F2091" s="2">
        <f t="shared" si="2220"/>
        <v>1870532.4887997264</v>
      </c>
      <c r="G2091" s="2">
        <f t="shared" si="2220"/>
        <v>12101854.877508357</v>
      </c>
      <c r="H2091" s="2">
        <f t="shared" si="2220"/>
        <v>35092277.561954625</v>
      </c>
      <c r="I2091" s="2">
        <f t="shared" si="2220"/>
        <v>126041031</v>
      </c>
      <c r="J2091" s="2">
        <f t="shared" si="2220"/>
        <v>734714595</v>
      </c>
      <c r="K2091" s="2">
        <f t="shared" si="2220"/>
        <v>12149908480</v>
      </c>
      <c r="L2091" s="2">
        <f t="shared" si="2220"/>
        <v>125798901760</v>
      </c>
      <c r="N2091" s="2"/>
    </row>
    <row r="2092" spans="1:14" x14ac:dyDescent="0.25">
      <c r="A2092">
        <f t="shared" si="2162"/>
        <v>347</v>
      </c>
      <c r="B2092" t="str">
        <f t="shared" si="2163"/>
        <v>Eff</v>
      </c>
      <c r="C2092" s="2">
        <f>(C2091*(C$14+$M2088))/C$14</f>
        <v>3435592222.3340893</v>
      </c>
      <c r="D2092" s="2">
        <f t="shared" ref="D2092:L2092" si="2221">(D2091*(D$14+$M2088))/D$14</f>
        <v>3706400140.6611681</v>
      </c>
      <c r="E2092" s="2">
        <f t="shared" si="2221"/>
        <v>3651967118.690433</v>
      </c>
      <c r="F2092" s="2">
        <f t="shared" si="2221"/>
        <v>3388729399.6397042</v>
      </c>
      <c r="G2092" s="2">
        <f t="shared" si="2221"/>
        <v>3664116699.6952271</v>
      </c>
      <c r="H2092" s="2">
        <f t="shared" si="2221"/>
        <v>3565061302.7485104</v>
      </c>
      <c r="I2092" s="2">
        <f t="shared" si="2221"/>
        <v>4352240888.8564816</v>
      </c>
      <c r="J2092" s="2">
        <f t="shared" si="2221"/>
        <v>8946460384.7608032</v>
      </c>
      <c r="K2092" s="2">
        <f t="shared" si="2221"/>
        <v>57415539735.820763</v>
      </c>
      <c r="L2092" s="2">
        <f t="shared" si="2221"/>
        <v>227684920594.39294</v>
      </c>
      <c r="N2092" s="7"/>
    </row>
    <row r="2093" spans="1:14" x14ac:dyDescent="0.25">
      <c r="A2093">
        <f t="shared" si="2162"/>
        <v>347</v>
      </c>
      <c r="B2093" t="str">
        <f t="shared" si="2163"/>
        <v>Time</v>
      </c>
      <c r="C2093" s="2">
        <f>C2091/$M2088</f>
        <v>2.7007050904617722E-2</v>
      </c>
      <c r="D2093" s="2">
        <f t="shared" ref="D2093:L2093" si="2222">D2091/$M2088</f>
        <v>0.17446177422235939</v>
      </c>
      <c r="E2093" s="2">
        <f t="shared" si="2222"/>
        <v>0.77346509318473311</v>
      </c>
      <c r="F2093" s="2">
        <f t="shared" si="2222"/>
        <v>2.8696630851598215</v>
      </c>
      <c r="G2093" s="2">
        <f t="shared" si="2222"/>
        <v>18.565967932602607</v>
      </c>
      <c r="H2093" s="2">
        <f t="shared" si="2222"/>
        <v>53.836548735030028</v>
      </c>
      <c r="I2093" s="2">
        <f t="shared" si="2222"/>
        <v>193.36488194774711</v>
      </c>
      <c r="J2093" s="2">
        <f t="shared" si="2222"/>
        <v>1127.1567663347805</v>
      </c>
      <c r="K2093" s="2">
        <f t="shared" si="2222"/>
        <v>18639.688998665297</v>
      </c>
      <c r="L2093" s="2">
        <f t="shared" si="2222"/>
        <v>192993.42122946167</v>
      </c>
      <c r="N2093" s="7"/>
    </row>
    <row r="2094" spans="1:14" x14ac:dyDescent="0.25">
      <c r="A2094">
        <f>A2088+1</f>
        <v>348</v>
      </c>
      <c r="B2094" t="str">
        <f>B2088</f>
        <v>Number</v>
      </c>
      <c r="C2094" s="2">
        <f>IF(MIN($C2092:$L2092)=C2092,C2088+1,C2088)</f>
        <v>125</v>
      </c>
      <c r="D2094" s="2">
        <f t="shared" ref="D2094:L2094" si="2223">IF(MIN($C2092:$L2092)=D2092,D2088+1,D2088)</f>
        <v>54</v>
      </c>
      <c r="E2094" s="2">
        <f t="shared" si="2223"/>
        <v>50</v>
      </c>
      <c r="F2094" s="2">
        <f t="shared" si="2223"/>
        <v>45</v>
      </c>
      <c r="G2094" s="2">
        <f t="shared" si="2223"/>
        <v>42</v>
      </c>
      <c r="H2094" s="2">
        <f t="shared" si="2223"/>
        <v>32</v>
      </c>
      <c r="I2094" s="2">
        <f t="shared" si="2223"/>
        <v>0</v>
      </c>
      <c r="J2094" s="2">
        <f t="shared" si="2223"/>
        <v>0</v>
      </c>
      <c r="K2094" s="2">
        <f t="shared" si="2223"/>
        <v>0</v>
      </c>
      <c r="L2094" s="2">
        <f t="shared" si="2223"/>
        <v>0</v>
      </c>
      <c r="M2094">
        <f>SUM(C2095:L2095)</f>
        <v>652550</v>
      </c>
      <c r="N2094" s="7">
        <f>N2088+SUMPRODUCT((C2094:L2094-C2088:L2088)*C2093:L2093)</f>
        <v>2229.8935505407062</v>
      </c>
    </row>
    <row r="2095" spans="1:14" x14ac:dyDescent="0.25">
      <c r="A2095">
        <f t="shared" si="2162"/>
        <v>348</v>
      </c>
      <c r="B2095" t="str">
        <f t="shared" si="2163"/>
        <v>CurrentCPS</v>
      </c>
      <c r="C2095">
        <f t="shared" ref="C2095:L2095" si="2224">(C$11*C2094)*IF(C2094&gt;=25,2,1)*IF(C2094&gt;=50,2,1)*IF(C2094&gt;=100,2,1)*IF(C2094&gt;=200,2,1)*IF(C2094&gt;=300,2,1)*IF(C2094&gt;=400,2,1)*(IF(MIN($C2094:$L2094)&gt;=400,64,IF(MIN($C2094:$L2094)&gt;=300,32,IF(MIN($C2094:$L2094)&gt;=200,16,IF(MIN($C2094:$L2094)&gt;=100,8,IF(MIN($C2094:$L2094)&gt;=50,4,IF(MIN($C2094:$L2094)&gt;=25,2,1)))))))</f>
        <v>1670</v>
      </c>
      <c r="D2095">
        <f t="shared" si="2224"/>
        <v>4320</v>
      </c>
      <c r="E2095">
        <f t="shared" si="2224"/>
        <v>18000</v>
      </c>
      <c r="F2095">
        <f t="shared" si="2224"/>
        <v>32400</v>
      </c>
      <c r="G2095">
        <f t="shared" si="2224"/>
        <v>181440</v>
      </c>
      <c r="H2095">
        <f t="shared" si="2224"/>
        <v>414720</v>
      </c>
      <c r="I2095">
        <f t="shared" si="2224"/>
        <v>0</v>
      </c>
      <c r="J2095">
        <f t="shared" si="2224"/>
        <v>0</v>
      </c>
      <c r="K2095">
        <f t="shared" si="2224"/>
        <v>0</v>
      </c>
      <c r="L2095">
        <f t="shared" si="2224"/>
        <v>0</v>
      </c>
      <c r="N2095" s="7"/>
    </row>
    <row r="2096" spans="1:14" x14ac:dyDescent="0.25">
      <c r="A2096">
        <f t="shared" si="2162"/>
        <v>348</v>
      </c>
      <c r="B2096" t="str">
        <f t="shared" si="2163"/>
        <v>NextCPS</v>
      </c>
      <c r="C2096">
        <f t="shared" ref="C2096:L2096" si="2225">(C$11*(C2094+1))*IF((C2094+1)&gt;=25,2,1)*IF((C2094+1)&gt;=50,2,1)*IF((C2094+1)&gt;=100,2,1)*IF((C2094+1)&gt;=200,2,1)*IF((C2094+1)&gt;=300,2,1)*IF((C2094+1)&gt;=400,2,1)*(IF(MIN($C2094:$L2094)&gt;=400,64,IF(MIN($C2094:$L2094)&gt;=300,32,IF(MIN($C2094:$L2094)&gt;=200,16,IF(MIN($C2094:$L2094)&gt;=100,8,IF(MIN($C2094:$L2094)&gt;=50,4,IF(MIN($C2094:$L2094)&gt;=25,2,1)))))))</f>
        <v>1683.36</v>
      </c>
      <c r="D2096">
        <f t="shared" si="2225"/>
        <v>4400</v>
      </c>
      <c r="E2096">
        <f t="shared" si="2225"/>
        <v>18360</v>
      </c>
      <c r="F2096">
        <f t="shared" si="2225"/>
        <v>33120</v>
      </c>
      <c r="G2096">
        <f t="shared" si="2225"/>
        <v>185760</v>
      </c>
      <c r="H2096">
        <f t="shared" si="2225"/>
        <v>427680</v>
      </c>
      <c r="I2096">
        <f t="shared" si="2225"/>
        <v>19440</v>
      </c>
      <c r="J2096">
        <f t="shared" si="2225"/>
        <v>58320</v>
      </c>
      <c r="K2096">
        <f t="shared" si="2225"/>
        <v>174960</v>
      </c>
      <c r="L2096">
        <f t="shared" si="2225"/>
        <v>804816</v>
      </c>
      <c r="N2096" s="7"/>
    </row>
    <row r="2097" spans="1:14" x14ac:dyDescent="0.25">
      <c r="A2097">
        <f t="shared" si="2162"/>
        <v>348</v>
      </c>
      <c r="B2097" t="str">
        <f t="shared" si="2163"/>
        <v>CostforNext</v>
      </c>
      <c r="C2097" s="2">
        <f>(C$8*(C$9^C2094))+IF(C2094=0,C$10,0)</f>
        <v>17604.00599115697</v>
      </c>
      <c r="D2097" s="2">
        <f t="shared" ref="D2097:L2097" si="2226">(D$8*(D$9^D2094))+IF(D2094=0,D$10,0)</f>
        <v>113719.41829136053</v>
      </c>
      <c r="E2097" s="2">
        <f t="shared" si="2226"/>
        <v>504167.75169060461</v>
      </c>
      <c r="F2097" s="2">
        <f t="shared" si="2226"/>
        <v>2113701.7123436909</v>
      </c>
      <c r="G2097" s="2">
        <f t="shared" si="2226"/>
        <v>12101854.877508357</v>
      </c>
      <c r="H2097" s="2">
        <f t="shared" si="2226"/>
        <v>35092277.561954625</v>
      </c>
      <c r="I2097" s="2">
        <f t="shared" si="2226"/>
        <v>126041031</v>
      </c>
      <c r="J2097" s="2">
        <f t="shared" si="2226"/>
        <v>734714595</v>
      </c>
      <c r="K2097" s="2">
        <f t="shared" si="2226"/>
        <v>12149908480</v>
      </c>
      <c r="L2097" s="2">
        <f t="shared" si="2226"/>
        <v>125798901760</v>
      </c>
      <c r="N2097" s="2"/>
    </row>
    <row r="2098" spans="1:14" x14ac:dyDescent="0.25">
      <c r="A2098">
        <f t="shared" si="2162"/>
        <v>348</v>
      </c>
      <c r="B2098" t="str">
        <f t="shared" si="2163"/>
        <v>Eff</v>
      </c>
      <c r="C2098" s="2">
        <f>(C2097*(C$14+$M2094))/C$14</f>
        <v>3439387097.8770933</v>
      </c>
      <c r="D2098" s="2">
        <f t="shared" ref="D2098:L2098" si="2227">(D2097*(D$14+$M2094))/D$14</f>
        <v>3710494039.7196569</v>
      </c>
      <c r="E2098" s="2">
        <f t="shared" si="2227"/>
        <v>3656000460.7039576</v>
      </c>
      <c r="F2098" s="2">
        <f t="shared" si="2227"/>
        <v>3833491625.0175538</v>
      </c>
      <c r="G2098" s="2">
        <f t="shared" si="2227"/>
        <v>3668150651.321063</v>
      </c>
      <c r="H2098" s="2">
        <f t="shared" si="2227"/>
        <v>3568960444.6998391</v>
      </c>
      <c r="I2098" s="2">
        <f t="shared" si="2227"/>
        <v>4356909075.1898146</v>
      </c>
      <c r="J2098" s="2">
        <f t="shared" si="2227"/>
        <v>8955530935.3163586</v>
      </c>
      <c r="K2098" s="2">
        <f t="shared" si="2227"/>
        <v>57465539359.195244</v>
      </c>
      <c r="L2098" s="2">
        <f t="shared" si="2227"/>
        <v>227797462106.07663</v>
      </c>
      <c r="N2098" s="7"/>
    </row>
    <row r="2099" spans="1:14" x14ac:dyDescent="0.25">
      <c r="A2099">
        <f t="shared" ref="A2099:A2105" si="2228">A2093+1</f>
        <v>348</v>
      </c>
      <c r="B2099" t="str">
        <f t="shared" ref="B2099:B2105" si="2229">B2093</f>
        <v>Time</v>
      </c>
      <c r="C2099" s="2">
        <f>C2097/$M2094</f>
        <v>2.6977252304278554E-2</v>
      </c>
      <c r="D2099" s="2">
        <f t="shared" ref="D2099:L2099" si="2230">D2097/$M2094</f>
        <v>0.17426927942894879</v>
      </c>
      <c r="E2099" s="2">
        <f t="shared" si="2230"/>
        <v>0.77261167985687629</v>
      </c>
      <c r="F2099" s="2">
        <f t="shared" si="2230"/>
        <v>3.2391413873935959</v>
      </c>
      <c r="G2099" s="2">
        <f t="shared" si="2230"/>
        <v>18.545482917030661</v>
      </c>
      <c r="H2099" s="2">
        <f t="shared" si="2230"/>
        <v>53.777147439973376</v>
      </c>
      <c r="I2099" s="2">
        <f t="shared" si="2230"/>
        <v>193.15153015094629</v>
      </c>
      <c r="J2099" s="2">
        <f t="shared" si="2230"/>
        <v>1125.9131024442572</v>
      </c>
      <c r="K2099" s="2">
        <f t="shared" si="2230"/>
        <v>18619.122641943148</v>
      </c>
      <c r="L2099" s="2">
        <f t="shared" si="2230"/>
        <v>192780.47928894337</v>
      </c>
      <c r="N2099" s="7"/>
    </row>
    <row r="2100" spans="1:14" x14ac:dyDescent="0.25">
      <c r="A2100">
        <f>A2094+1</f>
        <v>349</v>
      </c>
      <c r="B2100" t="str">
        <f>B2094</f>
        <v>Number</v>
      </c>
      <c r="C2100" s="2">
        <f>IF(MIN($C2098:$L2098)=C2098,C2094+1,C2094)</f>
        <v>126</v>
      </c>
      <c r="D2100" s="2">
        <f t="shared" ref="D2100:L2100" si="2231">IF(MIN($C2098:$L2098)=D2098,D2094+1,D2094)</f>
        <v>54</v>
      </c>
      <c r="E2100" s="2">
        <f t="shared" si="2231"/>
        <v>50</v>
      </c>
      <c r="F2100" s="2">
        <f t="shared" si="2231"/>
        <v>45</v>
      </c>
      <c r="G2100" s="2">
        <f t="shared" si="2231"/>
        <v>42</v>
      </c>
      <c r="H2100" s="2">
        <f t="shared" si="2231"/>
        <v>32</v>
      </c>
      <c r="I2100" s="2">
        <f t="shared" si="2231"/>
        <v>0</v>
      </c>
      <c r="J2100" s="2">
        <f t="shared" si="2231"/>
        <v>0</v>
      </c>
      <c r="K2100" s="2">
        <f t="shared" si="2231"/>
        <v>0</v>
      </c>
      <c r="L2100" s="2">
        <f t="shared" si="2231"/>
        <v>0</v>
      </c>
      <c r="M2100">
        <f>SUM(C2101:L2101)</f>
        <v>652563.36</v>
      </c>
      <c r="N2100" s="7">
        <f>N2094+SUMPRODUCT((C2100:L2100-C2094:L2094)*C2099:L2099)</f>
        <v>2229.9205277930105</v>
      </c>
    </row>
    <row r="2101" spans="1:14" x14ac:dyDescent="0.25">
      <c r="A2101">
        <f t="shared" si="2228"/>
        <v>349</v>
      </c>
      <c r="B2101" t="str">
        <f t="shared" si="2229"/>
        <v>CurrentCPS</v>
      </c>
      <c r="C2101">
        <f t="shared" ref="C2101:L2101" si="2232">(C$11*C2100)*IF(C2100&gt;=25,2,1)*IF(C2100&gt;=50,2,1)*IF(C2100&gt;=100,2,1)*IF(C2100&gt;=200,2,1)*IF(C2100&gt;=300,2,1)*IF(C2100&gt;=400,2,1)*(IF(MIN($C2100:$L2100)&gt;=400,64,IF(MIN($C2100:$L2100)&gt;=300,32,IF(MIN($C2100:$L2100)&gt;=200,16,IF(MIN($C2100:$L2100)&gt;=100,8,IF(MIN($C2100:$L2100)&gt;=50,4,IF(MIN($C2100:$L2100)&gt;=25,2,1)))))))</f>
        <v>1683.36</v>
      </c>
      <c r="D2101">
        <f t="shared" si="2232"/>
        <v>4320</v>
      </c>
      <c r="E2101">
        <f t="shared" si="2232"/>
        <v>18000</v>
      </c>
      <c r="F2101">
        <f t="shared" si="2232"/>
        <v>32400</v>
      </c>
      <c r="G2101">
        <f t="shared" si="2232"/>
        <v>181440</v>
      </c>
      <c r="H2101">
        <f t="shared" si="2232"/>
        <v>414720</v>
      </c>
      <c r="I2101">
        <f t="shared" si="2232"/>
        <v>0</v>
      </c>
      <c r="J2101">
        <f t="shared" si="2232"/>
        <v>0</v>
      </c>
      <c r="K2101">
        <f t="shared" si="2232"/>
        <v>0</v>
      </c>
      <c r="L2101">
        <f t="shared" si="2232"/>
        <v>0</v>
      </c>
      <c r="N2101" s="7"/>
    </row>
    <row r="2102" spans="1:14" x14ac:dyDescent="0.25">
      <c r="A2102">
        <f t="shared" si="2228"/>
        <v>349</v>
      </c>
      <c r="B2102" t="str">
        <f t="shared" si="2229"/>
        <v>NextCPS</v>
      </c>
      <c r="C2102">
        <f t="shared" ref="C2102:L2102" si="2233">(C$11*(C2100+1))*IF((C2100+1)&gt;=25,2,1)*IF((C2100+1)&gt;=50,2,1)*IF((C2100+1)&gt;=100,2,1)*IF((C2100+1)&gt;=200,2,1)*IF((C2100+1)&gt;=300,2,1)*IF((C2100+1)&gt;=400,2,1)*(IF(MIN($C2100:$L2100)&gt;=400,64,IF(MIN($C2100:$L2100)&gt;=300,32,IF(MIN($C2100:$L2100)&gt;=200,16,IF(MIN($C2100:$L2100)&gt;=100,8,IF(MIN($C2100:$L2100)&gt;=50,4,IF(MIN($C2100:$L2100)&gt;=25,2,1)))))))</f>
        <v>1696.72</v>
      </c>
      <c r="D2102">
        <f t="shared" si="2233"/>
        <v>4400</v>
      </c>
      <c r="E2102">
        <f t="shared" si="2233"/>
        <v>18360</v>
      </c>
      <c r="F2102">
        <f t="shared" si="2233"/>
        <v>33120</v>
      </c>
      <c r="G2102">
        <f t="shared" si="2233"/>
        <v>185760</v>
      </c>
      <c r="H2102">
        <f t="shared" si="2233"/>
        <v>427680</v>
      </c>
      <c r="I2102">
        <f t="shared" si="2233"/>
        <v>19440</v>
      </c>
      <c r="J2102">
        <f t="shared" si="2233"/>
        <v>58320</v>
      </c>
      <c r="K2102">
        <f t="shared" si="2233"/>
        <v>174960</v>
      </c>
      <c r="L2102">
        <f t="shared" si="2233"/>
        <v>804816</v>
      </c>
      <c r="N2102" s="7"/>
    </row>
    <row r="2103" spans="1:14" x14ac:dyDescent="0.25">
      <c r="A2103">
        <f t="shared" si="2228"/>
        <v>349</v>
      </c>
      <c r="B2103" t="str">
        <f t="shared" si="2229"/>
        <v>CostforNext</v>
      </c>
      <c r="C2103" s="2">
        <f>(C$8*(C$9^C2100))+IF(C2100=0,C$10,0)</f>
        <v>18836.286410537956</v>
      </c>
      <c r="D2103" s="2">
        <f t="shared" ref="D2103:L2103" si="2234">(D$8*(D$9^D2100))+IF(D2100=0,D$10,0)</f>
        <v>113719.41829136053</v>
      </c>
      <c r="E2103" s="2">
        <f t="shared" si="2234"/>
        <v>504167.75169060461</v>
      </c>
      <c r="F2103" s="2">
        <f t="shared" si="2234"/>
        <v>2113701.7123436909</v>
      </c>
      <c r="G2103" s="2">
        <f t="shared" si="2234"/>
        <v>12101854.877508357</v>
      </c>
      <c r="H2103" s="2">
        <f t="shared" si="2234"/>
        <v>35092277.561954625</v>
      </c>
      <c r="I2103" s="2">
        <f t="shared" si="2234"/>
        <v>126041031</v>
      </c>
      <c r="J2103" s="2">
        <f t="shared" si="2234"/>
        <v>734714595</v>
      </c>
      <c r="K2103" s="2">
        <f t="shared" si="2234"/>
        <v>12149908480</v>
      </c>
      <c r="L2103" s="2">
        <f t="shared" si="2234"/>
        <v>125798901760</v>
      </c>
      <c r="N2103" s="2"/>
    </row>
    <row r="2104" spans="1:14" x14ac:dyDescent="0.25">
      <c r="A2104">
        <f t="shared" si="2228"/>
        <v>349</v>
      </c>
      <c r="B2104" t="str">
        <f t="shared" si="2229"/>
        <v>Eff</v>
      </c>
      <c r="C2104" s="2">
        <f>(C2103*(C$14+$M2100))/C$14</f>
        <v>3680219539.8741312</v>
      </c>
      <c r="D2104" s="2">
        <f t="shared" ref="D2104:L2104" si="2235">(D2103*(D$14+$M2100))/D$14</f>
        <v>3710570004.2910757</v>
      </c>
      <c r="E2104" s="2">
        <f t="shared" si="2235"/>
        <v>3656075301.6057644</v>
      </c>
      <c r="F2104" s="2">
        <f t="shared" si="2235"/>
        <v>3833570066.8366556</v>
      </c>
      <c r="G2104" s="2">
        <f t="shared" si="2235"/>
        <v>3668225503.534565</v>
      </c>
      <c r="H2104" s="2">
        <f t="shared" si="2235"/>
        <v>3569032795.4449358</v>
      </c>
      <c r="I2104" s="2">
        <f t="shared" si="2235"/>
        <v>4356995695.9806662</v>
      </c>
      <c r="J2104" s="2">
        <f t="shared" si="2235"/>
        <v>8955699244.4211102</v>
      </c>
      <c r="K2104" s="2">
        <f t="shared" si="2235"/>
        <v>57466467129.98452</v>
      </c>
      <c r="L2104" s="2">
        <f t="shared" si="2235"/>
        <v>227799550376.34894</v>
      </c>
      <c r="N2104" s="7"/>
    </row>
    <row r="2105" spans="1:14" x14ac:dyDescent="0.25">
      <c r="A2105">
        <f t="shared" si="2228"/>
        <v>349</v>
      </c>
      <c r="B2105" t="str">
        <f t="shared" si="2229"/>
        <v>Time</v>
      </c>
      <c r="C2105" s="2">
        <f>C2103/$M2100</f>
        <v>2.8865068995810546E-2</v>
      </c>
      <c r="D2105" s="2">
        <f t="shared" ref="D2105:L2105" si="2236">D2103/$M2100</f>
        <v>0.17426571159520898</v>
      </c>
      <c r="E2105" s="2">
        <f t="shared" si="2236"/>
        <v>0.77259586209468556</v>
      </c>
      <c r="F2105" s="2">
        <f t="shared" si="2236"/>
        <v>3.2390750721028696</v>
      </c>
      <c r="G2105" s="2">
        <f t="shared" si="2236"/>
        <v>18.545103233360141</v>
      </c>
      <c r="H2105" s="2">
        <f t="shared" si="2236"/>
        <v>53.77604645463795</v>
      </c>
      <c r="I2105" s="2">
        <f t="shared" si="2236"/>
        <v>193.1475757388524</v>
      </c>
      <c r="J2105" s="2">
        <f t="shared" si="2236"/>
        <v>1125.8900515039643</v>
      </c>
      <c r="K2105" s="2">
        <f t="shared" si="2236"/>
        <v>18618.741450638601</v>
      </c>
      <c r="L2105" s="2">
        <f t="shared" si="2236"/>
        <v>192776.53247341377</v>
      </c>
      <c r="N2105" s="7"/>
    </row>
    <row r="2106" spans="1:14" x14ac:dyDescent="0.25">
      <c r="A2106">
        <f>A2100+1</f>
        <v>350</v>
      </c>
      <c r="B2106" t="str">
        <f>B2100</f>
        <v>Number</v>
      </c>
      <c r="C2106" s="2">
        <f>IF(MIN($C2104:$L2104)=C2104,C2100+1,C2100)</f>
        <v>126</v>
      </c>
      <c r="D2106" s="2">
        <f t="shared" ref="D2106:L2106" si="2237">IF(MIN($C2104:$L2104)=D2104,D2100+1,D2100)</f>
        <v>54</v>
      </c>
      <c r="E2106" s="2">
        <f t="shared" si="2237"/>
        <v>50</v>
      </c>
      <c r="F2106" s="2">
        <f t="shared" si="2237"/>
        <v>45</v>
      </c>
      <c r="G2106" s="2">
        <f t="shared" si="2237"/>
        <v>42</v>
      </c>
      <c r="H2106" s="2">
        <f t="shared" si="2237"/>
        <v>33</v>
      </c>
      <c r="I2106" s="2">
        <f t="shared" si="2237"/>
        <v>0</v>
      </c>
      <c r="J2106" s="2">
        <f t="shared" si="2237"/>
        <v>0</v>
      </c>
      <c r="K2106" s="2">
        <f t="shared" si="2237"/>
        <v>0</v>
      </c>
      <c r="L2106" s="2">
        <f t="shared" si="2237"/>
        <v>0</v>
      </c>
      <c r="M2106">
        <f>SUM(C2107:L2107)</f>
        <v>665523.36</v>
      </c>
      <c r="N2106" s="7">
        <f>N2100+SUMPRODUCT((C2106:L2106-C2100:L2100)*C2105:L2105)</f>
        <v>2283.6965742476486</v>
      </c>
    </row>
    <row r="2107" spans="1:14" x14ac:dyDescent="0.25">
      <c r="A2107">
        <f t="shared" ref="A2107:A2129" si="2238">A2101+1</f>
        <v>350</v>
      </c>
      <c r="B2107" t="str">
        <f t="shared" ref="B2107:B2129" si="2239">B2101</f>
        <v>CurrentCPS</v>
      </c>
      <c r="C2107">
        <f t="shared" ref="C2107:L2107" si="2240">(C$11*C2106)*IF(C2106&gt;=25,2,1)*IF(C2106&gt;=50,2,1)*IF(C2106&gt;=100,2,1)*IF(C2106&gt;=200,2,1)*IF(C2106&gt;=300,2,1)*IF(C2106&gt;=400,2,1)*(IF(MIN($C2106:$L2106)&gt;=400,64,IF(MIN($C2106:$L2106)&gt;=300,32,IF(MIN($C2106:$L2106)&gt;=200,16,IF(MIN($C2106:$L2106)&gt;=100,8,IF(MIN($C2106:$L2106)&gt;=50,4,IF(MIN($C2106:$L2106)&gt;=25,2,1)))))))</f>
        <v>1683.36</v>
      </c>
      <c r="D2107">
        <f t="shared" si="2240"/>
        <v>4320</v>
      </c>
      <c r="E2107">
        <f t="shared" si="2240"/>
        <v>18000</v>
      </c>
      <c r="F2107">
        <f t="shared" si="2240"/>
        <v>32400</v>
      </c>
      <c r="G2107">
        <f t="shared" si="2240"/>
        <v>181440</v>
      </c>
      <c r="H2107">
        <f t="shared" si="2240"/>
        <v>427680</v>
      </c>
      <c r="I2107">
        <f t="shared" si="2240"/>
        <v>0</v>
      </c>
      <c r="J2107">
        <f t="shared" si="2240"/>
        <v>0</v>
      </c>
      <c r="K2107">
        <f t="shared" si="2240"/>
        <v>0</v>
      </c>
      <c r="L2107">
        <f t="shared" si="2240"/>
        <v>0</v>
      </c>
      <c r="N2107" s="7"/>
    </row>
    <row r="2108" spans="1:14" x14ac:dyDescent="0.25">
      <c r="A2108">
        <f t="shared" si="2238"/>
        <v>350</v>
      </c>
      <c r="B2108" t="str">
        <f t="shared" si="2239"/>
        <v>NextCPS</v>
      </c>
      <c r="C2108">
        <f t="shared" ref="C2108:L2108" si="2241">(C$11*(C2106+1))*IF((C2106+1)&gt;=25,2,1)*IF((C2106+1)&gt;=50,2,1)*IF((C2106+1)&gt;=100,2,1)*IF((C2106+1)&gt;=200,2,1)*IF((C2106+1)&gt;=300,2,1)*IF((C2106+1)&gt;=400,2,1)*(IF(MIN($C2106:$L2106)&gt;=400,64,IF(MIN($C2106:$L2106)&gt;=300,32,IF(MIN($C2106:$L2106)&gt;=200,16,IF(MIN($C2106:$L2106)&gt;=100,8,IF(MIN($C2106:$L2106)&gt;=50,4,IF(MIN($C2106:$L2106)&gt;=25,2,1)))))))</f>
        <v>1696.72</v>
      </c>
      <c r="D2108">
        <f t="shared" si="2241"/>
        <v>4400</v>
      </c>
      <c r="E2108">
        <f t="shared" si="2241"/>
        <v>18360</v>
      </c>
      <c r="F2108">
        <f t="shared" si="2241"/>
        <v>33120</v>
      </c>
      <c r="G2108">
        <f t="shared" si="2241"/>
        <v>185760</v>
      </c>
      <c r="H2108">
        <f t="shared" si="2241"/>
        <v>440640</v>
      </c>
      <c r="I2108">
        <f t="shared" si="2241"/>
        <v>19440</v>
      </c>
      <c r="J2108">
        <f t="shared" si="2241"/>
        <v>58320</v>
      </c>
      <c r="K2108">
        <f t="shared" si="2241"/>
        <v>174960</v>
      </c>
      <c r="L2108">
        <f t="shared" si="2241"/>
        <v>804816</v>
      </c>
      <c r="N2108" s="7"/>
    </row>
    <row r="2109" spans="1:14" x14ac:dyDescent="0.25">
      <c r="A2109">
        <f t="shared" si="2238"/>
        <v>350</v>
      </c>
      <c r="B2109" t="str">
        <f t="shared" si="2239"/>
        <v>CostforNext</v>
      </c>
      <c r="C2109" s="2">
        <f>(C$8*(C$9^C2106))+IF(C2106=0,C$10,0)</f>
        <v>18836.286410537956</v>
      </c>
      <c r="D2109" s="2">
        <f t="shared" ref="D2109:L2109" si="2242">(D$8*(D$9^D2106))+IF(D2106=0,D$10,0)</f>
        <v>113719.41829136053</v>
      </c>
      <c r="E2109" s="2">
        <f t="shared" si="2242"/>
        <v>504167.75169060461</v>
      </c>
      <c r="F2109" s="2">
        <f t="shared" si="2242"/>
        <v>2113701.7123436909</v>
      </c>
      <c r="G2109" s="2">
        <f t="shared" si="2242"/>
        <v>12101854.877508357</v>
      </c>
      <c r="H2109" s="2">
        <f t="shared" si="2242"/>
        <v>38952428.093769632</v>
      </c>
      <c r="I2109" s="2">
        <f t="shared" si="2242"/>
        <v>126041031</v>
      </c>
      <c r="J2109" s="2">
        <f t="shared" si="2242"/>
        <v>734714595</v>
      </c>
      <c r="K2109" s="2">
        <f t="shared" si="2242"/>
        <v>12149908480</v>
      </c>
      <c r="L2109" s="2">
        <f t="shared" si="2242"/>
        <v>125798901760</v>
      </c>
      <c r="N2109" s="2"/>
    </row>
    <row r="2110" spans="1:14" x14ac:dyDescent="0.25">
      <c r="A2110">
        <f t="shared" si="2238"/>
        <v>350</v>
      </c>
      <c r="B2110" t="str">
        <f t="shared" si="2239"/>
        <v>Eff</v>
      </c>
      <c r="C2110" s="2">
        <f>(C2109*(C$14+$M2106))/C$14</f>
        <v>3753308842.832386</v>
      </c>
      <c r="D2110" s="2">
        <f t="shared" ref="D2110:L2110" si="2243">(D2109*(D$14+$M2106))/D$14</f>
        <v>3784260187.3438773</v>
      </c>
      <c r="E2110" s="2">
        <f t="shared" si="2243"/>
        <v>3728675457.8492112</v>
      </c>
      <c r="F2110" s="2">
        <f t="shared" si="2243"/>
        <v>3909663328.481029</v>
      </c>
      <c r="G2110" s="2">
        <f t="shared" si="2243"/>
        <v>3740836632.7996149</v>
      </c>
      <c r="H2110" s="2">
        <f t="shared" si="2243"/>
        <v>4039531259.1314178</v>
      </c>
      <c r="I2110" s="2">
        <f t="shared" si="2243"/>
        <v>4441023049.9806662</v>
      </c>
      <c r="J2110" s="2">
        <f t="shared" si="2243"/>
        <v>9118969154.4211102</v>
      </c>
      <c r="K2110" s="2">
        <f t="shared" si="2243"/>
        <v>58366460350.725266</v>
      </c>
      <c r="L2110" s="2">
        <f t="shared" si="2243"/>
        <v>229825297586.65491</v>
      </c>
      <c r="N2110" s="7"/>
    </row>
    <row r="2111" spans="1:14" x14ac:dyDescent="0.25">
      <c r="A2111">
        <f t="shared" si="2238"/>
        <v>350</v>
      </c>
      <c r="B2111" t="str">
        <f t="shared" si="2239"/>
        <v>Time</v>
      </c>
      <c r="C2111" s="2">
        <f>C2109/$M2106</f>
        <v>2.8302968073935009E-2</v>
      </c>
      <c r="D2111" s="2">
        <f t="shared" ref="D2111:L2111" si="2244">D2109/$M2106</f>
        <v>0.17087216636747438</v>
      </c>
      <c r="E2111" s="2">
        <f t="shared" si="2244"/>
        <v>0.75755079685047366</v>
      </c>
      <c r="F2111" s="2">
        <f t="shared" si="2244"/>
        <v>3.1759992802411787</v>
      </c>
      <c r="G2111" s="2">
        <f t="shared" si="2244"/>
        <v>18.183967092467434</v>
      </c>
      <c r="H2111" s="2">
        <f t="shared" si="2244"/>
        <v>58.529017063758111</v>
      </c>
      <c r="I2111" s="2">
        <f t="shared" si="2244"/>
        <v>189.38633649162969</v>
      </c>
      <c r="J2111" s="2">
        <f t="shared" si="2244"/>
        <v>1103.9651485711936</v>
      </c>
      <c r="K2111" s="2">
        <f t="shared" si="2244"/>
        <v>18256.171323573075</v>
      </c>
      <c r="L2111" s="2">
        <f t="shared" si="2244"/>
        <v>189022.51869866747</v>
      </c>
      <c r="N2111" s="7"/>
    </row>
    <row r="2112" spans="1:14" x14ac:dyDescent="0.25">
      <c r="A2112">
        <f>A2106+1</f>
        <v>351</v>
      </c>
      <c r="B2112" t="str">
        <f>B2106</f>
        <v>Number</v>
      </c>
      <c r="C2112" s="2">
        <f>IF(MIN($C2110:$L2110)=C2110,C2106+1,C2106)</f>
        <v>126</v>
      </c>
      <c r="D2112" s="2">
        <f t="shared" ref="D2112:L2112" si="2245">IF(MIN($C2110:$L2110)=D2110,D2106+1,D2106)</f>
        <v>54</v>
      </c>
      <c r="E2112" s="2">
        <f t="shared" si="2245"/>
        <v>51</v>
      </c>
      <c r="F2112" s="2">
        <f t="shared" si="2245"/>
        <v>45</v>
      </c>
      <c r="G2112" s="2">
        <f t="shared" si="2245"/>
        <v>42</v>
      </c>
      <c r="H2112" s="2">
        <f t="shared" si="2245"/>
        <v>33</v>
      </c>
      <c r="I2112" s="2">
        <f t="shared" si="2245"/>
        <v>0</v>
      </c>
      <c r="J2112" s="2">
        <f t="shared" si="2245"/>
        <v>0</v>
      </c>
      <c r="K2112" s="2">
        <f t="shared" si="2245"/>
        <v>0</v>
      </c>
      <c r="L2112" s="2">
        <f t="shared" si="2245"/>
        <v>0</v>
      </c>
      <c r="M2112">
        <f>SUM(C2113:L2113)</f>
        <v>665883.36</v>
      </c>
      <c r="N2112" s="7">
        <f>N2106+SUMPRODUCT((C2112:L2112-C2106:L2106)*C2111:L2111)</f>
        <v>2284.4541250444991</v>
      </c>
    </row>
    <row r="2113" spans="1:14" x14ac:dyDescent="0.25">
      <c r="A2113">
        <f t="shared" si="2238"/>
        <v>351</v>
      </c>
      <c r="B2113" t="str">
        <f t="shared" si="2239"/>
        <v>CurrentCPS</v>
      </c>
      <c r="C2113">
        <f t="shared" ref="C2113:L2113" si="2246">(C$11*C2112)*IF(C2112&gt;=25,2,1)*IF(C2112&gt;=50,2,1)*IF(C2112&gt;=100,2,1)*IF(C2112&gt;=200,2,1)*IF(C2112&gt;=300,2,1)*IF(C2112&gt;=400,2,1)*(IF(MIN($C2112:$L2112)&gt;=400,64,IF(MIN($C2112:$L2112)&gt;=300,32,IF(MIN($C2112:$L2112)&gt;=200,16,IF(MIN($C2112:$L2112)&gt;=100,8,IF(MIN($C2112:$L2112)&gt;=50,4,IF(MIN($C2112:$L2112)&gt;=25,2,1)))))))</f>
        <v>1683.36</v>
      </c>
      <c r="D2113">
        <f t="shared" si="2246"/>
        <v>4320</v>
      </c>
      <c r="E2113">
        <f t="shared" si="2246"/>
        <v>18360</v>
      </c>
      <c r="F2113">
        <f t="shared" si="2246"/>
        <v>32400</v>
      </c>
      <c r="G2113">
        <f t="shared" si="2246"/>
        <v>181440</v>
      </c>
      <c r="H2113">
        <f t="shared" si="2246"/>
        <v>427680</v>
      </c>
      <c r="I2113">
        <f t="shared" si="2246"/>
        <v>0</v>
      </c>
      <c r="J2113">
        <f t="shared" si="2246"/>
        <v>0</v>
      </c>
      <c r="K2113">
        <f t="shared" si="2246"/>
        <v>0</v>
      </c>
      <c r="L2113">
        <f t="shared" si="2246"/>
        <v>0</v>
      </c>
      <c r="N2113" s="7"/>
    </row>
    <row r="2114" spans="1:14" x14ac:dyDescent="0.25">
      <c r="A2114">
        <f t="shared" si="2238"/>
        <v>351</v>
      </c>
      <c r="B2114" t="str">
        <f t="shared" si="2239"/>
        <v>NextCPS</v>
      </c>
      <c r="C2114">
        <f t="shared" ref="C2114:L2114" si="2247">(C$11*(C2112+1))*IF((C2112+1)&gt;=25,2,1)*IF((C2112+1)&gt;=50,2,1)*IF((C2112+1)&gt;=100,2,1)*IF((C2112+1)&gt;=200,2,1)*IF((C2112+1)&gt;=300,2,1)*IF((C2112+1)&gt;=400,2,1)*(IF(MIN($C2112:$L2112)&gt;=400,64,IF(MIN($C2112:$L2112)&gt;=300,32,IF(MIN($C2112:$L2112)&gt;=200,16,IF(MIN($C2112:$L2112)&gt;=100,8,IF(MIN($C2112:$L2112)&gt;=50,4,IF(MIN($C2112:$L2112)&gt;=25,2,1)))))))</f>
        <v>1696.72</v>
      </c>
      <c r="D2114">
        <f t="shared" si="2247"/>
        <v>4400</v>
      </c>
      <c r="E2114">
        <f t="shared" si="2247"/>
        <v>18720</v>
      </c>
      <c r="F2114">
        <f t="shared" si="2247"/>
        <v>33120</v>
      </c>
      <c r="G2114">
        <f t="shared" si="2247"/>
        <v>185760</v>
      </c>
      <c r="H2114">
        <f t="shared" si="2247"/>
        <v>440640</v>
      </c>
      <c r="I2114">
        <f t="shared" si="2247"/>
        <v>19440</v>
      </c>
      <c r="J2114">
        <f t="shared" si="2247"/>
        <v>58320</v>
      </c>
      <c r="K2114">
        <f t="shared" si="2247"/>
        <v>174960</v>
      </c>
      <c r="L2114">
        <f t="shared" si="2247"/>
        <v>804816</v>
      </c>
      <c r="N2114" s="7"/>
    </row>
    <row r="2115" spans="1:14" x14ac:dyDescent="0.25">
      <c r="A2115">
        <f t="shared" si="2238"/>
        <v>351</v>
      </c>
      <c r="B2115" t="str">
        <f t="shared" si="2239"/>
        <v>CostforNext</v>
      </c>
      <c r="C2115" s="2">
        <f>(C$8*(C$9^C2112))+IF(C2112=0,C$10,0)</f>
        <v>18836.286410537956</v>
      </c>
      <c r="D2115" s="2">
        <f t="shared" ref="D2115:L2115" si="2248">(D$8*(D$9^D2112))+IF(D2112=0,D$10,0)</f>
        <v>113719.41829136053</v>
      </c>
      <c r="E2115" s="2">
        <f t="shared" si="2248"/>
        <v>574751.23692728917</v>
      </c>
      <c r="F2115" s="2">
        <f t="shared" si="2248"/>
        <v>2113701.7123436909</v>
      </c>
      <c r="G2115" s="2">
        <f t="shared" si="2248"/>
        <v>12101854.877508357</v>
      </c>
      <c r="H2115" s="2">
        <f t="shared" si="2248"/>
        <v>38952428.093769632</v>
      </c>
      <c r="I2115" s="2">
        <f t="shared" si="2248"/>
        <v>126041031</v>
      </c>
      <c r="J2115" s="2">
        <f t="shared" si="2248"/>
        <v>734714595</v>
      </c>
      <c r="K2115" s="2">
        <f t="shared" si="2248"/>
        <v>12149908480</v>
      </c>
      <c r="L2115" s="2">
        <f t="shared" si="2248"/>
        <v>125798901760</v>
      </c>
      <c r="N2115" s="2"/>
    </row>
    <row r="2116" spans="1:14" x14ac:dyDescent="0.25">
      <c r="A2116">
        <f t="shared" si="2238"/>
        <v>351</v>
      </c>
      <c r="B2116" t="str">
        <f t="shared" si="2239"/>
        <v>Eff</v>
      </c>
      <c r="C2116" s="2">
        <f>(C2115*(C$14+$M2112))/C$14</f>
        <v>3755339101.2478933</v>
      </c>
      <c r="D2116" s="2">
        <f t="shared" ref="D2116:L2116" si="2249">(D2115*(D$14+$M2112))/D$14</f>
        <v>3786307136.8731217</v>
      </c>
      <c r="E2116" s="2">
        <f t="shared" si="2249"/>
        <v>4252989026.8958097</v>
      </c>
      <c r="F2116" s="2">
        <f t="shared" si="2249"/>
        <v>3911777030.1933722</v>
      </c>
      <c r="G2116" s="2">
        <f t="shared" si="2249"/>
        <v>3742853608.6125331</v>
      </c>
      <c r="H2116" s="2">
        <f t="shared" si="2249"/>
        <v>4041695282.9144049</v>
      </c>
      <c r="I2116" s="2">
        <f t="shared" si="2249"/>
        <v>4443357143.1473331</v>
      </c>
      <c r="J2116" s="2">
        <f t="shared" si="2249"/>
        <v>9123504429.6988888</v>
      </c>
      <c r="K2116" s="2">
        <f t="shared" si="2249"/>
        <v>58391460162.412506</v>
      </c>
      <c r="L2116" s="2">
        <f t="shared" si="2249"/>
        <v>229881568342.49673</v>
      </c>
      <c r="N2116" s="7"/>
    </row>
    <row r="2117" spans="1:14" x14ac:dyDescent="0.25">
      <c r="A2117">
        <f t="shared" si="2238"/>
        <v>351</v>
      </c>
      <c r="B2117" t="str">
        <f t="shared" si="2239"/>
        <v>Time</v>
      </c>
      <c r="C2117" s="2">
        <f>C2115/$M2112</f>
        <v>2.8287666492428878E-2</v>
      </c>
      <c r="D2117" s="2">
        <f t="shared" ref="D2117:L2117" si="2250">D2115/$M2112</f>
        <v>0.17077978685540443</v>
      </c>
      <c r="E2117" s="2">
        <f t="shared" si="2250"/>
        <v>0.86314101155386913</v>
      </c>
      <c r="F2117" s="2">
        <f t="shared" si="2250"/>
        <v>3.1742822231564563</v>
      </c>
      <c r="G2117" s="2">
        <f t="shared" si="2250"/>
        <v>18.174136199331304</v>
      </c>
      <c r="H2117" s="2">
        <f t="shared" si="2250"/>
        <v>58.497374215462649</v>
      </c>
      <c r="I2117" s="2">
        <f t="shared" si="2250"/>
        <v>189.28394756703335</v>
      </c>
      <c r="J2117" s="2">
        <f t="shared" si="2250"/>
        <v>1103.3683061249646</v>
      </c>
      <c r="K2117" s="2">
        <f t="shared" si="2250"/>
        <v>18246.301394286231</v>
      </c>
      <c r="L2117" s="2">
        <f t="shared" si="2250"/>
        <v>188920.32646678542</v>
      </c>
      <c r="N2117" s="7"/>
    </row>
    <row r="2118" spans="1:14" x14ac:dyDescent="0.25">
      <c r="A2118">
        <f>A2112+1</f>
        <v>352</v>
      </c>
      <c r="B2118" t="str">
        <f>B2112</f>
        <v>Number</v>
      </c>
      <c r="C2118" s="2">
        <f>IF(MIN($C2116:$L2116)=C2116,C2112+1,C2112)</f>
        <v>126</v>
      </c>
      <c r="D2118" s="2">
        <f t="shared" ref="D2118:L2118" si="2251">IF(MIN($C2116:$L2116)=D2116,D2112+1,D2112)</f>
        <v>54</v>
      </c>
      <c r="E2118" s="2">
        <f t="shared" si="2251"/>
        <v>51</v>
      </c>
      <c r="F2118" s="2">
        <f t="shared" si="2251"/>
        <v>45</v>
      </c>
      <c r="G2118" s="2">
        <f t="shared" si="2251"/>
        <v>43</v>
      </c>
      <c r="H2118" s="2">
        <f t="shared" si="2251"/>
        <v>33</v>
      </c>
      <c r="I2118" s="2">
        <f t="shared" si="2251"/>
        <v>0</v>
      </c>
      <c r="J2118" s="2">
        <f t="shared" si="2251"/>
        <v>0</v>
      </c>
      <c r="K2118" s="2">
        <f t="shared" si="2251"/>
        <v>0</v>
      </c>
      <c r="L2118" s="2">
        <f t="shared" si="2251"/>
        <v>0</v>
      </c>
      <c r="M2118">
        <f>SUM(C2119:L2119)</f>
        <v>670203.36</v>
      </c>
      <c r="N2118" s="7">
        <f>N2112+SUMPRODUCT((C2118:L2118-C2112:L2112)*C2117:L2117)</f>
        <v>2302.6282612438304</v>
      </c>
    </row>
    <row r="2119" spans="1:14" x14ac:dyDescent="0.25">
      <c r="A2119">
        <f t="shared" si="2238"/>
        <v>352</v>
      </c>
      <c r="B2119" t="str">
        <f t="shared" si="2239"/>
        <v>CurrentCPS</v>
      </c>
      <c r="C2119">
        <f t="shared" ref="C2119:L2119" si="2252">(C$11*C2118)*IF(C2118&gt;=25,2,1)*IF(C2118&gt;=50,2,1)*IF(C2118&gt;=100,2,1)*IF(C2118&gt;=200,2,1)*IF(C2118&gt;=300,2,1)*IF(C2118&gt;=400,2,1)*(IF(MIN($C2118:$L2118)&gt;=400,64,IF(MIN($C2118:$L2118)&gt;=300,32,IF(MIN($C2118:$L2118)&gt;=200,16,IF(MIN($C2118:$L2118)&gt;=100,8,IF(MIN($C2118:$L2118)&gt;=50,4,IF(MIN($C2118:$L2118)&gt;=25,2,1)))))))</f>
        <v>1683.36</v>
      </c>
      <c r="D2119">
        <f t="shared" si="2252"/>
        <v>4320</v>
      </c>
      <c r="E2119">
        <f t="shared" si="2252"/>
        <v>18360</v>
      </c>
      <c r="F2119">
        <f t="shared" si="2252"/>
        <v>32400</v>
      </c>
      <c r="G2119">
        <f t="shared" si="2252"/>
        <v>185760</v>
      </c>
      <c r="H2119">
        <f t="shared" si="2252"/>
        <v>427680</v>
      </c>
      <c r="I2119">
        <f t="shared" si="2252"/>
        <v>0</v>
      </c>
      <c r="J2119">
        <f t="shared" si="2252"/>
        <v>0</v>
      </c>
      <c r="K2119">
        <f t="shared" si="2252"/>
        <v>0</v>
      </c>
      <c r="L2119">
        <f t="shared" si="2252"/>
        <v>0</v>
      </c>
      <c r="N2119" s="7"/>
    </row>
    <row r="2120" spans="1:14" x14ac:dyDescent="0.25">
      <c r="A2120">
        <f t="shared" si="2238"/>
        <v>352</v>
      </c>
      <c r="B2120" t="str">
        <f t="shared" si="2239"/>
        <v>NextCPS</v>
      </c>
      <c r="C2120">
        <f t="shared" ref="C2120:L2120" si="2253">(C$11*(C2118+1))*IF((C2118+1)&gt;=25,2,1)*IF((C2118+1)&gt;=50,2,1)*IF((C2118+1)&gt;=100,2,1)*IF((C2118+1)&gt;=200,2,1)*IF((C2118+1)&gt;=300,2,1)*IF((C2118+1)&gt;=400,2,1)*(IF(MIN($C2118:$L2118)&gt;=400,64,IF(MIN($C2118:$L2118)&gt;=300,32,IF(MIN($C2118:$L2118)&gt;=200,16,IF(MIN($C2118:$L2118)&gt;=100,8,IF(MIN($C2118:$L2118)&gt;=50,4,IF(MIN($C2118:$L2118)&gt;=25,2,1)))))))</f>
        <v>1696.72</v>
      </c>
      <c r="D2120">
        <f t="shared" si="2253"/>
        <v>4400</v>
      </c>
      <c r="E2120">
        <f t="shared" si="2253"/>
        <v>18720</v>
      </c>
      <c r="F2120">
        <f t="shared" si="2253"/>
        <v>33120</v>
      </c>
      <c r="G2120">
        <f t="shared" si="2253"/>
        <v>190080</v>
      </c>
      <c r="H2120">
        <f t="shared" si="2253"/>
        <v>440640</v>
      </c>
      <c r="I2120">
        <f t="shared" si="2253"/>
        <v>19440</v>
      </c>
      <c r="J2120">
        <f t="shared" si="2253"/>
        <v>58320</v>
      </c>
      <c r="K2120">
        <f t="shared" si="2253"/>
        <v>174960</v>
      </c>
      <c r="L2120">
        <f t="shared" si="2253"/>
        <v>804816</v>
      </c>
      <c r="N2120" s="7"/>
    </row>
    <row r="2121" spans="1:14" x14ac:dyDescent="0.25">
      <c r="A2121">
        <f t="shared" si="2238"/>
        <v>352</v>
      </c>
      <c r="B2121" t="str">
        <f t="shared" si="2239"/>
        <v>CostforNext</v>
      </c>
      <c r="C2121" s="2">
        <f>(C$8*(C$9^C2118))+IF(C2118=0,C$10,0)</f>
        <v>18836.286410537956</v>
      </c>
      <c r="D2121" s="2">
        <f t="shared" ref="D2121:L2121" si="2254">(D$8*(D$9^D2118))+IF(D2118=0,D$10,0)</f>
        <v>113719.41829136053</v>
      </c>
      <c r="E2121" s="2">
        <f t="shared" si="2254"/>
        <v>574751.23692728917</v>
      </c>
      <c r="F2121" s="2">
        <f t="shared" si="2254"/>
        <v>2113701.7123436909</v>
      </c>
      <c r="G2121" s="2">
        <f t="shared" si="2254"/>
        <v>13554077.462809362</v>
      </c>
      <c r="H2121" s="2">
        <f t="shared" si="2254"/>
        <v>38952428.093769632</v>
      </c>
      <c r="I2121" s="2">
        <f t="shared" si="2254"/>
        <v>126041031</v>
      </c>
      <c r="J2121" s="2">
        <f t="shared" si="2254"/>
        <v>734714595</v>
      </c>
      <c r="K2121" s="2">
        <f t="shared" si="2254"/>
        <v>12149908480</v>
      </c>
      <c r="L2121" s="2">
        <f t="shared" si="2254"/>
        <v>125798901760</v>
      </c>
      <c r="N2121" s="2"/>
    </row>
    <row r="2122" spans="1:14" x14ac:dyDescent="0.25">
      <c r="A2122">
        <f t="shared" si="2238"/>
        <v>352</v>
      </c>
      <c r="B2122" t="str">
        <f t="shared" si="2239"/>
        <v>Eff</v>
      </c>
      <c r="C2122" s="2">
        <f>(C2121*(C$14+$M2118))/C$14</f>
        <v>3779702202.2339783</v>
      </c>
      <c r="D2122" s="2">
        <f t="shared" ref="D2122:L2122" si="2255">(D2121*(D$14+$M2118))/D$14</f>
        <v>3810870531.2240553</v>
      </c>
      <c r="E2122" s="2">
        <f t="shared" si="2255"/>
        <v>4280577086.2683191</v>
      </c>
      <c r="F2122" s="2">
        <f t="shared" si="2255"/>
        <v>3937141450.7414966</v>
      </c>
      <c r="G2122" s="2">
        <f t="shared" si="2255"/>
        <v>4219104196.5716562</v>
      </c>
      <c r="H2122" s="2">
        <f t="shared" si="2255"/>
        <v>4067663568.3102517</v>
      </c>
      <c r="I2122" s="2">
        <f t="shared" si="2255"/>
        <v>4471366261.1473331</v>
      </c>
      <c r="J2122" s="2">
        <f t="shared" si="2255"/>
        <v>9177927733.0322227</v>
      </c>
      <c r="K2122" s="2">
        <f t="shared" si="2255"/>
        <v>58691457902.659416</v>
      </c>
      <c r="L2122" s="2">
        <f t="shared" si="2255"/>
        <v>230556817412.59872</v>
      </c>
      <c r="N2122" s="7"/>
    </row>
    <row r="2123" spans="1:14" x14ac:dyDescent="0.25">
      <c r="A2123">
        <f t="shared" si="2238"/>
        <v>352</v>
      </c>
      <c r="B2123" t="str">
        <f t="shared" si="2239"/>
        <v>Time</v>
      </c>
      <c r="C2123" s="2">
        <f>C2121/$M2118</f>
        <v>2.8105329717442711E-2</v>
      </c>
      <c r="D2123" s="2">
        <f t="shared" ref="D2123:L2123" si="2256">D2121/$M2118</f>
        <v>0.16967897369443288</v>
      </c>
      <c r="E2123" s="2">
        <f t="shared" si="2256"/>
        <v>0.85757737312341908</v>
      </c>
      <c r="F2123" s="2">
        <f t="shared" si="2256"/>
        <v>3.1538214197310066</v>
      </c>
      <c r="G2123" s="2">
        <f t="shared" si="2256"/>
        <v>20.223827977838489</v>
      </c>
      <c r="H2123" s="2">
        <f t="shared" si="2256"/>
        <v>58.120311563000271</v>
      </c>
      <c r="I2123" s="2">
        <f t="shared" si="2256"/>
        <v>188.06386019908942</v>
      </c>
      <c r="J2123" s="2">
        <f t="shared" si="2256"/>
        <v>1096.2562094585739</v>
      </c>
      <c r="K2123" s="2">
        <f t="shared" si="2256"/>
        <v>18128.689298125872</v>
      </c>
      <c r="L2123" s="2">
        <f t="shared" si="2256"/>
        <v>187702.58292945594</v>
      </c>
      <c r="N2123" s="7"/>
    </row>
    <row r="2124" spans="1:14" x14ac:dyDescent="0.25">
      <c r="A2124">
        <f>A2118+1</f>
        <v>353</v>
      </c>
      <c r="B2124" t="str">
        <f>B2118</f>
        <v>Number</v>
      </c>
      <c r="C2124" s="2">
        <f>IF(MIN($C2122:$L2122)=C2122,C2118+1,C2118)</f>
        <v>127</v>
      </c>
      <c r="D2124" s="2">
        <f t="shared" ref="D2124:L2124" si="2257">IF(MIN($C2122:$L2122)=D2122,D2118+1,D2118)</f>
        <v>54</v>
      </c>
      <c r="E2124" s="2">
        <f t="shared" si="2257"/>
        <v>51</v>
      </c>
      <c r="F2124" s="2">
        <f t="shared" si="2257"/>
        <v>45</v>
      </c>
      <c r="G2124" s="2">
        <f t="shared" si="2257"/>
        <v>43</v>
      </c>
      <c r="H2124" s="2">
        <f t="shared" si="2257"/>
        <v>33</v>
      </c>
      <c r="I2124" s="2">
        <f t="shared" si="2257"/>
        <v>0</v>
      </c>
      <c r="J2124" s="2">
        <f t="shared" si="2257"/>
        <v>0</v>
      </c>
      <c r="K2124" s="2">
        <f t="shared" si="2257"/>
        <v>0</v>
      </c>
      <c r="L2124" s="2">
        <f t="shared" si="2257"/>
        <v>0</v>
      </c>
      <c r="M2124">
        <f>SUM(C2125:L2125)</f>
        <v>670216.72</v>
      </c>
      <c r="N2124" s="7">
        <f>N2118+SUMPRODUCT((C2124:L2124-C2118:L2118)*C2123:L2123)</f>
        <v>2302.656366573548</v>
      </c>
    </row>
    <row r="2125" spans="1:14" x14ac:dyDescent="0.25">
      <c r="A2125">
        <f t="shared" si="2238"/>
        <v>353</v>
      </c>
      <c r="B2125" t="str">
        <f t="shared" si="2239"/>
        <v>CurrentCPS</v>
      </c>
      <c r="C2125">
        <f t="shared" ref="C2125:L2125" si="2258">(C$11*C2124)*IF(C2124&gt;=25,2,1)*IF(C2124&gt;=50,2,1)*IF(C2124&gt;=100,2,1)*IF(C2124&gt;=200,2,1)*IF(C2124&gt;=300,2,1)*IF(C2124&gt;=400,2,1)*(IF(MIN($C2124:$L2124)&gt;=400,64,IF(MIN($C2124:$L2124)&gt;=300,32,IF(MIN($C2124:$L2124)&gt;=200,16,IF(MIN($C2124:$L2124)&gt;=100,8,IF(MIN($C2124:$L2124)&gt;=50,4,IF(MIN($C2124:$L2124)&gt;=25,2,1)))))))</f>
        <v>1696.72</v>
      </c>
      <c r="D2125">
        <f t="shared" si="2258"/>
        <v>4320</v>
      </c>
      <c r="E2125">
        <f t="shared" si="2258"/>
        <v>18360</v>
      </c>
      <c r="F2125">
        <f t="shared" si="2258"/>
        <v>32400</v>
      </c>
      <c r="G2125">
        <f t="shared" si="2258"/>
        <v>185760</v>
      </c>
      <c r="H2125">
        <f t="shared" si="2258"/>
        <v>427680</v>
      </c>
      <c r="I2125">
        <f t="shared" si="2258"/>
        <v>0</v>
      </c>
      <c r="J2125">
        <f t="shared" si="2258"/>
        <v>0</v>
      </c>
      <c r="K2125">
        <f t="shared" si="2258"/>
        <v>0</v>
      </c>
      <c r="L2125">
        <f t="shared" si="2258"/>
        <v>0</v>
      </c>
      <c r="N2125" s="7"/>
    </row>
    <row r="2126" spans="1:14" x14ac:dyDescent="0.25">
      <c r="A2126">
        <f t="shared" si="2238"/>
        <v>353</v>
      </c>
      <c r="B2126" t="str">
        <f t="shared" si="2239"/>
        <v>NextCPS</v>
      </c>
      <c r="C2126">
        <f t="shared" ref="C2126:L2126" si="2259">(C$11*(C2124+1))*IF((C2124+1)&gt;=25,2,1)*IF((C2124+1)&gt;=50,2,1)*IF((C2124+1)&gt;=100,2,1)*IF((C2124+1)&gt;=200,2,1)*IF((C2124+1)&gt;=300,2,1)*IF((C2124+1)&gt;=400,2,1)*(IF(MIN($C2124:$L2124)&gt;=400,64,IF(MIN($C2124:$L2124)&gt;=300,32,IF(MIN($C2124:$L2124)&gt;=200,16,IF(MIN($C2124:$L2124)&gt;=100,8,IF(MIN($C2124:$L2124)&gt;=50,4,IF(MIN($C2124:$L2124)&gt;=25,2,1)))))))</f>
        <v>1710.08</v>
      </c>
      <c r="D2126">
        <f t="shared" si="2259"/>
        <v>4400</v>
      </c>
      <c r="E2126">
        <f t="shared" si="2259"/>
        <v>18720</v>
      </c>
      <c r="F2126">
        <f t="shared" si="2259"/>
        <v>33120</v>
      </c>
      <c r="G2126">
        <f t="shared" si="2259"/>
        <v>190080</v>
      </c>
      <c r="H2126">
        <f t="shared" si="2259"/>
        <v>440640</v>
      </c>
      <c r="I2126">
        <f t="shared" si="2259"/>
        <v>19440</v>
      </c>
      <c r="J2126">
        <f t="shared" si="2259"/>
        <v>58320</v>
      </c>
      <c r="K2126">
        <f t="shared" si="2259"/>
        <v>174960</v>
      </c>
      <c r="L2126">
        <f t="shared" si="2259"/>
        <v>804816</v>
      </c>
      <c r="N2126" s="7"/>
    </row>
    <row r="2127" spans="1:14" x14ac:dyDescent="0.25">
      <c r="A2127">
        <f t="shared" si="2238"/>
        <v>353</v>
      </c>
      <c r="B2127" t="str">
        <f t="shared" si="2239"/>
        <v>CostforNext</v>
      </c>
      <c r="C2127" s="2">
        <f>(C$8*(C$9^C2124))+IF(C2124=0,C$10,0)</f>
        <v>20154.82645927562</v>
      </c>
      <c r="D2127" s="2">
        <f t="shared" ref="D2127:L2127" si="2260">(D$8*(D$9^D2124))+IF(D2124=0,D$10,0)</f>
        <v>113719.41829136053</v>
      </c>
      <c r="E2127" s="2">
        <f t="shared" si="2260"/>
        <v>574751.23692728917</v>
      </c>
      <c r="F2127" s="2">
        <f t="shared" si="2260"/>
        <v>2113701.7123436909</v>
      </c>
      <c r="G2127" s="2">
        <f t="shared" si="2260"/>
        <v>13554077.462809362</v>
      </c>
      <c r="H2127" s="2">
        <f t="shared" si="2260"/>
        <v>38952428.093769632</v>
      </c>
      <c r="I2127" s="2">
        <f t="shared" si="2260"/>
        <v>126041031</v>
      </c>
      <c r="J2127" s="2">
        <f t="shared" si="2260"/>
        <v>734714595</v>
      </c>
      <c r="K2127" s="2">
        <f t="shared" si="2260"/>
        <v>12149908480</v>
      </c>
      <c r="L2127" s="2">
        <f t="shared" si="2260"/>
        <v>125798901760</v>
      </c>
      <c r="N2127" s="2"/>
    </row>
    <row r="2128" spans="1:14" x14ac:dyDescent="0.25">
      <c r="A2128">
        <f t="shared" si="2238"/>
        <v>353</v>
      </c>
      <c r="B2128" t="str">
        <f t="shared" si="2239"/>
        <v>Eff</v>
      </c>
      <c r="C2128" s="2">
        <f>(C2127*(C$14+$M2124))/C$14</f>
        <v>4044361975.6961956</v>
      </c>
      <c r="D2128" s="2">
        <f t="shared" ref="D2128:L2128" si="2261">(D2127*(D$14+$M2124))/D$14</f>
        <v>3810946495.7954741</v>
      </c>
      <c r="E2128" s="2">
        <f t="shared" si="2261"/>
        <v>4280662404.8963785</v>
      </c>
      <c r="F2128" s="2">
        <f t="shared" si="2261"/>
        <v>3937219892.5605993</v>
      </c>
      <c r="G2128" s="2">
        <f t="shared" si="2261"/>
        <v>4219188031.0507774</v>
      </c>
      <c r="H2128" s="2">
        <f t="shared" si="2261"/>
        <v>4067743877.6373091</v>
      </c>
      <c r="I2128" s="2">
        <f t="shared" si="2261"/>
        <v>4471452881.9381847</v>
      </c>
      <c r="J2128" s="2">
        <f t="shared" si="2261"/>
        <v>9178096042.1369743</v>
      </c>
      <c r="K2128" s="2">
        <f t="shared" si="2261"/>
        <v>58692385673.448708</v>
      </c>
      <c r="L2128" s="2">
        <f t="shared" si="2261"/>
        <v>230558905682.87106</v>
      </c>
      <c r="N2128" s="7"/>
    </row>
    <row r="2129" spans="1:14" x14ac:dyDescent="0.25">
      <c r="A2129">
        <f t="shared" si="2238"/>
        <v>353</v>
      </c>
      <c r="B2129" t="str">
        <f t="shared" si="2239"/>
        <v>Time</v>
      </c>
      <c r="C2129" s="2">
        <f>C2127/$M2124</f>
        <v>3.0072103332897487E-2</v>
      </c>
      <c r="D2129" s="2">
        <f t="shared" ref="D2129:L2129" si="2262">D2127/$M2124</f>
        <v>0.16967559133911272</v>
      </c>
      <c r="E2129" s="2">
        <f t="shared" si="2262"/>
        <v>0.85756027830414194</v>
      </c>
      <c r="F2129" s="2">
        <f t="shared" si="2262"/>
        <v>3.1537585519258471</v>
      </c>
      <c r="G2129" s="2">
        <f t="shared" si="2262"/>
        <v>20.223424839071999</v>
      </c>
      <c r="H2129" s="2">
        <f t="shared" si="2262"/>
        <v>58.119153001389812</v>
      </c>
      <c r="I2129" s="2">
        <f t="shared" si="2262"/>
        <v>188.06011136218746</v>
      </c>
      <c r="J2129" s="2">
        <f t="shared" si="2262"/>
        <v>1096.2343568510198</v>
      </c>
      <c r="K2129" s="2">
        <f t="shared" si="2262"/>
        <v>18128.32792354091</v>
      </c>
      <c r="L2129" s="2">
        <f t="shared" si="2262"/>
        <v>187698.84129420109</v>
      </c>
      <c r="N2129" s="7"/>
    </row>
    <row r="2130" spans="1:14" x14ac:dyDescent="0.25">
      <c r="A2130">
        <f>A2124+1</f>
        <v>354</v>
      </c>
      <c r="B2130" t="str">
        <f>B2124</f>
        <v>Number</v>
      </c>
      <c r="C2130" s="2">
        <f>IF(MIN($C2128:$L2128)=C2128,C2124+1,C2124)</f>
        <v>127</v>
      </c>
      <c r="D2130" s="2">
        <f t="shared" ref="D2130:L2130" si="2263">IF(MIN($C2128:$L2128)=D2128,D2124+1,D2124)</f>
        <v>55</v>
      </c>
      <c r="E2130" s="2">
        <f t="shared" si="2263"/>
        <v>51</v>
      </c>
      <c r="F2130" s="2">
        <f t="shared" si="2263"/>
        <v>45</v>
      </c>
      <c r="G2130" s="2">
        <f t="shared" si="2263"/>
        <v>43</v>
      </c>
      <c r="H2130" s="2">
        <f t="shared" si="2263"/>
        <v>33</v>
      </c>
      <c r="I2130" s="2">
        <f t="shared" si="2263"/>
        <v>0</v>
      </c>
      <c r="J2130" s="2">
        <f t="shared" si="2263"/>
        <v>0</v>
      </c>
      <c r="K2130" s="2">
        <f t="shared" si="2263"/>
        <v>0</v>
      </c>
      <c r="L2130" s="2">
        <f t="shared" si="2263"/>
        <v>0</v>
      </c>
      <c r="M2130">
        <f>SUM(C2131:L2131)</f>
        <v>670296.72</v>
      </c>
      <c r="N2130" s="7">
        <f>N2124+SUMPRODUCT((C2130:L2130-C2124:L2124)*C2129:L2129)</f>
        <v>2302.826042164887</v>
      </c>
    </row>
    <row r="2131" spans="1:14" x14ac:dyDescent="0.25">
      <c r="A2131">
        <f t="shared" ref="A2131:A2153" si="2264">A2125+1</f>
        <v>354</v>
      </c>
      <c r="B2131" t="str">
        <f t="shared" ref="B2131:B2153" si="2265">B2125</f>
        <v>CurrentCPS</v>
      </c>
      <c r="C2131">
        <f t="shared" ref="C2131:L2131" si="2266">(C$11*C2130)*IF(C2130&gt;=25,2,1)*IF(C2130&gt;=50,2,1)*IF(C2130&gt;=100,2,1)*IF(C2130&gt;=200,2,1)*IF(C2130&gt;=300,2,1)*IF(C2130&gt;=400,2,1)*(IF(MIN($C2130:$L2130)&gt;=400,64,IF(MIN($C2130:$L2130)&gt;=300,32,IF(MIN($C2130:$L2130)&gt;=200,16,IF(MIN($C2130:$L2130)&gt;=100,8,IF(MIN($C2130:$L2130)&gt;=50,4,IF(MIN($C2130:$L2130)&gt;=25,2,1)))))))</f>
        <v>1696.72</v>
      </c>
      <c r="D2131">
        <f t="shared" si="2266"/>
        <v>4400</v>
      </c>
      <c r="E2131">
        <f t="shared" si="2266"/>
        <v>18360</v>
      </c>
      <c r="F2131">
        <f t="shared" si="2266"/>
        <v>32400</v>
      </c>
      <c r="G2131">
        <f t="shared" si="2266"/>
        <v>185760</v>
      </c>
      <c r="H2131">
        <f t="shared" si="2266"/>
        <v>427680</v>
      </c>
      <c r="I2131">
        <f t="shared" si="2266"/>
        <v>0</v>
      </c>
      <c r="J2131">
        <f t="shared" si="2266"/>
        <v>0</v>
      </c>
      <c r="K2131">
        <f t="shared" si="2266"/>
        <v>0</v>
      </c>
      <c r="L2131">
        <f t="shared" si="2266"/>
        <v>0</v>
      </c>
      <c r="N2131" s="7"/>
    </row>
    <row r="2132" spans="1:14" x14ac:dyDescent="0.25">
      <c r="A2132">
        <f t="shared" si="2264"/>
        <v>354</v>
      </c>
      <c r="B2132" t="str">
        <f t="shared" si="2265"/>
        <v>NextCPS</v>
      </c>
      <c r="C2132">
        <f t="shared" ref="C2132:L2132" si="2267">(C$11*(C2130+1))*IF((C2130+1)&gt;=25,2,1)*IF((C2130+1)&gt;=50,2,1)*IF((C2130+1)&gt;=100,2,1)*IF((C2130+1)&gt;=200,2,1)*IF((C2130+1)&gt;=300,2,1)*IF((C2130+1)&gt;=400,2,1)*(IF(MIN($C2130:$L2130)&gt;=400,64,IF(MIN($C2130:$L2130)&gt;=300,32,IF(MIN($C2130:$L2130)&gt;=200,16,IF(MIN($C2130:$L2130)&gt;=100,8,IF(MIN($C2130:$L2130)&gt;=50,4,IF(MIN($C2130:$L2130)&gt;=25,2,1)))))))</f>
        <v>1710.08</v>
      </c>
      <c r="D2132">
        <f t="shared" si="2267"/>
        <v>4480</v>
      </c>
      <c r="E2132">
        <f t="shared" si="2267"/>
        <v>18720</v>
      </c>
      <c r="F2132">
        <f t="shared" si="2267"/>
        <v>33120</v>
      </c>
      <c r="G2132">
        <f t="shared" si="2267"/>
        <v>190080</v>
      </c>
      <c r="H2132">
        <f t="shared" si="2267"/>
        <v>440640</v>
      </c>
      <c r="I2132">
        <f t="shared" si="2267"/>
        <v>19440</v>
      </c>
      <c r="J2132">
        <f t="shared" si="2267"/>
        <v>58320</v>
      </c>
      <c r="K2132">
        <f t="shared" si="2267"/>
        <v>174960</v>
      </c>
      <c r="L2132">
        <f t="shared" si="2267"/>
        <v>804816</v>
      </c>
      <c r="N2132" s="7"/>
    </row>
    <row r="2133" spans="1:14" x14ac:dyDescent="0.25">
      <c r="A2133">
        <f t="shared" si="2264"/>
        <v>354</v>
      </c>
      <c r="B2133" t="str">
        <f t="shared" si="2265"/>
        <v>CostforNext</v>
      </c>
      <c r="C2133" s="2">
        <f>(C$8*(C$9^C2130))+IF(C2130=0,C$10,0)</f>
        <v>20154.82645927562</v>
      </c>
      <c r="D2133" s="2">
        <f t="shared" ref="D2133:L2133" si="2268">(D$8*(D$9^D2130))+IF(D2130=0,D$10,0)</f>
        <v>130777.33103506459</v>
      </c>
      <c r="E2133" s="2">
        <f t="shared" si="2268"/>
        <v>574751.23692728917</v>
      </c>
      <c r="F2133" s="2">
        <f t="shared" si="2268"/>
        <v>2113701.7123436909</v>
      </c>
      <c r="G2133" s="2">
        <f t="shared" si="2268"/>
        <v>13554077.462809362</v>
      </c>
      <c r="H2133" s="2">
        <f t="shared" si="2268"/>
        <v>38952428.093769632</v>
      </c>
      <c r="I2133" s="2">
        <f t="shared" si="2268"/>
        <v>126041031</v>
      </c>
      <c r="J2133" s="2">
        <f t="shared" si="2268"/>
        <v>734714595</v>
      </c>
      <c r="K2133" s="2">
        <f t="shared" si="2268"/>
        <v>12149908480</v>
      </c>
      <c r="L2133" s="2">
        <f t="shared" si="2268"/>
        <v>125798901760</v>
      </c>
      <c r="N2133" s="2"/>
    </row>
    <row r="2134" spans="1:14" x14ac:dyDescent="0.25">
      <c r="A2134">
        <f t="shared" si="2264"/>
        <v>354</v>
      </c>
      <c r="B2134" t="str">
        <f t="shared" si="2265"/>
        <v>Eff</v>
      </c>
      <c r="C2134" s="2">
        <f>(C2133*(C$14+$M2130))/C$14</f>
        <v>4044844726.030549</v>
      </c>
      <c r="D2134" s="2">
        <f t="shared" ref="D2134:L2134" si="2269">(D2133*(D$14+$M2130))/D$14</f>
        <v>4383111579.4889355</v>
      </c>
      <c r="E2134" s="2">
        <f t="shared" si="2269"/>
        <v>4281173294.884758</v>
      </c>
      <c r="F2134" s="2">
        <f t="shared" si="2269"/>
        <v>3937689604.0522313</v>
      </c>
      <c r="G2134" s="2">
        <f t="shared" si="2269"/>
        <v>4219690033.9197707</v>
      </c>
      <c r="H2134" s="2">
        <f t="shared" si="2269"/>
        <v>4068224771.811306</v>
      </c>
      <c r="I2134" s="2">
        <f t="shared" si="2269"/>
        <v>4471971569.3085556</v>
      </c>
      <c r="J2134" s="2">
        <f t="shared" si="2269"/>
        <v>9179103881.0875931</v>
      </c>
      <c r="K2134" s="2">
        <f t="shared" si="2269"/>
        <v>58697941187.156982</v>
      </c>
      <c r="L2134" s="2">
        <f t="shared" si="2269"/>
        <v>230571410295.28036</v>
      </c>
      <c r="N2134" s="7"/>
    </row>
    <row r="2135" spans="1:14" x14ac:dyDescent="0.25">
      <c r="A2135">
        <f t="shared" si="2264"/>
        <v>354</v>
      </c>
      <c r="B2135" t="str">
        <f t="shared" si="2265"/>
        <v>Time</v>
      </c>
      <c r="C2135" s="2">
        <f>C2133/$M2130</f>
        <v>3.0068514223485415E-2</v>
      </c>
      <c r="D2135" s="2">
        <f t="shared" ref="D2135:L2135" si="2270">D2133/$M2130</f>
        <v>0.19510364161570803</v>
      </c>
      <c r="E2135" s="2">
        <f t="shared" si="2270"/>
        <v>0.85745792837430146</v>
      </c>
      <c r="F2135" s="2">
        <f t="shared" si="2270"/>
        <v>3.1533821504358412</v>
      </c>
      <c r="G2135" s="2">
        <f t="shared" si="2270"/>
        <v>20.221011170708643</v>
      </c>
      <c r="H2135" s="2">
        <f t="shared" si="2270"/>
        <v>58.11221647298175</v>
      </c>
      <c r="I2135" s="2">
        <f t="shared" si="2270"/>
        <v>188.0376663636367</v>
      </c>
      <c r="J2135" s="2">
        <f t="shared" si="2270"/>
        <v>1096.1035211391159</v>
      </c>
      <c r="K2135" s="2">
        <f t="shared" si="2270"/>
        <v>18126.16430526469</v>
      </c>
      <c r="L2135" s="2">
        <f t="shared" si="2270"/>
        <v>187676.43941327956</v>
      </c>
      <c r="N2135" s="7"/>
    </row>
    <row r="2136" spans="1:14" x14ac:dyDescent="0.25">
      <c r="A2136">
        <f>A2130+1</f>
        <v>355</v>
      </c>
      <c r="B2136" t="str">
        <f>B2130</f>
        <v>Number</v>
      </c>
      <c r="C2136" s="2">
        <f>IF(MIN($C2134:$L2134)=C2134,C2130+1,C2130)</f>
        <v>127</v>
      </c>
      <c r="D2136" s="2">
        <f t="shared" ref="D2136:L2136" si="2271">IF(MIN($C2134:$L2134)=D2134,D2130+1,D2130)</f>
        <v>55</v>
      </c>
      <c r="E2136" s="2">
        <f t="shared" si="2271"/>
        <v>51</v>
      </c>
      <c r="F2136" s="2">
        <f t="shared" si="2271"/>
        <v>46</v>
      </c>
      <c r="G2136" s="2">
        <f t="shared" si="2271"/>
        <v>43</v>
      </c>
      <c r="H2136" s="2">
        <f t="shared" si="2271"/>
        <v>33</v>
      </c>
      <c r="I2136" s="2">
        <f t="shared" si="2271"/>
        <v>0</v>
      </c>
      <c r="J2136" s="2">
        <f t="shared" si="2271"/>
        <v>0</v>
      </c>
      <c r="K2136" s="2">
        <f t="shared" si="2271"/>
        <v>0</v>
      </c>
      <c r="L2136" s="2">
        <f t="shared" si="2271"/>
        <v>0</v>
      </c>
      <c r="M2136">
        <f>SUM(C2137:L2137)</f>
        <v>671016.72</v>
      </c>
      <c r="N2136" s="7">
        <f>N2130+SUMPRODUCT((C2136:L2136-C2130:L2130)*C2135:L2135)</f>
        <v>2305.9794243153228</v>
      </c>
    </row>
    <row r="2137" spans="1:14" x14ac:dyDescent="0.25">
      <c r="A2137">
        <f t="shared" si="2264"/>
        <v>355</v>
      </c>
      <c r="B2137" t="str">
        <f t="shared" si="2265"/>
        <v>CurrentCPS</v>
      </c>
      <c r="C2137">
        <f t="shared" ref="C2137:L2137" si="2272">(C$11*C2136)*IF(C2136&gt;=25,2,1)*IF(C2136&gt;=50,2,1)*IF(C2136&gt;=100,2,1)*IF(C2136&gt;=200,2,1)*IF(C2136&gt;=300,2,1)*IF(C2136&gt;=400,2,1)*(IF(MIN($C2136:$L2136)&gt;=400,64,IF(MIN($C2136:$L2136)&gt;=300,32,IF(MIN($C2136:$L2136)&gt;=200,16,IF(MIN($C2136:$L2136)&gt;=100,8,IF(MIN($C2136:$L2136)&gt;=50,4,IF(MIN($C2136:$L2136)&gt;=25,2,1)))))))</f>
        <v>1696.72</v>
      </c>
      <c r="D2137">
        <f t="shared" si="2272"/>
        <v>4400</v>
      </c>
      <c r="E2137">
        <f t="shared" si="2272"/>
        <v>18360</v>
      </c>
      <c r="F2137">
        <f t="shared" si="2272"/>
        <v>33120</v>
      </c>
      <c r="G2137">
        <f t="shared" si="2272"/>
        <v>185760</v>
      </c>
      <c r="H2137">
        <f t="shared" si="2272"/>
        <v>427680</v>
      </c>
      <c r="I2137">
        <f t="shared" si="2272"/>
        <v>0</v>
      </c>
      <c r="J2137">
        <f t="shared" si="2272"/>
        <v>0</v>
      </c>
      <c r="K2137">
        <f t="shared" si="2272"/>
        <v>0</v>
      </c>
      <c r="L2137">
        <f t="shared" si="2272"/>
        <v>0</v>
      </c>
      <c r="N2137" s="7"/>
    </row>
    <row r="2138" spans="1:14" x14ac:dyDescent="0.25">
      <c r="A2138">
        <f t="shared" si="2264"/>
        <v>355</v>
      </c>
      <c r="B2138" t="str">
        <f t="shared" si="2265"/>
        <v>NextCPS</v>
      </c>
      <c r="C2138">
        <f t="shared" ref="C2138:L2138" si="2273">(C$11*(C2136+1))*IF((C2136+1)&gt;=25,2,1)*IF((C2136+1)&gt;=50,2,1)*IF((C2136+1)&gt;=100,2,1)*IF((C2136+1)&gt;=200,2,1)*IF((C2136+1)&gt;=300,2,1)*IF((C2136+1)&gt;=400,2,1)*(IF(MIN($C2136:$L2136)&gt;=400,64,IF(MIN($C2136:$L2136)&gt;=300,32,IF(MIN($C2136:$L2136)&gt;=200,16,IF(MIN($C2136:$L2136)&gt;=100,8,IF(MIN($C2136:$L2136)&gt;=50,4,IF(MIN($C2136:$L2136)&gt;=25,2,1)))))))</f>
        <v>1710.08</v>
      </c>
      <c r="D2138">
        <f t="shared" si="2273"/>
        <v>4480</v>
      </c>
      <c r="E2138">
        <f t="shared" si="2273"/>
        <v>18720</v>
      </c>
      <c r="F2138">
        <f t="shared" si="2273"/>
        <v>33840</v>
      </c>
      <c r="G2138">
        <f t="shared" si="2273"/>
        <v>190080</v>
      </c>
      <c r="H2138">
        <f t="shared" si="2273"/>
        <v>440640</v>
      </c>
      <c r="I2138">
        <f t="shared" si="2273"/>
        <v>19440</v>
      </c>
      <c r="J2138">
        <f t="shared" si="2273"/>
        <v>58320</v>
      </c>
      <c r="K2138">
        <f t="shared" si="2273"/>
        <v>174960</v>
      </c>
      <c r="L2138">
        <f t="shared" si="2273"/>
        <v>804816</v>
      </c>
      <c r="N2138" s="7"/>
    </row>
    <row r="2139" spans="1:14" x14ac:dyDescent="0.25">
      <c r="A2139">
        <f t="shared" si="2264"/>
        <v>355</v>
      </c>
      <c r="B2139" t="str">
        <f t="shared" si="2265"/>
        <v>CostforNext</v>
      </c>
      <c r="C2139" s="2">
        <f>(C$8*(C$9^C2136))+IF(C2136=0,C$10,0)</f>
        <v>20154.82645927562</v>
      </c>
      <c r="D2139" s="2">
        <f t="shared" ref="D2139:L2139" si="2274">(D$8*(D$9^D2136))+IF(D2136=0,D$10,0)</f>
        <v>130777.33103506459</v>
      </c>
      <c r="E2139" s="2">
        <f t="shared" si="2274"/>
        <v>574751.23692728917</v>
      </c>
      <c r="F2139" s="2">
        <f t="shared" si="2274"/>
        <v>2388482.9349483699</v>
      </c>
      <c r="G2139" s="2">
        <f t="shared" si="2274"/>
        <v>13554077.462809362</v>
      </c>
      <c r="H2139" s="2">
        <f t="shared" si="2274"/>
        <v>38952428.093769632</v>
      </c>
      <c r="I2139" s="2">
        <f t="shared" si="2274"/>
        <v>126041031</v>
      </c>
      <c r="J2139" s="2">
        <f t="shared" si="2274"/>
        <v>734714595</v>
      </c>
      <c r="K2139" s="2">
        <f t="shared" si="2274"/>
        <v>12149908480</v>
      </c>
      <c r="L2139" s="2">
        <f t="shared" si="2274"/>
        <v>125798901760</v>
      </c>
      <c r="N2139" s="2"/>
    </row>
    <row r="2140" spans="1:14" x14ac:dyDescent="0.25">
      <c r="A2140">
        <f t="shared" si="2264"/>
        <v>355</v>
      </c>
      <c r="B2140" t="str">
        <f t="shared" si="2265"/>
        <v>Eff</v>
      </c>
      <c r="C2140" s="2">
        <f>(C2139*(C$14+$M2136))/C$14</f>
        <v>4049189479.0397348</v>
      </c>
      <c r="D2140" s="2">
        <f t="shared" ref="D2140:L2140" si="2275">(D2139*(D$14+$M2136))/D$14</f>
        <v>4387819563.4061975</v>
      </c>
      <c r="E2140" s="2">
        <f t="shared" si="2275"/>
        <v>4285771304.7801766</v>
      </c>
      <c r="F2140" s="2">
        <f t="shared" si="2275"/>
        <v>4454366218.4489164</v>
      </c>
      <c r="G2140" s="2">
        <f t="shared" si="2275"/>
        <v>4224208059.7407074</v>
      </c>
      <c r="H2140" s="2">
        <f t="shared" si="2275"/>
        <v>4072552819.3772802</v>
      </c>
      <c r="I2140" s="2">
        <f t="shared" si="2275"/>
        <v>4476639755.6418886</v>
      </c>
      <c r="J2140" s="2">
        <f t="shared" si="2275"/>
        <v>9188174431.6431484</v>
      </c>
      <c r="K2140" s="2">
        <f t="shared" si="2275"/>
        <v>58747940810.531471</v>
      </c>
      <c r="L2140" s="2">
        <f t="shared" si="2275"/>
        <v>230683951806.96405</v>
      </c>
      <c r="N2140" s="7"/>
    </row>
    <row r="2141" spans="1:14" x14ac:dyDescent="0.25">
      <c r="A2141">
        <f t="shared" si="2264"/>
        <v>355</v>
      </c>
      <c r="B2141" t="str">
        <f t="shared" si="2265"/>
        <v>Time</v>
      </c>
      <c r="C2141" s="2">
        <f>C2139/$M2136</f>
        <v>3.0036250749870468E-2</v>
      </c>
      <c r="D2141" s="2">
        <f t="shared" ref="D2141:L2141" si="2276">D2139/$M2136</f>
        <v>0.19489429568172995</v>
      </c>
      <c r="E2141" s="2">
        <f t="shared" si="2276"/>
        <v>0.85653787721904928</v>
      </c>
      <c r="F2141" s="2">
        <f t="shared" si="2276"/>
        <v>3.5594983906636037</v>
      </c>
      <c r="G2141" s="2">
        <f t="shared" si="2276"/>
        <v>20.199314054066136</v>
      </c>
      <c r="H2141" s="2">
        <f t="shared" si="2276"/>
        <v>58.049862146161772</v>
      </c>
      <c r="I2141" s="2">
        <f t="shared" si="2276"/>
        <v>187.83590221119977</v>
      </c>
      <c r="J2141" s="2">
        <f t="shared" si="2276"/>
        <v>1094.9274035973351</v>
      </c>
      <c r="K2141" s="2">
        <f t="shared" si="2276"/>
        <v>18106.714956372474</v>
      </c>
      <c r="L2141" s="2">
        <f t="shared" si="2276"/>
        <v>187475.062856854</v>
      </c>
      <c r="N2141" s="7"/>
    </row>
    <row r="2142" spans="1:14" x14ac:dyDescent="0.25">
      <c r="A2142">
        <f>A2136+1</f>
        <v>356</v>
      </c>
      <c r="B2142" t="str">
        <f>B2136</f>
        <v>Number</v>
      </c>
      <c r="C2142" s="2">
        <f>IF(MIN($C2140:$L2140)=C2140,C2136+1,C2136)</f>
        <v>128</v>
      </c>
      <c r="D2142" s="2">
        <f t="shared" ref="D2142:L2142" si="2277">IF(MIN($C2140:$L2140)=D2140,D2136+1,D2136)</f>
        <v>55</v>
      </c>
      <c r="E2142" s="2">
        <f t="shared" si="2277"/>
        <v>51</v>
      </c>
      <c r="F2142" s="2">
        <f t="shared" si="2277"/>
        <v>46</v>
      </c>
      <c r="G2142" s="2">
        <f t="shared" si="2277"/>
        <v>43</v>
      </c>
      <c r="H2142" s="2">
        <f t="shared" si="2277"/>
        <v>33</v>
      </c>
      <c r="I2142" s="2">
        <f t="shared" si="2277"/>
        <v>0</v>
      </c>
      <c r="J2142" s="2">
        <f t="shared" si="2277"/>
        <v>0</v>
      </c>
      <c r="K2142" s="2">
        <f t="shared" si="2277"/>
        <v>0</v>
      </c>
      <c r="L2142" s="2">
        <f t="shared" si="2277"/>
        <v>0</v>
      </c>
      <c r="M2142">
        <f>SUM(C2143:L2143)</f>
        <v>671030.08000000007</v>
      </c>
      <c r="N2142" s="7">
        <f>N2136+SUMPRODUCT((C2142:L2142-C2136:L2136)*C2141:L2141)</f>
        <v>2306.0094605660729</v>
      </c>
    </row>
    <row r="2143" spans="1:14" x14ac:dyDescent="0.25">
      <c r="A2143">
        <f t="shared" si="2264"/>
        <v>356</v>
      </c>
      <c r="B2143" t="str">
        <f t="shared" si="2265"/>
        <v>CurrentCPS</v>
      </c>
      <c r="C2143">
        <f t="shared" ref="C2143:L2143" si="2278">(C$11*C2142)*IF(C2142&gt;=25,2,1)*IF(C2142&gt;=50,2,1)*IF(C2142&gt;=100,2,1)*IF(C2142&gt;=200,2,1)*IF(C2142&gt;=300,2,1)*IF(C2142&gt;=400,2,1)*(IF(MIN($C2142:$L2142)&gt;=400,64,IF(MIN($C2142:$L2142)&gt;=300,32,IF(MIN($C2142:$L2142)&gt;=200,16,IF(MIN($C2142:$L2142)&gt;=100,8,IF(MIN($C2142:$L2142)&gt;=50,4,IF(MIN($C2142:$L2142)&gt;=25,2,1)))))))</f>
        <v>1710.08</v>
      </c>
      <c r="D2143">
        <f t="shared" si="2278"/>
        <v>4400</v>
      </c>
      <c r="E2143">
        <f t="shared" si="2278"/>
        <v>18360</v>
      </c>
      <c r="F2143">
        <f t="shared" si="2278"/>
        <v>33120</v>
      </c>
      <c r="G2143">
        <f t="shared" si="2278"/>
        <v>185760</v>
      </c>
      <c r="H2143">
        <f t="shared" si="2278"/>
        <v>427680</v>
      </c>
      <c r="I2143">
        <f t="shared" si="2278"/>
        <v>0</v>
      </c>
      <c r="J2143">
        <f t="shared" si="2278"/>
        <v>0</v>
      </c>
      <c r="K2143">
        <f t="shared" si="2278"/>
        <v>0</v>
      </c>
      <c r="L2143">
        <f t="shared" si="2278"/>
        <v>0</v>
      </c>
      <c r="N2143" s="7"/>
    </row>
    <row r="2144" spans="1:14" x14ac:dyDescent="0.25">
      <c r="A2144">
        <f t="shared" si="2264"/>
        <v>356</v>
      </c>
      <c r="B2144" t="str">
        <f t="shared" si="2265"/>
        <v>NextCPS</v>
      </c>
      <c r="C2144">
        <f t="shared" ref="C2144:L2144" si="2279">(C$11*(C2142+1))*IF((C2142+1)&gt;=25,2,1)*IF((C2142+1)&gt;=50,2,1)*IF((C2142+1)&gt;=100,2,1)*IF((C2142+1)&gt;=200,2,1)*IF((C2142+1)&gt;=300,2,1)*IF((C2142+1)&gt;=400,2,1)*(IF(MIN($C2142:$L2142)&gt;=400,64,IF(MIN($C2142:$L2142)&gt;=300,32,IF(MIN($C2142:$L2142)&gt;=200,16,IF(MIN($C2142:$L2142)&gt;=100,8,IF(MIN($C2142:$L2142)&gt;=50,4,IF(MIN($C2142:$L2142)&gt;=25,2,1)))))))</f>
        <v>1723.4399999999998</v>
      </c>
      <c r="D2144">
        <f t="shared" si="2279"/>
        <v>4480</v>
      </c>
      <c r="E2144">
        <f t="shared" si="2279"/>
        <v>18720</v>
      </c>
      <c r="F2144">
        <f t="shared" si="2279"/>
        <v>33840</v>
      </c>
      <c r="G2144">
        <f t="shared" si="2279"/>
        <v>190080</v>
      </c>
      <c r="H2144">
        <f t="shared" si="2279"/>
        <v>440640</v>
      </c>
      <c r="I2144">
        <f t="shared" si="2279"/>
        <v>19440</v>
      </c>
      <c r="J2144">
        <f t="shared" si="2279"/>
        <v>58320</v>
      </c>
      <c r="K2144">
        <f t="shared" si="2279"/>
        <v>174960</v>
      </c>
      <c r="L2144">
        <f t="shared" si="2279"/>
        <v>804816</v>
      </c>
      <c r="N2144" s="7"/>
    </row>
    <row r="2145" spans="1:14" x14ac:dyDescent="0.25">
      <c r="A2145">
        <f t="shared" si="2264"/>
        <v>356</v>
      </c>
      <c r="B2145" t="str">
        <f t="shared" si="2265"/>
        <v>CostforNext</v>
      </c>
      <c r="C2145" s="2">
        <f>(C$8*(C$9^C2142))+IF(C2142=0,C$10,0)</f>
        <v>21565.664311424909</v>
      </c>
      <c r="D2145" s="2">
        <f t="shared" ref="D2145:L2145" si="2280">(D$8*(D$9^D2142))+IF(D2142=0,D$10,0)</f>
        <v>130777.33103506459</v>
      </c>
      <c r="E2145" s="2">
        <f t="shared" si="2280"/>
        <v>574751.23692728917</v>
      </c>
      <c r="F2145" s="2">
        <f t="shared" si="2280"/>
        <v>2388482.9349483699</v>
      </c>
      <c r="G2145" s="2">
        <f t="shared" si="2280"/>
        <v>13554077.462809362</v>
      </c>
      <c r="H2145" s="2">
        <f t="shared" si="2280"/>
        <v>38952428.093769632</v>
      </c>
      <c r="I2145" s="2">
        <f t="shared" si="2280"/>
        <v>126041031</v>
      </c>
      <c r="J2145" s="2">
        <f t="shared" si="2280"/>
        <v>734714595</v>
      </c>
      <c r="K2145" s="2">
        <f t="shared" si="2280"/>
        <v>12149908480</v>
      </c>
      <c r="L2145" s="2">
        <f t="shared" si="2280"/>
        <v>125798901760</v>
      </c>
      <c r="N2145" s="2"/>
    </row>
    <row r="2146" spans="1:14" x14ac:dyDescent="0.25">
      <c r="A2146">
        <f t="shared" si="2264"/>
        <v>356</v>
      </c>
      <c r="B2146" t="str">
        <f t="shared" si="2265"/>
        <v>Eff</v>
      </c>
      <c r="C2146" s="2">
        <f>(C2145*(C$14+$M2142))/C$14</f>
        <v>4332719005.2297621</v>
      </c>
      <c r="D2146" s="2">
        <f t="shared" ref="D2146:L2146" si="2281">(D2145*(D$14+$M2142))/D$14</f>
        <v>4387906922.6633291</v>
      </c>
      <c r="E2146" s="2">
        <f t="shared" si="2281"/>
        <v>4285856623.4082365</v>
      </c>
      <c r="F2146" s="2">
        <f t="shared" si="2281"/>
        <v>4454454857.7045031</v>
      </c>
      <c r="G2146" s="2">
        <f t="shared" si="2281"/>
        <v>4224291894.2198296</v>
      </c>
      <c r="H2146" s="2">
        <f t="shared" si="2281"/>
        <v>4072633128.7043386</v>
      </c>
      <c r="I2146" s="2">
        <f t="shared" si="2281"/>
        <v>4476726376.4327412</v>
      </c>
      <c r="J2146" s="2">
        <f t="shared" si="2281"/>
        <v>9188342740.7479019</v>
      </c>
      <c r="K2146" s="2">
        <f t="shared" si="2281"/>
        <v>58748868581.320763</v>
      </c>
      <c r="L2146" s="2">
        <f t="shared" si="2281"/>
        <v>230686040077.23645</v>
      </c>
      <c r="N2146" s="7"/>
    </row>
    <row r="2147" spans="1:14" x14ac:dyDescent="0.25">
      <c r="A2147">
        <f t="shared" si="2264"/>
        <v>356</v>
      </c>
      <c r="B2147" t="str">
        <f t="shared" si="2265"/>
        <v>Time</v>
      </c>
      <c r="C2147" s="2">
        <f>C2145/$M2142</f>
        <v>3.213814842909115E-2</v>
      </c>
      <c r="D2147" s="2">
        <f t="shared" ref="D2147:L2147" si="2282">D2145/$M2142</f>
        <v>0.19489041539697383</v>
      </c>
      <c r="E2147" s="2">
        <f t="shared" si="2282"/>
        <v>0.85652082381655548</v>
      </c>
      <c r="F2147" s="2">
        <f t="shared" si="2282"/>
        <v>3.5594275221587228</v>
      </c>
      <c r="G2147" s="2">
        <f t="shared" si="2282"/>
        <v>20.198911892011399</v>
      </c>
      <c r="H2147" s="2">
        <f t="shared" si="2282"/>
        <v>58.048706391477452</v>
      </c>
      <c r="I2147" s="2">
        <f t="shared" si="2282"/>
        <v>187.83216245686035</v>
      </c>
      <c r="J2147" s="2">
        <f t="shared" si="2282"/>
        <v>1094.9056039335821</v>
      </c>
      <c r="K2147" s="2">
        <f t="shared" si="2282"/>
        <v>18106.354457314341</v>
      </c>
      <c r="L2147" s="2">
        <f t="shared" si="2282"/>
        <v>187471.33028671381</v>
      </c>
      <c r="N2147" s="7"/>
    </row>
    <row r="2148" spans="1:14" x14ac:dyDescent="0.25">
      <c r="A2148">
        <f>A2142+1</f>
        <v>357</v>
      </c>
      <c r="B2148" t="str">
        <f>B2142</f>
        <v>Number</v>
      </c>
      <c r="C2148" s="2">
        <f>IF(MIN($C2146:$L2146)=C2146,C2142+1,C2142)</f>
        <v>128</v>
      </c>
      <c r="D2148" s="2">
        <f t="shared" ref="D2148:L2148" si="2283">IF(MIN($C2146:$L2146)=D2146,D2142+1,D2142)</f>
        <v>55</v>
      </c>
      <c r="E2148" s="2">
        <f t="shared" si="2283"/>
        <v>51</v>
      </c>
      <c r="F2148" s="2">
        <f t="shared" si="2283"/>
        <v>46</v>
      </c>
      <c r="G2148" s="2">
        <f t="shared" si="2283"/>
        <v>43</v>
      </c>
      <c r="H2148" s="2">
        <f t="shared" si="2283"/>
        <v>34</v>
      </c>
      <c r="I2148" s="2">
        <f t="shared" si="2283"/>
        <v>0</v>
      </c>
      <c r="J2148" s="2">
        <f t="shared" si="2283"/>
        <v>0</v>
      </c>
      <c r="K2148" s="2">
        <f t="shared" si="2283"/>
        <v>0</v>
      </c>
      <c r="L2148" s="2">
        <f t="shared" si="2283"/>
        <v>0</v>
      </c>
      <c r="M2148">
        <f>SUM(C2149:L2149)</f>
        <v>683990.08000000007</v>
      </c>
      <c r="N2148" s="7">
        <f>N2142+SUMPRODUCT((C2148:L2148-C2142:L2142)*C2147:L2147)</f>
        <v>2364.0581669575504</v>
      </c>
    </row>
    <row r="2149" spans="1:14" x14ac:dyDescent="0.25">
      <c r="A2149">
        <f t="shared" si="2264"/>
        <v>357</v>
      </c>
      <c r="B2149" t="str">
        <f t="shared" si="2265"/>
        <v>CurrentCPS</v>
      </c>
      <c r="C2149">
        <f t="shared" ref="C2149:L2149" si="2284">(C$11*C2148)*IF(C2148&gt;=25,2,1)*IF(C2148&gt;=50,2,1)*IF(C2148&gt;=100,2,1)*IF(C2148&gt;=200,2,1)*IF(C2148&gt;=300,2,1)*IF(C2148&gt;=400,2,1)*(IF(MIN($C2148:$L2148)&gt;=400,64,IF(MIN($C2148:$L2148)&gt;=300,32,IF(MIN($C2148:$L2148)&gt;=200,16,IF(MIN($C2148:$L2148)&gt;=100,8,IF(MIN($C2148:$L2148)&gt;=50,4,IF(MIN($C2148:$L2148)&gt;=25,2,1)))))))</f>
        <v>1710.08</v>
      </c>
      <c r="D2149">
        <f t="shared" si="2284"/>
        <v>4400</v>
      </c>
      <c r="E2149">
        <f t="shared" si="2284"/>
        <v>18360</v>
      </c>
      <c r="F2149">
        <f t="shared" si="2284"/>
        <v>33120</v>
      </c>
      <c r="G2149">
        <f t="shared" si="2284"/>
        <v>185760</v>
      </c>
      <c r="H2149">
        <f t="shared" si="2284"/>
        <v>440640</v>
      </c>
      <c r="I2149">
        <f t="shared" si="2284"/>
        <v>0</v>
      </c>
      <c r="J2149">
        <f t="shared" si="2284"/>
        <v>0</v>
      </c>
      <c r="K2149">
        <f t="shared" si="2284"/>
        <v>0</v>
      </c>
      <c r="L2149">
        <f t="shared" si="2284"/>
        <v>0</v>
      </c>
      <c r="N2149" s="7"/>
    </row>
    <row r="2150" spans="1:14" x14ac:dyDescent="0.25">
      <c r="A2150">
        <f t="shared" si="2264"/>
        <v>357</v>
      </c>
      <c r="B2150" t="str">
        <f t="shared" si="2265"/>
        <v>NextCPS</v>
      </c>
      <c r="C2150">
        <f t="shared" ref="C2150:L2150" si="2285">(C$11*(C2148+1))*IF((C2148+1)&gt;=25,2,1)*IF((C2148+1)&gt;=50,2,1)*IF((C2148+1)&gt;=100,2,1)*IF((C2148+1)&gt;=200,2,1)*IF((C2148+1)&gt;=300,2,1)*IF((C2148+1)&gt;=400,2,1)*(IF(MIN($C2148:$L2148)&gt;=400,64,IF(MIN($C2148:$L2148)&gt;=300,32,IF(MIN($C2148:$L2148)&gt;=200,16,IF(MIN($C2148:$L2148)&gt;=100,8,IF(MIN($C2148:$L2148)&gt;=50,4,IF(MIN($C2148:$L2148)&gt;=25,2,1)))))))</f>
        <v>1723.4399999999998</v>
      </c>
      <c r="D2150">
        <f t="shared" si="2285"/>
        <v>4480</v>
      </c>
      <c r="E2150">
        <f t="shared" si="2285"/>
        <v>18720</v>
      </c>
      <c r="F2150">
        <f t="shared" si="2285"/>
        <v>33840</v>
      </c>
      <c r="G2150">
        <f t="shared" si="2285"/>
        <v>190080</v>
      </c>
      <c r="H2150">
        <f t="shared" si="2285"/>
        <v>453600</v>
      </c>
      <c r="I2150">
        <f t="shared" si="2285"/>
        <v>19440</v>
      </c>
      <c r="J2150">
        <f t="shared" si="2285"/>
        <v>58320</v>
      </c>
      <c r="K2150">
        <f t="shared" si="2285"/>
        <v>174960</v>
      </c>
      <c r="L2150">
        <f t="shared" si="2285"/>
        <v>804816</v>
      </c>
      <c r="N2150" s="7"/>
    </row>
    <row r="2151" spans="1:14" x14ac:dyDescent="0.25">
      <c r="A2151">
        <f t="shared" si="2264"/>
        <v>357</v>
      </c>
      <c r="B2151" t="str">
        <f t="shared" si="2265"/>
        <v>CostforNext</v>
      </c>
      <c r="C2151" s="2">
        <f>(C$8*(C$9^C2148))+IF(C2148=0,C$10,0)</f>
        <v>21565.664311424909</v>
      </c>
      <c r="D2151" s="2">
        <f t="shared" ref="D2151:L2151" si="2286">(D$8*(D$9^D2148))+IF(D2148=0,D$10,0)</f>
        <v>130777.33103506459</v>
      </c>
      <c r="E2151" s="2">
        <f t="shared" si="2286"/>
        <v>574751.23692728917</v>
      </c>
      <c r="F2151" s="2">
        <f t="shared" si="2286"/>
        <v>2388482.9349483699</v>
      </c>
      <c r="G2151" s="2">
        <f t="shared" si="2286"/>
        <v>13554077.462809362</v>
      </c>
      <c r="H2151" s="2">
        <f t="shared" si="2286"/>
        <v>43237195.184084296</v>
      </c>
      <c r="I2151" s="2">
        <f t="shared" si="2286"/>
        <v>126041031</v>
      </c>
      <c r="J2151" s="2">
        <f t="shared" si="2286"/>
        <v>734714595</v>
      </c>
      <c r="K2151" s="2">
        <f t="shared" si="2286"/>
        <v>12149908480</v>
      </c>
      <c r="L2151" s="2">
        <f t="shared" si="2286"/>
        <v>125798901760</v>
      </c>
      <c r="N2151" s="2"/>
    </row>
    <row r="2152" spans="1:14" x14ac:dyDescent="0.25">
      <c r="A2152">
        <f t="shared" si="2264"/>
        <v>357</v>
      </c>
      <c r="B2152" t="str">
        <f t="shared" si="2265"/>
        <v>Eff</v>
      </c>
      <c r="C2152" s="2">
        <f>(C2151*(C$14+$M2148))/C$14</f>
        <v>4416398948.1866674</v>
      </c>
      <c r="D2152" s="2">
        <f t="shared" ref="D2152:L2152" si="2287">(D2151*(D$14+$M2148))/D$14</f>
        <v>4472650633.1740513</v>
      </c>
      <c r="E2152" s="2">
        <f t="shared" si="2287"/>
        <v>4368620801.5257664</v>
      </c>
      <c r="F2152" s="2">
        <f t="shared" si="2287"/>
        <v>4540440243.3626442</v>
      </c>
      <c r="G2152" s="2">
        <f t="shared" si="2287"/>
        <v>4305616358.996686</v>
      </c>
      <c r="H2152" s="2">
        <f t="shared" si="2287"/>
        <v>4607097163.2299843</v>
      </c>
      <c r="I2152" s="2">
        <f t="shared" si="2287"/>
        <v>4560753730.4327412</v>
      </c>
      <c r="J2152" s="2">
        <f t="shared" si="2287"/>
        <v>9351612650.7479019</v>
      </c>
      <c r="K2152" s="2">
        <f t="shared" si="2287"/>
        <v>59648861802.061501</v>
      </c>
      <c r="L2152" s="2">
        <f t="shared" si="2287"/>
        <v>232711787287.54239</v>
      </c>
      <c r="N2152" s="7"/>
    </row>
    <row r="2153" spans="1:14" x14ac:dyDescent="0.25">
      <c r="A2153">
        <f t="shared" si="2264"/>
        <v>357</v>
      </c>
      <c r="B2153" t="str">
        <f t="shared" si="2265"/>
        <v>Time</v>
      </c>
      <c r="C2153" s="2">
        <f>C2151/$M2148</f>
        <v>3.1529206258992686E-2</v>
      </c>
      <c r="D2153" s="2">
        <f t="shared" ref="D2153:L2153" si="2288">D2151/$M2148</f>
        <v>0.19119770133956412</v>
      </c>
      <c r="E2153" s="2">
        <f t="shared" si="2288"/>
        <v>0.84029177283870715</v>
      </c>
      <c r="F2153" s="2">
        <f t="shared" si="2288"/>
        <v>3.491984759411086</v>
      </c>
      <c r="G2153" s="2">
        <f t="shared" si="2288"/>
        <v>19.816190116104256</v>
      </c>
      <c r="H2153" s="2">
        <f t="shared" si="2288"/>
        <v>63.213190437037177</v>
      </c>
      <c r="I2153" s="2">
        <f t="shared" si="2288"/>
        <v>184.27318565789724</v>
      </c>
      <c r="J2153" s="2">
        <f t="shared" si="2288"/>
        <v>1074.1597231936462</v>
      </c>
      <c r="K2153" s="2">
        <f t="shared" si="2288"/>
        <v>17763.28171309151</v>
      </c>
      <c r="L2153" s="2">
        <f t="shared" si="2288"/>
        <v>183919.19040697196</v>
      </c>
      <c r="N2153" s="7"/>
    </row>
    <row r="2154" spans="1:14" x14ac:dyDescent="0.25">
      <c r="A2154">
        <f>A2148+1</f>
        <v>358</v>
      </c>
      <c r="B2154" t="str">
        <f>B2148</f>
        <v>Number</v>
      </c>
      <c r="C2154" s="2">
        <f>IF(MIN($C2152:$L2152)=C2152,C2148+1,C2148)</f>
        <v>128</v>
      </c>
      <c r="D2154" s="2">
        <f t="shared" ref="D2154:L2154" si="2289">IF(MIN($C2152:$L2152)=D2152,D2148+1,D2148)</f>
        <v>55</v>
      </c>
      <c r="E2154" s="2">
        <f t="shared" si="2289"/>
        <v>51</v>
      </c>
      <c r="F2154" s="2">
        <f t="shared" si="2289"/>
        <v>46</v>
      </c>
      <c r="G2154" s="2">
        <f t="shared" si="2289"/>
        <v>44</v>
      </c>
      <c r="H2154" s="2">
        <f t="shared" si="2289"/>
        <v>34</v>
      </c>
      <c r="I2154" s="2">
        <f t="shared" si="2289"/>
        <v>0</v>
      </c>
      <c r="J2154" s="2">
        <f t="shared" si="2289"/>
        <v>0</v>
      </c>
      <c r="K2154" s="2">
        <f t="shared" si="2289"/>
        <v>0</v>
      </c>
      <c r="L2154" s="2">
        <f t="shared" si="2289"/>
        <v>0</v>
      </c>
      <c r="M2154">
        <f>SUM(C2155:L2155)</f>
        <v>688310.08000000007</v>
      </c>
      <c r="N2154" s="7">
        <f>N2148+SUMPRODUCT((C2154:L2154-C2148:L2148)*C2153:L2153)</f>
        <v>2383.8743570736547</v>
      </c>
    </row>
    <row r="2155" spans="1:14" x14ac:dyDescent="0.25">
      <c r="A2155">
        <f t="shared" ref="A2155:A2177" si="2290">A2149+1</f>
        <v>358</v>
      </c>
      <c r="B2155" t="str">
        <f t="shared" ref="B2155:B2177" si="2291">B2149</f>
        <v>CurrentCPS</v>
      </c>
      <c r="C2155">
        <f t="shared" ref="C2155:L2155" si="2292">(C$11*C2154)*IF(C2154&gt;=25,2,1)*IF(C2154&gt;=50,2,1)*IF(C2154&gt;=100,2,1)*IF(C2154&gt;=200,2,1)*IF(C2154&gt;=300,2,1)*IF(C2154&gt;=400,2,1)*(IF(MIN($C2154:$L2154)&gt;=400,64,IF(MIN($C2154:$L2154)&gt;=300,32,IF(MIN($C2154:$L2154)&gt;=200,16,IF(MIN($C2154:$L2154)&gt;=100,8,IF(MIN($C2154:$L2154)&gt;=50,4,IF(MIN($C2154:$L2154)&gt;=25,2,1)))))))</f>
        <v>1710.08</v>
      </c>
      <c r="D2155">
        <f t="shared" si="2292"/>
        <v>4400</v>
      </c>
      <c r="E2155">
        <f t="shared" si="2292"/>
        <v>18360</v>
      </c>
      <c r="F2155">
        <f t="shared" si="2292"/>
        <v>33120</v>
      </c>
      <c r="G2155">
        <f t="shared" si="2292"/>
        <v>190080</v>
      </c>
      <c r="H2155">
        <f t="shared" si="2292"/>
        <v>440640</v>
      </c>
      <c r="I2155">
        <f t="shared" si="2292"/>
        <v>0</v>
      </c>
      <c r="J2155">
        <f t="shared" si="2292"/>
        <v>0</v>
      </c>
      <c r="K2155">
        <f t="shared" si="2292"/>
        <v>0</v>
      </c>
      <c r="L2155">
        <f t="shared" si="2292"/>
        <v>0</v>
      </c>
      <c r="N2155" s="7"/>
    </row>
    <row r="2156" spans="1:14" x14ac:dyDescent="0.25">
      <c r="A2156">
        <f t="shared" si="2290"/>
        <v>358</v>
      </c>
      <c r="B2156" t="str">
        <f t="shared" si="2291"/>
        <v>NextCPS</v>
      </c>
      <c r="C2156">
        <f t="shared" ref="C2156:L2156" si="2293">(C$11*(C2154+1))*IF((C2154+1)&gt;=25,2,1)*IF((C2154+1)&gt;=50,2,1)*IF((C2154+1)&gt;=100,2,1)*IF((C2154+1)&gt;=200,2,1)*IF((C2154+1)&gt;=300,2,1)*IF((C2154+1)&gt;=400,2,1)*(IF(MIN($C2154:$L2154)&gt;=400,64,IF(MIN($C2154:$L2154)&gt;=300,32,IF(MIN($C2154:$L2154)&gt;=200,16,IF(MIN($C2154:$L2154)&gt;=100,8,IF(MIN($C2154:$L2154)&gt;=50,4,IF(MIN($C2154:$L2154)&gt;=25,2,1)))))))</f>
        <v>1723.4399999999998</v>
      </c>
      <c r="D2156">
        <f t="shared" si="2293"/>
        <v>4480</v>
      </c>
      <c r="E2156">
        <f t="shared" si="2293"/>
        <v>18720</v>
      </c>
      <c r="F2156">
        <f t="shared" si="2293"/>
        <v>33840</v>
      </c>
      <c r="G2156">
        <f t="shared" si="2293"/>
        <v>194400</v>
      </c>
      <c r="H2156">
        <f t="shared" si="2293"/>
        <v>453600</v>
      </c>
      <c r="I2156">
        <f t="shared" si="2293"/>
        <v>19440</v>
      </c>
      <c r="J2156">
        <f t="shared" si="2293"/>
        <v>58320</v>
      </c>
      <c r="K2156">
        <f t="shared" si="2293"/>
        <v>174960</v>
      </c>
      <c r="L2156">
        <f t="shared" si="2293"/>
        <v>804816</v>
      </c>
      <c r="N2156" s="7"/>
    </row>
    <row r="2157" spans="1:14" x14ac:dyDescent="0.25">
      <c r="A2157">
        <f t="shared" si="2290"/>
        <v>358</v>
      </c>
      <c r="B2157" t="str">
        <f t="shared" si="2291"/>
        <v>CostforNext</v>
      </c>
      <c r="C2157" s="2">
        <f>(C$8*(C$9^C2154))+IF(C2154=0,C$10,0)</f>
        <v>21565.664311424909</v>
      </c>
      <c r="D2157" s="2">
        <f t="shared" ref="D2157:L2157" si="2294">(D$8*(D$9^D2154))+IF(D2154=0,D$10,0)</f>
        <v>130777.33103506459</v>
      </c>
      <c r="E2157" s="2">
        <f t="shared" si="2294"/>
        <v>574751.23692728917</v>
      </c>
      <c r="F2157" s="2">
        <f t="shared" si="2294"/>
        <v>2388482.9349483699</v>
      </c>
      <c r="G2157" s="2">
        <f t="shared" si="2294"/>
        <v>15180566.758346483</v>
      </c>
      <c r="H2157" s="2">
        <f t="shared" si="2294"/>
        <v>43237195.184084296</v>
      </c>
      <c r="I2157" s="2">
        <f t="shared" si="2294"/>
        <v>126041031</v>
      </c>
      <c r="J2157" s="2">
        <f t="shared" si="2294"/>
        <v>734714595</v>
      </c>
      <c r="K2157" s="2">
        <f t="shared" si="2294"/>
        <v>12149908480</v>
      </c>
      <c r="L2157" s="2">
        <f t="shared" si="2294"/>
        <v>125798901760</v>
      </c>
      <c r="N2157" s="2"/>
    </row>
    <row r="2158" spans="1:14" x14ac:dyDescent="0.25">
      <c r="A2158">
        <f t="shared" si="2290"/>
        <v>358</v>
      </c>
      <c r="B2158" t="str">
        <f t="shared" si="2291"/>
        <v>Eff</v>
      </c>
      <c r="C2158" s="2">
        <f>(C2157*(C$14+$M2154))/C$14</f>
        <v>4444292262.5056362</v>
      </c>
      <c r="D2158" s="2">
        <f t="shared" ref="D2158:L2158" si="2295">(D2157*(D$14+$M2154))/D$14</f>
        <v>4500898536.6776257</v>
      </c>
      <c r="E2158" s="2">
        <f t="shared" si="2295"/>
        <v>4396208860.8982763</v>
      </c>
      <c r="F2158" s="2">
        <f t="shared" si="2295"/>
        <v>4569102038.5820246</v>
      </c>
      <c r="G2158" s="2">
        <f t="shared" si="2295"/>
        <v>4852651455.5929804</v>
      </c>
      <c r="H2158" s="2">
        <f t="shared" si="2295"/>
        <v>4635921960.0193748</v>
      </c>
      <c r="I2158" s="2">
        <f t="shared" si="2295"/>
        <v>4588762848.4327412</v>
      </c>
      <c r="J2158" s="2">
        <f t="shared" si="2295"/>
        <v>9406035954.0812359</v>
      </c>
      <c r="K2158" s="2">
        <f t="shared" si="2295"/>
        <v>59948859542.308411</v>
      </c>
      <c r="L2158" s="2">
        <f t="shared" si="2295"/>
        <v>233387036357.64438</v>
      </c>
      <c r="N2158" s="7"/>
    </row>
    <row r="2159" spans="1:14" x14ac:dyDescent="0.25">
      <c r="A2159">
        <f t="shared" si="2290"/>
        <v>358</v>
      </c>
      <c r="B2159" t="str">
        <f t="shared" si="2291"/>
        <v>Time</v>
      </c>
      <c r="C2159" s="2">
        <f>C2157/$M2154</f>
        <v>3.1331321359444435E-2</v>
      </c>
      <c r="D2159" s="2">
        <f t="shared" ref="D2159:L2159" si="2296">D2157/$M2154</f>
        <v>0.18999769847198023</v>
      </c>
      <c r="E2159" s="2">
        <f t="shared" si="2296"/>
        <v>0.83501789909467705</v>
      </c>
      <c r="F2159" s="2">
        <f t="shared" si="2296"/>
        <v>3.4700682212126974</v>
      </c>
      <c r="G2159" s="2">
        <f t="shared" si="2296"/>
        <v>22.054837201202229</v>
      </c>
      <c r="H2159" s="2">
        <f t="shared" si="2296"/>
        <v>62.816449214406816</v>
      </c>
      <c r="I2159" s="2">
        <f t="shared" si="2296"/>
        <v>183.11664272009497</v>
      </c>
      <c r="J2159" s="2">
        <f t="shared" si="2296"/>
        <v>1067.4180378122603</v>
      </c>
      <c r="K2159" s="2">
        <f t="shared" si="2296"/>
        <v>17651.795074684942</v>
      </c>
      <c r="L2159" s="2">
        <f t="shared" si="2296"/>
        <v>182764.86922870573</v>
      </c>
      <c r="N2159" s="7"/>
    </row>
    <row r="2160" spans="1:14" x14ac:dyDescent="0.25">
      <c r="A2160">
        <f>A2154+1</f>
        <v>359</v>
      </c>
      <c r="B2160" t="str">
        <f>B2154</f>
        <v>Number</v>
      </c>
      <c r="C2160" s="2">
        <f>IF(MIN($C2158:$L2158)=C2158,C2154+1,C2154)</f>
        <v>128</v>
      </c>
      <c r="D2160" s="2">
        <f t="shared" ref="D2160:L2160" si="2297">IF(MIN($C2158:$L2158)=D2158,D2154+1,D2154)</f>
        <v>55</v>
      </c>
      <c r="E2160" s="2">
        <f t="shared" si="2297"/>
        <v>52</v>
      </c>
      <c r="F2160" s="2">
        <f t="shared" si="2297"/>
        <v>46</v>
      </c>
      <c r="G2160" s="2">
        <f t="shared" si="2297"/>
        <v>44</v>
      </c>
      <c r="H2160" s="2">
        <f t="shared" si="2297"/>
        <v>34</v>
      </c>
      <c r="I2160" s="2">
        <f t="shared" si="2297"/>
        <v>0</v>
      </c>
      <c r="J2160" s="2">
        <f t="shared" si="2297"/>
        <v>0</v>
      </c>
      <c r="K2160" s="2">
        <f t="shared" si="2297"/>
        <v>0</v>
      </c>
      <c r="L2160" s="2">
        <f t="shared" si="2297"/>
        <v>0</v>
      </c>
      <c r="M2160">
        <f>SUM(C2161:L2161)</f>
        <v>688670.08000000007</v>
      </c>
      <c r="N2160" s="7">
        <f>N2154+SUMPRODUCT((C2160:L2160-C2154:L2154)*C2159:L2159)</f>
        <v>2384.7093749727492</v>
      </c>
    </row>
    <row r="2161" spans="1:14" x14ac:dyDescent="0.25">
      <c r="A2161">
        <f t="shared" si="2290"/>
        <v>359</v>
      </c>
      <c r="B2161" t="str">
        <f t="shared" si="2291"/>
        <v>CurrentCPS</v>
      </c>
      <c r="C2161">
        <f t="shared" ref="C2161:L2161" si="2298">(C$11*C2160)*IF(C2160&gt;=25,2,1)*IF(C2160&gt;=50,2,1)*IF(C2160&gt;=100,2,1)*IF(C2160&gt;=200,2,1)*IF(C2160&gt;=300,2,1)*IF(C2160&gt;=400,2,1)*(IF(MIN($C2160:$L2160)&gt;=400,64,IF(MIN($C2160:$L2160)&gt;=300,32,IF(MIN($C2160:$L2160)&gt;=200,16,IF(MIN($C2160:$L2160)&gt;=100,8,IF(MIN($C2160:$L2160)&gt;=50,4,IF(MIN($C2160:$L2160)&gt;=25,2,1)))))))</f>
        <v>1710.08</v>
      </c>
      <c r="D2161">
        <f t="shared" si="2298"/>
        <v>4400</v>
      </c>
      <c r="E2161">
        <f t="shared" si="2298"/>
        <v>18720</v>
      </c>
      <c r="F2161">
        <f t="shared" si="2298"/>
        <v>33120</v>
      </c>
      <c r="G2161">
        <f t="shared" si="2298"/>
        <v>190080</v>
      </c>
      <c r="H2161">
        <f t="shared" si="2298"/>
        <v>440640</v>
      </c>
      <c r="I2161">
        <f t="shared" si="2298"/>
        <v>0</v>
      </c>
      <c r="J2161">
        <f t="shared" si="2298"/>
        <v>0</v>
      </c>
      <c r="K2161">
        <f t="shared" si="2298"/>
        <v>0</v>
      </c>
      <c r="L2161">
        <f t="shared" si="2298"/>
        <v>0</v>
      </c>
      <c r="N2161" s="7"/>
    </row>
    <row r="2162" spans="1:14" x14ac:dyDescent="0.25">
      <c r="A2162">
        <f t="shared" si="2290"/>
        <v>359</v>
      </c>
      <c r="B2162" t="str">
        <f t="shared" si="2291"/>
        <v>NextCPS</v>
      </c>
      <c r="C2162">
        <f t="shared" ref="C2162:L2162" si="2299">(C$11*(C2160+1))*IF((C2160+1)&gt;=25,2,1)*IF((C2160+1)&gt;=50,2,1)*IF((C2160+1)&gt;=100,2,1)*IF((C2160+1)&gt;=200,2,1)*IF((C2160+1)&gt;=300,2,1)*IF((C2160+1)&gt;=400,2,1)*(IF(MIN($C2160:$L2160)&gt;=400,64,IF(MIN($C2160:$L2160)&gt;=300,32,IF(MIN($C2160:$L2160)&gt;=200,16,IF(MIN($C2160:$L2160)&gt;=100,8,IF(MIN($C2160:$L2160)&gt;=50,4,IF(MIN($C2160:$L2160)&gt;=25,2,1)))))))</f>
        <v>1723.4399999999998</v>
      </c>
      <c r="D2162">
        <f t="shared" si="2299"/>
        <v>4480</v>
      </c>
      <c r="E2162">
        <f t="shared" si="2299"/>
        <v>19080</v>
      </c>
      <c r="F2162">
        <f t="shared" si="2299"/>
        <v>33840</v>
      </c>
      <c r="G2162">
        <f t="shared" si="2299"/>
        <v>194400</v>
      </c>
      <c r="H2162">
        <f t="shared" si="2299"/>
        <v>453600</v>
      </c>
      <c r="I2162">
        <f t="shared" si="2299"/>
        <v>19440</v>
      </c>
      <c r="J2162">
        <f t="shared" si="2299"/>
        <v>58320</v>
      </c>
      <c r="K2162">
        <f t="shared" si="2299"/>
        <v>174960</v>
      </c>
      <c r="L2162">
        <f t="shared" si="2299"/>
        <v>804816</v>
      </c>
      <c r="N2162" s="7"/>
    </row>
    <row r="2163" spans="1:14" x14ac:dyDescent="0.25">
      <c r="A2163">
        <f t="shared" si="2290"/>
        <v>359</v>
      </c>
      <c r="B2163" t="str">
        <f t="shared" si="2291"/>
        <v>CostforNext</v>
      </c>
      <c r="C2163" s="2">
        <f>(C$8*(C$9^C2160))+IF(C2160=0,C$10,0)</f>
        <v>21565.664311424909</v>
      </c>
      <c r="D2163" s="2">
        <f t="shared" ref="D2163:L2163" si="2300">(D$8*(D$9^D2160))+IF(D2160=0,D$10,0)</f>
        <v>130777.33103506459</v>
      </c>
      <c r="E2163" s="2">
        <f t="shared" si="2300"/>
        <v>655216.41009710974</v>
      </c>
      <c r="F2163" s="2">
        <f t="shared" si="2300"/>
        <v>2388482.9349483699</v>
      </c>
      <c r="G2163" s="2">
        <f t="shared" si="2300"/>
        <v>15180566.758346483</v>
      </c>
      <c r="H2163" s="2">
        <f t="shared" si="2300"/>
        <v>43237195.184084296</v>
      </c>
      <c r="I2163" s="2">
        <f t="shared" si="2300"/>
        <v>126041031</v>
      </c>
      <c r="J2163" s="2">
        <f t="shared" si="2300"/>
        <v>734714595</v>
      </c>
      <c r="K2163" s="2">
        <f t="shared" si="2300"/>
        <v>12149908480</v>
      </c>
      <c r="L2163" s="2">
        <f t="shared" si="2300"/>
        <v>125798901760</v>
      </c>
      <c r="N2163" s="2"/>
    </row>
    <row r="2164" spans="1:14" x14ac:dyDescent="0.25">
      <c r="A2164">
        <f t="shared" si="2290"/>
        <v>359</v>
      </c>
      <c r="B2164" t="str">
        <f t="shared" si="2291"/>
        <v>Eff</v>
      </c>
      <c r="C2164" s="2">
        <f>(C2163*(C$14+$M2160))/C$14</f>
        <v>4446616705.365551</v>
      </c>
      <c r="D2164" s="2">
        <f t="shared" ref="D2164:L2164" si="2301">(D2163*(D$14+$M2160))/D$14</f>
        <v>4503252528.6362562</v>
      </c>
      <c r="E2164" s="2">
        <f t="shared" si="2301"/>
        <v>5014298967.0644236</v>
      </c>
      <c r="F2164" s="2">
        <f t="shared" si="2301"/>
        <v>4571490521.5169735</v>
      </c>
      <c r="G2164" s="2">
        <f t="shared" si="2301"/>
        <v>4855181550.0527048</v>
      </c>
      <c r="H2164" s="2">
        <f t="shared" si="2301"/>
        <v>4638324026.4184904</v>
      </c>
      <c r="I2164" s="2">
        <f t="shared" si="2301"/>
        <v>4591096941.5994072</v>
      </c>
      <c r="J2164" s="2">
        <f t="shared" si="2301"/>
        <v>9410571229.3590126</v>
      </c>
      <c r="K2164" s="2">
        <f t="shared" si="2301"/>
        <v>59973859353.995659</v>
      </c>
      <c r="L2164" s="2">
        <f t="shared" si="2301"/>
        <v>233443307113.48621</v>
      </c>
      <c r="N2164" s="7"/>
    </row>
    <row r="2165" spans="1:14" x14ac:dyDescent="0.25">
      <c r="A2165">
        <f t="shared" si="2290"/>
        <v>359</v>
      </c>
      <c r="B2165" t="str">
        <f t="shared" si="2291"/>
        <v>Time</v>
      </c>
      <c r="C2165" s="2">
        <f>C2163/$M2160</f>
        <v>3.131494301512984E-2</v>
      </c>
      <c r="D2165" s="2">
        <f t="shared" ref="D2165:L2165" si="2302">D2163/$M2160</f>
        <v>0.18989837780532673</v>
      </c>
      <c r="E2165" s="2">
        <f t="shared" si="2302"/>
        <v>0.95142279173375688</v>
      </c>
      <c r="F2165" s="2">
        <f t="shared" si="2302"/>
        <v>3.4682542545602817</v>
      </c>
      <c r="G2165" s="2">
        <f t="shared" si="2302"/>
        <v>22.043308108211239</v>
      </c>
      <c r="H2165" s="2">
        <f t="shared" si="2302"/>
        <v>62.78361212394227</v>
      </c>
      <c r="I2165" s="2">
        <f t="shared" si="2302"/>
        <v>183.0209191025113</v>
      </c>
      <c r="J2165" s="2">
        <f t="shared" si="2302"/>
        <v>1066.8600485736217</v>
      </c>
      <c r="K2165" s="2">
        <f t="shared" si="2302"/>
        <v>17642.567657360691</v>
      </c>
      <c r="L2165" s="2">
        <f t="shared" si="2302"/>
        <v>182669.32949954786</v>
      </c>
      <c r="N2165" s="7"/>
    </row>
    <row r="2166" spans="1:14" x14ac:dyDescent="0.25">
      <c r="A2166">
        <f>A2160+1</f>
        <v>360</v>
      </c>
      <c r="B2166" t="str">
        <f>B2160</f>
        <v>Number</v>
      </c>
      <c r="C2166" s="2">
        <f>IF(MIN($C2164:$L2164)=C2164,C2160+1,C2160)</f>
        <v>129</v>
      </c>
      <c r="D2166" s="2">
        <f t="shared" ref="D2166:L2166" si="2303">IF(MIN($C2164:$L2164)=D2164,D2160+1,D2160)</f>
        <v>55</v>
      </c>
      <c r="E2166" s="2">
        <f t="shared" si="2303"/>
        <v>52</v>
      </c>
      <c r="F2166" s="2">
        <f t="shared" si="2303"/>
        <v>46</v>
      </c>
      <c r="G2166" s="2">
        <f t="shared" si="2303"/>
        <v>44</v>
      </c>
      <c r="H2166" s="2">
        <f t="shared" si="2303"/>
        <v>34</v>
      </c>
      <c r="I2166" s="2">
        <f t="shared" si="2303"/>
        <v>0</v>
      </c>
      <c r="J2166" s="2">
        <f t="shared" si="2303"/>
        <v>0</v>
      </c>
      <c r="K2166" s="2">
        <f t="shared" si="2303"/>
        <v>0</v>
      </c>
      <c r="L2166" s="2">
        <f t="shared" si="2303"/>
        <v>0</v>
      </c>
      <c r="M2166">
        <f>SUM(C2167:L2167)</f>
        <v>688683.44</v>
      </c>
      <c r="N2166" s="7">
        <f>N2160+SUMPRODUCT((C2166:L2166-C2160:L2160)*C2165:L2165)</f>
        <v>2384.7406899157645</v>
      </c>
    </row>
    <row r="2167" spans="1:14" x14ac:dyDescent="0.25">
      <c r="A2167">
        <f t="shared" si="2290"/>
        <v>360</v>
      </c>
      <c r="B2167" t="str">
        <f t="shared" si="2291"/>
        <v>CurrentCPS</v>
      </c>
      <c r="C2167">
        <f t="shared" ref="C2167:L2167" si="2304">(C$11*C2166)*IF(C2166&gt;=25,2,1)*IF(C2166&gt;=50,2,1)*IF(C2166&gt;=100,2,1)*IF(C2166&gt;=200,2,1)*IF(C2166&gt;=300,2,1)*IF(C2166&gt;=400,2,1)*(IF(MIN($C2166:$L2166)&gt;=400,64,IF(MIN($C2166:$L2166)&gt;=300,32,IF(MIN($C2166:$L2166)&gt;=200,16,IF(MIN($C2166:$L2166)&gt;=100,8,IF(MIN($C2166:$L2166)&gt;=50,4,IF(MIN($C2166:$L2166)&gt;=25,2,1)))))))</f>
        <v>1723.4399999999998</v>
      </c>
      <c r="D2167">
        <f t="shared" si="2304"/>
        <v>4400</v>
      </c>
      <c r="E2167">
        <f t="shared" si="2304"/>
        <v>18720</v>
      </c>
      <c r="F2167">
        <f t="shared" si="2304"/>
        <v>33120</v>
      </c>
      <c r="G2167">
        <f t="shared" si="2304"/>
        <v>190080</v>
      </c>
      <c r="H2167">
        <f t="shared" si="2304"/>
        <v>440640</v>
      </c>
      <c r="I2167">
        <f t="shared" si="2304"/>
        <v>0</v>
      </c>
      <c r="J2167">
        <f t="shared" si="2304"/>
        <v>0</v>
      </c>
      <c r="K2167">
        <f t="shared" si="2304"/>
        <v>0</v>
      </c>
      <c r="L2167">
        <f t="shared" si="2304"/>
        <v>0</v>
      </c>
      <c r="N2167" s="7"/>
    </row>
    <row r="2168" spans="1:14" x14ac:dyDescent="0.25">
      <c r="A2168">
        <f t="shared" si="2290"/>
        <v>360</v>
      </c>
      <c r="B2168" t="str">
        <f t="shared" si="2291"/>
        <v>NextCPS</v>
      </c>
      <c r="C2168">
        <f t="shared" ref="C2168:L2168" si="2305">(C$11*(C2166+1))*IF((C2166+1)&gt;=25,2,1)*IF((C2166+1)&gt;=50,2,1)*IF((C2166+1)&gt;=100,2,1)*IF((C2166+1)&gt;=200,2,1)*IF((C2166+1)&gt;=300,2,1)*IF((C2166+1)&gt;=400,2,1)*(IF(MIN($C2166:$L2166)&gt;=400,64,IF(MIN($C2166:$L2166)&gt;=300,32,IF(MIN($C2166:$L2166)&gt;=200,16,IF(MIN($C2166:$L2166)&gt;=100,8,IF(MIN($C2166:$L2166)&gt;=50,4,IF(MIN($C2166:$L2166)&gt;=25,2,1)))))))</f>
        <v>1736.8</v>
      </c>
      <c r="D2168">
        <f t="shared" si="2305"/>
        <v>4480</v>
      </c>
      <c r="E2168">
        <f t="shared" si="2305"/>
        <v>19080</v>
      </c>
      <c r="F2168">
        <f t="shared" si="2305"/>
        <v>33840</v>
      </c>
      <c r="G2168">
        <f t="shared" si="2305"/>
        <v>194400</v>
      </c>
      <c r="H2168">
        <f t="shared" si="2305"/>
        <v>453600</v>
      </c>
      <c r="I2168">
        <f t="shared" si="2305"/>
        <v>19440</v>
      </c>
      <c r="J2168">
        <f t="shared" si="2305"/>
        <v>58320</v>
      </c>
      <c r="K2168">
        <f t="shared" si="2305"/>
        <v>174960</v>
      </c>
      <c r="L2168">
        <f t="shared" si="2305"/>
        <v>804816</v>
      </c>
      <c r="N2168" s="7"/>
    </row>
    <row r="2169" spans="1:14" x14ac:dyDescent="0.25">
      <c r="A2169">
        <f t="shared" si="2290"/>
        <v>360</v>
      </c>
      <c r="B2169" t="str">
        <f t="shared" si="2291"/>
        <v>CostforNext</v>
      </c>
      <c r="C2169" s="2">
        <f>(C$8*(C$9^C2166))+IF(C2166=0,C$10,0)</f>
        <v>23075.260813224653</v>
      </c>
      <c r="D2169" s="2">
        <f t="shared" ref="D2169:L2169" si="2306">(D$8*(D$9^D2166))+IF(D2166=0,D$10,0)</f>
        <v>130777.33103506459</v>
      </c>
      <c r="E2169" s="2">
        <f t="shared" si="2306"/>
        <v>655216.41009710974</v>
      </c>
      <c r="F2169" s="2">
        <f t="shared" si="2306"/>
        <v>2388482.9349483699</v>
      </c>
      <c r="G2169" s="2">
        <f t="shared" si="2306"/>
        <v>15180566.758346483</v>
      </c>
      <c r="H2169" s="2">
        <f t="shared" si="2306"/>
        <v>43237195.184084296</v>
      </c>
      <c r="I2169" s="2">
        <f t="shared" si="2306"/>
        <v>126041031</v>
      </c>
      <c r="J2169" s="2">
        <f t="shared" si="2306"/>
        <v>734714595</v>
      </c>
      <c r="K2169" s="2">
        <f t="shared" si="2306"/>
        <v>12149908480</v>
      </c>
      <c r="L2169" s="2">
        <f t="shared" si="2306"/>
        <v>125798901760</v>
      </c>
      <c r="N2169" s="2"/>
    </row>
    <row r="2170" spans="1:14" x14ac:dyDescent="0.25">
      <c r="A2170">
        <f t="shared" si="2290"/>
        <v>360</v>
      </c>
      <c r="B2170" t="str">
        <f t="shared" si="2291"/>
        <v>Eff</v>
      </c>
      <c r="C2170" s="2">
        <f>(C2169*(C$14+$M2166))/C$14</f>
        <v>4757972175.7843914</v>
      </c>
      <c r="D2170" s="2">
        <f t="shared" ref="D2170:L2170" si="2307">(D2169*(D$14+$M2166))/D$14</f>
        <v>4503339887.8933868</v>
      </c>
      <c r="E2170" s="2">
        <f t="shared" si="2307"/>
        <v>5014396230.3004112</v>
      </c>
      <c r="F2170" s="2">
        <f t="shared" si="2307"/>
        <v>4571579160.7725582</v>
      </c>
      <c r="G2170" s="2">
        <f t="shared" si="2307"/>
        <v>4855275444.6693201</v>
      </c>
      <c r="H2170" s="2">
        <f t="shared" si="2307"/>
        <v>4638413169.7715225</v>
      </c>
      <c r="I2170" s="2">
        <f t="shared" si="2307"/>
        <v>4591183562.3902597</v>
      </c>
      <c r="J2170" s="2">
        <f t="shared" si="2307"/>
        <v>9410739538.4637642</v>
      </c>
      <c r="K2170" s="2">
        <f t="shared" si="2307"/>
        <v>59974787124.78492</v>
      </c>
      <c r="L2170" s="2">
        <f t="shared" si="2307"/>
        <v>233445395383.75854</v>
      </c>
      <c r="N2170" s="7"/>
    </row>
    <row r="2171" spans="1:14" x14ac:dyDescent="0.25">
      <c r="A2171">
        <f t="shared" si="2290"/>
        <v>360</v>
      </c>
      <c r="B2171" t="str">
        <f t="shared" si="2291"/>
        <v>Time</v>
      </c>
      <c r="C2171" s="2">
        <f>C2169/$M2166</f>
        <v>3.3506339012921021E-2</v>
      </c>
      <c r="D2171" s="2">
        <f t="shared" ref="D2171:L2171" si="2308">D2169/$M2166</f>
        <v>0.18989469390328972</v>
      </c>
      <c r="E2171" s="2">
        <f t="shared" si="2308"/>
        <v>0.95140433476534558</v>
      </c>
      <c r="F2171" s="2">
        <f t="shared" si="2308"/>
        <v>3.4681869727379682</v>
      </c>
      <c r="G2171" s="2">
        <f t="shared" si="2308"/>
        <v>22.042880482717116</v>
      </c>
      <c r="H2171" s="2">
        <f t="shared" si="2308"/>
        <v>62.782394163687599</v>
      </c>
      <c r="I2171" s="2">
        <f t="shared" si="2308"/>
        <v>183.01736861859203</v>
      </c>
      <c r="J2171" s="2">
        <f t="shared" si="2308"/>
        <v>1066.8393521993212</v>
      </c>
      <c r="K2171" s="2">
        <f t="shared" si="2308"/>
        <v>17642.225403299955</v>
      </c>
      <c r="L2171" s="2">
        <f t="shared" si="2308"/>
        <v>182665.78583623271</v>
      </c>
      <c r="N2171" s="7"/>
    </row>
    <row r="2172" spans="1:14" x14ac:dyDescent="0.25">
      <c r="A2172">
        <f>A2166+1</f>
        <v>361</v>
      </c>
      <c r="B2172" t="str">
        <f>B2166</f>
        <v>Number</v>
      </c>
      <c r="C2172" s="2">
        <f>IF(MIN($C2170:$L2170)=C2170,C2166+1,C2166)</f>
        <v>129</v>
      </c>
      <c r="D2172" s="2">
        <f t="shared" ref="D2172:L2172" si="2309">IF(MIN($C2170:$L2170)=D2170,D2166+1,D2166)</f>
        <v>56</v>
      </c>
      <c r="E2172" s="2">
        <f t="shared" si="2309"/>
        <v>52</v>
      </c>
      <c r="F2172" s="2">
        <f t="shared" si="2309"/>
        <v>46</v>
      </c>
      <c r="G2172" s="2">
        <f t="shared" si="2309"/>
        <v>44</v>
      </c>
      <c r="H2172" s="2">
        <f t="shared" si="2309"/>
        <v>34</v>
      </c>
      <c r="I2172" s="2">
        <f t="shared" si="2309"/>
        <v>0</v>
      </c>
      <c r="J2172" s="2">
        <f t="shared" si="2309"/>
        <v>0</v>
      </c>
      <c r="K2172" s="2">
        <f t="shared" si="2309"/>
        <v>0</v>
      </c>
      <c r="L2172" s="2">
        <f t="shared" si="2309"/>
        <v>0</v>
      </c>
      <c r="M2172">
        <f>SUM(C2173:L2173)</f>
        <v>688763.44</v>
      </c>
      <c r="N2172" s="7">
        <f>N2166+SUMPRODUCT((C2172:L2172-C2166:L2166)*C2171:L2171)</f>
        <v>2384.9305846096677</v>
      </c>
    </row>
    <row r="2173" spans="1:14" x14ac:dyDescent="0.25">
      <c r="A2173">
        <f t="shared" si="2290"/>
        <v>361</v>
      </c>
      <c r="B2173" t="str">
        <f t="shared" si="2291"/>
        <v>CurrentCPS</v>
      </c>
      <c r="C2173">
        <f t="shared" ref="C2173:L2173" si="2310">(C$11*C2172)*IF(C2172&gt;=25,2,1)*IF(C2172&gt;=50,2,1)*IF(C2172&gt;=100,2,1)*IF(C2172&gt;=200,2,1)*IF(C2172&gt;=300,2,1)*IF(C2172&gt;=400,2,1)*(IF(MIN($C2172:$L2172)&gt;=400,64,IF(MIN($C2172:$L2172)&gt;=300,32,IF(MIN($C2172:$L2172)&gt;=200,16,IF(MIN($C2172:$L2172)&gt;=100,8,IF(MIN($C2172:$L2172)&gt;=50,4,IF(MIN($C2172:$L2172)&gt;=25,2,1)))))))</f>
        <v>1723.4399999999998</v>
      </c>
      <c r="D2173">
        <f t="shared" si="2310"/>
        <v>4480</v>
      </c>
      <c r="E2173">
        <f t="shared" si="2310"/>
        <v>18720</v>
      </c>
      <c r="F2173">
        <f t="shared" si="2310"/>
        <v>33120</v>
      </c>
      <c r="G2173">
        <f t="shared" si="2310"/>
        <v>190080</v>
      </c>
      <c r="H2173">
        <f t="shared" si="2310"/>
        <v>440640</v>
      </c>
      <c r="I2173">
        <f t="shared" si="2310"/>
        <v>0</v>
      </c>
      <c r="J2173">
        <f t="shared" si="2310"/>
        <v>0</v>
      </c>
      <c r="K2173">
        <f t="shared" si="2310"/>
        <v>0</v>
      </c>
      <c r="L2173">
        <f t="shared" si="2310"/>
        <v>0</v>
      </c>
      <c r="N2173" s="7"/>
    </row>
    <row r="2174" spans="1:14" x14ac:dyDescent="0.25">
      <c r="A2174">
        <f t="shared" si="2290"/>
        <v>361</v>
      </c>
      <c r="B2174" t="str">
        <f t="shared" si="2291"/>
        <v>NextCPS</v>
      </c>
      <c r="C2174">
        <f t="shared" ref="C2174:L2174" si="2311">(C$11*(C2172+1))*IF((C2172+1)&gt;=25,2,1)*IF((C2172+1)&gt;=50,2,1)*IF((C2172+1)&gt;=100,2,1)*IF((C2172+1)&gt;=200,2,1)*IF((C2172+1)&gt;=300,2,1)*IF((C2172+1)&gt;=400,2,1)*(IF(MIN($C2172:$L2172)&gt;=400,64,IF(MIN($C2172:$L2172)&gt;=300,32,IF(MIN($C2172:$L2172)&gt;=200,16,IF(MIN($C2172:$L2172)&gt;=100,8,IF(MIN($C2172:$L2172)&gt;=50,4,IF(MIN($C2172:$L2172)&gt;=25,2,1)))))))</f>
        <v>1736.8</v>
      </c>
      <c r="D2174">
        <f t="shared" si="2311"/>
        <v>4560</v>
      </c>
      <c r="E2174">
        <f t="shared" si="2311"/>
        <v>19080</v>
      </c>
      <c r="F2174">
        <f t="shared" si="2311"/>
        <v>33840</v>
      </c>
      <c r="G2174">
        <f t="shared" si="2311"/>
        <v>194400</v>
      </c>
      <c r="H2174">
        <f t="shared" si="2311"/>
        <v>453600</v>
      </c>
      <c r="I2174">
        <f t="shared" si="2311"/>
        <v>19440</v>
      </c>
      <c r="J2174">
        <f t="shared" si="2311"/>
        <v>58320</v>
      </c>
      <c r="K2174">
        <f t="shared" si="2311"/>
        <v>174960</v>
      </c>
      <c r="L2174">
        <f t="shared" si="2311"/>
        <v>804816</v>
      </c>
      <c r="N2174" s="7"/>
    </row>
    <row r="2175" spans="1:14" x14ac:dyDescent="0.25">
      <c r="A2175">
        <f t="shared" si="2290"/>
        <v>361</v>
      </c>
      <c r="B2175" t="str">
        <f t="shared" si="2291"/>
        <v>CostforNext</v>
      </c>
      <c r="C2175" s="2">
        <f>(C$8*(C$9^C2172))+IF(C2172=0,C$10,0)</f>
        <v>23075.260813224653</v>
      </c>
      <c r="D2175" s="2">
        <f t="shared" ref="D2175:L2175" si="2312">(D$8*(D$9^D2172))+IF(D2172=0,D$10,0)</f>
        <v>150393.93069032428</v>
      </c>
      <c r="E2175" s="2">
        <f t="shared" si="2312"/>
        <v>655216.41009710974</v>
      </c>
      <c r="F2175" s="2">
        <f t="shared" si="2312"/>
        <v>2388482.9349483699</v>
      </c>
      <c r="G2175" s="2">
        <f t="shared" si="2312"/>
        <v>15180566.758346483</v>
      </c>
      <c r="H2175" s="2">
        <f t="shared" si="2312"/>
        <v>43237195.184084296</v>
      </c>
      <c r="I2175" s="2">
        <f t="shared" si="2312"/>
        <v>126041031</v>
      </c>
      <c r="J2175" s="2">
        <f t="shared" si="2312"/>
        <v>734714595</v>
      </c>
      <c r="K2175" s="2">
        <f t="shared" si="2312"/>
        <v>12149908480</v>
      </c>
      <c r="L2175" s="2">
        <f t="shared" si="2312"/>
        <v>125798901760</v>
      </c>
      <c r="N2175" s="2"/>
    </row>
    <row r="2176" spans="1:14" x14ac:dyDescent="0.25">
      <c r="A2176">
        <f t="shared" si="2290"/>
        <v>361</v>
      </c>
      <c r="B2176" t="str">
        <f t="shared" si="2291"/>
        <v>Eff</v>
      </c>
      <c r="C2176" s="2">
        <f>(C2175*(C$14+$M2172))/C$14</f>
        <v>4758524876.6421928</v>
      </c>
      <c r="D2176" s="2">
        <f t="shared" ref="D2176:L2176" si="2313">(D2175*(D$14+$M2172))/D$14</f>
        <v>5179442446.8001566</v>
      </c>
      <c r="E2176" s="2">
        <f t="shared" si="2313"/>
        <v>5014978644.8871632</v>
      </c>
      <c r="F2176" s="2">
        <f t="shared" si="2313"/>
        <v>4572109934.7581024</v>
      </c>
      <c r="G2176" s="2">
        <f t="shared" si="2313"/>
        <v>4855837687.8825932</v>
      </c>
      <c r="H2176" s="2">
        <f t="shared" si="2313"/>
        <v>4638946962.3046598</v>
      </c>
      <c r="I2176" s="2">
        <f t="shared" si="2313"/>
        <v>4591702249.7606297</v>
      </c>
      <c r="J2176" s="2">
        <f t="shared" si="2313"/>
        <v>9411747377.414381</v>
      </c>
      <c r="K2176" s="2">
        <f t="shared" si="2313"/>
        <v>59980342638.493202</v>
      </c>
      <c r="L2176" s="2">
        <f t="shared" si="2313"/>
        <v>233457899996.16782</v>
      </c>
      <c r="N2176" s="7"/>
    </row>
    <row r="2177" spans="1:14" x14ac:dyDescent="0.25">
      <c r="A2177">
        <f t="shared" si="2290"/>
        <v>361</v>
      </c>
      <c r="B2177" t="str">
        <f t="shared" si="2291"/>
        <v>Time</v>
      </c>
      <c r="C2177" s="2">
        <f>C2175/$M2172</f>
        <v>3.350244724549354E-2</v>
      </c>
      <c r="D2177" s="2">
        <f t="shared" ref="D2177:L2177" si="2314">D2175/$M2172</f>
        <v>0.21835353323969156</v>
      </c>
      <c r="E2177" s="2">
        <f t="shared" si="2314"/>
        <v>0.95129382897720272</v>
      </c>
      <c r="F2177" s="2">
        <f t="shared" si="2314"/>
        <v>3.4677841421843909</v>
      </c>
      <c r="G2177" s="2">
        <f t="shared" si="2314"/>
        <v>22.040320198102393</v>
      </c>
      <c r="H2177" s="2">
        <f t="shared" si="2314"/>
        <v>62.775101977079821</v>
      </c>
      <c r="I2177" s="2">
        <f t="shared" si="2314"/>
        <v>182.99611111762843</v>
      </c>
      <c r="J2177" s="2">
        <f t="shared" si="2314"/>
        <v>1066.7154386127115</v>
      </c>
      <c r="K2177" s="2">
        <f t="shared" si="2314"/>
        <v>17640.176255580584</v>
      </c>
      <c r="L2177" s="2">
        <f t="shared" si="2314"/>
        <v>182644.56917167382</v>
      </c>
      <c r="N2177" s="7"/>
    </row>
    <row r="2178" spans="1:14" x14ac:dyDescent="0.25">
      <c r="A2178">
        <f>A2172+1</f>
        <v>362</v>
      </c>
      <c r="B2178" t="str">
        <f>B2172</f>
        <v>Number</v>
      </c>
      <c r="C2178" s="2">
        <f>IF(MIN($C2176:$L2176)=C2176,C2172+1,C2172)</f>
        <v>129</v>
      </c>
      <c r="D2178" s="2">
        <f t="shared" ref="D2178:L2178" si="2315">IF(MIN($C2176:$L2176)=D2176,D2172+1,D2172)</f>
        <v>56</v>
      </c>
      <c r="E2178" s="2">
        <f t="shared" si="2315"/>
        <v>52</v>
      </c>
      <c r="F2178" s="2">
        <f t="shared" si="2315"/>
        <v>47</v>
      </c>
      <c r="G2178" s="2">
        <f t="shared" si="2315"/>
        <v>44</v>
      </c>
      <c r="H2178" s="2">
        <f t="shared" si="2315"/>
        <v>34</v>
      </c>
      <c r="I2178" s="2">
        <f t="shared" si="2315"/>
        <v>0</v>
      </c>
      <c r="J2178" s="2">
        <f t="shared" si="2315"/>
        <v>0</v>
      </c>
      <c r="K2178" s="2">
        <f t="shared" si="2315"/>
        <v>0</v>
      </c>
      <c r="L2178" s="2">
        <f t="shared" si="2315"/>
        <v>0</v>
      </c>
      <c r="M2178">
        <f>SUM(C2179:L2179)</f>
        <v>689483.44</v>
      </c>
      <c r="N2178" s="7">
        <f>N2172+SUMPRODUCT((C2178:L2178-C2172:L2172)*C2177:L2177)</f>
        <v>2388.3983687518521</v>
      </c>
    </row>
    <row r="2179" spans="1:14" x14ac:dyDescent="0.25">
      <c r="A2179">
        <f t="shared" ref="A2179:A2242" si="2316">A2173+1</f>
        <v>362</v>
      </c>
      <c r="B2179" t="str">
        <f t="shared" ref="B2179:B2242" si="2317">B2173</f>
        <v>CurrentCPS</v>
      </c>
      <c r="C2179">
        <f t="shared" ref="C2179:L2179" si="2318">(C$11*C2178)*IF(C2178&gt;=25,2,1)*IF(C2178&gt;=50,2,1)*IF(C2178&gt;=100,2,1)*IF(C2178&gt;=200,2,1)*IF(C2178&gt;=300,2,1)*IF(C2178&gt;=400,2,1)*(IF(MIN($C2178:$L2178)&gt;=400,64,IF(MIN($C2178:$L2178)&gt;=300,32,IF(MIN($C2178:$L2178)&gt;=200,16,IF(MIN($C2178:$L2178)&gt;=100,8,IF(MIN($C2178:$L2178)&gt;=50,4,IF(MIN($C2178:$L2178)&gt;=25,2,1)))))))</f>
        <v>1723.4399999999998</v>
      </c>
      <c r="D2179">
        <f t="shared" si="2318"/>
        <v>4480</v>
      </c>
      <c r="E2179">
        <f t="shared" si="2318"/>
        <v>18720</v>
      </c>
      <c r="F2179">
        <f t="shared" si="2318"/>
        <v>33840</v>
      </c>
      <c r="G2179">
        <f t="shared" si="2318"/>
        <v>190080</v>
      </c>
      <c r="H2179">
        <f t="shared" si="2318"/>
        <v>440640</v>
      </c>
      <c r="I2179">
        <f t="shared" si="2318"/>
        <v>0</v>
      </c>
      <c r="J2179">
        <f t="shared" si="2318"/>
        <v>0</v>
      </c>
      <c r="K2179">
        <f t="shared" si="2318"/>
        <v>0</v>
      </c>
      <c r="L2179">
        <f t="shared" si="2318"/>
        <v>0</v>
      </c>
      <c r="N2179" s="7"/>
    </row>
    <row r="2180" spans="1:14" x14ac:dyDescent="0.25">
      <c r="A2180">
        <f t="shared" si="2316"/>
        <v>362</v>
      </c>
      <c r="B2180" t="str">
        <f t="shared" si="2317"/>
        <v>NextCPS</v>
      </c>
      <c r="C2180">
        <f t="shared" ref="C2180:L2180" si="2319">(C$11*(C2178+1))*IF((C2178+1)&gt;=25,2,1)*IF((C2178+1)&gt;=50,2,1)*IF((C2178+1)&gt;=100,2,1)*IF((C2178+1)&gt;=200,2,1)*IF((C2178+1)&gt;=300,2,1)*IF((C2178+1)&gt;=400,2,1)*(IF(MIN($C2178:$L2178)&gt;=400,64,IF(MIN($C2178:$L2178)&gt;=300,32,IF(MIN($C2178:$L2178)&gt;=200,16,IF(MIN($C2178:$L2178)&gt;=100,8,IF(MIN($C2178:$L2178)&gt;=50,4,IF(MIN($C2178:$L2178)&gt;=25,2,1)))))))</f>
        <v>1736.8</v>
      </c>
      <c r="D2180">
        <f t="shared" si="2319"/>
        <v>4560</v>
      </c>
      <c r="E2180">
        <f t="shared" si="2319"/>
        <v>19080</v>
      </c>
      <c r="F2180">
        <f t="shared" si="2319"/>
        <v>34560</v>
      </c>
      <c r="G2180">
        <f t="shared" si="2319"/>
        <v>194400</v>
      </c>
      <c r="H2180">
        <f t="shared" si="2319"/>
        <v>453600</v>
      </c>
      <c r="I2180">
        <f t="shared" si="2319"/>
        <v>19440</v>
      </c>
      <c r="J2180">
        <f t="shared" si="2319"/>
        <v>58320</v>
      </c>
      <c r="K2180">
        <f t="shared" si="2319"/>
        <v>174960</v>
      </c>
      <c r="L2180">
        <f t="shared" si="2319"/>
        <v>804816</v>
      </c>
      <c r="N2180" s="7"/>
    </row>
    <row r="2181" spans="1:14" x14ac:dyDescent="0.25">
      <c r="A2181">
        <f t="shared" si="2316"/>
        <v>362</v>
      </c>
      <c r="B2181" t="str">
        <f t="shared" si="2317"/>
        <v>CostforNext</v>
      </c>
      <c r="C2181" s="2">
        <f>(C$8*(C$9^C2178))+IF(C2178=0,C$10,0)</f>
        <v>23075.260813224653</v>
      </c>
      <c r="D2181" s="2">
        <f t="shared" ref="D2181:L2181" si="2320">(D$8*(D$9^D2178))+IF(D2178=0,D$10,0)</f>
        <v>150393.93069032428</v>
      </c>
      <c r="E2181" s="2">
        <f t="shared" si="2320"/>
        <v>655216.41009710974</v>
      </c>
      <c r="F2181" s="2">
        <f t="shared" si="2320"/>
        <v>2698985.7164916582</v>
      </c>
      <c r="G2181" s="2">
        <f t="shared" si="2320"/>
        <v>15180566.758346483</v>
      </c>
      <c r="H2181" s="2">
        <f t="shared" si="2320"/>
        <v>43237195.184084296</v>
      </c>
      <c r="I2181" s="2">
        <f t="shared" si="2320"/>
        <v>126041031</v>
      </c>
      <c r="J2181" s="2">
        <f t="shared" si="2320"/>
        <v>734714595</v>
      </c>
      <c r="K2181" s="2">
        <f t="shared" si="2320"/>
        <v>12149908480</v>
      </c>
      <c r="L2181" s="2">
        <f t="shared" si="2320"/>
        <v>125798901760</v>
      </c>
      <c r="N2181" s="2"/>
    </row>
    <row r="2182" spans="1:14" x14ac:dyDescent="0.25">
      <c r="A2182">
        <f t="shared" si="2316"/>
        <v>362</v>
      </c>
      <c r="B2182" t="str">
        <f t="shared" si="2317"/>
        <v>Eff</v>
      </c>
      <c r="C2182" s="2">
        <f>(C2181*(C$14+$M2178))/C$14</f>
        <v>4763499184.3624086</v>
      </c>
      <c r="D2182" s="2">
        <f t="shared" ref="D2182:L2182" si="2321">(D2181*(D$14+$M2178))/D$14</f>
        <v>5184856628.3050079</v>
      </c>
      <c r="E2182" s="2">
        <f t="shared" si="2321"/>
        <v>5020220376.1679411</v>
      </c>
      <c r="F2182" s="2">
        <f t="shared" si="2321"/>
        <v>5171882197.7096395</v>
      </c>
      <c r="G2182" s="2">
        <f t="shared" si="2321"/>
        <v>4860897876.802042</v>
      </c>
      <c r="H2182" s="2">
        <f t="shared" si="2321"/>
        <v>4643751095.1028919</v>
      </c>
      <c r="I2182" s="2">
        <f t="shared" si="2321"/>
        <v>4596370436.0939627</v>
      </c>
      <c r="J2182" s="2">
        <f t="shared" si="2321"/>
        <v>9420817927.9699383</v>
      </c>
      <c r="K2182" s="2">
        <f t="shared" si="2321"/>
        <v>60030342261.867683</v>
      </c>
      <c r="L2182" s="2">
        <f t="shared" si="2321"/>
        <v>233570441507.8515</v>
      </c>
      <c r="N2182" s="7"/>
    </row>
    <row r="2183" spans="1:14" x14ac:dyDescent="0.25">
      <c r="A2183">
        <f t="shared" si="2316"/>
        <v>362</v>
      </c>
      <c r="B2183" t="str">
        <f t="shared" si="2317"/>
        <v>Time</v>
      </c>
      <c r="C2183" s="2">
        <f>C2181/$M2178</f>
        <v>3.3467461978818017E-2</v>
      </c>
      <c r="D2183" s="2">
        <f t="shared" ref="D2183:L2183" si="2322">D2181/$M2178</f>
        <v>0.218125515371804</v>
      </c>
      <c r="E2183" s="2">
        <f t="shared" si="2322"/>
        <v>0.95030043085169646</v>
      </c>
      <c r="F2183" s="2">
        <f t="shared" si="2322"/>
        <v>3.9145040473947548</v>
      </c>
      <c r="G2183" s="2">
        <f t="shared" si="2322"/>
        <v>22.017304372598833</v>
      </c>
      <c r="H2183" s="2">
        <f t="shared" si="2322"/>
        <v>62.709548447000117</v>
      </c>
      <c r="I2183" s="2">
        <f t="shared" si="2322"/>
        <v>182.80501559254276</v>
      </c>
      <c r="J2183" s="2">
        <f t="shared" si="2322"/>
        <v>1065.6015103132863</v>
      </c>
      <c r="K2183" s="2">
        <f t="shared" si="2322"/>
        <v>17621.755324536876</v>
      </c>
      <c r="L2183" s="2">
        <f t="shared" si="2322"/>
        <v>182453.8407477923</v>
      </c>
      <c r="N2183" s="7"/>
    </row>
    <row r="2184" spans="1:14" x14ac:dyDescent="0.25">
      <c r="A2184">
        <f>A2178+1</f>
        <v>363</v>
      </c>
      <c r="B2184" t="str">
        <f>B2178</f>
        <v>Number</v>
      </c>
      <c r="C2184" s="2">
        <f>IF(MIN($C2182:$L2182)=C2182,C2178+1,C2178)</f>
        <v>129</v>
      </c>
      <c r="D2184" s="2">
        <f t="shared" ref="D2184:L2184" si="2323">IF(MIN($C2182:$L2182)=D2182,D2178+1,D2178)</f>
        <v>56</v>
      </c>
      <c r="E2184" s="2">
        <f t="shared" si="2323"/>
        <v>52</v>
      </c>
      <c r="F2184" s="2">
        <f t="shared" si="2323"/>
        <v>47</v>
      </c>
      <c r="G2184" s="2">
        <f t="shared" si="2323"/>
        <v>44</v>
      </c>
      <c r="H2184" s="2">
        <f t="shared" si="2323"/>
        <v>34</v>
      </c>
      <c r="I2184" s="2">
        <f t="shared" si="2323"/>
        <v>1</v>
      </c>
      <c r="J2184" s="2">
        <f t="shared" si="2323"/>
        <v>0</v>
      </c>
      <c r="K2184" s="2">
        <f t="shared" si="2323"/>
        <v>0</v>
      </c>
      <c r="L2184" s="2">
        <f t="shared" si="2323"/>
        <v>0</v>
      </c>
      <c r="M2184">
        <f>SUM(C2185:L2185)</f>
        <v>708923.44</v>
      </c>
      <c r="N2184" s="7">
        <f>N2178+SUMPRODUCT((C2184:L2184-C2178:L2178)*C2183:L2183)</f>
        <v>2571.2033843443951</v>
      </c>
    </row>
    <row r="2185" spans="1:14" x14ac:dyDescent="0.25">
      <c r="A2185">
        <f t="shared" si="2316"/>
        <v>363</v>
      </c>
      <c r="B2185" t="str">
        <f t="shared" si="2317"/>
        <v>CurrentCPS</v>
      </c>
      <c r="C2185">
        <f t="shared" ref="C2185:L2185" si="2324">(C$11*C2184)*IF(C2184&gt;=25,2,1)*IF(C2184&gt;=50,2,1)*IF(C2184&gt;=100,2,1)*IF(C2184&gt;=200,2,1)*IF(C2184&gt;=300,2,1)*IF(C2184&gt;=400,2,1)*(IF(MIN($C2184:$L2184)&gt;=400,64,IF(MIN($C2184:$L2184)&gt;=300,32,IF(MIN($C2184:$L2184)&gt;=200,16,IF(MIN($C2184:$L2184)&gt;=100,8,IF(MIN($C2184:$L2184)&gt;=50,4,IF(MIN($C2184:$L2184)&gt;=25,2,1)))))))</f>
        <v>1723.4399999999998</v>
      </c>
      <c r="D2185">
        <f t="shared" si="2324"/>
        <v>4480</v>
      </c>
      <c r="E2185">
        <f t="shared" si="2324"/>
        <v>18720</v>
      </c>
      <c r="F2185">
        <f t="shared" si="2324"/>
        <v>33840</v>
      </c>
      <c r="G2185">
        <f t="shared" si="2324"/>
        <v>190080</v>
      </c>
      <c r="H2185">
        <f t="shared" si="2324"/>
        <v>440640</v>
      </c>
      <c r="I2185">
        <f t="shared" si="2324"/>
        <v>19440</v>
      </c>
      <c r="J2185">
        <f t="shared" si="2324"/>
        <v>0</v>
      </c>
      <c r="K2185">
        <f t="shared" si="2324"/>
        <v>0</v>
      </c>
      <c r="L2185">
        <f t="shared" si="2324"/>
        <v>0</v>
      </c>
      <c r="N2185" s="7"/>
    </row>
    <row r="2186" spans="1:14" x14ac:dyDescent="0.25">
      <c r="A2186">
        <f t="shared" si="2316"/>
        <v>363</v>
      </c>
      <c r="B2186" t="str">
        <f t="shared" si="2317"/>
        <v>NextCPS</v>
      </c>
      <c r="C2186">
        <f t="shared" ref="C2186:L2186" si="2325">(C$11*(C2184+1))*IF((C2184+1)&gt;=25,2,1)*IF((C2184+1)&gt;=50,2,1)*IF((C2184+1)&gt;=100,2,1)*IF((C2184+1)&gt;=200,2,1)*IF((C2184+1)&gt;=300,2,1)*IF((C2184+1)&gt;=400,2,1)*(IF(MIN($C2184:$L2184)&gt;=400,64,IF(MIN($C2184:$L2184)&gt;=300,32,IF(MIN($C2184:$L2184)&gt;=200,16,IF(MIN($C2184:$L2184)&gt;=100,8,IF(MIN($C2184:$L2184)&gt;=50,4,IF(MIN($C2184:$L2184)&gt;=25,2,1)))))))</f>
        <v>1736.8</v>
      </c>
      <c r="D2186">
        <f t="shared" si="2325"/>
        <v>4560</v>
      </c>
      <c r="E2186">
        <f t="shared" si="2325"/>
        <v>19080</v>
      </c>
      <c r="F2186">
        <f t="shared" si="2325"/>
        <v>34560</v>
      </c>
      <c r="G2186">
        <f t="shared" si="2325"/>
        <v>194400</v>
      </c>
      <c r="H2186">
        <f t="shared" si="2325"/>
        <v>453600</v>
      </c>
      <c r="I2186">
        <f t="shared" si="2325"/>
        <v>38880</v>
      </c>
      <c r="J2186">
        <f t="shared" si="2325"/>
        <v>58320</v>
      </c>
      <c r="K2186">
        <f t="shared" si="2325"/>
        <v>174960</v>
      </c>
      <c r="L2186">
        <f t="shared" si="2325"/>
        <v>804816</v>
      </c>
      <c r="N2186" s="7"/>
    </row>
    <row r="2187" spans="1:14" x14ac:dyDescent="0.25">
      <c r="A2187">
        <f t="shared" si="2316"/>
        <v>363</v>
      </c>
      <c r="B2187" t="str">
        <f t="shared" si="2317"/>
        <v>CostforNext</v>
      </c>
      <c r="C2187" s="2">
        <f>(C$8*(C$9^C2184))+IF(C2184=0,C$10,0)</f>
        <v>23075.260813224653</v>
      </c>
      <c r="D2187" s="2">
        <f t="shared" ref="D2187:L2187" si="2326">(D$8*(D$9^D2184))+IF(D2184=0,D$10,0)</f>
        <v>150393.93069032428</v>
      </c>
      <c r="E2187" s="2">
        <f t="shared" si="2326"/>
        <v>655216.41009710974</v>
      </c>
      <c r="F2187" s="2">
        <f t="shared" si="2326"/>
        <v>2698985.7164916582</v>
      </c>
      <c r="G2187" s="2">
        <f t="shared" si="2326"/>
        <v>15180566.758346483</v>
      </c>
      <c r="H2187" s="2">
        <f t="shared" si="2326"/>
        <v>43237195.184084296</v>
      </c>
      <c r="I2187" s="2">
        <f t="shared" si="2326"/>
        <v>16422912.000000002</v>
      </c>
      <c r="J2187" s="2">
        <f t="shared" si="2326"/>
        <v>734714595</v>
      </c>
      <c r="K2187" s="2">
        <f t="shared" si="2326"/>
        <v>12149908480</v>
      </c>
      <c r="L2187" s="2">
        <f t="shared" si="2326"/>
        <v>125798901760</v>
      </c>
      <c r="N2187" s="2"/>
    </row>
    <row r="2188" spans="1:14" x14ac:dyDescent="0.25">
      <c r="A2188">
        <f t="shared" si="2316"/>
        <v>363</v>
      </c>
      <c r="B2188" t="str">
        <f t="shared" si="2317"/>
        <v>Eff</v>
      </c>
      <c r="C2188" s="2">
        <f>(C2187*(C$14+$M2184))/C$14</f>
        <v>4897805492.8082438</v>
      </c>
      <c r="D2188" s="2">
        <f t="shared" ref="D2188:L2188" si="2327">(D2187*(D$14+$M2184))/D$14</f>
        <v>5331039528.9360027</v>
      </c>
      <c r="E2188" s="2">
        <f t="shared" si="2327"/>
        <v>5161747120.7489166</v>
      </c>
      <c r="F2188" s="2">
        <f t="shared" si="2327"/>
        <v>5317627426.4001884</v>
      </c>
      <c r="G2188" s="2">
        <f t="shared" si="2327"/>
        <v>4997522977.6271601</v>
      </c>
      <c r="H2188" s="2">
        <f t="shared" si="2327"/>
        <v>4773462680.6551447</v>
      </c>
      <c r="I2188" s="2">
        <f t="shared" si="2327"/>
        <v>615321434.11200011</v>
      </c>
      <c r="J2188" s="2">
        <f t="shared" si="2327"/>
        <v>9665722792.9699383</v>
      </c>
      <c r="K2188" s="2">
        <f t="shared" si="2327"/>
        <v>61380332092.978798</v>
      </c>
      <c r="L2188" s="2">
        <f t="shared" si="2327"/>
        <v>236609062323.31042</v>
      </c>
      <c r="N2188" s="7"/>
    </row>
    <row r="2189" spans="1:14" x14ac:dyDescent="0.25">
      <c r="A2189">
        <f t="shared" si="2316"/>
        <v>363</v>
      </c>
      <c r="B2189" t="str">
        <f t="shared" si="2317"/>
        <v>Time</v>
      </c>
      <c r="C2189" s="2">
        <f>C2187/$M2184</f>
        <v>3.2549721889890755E-2</v>
      </c>
      <c r="D2189" s="2">
        <f t="shared" ref="D2189:L2189" si="2328">D2187/$M2184</f>
        <v>0.21214410781836229</v>
      </c>
      <c r="E2189" s="2">
        <f t="shared" si="2328"/>
        <v>0.92424142457062752</v>
      </c>
      <c r="F2189" s="2">
        <f t="shared" si="2328"/>
        <v>3.8071610616961098</v>
      </c>
      <c r="G2189" s="2">
        <f t="shared" si="2328"/>
        <v>21.413548913471509</v>
      </c>
      <c r="H2189" s="2">
        <f t="shared" si="2328"/>
        <v>60.989935928884364</v>
      </c>
      <c r="I2189" s="2">
        <f t="shared" si="2328"/>
        <v>23.16598813547483</v>
      </c>
      <c r="J2189" s="2">
        <f t="shared" si="2328"/>
        <v>1036.3807338631659</v>
      </c>
      <c r="K2189" s="2">
        <f t="shared" si="2328"/>
        <v>17138.534000229985</v>
      </c>
      <c r="L2189" s="2">
        <f t="shared" si="2328"/>
        <v>177450.61689595142</v>
      </c>
      <c r="N2189" s="7"/>
    </row>
    <row r="2190" spans="1:14" x14ac:dyDescent="0.25">
      <c r="A2190">
        <f>A2184+1</f>
        <v>364</v>
      </c>
      <c r="B2190" t="str">
        <f>B2184</f>
        <v>Number</v>
      </c>
      <c r="C2190" s="2">
        <f>IF(MIN($C2188:$L2188)=C2188,C2184+1,C2184)</f>
        <v>129</v>
      </c>
      <c r="D2190" s="2">
        <f t="shared" ref="D2190:L2190" si="2329">IF(MIN($C2188:$L2188)=D2188,D2184+1,D2184)</f>
        <v>56</v>
      </c>
      <c r="E2190" s="2">
        <f t="shared" si="2329"/>
        <v>52</v>
      </c>
      <c r="F2190" s="2">
        <f t="shared" si="2329"/>
        <v>47</v>
      </c>
      <c r="G2190" s="2">
        <f t="shared" si="2329"/>
        <v>44</v>
      </c>
      <c r="H2190" s="2">
        <f t="shared" si="2329"/>
        <v>34</v>
      </c>
      <c r="I2190" s="2">
        <f t="shared" si="2329"/>
        <v>2</v>
      </c>
      <c r="J2190" s="2">
        <f t="shared" si="2329"/>
        <v>0</v>
      </c>
      <c r="K2190" s="2">
        <f t="shared" si="2329"/>
        <v>0</v>
      </c>
      <c r="L2190" s="2">
        <f t="shared" si="2329"/>
        <v>0</v>
      </c>
      <c r="M2190">
        <f>SUM(C2191:L2191)</f>
        <v>728363.44</v>
      </c>
      <c r="N2190" s="7">
        <f>N2184+SUMPRODUCT((C2190:L2190-C2184:L2184)*C2189:L2189)</f>
        <v>2594.36937247987</v>
      </c>
    </row>
    <row r="2191" spans="1:14" x14ac:dyDescent="0.25">
      <c r="A2191">
        <f t="shared" si="2316"/>
        <v>364</v>
      </c>
      <c r="B2191" t="str">
        <f t="shared" si="2317"/>
        <v>CurrentCPS</v>
      </c>
      <c r="C2191">
        <f t="shared" ref="C2191:L2191" si="2330">(C$11*C2190)*IF(C2190&gt;=25,2,1)*IF(C2190&gt;=50,2,1)*IF(C2190&gt;=100,2,1)*IF(C2190&gt;=200,2,1)*IF(C2190&gt;=300,2,1)*IF(C2190&gt;=400,2,1)*(IF(MIN($C2190:$L2190)&gt;=400,64,IF(MIN($C2190:$L2190)&gt;=300,32,IF(MIN($C2190:$L2190)&gt;=200,16,IF(MIN($C2190:$L2190)&gt;=100,8,IF(MIN($C2190:$L2190)&gt;=50,4,IF(MIN($C2190:$L2190)&gt;=25,2,1)))))))</f>
        <v>1723.4399999999998</v>
      </c>
      <c r="D2191">
        <f t="shared" si="2330"/>
        <v>4480</v>
      </c>
      <c r="E2191">
        <f t="shared" si="2330"/>
        <v>18720</v>
      </c>
      <c r="F2191">
        <f t="shared" si="2330"/>
        <v>33840</v>
      </c>
      <c r="G2191">
        <f t="shared" si="2330"/>
        <v>190080</v>
      </c>
      <c r="H2191">
        <f t="shared" si="2330"/>
        <v>440640</v>
      </c>
      <c r="I2191">
        <f t="shared" si="2330"/>
        <v>38880</v>
      </c>
      <c r="J2191">
        <f t="shared" si="2330"/>
        <v>0</v>
      </c>
      <c r="K2191">
        <f t="shared" si="2330"/>
        <v>0</v>
      </c>
      <c r="L2191">
        <f t="shared" si="2330"/>
        <v>0</v>
      </c>
      <c r="N2191" s="7"/>
    </row>
    <row r="2192" spans="1:14" x14ac:dyDescent="0.25">
      <c r="A2192">
        <f t="shared" si="2316"/>
        <v>364</v>
      </c>
      <c r="B2192" t="str">
        <f t="shared" si="2317"/>
        <v>NextCPS</v>
      </c>
      <c r="C2192">
        <f t="shared" ref="C2192:L2192" si="2331">(C$11*(C2190+1))*IF((C2190+1)&gt;=25,2,1)*IF((C2190+1)&gt;=50,2,1)*IF((C2190+1)&gt;=100,2,1)*IF((C2190+1)&gt;=200,2,1)*IF((C2190+1)&gt;=300,2,1)*IF((C2190+1)&gt;=400,2,1)*(IF(MIN($C2190:$L2190)&gt;=400,64,IF(MIN($C2190:$L2190)&gt;=300,32,IF(MIN($C2190:$L2190)&gt;=200,16,IF(MIN($C2190:$L2190)&gt;=100,8,IF(MIN($C2190:$L2190)&gt;=50,4,IF(MIN($C2190:$L2190)&gt;=25,2,1)))))))</f>
        <v>1736.8</v>
      </c>
      <c r="D2192">
        <f t="shared" si="2331"/>
        <v>4560</v>
      </c>
      <c r="E2192">
        <f t="shared" si="2331"/>
        <v>19080</v>
      </c>
      <c r="F2192">
        <f t="shared" si="2331"/>
        <v>34560</v>
      </c>
      <c r="G2192">
        <f t="shared" si="2331"/>
        <v>194400</v>
      </c>
      <c r="H2192">
        <f t="shared" si="2331"/>
        <v>453600</v>
      </c>
      <c r="I2192">
        <f t="shared" si="2331"/>
        <v>58320</v>
      </c>
      <c r="J2192">
        <f t="shared" si="2331"/>
        <v>58320</v>
      </c>
      <c r="K2192">
        <f t="shared" si="2331"/>
        <v>174960</v>
      </c>
      <c r="L2192">
        <f t="shared" si="2331"/>
        <v>804816</v>
      </c>
      <c r="N2192" s="7"/>
    </row>
    <row r="2193" spans="1:14" x14ac:dyDescent="0.25">
      <c r="A2193">
        <f t="shared" si="2316"/>
        <v>364</v>
      </c>
      <c r="B2193" t="str">
        <f t="shared" si="2317"/>
        <v>CostforNext</v>
      </c>
      <c r="C2193" s="2">
        <f>(C$8*(C$9^C2190))+IF(C2190=0,C$10,0)</f>
        <v>23075.260813224653</v>
      </c>
      <c r="D2193" s="2">
        <f t="shared" ref="D2193:L2193" si="2332">(D$8*(D$9^D2190))+IF(D2190=0,D$10,0)</f>
        <v>150393.93069032428</v>
      </c>
      <c r="E2193" s="2">
        <f t="shared" si="2332"/>
        <v>655216.41009710974</v>
      </c>
      <c r="F2193" s="2">
        <f t="shared" si="2332"/>
        <v>2698985.7164916582</v>
      </c>
      <c r="G2193" s="2">
        <f t="shared" si="2332"/>
        <v>15180566.758346483</v>
      </c>
      <c r="H2193" s="2">
        <f t="shared" si="2332"/>
        <v>43237195.184084296</v>
      </c>
      <c r="I2193" s="2">
        <f t="shared" si="2332"/>
        <v>18065203.200000003</v>
      </c>
      <c r="J2193" s="2">
        <f t="shared" si="2332"/>
        <v>734714595</v>
      </c>
      <c r="K2193" s="2">
        <f t="shared" si="2332"/>
        <v>12149908480</v>
      </c>
      <c r="L2193" s="2">
        <f t="shared" si="2332"/>
        <v>125798901760</v>
      </c>
      <c r="N2193" s="2"/>
    </row>
    <row r="2194" spans="1:14" x14ac:dyDescent="0.25">
      <c r="A2194">
        <f t="shared" si="2316"/>
        <v>364</v>
      </c>
      <c r="B2194" t="str">
        <f t="shared" si="2317"/>
        <v>Eff</v>
      </c>
      <c r="C2194" s="2">
        <f>(C2193*(C$14+$M2190))/C$14</f>
        <v>5032111801.2540779</v>
      </c>
      <c r="D2194" s="2">
        <f t="shared" ref="D2194:L2194" si="2333">(D2193*(D$14+$M2190))/D$14</f>
        <v>5477222429.5669985</v>
      </c>
      <c r="E2194" s="2">
        <f t="shared" si="2333"/>
        <v>5303273865.3298922</v>
      </c>
      <c r="F2194" s="2">
        <f t="shared" si="2333"/>
        <v>5463372655.0907383</v>
      </c>
      <c r="G2194" s="2">
        <f t="shared" si="2333"/>
        <v>5134148078.4522781</v>
      </c>
      <c r="H2194" s="2">
        <f t="shared" si="2333"/>
        <v>4903174266.2073975</v>
      </c>
      <c r="I2194" s="2">
        <f t="shared" si="2333"/>
        <v>694918780.72320008</v>
      </c>
      <c r="J2194" s="2">
        <f t="shared" si="2333"/>
        <v>9910627657.9699383</v>
      </c>
      <c r="K2194" s="2">
        <f t="shared" si="2333"/>
        <v>62730321924.089905</v>
      </c>
      <c r="L2194" s="2">
        <f t="shared" si="2333"/>
        <v>239647683138.76938</v>
      </c>
      <c r="N2194" s="7"/>
    </row>
    <row r="2195" spans="1:14" x14ac:dyDescent="0.25">
      <c r="A2195">
        <f t="shared" si="2316"/>
        <v>364</v>
      </c>
      <c r="B2195" t="str">
        <f t="shared" si="2317"/>
        <v>Time</v>
      </c>
      <c r="C2195" s="2">
        <f>C2193/$M2190</f>
        <v>3.1680970715972034E-2</v>
      </c>
      <c r="D2195" s="2">
        <f t="shared" ref="D2195:L2195" si="2334">D2193/$M2190</f>
        <v>0.20648198746813032</v>
      </c>
      <c r="E2195" s="2">
        <f t="shared" si="2334"/>
        <v>0.89957344659845884</v>
      </c>
      <c r="F2195" s="2">
        <f t="shared" si="2334"/>
        <v>3.7055480386160768</v>
      </c>
      <c r="G2195" s="2">
        <f t="shared" si="2334"/>
        <v>20.842021887241462</v>
      </c>
      <c r="H2195" s="2">
        <f t="shared" si="2334"/>
        <v>59.362116231539986</v>
      </c>
      <c r="I2195" s="2">
        <f t="shared" si="2334"/>
        <v>24.802457410547685</v>
      </c>
      <c r="J2195" s="2">
        <f t="shared" si="2334"/>
        <v>1008.7197608380784</v>
      </c>
      <c r="K2195" s="2">
        <f t="shared" si="2334"/>
        <v>16681.107003393801</v>
      </c>
      <c r="L2195" s="2">
        <f t="shared" si="2334"/>
        <v>172714.46485562209</v>
      </c>
      <c r="N2195" s="7"/>
    </row>
    <row r="2196" spans="1:14" x14ac:dyDescent="0.25">
      <c r="A2196">
        <f>A2190+1</f>
        <v>365</v>
      </c>
      <c r="B2196" t="str">
        <f>B2190</f>
        <v>Number</v>
      </c>
      <c r="C2196" s="2">
        <f>IF(MIN($C2194:$L2194)=C2194,C2190+1,C2190)</f>
        <v>129</v>
      </c>
      <c r="D2196" s="2">
        <f t="shared" ref="D2196:L2196" si="2335">IF(MIN($C2194:$L2194)=D2194,D2190+1,D2190)</f>
        <v>56</v>
      </c>
      <c r="E2196" s="2">
        <f t="shared" si="2335"/>
        <v>52</v>
      </c>
      <c r="F2196" s="2">
        <f t="shared" si="2335"/>
        <v>47</v>
      </c>
      <c r="G2196" s="2">
        <f t="shared" si="2335"/>
        <v>44</v>
      </c>
      <c r="H2196" s="2">
        <f t="shared" si="2335"/>
        <v>34</v>
      </c>
      <c r="I2196" s="2">
        <f t="shared" si="2335"/>
        <v>3</v>
      </c>
      <c r="J2196" s="2">
        <f t="shared" si="2335"/>
        <v>0</v>
      </c>
      <c r="K2196" s="2">
        <f t="shared" si="2335"/>
        <v>0</v>
      </c>
      <c r="L2196" s="2">
        <f t="shared" si="2335"/>
        <v>0</v>
      </c>
      <c r="M2196">
        <f>SUM(C2197:L2197)</f>
        <v>747803.44</v>
      </c>
      <c r="N2196" s="7">
        <f>N2190+SUMPRODUCT((C2196:L2196-C2190:L2190)*C2195:L2195)</f>
        <v>2619.1718298904175</v>
      </c>
    </row>
    <row r="2197" spans="1:14" x14ac:dyDescent="0.25">
      <c r="A2197">
        <f t="shared" si="2316"/>
        <v>365</v>
      </c>
      <c r="B2197" t="str">
        <f t="shared" si="2317"/>
        <v>CurrentCPS</v>
      </c>
      <c r="C2197">
        <f t="shared" ref="C2197:L2197" si="2336">(C$11*C2196)*IF(C2196&gt;=25,2,1)*IF(C2196&gt;=50,2,1)*IF(C2196&gt;=100,2,1)*IF(C2196&gt;=200,2,1)*IF(C2196&gt;=300,2,1)*IF(C2196&gt;=400,2,1)*(IF(MIN($C2196:$L2196)&gt;=400,64,IF(MIN($C2196:$L2196)&gt;=300,32,IF(MIN($C2196:$L2196)&gt;=200,16,IF(MIN($C2196:$L2196)&gt;=100,8,IF(MIN($C2196:$L2196)&gt;=50,4,IF(MIN($C2196:$L2196)&gt;=25,2,1)))))))</f>
        <v>1723.4399999999998</v>
      </c>
      <c r="D2197">
        <f t="shared" si="2336"/>
        <v>4480</v>
      </c>
      <c r="E2197">
        <f t="shared" si="2336"/>
        <v>18720</v>
      </c>
      <c r="F2197">
        <f t="shared" si="2336"/>
        <v>33840</v>
      </c>
      <c r="G2197">
        <f t="shared" si="2336"/>
        <v>190080</v>
      </c>
      <c r="H2197">
        <f t="shared" si="2336"/>
        <v>440640</v>
      </c>
      <c r="I2197">
        <f t="shared" si="2336"/>
        <v>58320</v>
      </c>
      <c r="J2197">
        <f t="shared" si="2336"/>
        <v>0</v>
      </c>
      <c r="K2197">
        <f t="shared" si="2336"/>
        <v>0</v>
      </c>
      <c r="L2197">
        <f t="shared" si="2336"/>
        <v>0</v>
      </c>
      <c r="N2197" s="7"/>
    </row>
    <row r="2198" spans="1:14" x14ac:dyDescent="0.25">
      <c r="A2198">
        <f t="shared" si="2316"/>
        <v>365</v>
      </c>
      <c r="B2198" t="str">
        <f t="shared" si="2317"/>
        <v>NextCPS</v>
      </c>
      <c r="C2198">
        <f t="shared" ref="C2198:L2198" si="2337">(C$11*(C2196+1))*IF((C2196+1)&gt;=25,2,1)*IF((C2196+1)&gt;=50,2,1)*IF((C2196+1)&gt;=100,2,1)*IF((C2196+1)&gt;=200,2,1)*IF((C2196+1)&gt;=300,2,1)*IF((C2196+1)&gt;=400,2,1)*(IF(MIN($C2196:$L2196)&gt;=400,64,IF(MIN($C2196:$L2196)&gt;=300,32,IF(MIN($C2196:$L2196)&gt;=200,16,IF(MIN($C2196:$L2196)&gt;=100,8,IF(MIN($C2196:$L2196)&gt;=50,4,IF(MIN($C2196:$L2196)&gt;=25,2,1)))))))</f>
        <v>1736.8</v>
      </c>
      <c r="D2198">
        <f t="shared" si="2337"/>
        <v>4560</v>
      </c>
      <c r="E2198">
        <f t="shared" si="2337"/>
        <v>19080</v>
      </c>
      <c r="F2198">
        <f t="shared" si="2337"/>
        <v>34560</v>
      </c>
      <c r="G2198">
        <f t="shared" si="2337"/>
        <v>194400</v>
      </c>
      <c r="H2198">
        <f t="shared" si="2337"/>
        <v>453600</v>
      </c>
      <c r="I2198">
        <f t="shared" si="2337"/>
        <v>77760</v>
      </c>
      <c r="J2198">
        <f t="shared" si="2337"/>
        <v>58320</v>
      </c>
      <c r="K2198">
        <f t="shared" si="2337"/>
        <v>174960</v>
      </c>
      <c r="L2198">
        <f t="shared" si="2337"/>
        <v>804816</v>
      </c>
      <c r="N2198" s="7"/>
    </row>
    <row r="2199" spans="1:14" x14ac:dyDescent="0.25">
      <c r="A2199">
        <f t="shared" si="2316"/>
        <v>365</v>
      </c>
      <c r="B2199" t="str">
        <f t="shared" si="2317"/>
        <v>CostforNext</v>
      </c>
      <c r="C2199" s="2">
        <f>(C$8*(C$9^C2196))+IF(C2196=0,C$10,0)</f>
        <v>23075.260813224653</v>
      </c>
      <c r="D2199" s="2">
        <f t="shared" ref="D2199:L2199" si="2338">(D$8*(D$9^D2196))+IF(D2196=0,D$10,0)</f>
        <v>150393.93069032428</v>
      </c>
      <c r="E2199" s="2">
        <f t="shared" si="2338"/>
        <v>655216.41009710974</v>
      </c>
      <c r="F2199" s="2">
        <f t="shared" si="2338"/>
        <v>2698985.7164916582</v>
      </c>
      <c r="G2199" s="2">
        <f t="shared" si="2338"/>
        <v>15180566.758346483</v>
      </c>
      <c r="H2199" s="2">
        <f t="shared" si="2338"/>
        <v>43237195.184084296</v>
      </c>
      <c r="I2199" s="2">
        <f t="shared" si="2338"/>
        <v>19871723.520000007</v>
      </c>
      <c r="J2199" s="2">
        <f t="shared" si="2338"/>
        <v>734714595</v>
      </c>
      <c r="K2199" s="2">
        <f t="shared" si="2338"/>
        <v>12149908480</v>
      </c>
      <c r="L2199" s="2">
        <f t="shared" si="2338"/>
        <v>125798901760</v>
      </c>
      <c r="N2199" s="2"/>
    </row>
    <row r="2200" spans="1:14" x14ac:dyDescent="0.25">
      <c r="A2200">
        <f t="shared" si="2316"/>
        <v>365</v>
      </c>
      <c r="B2200" t="str">
        <f t="shared" si="2317"/>
        <v>Eff</v>
      </c>
      <c r="C2200" s="2">
        <f>(C2199*(C$14+$M2196))/C$14</f>
        <v>5166418109.699913</v>
      </c>
      <c r="D2200" s="2">
        <f t="shared" ref="D2200:L2200" si="2339">(D2199*(D$14+$M2196))/D$14</f>
        <v>5623405330.1979933</v>
      </c>
      <c r="E2200" s="2">
        <f t="shared" si="2339"/>
        <v>5444800609.9108677</v>
      </c>
      <c r="F2200" s="2">
        <f t="shared" si="2339"/>
        <v>5609117883.7812881</v>
      </c>
      <c r="G2200" s="2">
        <f t="shared" si="2339"/>
        <v>5270773179.2773962</v>
      </c>
      <c r="H2200" s="2">
        <f t="shared" si="2339"/>
        <v>5032885851.7596502</v>
      </c>
      <c r="I2200" s="2">
        <f t="shared" si="2339"/>
        <v>784282382.31552017</v>
      </c>
      <c r="J2200" s="2">
        <f t="shared" si="2339"/>
        <v>10155532522.969938</v>
      </c>
      <c r="K2200" s="2">
        <f t="shared" si="2339"/>
        <v>64080311755.201019</v>
      </c>
      <c r="L2200" s="2">
        <f t="shared" si="2339"/>
        <v>242686303954.2283</v>
      </c>
      <c r="N2200" s="7"/>
    </row>
    <row r="2201" spans="1:14" x14ac:dyDescent="0.25">
      <c r="A2201">
        <f t="shared" si="2316"/>
        <v>365</v>
      </c>
      <c r="B2201" t="str">
        <f t="shared" si="2317"/>
        <v>Time</v>
      </c>
      <c r="C2201" s="2">
        <f>C2199/$M2196</f>
        <v>3.0857387889556453E-2</v>
      </c>
      <c r="D2201" s="2">
        <f t="shared" ref="D2201:L2201" si="2340">D2199/$M2196</f>
        <v>0.20111425362034213</v>
      </c>
      <c r="E2201" s="2">
        <f t="shared" si="2340"/>
        <v>0.87618801285149184</v>
      </c>
      <c r="F2201" s="2">
        <f t="shared" si="2340"/>
        <v>3.6092181074904635</v>
      </c>
      <c r="G2201" s="2">
        <f t="shared" si="2340"/>
        <v>20.300209849725331</v>
      </c>
      <c r="H2201" s="2">
        <f t="shared" si="2340"/>
        <v>57.818930578982496</v>
      </c>
      <c r="I2201" s="2">
        <f t="shared" si="2340"/>
        <v>26.573458287380983</v>
      </c>
      <c r="J2201" s="2">
        <f t="shared" si="2340"/>
        <v>982.49694465165885</v>
      </c>
      <c r="K2201" s="2">
        <f t="shared" si="2340"/>
        <v>16247.462675485955</v>
      </c>
      <c r="L2201" s="2">
        <f t="shared" si="2340"/>
        <v>168224.55612132515</v>
      </c>
      <c r="N2201" s="7"/>
    </row>
    <row r="2202" spans="1:14" x14ac:dyDescent="0.25">
      <c r="A2202">
        <f>A2196+1</f>
        <v>366</v>
      </c>
      <c r="B2202" t="str">
        <f>B2196</f>
        <v>Number</v>
      </c>
      <c r="C2202" s="2">
        <f>IF(MIN($C2200:$L2200)=C2200,C2196+1,C2196)</f>
        <v>129</v>
      </c>
      <c r="D2202" s="2">
        <f t="shared" ref="D2202:L2202" si="2341">IF(MIN($C2200:$L2200)=D2200,D2196+1,D2196)</f>
        <v>56</v>
      </c>
      <c r="E2202" s="2">
        <f t="shared" si="2341"/>
        <v>52</v>
      </c>
      <c r="F2202" s="2">
        <f t="shared" si="2341"/>
        <v>47</v>
      </c>
      <c r="G2202" s="2">
        <f t="shared" si="2341"/>
        <v>44</v>
      </c>
      <c r="H2202" s="2">
        <f t="shared" si="2341"/>
        <v>34</v>
      </c>
      <c r="I2202" s="2">
        <f t="shared" si="2341"/>
        <v>4</v>
      </c>
      <c r="J2202" s="2">
        <f t="shared" si="2341"/>
        <v>0</v>
      </c>
      <c r="K2202" s="2">
        <f t="shared" si="2341"/>
        <v>0</v>
      </c>
      <c r="L2202" s="2">
        <f t="shared" si="2341"/>
        <v>0</v>
      </c>
      <c r="M2202">
        <f>SUM(C2203:L2203)</f>
        <v>767243.44</v>
      </c>
      <c r="N2202" s="7">
        <f>N2196+SUMPRODUCT((C2202:L2202-C2196:L2196)*C2201:L2201)</f>
        <v>2645.7452881777986</v>
      </c>
    </row>
    <row r="2203" spans="1:14" x14ac:dyDescent="0.25">
      <c r="A2203">
        <f t="shared" si="2316"/>
        <v>366</v>
      </c>
      <c r="B2203" t="str">
        <f t="shared" si="2317"/>
        <v>CurrentCPS</v>
      </c>
      <c r="C2203">
        <f t="shared" ref="C2203:L2203" si="2342">(C$11*C2202)*IF(C2202&gt;=25,2,1)*IF(C2202&gt;=50,2,1)*IF(C2202&gt;=100,2,1)*IF(C2202&gt;=200,2,1)*IF(C2202&gt;=300,2,1)*IF(C2202&gt;=400,2,1)*(IF(MIN($C2202:$L2202)&gt;=400,64,IF(MIN($C2202:$L2202)&gt;=300,32,IF(MIN($C2202:$L2202)&gt;=200,16,IF(MIN($C2202:$L2202)&gt;=100,8,IF(MIN($C2202:$L2202)&gt;=50,4,IF(MIN($C2202:$L2202)&gt;=25,2,1)))))))</f>
        <v>1723.4399999999998</v>
      </c>
      <c r="D2203">
        <f t="shared" si="2342"/>
        <v>4480</v>
      </c>
      <c r="E2203">
        <f t="shared" si="2342"/>
        <v>18720</v>
      </c>
      <c r="F2203">
        <f t="shared" si="2342"/>
        <v>33840</v>
      </c>
      <c r="G2203">
        <f t="shared" si="2342"/>
        <v>190080</v>
      </c>
      <c r="H2203">
        <f t="shared" si="2342"/>
        <v>440640</v>
      </c>
      <c r="I2203">
        <f t="shared" si="2342"/>
        <v>77760</v>
      </c>
      <c r="J2203">
        <f t="shared" si="2342"/>
        <v>0</v>
      </c>
      <c r="K2203">
        <f t="shared" si="2342"/>
        <v>0</v>
      </c>
      <c r="L2203">
        <f t="shared" si="2342"/>
        <v>0</v>
      </c>
      <c r="N2203" s="7"/>
    </row>
    <row r="2204" spans="1:14" x14ac:dyDescent="0.25">
      <c r="A2204">
        <f t="shared" si="2316"/>
        <v>366</v>
      </c>
      <c r="B2204" t="str">
        <f t="shared" si="2317"/>
        <v>NextCPS</v>
      </c>
      <c r="C2204">
        <f t="shared" ref="C2204:L2204" si="2343">(C$11*(C2202+1))*IF((C2202+1)&gt;=25,2,1)*IF((C2202+1)&gt;=50,2,1)*IF((C2202+1)&gt;=100,2,1)*IF((C2202+1)&gt;=200,2,1)*IF((C2202+1)&gt;=300,2,1)*IF((C2202+1)&gt;=400,2,1)*(IF(MIN($C2202:$L2202)&gt;=400,64,IF(MIN($C2202:$L2202)&gt;=300,32,IF(MIN($C2202:$L2202)&gt;=200,16,IF(MIN($C2202:$L2202)&gt;=100,8,IF(MIN($C2202:$L2202)&gt;=50,4,IF(MIN($C2202:$L2202)&gt;=25,2,1)))))))</f>
        <v>1736.8</v>
      </c>
      <c r="D2204">
        <f t="shared" si="2343"/>
        <v>4560</v>
      </c>
      <c r="E2204">
        <f t="shared" si="2343"/>
        <v>19080</v>
      </c>
      <c r="F2204">
        <f t="shared" si="2343"/>
        <v>34560</v>
      </c>
      <c r="G2204">
        <f t="shared" si="2343"/>
        <v>194400</v>
      </c>
      <c r="H2204">
        <f t="shared" si="2343"/>
        <v>453600</v>
      </c>
      <c r="I2204">
        <f t="shared" si="2343"/>
        <v>97200</v>
      </c>
      <c r="J2204">
        <f t="shared" si="2343"/>
        <v>58320</v>
      </c>
      <c r="K2204">
        <f t="shared" si="2343"/>
        <v>174960</v>
      </c>
      <c r="L2204">
        <f t="shared" si="2343"/>
        <v>804816</v>
      </c>
      <c r="N2204" s="7"/>
    </row>
    <row r="2205" spans="1:14" x14ac:dyDescent="0.25">
      <c r="A2205">
        <f t="shared" si="2316"/>
        <v>366</v>
      </c>
      <c r="B2205" t="str">
        <f t="shared" si="2317"/>
        <v>CostforNext</v>
      </c>
      <c r="C2205" s="2">
        <f>(C$8*(C$9^C2202))+IF(C2202=0,C$10,0)</f>
        <v>23075.260813224653</v>
      </c>
      <c r="D2205" s="2">
        <f t="shared" ref="D2205:L2205" si="2344">(D$8*(D$9^D2202))+IF(D2202=0,D$10,0)</f>
        <v>150393.93069032428</v>
      </c>
      <c r="E2205" s="2">
        <f t="shared" si="2344"/>
        <v>655216.41009710974</v>
      </c>
      <c r="F2205" s="2">
        <f t="shared" si="2344"/>
        <v>2698985.7164916582</v>
      </c>
      <c r="G2205" s="2">
        <f t="shared" si="2344"/>
        <v>15180566.758346483</v>
      </c>
      <c r="H2205" s="2">
        <f t="shared" si="2344"/>
        <v>43237195.184084296</v>
      </c>
      <c r="I2205" s="2">
        <f t="shared" si="2344"/>
        <v>21858895.872000005</v>
      </c>
      <c r="J2205" s="2">
        <f t="shared" si="2344"/>
        <v>734714595</v>
      </c>
      <c r="K2205" s="2">
        <f t="shared" si="2344"/>
        <v>12149908480</v>
      </c>
      <c r="L2205" s="2">
        <f t="shared" si="2344"/>
        <v>125798901760</v>
      </c>
      <c r="N2205" s="2"/>
    </row>
    <row r="2206" spans="1:14" x14ac:dyDescent="0.25">
      <c r="A2206">
        <f t="shared" si="2316"/>
        <v>366</v>
      </c>
      <c r="B2206" t="str">
        <f t="shared" si="2317"/>
        <v>Eff</v>
      </c>
      <c r="C2206" s="2">
        <f>(C2205*(C$14+$M2202))/C$14</f>
        <v>5300724418.1457472</v>
      </c>
      <c r="D2206" s="2">
        <f t="shared" ref="D2206:L2206" si="2345">(D2205*(D$14+$M2202))/D$14</f>
        <v>5769588230.828989</v>
      </c>
      <c r="E2206" s="2">
        <f t="shared" si="2345"/>
        <v>5586327354.4918432</v>
      </c>
      <c r="F2206" s="2">
        <f t="shared" si="2345"/>
        <v>5754863112.471837</v>
      </c>
      <c r="G2206" s="2">
        <f t="shared" si="2345"/>
        <v>5407398280.1025143</v>
      </c>
      <c r="H2206" s="2">
        <f t="shared" si="2345"/>
        <v>5162597437.311903</v>
      </c>
      <c r="I2206" s="2">
        <f t="shared" si="2345"/>
        <v>884569516.41907215</v>
      </c>
      <c r="J2206" s="2">
        <f t="shared" si="2345"/>
        <v>10400437387.969938</v>
      </c>
      <c r="K2206" s="2">
        <f t="shared" si="2345"/>
        <v>65430301586.312126</v>
      </c>
      <c r="L2206" s="2">
        <f t="shared" si="2345"/>
        <v>245724924769.68726</v>
      </c>
      <c r="N2206" s="7"/>
    </row>
    <row r="2207" spans="1:14" x14ac:dyDescent="0.25">
      <c r="A2207">
        <f t="shared" si="2316"/>
        <v>366</v>
      </c>
      <c r="B2207" t="str">
        <f t="shared" si="2317"/>
        <v>Time</v>
      </c>
      <c r="C2207" s="2">
        <f>C2205/$M2202</f>
        <v>3.0075540057044547E-2</v>
      </c>
      <c r="D2207" s="2">
        <f t="shared" ref="D2207:L2207" si="2346">D2205/$M2202</f>
        <v>0.196018529256274</v>
      </c>
      <c r="E2207" s="2">
        <f t="shared" si="2346"/>
        <v>0.85398763409056944</v>
      </c>
      <c r="F2207" s="2">
        <f t="shared" si="2346"/>
        <v>3.5177696879254627</v>
      </c>
      <c r="G2207" s="2">
        <f t="shared" si="2346"/>
        <v>19.78585409390595</v>
      </c>
      <c r="H2207" s="2">
        <f t="shared" si="2346"/>
        <v>56.353945736029104</v>
      </c>
      <c r="I2207" s="2">
        <f t="shared" si="2346"/>
        <v>28.490169784964216</v>
      </c>
      <c r="J2207" s="2">
        <f t="shared" si="2346"/>
        <v>957.6029675796251</v>
      </c>
      <c r="K2207" s="2">
        <f t="shared" si="2346"/>
        <v>15835.793239235778</v>
      </c>
      <c r="L2207" s="2">
        <f t="shared" si="2346"/>
        <v>163962.17315328238</v>
      </c>
      <c r="N2207" s="7"/>
    </row>
    <row r="2208" spans="1:14" x14ac:dyDescent="0.25">
      <c r="A2208">
        <f>A2202+1</f>
        <v>367</v>
      </c>
      <c r="B2208" t="str">
        <f>B2202</f>
        <v>Number</v>
      </c>
      <c r="C2208" s="2">
        <f>IF(MIN($C2206:$L2206)=C2206,C2202+1,C2202)</f>
        <v>129</v>
      </c>
      <c r="D2208" s="2">
        <f t="shared" ref="D2208:L2208" si="2347">IF(MIN($C2206:$L2206)=D2206,D2202+1,D2202)</f>
        <v>56</v>
      </c>
      <c r="E2208" s="2">
        <f t="shared" si="2347"/>
        <v>52</v>
      </c>
      <c r="F2208" s="2">
        <f t="shared" si="2347"/>
        <v>47</v>
      </c>
      <c r="G2208" s="2">
        <f t="shared" si="2347"/>
        <v>44</v>
      </c>
      <c r="H2208" s="2">
        <f t="shared" si="2347"/>
        <v>34</v>
      </c>
      <c r="I2208" s="2">
        <f t="shared" si="2347"/>
        <v>5</v>
      </c>
      <c r="J2208" s="2">
        <f t="shared" si="2347"/>
        <v>0</v>
      </c>
      <c r="K2208" s="2">
        <f t="shared" si="2347"/>
        <v>0</v>
      </c>
      <c r="L2208" s="2">
        <f t="shared" si="2347"/>
        <v>0</v>
      </c>
      <c r="M2208">
        <f>SUM(C2209:L2209)</f>
        <v>786683.44</v>
      </c>
      <c r="N2208" s="7">
        <f>N2202+SUMPRODUCT((C2208:L2208-C2202:L2202)*C2207:L2207)</f>
        <v>2674.2354579627627</v>
      </c>
    </row>
    <row r="2209" spans="1:14" x14ac:dyDescent="0.25">
      <c r="A2209">
        <f t="shared" si="2316"/>
        <v>367</v>
      </c>
      <c r="B2209" t="str">
        <f t="shared" si="2317"/>
        <v>CurrentCPS</v>
      </c>
      <c r="C2209">
        <f t="shared" ref="C2209:L2209" si="2348">(C$11*C2208)*IF(C2208&gt;=25,2,1)*IF(C2208&gt;=50,2,1)*IF(C2208&gt;=100,2,1)*IF(C2208&gt;=200,2,1)*IF(C2208&gt;=300,2,1)*IF(C2208&gt;=400,2,1)*(IF(MIN($C2208:$L2208)&gt;=400,64,IF(MIN($C2208:$L2208)&gt;=300,32,IF(MIN($C2208:$L2208)&gt;=200,16,IF(MIN($C2208:$L2208)&gt;=100,8,IF(MIN($C2208:$L2208)&gt;=50,4,IF(MIN($C2208:$L2208)&gt;=25,2,1)))))))</f>
        <v>1723.4399999999998</v>
      </c>
      <c r="D2209">
        <f t="shared" si="2348"/>
        <v>4480</v>
      </c>
      <c r="E2209">
        <f t="shared" si="2348"/>
        <v>18720</v>
      </c>
      <c r="F2209">
        <f t="shared" si="2348"/>
        <v>33840</v>
      </c>
      <c r="G2209">
        <f t="shared" si="2348"/>
        <v>190080</v>
      </c>
      <c r="H2209">
        <f t="shared" si="2348"/>
        <v>440640</v>
      </c>
      <c r="I2209">
        <f t="shared" si="2348"/>
        <v>97200</v>
      </c>
      <c r="J2209">
        <f t="shared" si="2348"/>
        <v>0</v>
      </c>
      <c r="K2209">
        <f t="shared" si="2348"/>
        <v>0</v>
      </c>
      <c r="L2209">
        <f t="shared" si="2348"/>
        <v>0</v>
      </c>
      <c r="N2209" s="7"/>
    </row>
    <row r="2210" spans="1:14" x14ac:dyDescent="0.25">
      <c r="A2210">
        <f t="shared" si="2316"/>
        <v>367</v>
      </c>
      <c r="B2210" t="str">
        <f t="shared" si="2317"/>
        <v>NextCPS</v>
      </c>
      <c r="C2210">
        <f t="shared" ref="C2210:L2210" si="2349">(C$11*(C2208+1))*IF((C2208+1)&gt;=25,2,1)*IF((C2208+1)&gt;=50,2,1)*IF((C2208+1)&gt;=100,2,1)*IF((C2208+1)&gt;=200,2,1)*IF((C2208+1)&gt;=300,2,1)*IF((C2208+1)&gt;=400,2,1)*(IF(MIN($C2208:$L2208)&gt;=400,64,IF(MIN($C2208:$L2208)&gt;=300,32,IF(MIN($C2208:$L2208)&gt;=200,16,IF(MIN($C2208:$L2208)&gt;=100,8,IF(MIN($C2208:$L2208)&gt;=50,4,IF(MIN($C2208:$L2208)&gt;=25,2,1)))))))</f>
        <v>1736.8</v>
      </c>
      <c r="D2210">
        <f t="shared" si="2349"/>
        <v>4560</v>
      </c>
      <c r="E2210">
        <f t="shared" si="2349"/>
        <v>19080</v>
      </c>
      <c r="F2210">
        <f t="shared" si="2349"/>
        <v>34560</v>
      </c>
      <c r="G2210">
        <f t="shared" si="2349"/>
        <v>194400</v>
      </c>
      <c r="H2210">
        <f t="shared" si="2349"/>
        <v>453600</v>
      </c>
      <c r="I2210">
        <f t="shared" si="2349"/>
        <v>116640</v>
      </c>
      <c r="J2210">
        <f t="shared" si="2349"/>
        <v>58320</v>
      </c>
      <c r="K2210">
        <f t="shared" si="2349"/>
        <v>174960</v>
      </c>
      <c r="L2210">
        <f t="shared" si="2349"/>
        <v>804816</v>
      </c>
      <c r="N2210" s="7"/>
    </row>
    <row r="2211" spans="1:14" x14ac:dyDescent="0.25">
      <c r="A2211">
        <f t="shared" si="2316"/>
        <v>367</v>
      </c>
      <c r="B2211" t="str">
        <f t="shared" si="2317"/>
        <v>CostforNext</v>
      </c>
      <c r="C2211" s="2">
        <f>(C$8*(C$9^C2208))+IF(C2208=0,C$10,0)</f>
        <v>23075.260813224653</v>
      </c>
      <c r="D2211" s="2">
        <f t="shared" ref="D2211:L2211" si="2350">(D$8*(D$9^D2208))+IF(D2208=0,D$10,0)</f>
        <v>150393.93069032428</v>
      </c>
      <c r="E2211" s="2">
        <f t="shared" si="2350"/>
        <v>655216.41009710974</v>
      </c>
      <c r="F2211" s="2">
        <f t="shared" si="2350"/>
        <v>2698985.7164916582</v>
      </c>
      <c r="G2211" s="2">
        <f t="shared" si="2350"/>
        <v>15180566.758346483</v>
      </c>
      <c r="H2211" s="2">
        <f t="shared" si="2350"/>
        <v>43237195.184084296</v>
      </c>
      <c r="I2211" s="2">
        <f t="shared" si="2350"/>
        <v>24044785.45920001</v>
      </c>
      <c r="J2211" s="2">
        <f t="shared" si="2350"/>
        <v>734714595</v>
      </c>
      <c r="K2211" s="2">
        <f t="shared" si="2350"/>
        <v>12149908480</v>
      </c>
      <c r="L2211" s="2">
        <f t="shared" si="2350"/>
        <v>125798901760</v>
      </c>
      <c r="N2211" s="2"/>
    </row>
    <row r="2212" spans="1:14" x14ac:dyDescent="0.25">
      <c r="A2212">
        <f t="shared" si="2316"/>
        <v>367</v>
      </c>
      <c r="B2212" t="str">
        <f t="shared" si="2317"/>
        <v>Eff</v>
      </c>
      <c r="C2212" s="2">
        <f>(C2211*(C$14+$M2208))/C$14</f>
        <v>5435030726.5915823</v>
      </c>
      <c r="D2212" s="2">
        <f t="shared" ref="D2212:L2212" si="2351">(D2211*(D$14+$M2208))/D$14</f>
        <v>5915771131.4599838</v>
      </c>
      <c r="E2212" s="2">
        <f t="shared" si="2351"/>
        <v>5727854099.0728188</v>
      </c>
      <c r="F2212" s="2">
        <f t="shared" si="2351"/>
        <v>5900608341.1623869</v>
      </c>
      <c r="G2212" s="2">
        <f t="shared" si="2351"/>
        <v>5544023380.9276333</v>
      </c>
      <c r="H2212" s="2">
        <f t="shared" si="2351"/>
        <v>5292309022.8641558</v>
      </c>
      <c r="I2212" s="2">
        <f t="shared" si="2351"/>
        <v>997071253.52017951</v>
      </c>
      <c r="J2212" s="2">
        <f t="shared" si="2351"/>
        <v>10645342252.969938</v>
      </c>
      <c r="K2212" s="2">
        <f t="shared" si="2351"/>
        <v>66780291417.423241</v>
      </c>
      <c r="L2212" s="2">
        <f t="shared" si="2351"/>
        <v>248763545585.14618</v>
      </c>
      <c r="N2212" s="7"/>
    </row>
    <row r="2213" spans="1:14" x14ac:dyDescent="0.25">
      <c r="A2213">
        <f t="shared" si="2316"/>
        <v>367</v>
      </c>
      <c r="B2213" t="str">
        <f t="shared" si="2317"/>
        <v>Time</v>
      </c>
      <c r="C2213" s="2">
        <f>C2211/$M2208</f>
        <v>2.9332333235875228E-2</v>
      </c>
      <c r="D2213" s="2">
        <f t="shared" ref="D2213:L2213" si="2352">D2211/$M2208</f>
        <v>0.19117464922145086</v>
      </c>
      <c r="E2213" s="2">
        <f t="shared" si="2352"/>
        <v>0.83288445743450479</v>
      </c>
      <c r="F2213" s="2">
        <f t="shared" si="2352"/>
        <v>3.4308408938818622</v>
      </c>
      <c r="G2213" s="2">
        <f t="shared" si="2352"/>
        <v>19.296919175451926</v>
      </c>
      <c r="H2213" s="2">
        <f t="shared" si="2352"/>
        <v>54.961364362880573</v>
      </c>
      <c r="I2213" s="2">
        <f t="shared" si="2352"/>
        <v>30.564753542034662</v>
      </c>
      <c r="J2213" s="2">
        <f t="shared" si="2352"/>
        <v>933.93931744641793</v>
      </c>
      <c r="K2213" s="2">
        <f t="shared" si="2352"/>
        <v>15444.469607749721</v>
      </c>
      <c r="L2213" s="2">
        <f t="shared" si="2352"/>
        <v>159910.44855348679</v>
      </c>
      <c r="N2213" s="7"/>
    </row>
    <row r="2214" spans="1:14" x14ac:dyDescent="0.25">
      <c r="A2214">
        <f>A2208+1</f>
        <v>368</v>
      </c>
      <c r="B2214" t="str">
        <f>B2208</f>
        <v>Number</v>
      </c>
      <c r="C2214" s="2">
        <f>IF(MIN($C2212:$L2212)=C2212,C2208+1,C2208)</f>
        <v>129</v>
      </c>
      <c r="D2214" s="2">
        <f t="shared" ref="D2214:L2214" si="2353">IF(MIN($C2212:$L2212)=D2212,D2208+1,D2208)</f>
        <v>56</v>
      </c>
      <c r="E2214" s="2">
        <f t="shared" si="2353"/>
        <v>52</v>
      </c>
      <c r="F2214" s="2">
        <f t="shared" si="2353"/>
        <v>47</v>
      </c>
      <c r="G2214" s="2">
        <f t="shared" si="2353"/>
        <v>44</v>
      </c>
      <c r="H2214" s="2">
        <f t="shared" si="2353"/>
        <v>34</v>
      </c>
      <c r="I2214" s="2">
        <f t="shared" si="2353"/>
        <v>6</v>
      </c>
      <c r="J2214" s="2">
        <f t="shared" si="2353"/>
        <v>0</v>
      </c>
      <c r="K2214" s="2">
        <f t="shared" si="2353"/>
        <v>0</v>
      </c>
      <c r="L2214" s="2">
        <f t="shared" si="2353"/>
        <v>0</v>
      </c>
      <c r="M2214">
        <f>SUM(C2215:L2215)</f>
        <v>806123.44</v>
      </c>
      <c r="N2214" s="7">
        <f>N2208+SUMPRODUCT((C2214:L2214-C2208:L2208)*C2213:L2213)</f>
        <v>2704.8002115047975</v>
      </c>
    </row>
    <row r="2215" spans="1:14" x14ac:dyDescent="0.25">
      <c r="A2215">
        <f t="shared" si="2316"/>
        <v>368</v>
      </c>
      <c r="B2215" t="str">
        <f t="shared" si="2317"/>
        <v>CurrentCPS</v>
      </c>
      <c r="C2215">
        <f t="shared" ref="C2215:L2215" si="2354">(C$11*C2214)*IF(C2214&gt;=25,2,1)*IF(C2214&gt;=50,2,1)*IF(C2214&gt;=100,2,1)*IF(C2214&gt;=200,2,1)*IF(C2214&gt;=300,2,1)*IF(C2214&gt;=400,2,1)*(IF(MIN($C2214:$L2214)&gt;=400,64,IF(MIN($C2214:$L2214)&gt;=300,32,IF(MIN($C2214:$L2214)&gt;=200,16,IF(MIN($C2214:$L2214)&gt;=100,8,IF(MIN($C2214:$L2214)&gt;=50,4,IF(MIN($C2214:$L2214)&gt;=25,2,1)))))))</f>
        <v>1723.4399999999998</v>
      </c>
      <c r="D2215">
        <f t="shared" si="2354"/>
        <v>4480</v>
      </c>
      <c r="E2215">
        <f t="shared" si="2354"/>
        <v>18720</v>
      </c>
      <c r="F2215">
        <f t="shared" si="2354"/>
        <v>33840</v>
      </c>
      <c r="G2215">
        <f t="shared" si="2354"/>
        <v>190080</v>
      </c>
      <c r="H2215">
        <f t="shared" si="2354"/>
        <v>440640</v>
      </c>
      <c r="I2215">
        <f t="shared" si="2354"/>
        <v>116640</v>
      </c>
      <c r="J2215">
        <f t="shared" si="2354"/>
        <v>0</v>
      </c>
      <c r="K2215">
        <f t="shared" si="2354"/>
        <v>0</v>
      </c>
      <c r="L2215">
        <f t="shared" si="2354"/>
        <v>0</v>
      </c>
      <c r="N2215" s="7"/>
    </row>
    <row r="2216" spans="1:14" x14ac:dyDescent="0.25">
      <c r="A2216">
        <f t="shared" si="2316"/>
        <v>368</v>
      </c>
      <c r="B2216" t="str">
        <f t="shared" si="2317"/>
        <v>NextCPS</v>
      </c>
      <c r="C2216">
        <f t="shared" ref="C2216:L2216" si="2355">(C$11*(C2214+1))*IF((C2214+1)&gt;=25,2,1)*IF((C2214+1)&gt;=50,2,1)*IF((C2214+1)&gt;=100,2,1)*IF((C2214+1)&gt;=200,2,1)*IF((C2214+1)&gt;=300,2,1)*IF((C2214+1)&gt;=400,2,1)*(IF(MIN($C2214:$L2214)&gt;=400,64,IF(MIN($C2214:$L2214)&gt;=300,32,IF(MIN($C2214:$L2214)&gt;=200,16,IF(MIN($C2214:$L2214)&gt;=100,8,IF(MIN($C2214:$L2214)&gt;=50,4,IF(MIN($C2214:$L2214)&gt;=25,2,1)))))))</f>
        <v>1736.8</v>
      </c>
      <c r="D2216">
        <f t="shared" si="2355"/>
        <v>4560</v>
      </c>
      <c r="E2216">
        <f t="shared" si="2355"/>
        <v>19080</v>
      </c>
      <c r="F2216">
        <f t="shared" si="2355"/>
        <v>34560</v>
      </c>
      <c r="G2216">
        <f t="shared" si="2355"/>
        <v>194400</v>
      </c>
      <c r="H2216">
        <f t="shared" si="2355"/>
        <v>453600</v>
      </c>
      <c r="I2216">
        <f t="shared" si="2355"/>
        <v>136080</v>
      </c>
      <c r="J2216">
        <f t="shared" si="2355"/>
        <v>58320</v>
      </c>
      <c r="K2216">
        <f t="shared" si="2355"/>
        <v>174960</v>
      </c>
      <c r="L2216">
        <f t="shared" si="2355"/>
        <v>804816</v>
      </c>
      <c r="N2216" s="7"/>
    </row>
    <row r="2217" spans="1:14" x14ac:dyDescent="0.25">
      <c r="A2217">
        <f t="shared" si="2316"/>
        <v>368</v>
      </c>
      <c r="B2217" t="str">
        <f t="shared" si="2317"/>
        <v>CostforNext</v>
      </c>
      <c r="C2217" s="2">
        <f>(C$8*(C$9^C2214))+IF(C2214=0,C$10,0)</f>
        <v>23075.260813224653</v>
      </c>
      <c r="D2217" s="2">
        <f t="shared" ref="D2217:L2217" si="2356">(D$8*(D$9^D2214))+IF(D2214=0,D$10,0)</f>
        <v>150393.93069032428</v>
      </c>
      <c r="E2217" s="2">
        <f t="shared" si="2356"/>
        <v>655216.41009710974</v>
      </c>
      <c r="F2217" s="2">
        <f t="shared" si="2356"/>
        <v>2698985.7164916582</v>
      </c>
      <c r="G2217" s="2">
        <f t="shared" si="2356"/>
        <v>15180566.758346483</v>
      </c>
      <c r="H2217" s="2">
        <f t="shared" si="2356"/>
        <v>43237195.184084296</v>
      </c>
      <c r="I2217" s="2">
        <f t="shared" si="2356"/>
        <v>26449264.005120013</v>
      </c>
      <c r="J2217" s="2">
        <f t="shared" si="2356"/>
        <v>734714595</v>
      </c>
      <c r="K2217" s="2">
        <f t="shared" si="2356"/>
        <v>12149908480</v>
      </c>
      <c r="L2217" s="2">
        <f t="shared" si="2356"/>
        <v>125798901760</v>
      </c>
      <c r="N2217" s="2"/>
    </row>
    <row r="2218" spans="1:14" x14ac:dyDescent="0.25">
      <c r="A2218">
        <f t="shared" si="2316"/>
        <v>368</v>
      </c>
      <c r="B2218" t="str">
        <f t="shared" si="2317"/>
        <v>Eff</v>
      </c>
      <c r="C2218" s="2">
        <f>(C2217*(C$14+$M2214))/C$14</f>
        <v>5569337035.0374155</v>
      </c>
      <c r="D2218" s="2">
        <f t="shared" ref="D2218:L2218" si="2357">(D2217*(D$14+$M2214))/D$14</f>
        <v>6061954032.0909786</v>
      </c>
      <c r="E2218" s="2">
        <f t="shared" si="2357"/>
        <v>5869380843.6537952</v>
      </c>
      <c r="F2218" s="2">
        <f t="shared" si="2357"/>
        <v>6046353569.8529367</v>
      </c>
      <c r="G2218" s="2">
        <f t="shared" si="2357"/>
        <v>5680648481.7527514</v>
      </c>
      <c r="H2218" s="2">
        <f t="shared" si="2357"/>
        <v>5422020608.4164085</v>
      </c>
      <c r="I2218" s="2">
        <f t="shared" si="2357"/>
        <v>1123227642.8773177</v>
      </c>
      <c r="J2218" s="2">
        <f t="shared" si="2357"/>
        <v>10890247117.969938</v>
      </c>
      <c r="K2218" s="2">
        <f t="shared" si="2357"/>
        <v>68130281248.534348</v>
      </c>
      <c r="L2218" s="2">
        <f t="shared" si="2357"/>
        <v>251802166400.6051</v>
      </c>
      <c r="N2218" s="7"/>
    </row>
    <row r="2219" spans="1:14" x14ac:dyDescent="0.25">
      <c r="A2219">
        <f t="shared" si="2316"/>
        <v>368</v>
      </c>
      <c r="B2219" t="str">
        <f t="shared" si="2317"/>
        <v>Time</v>
      </c>
      <c r="C2219" s="2">
        <f>C2217/$M2214</f>
        <v>2.8624971894161338E-2</v>
      </c>
      <c r="D2219" s="2">
        <f t="shared" ref="D2219:L2219" si="2358">D2217/$M2214</f>
        <v>0.1865643935255428</v>
      </c>
      <c r="E2219" s="2">
        <f t="shared" si="2358"/>
        <v>0.81279910443630043</v>
      </c>
      <c r="F2219" s="2">
        <f t="shared" si="2358"/>
        <v>3.3481047474461958</v>
      </c>
      <c r="G2219" s="2">
        <f t="shared" si="2358"/>
        <v>18.831565992357802</v>
      </c>
      <c r="H2219" s="2">
        <f t="shared" si="2358"/>
        <v>53.635948340720994</v>
      </c>
      <c r="I2219" s="2">
        <f t="shared" si="2358"/>
        <v>32.810439062682526</v>
      </c>
      <c r="J2219" s="2">
        <f t="shared" si="2358"/>
        <v>911.41698472382848</v>
      </c>
      <c r="K2219" s="2">
        <f t="shared" si="2358"/>
        <v>15072.01983854979</v>
      </c>
      <c r="L2219" s="2">
        <f t="shared" si="2358"/>
        <v>156054.14198103457</v>
      </c>
      <c r="N2219" s="7"/>
    </row>
    <row r="2220" spans="1:14" x14ac:dyDescent="0.25">
      <c r="A2220">
        <f>A2214+1</f>
        <v>369</v>
      </c>
      <c r="B2220" t="str">
        <f>B2214</f>
        <v>Number</v>
      </c>
      <c r="C2220" s="2">
        <f>IF(MIN($C2218:$L2218)=C2218,C2214+1,C2214)</f>
        <v>129</v>
      </c>
      <c r="D2220" s="2">
        <f t="shared" ref="D2220:L2220" si="2359">IF(MIN($C2218:$L2218)=D2218,D2214+1,D2214)</f>
        <v>56</v>
      </c>
      <c r="E2220" s="2">
        <f t="shared" si="2359"/>
        <v>52</v>
      </c>
      <c r="F2220" s="2">
        <f t="shared" si="2359"/>
        <v>47</v>
      </c>
      <c r="G2220" s="2">
        <f t="shared" si="2359"/>
        <v>44</v>
      </c>
      <c r="H2220" s="2">
        <f t="shared" si="2359"/>
        <v>34</v>
      </c>
      <c r="I2220" s="2">
        <f t="shared" si="2359"/>
        <v>7</v>
      </c>
      <c r="J2220" s="2">
        <f t="shared" si="2359"/>
        <v>0</v>
      </c>
      <c r="K2220" s="2">
        <f t="shared" si="2359"/>
        <v>0</v>
      </c>
      <c r="L2220" s="2">
        <f t="shared" si="2359"/>
        <v>0</v>
      </c>
      <c r="M2220">
        <f>SUM(C2221:L2221)</f>
        <v>825563.44</v>
      </c>
      <c r="N2220" s="7">
        <f>N2214+SUMPRODUCT((C2220:L2220-C2214:L2214)*C2219:L2219)</f>
        <v>2737.6106505674802</v>
      </c>
    </row>
    <row r="2221" spans="1:14" x14ac:dyDescent="0.25">
      <c r="A2221">
        <f t="shared" si="2316"/>
        <v>369</v>
      </c>
      <c r="B2221" t="str">
        <f t="shared" si="2317"/>
        <v>CurrentCPS</v>
      </c>
      <c r="C2221">
        <f t="shared" ref="C2221:L2221" si="2360">(C$11*C2220)*IF(C2220&gt;=25,2,1)*IF(C2220&gt;=50,2,1)*IF(C2220&gt;=100,2,1)*IF(C2220&gt;=200,2,1)*IF(C2220&gt;=300,2,1)*IF(C2220&gt;=400,2,1)*(IF(MIN($C2220:$L2220)&gt;=400,64,IF(MIN($C2220:$L2220)&gt;=300,32,IF(MIN($C2220:$L2220)&gt;=200,16,IF(MIN($C2220:$L2220)&gt;=100,8,IF(MIN($C2220:$L2220)&gt;=50,4,IF(MIN($C2220:$L2220)&gt;=25,2,1)))))))</f>
        <v>1723.4399999999998</v>
      </c>
      <c r="D2221">
        <f t="shared" si="2360"/>
        <v>4480</v>
      </c>
      <c r="E2221">
        <f t="shared" si="2360"/>
        <v>18720</v>
      </c>
      <c r="F2221">
        <f t="shared" si="2360"/>
        <v>33840</v>
      </c>
      <c r="G2221">
        <f t="shared" si="2360"/>
        <v>190080</v>
      </c>
      <c r="H2221">
        <f t="shared" si="2360"/>
        <v>440640</v>
      </c>
      <c r="I2221">
        <f t="shared" si="2360"/>
        <v>136080</v>
      </c>
      <c r="J2221">
        <f t="shared" si="2360"/>
        <v>0</v>
      </c>
      <c r="K2221">
        <f t="shared" si="2360"/>
        <v>0</v>
      </c>
      <c r="L2221">
        <f t="shared" si="2360"/>
        <v>0</v>
      </c>
      <c r="N2221" s="7"/>
    </row>
    <row r="2222" spans="1:14" x14ac:dyDescent="0.25">
      <c r="A2222">
        <f t="shared" si="2316"/>
        <v>369</v>
      </c>
      <c r="B2222" t="str">
        <f t="shared" si="2317"/>
        <v>NextCPS</v>
      </c>
      <c r="C2222">
        <f t="shared" ref="C2222:L2222" si="2361">(C$11*(C2220+1))*IF((C2220+1)&gt;=25,2,1)*IF((C2220+1)&gt;=50,2,1)*IF((C2220+1)&gt;=100,2,1)*IF((C2220+1)&gt;=200,2,1)*IF((C2220+1)&gt;=300,2,1)*IF((C2220+1)&gt;=400,2,1)*(IF(MIN($C2220:$L2220)&gt;=400,64,IF(MIN($C2220:$L2220)&gt;=300,32,IF(MIN($C2220:$L2220)&gt;=200,16,IF(MIN($C2220:$L2220)&gt;=100,8,IF(MIN($C2220:$L2220)&gt;=50,4,IF(MIN($C2220:$L2220)&gt;=25,2,1)))))))</f>
        <v>1736.8</v>
      </c>
      <c r="D2222">
        <f t="shared" si="2361"/>
        <v>4560</v>
      </c>
      <c r="E2222">
        <f t="shared" si="2361"/>
        <v>19080</v>
      </c>
      <c r="F2222">
        <f t="shared" si="2361"/>
        <v>34560</v>
      </c>
      <c r="G2222">
        <f t="shared" si="2361"/>
        <v>194400</v>
      </c>
      <c r="H2222">
        <f t="shared" si="2361"/>
        <v>453600</v>
      </c>
      <c r="I2222">
        <f t="shared" si="2361"/>
        <v>155520</v>
      </c>
      <c r="J2222">
        <f t="shared" si="2361"/>
        <v>58320</v>
      </c>
      <c r="K2222">
        <f t="shared" si="2361"/>
        <v>174960</v>
      </c>
      <c r="L2222">
        <f t="shared" si="2361"/>
        <v>804816</v>
      </c>
      <c r="N2222" s="7"/>
    </row>
    <row r="2223" spans="1:14" x14ac:dyDescent="0.25">
      <c r="A2223">
        <f t="shared" si="2316"/>
        <v>369</v>
      </c>
      <c r="B2223" t="str">
        <f t="shared" si="2317"/>
        <v>CostforNext</v>
      </c>
      <c r="C2223" s="2">
        <f>(C$8*(C$9^C2220))+IF(C2220=0,C$10,0)</f>
        <v>23075.260813224653</v>
      </c>
      <c r="D2223" s="2">
        <f t="shared" ref="D2223:L2223" si="2362">(D$8*(D$9^D2220))+IF(D2220=0,D$10,0)</f>
        <v>150393.93069032428</v>
      </c>
      <c r="E2223" s="2">
        <f t="shared" si="2362"/>
        <v>655216.41009710974</v>
      </c>
      <c r="F2223" s="2">
        <f t="shared" si="2362"/>
        <v>2698985.7164916582</v>
      </c>
      <c r="G2223" s="2">
        <f t="shared" si="2362"/>
        <v>15180566.758346483</v>
      </c>
      <c r="H2223" s="2">
        <f t="shared" si="2362"/>
        <v>43237195.184084296</v>
      </c>
      <c r="I2223" s="2">
        <f t="shared" si="2362"/>
        <v>29094190.405632019</v>
      </c>
      <c r="J2223" s="2">
        <f t="shared" si="2362"/>
        <v>734714595</v>
      </c>
      <c r="K2223" s="2">
        <f t="shared" si="2362"/>
        <v>12149908480</v>
      </c>
      <c r="L2223" s="2">
        <f t="shared" si="2362"/>
        <v>125798901760</v>
      </c>
      <c r="N2223" s="2"/>
    </row>
    <row r="2224" spans="1:14" x14ac:dyDescent="0.25">
      <c r="A2224">
        <f t="shared" si="2316"/>
        <v>369</v>
      </c>
      <c r="B2224" t="str">
        <f t="shared" si="2317"/>
        <v>Eff</v>
      </c>
      <c r="C2224" s="2">
        <f>(C2223*(C$14+$M2220))/C$14</f>
        <v>5703643343.4832497</v>
      </c>
      <c r="D2224" s="2">
        <f t="shared" ref="D2224:L2224" si="2363">(D2223*(D$14+$M2220))/D$14</f>
        <v>6208136932.7219744</v>
      </c>
      <c r="E2224" s="2">
        <f t="shared" si="2363"/>
        <v>6010907588.2347708</v>
      </c>
      <c r="F2224" s="2">
        <f t="shared" si="2363"/>
        <v>6192098798.5434856</v>
      </c>
      <c r="G2224" s="2">
        <f t="shared" si="2363"/>
        <v>5817273582.5778704</v>
      </c>
      <c r="H2224" s="2">
        <f t="shared" si="2363"/>
        <v>5551732193.9686623</v>
      </c>
      <c r="I2224" s="2">
        <f t="shared" si="2363"/>
        <v>1264644597.5706816</v>
      </c>
      <c r="J2224" s="2">
        <f t="shared" si="2363"/>
        <v>11135151982.969938</v>
      </c>
      <c r="K2224" s="2">
        <f t="shared" si="2363"/>
        <v>69480271079.645462</v>
      </c>
      <c r="L2224" s="2">
        <f t="shared" si="2363"/>
        <v>254840787216.06406</v>
      </c>
      <c r="N2224" s="7"/>
    </row>
    <row r="2225" spans="1:14" x14ac:dyDescent="0.25">
      <c r="A2225">
        <f t="shared" si="2316"/>
        <v>369</v>
      </c>
      <c r="B2225" t="str">
        <f t="shared" si="2317"/>
        <v>Time</v>
      </c>
      <c r="C2225" s="2">
        <f>C2223/$M2220</f>
        <v>2.7950923811772301E-2</v>
      </c>
      <c r="D2225" s="2">
        <f t="shared" ref="D2225:L2225" si="2364">D2223/$M2220</f>
        <v>0.1821712583230724</v>
      </c>
      <c r="E2225" s="2">
        <f t="shared" si="2364"/>
        <v>0.79365967332214926</v>
      </c>
      <c r="F2225" s="2">
        <f t="shared" si="2364"/>
        <v>3.2692650688257929</v>
      </c>
      <c r="G2225" s="2">
        <f t="shared" si="2364"/>
        <v>18.388128668036082</v>
      </c>
      <c r="H2225" s="2">
        <f t="shared" si="2364"/>
        <v>52.372952930285166</v>
      </c>
      <c r="I2225" s="2">
        <f t="shared" si="2364"/>
        <v>35.241616810977021</v>
      </c>
      <c r="J2225" s="2">
        <f t="shared" si="2364"/>
        <v>889.95534371047256</v>
      </c>
      <c r="K2225" s="2">
        <f t="shared" si="2364"/>
        <v>14717.110631740186</v>
      </c>
      <c r="L2225" s="2">
        <f t="shared" si="2364"/>
        <v>152379.4485860469</v>
      </c>
      <c r="N2225" s="7"/>
    </row>
    <row r="2226" spans="1:14" x14ac:dyDescent="0.25">
      <c r="A2226">
        <f>A2220+1</f>
        <v>370</v>
      </c>
      <c r="B2226" t="str">
        <f>B2220</f>
        <v>Number</v>
      </c>
      <c r="C2226" s="2">
        <f>IF(MIN($C2224:$L2224)=C2224,C2220+1,C2220)</f>
        <v>129</v>
      </c>
      <c r="D2226" s="2">
        <f t="shared" ref="D2226:L2226" si="2365">IF(MIN($C2224:$L2224)=D2224,D2220+1,D2220)</f>
        <v>56</v>
      </c>
      <c r="E2226" s="2">
        <f t="shared" si="2365"/>
        <v>52</v>
      </c>
      <c r="F2226" s="2">
        <f t="shared" si="2365"/>
        <v>47</v>
      </c>
      <c r="G2226" s="2">
        <f t="shared" si="2365"/>
        <v>44</v>
      </c>
      <c r="H2226" s="2">
        <f t="shared" si="2365"/>
        <v>34</v>
      </c>
      <c r="I2226" s="2">
        <f t="shared" si="2365"/>
        <v>8</v>
      </c>
      <c r="J2226" s="2">
        <f t="shared" si="2365"/>
        <v>0</v>
      </c>
      <c r="K2226" s="2">
        <f t="shared" si="2365"/>
        <v>0</v>
      </c>
      <c r="L2226" s="2">
        <f t="shared" si="2365"/>
        <v>0</v>
      </c>
      <c r="M2226">
        <f>SUM(C2227:L2227)</f>
        <v>845003.44</v>
      </c>
      <c r="N2226" s="7">
        <f>N2220+SUMPRODUCT((C2226:L2226-C2220:L2220)*C2225:L2225)</f>
        <v>2772.8522673784573</v>
      </c>
    </row>
    <row r="2227" spans="1:14" x14ac:dyDescent="0.25">
      <c r="A2227">
        <f t="shared" si="2316"/>
        <v>370</v>
      </c>
      <c r="B2227" t="str">
        <f t="shared" si="2317"/>
        <v>CurrentCPS</v>
      </c>
      <c r="C2227">
        <f t="shared" ref="C2227:L2227" si="2366">(C$11*C2226)*IF(C2226&gt;=25,2,1)*IF(C2226&gt;=50,2,1)*IF(C2226&gt;=100,2,1)*IF(C2226&gt;=200,2,1)*IF(C2226&gt;=300,2,1)*IF(C2226&gt;=400,2,1)*(IF(MIN($C2226:$L2226)&gt;=400,64,IF(MIN($C2226:$L2226)&gt;=300,32,IF(MIN($C2226:$L2226)&gt;=200,16,IF(MIN($C2226:$L2226)&gt;=100,8,IF(MIN($C2226:$L2226)&gt;=50,4,IF(MIN($C2226:$L2226)&gt;=25,2,1)))))))</f>
        <v>1723.4399999999998</v>
      </c>
      <c r="D2227">
        <f t="shared" si="2366"/>
        <v>4480</v>
      </c>
      <c r="E2227">
        <f t="shared" si="2366"/>
        <v>18720</v>
      </c>
      <c r="F2227">
        <f t="shared" si="2366"/>
        <v>33840</v>
      </c>
      <c r="G2227">
        <f t="shared" si="2366"/>
        <v>190080</v>
      </c>
      <c r="H2227">
        <f t="shared" si="2366"/>
        <v>440640</v>
      </c>
      <c r="I2227">
        <f t="shared" si="2366"/>
        <v>155520</v>
      </c>
      <c r="J2227">
        <f t="shared" si="2366"/>
        <v>0</v>
      </c>
      <c r="K2227">
        <f t="shared" si="2366"/>
        <v>0</v>
      </c>
      <c r="L2227">
        <f t="shared" si="2366"/>
        <v>0</v>
      </c>
      <c r="N2227" s="7"/>
    </row>
    <row r="2228" spans="1:14" x14ac:dyDescent="0.25">
      <c r="A2228">
        <f t="shared" si="2316"/>
        <v>370</v>
      </c>
      <c r="B2228" t="str">
        <f t="shared" si="2317"/>
        <v>NextCPS</v>
      </c>
      <c r="C2228">
        <f t="shared" ref="C2228:L2228" si="2367">(C$11*(C2226+1))*IF((C2226+1)&gt;=25,2,1)*IF((C2226+1)&gt;=50,2,1)*IF((C2226+1)&gt;=100,2,1)*IF((C2226+1)&gt;=200,2,1)*IF((C2226+1)&gt;=300,2,1)*IF((C2226+1)&gt;=400,2,1)*(IF(MIN($C2226:$L2226)&gt;=400,64,IF(MIN($C2226:$L2226)&gt;=300,32,IF(MIN($C2226:$L2226)&gt;=200,16,IF(MIN($C2226:$L2226)&gt;=100,8,IF(MIN($C2226:$L2226)&gt;=50,4,IF(MIN($C2226:$L2226)&gt;=25,2,1)))))))</f>
        <v>1736.8</v>
      </c>
      <c r="D2228">
        <f t="shared" si="2367"/>
        <v>4560</v>
      </c>
      <c r="E2228">
        <f t="shared" si="2367"/>
        <v>19080</v>
      </c>
      <c r="F2228">
        <f t="shared" si="2367"/>
        <v>34560</v>
      </c>
      <c r="G2228">
        <f t="shared" si="2367"/>
        <v>194400</v>
      </c>
      <c r="H2228">
        <f t="shared" si="2367"/>
        <v>453600</v>
      </c>
      <c r="I2228">
        <f t="shared" si="2367"/>
        <v>174960</v>
      </c>
      <c r="J2228">
        <f t="shared" si="2367"/>
        <v>58320</v>
      </c>
      <c r="K2228">
        <f t="shared" si="2367"/>
        <v>174960</v>
      </c>
      <c r="L2228">
        <f t="shared" si="2367"/>
        <v>804816</v>
      </c>
      <c r="N2228" s="7"/>
    </row>
    <row r="2229" spans="1:14" x14ac:dyDescent="0.25">
      <c r="A2229">
        <f t="shared" si="2316"/>
        <v>370</v>
      </c>
      <c r="B2229" t="str">
        <f t="shared" si="2317"/>
        <v>CostforNext</v>
      </c>
      <c r="C2229" s="2">
        <f>(C$8*(C$9^C2226))+IF(C2226=0,C$10,0)</f>
        <v>23075.260813224653</v>
      </c>
      <c r="D2229" s="2">
        <f t="shared" ref="D2229:L2229" si="2368">(D$8*(D$9^D2226))+IF(D2226=0,D$10,0)</f>
        <v>150393.93069032428</v>
      </c>
      <c r="E2229" s="2">
        <f t="shared" si="2368"/>
        <v>655216.41009710974</v>
      </c>
      <c r="F2229" s="2">
        <f t="shared" si="2368"/>
        <v>2698985.7164916582</v>
      </c>
      <c r="G2229" s="2">
        <f t="shared" si="2368"/>
        <v>15180566.758346483</v>
      </c>
      <c r="H2229" s="2">
        <f t="shared" si="2368"/>
        <v>43237195.184084296</v>
      </c>
      <c r="I2229" s="2">
        <f t="shared" si="2368"/>
        <v>32003609.446195215</v>
      </c>
      <c r="J2229" s="2">
        <f t="shared" si="2368"/>
        <v>734714595</v>
      </c>
      <c r="K2229" s="2">
        <f t="shared" si="2368"/>
        <v>12149908480</v>
      </c>
      <c r="L2229" s="2">
        <f t="shared" si="2368"/>
        <v>125798901760</v>
      </c>
      <c r="N2229" s="2"/>
    </row>
    <row r="2230" spans="1:14" x14ac:dyDescent="0.25">
      <c r="A2230">
        <f t="shared" si="2316"/>
        <v>370</v>
      </c>
      <c r="B2230" t="str">
        <f t="shared" si="2317"/>
        <v>Eff</v>
      </c>
      <c r="C2230" s="2">
        <f>(C2229*(C$14+$M2226))/C$14</f>
        <v>5837949651.9290848</v>
      </c>
      <c r="D2230" s="2">
        <f t="shared" ref="D2230:L2230" si="2369">(D2229*(D$14+$M2226))/D$14</f>
        <v>6354319833.3529692</v>
      </c>
      <c r="E2230" s="2">
        <f t="shared" si="2369"/>
        <v>6152434332.8157454</v>
      </c>
      <c r="F2230" s="2">
        <f t="shared" si="2369"/>
        <v>6337844027.2340355</v>
      </c>
      <c r="G2230" s="2">
        <f t="shared" si="2369"/>
        <v>5953898683.4029884</v>
      </c>
      <c r="H2230" s="2">
        <f t="shared" si="2369"/>
        <v>5681443779.520915</v>
      </c>
      <c r="I2230" s="2">
        <f t="shared" si="2369"/>
        <v>1423112666.7739446</v>
      </c>
      <c r="J2230" s="2">
        <f t="shared" si="2369"/>
        <v>11380056847.969938</v>
      </c>
      <c r="K2230" s="2">
        <f t="shared" si="2369"/>
        <v>70830260910.756577</v>
      </c>
      <c r="L2230" s="2">
        <f t="shared" si="2369"/>
        <v>257879408031.52298</v>
      </c>
      <c r="N2230" s="7"/>
    </row>
    <row r="2231" spans="1:14" x14ac:dyDescent="0.25">
      <c r="A2231">
        <f t="shared" si="2316"/>
        <v>370</v>
      </c>
      <c r="B2231" t="str">
        <f t="shared" si="2317"/>
        <v>Time</v>
      </c>
      <c r="C2231" s="2">
        <f>C2229/$M2226</f>
        <v>2.7307889791815112E-2</v>
      </c>
      <c r="D2231" s="2">
        <f t="shared" ref="D2231:L2231" si="2370">D2229/$M2226</f>
        <v>0.17798025850678703</v>
      </c>
      <c r="E2231" s="2">
        <f t="shared" si="2370"/>
        <v>0.77540087895631504</v>
      </c>
      <c r="F2231" s="2">
        <f t="shared" si="2370"/>
        <v>3.194052933668126</v>
      </c>
      <c r="G2231" s="2">
        <f t="shared" si="2370"/>
        <v>17.965094625350265</v>
      </c>
      <c r="H2231" s="2">
        <f t="shared" si="2370"/>
        <v>51.168070018844304</v>
      </c>
      <c r="I2231" s="2">
        <f t="shared" si="2370"/>
        <v>37.87393983413277</v>
      </c>
      <c r="J2231" s="2">
        <f t="shared" si="2370"/>
        <v>869.48118814758914</v>
      </c>
      <c r="K2231" s="2">
        <f t="shared" si="2370"/>
        <v>14378.531382073428</v>
      </c>
      <c r="L2231" s="2">
        <f t="shared" si="2370"/>
        <v>148873.83388640406</v>
      </c>
      <c r="N2231" s="7"/>
    </row>
    <row r="2232" spans="1:14" x14ac:dyDescent="0.25">
      <c r="A2232">
        <f>A2226+1</f>
        <v>371</v>
      </c>
      <c r="B2232" t="str">
        <f>B2226</f>
        <v>Number</v>
      </c>
      <c r="C2232" s="2">
        <f>IF(MIN($C2230:$L2230)=C2230,C2226+1,C2226)</f>
        <v>129</v>
      </c>
      <c r="D2232" s="2">
        <f t="shared" ref="D2232:L2232" si="2371">IF(MIN($C2230:$L2230)=D2230,D2226+1,D2226)</f>
        <v>56</v>
      </c>
      <c r="E2232" s="2">
        <f t="shared" si="2371"/>
        <v>52</v>
      </c>
      <c r="F2232" s="2">
        <f t="shared" si="2371"/>
        <v>47</v>
      </c>
      <c r="G2232" s="2">
        <f t="shared" si="2371"/>
        <v>44</v>
      </c>
      <c r="H2232" s="2">
        <f t="shared" si="2371"/>
        <v>34</v>
      </c>
      <c r="I2232" s="2">
        <f t="shared" si="2371"/>
        <v>9</v>
      </c>
      <c r="J2232" s="2">
        <f t="shared" si="2371"/>
        <v>0</v>
      </c>
      <c r="K2232" s="2">
        <f t="shared" si="2371"/>
        <v>0</v>
      </c>
      <c r="L2232" s="2">
        <f t="shared" si="2371"/>
        <v>0</v>
      </c>
      <c r="M2232">
        <f>SUM(C2233:L2233)</f>
        <v>864443.44</v>
      </c>
      <c r="N2232" s="7">
        <f>N2226+SUMPRODUCT((C2232:L2232-C2226:L2226)*C2231:L2231)</f>
        <v>2810.72620721259</v>
      </c>
    </row>
    <row r="2233" spans="1:14" x14ac:dyDescent="0.25">
      <c r="A2233">
        <f t="shared" si="2316"/>
        <v>371</v>
      </c>
      <c r="B2233" t="str">
        <f t="shared" si="2317"/>
        <v>CurrentCPS</v>
      </c>
      <c r="C2233">
        <f t="shared" ref="C2233:L2233" si="2372">(C$11*C2232)*IF(C2232&gt;=25,2,1)*IF(C2232&gt;=50,2,1)*IF(C2232&gt;=100,2,1)*IF(C2232&gt;=200,2,1)*IF(C2232&gt;=300,2,1)*IF(C2232&gt;=400,2,1)*(IF(MIN($C2232:$L2232)&gt;=400,64,IF(MIN($C2232:$L2232)&gt;=300,32,IF(MIN($C2232:$L2232)&gt;=200,16,IF(MIN($C2232:$L2232)&gt;=100,8,IF(MIN($C2232:$L2232)&gt;=50,4,IF(MIN($C2232:$L2232)&gt;=25,2,1)))))))</f>
        <v>1723.4399999999998</v>
      </c>
      <c r="D2233">
        <f t="shared" si="2372"/>
        <v>4480</v>
      </c>
      <c r="E2233">
        <f t="shared" si="2372"/>
        <v>18720</v>
      </c>
      <c r="F2233">
        <f t="shared" si="2372"/>
        <v>33840</v>
      </c>
      <c r="G2233">
        <f t="shared" si="2372"/>
        <v>190080</v>
      </c>
      <c r="H2233">
        <f t="shared" si="2372"/>
        <v>440640</v>
      </c>
      <c r="I2233">
        <f t="shared" si="2372"/>
        <v>174960</v>
      </c>
      <c r="J2233">
        <f t="shared" si="2372"/>
        <v>0</v>
      </c>
      <c r="K2233">
        <f t="shared" si="2372"/>
        <v>0</v>
      </c>
      <c r="L2233">
        <f t="shared" si="2372"/>
        <v>0</v>
      </c>
      <c r="N2233" s="7"/>
    </row>
    <row r="2234" spans="1:14" x14ac:dyDescent="0.25">
      <c r="A2234">
        <f t="shared" si="2316"/>
        <v>371</v>
      </c>
      <c r="B2234" t="str">
        <f t="shared" si="2317"/>
        <v>NextCPS</v>
      </c>
      <c r="C2234">
        <f t="shared" ref="C2234:L2234" si="2373">(C$11*(C2232+1))*IF((C2232+1)&gt;=25,2,1)*IF((C2232+1)&gt;=50,2,1)*IF((C2232+1)&gt;=100,2,1)*IF((C2232+1)&gt;=200,2,1)*IF((C2232+1)&gt;=300,2,1)*IF((C2232+1)&gt;=400,2,1)*(IF(MIN($C2232:$L2232)&gt;=400,64,IF(MIN($C2232:$L2232)&gt;=300,32,IF(MIN($C2232:$L2232)&gt;=200,16,IF(MIN($C2232:$L2232)&gt;=100,8,IF(MIN($C2232:$L2232)&gt;=50,4,IF(MIN($C2232:$L2232)&gt;=25,2,1)))))))</f>
        <v>1736.8</v>
      </c>
      <c r="D2234">
        <f t="shared" si="2373"/>
        <v>4560</v>
      </c>
      <c r="E2234">
        <f t="shared" si="2373"/>
        <v>19080</v>
      </c>
      <c r="F2234">
        <f t="shared" si="2373"/>
        <v>34560</v>
      </c>
      <c r="G2234">
        <f t="shared" si="2373"/>
        <v>194400</v>
      </c>
      <c r="H2234">
        <f t="shared" si="2373"/>
        <v>453600</v>
      </c>
      <c r="I2234">
        <f t="shared" si="2373"/>
        <v>194400</v>
      </c>
      <c r="J2234">
        <f t="shared" si="2373"/>
        <v>58320</v>
      </c>
      <c r="K2234">
        <f t="shared" si="2373"/>
        <v>174960</v>
      </c>
      <c r="L2234">
        <f t="shared" si="2373"/>
        <v>804816</v>
      </c>
      <c r="N2234" s="7"/>
    </row>
    <row r="2235" spans="1:14" x14ac:dyDescent="0.25">
      <c r="A2235">
        <f t="shared" si="2316"/>
        <v>371</v>
      </c>
      <c r="B2235" t="str">
        <f t="shared" si="2317"/>
        <v>CostforNext</v>
      </c>
      <c r="C2235" s="2">
        <f>(C$8*(C$9^C2232))+IF(C2232=0,C$10,0)</f>
        <v>23075.260813224653</v>
      </c>
      <c r="D2235" s="2">
        <f t="shared" ref="D2235:L2235" si="2374">(D$8*(D$9^D2232))+IF(D2232=0,D$10,0)</f>
        <v>150393.93069032428</v>
      </c>
      <c r="E2235" s="2">
        <f t="shared" si="2374"/>
        <v>655216.41009710974</v>
      </c>
      <c r="F2235" s="2">
        <f t="shared" si="2374"/>
        <v>2698985.7164916582</v>
      </c>
      <c r="G2235" s="2">
        <f t="shared" si="2374"/>
        <v>15180566.758346483</v>
      </c>
      <c r="H2235" s="2">
        <f t="shared" si="2374"/>
        <v>43237195.184084296</v>
      </c>
      <c r="I2235" s="2">
        <f t="shared" si="2374"/>
        <v>35203970.390814744</v>
      </c>
      <c r="J2235" s="2">
        <f t="shared" si="2374"/>
        <v>734714595</v>
      </c>
      <c r="K2235" s="2">
        <f t="shared" si="2374"/>
        <v>12149908480</v>
      </c>
      <c r="L2235" s="2">
        <f t="shared" si="2374"/>
        <v>125798901760</v>
      </c>
      <c r="N2235" s="2"/>
    </row>
    <row r="2236" spans="1:14" x14ac:dyDescent="0.25">
      <c r="A2236">
        <f t="shared" si="2316"/>
        <v>371</v>
      </c>
      <c r="B2236" t="str">
        <f t="shared" si="2317"/>
        <v>Eff</v>
      </c>
      <c r="C2236" s="2">
        <f>(C2235*(C$14+$M2232))/C$14</f>
        <v>5972255960.3749189</v>
      </c>
      <c r="D2236" s="2">
        <f t="shared" ref="D2236:L2236" si="2375">(D2235*(D$14+$M2232))/D$14</f>
        <v>6500502733.9839649</v>
      </c>
      <c r="E2236" s="2">
        <f t="shared" si="2375"/>
        <v>6293961077.3967218</v>
      </c>
      <c r="F2236" s="2">
        <f t="shared" si="2375"/>
        <v>6483589255.9245853</v>
      </c>
      <c r="G2236" s="2">
        <f t="shared" si="2375"/>
        <v>6090523784.2281065</v>
      </c>
      <c r="H2236" s="2">
        <f t="shared" si="2375"/>
        <v>5811155365.0731678</v>
      </c>
      <c r="I2236" s="2">
        <f t="shared" si="2375"/>
        <v>1600627903.842154</v>
      </c>
      <c r="J2236" s="2">
        <f t="shared" si="2375"/>
        <v>11624961712.969938</v>
      </c>
      <c r="K2236" s="2">
        <f t="shared" si="2375"/>
        <v>72180250741.867691</v>
      </c>
      <c r="L2236" s="2">
        <f t="shared" si="2375"/>
        <v>260918028846.98193</v>
      </c>
      <c r="N2236" s="7"/>
    </row>
    <row r="2237" spans="1:14" x14ac:dyDescent="0.25">
      <c r="A2237">
        <f t="shared" si="2316"/>
        <v>371</v>
      </c>
      <c r="B2237" t="str">
        <f t="shared" si="2317"/>
        <v>Time</v>
      </c>
      <c r="C2237" s="2">
        <f>C2235/$M2232</f>
        <v>2.6693777458967883E-2</v>
      </c>
      <c r="D2237" s="2">
        <f t="shared" ref="D2237:L2237" si="2376">D2235/$M2232</f>
        <v>0.17397775693725467</v>
      </c>
      <c r="E2237" s="2">
        <f t="shared" si="2376"/>
        <v>0.75796330885119534</v>
      </c>
      <c r="F2237" s="2">
        <f t="shared" si="2376"/>
        <v>3.1222236083967023</v>
      </c>
      <c r="G2237" s="2">
        <f t="shared" si="2376"/>
        <v>17.561087349273521</v>
      </c>
      <c r="H2237" s="2">
        <f t="shared" si="2376"/>
        <v>50.017379024918391</v>
      </c>
      <c r="I2237" s="2">
        <f t="shared" si="2376"/>
        <v>40.724434661468131</v>
      </c>
      <c r="J2237" s="2">
        <f t="shared" si="2376"/>
        <v>849.92789695992144</v>
      </c>
      <c r="K2237" s="2">
        <f t="shared" si="2376"/>
        <v>14055.18038288312</v>
      </c>
      <c r="L2237" s="2">
        <f t="shared" si="2376"/>
        <v>145525.89092468561</v>
      </c>
      <c r="N2237" s="7"/>
    </row>
    <row r="2238" spans="1:14" x14ac:dyDescent="0.25">
      <c r="A2238">
        <f>A2232+1</f>
        <v>372</v>
      </c>
      <c r="B2238" t="str">
        <f>B2232</f>
        <v>Number</v>
      </c>
      <c r="C2238" s="2">
        <f>IF(MIN($C2236:$L2236)=C2236,C2232+1,C2232)</f>
        <v>129</v>
      </c>
      <c r="D2238" s="2">
        <f t="shared" ref="D2238:L2238" si="2377">IF(MIN($C2236:$L2236)=D2236,D2232+1,D2232)</f>
        <v>56</v>
      </c>
      <c r="E2238" s="2">
        <f t="shared" si="2377"/>
        <v>52</v>
      </c>
      <c r="F2238" s="2">
        <f t="shared" si="2377"/>
        <v>47</v>
      </c>
      <c r="G2238" s="2">
        <f t="shared" si="2377"/>
        <v>44</v>
      </c>
      <c r="H2238" s="2">
        <f t="shared" si="2377"/>
        <v>34</v>
      </c>
      <c r="I2238" s="2">
        <f t="shared" si="2377"/>
        <v>10</v>
      </c>
      <c r="J2238" s="2">
        <f t="shared" si="2377"/>
        <v>0</v>
      </c>
      <c r="K2238" s="2">
        <f t="shared" si="2377"/>
        <v>0</v>
      </c>
      <c r="L2238" s="2">
        <f t="shared" si="2377"/>
        <v>0</v>
      </c>
      <c r="M2238">
        <f>SUM(C2239:L2239)</f>
        <v>883883.44</v>
      </c>
      <c r="N2238" s="7">
        <f>N2232+SUMPRODUCT((C2238:L2238-C2232:L2232)*C2237:L2237)</f>
        <v>2851.450641874058</v>
      </c>
    </row>
    <row r="2239" spans="1:14" x14ac:dyDescent="0.25">
      <c r="A2239">
        <f t="shared" si="2316"/>
        <v>372</v>
      </c>
      <c r="B2239" t="str">
        <f t="shared" si="2317"/>
        <v>CurrentCPS</v>
      </c>
      <c r="C2239">
        <f t="shared" ref="C2239:L2239" si="2378">(C$11*C2238)*IF(C2238&gt;=25,2,1)*IF(C2238&gt;=50,2,1)*IF(C2238&gt;=100,2,1)*IF(C2238&gt;=200,2,1)*IF(C2238&gt;=300,2,1)*IF(C2238&gt;=400,2,1)*(IF(MIN($C2238:$L2238)&gt;=400,64,IF(MIN($C2238:$L2238)&gt;=300,32,IF(MIN($C2238:$L2238)&gt;=200,16,IF(MIN($C2238:$L2238)&gt;=100,8,IF(MIN($C2238:$L2238)&gt;=50,4,IF(MIN($C2238:$L2238)&gt;=25,2,1)))))))</f>
        <v>1723.4399999999998</v>
      </c>
      <c r="D2239">
        <f t="shared" si="2378"/>
        <v>4480</v>
      </c>
      <c r="E2239">
        <f t="shared" si="2378"/>
        <v>18720</v>
      </c>
      <c r="F2239">
        <f t="shared" si="2378"/>
        <v>33840</v>
      </c>
      <c r="G2239">
        <f t="shared" si="2378"/>
        <v>190080</v>
      </c>
      <c r="H2239">
        <f t="shared" si="2378"/>
        <v>440640</v>
      </c>
      <c r="I2239">
        <f t="shared" si="2378"/>
        <v>194400</v>
      </c>
      <c r="J2239">
        <f t="shared" si="2378"/>
        <v>0</v>
      </c>
      <c r="K2239">
        <f t="shared" si="2378"/>
        <v>0</v>
      </c>
      <c r="L2239">
        <f t="shared" si="2378"/>
        <v>0</v>
      </c>
      <c r="N2239" s="7"/>
    </row>
    <row r="2240" spans="1:14" x14ac:dyDescent="0.25">
      <c r="A2240">
        <f t="shared" si="2316"/>
        <v>372</v>
      </c>
      <c r="B2240" t="str">
        <f t="shared" si="2317"/>
        <v>NextCPS</v>
      </c>
      <c r="C2240">
        <f t="shared" ref="C2240:L2240" si="2379">(C$11*(C2238+1))*IF((C2238+1)&gt;=25,2,1)*IF((C2238+1)&gt;=50,2,1)*IF((C2238+1)&gt;=100,2,1)*IF((C2238+1)&gt;=200,2,1)*IF((C2238+1)&gt;=300,2,1)*IF((C2238+1)&gt;=400,2,1)*(IF(MIN($C2238:$L2238)&gt;=400,64,IF(MIN($C2238:$L2238)&gt;=300,32,IF(MIN($C2238:$L2238)&gt;=200,16,IF(MIN($C2238:$L2238)&gt;=100,8,IF(MIN($C2238:$L2238)&gt;=50,4,IF(MIN($C2238:$L2238)&gt;=25,2,1)))))))</f>
        <v>1736.8</v>
      </c>
      <c r="D2240">
        <f t="shared" si="2379"/>
        <v>4560</v>
      </c>
      <c r="E2240">
        <f t="shared" si="2379"/>
        <v>19080</v>
      </c>
      <c r="F2240">
        <f t="shared" si="2379"/>
        <v>34560</v>
      </c>
      <c r="G2240">
        <f t="shared" si="2379"/>
        <v>194400</v>
      </c>
      <c r="H2240">
        <f t="shared" si="2379"/>
        <v>453600</v>
      </c>
      <c r="I2240">
        <f t="shared" si="2379"/>
        <v>213840</v>
      </c>
      <c r="J2240">
        <f t="shared" si="2379"/>
        <v>58320</v>
      </c>
      <c r="K2240">
        <f t="shared" si="2379"/>
        <v>174960</v>
      </c>
      <c r="L2240">
        <f t="shared" si="2379"/>
        <v>804816</v>
      </c>
      <c r="N2240" s="7"/>
    </row>
    <row r="2241" spans="1:14" x14ac:dyDescent="0.25">
      <c r="A2241">
        <f t="shared" si="2316"/>
        <v>372</v>
      </c>
      <c r="B2241" t="str">
        <f t="shared" si="2317"/>
        <v>CostforNext</v>
      </c>
      <c r="C2241" s="2">
        <f>(C$8*(C$9^C2238))+IF(C2238=0,C$10,0)</f>
        <v>23075.260813224653</v>
      </c>
      <c r="D2241" s="2">
        <f t="shared" ref="D2241:L2241" si="2380">(D$8*(D$9^D2238))+IF(D2238=0,D$10,0)</f>
        <v>150393.93069032428</v>
      </c>
      <c r="E2241" s="2">
        <f t="shared" si="2380"/>
        <v>655216.41009710974</v>
      </c>
      <c r="F2241" s="2">
        <f t="shared" si="2380"/>
        <v>2698985.7164916582</v>
      </c>
      <c r="G2241" s="2">
        <f t="shared" si="2380"/>
        <v>15180566.758346483</v>
      </c>
      <c r="H2241" s="2">
        <f t="shared" si="2380"/>
        <v>43237195.184084296</v>
      </c>
      <c r="I2241" s="2">
        <f t="shared" si="2380"/>
        <v>38724367.429896221</v>
      </c>
      <c r="J2241" s="2">
        <f t="shared" si="2380"/>
        <v>734714595</v>
      </c>
      <c r="K2241" s="2">
        <f t="shared" si="2380"/>
        <v>12149908480</v>
      </c>
      <c r="L2241" s="2">
        <f t="shared" si="2380"/>
        <v>125798901760</v>
      </c>
      <c r="N2241" s="2"/>
    </row>
    <row r="2242" spans="1:14" x14ac:dyDescent="0.25">
      <c r="A2242">
        <f t="shared" si="2316"/>
        <v>372</v>
      </c>
      <c r="B2242" t="str">
        <f t="shared" si="2317"/>
        <v>Eff</v>
      </c>
      <c r="C2242" s="2">
        <f>(C2241*(C$14+$M2238))/C$14</f>
        <v>6106562268.8207541</v>
      </c>
      <c r="D2242" s="2">
        <f t="shared" ref="D2242:L2242" si="2381">(D2241*(D$14+$M2238))/D$14</f>
        <v>6646685634.6149597</v>
      </c>
      <c r="E2242" s="2">
        <f t="shared" si="2381"/>
        <v>6435487821.9776974</v>
      </c>
      <c r="F2242" s="2">
        <f t="shared" si="2381"/>
        <v>6629334484.6151342</v>
      </c>
      <c r="G2242" s="2">
        <f t="shared" si="2381"/>
        <v>6227148885.0532246</v>
      </c>
      <c r="H2242" s="2">
        <f t="shared" si="2381"/>
        <v>5940866950.6254206</v>
      </c>
      <c r="I2242" s="2">
        <f t="shared" si="2381"/>
        <v>1799415061.656266</v>
      </c>
      <c r="J2242" s="2">
        <f t="shared" si="2381"/>
        <v>11869866577.969938</v>
      </c>
      <c r="K2242" s="2">
        <f t="shared" si="2381"/>
        <v>73530240572.97879</v>
      </c>
      <c r="L2242" s="2">
        <f t="shared" si="2381"/>
        <v>263956649662.44086</v>
      </c>
      <c r="N2242" s="7"/>
    </row>
    <row r="2243" spans="1:14" x14ac:dyDescent="0.25">
      <c r="A2243">
        <f t="shared" ref="A2243:A2249" si="2382">A2237+1</f>
        <v>372</v>
      </c>
      <c r="B2243" t="str">
        <f t="shared" ref="B2243:B2249" si="2383">B2237</f>
        <v>Time</v>
      </c>
      <c r="C2243" s="2">
        <f>C2241/$M2238</f>
        <v>2.6106678515466535E-2</v>
      </c>
      <c r="D2243" s="2">
        <f t="shared" ref="D2243:L2243" si="2384">D2241/$M2238</f>
        <v>0.17015131620785234</v>
      </c>
      <c r="E2243" s="2">
        <f t="shared" si="2384"/>
        <v>0.74129277735660459</v>
      </c>
      <c r="F2243" s="2">
        <f t="shared" si="2384"/>
        <v>3.0535538899695398</v>
      </c>
      <c r="G2243" s="2">
        <f t="shared" si="2384"/>
        <v>17.174851424240376</v>
      </c>
      <c r="H2243" s="2">
        <f t="shared" si="2384"/>
        <v>48.917304281754959</v>
      </c>
      <c r="I2243" s="2">
        <f t="shared" si="2384"/>
        <v>43.811622299311573</v>
      </c>
      <c r="J2243" s="2">
        <f t="shared" si="2384"/>
        <v>831.23471008801801</v>
      </c>
      <c r="K2243" s="2">
        <f t="shared" si="2384"/>
        <v>13746.052850588536</v>
      </c>
      <c r="L2243" s="2">
        <f t="shared" si="2384"/>
        <v>142325.21627512336</v>
      </c>
      <c r="N2243" s="7"/>
    </row>
    <row r="2244" spans="1:14" x14ac:dyDescent="0.25">
      <c r="A2244">
        <f>A2238+1</f>
        <v>373</v>
      </c>
      <c r="B2244" t="str">
        <f>B2238</f>
        <v>Number</v>
      </c>
      <c r="C2244" s="2">
        <f>IF(MIN($C2242:$L2242)=C2242,C2238+1,C2238)</f>
        <v>129</v>
      </c>
      <c r="D2244" s="2">
        <f t="shared" ref="D2244:L2244" si="2385">IF(MIN($C2242:$L2242)=D2242,D2238+1,D2238)</f>
        <v>56</v>
      </c>
      <c r="E2244" s="2">
        <f t="shared" si="2385"/>
        <v>52</v>
      </c>
      <c r="F2244" s="2">
        <f t="shared" si="2385"/>
        <v>47</v>
      </c>
      <c r="G2244" s="2">
        <f t="shared" si="2385"/>
        <v>44</v>
      </c>
      <c r="H2244" s="2">
        <f t="shared" si="2385"/>
        <v>34</v>
      </c>
      <c r="I2244" s="2">
        <f t="shared" si="2385"/>
        <v>11</v>
      </c>
      <c r="J2244" s="2">
        <f t="shared" si="2385"/>
        <v>0</v>
      </c>
      <c r="K2244" s="2">
        <f t="shared" si="2385"/>
        <v>0</v>
      </c>
      <c r="L2244" s="2">
        <f t="shared" si="2385"/>
        <v>0</v>
      </c>
      <c r="M2244">
        <f>SUM(C2245:L2245)</f>
        <v>903323.44</v>
      </c>
      <c r="N2244" s="7">
        <f>N2238+SUMPRODUCT((C2244:L2244-C2238:L2238)*C2243:L2243)</f>
        <v>2895.2622641733697</v>
      </c>
    </row>
    <row r="2245" spans="1:14" x14ac:dyDescent="0.25">
      <c r="A2245">
        <f t="shared" si="2382"/>
        <v>373</v>
      </c>
      <c r="B2245" t="str">
        <f t="shared" si="2383"/>
        <v>CurrentCPS</v>
      </c>
      <c r="C2245">
        <f t="shared" ref="C2245:L2245" si="2386">(C$11*C2244)*IF(C2244&gt;=25,2,1)*IF(C2244&gt;=50,2,1)*IF(C2244&gt;=100,2,1)*IF(C2244&gt;=200,2,1)*IF(C2244&gt;=300,2,1)*IF(C2244&gt;=400,2,1)*(IF(MIN($C2244:$L2244)&gt;=400,64,IF(MIN($C2244:$L2244)&gt;=300,32,IF(MIN($C2244:$L2244)&gt;=200,16,IF(MIN($C2244:$L2244)&gt;=100,8,IF(MIN($C2244:$L2244)&gt;=50,4,IF(MIN($C2244:$L2244)&gt;=25,2,1)))))))</f>
        <v>1723.4399999999998</v>
      </c>
      <c r="D2245">
        <f t="shared" si="2386"/>
        <v>4480</v>
      </c>
      <c r="E2245">
        <f t="shared" si="2386"/>
        <v>18720</v>
      </c>
      <c r="F2245">
        <f t="shared" si="2386"/>
        <v>33840</v>
      </c>
      <c r="G2245">
        <f t="shared" si="2386"/>
        <v>190080</v>
      </c>
      <c r="H2245">
        <f t="shared" si="2386"/>
        <v>440640</v>
      </c>
      <c r="I2245">
        <f t="shared" si="2386"/>
        <v>213840</v>
      </c>
      <c r="J2245">
        <f t="shared" si="2386"/>
        <v>0</v>
      </c>
      <c r="K2245">
        <f t="shared" si="2386"/>
        <v>0</v>
      </c>
      <c r="L2245">
        <f t="shared" si="2386"/>
        <v>0</v>
      </c>
      <c r="N2245" s="7"/>
    </row>
    <row r="2246" spans="1:14" x14ac:dyDescent="0.25">
      <c r="A2246">
        <f t="shared" si="2382"/>
        <v>373</v>
      </c>
      <c r="B2246" t="str">
        <f t="shared" si="2383"/>
        <v>NextCPS</v>
      </c>
      <c r="C2246">
        <f t="shared" ref="C2246:L2246" si="2387">(C$11*(C2244+1))*IF((C2244+1)&gt;=25,2,1)*IF((C2244+1)&gt;=50,2,1)*IF((C2244+1)&gt;=100,2,1)*IF((C2244+1)&gt;=200,2,1)*IF((C2244+1)&gt;=300,2,1)*IF((C2244+1)&gt;=400,2,1)*(IF(MIN($C2244:$L2244)&gt;=400,64,IF(MIN($C2244:$L2244)&gt;=300,32,IF(MIN($C2244:$L2244)&gt;=200,16,IF(MIN($C2244:$L2244)&gt;=100,8,IF(MIN($C2244:$L2244)&gt;=50,4,IF(MIN($C2244:$L2244)&gt;=25,2,1)))))))</f>
        <v>1736.8</v>
      </c>
      <c r="D2246">
        <f t="shared" si="2387"/>
        <v>4560</v>
      </c>
      <c r="E2246">
        <f t="shared" si="2387"/>
        <v>19080</v>
      </c>
      <c r="F2246">
        <f t="shared" si="2387"/>
        <v>34560</v>
      </c>
      <c r="G2246">
        <f t="shared" si="2387"/>
        <v>194400</v>
      </c>
      <c r="H2246">
        <f t="shared" si="2387"/>
        <v>453600</v>
      </c>
      <c r="I2246">
        <f t="shared" si="2387"/>
        <v>233280</v>
      </c>
      <c r="J2246">
        <f t="shared" si="2387"/>
        <v>58320</v>
      </c>
      <c r="K2246">
        <f t="shared" si="2387"/>
        <v>174960</v>
      </c>
      <c r="L2246">
        <f t="shared" si="2387"/>
        <v>804816</v>
      </c>
      <c r="N2246" s="7"/>
    </row>
    <row r="2247" spans="1:14" x14ac:dyDescent="0.25">
      <c r="A2247">
        <f t="shared" si="2382"/>
        <v>373</v>
      </c>
      <c r="B2247" t="str">
        <f t="shared" si="2383"/>
        <v>CostforNext</v>
      </c>
      <c r="C2247" s="2">
        <f>(C$8*(C$9^C2244))+IF(C2244=0,C$10,0)</f>
        <v>23075.260813224653</v>
      </c>
      <c r="D2247" s="2">
        <f t="shared" ref="D2247:L2247" si="2388">(D$8*(D$9^D2244))+IF(D2244=0,D$10,0)</f>
        <v>150393.93069032428</v>
      </c>
      <c r="E2247" s="2">
        <f t="shared" si="2388"/>
        <v>655216.41009710974</v>
      </c>
      <c r="F2247" s="2">
        <f t="shared" si="2388"/>
        <v>2698985.7164916582</v>
      </c>
      <c r="G2247" s="2">
        <f t="shared" si="2388"/>
        <v>15180566.758346483</v>
      </c>
      <c r="H2247" s="2">
        <f t="shared" si="2388"/>
        <v>43237195.184084296</v>
      </c>
      <c r="I2247" s="2">
        <f t="shared" si="2388"/>
        <v>42596804.17288585</v>
      </c>
      <c r="J2247" s="2">
        <f t="shared" si="2388"/>
        <v>734714595</v>
      </c>
      <c r="K2247" s="2">
        <f t="shared" si="2388"/>
        <v>12149908480</v>
      </c>
      <c r="L2247" s="2">
        <f t="shared" si="2388"/>
        <v>125798901760</v>
      </c>
      <c r="N2247" s="2"/>
    </row>
    <row r="2248" spans="1:14" x14ac:dyDescent="0.25">
      <c r="A2248">
        <f t="shared" si="2382"/>
        <v>373</v>
      </c>
      <c r="B2248" t="str">
        <f t="shared" si="2383"/>
        <v>Eff</v>
      </c>
      <c r="C2248" s="2">
        <f>(C2247*(C$14+$M2244))/C$14</f>
        <v>6240868577.2665882</v>
      </c>
      <c r="D2248" s="2">
        <f t="shared" ref="D2248:L2248" si="2389">(D2247*(D$14+$M2244))/D$14</f>
        <v>6792868535.2459545</v>
      </c>
      <c r="E2248" s="2">
        <f t="shared" si="2389"/>
        <v>6577014566.5586739</v>
      </c>
      <c r="F2248" s="2">
        <f t="shared" si="2389"/>
        <v>6775079713.3056841</v>
      </c>
      <c r="G2248" s="2">
        <f t="shared" si="2389"/>
        <v>6363773985.8783426</v>
      </c>
      <c r="H2248" s="2">
        <f t="shared" si="2389"/>
        <v>6070578536.1776733</v>
      </c>
      <c r="I2248" s="2">
        <f t="shared" si="2389"/>
        <v>2021953371.9947789</v>
      </c>
      <c r="J2248" s="2">
        <f t="shared" si="2389"/>
        <v>12114771442.969938</v>
      </c>
      <c r="K2248" s="2">
        <f t="shared" si="2389"/>
        <v>74880230404.089905</v>
      </c>
      <c r="L2248" s="2">
        <f t="shared" si="2389"/>
        <v>266995270477.89981</v>
      </c>
      <c r="N2248" s="7"/>
    </row>
    <row r="2249" spans="1:14" x14ac:dyDescent="0.25">
      <c r="A2249">
        <f t="shared" si="2382"/>
        <v>373</v>
      </c>
      <c r="B2249" t="str">
        <f t="shared" si="2383"/>
        <v>Time</v>
      </c>
      <c r="C2249" s="2">
        <f>C2247/$M2244</f>
        <v>2.5544848933870969E-2</v>
      </c>
      <c r="D2249" s="2">
        <f t="shared" ref="D2249:L2249" si="2390">D2247/$M2244</f>
        <v>0.16648956955033103</v>
      </c>
      <c r="E2249" s="2">
        <f t="shared" si="2390"/>
        <v>0.72533976323819271</v>
      </c>
      <c r="F2249" s="2">
        <f t="shared" si="2390"/>
        <v>2.9878397891365007</v>
      </c>
      <c r="G2249" s="2">
        <f t="shared" si="2390"/>
        <v>16.805239503523218</v>
      </c>
      <c r="H2249" s="2">
        <f t="shared" si="2390"/>
        <v>47.864577923588804</v>
      </c>
      <c r="I2249" s="2">
        <f t="shared" si="2390"/>
        <v>47.155650220795614</v>
      </c>
      <c r="J2249" s="2">
        <f t="shared" si="2390"/>
        <v>813.34609782737402</v>
      </c>
      <c r="K2249" s="2">
        <f t="shared" si="2390"/>
        <v>13450.230495513324</v>
      </c>
      <c r="L2249" s="2">
        <f t="shared" si="2390"/>
        <v>139262.3020609318</v>
      </c>
      <c r="N2249" s="7"/>
    </row>
    <row r="2250" spans="1:14" x14ac:dyDescent="0.25">
      <c r="A2250">
        <f>A2244+1</f>
        <v>374</v>
      </c>
      <c r="B2250" t="str">
        <f>B2244</f>
        <v>Number</v>
      </c>
      <c r="C2250" s="2">
        <f>IF(MIN($C2248:$L2248)=C2248,C2244+1,C2244)</f>
        <v>129</v>
      </c>
      <c r="D2250" s="2">
        <f t="shared" ref="D2250:L2250" si="2391">IF(MIN($C2248:$L2248)=D2248,D2244+1,D2244)</f>
        <v>56</v>
      </c>
      <c r="E2250" s="2">
        <f t="shared" si="2391"/>
        <v>52</v>
      </c>
      <c r="F2250" s="2">
        <f t="shared" si="2391"/>
        <v>47</v>
      </c>
      <c r="G2250" s="2">
        <f t="shared" si="2391"/>
        <v>44</v>
      </c>
      <c r="H2250" s="2">
        <f t="shared" si="2391"/>
        <v>34</v>
      </c>
      <c r="I2250" s="2">
        <f t="shared" si="2391"/>
        <v>12</v>
      </c>
      <c r="J2250" s="2">
        <f t="shared" si="2391"/>
        <v>0</v>
      </c>
      <c r="K2250" s="2">
        <f t="shared" si="2391"/>
        <v>0</v>
      </c>
      <c r="L2250" s="2">
        <f t="shared" si="2391"/>
        <v>0</v>
      </c>
      <c r="M2250">
        <f>SUM(C2251:L2251)</f>
        <v>922763.44</v>
      </c>
      <c r="N2250" s="7">
        <f>N2244+SUMPRODUCT((C2250:L2250-C2244:L2244)*C2249:L2249)</f>
        <v>2942.4179143941651</v>
      </c>
    </row>
    <row r="2251" spans="1:14" x14ac:dyDescent="0.25">
      <c r="A2251">
        <f t="shared" ref="A2251:A2273" si="2392">A2245+1</f>
        <v>374</v>
      </c>
      <c r="B2251" t="str">
        <f t="shared" ref="B2251:B2273" si="2393">B2245</f>
        <v>CurrentCPS</v>
      </c>
      <c r="C2251">
        <f t="shared" ref="C2251:L2251" si="2394">(C$11*C2250)*IF(C2250&gt;=25,2,1)*IF(C2250&gt;=50,2,1)*IF(C2250&gt;=100,2,1)*IF(C2250&gt;=200,2,1)*IF(C2250&gt;=300,2,1)*IF(C2250&gt;=400,2,1)*(IF(MIN($C2250:$L2250)&gt;=400,64,IF(MIN($C2250:$L2250)&gt;=300,32,IF(MIN($C2250:$L2250)&gt;=200,16,IF(MIN($C2250:$L2250)&gt;=100,8,IF(MIN($C2250:$L2250)&gt;=50,4,IF(MIN($C2250:$L2250)&gt;=25,2,1)))))))</f>
        <v>1723.4399999999998</v>
      </c>
      <c r="D2251">
        <f t="shared" si="2394"/>
        <v>4480</v>
      </c>
      <c r="E2251">
        <f t="shared" si="2394"/>
        <v>18720</v>
      </c>
      <c r="F2251">
        <f t="shared" si="2394"/>
        <v>33840</v>
      </c>
      <c r="G2251">
        <f t="shared" si="2394"/>
        <v>190080</v>
      </c>
      <c r="H2251">
        <f t="shared" si="2394"/>
        <v>440640</v>
      </c>
      <c r="I2251">
        <f t="shared" si="2394"/>
        <v>233280</v>
      </c>
      <c r="J2251">
        <f t="shared" si="2394"/>
        <v>0</v>
      </c>
      <c r="K2251">
        <f t="shared" si="2394"/>
        <v>0</v>
      </c>
      <c r="L2251">
        <f t="shared" si="2394"/>
        <v>0</v>
      </c>
      <c r="N2251" s="7"/>
    </row>
    <row r="2252" spans="1:14" x14ac:dyDescent="0.25">
      <c r="A2252">
        <f t="shared" si="2392"/>
        <v>374</v>
      </c>
      <c r="B2252" t="str">
        <f t="shared" si="2393"/>
        <v>NextCPS</v>
      </c>
      <c r="C2252">
        <f t="shared" ref="C2252:L2252" si="2395">(C$11*(C2250+1))*IF((C2250+1)&gt;=25,2,1)*IF((C2250+1)&gt;=50,2,1)*IF((C2250+1)&gt;=100,2,1)*IF((C2250+1)&gt;=200,2,1)*IF((C2250+1)&gt;=300,2,1)*IF((C2250+1)&gt;=400,2,1)*(IF(MIN($C2250:$L2250)&gt;=400,64,IF(MIN($C2250:$L2250)&gt;=300,32,IF(MIN($C2250:$L2250)&gt;=200,16,IF(MIN($C2250:$L2250)&gt;=100,8,IF(MIN($C2250:$L2250)&gt;=50,4,IF(MIN($C2250:$L2250)&gt;=25,2,1)))))))</f>
        <v>1736.8</v>
      </c>
      <c r="D2252">
        <f t="shared" si="2395"/>
        <v>4560</v>
      </c>
      <c r="E2252">
        <f t="shared" si="2395"/>
        <v>19080</v>
      </c>
      <c r="F2252">
        <f t="shared" si="2395"/>
        <v>34560</v>
      </c>
      <c r="G2252">
        <f t="shared" si="2395"/>
        <v>194400</v>
      </c>
      <c r="H2252">
        <f t="shared" si="2395"/>
        <v>453600</v>
      </c>
      <c r="I2252">
        <f t="shared" si="2395"/>
        <v>252720</v>
      </c>
      <c r="J2252">
        <f t="shared" si="2395"/>
        <v>58320</v>
      </c>
      <c r="K2252">
        <f t="shared" si="2395"/>
        <v>174960</v>
      </c>
      <c r="L2252">
        <f t="shared" si="2395"/>
        <v>804816</v>
      </c>
      <c r="N2252" s="7"/>
    </row>
    <row r="2253" spans="1:14" x14ac:dyDescent="0.25">
      <c r="A2253">
        <f t="shared" si="2392"/>
        <v>374</v>
      </c>
      <c r="B2253" t="str">
        <f t="shared" si="2393"/>
        <v>CostforNext</v>
      </c>
      <c r="C2253" s="2">
        <f>(C$8*(C$9^C2250))+IF(C2250=0,C$10,0)</f>
        <v>23075.260813224653</v>
      </c>
      <c r="D2253" s="2">
        <f t="shared" ref="D2253:L2253" si="2396">(D$8*(D$9^D2250))+IF(D2250=0,D$10,0)</f>
        <v>150393.93069032428</v>
      </c>
      <c r="E2253" s="2">
        <f t="shared" si="2396"/>
        <v>655216.41009710974</v>
      </c>
      <c r="F2253" s="2">
        <f t="shared" si="2396"/>
        <v>2698985.7164916582</v>
      </c>
      <c r="G2253" s="2">
        <f t="shared" si="2396"/>
        <v>15180566.758346483</v>
      </c>
      <c r="H2253" s="2">
        <f t="shared" si="2396"/>
        <v>43237195.184084296</v>
      </c>
      <c r="I2253" s="2">
        <f t="shared" si="2396"/>
        <v>46856484.590174429</v>
      </c>
      <c r="J2253" s="2">
        <f t="shared" si="2396"/>
        <v>734714595</v>
      </c>
      <c r="K2253" s="2">
        <f t="shared" si="2396"/>
        <v>12149908480</v>
      </c>
      <c r="L2253" s="2">
        <f t="shared" si="2396"/>
        <v>125798901760</v>
      </c>
      <c r="N2253" s="2"/>
    </row>
    <row r="2254" spans="1:14" x14ac:dyDescent="0.25">
      <c r="A2254">
        <f t="shared" si="2392"/>
        <v>374</v>
      </c>
      <c r="B2254" t="str">
        <f t="shared" si="2393"/>
        <v>Eff</v>
      </c>
      <c r="C2254" s="2">
        <f>(C2253*(C$14+$M2250))/C$14</f>
        <v>6375174885.7124233</v>
      </c>
      <c r="D2254" s="2">
        <f t="shared" ref="D2254:L2254" si="2397">(D2253*(D$14+$M2250))/D$14</f>
        <v>6939051435.8769503</v>
      </c>
      <c r="E2254" s="2">
        <f t="shared" si="2397"/>
        <v>6718541311.1396484</v>
      </c>
      <c r="F2254" s="2">
        <f t="shared" si="2397"/>
        <v>6920824941.996233</v>
      </c>
      <c r="G2254" s="2">
        <f t="shared" si="2397"/>
        <v>6500399086.7034616</v>
      </c>
      <c r="H2254" s="2">
        <f t="shared" si="2397"/>
        <v>6200290121.7299261</v>
      </c>
      <c r="I2254" s="2">
        <f t="shared" si="2397"/>
        <v>2271005193.784431</v>
      </c>
      <c r="J2254" s="2">
        <f t="shared" si="2397"/>
        <v>12359676307.969938</v>
      </c>
      <c r="K2254" s="2">
        <f t="shared" si="2397"/>
        <v>76230220235.201019</v>
      </c>
      <c r="L2254" s="2">
        <f t="shared" si="2397"/>
        <v>270033891293.35873</v>
      </c>
      <c r="N2254" s="7"/>
    </row>
    <row r="2255" spans="1:14" x14ac:dyDescent="0.25">
      <c r="A2255">
        <f t="shared" si="2392"/>
        <v>374</v>
      </c>
      <c r="B2255" t="str">
        <f t="shared" si="2393"/>
        <v>Time</v>
      </c>
      <c r="C2255" s="2">
        <f>C2253/$M2250</f>
        <v>2.5006691653523525E-2</v>
      </c>
      <c r="D2255" s="2">
        <f t="shared" ref="D2255:L2255" si="2398">D2253/$M2250</f>
        <v>0.1629821080582953</v>
      </c>
      <c r="E2255" s="2">
        <f t="shared" si="2398"/>
        <v>0.71005891834759927</v>
      </c>
      <c r="F2255" s="2">
        <f t="shared" si="2398"/>
        <v>2.924894506539681</v>
      </c>
      <c r="G2255" s="2">
        <f t="shared" si="2398"/>
        <v>16.451200925717739</v>
      </c>
      <c r="H2255" s="2">
        <f t="shared" si="2398"/>
        <v>46.856207463187204</v>
      </c>
      <c r="I2255" s="2">
        <f t="shared" si="2398"/>
        <v>50.778436334857858</v>
      </c>
      <c r="J2255" s="2">
        <f t="shared" si="2398"/>
        <v>796.2112098849517</v>
      </c>
      <c r="K2255" s="2">
        <f t="shared" si="2398"/>
        <v>13166.872410983253</v>
      </c>
      <c r="L2255" s="2">
        <f t="shared" si="2398"/>
        <v>136328.44162096409</v>
      </c>
      <c r="N2255" s="7"/>
    </row>
    <row r="2256" spans="1:14" x14ac:dyDescent="0.25">
      <c r="A2256">
        <f>A2250+1</f>
        <v>375</v>
      </c>
      <c r="B2256" t="str">
        <f>B2250</f>
        <v>Number</v>
      </c>
      <c r="C2256" s="2">
        <f>IF(MIN($C2254:$L2254)=C2254,C2250+1,C2250)</f>
        <v>129</v>
      </c>
      <c r="D2256" s="2">
        <f t="shared" ref="D2256:L2256" si="2399">IF(MIN($C2254:$L2254)=D2254,D2250+1,D2250)</f>
        <v>56</v>
      </c>
      <c r="E2256" s="2">
        <f t="shared" si="2399"/>
        <v>52</v>
      </c>
      <c r="F2256" s="2">
        <f t="shared" si="2399"/>
        <v>47</v>
      </c>
      <c r="G2256" s="2">
        <f t="shared" si="2399"/>
        <v>44</v>
      </c>
      <c r="H2256" s="2">
        <f t="shared" si="2399"/>
        <v>34</v>
      </c>
      <c r="I2256" s="2">
        <f t="shared" si="2399"/>
        <v>13</v>
      </c>
      <c r="J2256" s="2">
        <f t="shared" si="2399"/>
        <v>0</v>
      </c>
      <c r="K2256" s="2">
        <f t="shared" si="2399"/>
        <v>0</v>
      </c>
      <c r="L2256" s="2">
        <f t="shared" si="2399"/>
        <v>0</v>
      </c>
      <c r="M2256">
        <f>SUM(C2257:L2257)</f>
        <v>942203.44</v>
      </c>
      <c r="N2256" s="7">
        <f>N2250+SUMPRODUCT((C2256:L2256-C2250:L2250)*C2255:L2255)</f>
        <v>2993.1963507290229</v>
      </c>
    </row>
    <row r="2257" spans="1:14" x14ac:dyDescent="0.25">
      <c r="A2257">
        <f t="shared" si="2392"/>
        <v>375</v>
      </c>
      <c r="B2257" t="str">
        <f t="shared" si="2393"/>
        <v>CurrentCPS</v>
      </c>
      <c r="C2257">
        <f t="shared" ref="C2257:L2257" si="2400">(C$11*C2256)*IF(C2256&gt;=25,2,1)*IF(C2256&gt;=50,2,1)*IF(C2256&gt;=100,2,1)*IF(C2256&gt;=200,2,1)*IF(C2256&gt;=300,2,1)*IF(C2256&gt;=400,2,1)*(IF(MIN($C2256:$L2256)&gt;=400,64,IF(MIN($C2256:$L2256)&gt;=300,32,IF(MIN($C2256:$L2256)&gt;=200,16,IF(MIN($C2256:$L2256)&gt;=100,8,IF(MIN($C2256:$L2256)&gt;=50,4,IF(MIN($C2256:$L2256)&gt;=25,2,1)))))))</f>
        <v>1723.4399999999998</v>
      </c>
      <c r="D2257">
        <f t="shared" si="2400"/>
        <v>4480</v>
      </c>
      <c r="E2257">
        <f t="shared" si="2400"/>
        <v>18720</v>
      </c>
      <c r="F2257">
        <f t="shared" si="2400"/>
        <v>33840</v>
      </c>
      <c r="G2257">
        <f t="shared" si="2400"/>
        <v>190080</v>
      </c>
      <c r="H2257">
        <f t="shared" si="2400"/>
        <v>440640</v>
      </c>
      <c r="I2257">
        <f t="shared" si="2400"/>
        <v>252720</v>
      </c>
      <c r="J2257">
        <f t="shared" si="2400"/>
        <v>0</v>
      </c>
      <c r="K2257">
        <f t="shared" si="2400"/>
        <v>0</v>
      </c>
      <c r="L2257">
        <f t="shared" si="2400"/>
        <v>0</v>
      </c>
      <c r="N2257" s="7"/>
    </row>
    <row r="2258" spans="1:14" x14ac:dyDescent="0.25">
      <c r="A2258">
        <f t="shared" si="2392"/>
        <v>375</v>
      </c>
      <c r="B2258" t="str">
        <f t="shared" si="2393"/>
        <v>NextCPS</v>
      </c>
      <c r="C2258">
        <f t="shared" ref="C2258:L2258" si="2401">(C$11*(C2256+1))*IF((C2256+1)&gt;=25,2,1)*IF((C2256+1)&gt;=50,2,1)*IF((C2256+1)&gt;=100,2,1)*IF((C2256+1)&gt;=200,2,1)*IF((C2256+1)&gt;=300,2,1)*IF((C2256+1)&gt;=400,2,1)*(IF(MIN($C2256:$L2256)&gt;=400,64,IF(MIN($C2256:$L2256)&gt;=300,32,IF(MIN($C2256:$L2256)&gt;=200,16,IF(MIN($C2256:$L2256)&gt;=100,8,IF(MIN($C2256:$L2256)&gt;=50,4,IF(MIN($C2256:$L2256)&gt;=25,2,1)))))))</f>
        <v>1736.8</v>
      </c>
      <c r="D2258">
        <f t="shared" si="2401"/>
        <v>4560</v>
      </c>
      <c r="E2258">
        <f t="shared" si="2401"/>
        <v>19080</v>
      </c>
      <c r="F2258">
        <f t="shared" si="2401"/>
        <v>34560</v>
      </c>
      <c r="G2258">
        <f t="shared" si="2401"/>
        <v>194400</v>
      </c>
      <c r="H2258">
        <f t="shared" si="2401"/>
        <v>453600</v>
      </c>
      <c r="I2258">
        <f t="shared" si="2401"/>
        <v>272160</v>
      </c>
      <c r="J2258">
        <f t="shared" si="2401"/>
        <v>58320</v>
      </c>
      <c r="K2258">
        <f t="shared" si="2401"/>
        <v>174960</v>
      </c>
      <c r="L2258">
        <f t="shared" si="2401"/>
        <v>804816</v>
      </c>
      <c r="N2258" s="7"/>
    </row>
    <row r="2259" spans="1:14" x14ac:dyDescent="0.25">
      <c r="A2259">
        <f t="shared" si="2392"/>
        <v>375</v>
      </c>
      <c r="B2259" t="str">
        <f t="shared" si="2393"/>
        <v>CostforNext</v>
      </c>
      <c r="C2259" s="2">
        <f>(C$8*(C$9^C2256))+IF(C2256=0,C$10,0)</f>
        <v>23075.260813224653</v>
      </c>
      <c r="D2259" s="2">
        <f t="shared" ref="D2259:L2259" si="2402">(D$8*(D$9^D2256))+IF(D2256=0,D$10,0)</f>
        <v>150393.93069032428</v>
      </c>
      <c r="E2259" s="2">
        <f t="shared" si="2402"/>
        <v>655216.41009710974</v>
      </c>
      <c r="F2259" s="2">
        <f t="shared" si="2402"/>
        <v>2698985.7164916582</v>
      </c>
      <c r="G2259" s="2">
        <f t="shared" si="2402"/>
        <v>15180566.758346483</v>
      </c>
      <c r="H2259" s="2">
        <f t="shared" si="2402"/>
        <v>43237195.184084296</v>
      </c>
      <c r="I2259" s="2">
        <f t="shared" si="2402"/>
        <v>51542133.049191877</v>
      </c>
      <c r="J2259" s="2">
        <f t="shared" si="2402"/>
        <v>734714595</v>
      </c>
      <c r="K2259" s="2">
        <f t="shared" si="2402"/>
        <v>12149908480</v>
      </c>
      <c r="L2259" s="2">
        <f t="shared" si="2402"/>
        <v>125798901760</v>
      </c>
      <c r="N2259" s="2"/>
    </row>
    <row r="2260" spans="1:14" x14ac:dyDescent="0.25">
      <c r="A2260">
        <f t="shared" si="2392"/>
        <v>375</v>
      </c>
      <c r="B2260" t="str">
        <f t="shared" si="2393"/>
        <v>Eff</v>
      </c>
      <c r="C2260" s="2">
        <f>(C2259*(C$14+$M2256))/C$14</f>
        <v>6509481194.1582575</v>
      </c>
      <c r="D2260" s="2">
        <f t="shared" ref="D2260:L2260" si="2403">(D2259*(D$14+$M2256))/D$14</f>
        <v>7085234336.5079451</v>
      </c>
      <c r="E2260" s="2">
        <f t="shared" si="2403"/>
        <v>6860068055.7206249</v>
      </c>
      <c r="F2260" s="2">
        <f t="shared" si="2403"/>
        <v>7066570170.6867838</v>
      </c>
      <c r="G2260" s="2">
        <f t="shared" si="2403"/>
        <v>6637024187.5285797</v>
      </c>
      <c r="H2260" s="2">
        <f t="shared" si="2403"/>
        <v>6330001707.2821798</v>
      </c>
      <c r="I2260" s="2">
        <f t="shared" si="2403"/>
        <v>2549647846.2120662</v>
      </c>
      <c r="J2260" s="2">
        <f t="shared" si="2403"/>
        <v>12604581172.969938</v>
      </c>
      <c r="K2260" s="2">
        <f t="shared" si="2403"/>
        <v>77580210066.312134</v>
      </c>
      <c r="L2260" s="2">
        <f t="shared" si="2403"/>
        <v>273072512108.81769</v>
      </c>
      <c r="N2260" s="7"/>
    </row>
    <row r="2261" spans="1:14" x14ac:dyDescent="0.25">
      <c r="A2261">
        <f t="shared" si="2392"/>
        <v>375</v>
      </c>
      <c r="B2261" t="str">
        <f t="shared" si="2393"/>
        <v>Time</v>
      </c>
      <c r="C2261" s="2">
        <f>C2259/$M2256</f>
        <v>2.4490741419098041E-2</v>
      </c>
      <c r="D2261" s="2">
        <f t="shared" ref="D2261:L2261" si="2404">D2259/$M2256</f>
        <v>0.15961938187184319</v>
      </c>
      <c r="E2261" s="2">
        <f t="shared" si="2404"/>
        <v>0.69540863711674605</v>
      </c>
      <c r="F2261" s="2">
        <f t="shared" si="2404"/>
        <v>2.8645466593622908</v>
      </c>
      <c r="G2261" s="2">
        <f t="shared" si="2404"/>
        <v>16.11177174044969</v>
      </c>
      <c r="H2261" s="2">
        <f t="shared" si="2404"/>
        <v>45.889447383130225</v>
      </c>
      <c r="I2261" s="2">
        <f t="shared" si="2404"/>
        <v>54.703826011494797</v>
      </c>
      <c r="J2261" s="2">
        <f t="shared" si="2404"/>
        <v>779.78339263970429</v>
      </c>
      <c r="K2261" s="2">
        <f t="shared" si="2404"/>
        <v>12895.207090307376</v>
      </c>
      <c r="L2261" s="2">
        <f t="shared" si="2404"/>
        <v>133515.64685435663</v>
      </c>
      <c r="N2261" s="7"/>
    </row>
    <row r="2262" spans="1:14" x14ac:dyDescent="0.25">
      <c r="A2262">
        <f>A2256+1</f>
        <v>376</v>
      </c>
      <c r="B2262" t="str">
        <f>B2256</f>
        <v>Number</v>
      </c>
      <c r="C2262" s="2">
        <f>IF(MIN($C2260:$L2260)=C2260,C2256+1,C2256)</f>
        <v>129</v>
      </c>
      <c r="D2262" s="2">
        <f t="shared" ref="D2262:L2262" si="2405">IF(MIN($C2260:$L2260)=D2260,D2256+1,D2256)</f>
        <v>56</v>
      </c>
      <c r="E2262" s="2">
        <f t="shared" si="2405"/>
        <v>52</v>
      </c>
      <c r="F2262" s="2">
        <f t="shared" si="2405"/>
        <v>47</v>
      </c>
      <c r="G2262" s="2">
        <f t="shared" si="2405"/>
        <v>44</v>
      </c>
      <c r="H2262" s="2">
        <f t="shared" si="2405"/>
        <v>34</v>
      </c>
      <c r="I2262" s="2">
        <f t="shared" si="2405"/>
        <v>14</v>
      </c>
      <c r="J2262" s="2">
        <f t="shared" si="2405"/>
        <v>0</v>
      </c>
      <c r="K2262" s="2">
        <f t="shared" si="2405"/>
        <v>0</v>
      </c>
      <c r="L2262" s="2">
        <f t="shared" si="2405"/>
        <v>0</v>
      </c>
      <c r="M2262">
        <f>SUM(C2263:L2263)</f>
        <v>961643.44</v>
      </c>
      <c r="N2262" s="7">
        <f>N2256+SUMPRODUCT((C2262:L2262-C2256:L2256)*C2261:L2261)</f>
        <v>3047.9001767405175</v>
      </c>
    </row>
    <row r="2263" spans="1:14" x14ac:dyDescent="0.25">
      <c r="A2263">
        <f t="shared" si="2392"/>
        <v>376</v>
      </c>
      <c r="B2263" t="str">
        <f t="shared" si="2393"/>
        <v>CurrentCPS</v>
      </c>
      <c r="C2263">
        <f t="shared" ref="C2263:L2263" si="2406">(C$11*C2262)*IF(C2262&gt;=25,2,1)*IF(C2262&gt;=50,2,1)*IF(C2262&gt;=100,2,1)*IF(C2262&gt;=200,2,1)*IF(C2262&gt;=300,2,1)*IF(C2262&gt;=400,2,1)*(IF(MIN($C2262:$L2262)&gt;=400,64,IF(MIN($C2262:$L2262)&gt;=300,32,IF(MIN($C2262:$L2262)&gt;=200,16,IF(MIN($C2262:$L2262)&gt;=100,8,IF(MIN($C2262:$L2262)&gt;=50,4,IF(MIN($C2262:$L2262)&gt;=25,2,1)))))))</f>
        <v>1723.4399999999998</v>
      </c>
      <c r="D2263">
        <f t="shared" si="2406"/>
        <v>4480</v>
      </c>
      <c r="E2263">
        <f t="shared" si="2406"/>
        <v>18720</v>
      </c>
      <c r="F2263">
        <f t="shared" si="2406"/>
        <v>33840</v>
      </c>
      <c r="G2263">
        <f t="shared" si="2406"/>
        <v>190080</v>
      </c>
      <c r="H2263">
        <f t="shared" si="2406"/>
        <v>440640</v>
      </c>
      <c r="I2263">
        <f t="shared" si="2406"/>
        <v>272160</v>
      </c>
      <c r="J2263">
        <f t="shared" si="2406"/>
        <v>0</v>
      </c>
      <c r="K2263">
        <f t="shared" si="2406"/>
        <v>0</v>
      </c>
      <c r="L2263">
        <f t="shared" si="2406"/>
        <v>0</v>
      </c>
      <c r="N2263" s="7"/>
    </row>
    <row r="2264" spans="1:14" x14ac:dyDescent="0.25">
      <c r="A2264">
        <f t="shared" si="2392"/>
        <v>376</v>
      </c>
      <c r="B2264" t="str">
        <f t="shared" si="2393"/>
        <v>NextCPS</v>
      </c>
      <c r="C2264">
        <f t="shared" ref="C2264:L2264" si="2407">(C$11*(C2262+1))*IF((C2262+1)&gt;=25,2,1)*IF((C2262+1)&gt;=50,2,1)*IF((C2262+1)&gt;=100,2,1)*IF((C2262+1)&gt;=200,2,1)*IF((C2262+1)&gt;=300,2,1)*IF((C2262+1)&gt;=400,2,1)*(IF(MIN($C2262:$L2262)&gt;=400,64,IF(MIN($C2262:$L2262)&gt;=300,32,IF(MIN($C2262:$L2262)&gt;=200,16,IF(MIN($C2262:$L2262)&gt;=100,8,IF(MIN($C2262:$L2262)&gt;=50,4,IF(MIN($C2262:$L2262)&gt;=25,2,1)))))))</f>
        <v>1736.8</v>
      </c>
      <c r="D2264">
        <f t="shared" si="2407"/>
        <v>4560</v>
      </c>
      <c r="E2264">
        <f t="shared" si="2407"/>
        <v>19080</v>
      </c>
      <c r="F2264">
        <f t="shared" si="2407"/>
        <v>34560</v>
      </c>
      <c r="G2264">
        <f t="shared" si="2407"/>
        <v>194400</v>
      </c>
      <c r="H2264">
        <f t="shared" si="2407"/>
        <v>453600</v>
      </c>
      <c r="I2264">
        <f t="shared" si="2407"/>
        <v>291600</v>
      </c>
      <c r="J2264">
        <f t="shared" si="2407"/>
        <v>58320</v>
      </c>
      <c r="K2264">
        <f t="shared" si="2407"/>
        <v>174960</v>
      </c>
      <c r="L2264">
        <f t="shared" si="2407"/>
        <v>804816</v>
      </c>
      <c r="N2264" s="7"/>
    </row>
    <row r="2265" spans="1:14" x14ac:dyDescent="0.25">
      <c r="A2265">
        <f t="shared" si="2392"/>
        <v>376</v>
      </c>
      <c r="B2265" t="str">
        <f t="shared" si="2393"/>
        <v>CostforNext</v>
      </c>
      <c r="C2265" s="2">
        <f>(C$8*(C$9^C2262))+IF(C2262=0,C$10,0)</f>
        <v>23075.260813224653</v>
      </c>
      <c r="D2265" s="2">
        <f t="shared" ref="D2265:L2265" si="2408">(D$8*(D$9^D2262))+IF(D2262=0,D$10,0)</f>
        <v>150393.93069032428</v>
      </c>
      <c r="E2265" s="2">
        <f t="shared" si="2408"/>
        <v>655216.41009710974</v>
      </c>
      <c r="F2265" s="2">
        <f t="shared" si="2408"/>
        <v>2698985.7164916582</v>
      </c>
      <c r="G2265" s="2">
        <f t="shared" si="2408"/>
        <v>15180566.758346483</v>
      </c>
      <c r="H2265" s="2">
        <f t="shared" si="2408"/>
        <v>43237195.184084296</v>
      </c>
      <c r="I2265" s="2">
        <f t="shared" si="2408"/>
        <v>56696346.354111075</v>
      </c>
      <c r="J2265" s="2">
        <f t="shared" si="2408"/>
        <v>734714595</v>
      </c>
      <c r="K2265" s="2">
        <f t="shared" si="2408"/>
        <v>12149908480</v>
      </c>
      <c r="L2265" s="2">
        <f t="shared" si="2408"/>
        <v>125798901760</v>
      </c>
      <c r="N2265" s="2"/>
    </row>
    <row r="2266" spans="1:14" x14ac:dyDescent="0.25">
      <c r="A2266">
        <f t="shared" si="2392"/>
        <v>376</v>
      </c>
      <c r="B2266" t="str">
        <f t="shared" si="2393"/>
        <v>Eff</v>
      </c>
      <c r="C2266" s="2">
        <f>(C2265*(C$14+$M2262))/C$14</f>
        <v>6643787502.6040916</v>
      </c>
      <c r="D2266" s="2">
        <f t="shared" ref="D2266:L2266" si="2409">(D2265*(D$14+$M2262))/D$14</f>
        <v>7231417237.1389408</v>
      </c>
      <c r="E2266" s="2">
        <f t="shared" si="2409"/>
        <v>7001594800.3016005</v>
      </c>
      <c r="F2266" s="2">
        <f t="shared" si="2409"/>
        <v>7212315399.3773327</v>
      </c>
      <c r="G2266" s="2">
        <f t="shared" si="2409"/>
        <v>6773649288.3536987</v>
      </c>
      <c r="H2266" s="2">
        <f t="shared" si="2409"/>
        <v>6459713292.8344316</v>
      </c>
      <c r="I2266" s="2">
        <f t="shared" si="2409"/>
        <v>2861308977.1873841</v>
      </c>
      <c r="J2266" s="2">
        <f t="shared" si="2409"/>
        <v>12849486037.969938</v>
      </c>
      <c r="K2266" s="2">
        <f t="shared" si="2409"/>
        <v>78930199897.423233</v>
      </c>
      <c r="L2266" s="2">
        <f t="shared" si="2409"/>
        <v>276111132924.27661</v>
      </c>
      <c r="N2266" s="7"/>
    </row>
    <row r="2267" spans="1:14" x14ac:dyDescent="0.25">
      <c r="A2267">
        <f t="shared" si="2392"/>
        <v>376</v>
      </c>
      <c r="B2267" t="str">
        <f t="shared" si="2393"/>
        <v>Time</v>
      </c>
      <c r="C2267" s="2">
        <f>C2265/$M2262</f>
        <v>2.3995651458117006E-2</v>
      </c>
      <c r="D2267" s="2">
        <f t="shared" ref="D2267:L2267" si="2410">D2265/$M2262</f>
        <v>0.15639261334775423</v>
      </c>
      <c r="E2267" s="2">
        <f t="shared" si="2410"/>
        <v>0.68135067826918239</v>
      </c>
      <c r="F2267" s="2">
        <f t="shared" si="2410"/>
        <v>2.8066387230714729</v>
      </c>
      <c r="G2267" s="2">
        <f t="shared" si="2410"/>
        <v>15.786065943887149</v>
      </c>
      <c r="H2267" s="2">
        <f t="shared" si="2410"/>
        <v>44.96177417285174</v>
      </c>
      <c r="I2267" s="2">
        <f t="shared" si="2410"/>
        <v>58.957763341172566</v>
      </c>
      <c r="J2267" s="2">
        <f t="shared" si="2410"/>
        <v>764.01976495570966</v>
      </c>
      <c r="K2267" s="2">
        <f t="shared" si="2410"/>
        <v>12634.525412038376</v>
      </c>
      <c r="L2267" s="2">
        <f t="shared" si="2410"/>
        <v>130816.5755906368</v>
      </c>
      <c r="N2267" s="7"/>
    </row>
    <row r="2268" spans="1:14" x14ac:dyDescent="0.25">
      <c r="A2268">
        <f>A2262+1</f>
        <v>377</v>
      </c>
      <c r="B2268" t="str">
        <f>B2262</f>
        <v>Number</v>
      </c>
      <c r="C2268" s="2">
        <f>IF(MIN($C2266:$L2266)=C2266,C2262+1,C2262)</f>
        <v>129</v>
      </c>
      <c r="D2268" s="2">
        <f t="shared" ref="D2268:L2268" si="2411">IF(MIN($C2266:$L2266)=D2266,D2262+1,D2262)</f>
        <v>56</v>
      </c>
      <c r="E2268" s="2">
        <f t="shared" si="2411"/>
        <v>52</v>
      </c>
      <c r="F2268" s="2">
        <f t="shared" si="2411"/>
        <v>47</v>
      </c>
      <c r="G2268" s="2">
        <f t="shared" si="2411"/>
        <v>44</v>
      </c>
      <c r="H2268" s="2">
        <f t="shared" si="2411"/>
        <v>34</v>
      </c>
      <c r="I2268" s="2">
        <f t="shared" si="2411"/>
        <v>15</v>
      </c>
      <c r="J2268" s="2">
        <f t="shared" si="2411"/>
        <v>0</v>
      </c>
      <c r="K2268" s="2">
        <f t="shared" si="2411"/>
        <v>0</v>
      </c>
      <c r="L2268" s="2">
        <f t="shared" si="2411"/>
        <v>0</v>
      </c>
      <c r="M2268">
        <f>SUM(C2269:L2269)</f>
        <v>981083.44</v>
      </c>
      <c r="N2268" s="7">
        <f>N2262+SUMPRODUCT((C2268:L2268-C2262:L2262)*C2267:L2267)</f>
        <v>3106.8579400816902</v>
      </c>
    </row>
    <row r="2269" spans="1:14" x14ac:dyDescent="0.25">
      <c r="A2269">
        <f t="shared" si="2392"/>
        <v>377</v>
      </c>
      <c r="B2269" t="str">
        <f t="shared" si="2393"/>
        <v>CurrentCPS</v>
      </c>
      <c r="C2269">
        <f t="shared" ref="C2269:L2269" si="2412">(C$11*C2268)*IF(C2268&gt;=25,2,1)*IF(C2268&gt;=50,2,1)*IF(C2268&gt;=100,2,1)*IF(C2268&gt;=200,2,1)*IF(C2268&gt;=300,2,1)*IF(C2268&gt;=400,2,1)*(IF(MIN($C2268:$L2268)&gt;=400,64,IF(MIN($C2268:$L2268)&gt;=300,32,IF(MIN($C2268:$L2268)&gt;=200,16,IF(MIN($C2268:$L2268)&gt;=100,8,IF(MIN($C2268:$L2268)&gt;=50,4,IF(MIN($C2268:$L2268)&gt;=25,2,1)))))))</f>
        <v>1723.4399999999998</v>
      </c>
      <c r="D2269">
        <f t="shared" si="2412"/>
        <v>4480</v>
      </c>
      <c r="E2269">
        <f t="shared" si="2412"/>
        <v>18720</v>
      </c>
      <c r="F2269">
        <f t="shared" si="2412"/>
        <v>33840</v>
      </c>
      <c r="G2269">
        <f t="shared" si="2412"/>
        <v>190080</v>
      </c>
      <c r="H2269">
        <f t="shared" si="2412"/>
        <v>440640</v>
      </c>
      <c r="I2269">
        <f t="shared" si="2412"/>
        <v>291600</v>
      </c>
      <c r="J2269">
        <f t="shared" si="2412"/>
        <v>0</v>
      </c>
      <c r="K2269">
        <f t="shared" si="2412"/>
        <v>0</v>
      </c>
      <c r="L2269">
        <f t="shared" si="2412"/>
        <v>0</v>
      </c>
      <c r="N2269" s="7"/>
    </row>
    <row r="2270" spans="1:14" x14ac:dyDescent="0.25">
      <c r="A2270">
        <f t="shared" si="2392"/>
        <v>377</v>
      </c>
      <c r="B2270" t="str">
        <f t="shared" si="2393"/>
        <v>NextCPS</v>
      </c>
      <c r="C2270">
        <f t="shared" ref="C2270:L2270" si="2413">(C$11*(C2268+1))*IF((C2268+1)&gt;=25,2,1)*IF((C2268+1)&gt;=50,2,1)*IF((C2268+1)&gt;=100,2,1)*IF((C2268+1)&gt;=200,2,1)*IF((C2268+1)&gt;=300,2,1)*IF((C2268+1)&gt;=400,2,1)*(IF(MIN($C2268:$L2268)&gt;=400,64,IF(MIN($C2268:$L2268)&gt;=300,32,IF(MIN($C2268:$L2268)&gt;=200,16,IF(MIN($C2268:$L2268)&gt;=100,8,IF(MIN($C2268:$L2268)&gt;=50,4,IF(MIN($C2268:$L2268)&gt;=25,2,1)))))))</f>
        <v>1736.8</v>
      </c>
      <c r="D2270">
        <f t="shared" si="2413"/>
        <v>4560</v>
      </c>
      <c r="E2270">
        <f t="shared" si="2413"/>
        <v>19080</v>
      </c>
      <c r="F2270">
        <f t="shared" si="2413"/>
        <v>34560</v>
      </c>
      <c r="G2270">
        <f t="shared" si="2413"/>
        <v>194400</v>
      </c>
      <c r="H2270">
        <f t="shared" si="2413"/>
        <v>453600</v>
      </c>
      <c r="I2270">
        <f t="shared" si="2413"/>
        <v>311040</v>
      </c>
      <c r="J2270">
        <f t="shared" si="2413"/>
        <v>58320</v>
      </c>
      <c r="K2270">
        <f t="shared" si="2413"/>
        <v>174960</v>
      </c>
      <c r="L2270">
        <f t="shared" si="2413"/>
        <v>804816</v>
      </c>
      <c r="N2270" s="7"/>
    </row>
    <row r="2271" spans="1:14" x14ac:dyDescent="0.25">
      <c r="A2271">
        <f t="shared" si="2392"/>
        <v>377</v>
      </c>
      <c r="B2271" t="str">
        <f t="shared" si="2393"/>
        <v>CostforNext</v>
      </c>
      <c r="C2271" s="2">
        <f>(C$8*(C$9^C2268))+IF(C2268=0,C$10,0)</f>
        <v>23075.260813224653</v>
      </c>
      <c r="D2271" s="2">
        <f t="shared" ref="D2271:L2271" si="2414">(D$8*(D$9^D2268))+IF(D2268=0,D$10,0)</f>
        <v>150393.93069032428</v>
      </c>
      <c r="E2271" s="2">
        <f t="shared" si="2414"/>
        <v>655216.41009710974</v>
      </c>
      <c r="F2271" s="2">
        <f t="shared" si="2414"/>
        <v>2698985.7164916582</v>
      </c>
      <c r="G2271" s="2">
        <f t="shared" si="2414"/>
        <v>15180566.758346483</v>
      </c>
      <c r="H2271" s="2">
        <f t="shared" si="2414"/>
        <v>43237195.184084296</v>
      </c>
      <c r="I2271" s="2">
        <f t="shared" si="2414"/>
        <v>62365980.989522181</v>
      </c>
      <c r="J2271" s="2">
        <f t="shared" si="2414"/>
        <v>734714595</v>
      </c>
      <c r="K2271" s="2">
        <f t="shared" si="2414"/>
        <v>12149908480</v>
      </c>
      <c r="L2271" s="2">
        <f t="shared" si="2414"/>
        <v>125798901760</v>
      </c>
      <c r="N2271" s="2"/>
    </row>
    <row r="2272" spans="1:14" x14ac:dyDescent="0.25">
      <c r="A2272">
        <f t="shared" si="2392"/>
        <v>377</v>
      </c>
      <c r="B2272" t="str">
        <f t="shared" si="2393"/>
        <v>Eff</v>
      </c>
      <c r="C2272" s="2">
        <f>(C2271*(C$14+$M2268))/C$14</f>
        <v>6778093811.0499268</v>
      </c>
      <c r="D2272" s="2">
        <f t="shared" ref="D2272:L2272" si="2415">(D2271*(D$14+$M2268))/D$14</f>
        <v>7377600137.7699356</v>
      </c>
      <c r="E2272" s="2">
        <f t="shared" si="2415"/>
        <v>7143121544.8825769</v>
      </c>
      <c r="F2272" s="2">
        <f t="shared" si="2415"/>
        <v>7358060628.0678816</v>
      </c>
      <c r="G2272" s="2">
        <f t="shared" si="2415"/>
        <v>6910274389.1788168</v>
      </c>
      <c r="H2272" s="2">
        <f t="shared" si="2415"/>
        <v>6589424878.3866854</v>
      </c>
      <c r="I2272" s="2">
        <f t="shared" si="2415"/>
        <v>3209805855.8956447</v>
      </c>
      <c r="J2272" s="2">
        <f t="shared" si="2415"/>
        <v>13094390902.969938</v>
      </c>
      <c r="K2272" s="2">
        <f t="shared" si="2415"/>
        <v>80280189728.534348</v>
      </c>
      <c r="L2272" s="2">
        <f t="shared" si="2415"/>
        <v>279149753739.73553</v>
      </c>
      <c r="N2272" s="7"/>
    </row>
    <row r="2273" spans="1:14" x14ac:dyDescent="0.25">
      <c r="A2273">
        <f t="shared" si="2392"/>
        <v>377</v>
      </c>
      <c r="B2273" t="str">
        <f t="shared" si="2393"/>
        <v>Time</v>
      </c>
      <c r="C2273" s="2">
        <f>C2271/$M2268</f>
        <v>2.3520181742365007E-2</v>
      </c>
      <c r="D2273" s="2">
        <f t="shared" ref="D2273:L2273" si="2416">D2271/$M2268</f>
        <v>0.15329372055278426</v>
      </c>
      <c r="E2273" s="2">
        <f t="shared" si="2416"/>
        <v>0.6678498315057787</v>
      </c>
      <c r="F2273" s="2">
        <f t="shared" si="2416"/>
        <v>2.7510256584207133</v>
      </c>
      <c r="G2273" s="2">
        <f t="shared" si="2416"/>
        <v>15.473267756253723</v>
      </c>
      <c r="H2273" s="2">
        <f t="shared" si="2416"/>
        <v>44.070864333500829</v>
      </c>
      <c r="I2273" s="2">
        <f t="shared" si="2416"/>
        <v>63.568477916131357</v>
      </c>
      <c r="J2273" s="2">
        <f t="shared" si="2416"/>
        <v>748.88084442644356</v>
      </c>
      <c r="K2273" s="2">
        <f t="shared" si="2416"/>
        <v>12384.174459208078</v>
      </c>
      <c r="L2273" s="2">
        <f t="shared" si="2416"/>
        <v>128224.46759472365</v>
      </c>
      <c r="N2273" s="7"/>
    </row>
    <row r="2274" spans="1:14" x14ac:dyDescent="0.25">
      <c r="A2274">
        <f>A2268+1</f>
        <v>378</v>
      </c>
      <c r="B2274" t="str">
        <f>B2268</f>
        <v>Number</v>
      </c>
      <c r="C2274" s="2">
        <f>IF(MIN($C2272:$L2272)=C2272,C2268+1,C2268)</f>
        <v>129</v>
      </c>
      <c r="D2274" s="2">
        <f t="shared" ref="D2274:L2274" si="2417">IF(MIN($C2272:$L2272)=D2272,D2268+1,D2268)</f>
        <v>56</v>
      </c>
      <c r="E2274" s="2">
        <f t="shared" si="2417"/>
        <v>52</v>
      </c>
      <c r="F2274" s="2">
        <f t="shared" si="2417"/>
        <v>47</v>
      </c>
      <c r="G2274" s="2">
        <f t="shared" si="2417"/>
        <v>44</v>
      </c>
      <c r="H2274" s="2">
        <f t="shared" si="2417"/>
        <v>34</v>
      </c>
      <c r="I2274" s="2">
        <f t="shared" si="2417"/>
        <v>16</v>
      </c>
      <c r="J2274" s="2">
        <f t="shared" si="2417"/>
        <v>0</v>
      </c>
      <c r="K2274" s="2">
        <f t="shared" si="2417"/>
        <v>0</v>
      </c>
      <c r="L2274" s="2">
        <f t="shared" si="2417"/>
        <v>0</v>
      </c>
      <c r="M2274">
        <f>SUM(C2275:L2275)</f>
        <v>1000523.44</v>
      </c>
      <c r="N2274" s="7">
        <f>N2268+SUMPRODUCT((C2274:L2274-C2268:L2268)*C2273:L2273)</f>
        <v>3170.4264179978218</v>
      </c>
    </row>
    <row r="2275" spans="1:14" x14ac:dyDescent="0.25">
      <c r="A2275">
        <f t="shared" ref="A2275:A2297" si="2418">A2269+1</f>
        <v>378</v>
      </c>
      <c r="B2275" t="str">
        <f t="shared" ref="B2275:B2297" si="2419">B2269</f>
        <v>CurrentCPS</v>
      </c>
      <c r="C2275">
        <f t="shared" ref="C2275:L2275" si="2420">(C$11*C2274)*IF(C2274&gt;=25,2,1)*IF(C2274&gt;=50,2,1)*IF(C2274&gt;=100,2,1)*IF(C2274&gt;=200,2,1)*IF(C2274&gt;=300,2,1)*IF(C2274&gt;=400,2,1)*(IF(MIN($C2274:$L2274)&gt;=400,64,IF(MIN($C2274:$L2274)&gt;=300,32,IF(MIN($C2274:$L2274)&gt;=200,16,IF(MIN($C2274:$L2274)&gt;=100,8,IF(MIN($C2274:$L2274)&gt;=50,4,IF(MIN($C2274:$L2274)&gt;=25,2,1)))))))</f>
        <v>1723.4399999999998</v>
      </c>
      <c r="D2275">
        <f t="shared" si="2420"/>
        <v>4480</v>
      </c>
      <c r="E2275">
        <f t="shared" si="2420"/>
        <v>18720</v>
      </c>
      <c r="F2275">
        <f t="shared" si="2420"/>
        <v>33840</v>
      </c>
      <c r="G2275">
        <f t="shared" si="2420"/>
        <v>190080</v>
      </c>
      <c r="H2275">
        <f t="shared" si="2420"/>
        <v>440640</v>
      </c>
      <c r="I2275">
        <f t="shared" si="2420"/>
        <v>311040</v>
      </c>
      <c r="J2275">
        <f t="shared" si="2420"/>
        <v>0</v>
      </c>
      <c r="K2275">
        <f t="shared" si="2420"/>
        <v>0</v>
      </c>
      <c r="L2275">
        <f t="shared" si="2420"/>
        <v>0</v>
      </c>
      <c r="N2275" s="7"/>
    </row>
    <row r="2276" spans="1:14" x14ac:dyDescent="0.25">
      <c r="A2276">
        <f t="shared" si="2418"/>
        <v>378</v>
      </c>
      <c r="B2276" t="str">
        <f t="shared" si="2419"/>
        <v>NextCPS</v>
      </c>
      <c r="C2276">
        <f t="shared" ref="C2276:L2276" si="2421">(C$11*(C2274+1))*IF((C2274+1)&gt;=25,2,1)*IF((C2274+1)&gt;=50,2,1)*IF((C2274+1)&gt;=100,2,1)*IF((C2274+1)&gt;=200,2,1)*IF((C2274+1)&gt;=300,2,1)*IF((C2274+1)&gt;=400,2,1)*(IF(MIN($C2274:$L2274)&gt;=400,64,IF(MIN($C2274:$L2274)&gt;=300,32,IF(MIN($C2274:$L2274)&gt;=200,16,IF(MIN($C2274:$L2274)&gt;=100,8,IF(MIN($C2274:$L2274)&gt;=50,4,IF(MIN($C2274:$L2274)&gt;=25,2,1)))))))</f>
        <v>1736.8</v>
      </c>
      <c r="D2276">
        <f t="shared" si="2421"/>
        <v>4560</v>
      </c>
      <c r="E2276">
        <f t="shared" si="2421"/>
        <v>19080</v>
      </c>
      <c r="F2276">
        <f t="shared" si="2421"/>
        <v>34560</v>
      </c>
      <c r="G2276">
        <f t="shared" si="2421"/>
        <v>194400</v>
      </c>
      <c r="H2276">
        <f t="shared" si="2421"/>
        <v>453600</v>
      </c>
      <c r="I2276">
        <f t="shared" si="2421"/>
        <v>330480</v>
      </c>
      <c r="J2276">
        <f t="shared" si="2421"/>
        <v>58320</v>
      </c>
      <c r="K2276">
        <f t="shared" si="2421"/>
        <v>174960</v>
      </c>
      <c r="L2276">
        <f t="shared" si="2421"/>
        <v>804816</v>
      </c>
      <c r="N2276" s="7"/>
    </row>
    <row r="2277" spans="1:14" x14ac:dyDescent="0.25">
      <c r="A2277">
        <f t="shared" si="2418"/>
        <v>378</v>
      </c>
      <c r="B2277" t="str">
        <f t="shared" si="2419"/>
        <v>CostforNext</v>
      </c>
      <c r="C2277" s="2">
        <f>(C$8*(C$9^C2274))+IF(C2274=0,C$10,0)</f>
        <v>23075.260813224653</v>
      </c>
      <c r="D2277" s="2">
        <f t="shared" ref="D2277:L2277" si="2422">(D$8*(D$9^D2274))+IF(D2274=0,D$10,0)</f>
        <v>150393.93069032428</v>
      </c>
      <c r="E2277" s="2">
        <f t="shared" si="2422"/>
        <v>655216.41009710974</v>
      </c>
      <c r="F2277" s="2">
        <f t="shared" si="2422"/>
        <v>2698985.7164916582</v>
      </c>
      <c r="G2277" s="2">
        <f t="shared" si="2422"/>
        <v>15180566.758346483</v>
      </c>
      <c r="H2277" s="2">
        <f t="shared" si="2422"/>
        <v>43237195.184084296</v>
      </c>
      <c r="I2277" s="2">
        <f t="shared" si="2422"/>
        <v>68602579.088474408</v>
      </c>
      <c r="J2277" s="2">
        <f t="shared" si="2422"/>
        <v>734714595</v>
      </c>
      <c r="K2277" s="2">
        <f t="shared" si="2422"/>
        <v>12149908480</v>
      </c>
      <c r="L2277" s="2">
        <f t="shared" si="2422"/>
        <v>125798901760</v>
      </c>
      <c r="N2277" s="2"/>
    </row>
    <row r="2278" spans="1:14" x14ac:dyDescent="0.25">
      <c r="A2278">
        <f t="shared" si="2418"/>
        <v>378</v>
      </c>
      <c r="B2278" t="str">
        <f t="shared" si="2419"/>
        <v>Eff</v>
      </c>
      <c r="C2278" s="2">
        <f>(C2277*(C$14+$M2274))/C$14</f>
        <v>6912400119.4957609</v>
      </c>
      <c r="D2278" s="2">
        <f t="shared" ref="D2278:L2278" si="2423">(D2277*(D$14+$M2274))/D$14</f>
        <v>7523783038.4009304</v>
      </c>
      <c r="E2278" s="2">
        <f t="shared" si="2423"/>
        <v>7284648289.4635525</v>
      </c>
      <c r="F2278" s="2">
        <f t="shared" si="2423"/>
        <v>7503805856.7584324</v>
      </c>
      <c r="G2278" s="2">
        <f t="shared" si="2423"/>
        <v>7046899490.0039349</v>
      </c>
      <c r="H2278" s="2">
        <f t="shared" si="2423"/>
        <v>6719136463.9389381</v>
      </c>
      <c r="I2278" s="2">
        <f t="shared" si="2423"/>
        <v>3599389020.5736837</v>
      </c>
      <c r="J2278" s="2">
        <f t="shared" si="2423"/>
        <v>13339295767.969938</v>
      </c>
      <c r="K2278" s="2">
        <f t="shared" si="2423"/>
        <v>81630179559.645462</v>
      </c>
      <c r="L2278" s="2">
        <f t="shared" si="2423"/>
        <v>282188374555.19452</v>
      </c>
      <c r="N2278" s="7"/>
    </row>
    <row r="2279" spans="1:14" x14ac:dyDescent="0.25">
      <c r="A2279">
        <f t="shared" si="2418"/>
        <v>378</v>
      </c>
      <c r="B2279" t="str">
        <f t="shared" si="2419"/>
        <v>Time</v>
      </c>
      <c r="C2279" s="2">
        <f>C2277/$M2274</f>
        <v>2.3063188617774566E-2</v>
      </c>
      <c r="D2279" s="2">
        <f t="shared" ref="D2279:L2279" si="2424">D2277/$M2274</f>
        <v>0.15031524967603388</v>
      </c>
      <c r="E2279" s="2">
        <f t="shared" si="2424"/>
        <v>0.65487362304786156</v>
      </c>
      <c r="F2279" s="2">
        <f t="shared" si="2424"/>
        <v>2.6975736985149079</v>
      </c>
      <c r="G2279" s="2">
        <f t="shared" si="2424"/>
        <v>15.172624799621371</v>
      </c>
      <c r="H2279" s="2">
        <f t="shared" si="2424"/>
        <v>43.214574946974054</v>
      </c>
      <c r="I2279" s="2">
        <f t="shared" si="2424"/>
        <v>68.566688541024504</v>
      </c>
      <c r="J2279" s="2">
        <f t="shared" si="2424"/>
        <v>734.33021719111355</v>
      </c>
      <c r="K2279" s="2">
        <f t="shared" si="2424"/>
        <v>12143.552059110179</v>
      </c>
      <c r="L2279" s="2">
        <f t="shared" si="2424"/>
        <v>125733.08803240032</v>
      </c>
      <c r="N2279" s="7"/>
    </row>
    <row r="2280" spans="1:14" x14ac:dyDescent="0.25">
      <c r="A2280">
        <f>A2274+1</f>
        <v>379</v>
      </c>
      <c r="B2280" t="str">
        <f>B2274</f>
        <v>Number</v>
      </c>
      <c r="C2280" s="2">
        <f>IF(MIN($C2278:$L2278)=C2278,C2274+1,C2274)</f>
        <v>129</v>
      </c>
      <c r="D2280" s="2">
        <f t="shared" ref="D2280:L2280" si="2425">IF(MIN($C2278:$L2278)=D2278,D2274+1,D2274)</f>
        <v>56</v>
      </c>
      <c r="E2280" s="2">
        <f t="shared" si="2425"/>
        <v>52</v>
      </c>
      <c r="F2280" s="2">
        <f t="shared" si="2425"/>
        <v>47</v>
      </c>
      <c r="G2280" s="2">
        <f t="shared" si="2425"/>
        <v>44</v>
      </c>
      <c r="H2280" s="2">
        <f t="shared" si="2425"/>
        <v>34</v>
      </c>
      <c r="I2280" s="2">
        <f t="shared" si="2425"/>
        <v>17</v>
      </c>
      <c r="J2280" s="2">
        <f t="shared" si="2425"/>
        <v>0</v>
      </c>
      <c r="K2280" s="2">
        <f t="shared" si="2425"/>
        <v>0</v>
      </c>
      <c r="L2280" s="2">
        <f t="shared" si="2425"/>
        <v>0</v>
      </c>
      <c r="M2280">
        <f>SUM(C2281:L2281)</f>
        <v>1019963.44</v>
      </c>
      <c r="N2280" s="7">
        <f>N2274+SUMPRODUCT((C2280:L2280-C2274:L2274)*C2279:L2279)</f>
        <v>3238.9931065388464</v>
      </c>
    </row>
    <row r="2281" spans="1:14" x14ac:dyDescent="0.25">
      <c r="A2281">
        <f t="shared" si="2418"/>
        <v>379</v>
      </c>
      <c r="B2281" t="str">
        <f t="shared" si="2419"/>
        <v>CurrentCPS</v>
      </c>
      <c r="C2281">
        <f t="shared" ref="C2281:L2281" si="2426">(C$11*C2280)*IF(C2280&gt;=25,2,1)*IF(C2280&gt;=50,2,1)*IF(C2280&gt;=100,2,1)*IF(C2280&gt;=200,2,1)*IF(C2280&gt;=300,2,1)*IF(C2280&gt;=400,2,1)*(IF(MIN($C2280:$L2280)&gt;=400,64,IF(MIN($C2280:$L2280)&gt;=300,32,IF(MIN($C2280:$L2280)&gt;=200,16,IF(MIN($C2280:$L2280)&gt;=100,8,IF(MIN($C2280:$L2280)&gt;=50,4,IF(MIN($C2280:$L2280)&gt;=25,2,1)))))))</f>
        <v>1723.4399999999998</v>
      </c>
      <c r="D2281">
        <f t="shared" si="2426"/>
        <v>4480</v>
      </c>
      <c r="E2281">
        <f t="shared" si="2426"/>
        <v>18720</v>
      </c>
      <c r="F2281">
        <f t="shared" si="2426"/>
        <v>33840</v>
      </c>
      <c r="G2281">
        <f t="shared" si="2426"/>
        <v>190080</v>
      </c>
      <c r="H2281">
        <f t="shared" si="2426"/>
        <v>440640</v>
      </c>
      <c r="I2281">
        <f t="shared" si="2426"/>
        <v>330480</v>
      </c>
      <c r="J2281">
        <f t="shared" si="2426"/>
        <v>0</v>
      </c>
      <c r="K2281">
        <f t="shared" si="2426"/>
        <v>0</v>
      </c>
      <c r="L2281">
        <f t="shared" si="2426"/>
        <v>0</v>
      </c>
      <c r="N2281" s="7"/>
    </row>
    <row r="2282" spans="1:14" x14ac:dyDescent="0.25">
      <c r="A2282">
        <f t="shared" si="2418"/>
        <v>379</v>
      </c>
      <c r="B2282" t="str">
        <f t="shared" si="2419"/>
        <v>NextCPS</v>
      </c>
      <c r="C2282">
        <f t="shared" ref="C2282:L2282" si="2427">(C$11*(C2280+1))*IF((C2280+1)&gt;=25,2,1)*IF((C2280+1)&gt;=50,2,1)*IF((C2280+1)&gt;=100,2,1)*IF((C2280+1)&gt;=200,2,1)*IF((C2280+1)&gt;=300,2,1)*IF((C2280+1)&gt;=400,2,1)*(IF(MIN($C2280:$L2280)&gt;=400,64,IF(MIN($C2280:$L2280)&gt;=300,32,IF(MIN($C2280:$L2280)&gt;=200,16,IF(MIN($C2280:$L2280)&gt;=100,8,IF(MIN($C2280:$L2280)&gt;=50,4,IF(MIN($C2280:$L2280)&gt;=25,2,1)))))))</f>
        <v>1736.8</v>
      </c>
      <c r="D2282">
        <f t="shared" si="2427"/>
        <v>4560</v>
      </c>
      <c r="E2282">
        <f t="shared" si="2427"/>
        <v>19080</v>
      </c>
      <c r="F2282">
        <f t="shared" si="2427"/>
        <v>34560</v>
      </c>
      <c r="G2282">
        <f t="shared" si="2427"/>
        <v>194400</v>
      </c>
      <c r="H2282">
        <f t="shared" si="2427"/>
        <v>453600</v>
      </c>
      <c r="I2282">
        <f t="shared" si="2427"/>
        <v>349920</v>
      </c>
      <c r="J2282">
        <f t="shared" si="2427"/>
        <v>58320</v>
      </c>
      <c r="K2282">
        <f t="shared" si="2427"/>
        <v>174960</v>
      </c>
      <c r="L2282">
        <f t="shared" si="2427"/>
        <v>804816</v>
      </c>
      <c r="N2282" s="7"/>
    </row>
    <row r="2283" spans="1:14" x14ac:dyDescent="0.25">
      <c r="A2283">
        <f t="shared" si="2418"/>
        <v>379</v>
      </c>
      <c r="B2283" t="str">
        <f t="shared" si="2419"/>
        <v>CostforNext</v>
      </c>
      <c r="C2283" s="2">
        <f>(C$8*(C$9^C2280))+IF(C2280=0,C$10,0)</f>
        <v>23075.260813224653</v>
      </c>
      <c r="D2283" s="2">
        <f t="shared" ref="D2283:L2283" si="2428">(D$8*(D$9^D2280))+IF(D2280=0,D$10,0)</f>
        <v>150393.93069032428</v>
      </c>
      <c r="E2283" s="2">
        <f t="shared" si="2428"/>
        <v>655216.41009710974</v>
      </c>
      <c r="F2283" s="2">
        <f t="shared" si="2428"/>
        <v>2698985.7164916582</v>
      </c>
      <c r="G2283" s="2">
        <f t="shared" si="2428"/>
        <v>15180566.758346483</v>
      </c>
      <c r="H2283" s="2">
        <f t="shared" si="2428"/>
        <v>43237195.184084296</v>
      </c>
      <c r="I2283" s="2">
        <f t="shared" si="2428"/>
        <v>75462836.997321844</v>
      </c>
      <c r="J2283" s="2">
        <f t="shared" si="2428"/>
        <v>734714595</v>
      </c>
      <c r="K2283" s="2">
        <f t="shared" si="2428"/>
        <v>12149908480</v>
      </c>
      <c r="L2283" s="2">
        <f t="shared" si="2428"/>
        <v>125798901760</v>
      </c>
      <c r="N2283" s="2"/>
    </row>
    <row r="2284" spans="1:14" x14ac:dyDescent="0.25">
      <c r="A2284">
        <f t="shared" si="2418"/>
        <v>379</v>
      </c>
      <c r="B2284" t="str">
        <f t="shared" si="2419"/>
        <v>Eff</v>
      </c>
      <c r="C2284" s="2">
        <f>(C2283*(C$14+$M2280))/C$14</f>
        <v>7046706427.941596</v>
      </c>
      <c r="D2284" s="2">
        <f t="shared" ref="D2284:L2284" si="2429">(D2283*(D$14+$M2280))/D$14</f>
        <v>7669965939.0319262</v>
      </c>
      <c r="E2284" s="2">
        <f t="shared" si="2429"/>
        <v>7426175034.0445271</v>
      </c>
      <c r="F2284" s="2">
        <f t="shared" si="2429"/>
        <v>7649551085.4489813</v>
      </c>
      <c r="G2284" s="2">
        <f t="shared" si="2429"/>
        <v>7183524590.8290539</v>
      </c>
      <c r="H2284" s="2">
        <f t="shared" si="2429"/>
        <v>6848848049.4911909</v>
      </c>
      <c r="I2284" s="2">
        <f t="shared" si="2429"/>
        <v>4034790759.6283741</v>
      </c>
      <c r="J2284" s="2">
        <f t="shared" si="2429"/>
        <v>13584200632.969938</v>
      </c>
      <c r="K2284" s="2">
        <f t="shared" si="2429"/>
        <v>82980169390.756577</v>
      </c>
      <c r="L2284" s="2">
        <f t="shared" si="2429"/>
        <v>285226995370.65344</v>
      </c>
      <c r="N2284" s="7"/>
    </row>
    <row r="2285" spans="1:14" x14ac:dyDescent="0.25">
      <c r="A2285">
        <f t="shared" si="2418"/>
        <v>379</v>
      </c>
      <c r="B2285" t="str">
        <f t="shared" si="2419"/>
        <v>Time</v>
      </c>
      <c r="C2285" s="2">
        <f>C2283/$M2280</f>
        <v>2.2623615620207579E-2</v>
      </c>
      <c r="D2285" s="2">
        <f t="shared" ref="D2285:L2285" si="2430">D2283/$M2280</f>
        <v>0.14745031517043816</v>
      </c>
      <c r="E2285" s="2">
        <f t="shared" si="2430"/>
        <v>0.64239205485356399</v>
      </c>
      <c r="F2285" s="2">
        <f t="shared" si="2430"/>
        <v>2.6461592745830758</v>
      </c>
      <c r="G2285" s="2">
        <f t="shared" si="2430"/>
        <v>14.883442055870633</v>
      </c>
      <c r="H2285" s="2">
        <f t="shared" si="2430"/>
        <v>42.390926467015618</v>
      </c>
      <c r="I2285" s="2">
        <f t="shared" si="2430"/>
        <v>73.985825410881247</v>
      </c>
      <c r="J2285" s="2">
        <f t="shared" si="2430"/>
        <v>720.33424550981954</v>
      </c>
      <c r="K2285" s="2">
        <f t="shared" si="2430"/>
        <v>11912.101947497256</v>
      </c>
      <c r="L2285" s="2">
        <f t="shared" si="2430"/>
        <v>123336.67740090763</v>
      </c>
      <c r="N2285" s="7"/>
    </row>
    <row r="2286" spans="1:14" x14ac:dyDescent="0.25">
      <c r="A2286">
        <f>A2280+1</f>
        <v>380</v>
      </c>
      <c r="B2286" t="str">
        <f>B2280</f>
        <v>Number</v>
      </c>
      <c r="C2286" s="2">
        <f>IF(MIN($C2284:$L2284)=C2284,C2280+1,C2280)</f>
        <v>129</v>
      </c>
      <c r="D2286" s="2">
        <f t="shared" ref="D2286:L2286" si="2431">IF(MIN($C2284:$L2284)=D2284,D2280+1,D2280)</f>
        <v>56</v>
      </c>
      <c r="E2286" s="2">
        <f t="shared" si="2431"/>
        <v>52</v>
      </c>
      <c r="F2286" s="2">
        <f t="shared" si="2431"/>
        <v>47</v>
      </c>
      <c r="G2286" s="2">
        <f t="shared" si="2431"/>
        <v>44</v>
      </c>
      <c r="H2286" s="2">
        <f t="shared" si="2431"/>
        <v>34</v>
      </c>
      <c r="I2286" s="2">
        <f t="shared" si="2431"/>
        <v>18</v>
      </c>
      <c r="J2286" s="2">
        <f t="shared" si="2431"/>
        <v>0</v>
      </c>
      <c r="K2286" s="2">
        <f t="shared" si="2431"/>
        <v>0</v>
      </c>
      <c r="L2286" s="2">
        <f t="shared" si="2431"/>
        <v>0</v>
      </c>
      <c r="M2286">
        <f>SUM(C2287:L2287)</f>
        <v>1039403.44</v>
      </c>
      <c r="N2286" s="7">
        <f>N2280+SUMPRODUCT((C2286:L2286-C2280:L2280)*C2285:L2285)</f>
        <v>3312.9789319497277</v>
      </c>
    </row>
    <row r="2287" spans="1:14" x14ac:dyDescent="0.25">
      <c r="A2287">
        <f t="shared" si="2418"/>
        <v>380</v>
      </c>
      <c r="B2287" t="str">
        <f t="shared" si="2419"/>
        <v>CurrentCPS</v>
      </c>
      <c r="C2287">
        <f t="shared" ref="C2287:L2287" si="2432">(C$11*C2286)*IF(C2286&gt;=25,2,1)*IF(C2286&gt;=50,2,1)*IF(C2286&gt;=100,2,1)*IF(C2286&gt;=200,2,1)*IF(C2286&gt;=300,2,1)*IF(C2286&gt;=400,2,1)*(IF(MIN($C2286:$L2286)&gt;=400,64,IF(MIN($C2286:$L2286)&gt;=300,32,IF(MIN($C2286:$L2286)&gt;=200,16,IF(MIN($C2286:$L2286)&gt;=100,8,IF(MIN($C2286:$L2286)&gt;=50,4,IF(MIN($C2286:$L2286)&gt;=25,2,1)))))))</f>
        <v>1723.4399999999998</v>
      </c>
      <c r="D2287">
        <f t="shared" si="2432"/>
        <v>4480</v>
      </c>
      <c r="E2287">
        <f t="shared" si="2432"/>
        <v>18720</v>
      </c>
      <c r="F2287">
        <f t="shared" si="2432"/>
        <v>33840</v>
      </c>
      <c r="G2287">
        <f t="shared" si="2432"/>
        <v>190080</v>
      </c>
      <c r="H2287">
        <f t="shared" si="2432"/>
        <v>440640</v>
      </c>
      <c r="I2287">
        <f t="shared" si="2432"/>
        <v>349920</v>
      </c>
      <c r="J2287">
        <f t="shared" si="2432"/>
        <v>0</v>
      </c>
      <c r="K2287">
        <f t="shared" si="2432"/>
        <v>0</v>
      </c>
      <c r="L2287">
        <f t="shared" si="2432"/>
        <v>0</v>
      </c>
      <c r="N2287" s="7"/>
    </row>
    <row r="2288" spans="1:14" x14ac:dyDescent="0.25">
      <c r="A2288">
        <f t="shared" si="2418"/>
        <v>380</v>
      </c>
      <c r="B2288" t="str">
        <f t="shared" si="2419"/>
        <v>NextCPS</v>
      </c>
      <c r="C2288">
        <f t="shared" ref="C2288:L2288" si="2433">(C$11*(C2286+1))*IF((C2286+1)&gt;=25,2,1)*IF((C2286+1)&gt;=50,2,1)*IF((C2286+1)&gt;=100,2,1)*IF((C2286+1)&gt;=200,2,1)*IF((C2286+1)&gt;=300,2,1)*IF((C2286+1)&gt;=400,2,1)*(IF(MIN($C2286:$L2286)&gt;=400,64,IF(MIN($C2286:$L2286)&gt;=300,32,IF(MIN($C2286:$L2286)&gt;=200,16,IF(MIN($C2286:$L2286)&gt;=100,8,IF(MIN($C2286:$L2286)&gt;=50,4,IF(MIN($C2286:$L2286)&gt;=25,2,1)))))))</f>
        <v>1736.8</v>
      </c>
      <c r="D2288">
        <f t="shared" si="2433"/>
        <v>4560</v>
      </c>
      <c r="E2288">
        <f t="shared" si="2433"/>
        <v>19080</v>
      </c>
      <c r="F2288">
        <f t="shared" si="2433"/>
        <v>34560</v>
      </c>
      <c r="G2288">
        <f t="shared" si="2433"/>
        <v>194400</v>
      </c>
      <c r="H2288">
        <f t="shared" si="2433"/>
        <v>453600</v>
      </c>
      <c r="I2288">
        <f t="shared" si="2433"/>
        <v>369360</v>
      </c>
      <c r="J2288">
        <f t="shared" si="2433"/>
        <v>58320</v>
      </c>
      <c r="K2288">
        <f t="shared" si="2433"/>
        <v>174960</v>
      </c>
      <c r="L2288">
        <f t="shared" si="2433"/>
        <v>804816</v>
      </c>
      <c r="N2288" s="7"/>
    </row>
    <row r="2289" spans="1:14" x14ac:dyDescent="0.25">
      <c r="A2289">
        <f t="shared" si="2418"/>
        <v>380</v>
      </c>
      <c r="B2289" t="str">
        <f t="shared" si="2419"/>
        <v>CostforNext</v>
      </c>
      <c r="C2289" s="2">
        <f>(C$8*(C$9^C2286))+IF(C2286=0,C$10,0)</f>
        <v>23075.260813224653</v>
      </c>
      <c r="D2289" s="2">
        <f t="shared" ref="D2289:L2289" si="2434">(D$8*(D$9^D2286))+IF(D2286=0,D$10,0)</f>
        <v>150393.93069032428</v>
      </c>
      <c r="E2289" s="2">
        <f t="shared" si="2434"/>
        <v>655216.41009710974</v>
      </c>
      <c r="F2289" s="2">
        <f t="shared" si="2434"/>
        <v>2698985.7164916582</v>
      </c>
      <c r="G2289" s="2">
        <f t="shared" si="2434"/>
        <v>15180566.758346483</v>
      </c>
      <c r="H2289" s="2">
        <f t="shared" si="2434"/>
        <v>43237195.184084296</v>
      </c>
      <c r="I2289" s="2">
        <f t="shared" si="2434"/>
        <v>83009120.697054029</v>
      </c>
      <c r="J2289" s="2">
        <f t="shared" si="2434"/>
        <v>734714595</v>
      </c>
      <c r="K2289" s="2">
        <f t="shared" si="2434"/>
        <v>12149908480</v>
      </c>
      <c r="L2289" s="2">
        <f t="shared" si="2434"/>
        <v>125798901760</v>
      </c>
      <c r="N2289" s="2"/>
    </row>
    <row r="2290" spans="1:14" x14ac:dyDescent="0.25">
      <c r="A2290">
        <f t="shared" si="2418"/>
        <v>380</v>
      </c>
      <c r="B2290" t="str">
        <f t="shared" si="2419"/>
        <v>Eff</v>
      </c>
      <c r="C2290" s="2">
        <f>(C2289*(C$14+$M2286))/C$14</f>
        <v>7181012736.3874302</v>
      </c>
      <c r="D2290" s="2">
        <f t="shared" ref="D2290:L2290" si="2435">(D2289*(D$14+$M2286))/D$14</f>
        <v>7816148839.662921</v>
      </c>
      <c r="E2290" s="2">
        <f t="shared" si="2435"/>
        <v>7567701778.6255035</v>
      </c>
      <c r="F2290" s="2">
        <f t="shared" si="2435"/>
        <v>7795296314.1395302</v>
      </c>
      <c r="G2290" s="2">
        <f t="shared" si="2435"/>
        <v>7320149691.6541719</v>
      </c>
      <c r="H2290" s="2">
        <f t="shared" si="2435"/>
        <v>6978559635.0434437</v>
      </c>
      <c r="I2290" s="2">
        <f t="shared" si="2435"/>
        <v>4521278956.2882652</v>
      </c>
      <c r="J2290" s="2">
        <f t="shared" si="2435"/>
        <v>13829105497.969938</v>
      </c>
      <c r="K2290" s="2">
        <f t="shared" si="2435"/>
        <v>84330159221.867691</v>
      </c>
      <c r="L2290" s="2">
        <f t="shared" si="2435"/>
        <v>288265616186.11237</v>
      </c>
      <c r="N2290" s="7"/>
    </row>
    <row r="2291" spans="1:14" x14ac:dyDescent="0.25">
      <c r="A2291">
        <f t="shared" si="2418"/>
        <v>380</v>
      </c>
      <c r="B2291" t="str">
        <f t="shared" si="2419"/>
        <v>Time</v>
      </c>
      <c r="C2291" s="2">
        <f>C2289/$M2286</f>
        <v>2.2200485321873339E-2</v>
      </c>
      <c r="D2291" s="2">
        <f t="shared" ref="D2291:L2291" si="2436">D2289/$M2286</f>
        <v>0.14469254661147196</v>
      </c>
      <c r="E2291" s="2">
        <f t="shared" si="2436"/>
        <v>0.63037737309885156</v>
      </c>
      <c r="F2291" s="2">
        <f t="shared" si="2436"/>
        <v>2.5966680622989458</v>
      </c>
      <c r="G2291" s="2">
        <f t="shared" si="2436"/>
        <v>14.605076502677809</v>
      </c>
      <c r="H2291" s="2">
        <f t="shared" si="2436"/>
        <v>41.598087441469595</v>
      </c>
      <c r="I2291" s="2">
        <f t="shared" si="2436"/>
        <v>79.862272436825904</v>
      </c>
      <c r="J2291" s="2">
        <f t="shared" si="2436"/>
        <v>706.86180815410808</v>
      </c>
      <c r="K2291" s="2">
        <f t="shared" si="2436"/>
        <v>11689.309475442953</v>
      </c>
      <c r="L2291" s="2">
        <f t="shared" si="2436"/>
        <v>121029.90707823711</v>
      </c>
      <c r="N2291" s="7"/>
    </row>
    <row r="2292" spans="1:14" x14ac:dyDescent="0.25">
      <c r="A2292">
        <f>A2286+1</f>
        <v>381</v>
      </c>
      <c r="B2292" t="str">
        <f>B2286</f>
        <v>Number</v>
      </c>
      <c r="C2292" s="2">
        <f>IF(MIN($C2290:$L2290)=C2290,C2286+1,C2286)</f>
        <v>129</v>
      </c>
      <c r="D2292" s="2">
        <f t="shared" ref="D2292:L2292" si="2437">IF(MIN($C2290:$L2290)=D2290,D2286+1,D2286)</f>
        <v>56</v>
      </c>
      <c r="E2292" s="2">
        <f t="shared" si="2437"/>
        <v>52</v>
      </c>
      <c r="F2292" s="2">
        <f t="shared" si="2437"/>
        <v>47</v>
      </c>
      <c r="G2292" s="2">
        <f t="shared" si="2437"/>
        <v>44</v>
      </c>
      <c r="H2292" s="2">
        <f t="shared" si="2437"/>
        <v>34</v>
      </c>
      <c r="I2292" s="2">
        <f t="shared" si="2437"/>
        <v>19</v>
      </c>
      <c r="J2292" s="2">
        <f t="shared" si="2437"/>
        <v>0</v>
      </c>
      <c r="K2292" s="2">
        <f t="shared" si="2437"/>
        <v>0</v>
      </c>
      <c r="L2292" s="2">
        <f t="shared" si="2437"/>
        <v>0</v>
      </c>
      <c r="M2292">
        <f>SUM(C2293:L2293)</f>
        <v>1058843.44</v>
      </c>
      <c r="N2292" s="7">
        <f>N2286+SUMPRODUCT((C2292:L2292-C2286:L2286)*C2291:L2291)</f>
        <v>3392.8412043865537</v>
      </c>
    </row>
    <row r="2293" spans="1:14" x14ac:dyDescent="0.25">
      <c r="A2293">
        <f t="shared" si="2418"/>
        <v>381</v>
      </c>
      <c r="B2293" t="str">
        <f t="shared" si="2419"/>
        <v>CurrentCPS</v>
      </c>
      <c r="C2293">
        <f t="shared" ref="C2293:L2293" si="2438">(C$11*C2292)*IF(C2292&gt;=25,2,1)*IF(C2292&gt;=50,2,1)*IF(C2292&gt;=100,2,1)*IF(C2292&gt;=200,2,1)*IF(C2292&gt;=300,2,1)*IF(C2292&gt;=400,2,1)*(IF(MIN($C2292:$L2292)&gt;=400,64,IF(MIN($C2292:$L2292)&gt;=300,32,IF(MIN($C2292:$L2292)&gt;=200,16,IF(MIN($C2292:$L2292)&gt;=100,8,IF(MIN($C2292:$L2292)&gt;=50,4,IF(MIN($C2292:$L2292)&gt;=25,2,1)))))))</f>
        <v>1723.4399999999998</v>
      </c>
      <c r="D2293">
        <f t="shared" si="2438"/>
        <v>4480</v>
      </c>
      <c r="E2293">
        <f t="shared" si="2438"/>
        <v>18720</v>
      </c>
      <c r="F2293">
        <f t="shared" si="2438"/>
        <v>33840</v>
      </c>
      <c r="G2293">
        <f t="shared" si="2438"/>
        <v>190080</v>
      </c>
      <c r="H2293">
        <f t="shared" si="2438"/>
        <v>440640</v>
      </c>
      <c r="I2293">
        <f t="shared" si="2438"/>
        <v>369360</v>
      </c>
      <c r="J2293">
        <f t="shared" si="2438"/>
        <v>0</v>
      </c>
      <c r="K2293">
        <f t="shared" si="2438"/>
        <v>0</v>
      </c>
      <c r="L2293">
        <f t="shared" si="2438"/>
        <v>0</v>
      </c>
      <c r="N2293" s="7"/>
    </row>
    <row r="2294" spans="1:14" x14ac:dyDescent="0.25">
      <c r="A2294">
        <f t="shared" si="2418"/>
        <v>381</v>
      </c>
      <c r="B2294" t="str">
        <f t="shared" si="2419"/>
        <v>NextCPS</v>
      </c>
      <c r="C2294">
        <f t="shared" ref="C2294:L2294" si="2439">(C$11*(C2292+1))*IF((C2292+1)&gt;=25,2,1)*IF((C2292+1)&gt;=50,2,1)*IF((C2292+1)&gt;=100,2,1)*IF((C2292+1)&gt;=200,2,1)*IF((C2292+1)&gt;=300,2,1)*IF((C2292+1)&gt;=400,2,1)*(IF(MIN($C2292:$L2292)&gt;=400,64,IF(MIN($C2292:$L2292)&gt;=300,32,IF(MIN($C2292:$L2292)&gt;=200,16,IF(MIN($C2292:$L2292)&gt;=100,8,IF(MIN($C2292:$L2292)&gt;=50,4,IF(MIN($C2292:$L2292)&gt;=25,2,1)))))))</f>
        <v>1736.8</v>
      </c>
      <c r="D2294">
        <f t="shared" si="2439"/>
        <v>4560</v>
      </c>
      <c r="E2294">
        <f t="shared" si="2439"/>
        <v>19080</v>
      </c>
      <c r="F2294">
        <f t="shared" si="2439"/>
        <v>34560</v>
      </c>
      <c r="G2294">
        <f t="shared" si="2439"/>
        <v>194400</v>
      </c>
      <c r="H2294">
        <f t="shared" si="2439"/>
        <v>453600</v>
      </c>
      <c r="I2294">
        <f t="shared" si="2439"/>
        <v>388800</v>
      </c>
      <c r="J2294">
        <f t="shared" si="2439"/>
        <v>58320</v>
      </c>
      <c r="K2294">
        <f t="shared" si="2439"/>
        <v>174960</v>
      </c>
      <c r="L2294">
        <f t="shared" si="2439"/>
        <v>804816</v>
      </c>
      <c r="N2294" s="7"/>
    </row>
    <row r="2295" spans="1:14" x14ac:dyDescent="0.25">
      <c r="A2295">
        <f t="shared" si="2418"/>
        <v>381</v>
      </c>
      <c r="B2295" t="str">
        <f t="shared" si="2419"/>
        <v>CostforNext</v>
      </c>
      <c r="C2295" s="2">
        <f>(C$8*(C$9^C2292))+IF(C2292=0,C$10,0)</f>
        <v>23075.260813224653</v>
      </c>
      <c r="D2295" s="2">
        <f t="shared" ref="D2295:L2295" si="2440">(D$8*(D$9^D2292))+IF(D2292=0,D$10,0)</f>
        <v>150393.93069032428</v>
      </c>
      <c r="E2295" s="2">
        <f t="shared" si="2440"/>
        <v>655216.41009710974</v>
      </c>
      <c r="F2295" s="2">
        <f t="shared" si="2440"/>
        <v>2698985.7164916582</v>
      </c>
      <c r="G2295" s="2">
        <f t="shared" si="2440"/>
        <v>15180566.758346483</v>
      </c>
      <c r="H2295" s="2">
        <f t="shared" si="2440"/>
        <v>43237195.184084296</v>
      </c>
      <c r="I2295" s="2">
        <f t="shared" si="2440"/>
        <v>91310032.766759455</v>
      </c>
      <c r="J2295" s="2">
        <f t="shared" si="2440"/>
        <v>734714595</v>
      </c>
      <c r="K2295" s="2">
        <f t="shared" si="2440"/>
        <v>12149908480</v>
      </c>
      <c r="L2295" s="2">
        <f t="shared" si="2440"/>
        <v>125798901760</v>
      </c>
      <c r="N2295" s="2"/>
    </row>
    <row r="2296" spans="1:14" x14ac:dyDescent="0.25">
      <c r="A2296">
        <f t="shared" si="2418"/>
        <v>381</v>
      </c>
      <c r="B2296" t="str">
        <f t="shared" si="2419"/>
        <v>Eff</v>
      </c>
      <c r="C2296" s="2">
        <f>(C2295*(C$14+$M2292))/C$14</f>
        <v>7315319044.8332663</v>
      </c>
      <c r="D2296" s="2">
        <f t="shared" ref="D2296:L2296" si="2441">(D2295*(D$14+$M2292))/D$14</f>
        <v>7962331740.2939167</v>
      </c>
      <c r="E2296" s="2">
        <f t="shared" si="2441"/>
        <v>7709228523.2064791</v>
      </c>
      <c r="F2296" s="2">
        <f t="shared" si="2441"/>
        <v>7941041542.830081</v>
      </c>
      <c r="G2296" s="2">
        <f t="shared" si="2441"/>
        <v>7456774792.47929</v>
      </c>
      <c r="H2296" s="2">
        <f t="shared" si="2441"/>
        <v>7108271220.5956974</v>
      </c>
      <c r="I2296" s="2">
        <f t="shared" si="2441"/>
        <v>5064716884.6838522</v>
      </c>
      <c r="J2296" s="2">
        <f t="shared" si="2441"/>
        <v>14074010362.969938</v>
      </c>
      <c r="K2296" s="2">
        <f t="shared" si="2441"/>
        <v>85680149052.97879</v>
      </c>
      <c r="L2296" s="2">
        <f t="shared" si="2441"/>
        <v>291304237001.57129</v>
      </c>
      <c r="N2296" s="7"/>
    </row>
    <row r="2297" spans="1:14" x14ac:dyDescent="0.25">
      <c r="A2297">
        <f t="shared" si="2418"/>
        <v>381</v>
      </c>
      <c r="B2297" t="str">
        <f t="shared" si="2419"/>
        <v>Time</v>
      </c>
      <c r="C2297" s="2">
        <f>C2295/$M2292</f>
        <v>2.1792892075928293E-2</v>
      </c>
      <c r="D2297" s="2">
        <f t="shared" ref="D2297:L2297" si="2442">D2295/$M2292</f>
        <v>0.14203604140978981</v>
      </c>
      <c r="E2297" s="2">
        <f t="shared" si="2442"/>
        <v>0.61880386216220007</v>
      </c>
      <c r="F2297" s="2">
        <f t="shared" si="2442"/>
        <v>2.5489941331568891</v>
      </c>
      <c r="G2297" s="2">
        <f t="shared" si="2442"/>
        <v>14.336932340390648</v>
      </c>
      <c r="H2297" s="2">
        <f t="shared" si="2442"/>
        <v>40.834360917497207</v>
      </c>
      <c r="I2297" s="2">
        <f t="shared" si="2442"/>
        <v>86.235631555463442</v>
      </c>
      <c r="J2297" s="2">
        <f t="shared" si="2442"/>
        <v>693.88406939556626</v>
      </c>
      <c r="K2297" s="2">
        <f t="shared" si="2442"/>
        <v>11474.697789127353</v>
      </c>
      <c r="L2297" s="2">
        <f t="shared" si="2442"/>
        <v>118807.83976902194</v>
      </c>
      <c r="N2297" s="7"/>
    </row>
    <row r="2298" spans="1:14" x14ac:dyDescent="0.25">
      <c r="A2298">
        <f>A2292+1</f>
        <v>382</v>
      </c>
      <c r="B2298" t="str">
        <f>B2292</f>
        <v>Number</v>
      </c>
      <c r="C2298" s="2">
        <f>IF(MIN($C2296:$L2296)=C2296,C2292+1,C2292)</f>
        <v>129</v>
      </c>
      <c r="D2298" s="2">
        <f t="shared" ref="D2298:L2298" si="2443">IF(MIN($C2296:$L2296)=D2296,D2292+1,D2292)</f>
        <v>56</v>
      </c>
      <c r="E2298" s="2">
        <f t="shared" si="2443"/>
        <v>52</v>
      </c>
      <c r="F2298" s="2">
        <f t="shared" si="2443"/>
        <v>47</v>
      </c>
      <c r="G2298" s="2">
        <f t="shared" si="2443"/>
        <v>44</v>
      </c>
      <c r="H2298" s="2">
        <f t="shared" si="2443"/>
        <v>34</v>
      </c>
      <c r="I2298" s="2">
        <f t="shared" si="2443"/>
        <v>20</v>
      </c>
      <c r="J2298" s="2">
        <f t="shared" si="2443"/>
        <v>0</v>
      </c>
      <c r="K2298" s="2">
        <f t="shared" si="2443"/>
        <v>0</v>
      </c>
      <c r="L2298" s="2">
        <f t="shared" si="2443"/>
        <v>0</v>
      </c>
      <c r="M2298">
        <f>SUM(C2299:L2299)</f>
        <v>1078283.44</v>
      </c>
      <c r="N2298" s="7">
        <f>N2292+SUMPRODUCT((C2298:L2298-C2292:L2292)*C2297:L2297)</f>
        <v>3479.0768359420172</v>
      </c>
    </row>
    <row r="2299" spans="1:14" x14ac:dyDescent="0.25">
      <c r="A2299">
        <f t="shared" ref="A2299:A2321" si="2444">A2293+1</f>
        <v>382</v>
      </c>
      <c r="B2299" t="str">
        <f t="shared" ref="B2299:B2321" si="2445">B2293</f>
        <v>CurrentCPS</v>
      </c>
      <c r="C2299">
        <f t="shared" ref="C2299:L2299" si="2446">(C$11*C2298)*IF(C2298&gt;=25,2,1)*IF(C2298&gt;=50,2,1)*IF(C2298&gt;=100,2,1)*IF(C2298&gt;=200,2,1)*IF(C2298&gt;=300,2,1)*IF(C2298&gt;=400,2,1)*(IF(MIN($C2298:$L2298)&gt;=400,64,IF(MIN($C2298:$L2298)&gt;=300,32,IF(MIN($C2298:$L2298)&gt;=200,16,IF(MIN($C2298:$L2298)&gt;=100,8,IF(MIN($C2298:$L2298)&gt;=50,4,IF(MIN($C2298:$L2298)&gt;=25,2,1)))))))</f>
        <v>1723.4399999999998</v>
      </c>
      <c r="D2299">
        <f t="shared" si="2446"/>
        <v>4480</v>
      </c>
      <c r="E2299">
        <f t="shared" si="2446"/>
        <v>18720</v>
      </c>
      <c r="F2299">
        <f t="shared" si="2446"/>
        <v>33840</v>
      </c>
      <c r="G2299">
        <f t="shared" si="2446"/>
        <v>190080</v>
      </c>
      <c r="H2299">
        <f t="shared" si="2446"/>
        <v>440640</v>
      </c>
      <c r="I2299">
        <f t="shared" si="2446"/>
        <v>388800</v>
      </c>
      <c r="J2299">
        <f t="shared" si="2446"/>
        <v>0</v>
      </c>
      <c r="K2299">
        <f t="shared" si="2446"/>
        <v>0</v>
      </c>
      <c r="L2299">
        <f t="shared" si="2446"/>
        <v>0</v>
      </c>
      <c r="N2299" s="7"/>
    </row>
    <row r="2300" spans="1:14" x14ac:dyDescent="0.25">
      <c r="A2300">
        <f t="shared" si="2444"/>
        <v>382</v>
      </c>
      <c r="B2300" t="str">
        <f t="shared" si="2445"/>
        <v>NextCPS</v>
      </c>
      <c r="C2300">
        <f t="shared" ref="C2300:L2300" si="2447">(C$11*(C2298+1))*IF((C2298+1)&gt;=25,2,1)*IF((C2298+1)&gt;=50,2,1)*IF((C2298+1)&gt;=100,2,1)*IF((C2298+1)&gt;=200,2,1)*IF((C2298+1)&gt;=300,2,1)*IF((C2298+1)&gt;=400,2,1)*(IF(MIN($C2298:$L2298)&gt;=400,64,IF(MIN($C2298:$L2298)&gt;=300,32,IF(MIN($C2298:$L2298)&gt;=200,16,IF(MIN($C2298:$L2298)&gt;=100,8,IF(MIN($C2298:$L2298)&gt;=50,4,IF(MIN($C2298:$L2298)&gt;=25,2,1)))))))</f>
        <v>1736.8</v>
      </c>
      <c r="D2300">
        <f t="shared" si="2447"/>
        <v>4560</v>
      </c>
      <c r="E2300">
        <f t="shared" si="2447"/>
        <v>19080</v>
      </c>
      <c r="F2300">
        <f t="shared" si="2447"/>
        <v>34560</v>
      </c>
      <c r="G2300">
        <f t="shared" si="2447"/>
        <v>194400</v>
      </c>
      <c r="H2300">
        <f t="shared" si="2447"/>
        <v>453600</v>
      </c>
      <c r="I2300">
        <f t="shared" si="2447"/>
        <v>408240</v>
      </c>
      <c r="J2300">
        <f t="shared" si="2447"/>
        <v>58320</v>
      </c>
      <c r="K2300">
        <f t="shared" si="2447"/>
        <v>174960</v>
      </c>
      <c r="L2300">
        <f t="shared" si="2447"/>
        <v>804816</v>
      </c>
      <c r="N2300" s="7"/>
    </row>
    <row r="2301" spans="1:14" x14ac:dyDescent="0.25">
      <c r="A2301">
        <f t="shared" si="2444"/>
        <v>382</v>
      </c>
      <c r="B2301" t="str">
        <f t="shared" si="2445"/>
        <v>CostforNext</v>
      </c>
      <c r="C2301" s="2">
        <f>(C$8*(C$9^C2298))+IF(C2298=0,C$10,0)</f>
        <v>23075.260813224653</v>
      </c>
      <c r="D2301" s="2">
        <f t="shared" ref="D2301:L2301" si="2448">(D$8*(D$9^D2298))+IF(D2298=0,D$10,0)</f>
        <v>150393.93069032428</v>
      </c>
      <c r="E2301" s="2">
        <f t="shared" si="2448"/>
        <v>655216.41009710974</v>
      </c>
      <c r="F2301" s="2">
        <f t="shared" si="2448"/>
        <v>2698985.7164916582</v>
      </c>
      <c r="G2301" s="2">
        <f t="shared" si="2448"/>
        <v>15180566.758346483</v>
      </c>
      <c r="H2301" s="2">
        <f t="shared" si="2448"/>
        <v>43237195.184084296</v>
      </c>
      <c r="I2301" s="2">
        <f t="shared" si="2448"/>
        <v>100441036.04343539</v>
      </c>
      <c r="J2301" s="2">
        <f t="shared" si="2448"/>
        <v>734714595</v>
      </c>
      <c r="K2301" s="2">
        <f t="shared" si="2448"/>
        <v>12149908480</v>
      </c>
      <c r="L2301" s="2">
        <f t="shared" si="2448"/>
        <v>125798901760</v>
      </c>
      <c r="N2301" s="2"/>
    </row>
    <row r="2302" spans="1:14" x14ac:dyDescent="0.25">
      <c r="A2302">
        <f t="shared" si="2444"/>
        <v>382</v>
      </c>
      <c r="B2302" t="str">
        <f t="shared" si="2445"/>
        <v>Eff</v>
      </c>
      <c r="C2302" s="2">
        <f>(C2301*(C$14+$M2298))/C$14</f>
        <v>7449625353.2791004</v>
      </c>
      <c r="D2302" s="2">
        <f t="shared" ref="D2302:L2302" si="2449">(D2301*(D$14+$M2298))/D$14</f>
        <v>8108514640.9249115</v>
      </c>
      <c r="E2302" s="2">
        <f t="shared" si="2449"/>
        <v>7850755267.7874556</v>
      </c>
      <c r="F2302" s="2">
        <f t="shared" si="2449"/>
        <v>8086786771.5206299</v>
      </c>
      <c r="G2302" s="2">
        <f t="shared" si="2449"/>
        <v>7593399893.3044081</v>
      </c>
      <c r="H2302" s="2">
        <f t="shared" si="2449"/>
        <v>7237982806.1479492</v>
      </c>
      <c r="I2302" s="2">
        <f t="shared" si="2449"/>
        <v>5671629609.195673</v>
      </c>
      <c r="J2302" s="2">
        <f t="shared" si="2449"/>
        <v>14318915227.969938</v>
      </c>
      <c r="K2302" s="2">
        <f t="shared" si="2449"/>
        <v>87030138884.089905</v>
      </c>
      <c r="L2302" s="2">
        <f t="shared" si="2449"/>
        <v>294342857817.03021</v>
      </c>
      <c r="N2302" s="7"/>
    </row>
    <row r="2303" spans="1:14" x14ac:dyDescent="0.25">
      <c r="A2303">
        <f t="shared" si="2444"/>
        <v>382</v>
      </c>
      <c r="B2303" t="str">
        <f t="shared" si="2445"/>
        <v>Time</v>
      </c>
      <c r="C2303" s="2">
        <f>C2301/$M2298</f>
        <v>2.1399995545906422E-2</v>
      </c>
      <c r="D2303" s="2">
        <f t="shared" ref="D2303:L2303" si="2450">D2301/$M2298</f>
        <v>0.13947532263903106</v>
      </c>
      <c r="E2303" s="2">
        <f t="shared" si="2450"/>
        <v>0.60764766089434685</v>
      </c>
      <c r="F2303" s="2">
        <f t="shared" si="2450"/>
        <v>2.5030391976451556</v>
      </c>
      <c r="G2303" s="2">
        <f t="shared" si="2450"/>
        <v>14.078456735222126</v>
      </c>
      <c r="H2303" s="2">
        <f t="shared" si="2450"/>
        <v>40.098172317367961</v>
      </c>
      <c r="I2303" s="2">
        <f t="shared" si="2450"/>
        <v>93.149011027597155</v>
      </c>
      <c r="J2303" s="2">
        <f t="shared" si="2450"/>
        <v>681.37427298336331</v>
      </c>
      <c r="K2303" s="2">
        <f t="shared" si="2450"/>
        <v>11267.824422862323</v>
      </c>
      <c r="L2303" s="2">
        <f t="shared" si="2450"/>
        <v>116665.89422907209</v>
      </c>
      <c r="N2303" s="7"/>
    </row>
    <row r="2304" spans="1:14" x14ac:dyDescent="0.25">
      <c r="A2304">
        <f>A2298+1</f>
        <v>383</v>
      </c>
      <c r="B2304" t="str">
        <f>B2298</f>
        <v>Number</v>
      </c>
      <c r="C2304" s="2">
        <f>IF(MIN($C2302:$L2302)=C2302,C2298+1,C2298)</f>
        <v>129</v>
      </c>
      <c r="D2304" s="2">
        <f t="shared" ref="D2304:L2304" si="2451">IF(MIN($C2302:$L2302)=D2302,D2298+1,D2298)</f>
        <v>56</v>
      </c>
      <c r="E2304" s="2">
        <f t="shared" si="2451"/>
        <v>52</v>
      </c>
      <c r="F2304" s="2">
        <f t="shared" si="2451"/>
        <v>47</v>
      </c>
      <c r="G2304" s="2">
        <f t="shared" si="2451"/>
        <v>44</v>
      </c>
      <c r="H2304" s="2">
        <f t="shared" si="2451"/>
        <v>34</v>
      </c>
      <c r="I2304" s="2">
        <f t="shared" si="2451"/>
        <v>21</v>
      </c>
      <c r="J2304" s="2">
        <f t="shared" si="2451"/>
        <v>0</v>
      </c>
      <c r="K2304" s="2">
        <f t="shared" si="2451"/>
        <v>0</v>
      </c>
      <c r="L2304" s="2">
        <f t="shared" si="2451"/>
        <v>0</v>
      </c>
      <c r="M2304">
        <f>SUM(C2305:L2305)</f>
        <v>1097723.44</v>
      </c>
      <c r="N2304" s="7">
        <f>N2298+SUMPRODUCT((C2304:L2304-C2298:L2298)*C2303:L2303)</f>
        <v>3572.2258469696144</v>
      </c>
    </row>
    <row r="2305" spans="1:14" x14ac:dyDescent="0.25">
      <c r="A2305">
        <f t="shared" si="2444"/>
        <v>383</v>
      </c>
      <c r="B2305" t="str">
        <f t="shared" si="2445"/>
        <v>CurrentCPS</v>
      </c>
      <c r="C2305">
        <f t="shared" ref="C2305:L2305" si="2452">(C$11*C2304)*IF(C2304&gt;=25,2,1)*IF(C2304&gt;=50,2,1)*IF(C2304&gt;=100,2,1)*IF(C2304&gt;=200,2,1)*IF(C2304&gt;=300,2,1)*IF(C2304&gt;=400,2,1)*(IF(MIN($C2304:$L2304)&gt;=400,64,IF(MIN($C2304:$L2304)&gt;=300,32,IF(MIN($C2304:$L2304)&gt;=200,16,IF(MIN($C2304:$L2304)&gt;=100,8,IF(MIN($C2304:$L2304)&gt;=50,4,IF(MIN($C2304:$L2304)&gt;=25,2,1)))))))</f>
        <v>1723.4399999999998</v>
      </c>
      <c r="D2305">
        <f t="shared" si="2452"/>
        <v>4480</v>
      </c>
      <c r="E2305">
        <f t="shared" si="2452"/>
        <v>18720</v>
      </c>
      <c r="F2305">
        <f t="shared" si="2452"/>
        <v>33840</v>
      </c>
      <c r="G2305">
        <f t="shared" si="2452"/>
        <v>190080</v>
      </c>
      <c r="H2305">
        <f t="shared" si="2452"/>
        <v>440640</v>
      </c>
      <c r="I2305">
        <f t="shared" si="2452"/>
        <v>408240</v>
      </c>
      <c r="J2305">
        <f t="shared" si="2452"/>
        <v>0</v>
      </c>
      <c r="K2305">
        <f t="shared" si="2452"/>
        <v>0</v>
      </c>
      <c r="L2305">
        <f t="shared" si="2452"/>
        <v>0</v>
      </c>
      <c r="N2305" s="7"/>
    </row>
    <row r="2306" spans="1:14" x14ac:dyDescent="0.25">
      <c r="A2306">
        <f t="shared" si="2444"/>
        <v>383</v>
      </c>
      <c r="B2306" t="str">
        <f t="shared" si="2445"/>
        <v>NextCPS</v>
      </c>
      <c r="C2306">
        <f t="shared" ref="C2306:L2306" si="2453">(C$11*(C2304+1))*IF((C2304+1)&gt;=25,2,1)*IF((C2304+1)&gt;=50,2,1)*IF((C2304+1)&gt;=100,2,1)*IF((C2304+1)&gt;=200,2,1)*IF((C2304+1)&gt;=300,2,1)*IF((C2304+1)&gt;=400,2,1)*(IF(MIN($C2304:$L2304)&gt;=400,64,IF(MIN($C2304:$L2304)&gt;=300,32,IF(MIN($C2304:$L2304)&gt;=200,16,IF(MIN($C2304:$L2304)&gt;=100,8,IF(MIN($C2304:$L2304)&gt;=50,4,IF(MIN($C2304:$L2304)&gt;=25,2,1)))))))</f>
        <v>1736.8</v>
      </c>
      <c r="D2306">
        <f t="shared" si="2453"/>
        <v>4560</v>
      </c>
      <c r="E2306">
        <f t="shared" si="2453"/>
        <v>19080</v>
      </c>
      <c r="F2306">
        <f t="shared" si="2453"/>
        <v>34560</v>
      </c>
      <c r="G2306">
        <f t="shared" si="2453"/>
        <v>194400</v>
      </c>
      <c r="H2306">
        <f t="shared" si="2453"/>
        <v>453600</v>
      </c>
      <c r="I2306">
        <f t="shared" si="2453"/>
        <v>427680</v>
      </c>
      <c r="J2306">
        <f t="shared" si="2453"/>
        <v>58320</v>
      </c>
      <c r="K2306">
        <f t="shared" si="2453"/>
        <v>174960</v>
      </c>
      <c r="L2306">
        <f t="shared" si="2453"/>
        <v>804816</v>
      </c>
      <c r="N2306" s="7"/>
    </row>
    <row r="2307" spans="1:14" x14ac:dyDescent="0.25">
      <c r="A2307">
        <f t="shared" si="2444"/>
        <v>383</v>
      </c>
      <c r="B2307" t="str">
        <f t="shared" si="2445"/>
        <v>CostforNext</v>
      </c>
      <c r="C2307" s="2">
        <f>(C$8*(C$9^C2304))+IF(C2304=0,C$10,0)</f>
        <v>23075.260813224653</v>
      </c>
      <c r="D2307" s="2">
        <f t="shared" ref="D2307:L2307" si="2454">(D$8*(D$9^D2304))+IF(D2304=0,D$10,0)</f>
        <v>150393.93069032428</v>
      </c>
      <c r="E2307" s="2">
        <f t="shared" si="2454"/>
        <v>655216.41009710974</v>
      </c>
      <c r="F2307" s="2">
        <f t="shared" si="2454"/>
        <v>2698985.7164916582</v>
      </c>
      <c r="G2307" s="2">
        <f t="shared" si="2454"/>
        <v>15180566.758346483</v>
      </c>
      <c r="H2307" s="2">
        <f t="shared" si="2454"/>
        <v>43237195.184084296</v>
      </c>
      <c r="I2307" s="2">
        <f t="shared" si="2454"/>
        <v>110485139.64777894</v>
      </c>
      <c r="J2307" s="2">
        <f t="shared" si="2454"/>
        <v>734714595</v>
      </c>
      <c r="K2307" s="2">
        <f t="shared" si="2454"/>
        <v>12149908480</v>
      </c>
      <c r="L2307" s="2">
        <f t="shared" si="2454"/>
        <v>125798901760</v>
      </c>
      <c r="N2307" s="2"/>
    </row>
    <row r="2308" spans="1:14" x14ac:dyDescent="0.25">
      <c r="A2308">
        <f t="shared" si="2444"/>
        <v>383</v>
      </c>
      <c r="B2308" t="str">
        <f t="shared" si="2445"/>
        <v>Eff</v>
      </c>
      <c r="C2308" s="2">
        <f>(C2307*(C$14+$M2304))/C$14</f>
        <v>7583931661.7249346</v>
      </c>
      <c r="D2308" s="2">
        <f t="shared" ref="D2308:L2308" si="2455">(D2307*(D$14+$M2304))/D$14</f>
        <v>8254697541.5559063</v>
      </c>
      <c r="E2308" s="2">
        <f t="shared" si="2455"/>
        <v>7992282012.3684301</v>
      </c>
      <c r="F2308" s="2">
        <f t="shared" si="2455"/>
        <v>8232532000.2111807</v>
      </c>
      <c r="G2308" s="2">
        <f t="shared" si="2455"/>
        <v>7730024994.1295261</v>
      </c>
      <c r="H2308" s="2">
        <f t="shared" si="2455"/>
        <v>7367694391.7002029</v>
      </c>
      <c r="I2308" s="2">
        <f t="shared" si="2455"/>
        <v>6349277709.7630196</v>
      </c>
      <c r="J2308" s="2">
        <f t="shared" si="2455"/>
        <v>14563820092.969938</v>
      </c>
      <c r="K2308" s="2">
        <f t="shared" si="2455"/>
        <v>88380128715.201019</v>
      </c>
      <c r="L2308" s="2">
        <f t="shared" si="2455"/>
        <v>297381478632.4892</v>
      </c>
      <c r="N2308" s="7"/>
    </row>
    <row r="2309" spans="1:14" x14ac:dyDescent="0.25">
      <c r="A2309">
        <f t="shared" si="2444"/>
        <v>383</v>
      </c>
      <c r="B2309" t="str">
        <f t="shared" si="2445"/>
        <v>Time</v>
      </c>
      <c r="C2309" s="2">
        <f>C2307/$M2304</f>
        <v>2.1021014922688225E-2</v>
      </c>
      <c r="D2309" s="2">
        <f t="shared" ref="D2309:L2309" si="2456">D2307/$M2304</f>
        <v>0.13700530134468505</v>
      </c>
      <c r="E2309" s="2">
        <f t="shared" si="2456"/>
        <v>0.59688659841053382</v>
      </c>
      <c r="F2309" s="2">
        <f t="shared" si="2456"/>
        <v>2.458711928836701</v>
      </c>
      <c r="G2309" s="2">
        <f t="shared" si="2456"/>
        <v>13.82913601475658</v>
      </c>
      <c r="H2309" s="2">
        <f t="shared" si="2456"/>
        <v>39.388058602524055</v>
      </c>
      <c r="I2309" s="2">
        <f t="shared" si="2456"/>
        <v>100.64933991732831</v>
      </c>
      <c r="J2309" s="2">
        <f t="shared" si="2456"/>
        <v>669.30755801297278</v>
      </c>
      <c r="K2309" s="2">
        <f t="shared" si="2456"/>
        <v>11068.278254129293</v>
      </c>
      <c r="L2309" s="2">
        <f t="shared" si="2456"/>
        <v>114599.81373814885</v>
      </c>
      <c r="N2309" s="7"/>
    </row>
    <row r="2310" spans="1:14" x14ac:dyDescent="0.25">
      <c r="A2310">
        <f>A2304+1</f>
        <v>384</v>
      </c>
      <c r="B2310" t="str">
        <f>B2304</f>
        <v>Number</v>
      </c>
      <c r="C2310" s="2">
        <f>IF(MIN($C2308:$L2308)=C2308,C2304+1,C2304)</f>
        <v>129</v>
      </c>
      <c r="D2310" s="2">
        <f t="shared" ref="D2310:L2310" si="2457">IF(MIN($C2308:$L2308)=D2308,D2304+1,D2304)</f>
        <v>56</v>
      </c>
      <c r="E2310" s="2">
        <f t="shared" si="2457"/>
        <v>52</v>
      </c>
      <c r="F2310" s="2">
        <f t="shared" si="2457"/>
        <v>47</v>
      </c>
      <c r="G2310" s="2">
        <f t="shared" si="2457"/>
        <v>44</v>
      </c>
      <c r="H2310" s="2">
        <f t="shared" si="2457"/>
        <v>34</v>
      </c>
      <c r="I2310" s="2">
        <f t="shared" si="2457"/>
        <v>22</v>
      </c>
      <c r="J2310" s="2">
        <f t="shared" si="2457"/>
        <v>0</v>
      </c>
      <c r="K2310" s="2">
        <f t="shared" si="2457"/>
        <v>0</v>
      </c>
      <c r="L2310" s="2">
        <f t="shared" si="2457"/>
        <v>0</v>
      </c>
      <c r="M2310">
        <f>SUM(C2311:L2311)</f>
        <v>1117163.44</v>
      </c>
      <c r="N2310" s="7">
        <f>N2304+SUMPRODUCT((C2310:L2310-C2304:L2304)*C2309:L2309)</f>
        <v>3672.8751868869426</v>
      </c>
    </row>
    <row r="2311" spans="1:14" x14ac:dyDescent="0.25">
      <c r="A2311">
        <f t="shared" si="2444"/>
        <v>384</v>
      </c>
      <c r="B2311" t="str">
        <f t="shared" si="2445"/>
        <v>CurrentCPS</v>
      </c>
      <c r="C2311">
        <f t="shared" ref="C2311:L2311" si="2458">(C$11*C2310)*IF(C2310&gt;=25,2,1)*IF(C2310&gt;=50,2,1)*IF(C2310&gt;=100,2,1)*IF(C2310&gt;=200,2,1)*IF(C2310&gt;=300,2,1)*IF(C2310&gt;=400,2,1)*(IF(MIN($C2310:$L2310)&gt;=400,64,IF(MIN($C2310:$L2310)&gt;=300,32,IF(MIN($C2310:$L2310)&gt;=200,16,IF(MIN($C2310:$L2310)&gt;=100,8,IF(MIN($C2310:$L2310)&gt;=50,4,IF(MIN($C2310:$L2310)&gt;=25,2,1)))))))</f>
        <v>1723.4399999999998</v>
      </c>
      <c r="D2311">
        <f t="shared" si="2458"/>
        <v>4480</v>
      </c>
      <c r="E2311">
        <f t="shared" si="2458"/>
        <v>18720</v>
      </c>
      <c r="F2311">
        <f t="shared" si="2458"/>
        <v>33840</v>
      </c>
      <c r="G2311">
        <f t="shared" si="2458"/>
        <v>190080</v>
      </c>
      <c r="H2311">
        <f t="shared" si="2458"/>
        <v>440640</v>
      </c>
      <c r="I2311">
        <f t="shared" si="2458"/>
        <v>427680</v>
      </c>
      <c r="J2311">
        <f t="shared" si="2458"/>
        <v>0</v>
      </c>
      <c r="K2311">
        <f t="shared" si="2458"/>
        <v>0</v>
      </c>
      <c r="L2311">
        <f t="shared" si="2458"/>
        <v>0</v>
      </c>
      <c r="N2311" s="7"/>
    </row>
    <row r="2312" spans="1:14" x14ac:dyDescent="0.25">
      <c r="A2312">
        <f t="shared" si="2444"/>
        <v>384</v>
      </c>
      <c r="B2312" t="str">
        <f t="shared" si="2445"/>
        <v>NextCPS</v>
      </c>
      <c r="C2312">
        <f t="shared" ref="C2312:L2312" si="2459">(C$11*(C2310+1))*IF((C2310+1)&gt;=25,2,1)*IF((C2310+1)&gt;=50,2,1)*IF((C2310+1)&gt;=100,2,1)*IF((C2310+1)&gt;=200,2,1)*IF((C2310+1)&gt;=300,2,1)*IF((C2310+1)&gt;=400,2,1)*(IF(MIN($C2310:$L2310)&gt;=400,64,IF(MIN($C2310:$L2310)&gt;=300,32,IF(MIN($C2310:$L2310)&gt;=200,16,IF(MIN($C2310:$L2310)&gt;=100,8,IF(MIN($C2310:$L2310)&gt;=50,4,IF(MIN($C2310:$L2310)&gt;=25,2,1)))))))</f>
        <v>1736.8</v>
      </c>
      <c r="D2312">
        <f t="shared" si="2459"/>
        <v>4560</v>
      </c>
      <c r="E2312">
        <f t="shared" si="2459"/>
        <v>19080</v>
      </c>
      <c r="F2312">
        <f t="shared" si="2459"/>
        <v>34560</v>
      </c>
      <c r="G2312">
        <f t="shared" si="2459"/>
        <v>194400</v>
      </c>
      <c r="H2312">
        <f t="shared" si="2459"/>
        <v>453600</v>
      </c>
      <c r="I2312">
        <f t="shared" si="2459"/>
        <v>447120</v>
      </c>
      <c r="J2312">
        <f t="shared" si="2459"/>
        <v>58320</v>
      </c>
      <c r="K2312">
        <f t="shared" si="2459"/>
        <v>174960</v>
      </c>
      <c r="L2312">
        <f t="shared" si="2459"/>
        <v>804816</v>
      </c>
      <c r="N2312" s="7"/>
    </row>
    <row r="2313" spans="1:14" x14ac:dyDescent="0.25">
      <c r="A2313">
        <f t="shared" si="2444"/>
        <v>384</v>
      </c>
      <c r="B2313" t="str">
        <f t="shared" si="2445"/>
        <v>CostforNext</v>
      </c>
      <c r="C2313" s="2">
        <f>(C$8*(C$9^C2310))+IF(C2310=0,C$10,0)</f>
        <v>23075.260813224653</v>
      </c>
      <c r="D2313" s="2">
        <f t="shared" ref="D2313:L2313" si="2460">(D$8*(D$9^D2310))+IF(D2310=0,D$10,0)</f>
        <v>150393.93069032428</v>
      </c>
      <c r="E2313" s="2">
        <f t="shared" si="2460"/>
        <v>655216.41009710974</v>
      </c>
      <c r="F2313" s="2">
        <f t="shared" si="2460"/>
        <v>2698985.7164916582</v>
      </c>
      <c r="G2313" s="2">
        <f t="shared" si="2460"/>
        <v>15180566.758346483</v>
      </c>
      <c r="H2313" s="2">
        <f t="shared" si="2460"/>
        <v>43237195.184084296</v>
      </c>
      <c r="I2313" s="2">
        <f t="shared" si="2460"/>
        <v>121533653.61255686</v>
      </c>
      <c r="J2313" s="2">
        <f t="shared" si="2460"/>
        <v>734714595</v>
      </c>
      <c r="K2313" s="2">
        <f t="shared" si="2460"/>
        <v>12149908480</v>
      </c>
      <c r="L2313" s="2">
        <f t="shared" si="2460"/>
        <v>125798901760</v>
      </c>
      <c r="N2313" s="2"/>
    </row>
    <row r="2314" spans="1:14" x14ac:dyDescent="0.25">
      <c r="A2314">
        <f t="shared" si="2444"/>
        <v>384</v>
      </c>
      <c r="B2314" t="str">
        <f t="shared" si="2445"/>
        <v>Eff</v>
      </c>
      <c r="C2314" s="2">
        <f>(C2313*(C$14+$M2310))/C$14</f>
        <v>7718237970.1707697</v>
      </c>
      <c r="D2314" s="2">
        <f t="shared" ref="D2314:L2314" si="2461">(D2313*(D$14+$M2310))/D$14</f>
        <v>8400880442.186902</v>
      </c>
      <c r="E2314" s="2">
        <f t="shared" si="2461"/>
        <v>8133808756.9494057</v>
      </c>
      <c r="F2314" s="2">
        <f t="shared" si="2461"/>
        <v>8378277228.9017296</v>
      </c>
      <c r="G2314" s="2">
        <f t="shared" si="2461"/>
        <v>7866650094.9546452</v>
      </c>
      <c r="H2314" s="2">
        <f t="shared" si="2461"/>
        <v>7497405977.2524548</v>
      </c>
      <c r="I2314" s="2">
        <f t="shared" si="2461"/>
        <v>7105739134.3518801</v>
      </c>
      <c r="J2314" s="2">
        <f t="shared" si="2461"/>
        <v>14808724957.969938</v>
      </c>
      <c r="K2314" s="2">
        <f t="shared" si="2461"/>
        <v>89730118546.312134</v>
      </c>
      <c r="L2314" s="2">
        <f t="shared" si="2461"/>
        <v>300420099447.94812</v>
      </c>
      <c r="N2314" s="7"/>
    </row>
    <row r="2315" spans="1:14" x14ac:dyDescent="0.25">
      <c r="A2315">
        <f t="shared" si="2444"/>
        <v>384</v>
      </c>
      <c r="B2315" t="str">
        <f t="shared" si="2445"/>
        <v>Time</v>
      </c>
      <c r="C2315" s="2">
        <f>C2313/$M2310</f>
        <v>2.0655223745260277E-2</v>
      </c>
      <c r="D2315" s="2">
        <f t="shared" ref="D2315:L2315" si="2462">D2313/$M2310</f>
        <v>0.1346212427881853</v>
      </c>
      <c r="E2315" s="2">
        <f t="shared" si="2462"/>
        <v>0.5865000470272369</v>
      </c>
      <c r="F2315" s="2">
        <f t="shared" si="2462"/>
        <v>2.4159273566020549</v>
      </c>
      <c r="G2315" s="2">
        <f t="shared" si="2462"/>
        <v>13.588492260672695</v>
      </c>
      <c r="H2315" s="2">
        <f t="shared" si="2462"/>
        <v>38.702658568995325</v>
      </c>
      <c r="I2315" s="2">
        <f t="shared" si="2462"/>
        <v>108.78771114507369</v>
      </c>
      <c r="J2315" s="2">
        <f t="shared" si="2462"/>
        <v>657.66079401953937</v>
      </c>
      <c r="K2315" s="2">
        <f t="shared" si="2462"/>
        <v>10875.676776533253</v>
      </c>
      <c r="L2315" s="2">
        <f t="shared" si="2462"/>
        <v>112605.63786441133</v>
      </c>
      <c r="N2315" s="7"/>
    </row>
    <row r="2316" spans="1:14" x14ac:dyDescent="0.25">
      <c r="A2316">
        <f>A2310+1</f>
        <v>385</v>
      </c>
      <c r="B2316" t="str">
        <f>B2310</f>
        <v>Number</v>
      </c>
      <c r="C2316" s="2">
        <f>IF(MIN($C2314:$L2314)=C2314,C2310+1,C2310)</f>
        <v>129</v>
      </c>
      <c r="D2316" s="2">
        <f t="shared" ref="D2316:L2316" si="2463">IF(MIN($C2314:$L2314)=D2314,D2310+1,D2310)</f>
        <v>56</v>
      </c>
      <c r="E2316" s="2">
        <f t="shared" si="2463"/>
        <v>52</v>
      </c>
      <c r="F2316" s="2">
        <f t="shared" si="2463"/>
        <v>47</v>
      </c>
      <c r="G2316" s="2">
        <f t="shared" si="2463"/>
        <v>44</v>
      </c>
      <c r="H2316" s="2">
        <f t="shared" si="2463"/>
        <v>34</v>
      </c>
      <c r="I2316" s="2">
        <f t="shared" si="2463"/>
        <v>23</v>
      </c>
      <c r="J2316" s="2">
        <f t="shared" si="2463"/>
        <v>0</v>
      </c>
      <c r="K2316" s="2">
        <f t="shared" si="2463"/>
        <v>0</v>
      </c>
      <c r="L2316" s="2">
        <f t="shared" si="2463"/>
        <v>0</v>
      </c>
      <c r="M2316">
        <f>SUM(C2317:L2317)</f>
        <v>1136603.44</v>
      </c>
      <c r="N2316" s="7">
        <f>N2310+SUMPRODUCT((C2316:L2316-C2310:L2310)*C2315:L2315)</f>
        <v>3781.6628980320165</v>
      </c>
    </row>
    <row r="2317" spans="1:14" x14ac:dyDescent="0.25">
      <c r="A2317">
        <f t="shared" si="2444"/>
        <v>385</v>
      </c>
      <c r="B2317" t="str">
        <f t="shared" si="2445"/>
        <v>CurrentCPS</v>
      </c>
      <c r="C2317">
        <f t="shared" ref="C2317:L2317" si="2464">(C$11*C2316)*IF(C2316&gt;=25,2,1)*IF(C2316&gt;=50,2,1)*IF(C2316&gt;=100,2,1)*IF(C2316&gt;=200,2,1)*IF(C2316&gt;=300,2,1)*IF(C2316&gt;=400,2,1)*(IF(MIN($C2316:$L2316)&gt;=400,64,IF(MIN($C2316:$L2316)&gt;=300,32,IF(MIN($C2316:$L2316)&gt;=200,16,IF(MIN($C2316:$L2316)&gt;=100,8,IF(MIN($C2316:$L2316)&gt;=50,4,IF(MIN($C2316:$L2316)&gt;=25,2,1)))))))</f>
        <v>1723.4399999999998</v>
      </c>
      <c r="D2317">
        <f t="shared" si="2464"/>
        <v>4480</v>
      </c>
      <c r="E2317">
        <f t="shared" si="2464"/>
        <v>18720</v>
      </c>
      <c r="F2317">
        <f t="shared" si="2464"/>
        <v>33840</v>
      </c>
      <c r="G2317">
        <f t="shared" si="2464"/>
        <v>190080</v>
      </c>
      <c r="H2317">
        <f t="shared" si="2464"/>
        <v>440640</v>
      </c>
      <c r="I2317">
        <f t="shared" si="2464"/>
        <v>447120</v>
      </c>
      <c r="J2317">
        <f t="shared" si="2464"/>
        <v>0</v>
      </c>
      <c r="K2317">
        <f t="shared" si="2464"/>
        <v>0</v>
      </c>
      <c r="L2317">
        <f t="shared" si="2464"/>
        <v>0</v>
      </c>
      <c r="N2317" s="7"/>
    </row>
    <row r="2318" spans="1:14" x14ac:dyDescent="0.25">
      <c r="A2318">
        <f t="shared" si="2444"/>
        <v>385</v>
      </c>
      <c r="B2318" t="str">
        <f t="shared" si="2445"/>
        <v>NextCPS</v>
      </c>
      <c r="C2318">
        <f t="shared" ref="C2318:L2318" si="2465">(C$11*(C2316+1))*IF((C2316+1)&gt;=25,2,1)*IF((C2316+1)&gt;=50,2,1)*IF((C2316+1)&gt;=100,2,1)*IF((C2316+1)&gt;=200,2,1)*IF((C2316+1)&gt;=300,2,1)*IF((C2316+1)&gt;=400,2,1)*(IF(MIN($C2316:$L2316)&gt;=400,64,IF(MIN($C2316:$L2316)&gt;=300,32,IF(MIN($C2316:$L2316)&gt;=200,16,IF(MIN($C2316:$L2316)&gt;=100,8,IF(MIN($C2316:$L2316)&gt;=50,4,IF(MIN($C2316:$L2316)&gt;=25,2,1)))))))</f>
        <v>1736.8</v>
      </c>
      <c r="D2318">
        <f t="shared" si="2465"/>
        <v>4560</v>
      </c>
      <c r="E2318">
        <f t="shared" si="2465"/>
        <v>19080</v>
      </c>
      <c r="F2318">
        <f t="shared" si="2465"/>
        <v>34560</v>
      </c>
      <c r="G2318">
        <f t="shared" si="2465"/>
        <v>194400</v>
      </c>
      <c r="H2318">
        <f t="shared" si="2465"/>
        <v>453600</v>
      </c>
      <c r="I2318">
        <f t="shared" si="2465"/>
        <v>466560</v>
      </c>
      <c r="J2318">
        <f t="shared" si="2465"/>
        <v>58320</v>
      </c>
      <c r="K2318">
        <f t="shared" si="2465"/>
        <v>174960</v>
      </c>
      <c r="L2318">
        <f t="shared" si="2465"/>
        <v>804816</v>
      </c>
      <c r="N2318" s="7"/>
    </row>
    <row r="2319" spans="1:14" x14ac:dyDescent="0.25">
      <c r="A2319">
        <f t="shared" si="2444"/>
        <v>385</v>
      </c>
      <c r="B2319" t="str">
        <f t="shared" si="2445"/>
        <v>CostforNext</v>
      </c>
      <c r="C2319" s="2">
        <f>(C$8*(C$9^C2316))+IF(C2316=0,C$10,0)</f>
        <v>23075.260813224653</v>
      </c>
      <c r="D2319" s="2">
        <f t="shared" ref="D2319:L2319" si="2466">(D$8*(D$9^D2316))+IF(D2316=0,D$10,0)</f>
        <v>150393.93069032428</v>
      </c>
      <c r="E2319" s="2">
        <f t="shared" si="2466"/>
        <v>655216.41009710974</v>
      </c>
      <c r="F2319" s="2">
        <f t="shared" si="2466"/>
        <v>2698985.7164916582</v>
      </c>
      <c r="G2319" s="2">
        <f t="shared" si="2466"/>
        <v>15180566.758346483</v>
      </c>
      <c r="H2319" s="2">
        <f t="shared" si="2466"/>
        <v>43237195.184084296</v>
      </c>
      <c r="I2319" s="2">
        <f t="shared" si="2466"/>
        <v>133687018.97381257</v>
      </c>
      <c r="J2319" s="2">
        <f t="shared" si="2466"/>
        <v>734714595</v>
      </c>
      <c r="K2319" s="2">
        <f t="shared" si="2466"/>
        <v>12149908480</v>
      </c>
      <c r="L2319" s="2">
        <f t="shared" si="2466"/>
        <v>125798901760</v>
      </c>
      <c r="N2319" s="2"/>
    </row>
    <row r="2320" spans="1:14" x14ac:dyDescent="0.25">
      <c r="A2320">
        <f t="shared" si="2444"/>
        <v>385</v>
      </c>
      <c r="B2320" t="str">
        <f t="shared" si="2445"/>
        <v>Eff</v>
      </c>
      <c r="C2320" s="2">
        <f>(C2319*(C$14+$M2316))/C$14</f>
        <v>7852544278.6166039</v>
      </c>
      <c r="D2320" s="2">
        <f t="shared" ref="D2320:L2320" si="2467">(D2319*(D$14+$M2316))/D$14</f>
        <v>8547063342.8178968</v>
      </c>
      <c r="E2320" s="2">
        <f t="shared" si="2467"/>
        <v>8275335501.5303822</v>
      </c>
      <c r="F2320" s="2">
        <f t="shared" si="2467"/>
        <v>8524022457.5922785</v>
      </c>
      <c r="G2320" s="2">
        <f t="shared" si="2467"/>
        <v>8003275195.7797632</v>
      </c>
      <c r="H2320" s="2">
        <f t="shared" si="2467"/>
        <v>7627117562.8047075</v>
      </c>
      <c r="I2320" s="2">
        <f t="shared" si="2467"/>
        <v>7950000066.7608814</v>
      </c>
      <c r="J2320" s="2">
        <f t="shared" si="2467"/>
        <v>15053629822.969938</v>
      </c>
      <c r="K2320" s="2">
        <f t="shared" si="2467"/>
        <v>91080108377.423233</v>
      </c>
      <c r="L2320" s="2">
        <f t="shared" si="2467"/>
        <v>303458720263.40704</v>
      </c>
      <c r="N2320" s="7"/>
    </row>
    <row r="2321" spans="1:14" x14ac:dyDescent="0.25">
      <c r="A2321">
        <f t="shared" si="2444"/>
        <v>385</v>
      </c>
      <c r="B2321" t="str">
        <f t="shared" si="2445"/>
        <v>Time</v>
      </c>
      <c r="C2321" s="2">
        <f>C2319/$M2316</f>
        <v>2.0301945252976406E-2</v>
      </c>
      <c r="D2321" s="2">
        <f t="shared" ref="D2321:L2321" si="2468">D2319/$M2316</f>
        <v>0.13231873615508702</v>
      </c>
      <c r="E2321" s="2">
        <f t="shared" si="2468"/>
        <v>0.57646879029075415</v>
      </c>
      <c r="F2321" s="2">
        <f t="shared" si="2468"/>
        <v>2.3746063239890058</v>
      </c>
      <c r="G2321" s="2">
        <f t="shared" si="2468"/>
        <v>13.356080251126535</v>
      </c>
      <c r="H2321" s="2">
        <f t="shared" si="2468"/>
        <v>38.040704138713764</v>
      </c>
      <c r="I2321" s="2">
        <f t="shared" si="2468"/>
        <v>117.61975572923883</v>
      </c>
      <c r="J2321" s="2">
        <f t="shared" si="2468"/>
        <v>646.41243299422013</v>
      </c>
      <c r="K2321" s="2">
        <f t="shared" si="2468"/>
        <v>10689.663652610448</v>
      </c>
      <c r="L2321" s="2">
        <f t="shared" si="2468"/>
        <v>110679.67712643911</v>
      </c>
      <c r="N2321" s="7"/>
    </row>
    <row r="2322" spans="1:14" x14ac:dyDescent="0.25">
      <c r="A2322">
        <f>A2316+1</f>
        <v>386</v>
      </c>
      <c r="B2322" t="str">
        <f>B2316</f>
        <v>Number</v>
      </c>
      <c r="C2322" s="2">
        <f>IF(MIN($C2320:$L2320)=C2320,C2316+1,C2316)</f>
        <v>129</v>
      </c>
      <c r="D2322" s="2">
        <f t="shared" ref="D2322:L2322" si="2469">IF(MIN($C2320:$L2320)=D2320,D2316+1,D2316)</f>
        <v>56</v>
      </c>
      <c r="E2322" s="2">
        <f t="shared" si="2469"/>
        <v>52</v>
      </c>
      <c r="F2322" s="2">
        <f t="shared" si="2469"/>
        <v>47</v>
      </c>
      <c r="G2322" s="2">
        <f t="shared" si="2469"/>
        <v>44</v>
      </c>
      <c r="H2322" s="2">
        <f t="shared" si="2469"/>
        <v>35</v>
      </c>
      <c r="I2322" s="2">
        <f t="shared" si="2469"/>
        <v>23</v>
      </c>
      <c r="J2322" s="2">
        <f t="shared" si="2469"/>
        <v>0</v>
      </c>
      <c r="K2322" s="2">
        <f t="shared" si="2469"/>
        <v>0</v>
      </c>
      <c r="L2322" s="2">
        <f t="shared" si="2469"/>
        <v>0</v>
      </c>
      <c r="M2322">
        <f>SUM(C2323:L2323)</f>
        <v>1149563.44</v>
      </c>
      <c r="N2322" s="7">
        <f>N2316+SUMPRODUCT((C2322:L2322-C2316:L2316)*C2321:L2321)</f>
        <v>3819.7036021707304</v>
      </c>
    </row>
    <row r="2323" spans="1:14" x14ac:dyDescent="0.25">
      <c r="A2323">
        <f t="shared" ref="A2323:A2386" si="2470">A2317+1</f>
        <v>386</v>
      </c>
      <c r="B2323" t="str">
        <f t="shared" ref="B2323:B2386" si="2471">B2317</f>
        <v>CurrentCPS</v>
      </c>
      <c r="C2323">
        <f t="shared" ref="C2323:L2323" si="2472">(C$11*C2322)*IF(C2322&gt;=25,2,1)*IF(C2322&gt;=50,2,1)*IF(C2322&gt;=100,2,1)*IF(C2322&gt;=200,2,1)*IF(C2322&gt;=300,2,1)*IF(C2322&gt;=400,2,1)*(IF(MIN($C2322:$L2322)&gt;=400,64,IF(MIN($C2322:$L2322)&gt;=300,32,IF(MIN($C2322:$L2322)&gt;=200,16,IF(MIN($C2322:$L2322)&gt;=100,8,IF(MIN($C2322:$L2322)&gt;=50,4,IF(MIN($C2322:$L2322)&gt;=25,2,1)))))))</f>
        <v>1723.4399999999998</v>
      </c>
      <c r="D2323">
        <f t="shared" si="2472"/>
        <v>4480</v>
      </c>
      <c r="E2323">
        <f t="shared" si="2472"/>
        <v>18720</v>
      </c>
      <c r="F2323">
        <f t="shared" si="2472"/>
        <v>33840</v>
      </c>
      <c r="G2323">
        <f t="shared" si="2472"/>
        <v>190080</v>
      </c>
      <c r="H2323">
        <f t="shared" si="2472"/>
        <v>453600</v>
      </c>
      <c r="I2323">
        <f t="shared" si="2472"/>
        <v>447120</v>
      </c>
      <c r="J2323">
        <f t="shared" si="2472"/>
        <v>0</v>
      </c>
      <c r="K2323">
        <f t="shared" si="2472"/>
        <v>0</v>
      </c>
      <c r="L2323">
        <f t="shared" si="2472"/>
        <v>0</v>
      </c>
      <c r="N2323" s="7"/>
    </row>
    <row r="2324" spans="1:14" x14ac:dyDescent="0.25">
      <c r="A2324">
        <f t="shared" si="2470"/>
        <v>386</v>
      </c>
      <c r="B2324" t="str">
        <f t="shared" si="2471"/>
        <v>NextCPS</v>
      </c>
      <c r="C2324">
        <f t="shared" ref="C2324:L2324" si="2473">(C$11*(C2322+1))*IF((C2322+1)&gt;=25,2,1)*IF((C2322+1)&gt;=50,2,1)*IF((C2322+1)&gt;=100,2,1)*IF((C2322+1)&gt;=200,2,1)*IF((C2322+1)&gt;=300,2,1)*IF((C2322+1)&gt;=400,2,1)*(IF(MIN($C2322:$L2322)&gt;=400,64,IF(MIN($C2322:$L2322)&gt;=300,32,IF(MIN($C2322:$L2322)&gt;=200,16,IF(MIN($C2322:$L2322)&gt;=100,8,IF(MIN($C2322:$L2322)&gt;=50,4,IF(MIN($C2322:$L2322)&gt;=25,2,1)))))))</f>
        <v>1736.8</v>
      </c>
      <c r="D2324">
        <f t="shared" si="2473"/>
        <v>4560</v>
      </c>
      <c r="E2324">
        <f t="shared" si="2473"/>
        <v>19080</v>
      </c>
      <c r="F2324">
        <f t="shared" si="2473"/>
        <v>34560</v>
      </c>
      <c r="G2324">
        <f t="shared" si="2473"/>
        <v>194400</v>
      </c>
      <c r="H2324">
        <f t="shared" si="2473"/>
        <v>466560</v>
      </c>
      <c r="I2324">
        <f t="shared" si="2473"/>
        <v>466560</v>
      </c>
      <c r="J2324">
        <f t="shared" si="2473"/>
        <v>58320</v>
      </c>
      <c r="K2324">
        <f t="shared" si="2473"/>
        <v>174960</v>
      </c>
      <c r="L2324">
        <f t="shared" si="2473"/>
        <v>804816</v>
      </c>
      <c r="N2324" s="7"/>
    </row>
    <row r="2325" spans="1:14" x14ac:dyDescent="0.25">
      <c r="A2325">
        <f t="shared" si="2470"/>
        <v>386</v>
      </c>
      <c r="B2325" t="str">
        <f t="shared" si="2471"/>
        <v>CostforNext</v>
      </c>
      <c r="C2325" s="2">
        <f>(C$8*(C$9^C2322))+IF(C2322=0,C$10,0)</f>
        <v>23075.260813224653</v>
      </c>
      <c r="D2325" s="2">
        <f t="shared" ref="D2325:L2325" si="2474">(D$8*(D$9^D2322))+IF(D2322=0,D$10,0)</f>
        <v>150393.93069032428</v>
      </c>
      <c r="E2325" s="2">
        <f t="shared" si="2474"/>
        <v>655216.41009710974</v>
      </c>
      <c r="F2325" s="2">
        <f t="shared" si="2474"/>
        <v>2698985.7164916582</v>
      </c>
      <c r="G2325" s="2">
        <f t="shared" si="2474"/>
        <v>15180566.758346483</v>
      </c>
      <c r="H2325" s="2">
        <f t="shared" si="2474"/>
        <v>47993286.654333577</v>
      </c>
      <c r="I2325" s="2">
        <f t="shared" si="2474"/>
        <v>133687018.97381257</v>
      </c>
      <c r="J2325" s="2">
        <f t="shared" si="2474"/>
        <v>734714595</v>
      </c>
      <c r="K2325" s="2">
        <f t="shared" si="2474"/>
        <v>12149908480</v>
      </c>
      <c r="L2325" s="2">
        <f t="shared" si="2474"/>
        <v>125798901760</v>
      </c>
      <c r="N2325" s="2"/>
    </row>
    <row r="2326" spans="1:14" x14ac:dyDescent="0.25">
      <c r="A2326">
        <f t="shared" si="2470"/>
        <v>386</v>
      </c>
      <c r="B2326" t="str">
        <f t="shared" si="2471"/>
        <v>Eff</v>
      </c>
      <c r="C2326" s="2">
        <f>(C2325*(C$14+$M2322))/C$14</f>
        <v>7942081817.580493</v>
      </c>
      <c r="D2326" s="2">
        <f t="shared" ref="D2326:L2326" si="2475">(D2325*(D$14+$M2322))/D$14</f>
        <v>8644518609.9052277</v>
      </c>
      <c r="E2326" s="2">
        <f t="shared" si="2475"/>
        <v>8369686664.5843658</v>
      </c>
      <c r="F2326" s="2">
        <f t="shared" si="2475"/>
        <v>8621185943.3859787</v>
      </c>
      <c r="G2326" s="2">
        <f t="shared" si="2475"/>
        <v>8094358596.3298426</v>
      </c>
      <c r="H2326" s="2">
        <f t="shared" si="2475"/>
        <v>8562087068.0218945</v>
      </c>
      <c r="I2326" s="2">
        <f t="shared" si="2475"/>
        <v>8039124746.0767574</v>
      </c>
      <c r="J2326" s="2">
        <f t="shared" si="2475"/>
        <v>15216899732.969938</v>
      </c>
      <c r="K2326" s="2">
        <f t="shared" si="2475"/>
        <v>91980101598.163986</v>
      </c>
      <c r="L2326" s="2">
        <f t="shared" si="2475"/>
        <v>305484467473.71301</v>
      </c>
      <c r="N2326" s="7"/>
    </row>
    <row r="2327" spans="1:14" x14ac:dyDescent="0.25">
      <c r="A2327">
        <f t="shared" si="2470"/>
        <v>386</v>
      </c>
      <c r="B2327" t="str">
        <f t="shared" si="2471"/>
        <v>Time</v>
      </c>
      <c r="C2327" s="2">
        <f>C2325/$M2322</f>
        <v>2.0073064269706294E-2</v>
      </c>
      <c r="D2327" s="2">
        <f t="shared" ref="D2327:L2327" si="2476">D2325/$M2322</f>
        <v>0.13082699523770894</v>
      </c>
      <c r="E2327" s="2">
        <f t="shared" si="2476"/>
        <v>0.56996977052185116</v>
      </c>
      <c r="F2327" s="2">
        <f t="shared" si="2476"/>
        <v>2.3478353804394287</v>
      </c>
      <c r="G2327" s="2">
        <f t="shared" si="2476"/>
        <v>13.205505873035145</v>
      </c>
      <c r="H2327" s="2">
        <f t="shared" si="2476"/>
        <v>41.749141443062577</v>
      </c>
      <c r="I2327" s="2">
        <f t="shared" si="2476"/>
        <v>116.29372883832542</v>
      </c>
      <c r="J2327" s="2">
        <f t="shared" si="2476"/>
        <v>639.12487944119039</v>
      </c>
      <c r="K2327" s="2">
        <f t="shared" si="2476"/>
        <v>10569.150041862849</v>
      </c>
      <c r="L2327" s="2">
        <f t="shared" si="2476"/>
        <v>109431.89160573861</v>
      </c>
      <c r="N2327" s="7"/>
    </row>
    <row r="2328" spans="1:14" x14ac:dyDescent="0.25">
      <c r="A2328">
        <f>A2322+1</f>
        <v>387</v>
      </c>
      <c r="B2328" t="str">
        <f>B2322</f>
        <v>Number</v>
      </c>
      <c r="C2328" s="2">
        <f>IF(MIN($C2326:$L2326)=C2326,C2322+1,C2322)</f>
        <v>130</v>
      </c>
      <c r="D2328" s="2">
        <f t="shared" ref="D2328:L2328" si="2477">IF(MIN($C2326:$L2326)=D2326,D2322+1,D2322)</f>
        <v>56</v>
      </c>
      <c r="E2328" s="2">
        <f t="shared" si="2477"/>
        <v>52</v>
      </c>
      <c r="F2328" s="2">
        <f t="shared" si="2477"/>
        <v>47</v>
      </c>
      <c r="G2328" s="2">
        <f t="shared" si="2477"/>
        <v>44</v>
      </c>
      <c r="H2328" s="2">
        <f t="shared" si="2477"/>
        <v>35</v>
      </c>
      <c r="I2328" s="2">
        <f t="shared" si="2477"/>
        <v>23</v>
      </c>
      <c r="J2328" s="2">
        <f t="shared" si="2477"/>
        <v>0</v>
      </c>
      <c r="K2328" s="2">
        <f t="shared" si="2477"/>
        <v>0</v>
      </c>
      <c r="L2328" s="2">
        <f t="shared" si="2477"/>
        <v>0</v>
      </c>
      <c r="M2328">
        <f>SUM(C2329:L2329)</f>
        <v>1149576.8</v>
      </c>
      <c r="N2328" s="7">
        <f>N2322+SUMPRODUCT((C2328:L2328-C2322:L2322)*C2327:L2327)</f>
        <v>3819.723675235</v>
      </c>
    </row>
    <row r="2329" spans="1:14" x14ac:dyDescent="0.25">
      <c r="A2329">
        <f t="shared" si="2470"/>
        <v>387</v>
      </c>
      <c r="B2329" t="str">
        <f t="shared" si="2471"/>
        <v>CurrentCPS</v>
      </c>
      <c r="C2329">
        <f t="shared" ref="C2329:L2329" si="2478">(C$11*C2328)*IF(C2328&gt;=25,2,1)*IF(C2328&gt;=50,2,1)*IF(C2328&gt;=100,2,1)*IF(C2328&gt;=200,2,1)*IF(C2328&gt;=300,2,1)*IF(C2328&gt;=400,2,1)*(IF(MIN($C2328:$L2328)&gt;=400,64,IF(MIN($C2328:$L2328)&gt;=300,32,IF(MIN($C2328:$L2328)&gt;=200,16,IF(MIN($C2328:$L2328)&gt;=100,8,IF(MIN($C2328:$L2328)&gt;=50,4,IF(MIN($C2328:$L2328)&gt;=25,2,1)))))))</f>
        <v>1736.8</v>
      </c>
      <c r="D2329">
        <f t="shared" si="2478"/>
        <v>4480</v>
      </c>
      <c r="E2329">
        <f t="shared" si="2478"/>
        <v>18720</v>
      </c>
      <c r="F2329">
        <f t="shared" si="2478"/>
        <v>33840</v>
      </c>
      <c r="G2329">
        <f t="shared" si="2478"/>
        <v>190080</v>
      </c>
      <c r="H2329">
        <f t="shared" si="2478"/>
        <v>453600</v>
      </c>
      <c r="I2329">
        <f t="shared" si="2478"/>
        <v>447120</v>
      </c>
      <c r="J2329">
        <f t="shared" si="2478"/>
        <v>0</v>
      </c>
      <c r="K2329">
        <f t="shared" si="2478"/>
        <v>0</v>
      </c>
      <c r="L2329">
        <f t="shared" si="2478"/>
        <v>0</v>
      </c>
      <c r="N2329" s="7"/>
    </row>
    <row r="2330" spans="1:14" x14ac:dyDescent="0.25">
      <c r="A2330">
        <f t="shared" si="2470"/>
        <v>387</v>
      </c>
      <c r="B2330" t="str">
        <f t="shared" si="2471"/>
        <v>NextCPS</v>
      </c>
      <c r="C2330">
        <f t="shared" ref="C2330:L2330" si="2479">(C$11*(C2328+1))*IF((C2328+1)&gt;=25,2,1)*IF((C2328+1)&gt;=50,2,1)*IF((C2328+1)&gt;=100,2,1)*IF((C2328+1)&gt;=200,2,1)*IF((C2328+1)&gt;=300,2,1)*IF((C2328+1)&gt;=400,2,1)*(IF(MIN($C2328:$L2328)&gt;=400,64,IF(MIN($C2328:$L2328)&gt;=300,32,IF(MIN($C2328:$L2328)&gt;=200,16,IF(MIN($C2328:$L2328)&gt;=100,8,IF(MIN($C2328:$L2328)&gt;=50,4,IF(MIN($C2328:$L2328)&gt;=25,2,1)))))))</f>
        <v>1750.1599999999999</v>
      </c>
      <c r="D2330">
        <f t="shared" si="2479"/>
        <v>4560</v>
      </c>
      <c r="E2330">
        <f t="shared" si="2479"/>
        <v>19080</v>
      </c>
      <c r="F2330">
        <f t="shared" si="2479"/>
        <v>34560</v>
      </c>
      <c r="G2330">
        <f t="shared" si="2479"/>
        <v>194400</v>
      </c>
      <c r="H2330">
        <f t="shared" si="2479"/>
        <v>466560</v>
      </c>
      <c r="I2330">
        <f t="shared" si="2479"/>
        <v>466560</v>
      </c>
      <c r="J2330">
        <f t="shared" si="2479"/>
        <v>58320</v>
      </c>
      <c r="K2330">
        <f t="shared" si="2479"/>
        <v>174960</v>
      </c>
      <c r="L2330">
        <f t="shared" si="2479"/>
        <v>804816</v>
      </c>
      <c r="N2330" s="7"/>
    </row>
    <row r="2331" spans="1:14" x14ac:dyDescent="0.25">
      <c r="A2331">
        <f t="shared" si="2470"/>
        <v>387</v>
      </c>
      <c r="B2331" t="str">
        <f t="shared" si="2471"/>
        <v>CostforNext</v>
      </c>
      <c r="C2331" s="2">
        <f>(C$8*(C$9^C2328))+IF(C2328=0,C$10,0)</f>
        <v>24690.52907015038</v>
      </c>
      <c r="D2331" s="2">
        <f t="shared" ref="D2331:L2331" si="2480">(D$8*(D$9^D2328))+IF(D2328=0,D$10,0)</f>
        <v>150393.93069032428</v>
      </c>
      <c r="E2331" s="2">
        <f t="shared" si="2480"/>
        <v>655216.41009710974</v>
      </c>
      <c r="F2331" s="2">
        <f t="shared" si="2480"/>
        <v>2698985.7164916582</v>
      </c>
      <c r="G2331" s="2">
        <f t="shared" si="2480"/>
        <v>15180566.758346483</v>
      </c>
      <c r="H2331" s="2">
        <f t="shared" si="2480"/>
        <v>47993286.654333577</v>
      </c>
      <c r="I2331" s="2">
        <f t="shared" si="2480"/>
        <v>133687018.97381257</v>
      </c>
      <c r="J2331" s="2">
        <f t="shared" si="2480"/>
        <v>734714595</v>
      </c>
      <c r="K2331" s="2">
        <f t="shared" si="2480"/>
        <v>12149908480</v>
      </c>
      <c r="L2331" s="2">
        <f t="shared" si="2480"/>
        <v>125798901760</v>
      </c>
      <c r="N2331" s="2"/>
    </row>
    <row r="2332" spans="1:14" x14ac:dyDescent="0.25">
      <c r="A2332">
        <f t="shared" si="2470"/>
        <v>387</v>
      </c>
      <c r="B2332" t="str">
        <f t="shared" si="2471"/>
        <v>Eff</v>
      </c>
      <c r="C2332" s="2">
        <f>(C2331*(C$14+$M2328))/C$14</f>
        <v>8498126306.9274092</v>
      </c>
      <c r="D2332" s="2">
        <f t="shared" ref="D2332:L2332" si="2481">(D2331*(D$14+$M2328))/D$14</f>
        <v>8644619073.05093</v>
      </c>
      <c r="E2332" s="2">
        <f t="shared" si="2481"/>
        <v>8369783927.8203545</v>
      </c>
      <c r="F2332" s="2">
        <f t="shared" si="2481"/>
        <v>8621286105.744791</v>
      </c>
      <c r="G2332" s="2">
        <f t="shared" si="2481"/>
        <v>8094452490.9464588</v>
      </c>
      <c r="H2332" s="2">
        <f t="shared" si="2481"/>
        <v>8562186017.1437635</v>
      </c>
      <c r="I2332" s="2">
        <f t="shared" si="2481"/>
        <v>8039216621.5177803</v>
      </c>
      <c r="J2332" s="2">
        <f t="shared" si="2481"/>
        <v>15217068042.074692</v>
      </c>
      <c r="K2332" s="2">
        <f t="shared" si="2481"/>
        <v>91981029368.953262</v>
      </c>
      <c r="L2332" s="2">
        <f t="shared" si="2481"/>
        <v>305486555743.98535</v>
      </c>
      <c r="N2332" s="7"/>
    </row>
    <row r="2333" spans="1:14" x14ac:dyDescent="0.25">
      <c r="A2333">
        <f t="shared" si="2470"/>
        <v>387</v>
      </c>
      <c r="B2333" t="str">
        <f t="shared" si="2471"/>
        <v>Time</v>
      </c>
      <c r="C2333" s="2">
        <f>C2331/$M2328</f>
        <v>2.1477929156321161E-2</v>
      </c>
      <c r="D2333" s="2">
        <f t="shared" ref="D2333:L2333" si="2482">D2331/$M2328</f>
        <v>0.13082547480979459</v>
      </c>
      <c r="E2333" s="2">
        <f t="shared" si="2482"/>
        <v>0.56996314652236346</v>
      </c>
      <c r="F2333" s="2">
        <f t="shared" si="2482"/>
        <v>2.3478080946759348</v>
      </c>
      <c r="G2333" s="2">
        <f t="shared" si="2482"/>
        <v>13.205352403029082</v>
      </c>
      <c r="H2333" s="2">
        <f t="shared" si="2482"/>
        <v>41.74865624839817</v>
      </c>
      <c r="I2333" s="2">
        <f t="shared" si="2482"/>
        <v>116.29237731120928</v>
      </c>
      <c r="J2333" s="2">
        <f t="shared" si="2482"/>
        <v>639.11745174398084</v>
      </c>
      <c r="K2333" s="2">
        <f t="shared" si="2482"/>
        <v>10569.027210709193</v>
      </c>
      <c r="L2333" s="2">
        <f t="shared" si="2482"/>
        <v>109430.6198246172</v>
      </c>
      <c r="N2333" s="7"/>
    </row>
    <row r="2334" spans="1:14" x14ac:dyDescent="0.25">
      <c r="A2334">
        <f>A2328+1</f>
        <v>388</v>
      </c>
      <c r="B2334" t="str">
        <f>B2328</f>
        <v>Number</v>
      </c>
      <c r="C2334" s="2">
        <f>IF(MIN($C2332:$L2332)=C2332,C2328+1,C2328)</f>
        <v>130</v>
      </c>
      <c r="D2334" s="2">
        <f t="shared" ref="D2334:L2334" si="2483">IF(MIN($C2332:$L2332)=D2332,D2328+1,D2328)</f>
        <v>56</v>
      </c>
      <c r="E2334" s="2">
        <f t="shared" si="2483"/>
        <v>52</v>
      </c>
      <c r="F2334" s="2">
        <f t="shared" si="2483"/>
        <v>47</v>
      </c>
      <c r="G2334" s="2">
        <f t="shared" si="2483"/>
        <v>44</v>
      </c>
      <c r="H2334" s="2">
        <f t="shared" si="2483"/>
        <v>35</v>
      </c>
      <c r="I2334" s="2">
        <f t="shared" si="2483"/>
        <v>24</v>
      </c>
      <c r="J2334" s="2">
        <f t="shared" si="2483"/>
        <v>0</v>
      </c>
      <c r="K2334" s="2">
        <f t="shared" si="2483"/>
        <v>0</v>
      </c>
      <c r="L2334" s="2">
        <f t="shared" si="2483"/>
        <v>0</v>
      </c>
      <c r="M2334">
        <f>SUM(C2335:L2335)</f>
        <v>1169016.8</v>
      </c>
      <c r="N2334" s="7">
        <f>N2328+SUMPRODUCT((C2334:L2334-C2328:L2328)*C2333:L2333)</f>
        <v>3936.0160525462093</v>
      </c>
    </row>
    <row r="2335" spans="1:14" x14ac:dyDescent="0.25">
      <c r="A2335">
        <f t="shared" si="2470"/>
        <v>388</v>
      </c>
      <c r="B2335" t="str">
        <f t="shared" si="2471"/>
        <v>CurrentCPS</v>
      </c>
      <c r="C2335">
        <f t="shared" ref="C2335:L2335" si="2484">(C$11*C2334)*IF(C2334&gt;=25,2,1)*IF(C2334&gt;=50,2,1)*IF(C2334&gt;=100,2,1)*IF(C2334&gt;=200,2,1)*IF(C2334&gt;=300,2,1)*IF(C2334&gt;=400,2,1)*(IF(MIN($C2334:$L2334)&gt;=400,64,IF(MIN($C2334:$L2334)&gt;=300,32,IF(MIN($C2334:$L2334)&gt;=200,16,IF(MIN($C2334:$L2334)&gt;=100,8,IF(MIN($C2334:$L2334)&gt;=50,4,IF(MIN($C2334:$L2334)&gt;=25,2,1)))))))</f>
        <v>1736.8</v>
      </c>
      <c r="D2335">
        <f t="shared" si="2484"/>
        <v>4480</v>
      </c>
      <c r="E2335">
        <f t="shared" si="2484"/>
        <v>18720</v>
      </c>
      <c r="F2335">
        <f t="shared" si="2484"/>
        <v>33840</v>
      </c>
      <c r="G2335">
        <f t="shared" si="2484"/>
        <v>190080</v>
      </c>
      <c r="H2335">
        <f t="shared" si="2484"/>
        <v>453600</v>
      </c>
      <c r="I2335">
        <f t="shared" si="2484"/>
        <v>466560</v>
      </c>
      <c r="J2335">
        <f t="shared" si="2484"/>
        <v>0</v>
      </c>
      <c r="K2335">
        <f t="shared" si="2484"/>
        <v>0</v>
      </c>
      <c r="L2335">
        <f t="shared" si="2484"/>
        <v>0</v>
      </c>
      <c r="N2335" s="7"/>
    </row>
    <row r="2336" spans="1:14" x14ac:dyDescent="0.25">
      <c r="A2336">
        <f t="shared" si="2470"/>
        <v>388</v>
      </c>
      <c r="B2336" t="str">
        <f t="shared" si="2471"/>
        <v>NextCPS</v>
      </c>
      <c r="C2336">
        <f t="shared" ref="C2336:L2336" si="2485">(C$11*(C2334+1))*IF((C2334+1)&gt;=25,2,1)*IF((C2334+1)&gt;=50,2,1)*IF((C2334+1)&gt;=100,2,1)*IF((C2334+1)&gt;=200,2,1)*IF((C2334+1)&gt;=300,2,1)*IF((C2334+1)&gt;=400,2,1)*(IF(MIN($C2334:$L2334)&gt;=400,64,IF(MIN($C2334:$L2334)&gt;=300,32,IF(MIN($C2334:$L2334)&gt;=200,16,IF(MIN($C2334:$L2334)&gt;=100,8,IF(MIN($C2334:$L2334)&gt;=50,4,IF(MIN($C2334:$L2334)&gt;=25,2,1)))))))</f>
        <v>1750.1599999999999</v>
      </c>
      <c r="D2336">
        <f t="shared" si="2485"/>
        <v>4560</v>
      </c>
      <c r="E2336">
        <f t="shared" si="2485"/>
        <v>19080</v>
      </c>
      <c r="F2336">
        <f t="shared" si="2485"/>
        <v>34560</v>
      </c>
      <c r="G2336">
        <f t="shared" si="2485"/>
        <v>194400</v>
      </c>
      <c r="H2336">
        <f t="shared" si="2485"/>
        <v>466560</v>
      </c>
      <c r="I2336">
        <f t="shared" si="2485"/>
        <v>972000</v>
      </c>
      <c r="J2336">
        <f t="shared" si="2485"/>
        <v>58320</v>
      </c>
      <c r="K2336">
        <f t="shared" si="2485"/>
        <v>174960</v>
      </c>
      <c r="L2336">
        <f t="shared" si="2485"/>
        <v>804816</v>
      </c>
      <c r="N2336" s="7"/>
    </row>
    <row r="2337" spans="1:14" x14ac:dyDescent="0.25">
      <c r="A2337">
        <f t="shared" si="2470"/>
        <v>388</v>
      </c>
      <c r="B2337" t="str">
        <f t="shared" si="2471"/>
        <v>CostforNext</v>
      </c>
      <c r="C2337" s="2">
        <f>(C$8*(C$9^C2334))+IF(C2334=0,C$10,0)</f>
        <v>24690.52907015038</v>
      </c>
      <c r="D2337" s="2">
        <f t="shared" ref="D2337:L2337" si="2486">(D$8*(D$9^D2334))+IF(D2334=0,D$10,0)</f>
        <v>150393.93069032428</v>
      </c>
      <c r="E2337" s="2">
        <f t="shared" si="2486"/>
        <v>655216.41009710974</v>
      </c>
      <c r="F2337" s="2">
        <f t="shared" si="2486"/>
        <v>2698985.7164916582</v>
      </c>
      <c r="G2337" s="2">
        <f t="shared" si="2486"/>
        <v>15180566.758346483</v>
      </c>
      <c r="H2337" s="2">
        <f t="shared" si="2486"/>
        <v>47993286.654333577</v>
      </c>
      <c r="I2337" s="2">
        <f t="shared" si="2486"/>
        <v>147055720.8711938</v>
      </c>
      <c r="J2337" s="2">
        <f t="shared" si="2486"/>
        <v>734714595</v>
      </c>
      <c r="K2337" s="2">
        <f t="shared" si="2486"/>
        <v>12149908480</v>
      </c>
      <c r="L2337" s="2">
        <f t="shared" si="2486"/>
        <v>125798901760</v>
      </c>
      <c r="N2337" s="2"/>
    </row>
    <row r="2338" spans="1:14" x14ac:dyDescent="0.25">
      <c r="A2338">
        <f t="shared" si="2470"/>
        <v>388</v>
      </c>
      <c r="B2338" t="str">
        <f t="shared" si="2471"/>
        <v>Eff</v>
      </c>
      <c r="C2338" s="2">
        <f>(C2337*(C$14+$M2334))/C$14</f>
        <v>8641834056.9644527</v>
      </c>
      <c r="D2338" s="2">
        <f t="shared" ref="D2338:L2338" si="2487">(D2337*(D$14+$M2334))/D$14</f>
        <v>8790801973.6819248</v>
      </c>
      <c r="E2338" s="2">
        <f t="shared" si="2487"/>
        <v>8511310672.401329</v>
      </c>
      <c r="F2338" s="2">
        <f t="shared" si="2487"/>
        <v>8767031334.4353409</v>
      </c>
      <c r="G2338" s="2">
        <f t="shared" si="2487"/>
        <v>8231077591.7715788</v>
      </c>
      <c r="H2338" s="2">
        <f t="shared" si="2487"/>
        <v>8706165877.1067638</v>
      </c>
      <c r="I2338" s="2">
        <f t="shared" si="2487"/>
        <v>8990194004.5407505</v>
      </c>
      <c r="J2338" s="2">
        <f t="shared" si="2487"/>
        <v>15461972907.074692</v>
      </c>
      <c r="K2338" s="2">
        <f t="shared" si="2487"/>
        <v>93331019200.064377</v>
      </c>
      <c r="L2338" s="2">
        <f t="shared" si="2487"/>
        <v>308525176559.44427</v>
      </c>
      <c r="N2338" s="7"/>
    </row>
    <row r="2339" spans="1:14" x14ac:dyDescent="0.25">
      <c r="A2339">
        <f t="shared" si="2470"/>
        <v>388</v>
      </c>
      <c r="B2339" t="str">
        <f t="shared" si="2471"/>
        <v>Time</v>
      </c>
      <c r="C2339" s="2">
        <f>C2337/$M2334</f>
        <v>2.1120764962616771E-2</v>
      </c>
      <c r="D2339" s="2">
        <f t="shared" ref="D2339:L2339" si="2488">D2337/$M2334</f>
        <v>0.12864993102778702</v>
      </c>
      <c r="E2339" s="2">
        <f t="shared" si="2488"/>
        <v>0.56048502476363871</v>
      </c>
      <c r="F2339" s="2">
        <f t="shared" si="2488"/>
        <v>2.3087655510952949</v>
      </c>
      <c r="G2339" s="2">
        <f t="shared" si="2488"/>
        <v>12.985755857697241</v>
      </c>
      <c r="H2339" s="2">
        <f t="shared" si="2488"/>
        <v>41.054402857455578</v>
      </c>
      <c r="I2339" s="2">
        <f t="shared" si="2488"/>
        <v>125.79436058677155</v>
      </c>
      <c r="J2339" s="2">
        <f t="shared" si="2488"/>
        <v>628.48933821994683</v>
      </c>
      <c r="K2339" s="2">
        <f t="shared" si="2488"/>
        <v>10393.271063341434</v>
      </c>
      <c r="L2339" s="2">
        <f t="shared" si="2488"/>
        <v>107610.85876610156</v>
      </c>
      <c r="N2339" s="7"/>
    </row>
    <row r="2340" spans="1:14" x14ac:dyDescent="0.25">
      <c r="A2340">
        <f>A2334+1</f>
        <v>389</v>
      </c>
      <c r="B2340" t="str">
        <f>B2334</f>
        <v>Number</v>
      </c>
      <c r="C2340" s="2">
        <f>IF(MIN($C2338:$L2338)=C2338,C2334+1,C2334)</f>
        <v>130</v>
      </c>
      <c r="D2340" s="2">
        <f t="shared" ref="D2340:L2340" si="2489">IF(MIN($C2338:$L2338)=D2338,D2334+1,D2334)</f>
        <v>56</v>
      </c>
      <c r="E2340" s="2">
        <f t="shared" si="2489"/>
        <v>52</v>
      </c>
      <c r="F2340" s="2">
        <f t="shared" si="2489"/>
        <v>47</v>
      </c>
      <c r="G2340" s="2">
        <f t="shared" si="2489"/>
        <v>45</v>
      </c>
      <c r="H2340" s="2">
        <f t="shared" si="2489"/>
        <v>35</v>
      </c>
      <c r="I2340" s="2">
        <f t="shared" si="2489"/>
        <v>24</v>
      </c>
      <c r="J2340" s="2">
        <f t="shared" si="2489"/>
        <v>0</v>
      </c>
      <c r="K2340" s="2">
        <f t="shared" si="2489"/>
        <v>0</v>
      </c>
      <c r="L2340" s="2">
        <f t="shared" si="2489"/>
        <v>0</v>
      </c>
      <c r="M2340">
        <f>SUM(C2341:L2341)</f>
        <v>1173336.8</v>
      </c>
      <c r="N2340" s="7">
        <f>N2334+SUMPRODUCT((C2340:L2340-C2334:L2334)*C2339:L2339)</f>
        <v>3949.0018084039066</v>
      </c>
    </row>
    <row r="2341" spans="1:14" x14ac:dyDescent="0.25">
      <c r="A2341">
        <f t="shared" si="2470"/>
        <v>389</v>
      </c>
      <c r="B2341" t="str">
        <f t="shared" si="2471"/>
        <v>CurrentCPS</v>
      </c>
      <c r="C2341">
        <f t="shared" ref="C2341:L2341" si="2490">(C$11*C2340)*IF(C2340&gt;=25,2,1)*IF(C2340&gt;=50,2,1)*IF(C2340&gt;=100,2,1)*IF(C2340&gt;=200,2,1)*IF(C2340&gt;=300,2,1)*IF(C2340&gt;=400,2,1)*(IF(MIN($C2340:$L2340)&gt;=400,64,IF(MIN($C2340:$L2340)&gt;=300,32,IF(MIN($C2340:$L2340)&gt;=200,16,IF(MIN($C2340:$L2340)&gt;=100,8,IF(MIN($C2340:$L2340)&gt;=50,4,IF(MIN($C2340:$L2340)&gt;=25,2,1)))))))</f>
        <v>1736.8</v>
      </c>
      <c r="D2341">
        <f t="shared" si="2490"/>
        <v>4480</v>
      </c>
      <c r="E2341">
        <f t="shared" si="2490"/>
        <v>18720</v>
      </c>
      <c r="F2341">
        <f t="shared" si="2490"/>
        <v>33840</v>
      </c>
      <c r="G2341">
        <f t="shared" si="2490"/>
        <v>194400</v>
      </c>
      <c r="H2341">
        <f t="shared" si="2490"/>
        <v>453600</v>
      </c>
      <c r="I2341">
        <f t="shared" si="2490"/>
        <v>466560</v>
      </c>
      <c r="J2341">
        <f t="shared" si="2490"/>
        <v>0</v>
      </c>
      <c r="K2341">
        <f t="shared" si="2490"/>
        <v>0</v>
      </c>
      <c r="L2341">
        <f t="shared" si="2490"/>
        <v>0</v>
      </c>
      <c r="N2341" s="7"/>
    </row>
    <row r="2342" spans="1:14" x14ac:dyDescent="0.25">
      <c r="A2342">
        <f t="shared" si="2470"/>
        <v>389</v>
      </c>
      <c r="B2342" t="str">
        <f t="shared" si="2471"/>
        <v>NextCPS</v>
      </c>
      <c r="C2342">
        <f t="shared" ref="C2342:L2342" si="2491">(C$11*(C2340+1))*IF((C2340+1)&gt;=25,2,1)*IF((C2340+1)&gt;=50,2,1)*IF((C2340+1)&gt;=100,2,1)*IF((C2340+1)&gt;=200,2,1)*IF((C2340+1)&gt;=300,2,1)*IF((C2340+1)&gt;=400,2,1)*(IF(MIN($C2340:$L2340)&gt;=400,64,IF(MIN($C2340:$L2340)&gt;=300,32,IF(MIN($C2340:$L2340)&gt;=200,16,IF(MIN($C2340:$L2340)&gt;=100,8,IF(MIN($C2340:$L2340)&gt;=50,4,IF(MIN($C2340:$L2340)&gt;=25,2,1)))))))</f>
        <v>1750.1599999999999</v>
      </c>
      <c r="D2342">
        <f t="shared" si="2491"/>
        <v>4560</v>
      </c>
      <c r="E2342">
        <f t="shared" si="2491"/>
        <v>19080</v>
      </c>
      <c r="F2342">
        <f t="shared" si="2491"/>
        <v>34560</v>
      </c>
      <c r="G2342">
        <f t="shared" si="2491"/>
        <v>198720</v>
      </c>
      <c r="H2342">
        <f t="shared" si="2491"/>
        <v>466560</v>
      </c>
      <c r="I2342">
        <f t="shared" si="2491"/>
        <v>972000</v>
      </c>
      <c r="J2342">
        <f t="shared" si="2491"/>
        <v>58320</v>
      </c>
      <c r="K2342">
        <f t="shared" si="2491"/>
        <v>174960</v>
      </c>
      <c r="L2342">
        <f t="shared" si="2491"/>
        <v>804816</v>
      </c>
      <c r="N2342" s="7"/>
    </row>
    <row r="2343" spans="1:14" x14ac:dyDescent="0.25">
      <c r="A2343">
        <f t="shared" si="2470"/>
        <v>389</v>
      </c>
      <c r="B2343" t="str">
        <f t="shared" si="2471"/>
        <v>CostforNext</v>
      </c>
      <c r="C2343" s="2">
        <f>(C$8*(C$9^C2340))+IF(C2340=0,C$10,0)</f>
        <v>24690.52907015038</v>
      </c>
      <c r="D2343" s="2">
        <f t="shared" ref="D2343:L2343" si="2492">(D$8*(D$9^D2340))+IF(D2340=0,D$10,0)</f>
        <v>150393.93069032428</v>
      </c>
      <c r="E2343" s="2">
        <f t="shared" si="2492"/>
        <v>655216.41009710974</v>
      </c>
      <c r="F2343" s="2">
        <f t="shared" si="2492"/>
        <v>2698985.7164916582</v>
      </c>
      <c r="G2343" s="2">
        <f t="shared" si="2492"/>
        <v>17002234.769348066</v>
      </c>
      <c r="H2343" s="2">
        <f t="shared" si="2492"/>
        <v>47993286.654333577</v>
      </c>
      <c r="I2343" s="2">
        <f t="shared" si="2492"/>
        <v>147055720.8711938</v>
      </c>
      <c r="J2343" s="2">
        <f t="shared" si="2492"/>
        <v>734714595</v>
      </c>
      <c r="K2343" s="2">
        <f t="shared" si="2492"/>
        <v>12149908480</v>
      </c>
      <c r="L2343" s="2">
        <f t="shared" si="2492"/>
        <v>125798901760</v>
      </c>
      <c r="N2343" s="2"/>
    </row>
    <row r="2344" spans="1:14" x14ac:dyDescent="0.25">
      <c r="A2344">
        <f t="shared" si="2470"/>
        <v>389</v>
      </c>
      <c r="B2344" t="str">
        <f t="shared" si="2471"/>
        <v>Eff</v>
      </c>
      <c r="C2344" s="2">
        <f>(C2343*(C$14+$M2340))/C$14</f>
        <v>8673769112.5282402</v>
      </c>
      <c r="D2344" s="2">
        <f t="shared" ref="D2344:L2344" si="2493">(D2343*(D$14+$M2340))/D$14</f>
        <v>8823287062.7110348</v>
      </c>
      <c r="E2344" s="2">
        <f t="shared" si="2493"/>
        <v>8542761060.0859919</v>
      </c>
      <c r="F2344" s="2">
        <f t="shared" si="2493"/>
        <v>8799419163.0332413</v>
      </c>
      <c r="G2344" s="2">
        <f t="shared" si="2493"/>
        <v>9252811372.3228664</v>
      </c>
      <c r="H2344" s="2">
        <f t="shared" si="2493"/>
        <v>8738161401.5429859</v>
      </c>
      <c r="I2344" s="2">
        <f t="shared" si="2493"/>
        <v>9022873053.6232376</v>
      </c>
      <c r="J2344" s="2">
        <f t="shared" si="2493"/>
        <v>15516396210.408024</v>
      </c>
      <c r="K2344" s="2">
        <f t="shared" si="2493"/>
        <v>93631016940.311295</v>
      </c>
      <c r="L2344" s="2">
        <f t="shared" si="2493"/>
        <v>309200425629.54626</v>
      </c>
      <c r="N2344" s="7"/>
    </row>
    <row r="2345" spans="1:14" x14ac:dyDescent="0.25">
      <c r="A2345">
        <f t="shared" si="2470"/>
        <v>389</v>
      </c>
      <c r="B2345" t="str">
        <f t="shared" si="2471"/>
        <v>Time</v>
      </c>
      <c r="C2345" s="2">
        <f>C2343/$M2340</f>
        <v>2.1043002375916598E-2</v>
      </c>
      <c r="D2345" s="2">
        <f t="shared" ref="D2345:L2345" si="2494">D2343/$M2340</f>
        <v>0.12817626677210181</v>
      </c>
      <c r="E2345" s="2">
        <f t="shared" si="2494"/>
        <v>0.55842142690582086</v>
      </c>
      <c r="F2345" s="2">
        <f t="shared" si="2494"/>
        <v>2.3002651212266234</v>
      </c>
      <c r="G2345" s="2">
        <f t="shared" si="2494"/>
        <v>14.490498183767922</v>
      </c>
      <c r="H2345" s="2">
        <f t="shared" si="2494"/>
        <v>40.903248457163855</v>
      </c>
      <c r="I2345" s="2">
        <f t="shared" si="2494"/>
        <v>125.33120999119247</v>
      </c>
      <c r="J2345" s="2">
        <f t="shared" si="2494"/>
        <v>626.17536158415896</v>
      </c>
      <c r="K2345" s="2">
        <f t="shared" si="2494"/>
        <v>10355.005042030558</v>
      </c>
      <c r="L2345" s="2">
        <f t="shared" si="2494"/>
        <v>107214.6563203336</v>
      </c>
      <c r="N2345" s="7"/>
    </row>
    <row r="2346" spans="1:14" x14ac:dyDescent="0.25">
      <c r="A2346">
        <f>A2340+1</f>
        <v>390</v>
      </c>
      <c r="B2346" t="str">
        <f>B2340</f>
        <v>Number</v>
      </c>
      <c r="C2346" s="2">
        <f>IF(MIN($C2344:$L2344)=C2344,C2340+1,C2340)</f>
        <v>130</v>
      </c>
      <c r="D2346" s="2">
        <f t="shared" ref="D2346:L2346" si="2495">IF(MIN($C2344:$L2344)=D2344,D2340+1,D2340)</f>
        <v>56</v>
      </c>
      <c r="E2346" s="2">
        <f t="shared" si="2495"/>
        <v>53</v>
      </c>
      <c r="F2346" s="2">
        <f t="shared" si="2495"/>
        <v>47</v>
      </c>
      <c r="G2346" s="2">
        <f t="shared" si="2495"/>
        <v>45</v>
      </c>
      <c r="H2346" s="2">
        <f t="shared" si="2495"/>
        <v>35</v>
      </c>
      <c r="I2346" s="2">
        <f t="shared" si="2495"/>
        <v>24</v>
      </c>
      <c r="J2346" s="2">
        <f t="shared" si="2495"/>
        <v>0</v>
      </c>
      <c r="K2346" s="2">
        <f t="shared" si="2495"/>
        <v>0</v>
      </c>
      <c r="L2346" s="2">
        <f t="shared" si="2495"/>
        <v>0</v>
      </c>
      <c r="M2346">
        <f>SUM(C2347:L2347)</f>
        <v>1173696.8</v>
      </c>
      <c r="N2346" s="7">
        <f>N2340+SUMPRODUCT((C2346:L2346-C2340:L2340)*C2345:L2345)</f>
        <v>3949.5602298308122</v>
      </c>
    </row>
    <row r="2347" spans="1:14" x14ac:dyDescent="0.25">
      <c r="A2347">
        <f t="shared" si="2470"/>
        <v>390</v>
      </c>
      <c r="B2347" t="str">
        <f t="shared" si="2471"/>
        <v>CurrentCPS</v>
      </c>
      <c r="C2347">
        <f t="shared" ref="C2347:L2347" si="2496">(C$11*C2346)*IF(C2346&gt;=25,2,1)*IF(C2346&gt;=50,2,1)*IF(C2346&gt;=100,2,1)*IF(C2346&gt;=200,2,1)*IF(C2346&gt;=300,2,1)*IF(C2346&gt;=400,2,1)*(IF(MIN($C2346:$L2346)&gt;=400,64,IF(MIN($C2346:$L2346)&gt;=300,32,IF(MIN($C2346:$L2346)&gt;=200,16,IF(MIN($C2346:$L2346)&gt;=100,8,IF(MIN($C2346:$L2346)&gt;=50,4,IF(MIN($C2346:$L2346)&gt;=25,2,1)))))))</f>
        <v>1736.8</v>
      </c>
      <c r="D2347">
        <f t="shared" si="2496"/>
        <v>4480</v>
      </c>
      <c r="E2347">
        <f t="shared" si="2496"/>
        <v>19080</v>
      </c>
      <c r="F2347">
        <f t="shared" si="2496"/>
        <v>33840</v>
      </c>
      <c r="G2347">
        <f t="shared" si="2496"/>
        <v>194400</v>
      </c>
      <c r="H2347">
        <f t="shared" si="2496"/>
        <v>453600</v>
      </c>
      <c r="I2347">
        <f t="shared" si="2496"/>
        <v>466560</v>
      </c>
      <c r="J2347">
        <f t="shared" si="2496"/>
        <v>0</v>
      </c>
      <c r="K2347">
        <f t="shared" si="2496"/>
        <v>0</v>
      </c>
      <c r="L2347">
        <f t="shared" si="2496"/>
        <v>0</v>
      </c>
      <c r="N2347" s="7"/>
    </row>
    <row r="2348" spans="1:14" x14ac:dyDescent="0.25">
      <c r="A2348">
        <f t="shared" si="2470"/>
        <v>390</v>
      </c>
      <c r="B2348" t="str">
        <f t="shared" si="2471"/>
        <v>NextCPS</v>
      </c>
      <c r="C2348">
        <f t="shared" ref="C2348:L2348" si="2497">(C$11*(C2346+1))*IF((C2346+1)&gt;=25,2,1)*IF((C2346+1)&gt;=50,2,1)*IF((C2346+1)&gt;=100,2,1)*IF((C2346+1)&gt;=200,2,1)*IF((C2346+1)&gt;=300,2,1)*IF((C2346+1)&gt;=400,2,1)*(IF(MIN($C2346:$L2346)&gt;=400,64,IF(MIN($C2346:$L2346)&gt;=300,32,IF(MIN($C2346:$L2346)&gt;=200,16,IF(MIN($C2346:$L2346)&gt;=100,8,IF(MIN($C2346:$L2346)&gt;=50,4,IF(MIN($C2346:$L2346)&gt;=25,2,1)))))))</f>
        <v>1750.1599999999999</v>
      </c>
      <c r="D2348">
        <f t="shared" si="2497"/>
        <v>4560</v>
      </c>
      <c r="E2348">
        <f t="shared" si="2497"/>
        <v>19440</v>
      </c>
      <c r="F2348">
        <f t="shared" si="2497"/>
        <v>34560</v>
      </c>
      <c r="G2348">
        <f t="shared" si="2497"/>
        <v>198720</v>
      </c>
      <c r="H2348">
        <f t="shared" si="2497"/>
        <v>466560</v>
      </c>
      <c r="I2348">
        <f t="shared" si="2497"/>
        <v>972000</v>
      </c>
      <c r="J2348">
        <f t="shared" si="2497"/>
        <v>58320</v>
      </c>
      <c r="K2348">
        <f t="shared" si="2497"/>
        <v>174960</v>
      </c>
      <c r="L2348">
        <f t="shared" si="2497"/>
        <v>804816</v>
      </c>
      <c r="N2348" s="7"/>
    </row>
    <row r="2349" spans="1:14" x14ac:dyDescent="0.25">
      <c r="A2349">
        <f t="shared" si="2470"/>
        <v>390</v>
      </c>
      <c r="B2349" t="str">
        <f t="shared" si="2471"/>
        <v>CostforNext</v>
      </c>
      <c r="C2349" s="2">
        <f>(C$8*(C$9^C2346))+IF(C2346=0,C$10,0)</f>
        <v>24690.52907015038</v>
      </c>
      <c r="D2349" s="2">
        <f t="shared" ref="D2349:L2349" si="2498">(D$8*(D$9^D2346))+IF(D2346=0,D$10,0)</f>
        <v>150393.93069032428</v>
      </c>
      <c r="E2349" s="2">
        <f t="shared" si="2498"/>
        <v>746946.70751070511</v>
      </c>
      <c r="F2349" s="2">
        <f t="shared" si="2498"/>
        <v>2698985.7164916582</v>
      </c>
      <c r="G2349" s="2">
        <f t="shared" si="2498"/>
        <v>17002234.769348066</v>
      </c>
      <c r="H2349" s="2">
        <f t="shared" si="2498"/>
        <v>47993286.654333577</v>
      </c>
      <c r="I2349" s="2">
        <f t="shared" si="2498"/>
        <v>147055720.8711938</v>
      </c>
      <c r="J2349" s="2">
        <f t="shared" si="2498"/>
        <v>734714595</v>
      </c>
      <c r="K2349" s="2">
        <f t="shared" si="2498"/>
        <v>12149908480</v>
      </c>
      <c r="L2349" s="2">
        <f t="shared" si="2498"/>
        <v>125798901760</v>
      </c>
      <c r="N2349" s="2"/>
    </row>
    <row r="2350" spans="1:14" x14ac:dyDescent="0.25">
      <c r="A2350">
        <f t="shared" si="2470"/>
        <v>390</v>
      </c>
      <c r="B2350" t="str">
        <f t="shared" si="2471"/>
        <v>Eff</v>
      </c>
      <c r="C2350" s="2">
        <f>(C2349*(C$14+$M2346))/C$14</f>
        <v>8676430367.158556</v>
      </c>
      <c r="D2350" s="2">
        <f t="shared" ref="D2350:L2350" si="2499">(D2349*(D$14+$M2346))/D$14</f>
        <v>8825994153.4634609</v>
      </c>
      <c r="E2350" s="2">
        <f t="shared" si="2499"/>
        <v>9741735395.3280716</v>
      </c>
      <c r="F2350" s="2">
        <f t="shared" si="2499"/>
        <v>8802118148.749733</v>
      </c>
      <c r="G2350" s="2">
        <f t="shared" si="2499"/>
        <v>9255645078.1177578</v>
      </c>
      <c r="H2350" s="2">
        <f t="shared" si="2499"/>
        <v>8740827695.2460041</v>
      </c>
      <c r="I2350" s="2">
        <f t="shared" si="2499"/>
        <v>9025596307.7134457</v>
      </c>
      <c r="J2350" s="2">
        <f t="shared" si="2499"/>
        <v>15520931485.685802</v>
      </c>
      <c r="K2350" s="2">
        <f t="shared" si="2499"/>
        <v>93656016751.998535</v>
      </c>
      <c r="L2350" s="2">
        <f t="shared" si="2499"/>
        <v>309256696385.38812</v>
      </c>
      <c r="N2350" s="7"/>
    </row>
    <row r="2351" spans="1:14" x14ac:dyDescent="0.25">
      <c r="A2351">
        <f t="shared" si="2470"/>
        <v>390</v>
      </c>
      <c r="B2351" t="str">
        <f t="shared" si="2471"/>
        <v>Time</v>
      </c>
      <c r="C2351" s="2">
        <f>C2349/$M2346</f>
        <v>2.1036547999577385E-2</v>
      </c>
      <c r="D2351" s="2">
        <f t="shared" ref="D2351:L2351" si="2500">D2349/$M2346</f>
        <v>0.12813695214157889</v>
      </c>
      <c r="E2351" s="2">
        <f t="shared" si="2500"/>
        <v>0.63640516657343282</v>
      </c>
      <c r="F2351" s="2">
        <f t="shared" si="2500"/>
        <v>2.2995595766229049</v>
      </c>
      <c r="G2351" s="2">
        <f t="shared" si="2500"/>
        <v>14.486053612268574</v>
      </c>
      <c r="H2351" s="2">
        <f t="shared" si="2500"/>
        <v>40.890702483242329</v>
      </c>
      <c r="I2351" s="2">
        <f t="shared" si="2500"/>
        <v>125.29276800549664</v>
      </c>
      <c r="J2351" s="2">
        <f t="shared" si="2500"/>
        <v>625.98329909393976</v>
      </c>
      <c r="K2351" s="2">
        <f t="shared" si="2500"/>
        <v>10351.828922086181</v>
      </c>
      <c r="L2351" s="2">
        <f t="shared" si="2500"/>
        <v>107181.7711013611</v>
      </c>
      <c r="N2351" s="7"/>
    </row>
    <row r="2352" spans="1:14" x14ac:dyDescent="0.25">
      <c r="A2352">
        <f>A2346+1</f>
        <v>391</v>
      </c>
      <c r="B2352" t="str">
        <f>B2346</f>
        <v>Number</v>
      </c>
      <c r="C2352" s="2">
        <f>IF(MIN($C2350:$L2350)=C2350,C2346+1,C2346)</f>
        <v>131</v>
      </c>
      <c r="D2352" s="2">
        <f t="shared" ref="D2352:L2352" si="2501">IF(MIN($C2350:$L2350)=D2350,D2346+1,D2346)</f>
        <v>56</v>
      </c>
      <c r="E2352" s="2">
        <f t="shared" si="2501"/>
        <v>53</v>
      </c>
      <c r="F2352" s="2">
        <f t="shared" si="2501"/>
        <v>47</v>
      </c>
      <c r="G2352" s="2">
        <f t="shared" si="2501"/>
        <v>45</v>
      </c>
      <c r="H2352" s="2">
        <f t="shared" si="2501"/>
        <v>35</v>
      </c>
      <c r="I2352" s="2">
        <f t="shared" si="2501"/>
        <v>24</v>
      </c>
      <c r="J2352" s="2">
        <f t="shared" si="2501"/>
        <v>0</v>
      </c>
      <c r="K2352" s="2">
        <f t="shared" si="2501"/>
        <v>0</v>
      </c>
      <c r="L2352" s="2">
        <f t="shared" si="2501"/>
        <v>0</v>
      </c>
      <c r="M2352">
        <f>SUM(C2353:L2353)</f>
        <v>1173710.1600000001</v>
      </c>
      <c r="N2352" s="7">
        <f>N2346+SUMPRODUCT((C2352:L2352-C2346:L2346)*C2351:L2351)</f>
        <v>3949.581266378812</v>
      </c>
    </row>
    <row r="2353" spans="1:14" x14ac:dyDescent="0.25">
      <c r="A2353">
        <f t="shared" si="2470"/>
        <v>391</v>
      </c>
      <c r="B2353" t="str">
        <f t="shared" si="2471"/>
        <v>CurrentCPS</v>
      </c>
      <c r="C2353">
        <f t="shared" ref="C2353:L2353" si="2502">(C$11*C2352)*IF(C2352&gt;=25,2,1)*IF(C2352&gt;=50,2,1)*IF(C2352&gt;=100,2,1)*IF(C2352&gt;=200,2,1)*IF(C2352&gt;=300,2,1)*IF(C2352&gt;=400,2,1)*(IF(MIN($C2352:$L2352)&gt;=400,64,IF(MIN($C2352:$L2352)&gt;=300,32,IF(MIN($C2352:$L2352)&gt;=200,16,IF(MIN($C2352:$L2352)&gt;=100,8,IF(MIN($C2352:$L2352)&gt;=50,4,IF(MIN($C2352:$L2352)&gt;=25,2,1)))))))</f>
        <v>1750.1599999999999</v>
      </c>
      <c r="D2353">
        <f t="shared" si="2502"/>
        <v>4480</v>
      </c>
      <c r="E2353">
        <f t="shared" si="2502"/>
        <v>19080</v>
      </c>
      <c r="F2353">
        <f t="shared" si="2502"/>
        <v>33840</v>
      </c>
      <c r="G2353">
        <f t="shared" si="2502"/>
        <v>194400</v>
      </c>
      <c r="H2353">
        <f t="shared" si="2502"/>
        <v>453600</v>
      </c>
      <c r="I2353">
        <f t="shared" si="2502"/>
        <v>466560</v>
      </c>
      <c r="J2353">
        <f t="shared" si="2502"/>
        <v>0</v>
      </c>
      <c r="K2353">
        <f t="shared" si="2502"/>
        <v>0</v>
      </c>
      <c r="L2353">
        <f t="shared" si="2502"/>
        <v>0</v>
      </c>
      <c r="N2353" s="7"/>
    </row>
    <row r="2354" spans="1:14" x14ac:dyDescent="0.25">
      <c r="A2354">
        <f t="shared" si="2470"/>
        <v>391</v>
      </c>
      <c r="B2354" t="str">
        <f t="shared" si="2471"/>
        <v>NextCPS</v>
      </c>
      <c r="C2354">
        <f t="shared" ref="C2354:L2354" si="2503">(C$11*(C2352+1))*IF((C2352+1)&gt;=25,2,1)*IF((C2352+1)&gt;=50,2,1)*IF((C2352+1)&gt;=100,2,1)*IF((C2352+1)&gt;=200,2,1)*IF((C2352+1)&gt;=300,2,1)*IF((C2352+1)&gt;=400,2,1)*(IF(MIN($C2352:$L2352)&gt;=400,64,IF(MIN($C2352:$L2352)&gt;=300,32,IF(MIN($C2352:$L2352)&gt;=200,16,IF(MIN($C2352:$L2352)&gt;=100,8,IF(MIN($C2352:$L2352)&gt;=50,4,IF(MIN($C2352:$L2352)&gt;=25,2,1)))))))</f>
        <v>1763.52</v>
      </c>
      <c r="D2354">
        <f t="shared" si="2503"/>
        <v>4560</v>
      </c>
      <c r="E2354">
        <f t="shared" si="2503"/>
        <v>19440</v>
      </c>
      <c r="F2354">
        <f t="shared" si="2503"/>
        <v>34560</v>
      </c>
      <c r="G2354">
        <f t="shared" si="2503"/>
        <v>198720</v>
      </c>
      <c r="H2354">
        <f t="shared" si="2503"/>
        <v>466560</v>
      </c>
      <c r="I2354">
        <f t="shared" si="2503"/>
        <v>972000</v>
      </c>
      <c r="J2354">
        <f t="shared" si="2503"/>
        <v>58320</v>
      </c>
      <c r="K2354">
        <f t="shared" si="2503"/>
        <v>174960</v>
      </c>
      <c r="L2354">
        <f t="shared" si="2503"/>
        <v>804816</v>
      </c>
      <c r="N2354" s="7"/>
    </row>
    <row r="2355" spans="1:14" x14ac:dyDescent="0.25">
      <c r="A2355">
        <f t="shared" si="2470"/>
        <v>391</v>
      </c>
      <c r="B2355" t="str">
        <f t="shared" si="2471"/>
        <v>CostforNext</v>
      </c>
      <c r="C2355" s="2">
        <f>(C$8*(C$9^C2352))+IF(C2352=0,C$10,0)</f>
        <v>26418.866105060908</v>
      </c>
      <c r="D2355" s="2">
        <f t="shared" ref="D2355:L2355" si="2504">(D$8*(D$9^D2352))+IF(D2352=0,D$10,0)</f>
        <v>150393.93069032428</v>
      </c>
      <c r="E2355" s="2">
        <f t="shared" si="2504"/>
        <v>746946.70751070511</v>
      </c>
      <c r="F2355" s="2">
        <f t="shared" si="2504"/>
        <v>2698985.7164916582</v>
      </c>
      <c r="G2355" s="2">
        <f t="shared" si="2504"/>
        <v>17002234.769348066</v>
      </c>
      <c r="H2355" s="2">
        <f t="shared" si="2504"/>
        <v>47993286.654333577</v>
      </c>
      <c r="I2355" s="2">
        <f t="shared" si="2504"/>
        <v>147055720.8711938</v>
      </c>
      <c r="J2355" s="2">
        <f t="shared" si="2504"/>
        <v>734714595</v>
      </c>
      <c r="K2355" s="2">
        <f t="shared" si="2504"/>
        <v>12149908480</v>
      </c>
      <c r="L2355" s="2">
        <f t="shared" si="2504"/>
        <v>125798901760</v>
      </c>
      <c r="N2355" s="2"/>
    </row>
    <row r="2356" spans="1:14" x14ac:dyDescent="0.25">
      <c r="A2356">
        <f t="shared" si="2470"/>
        <v>391</v>
      </c>
      <c r="B2356" t="str">
        <f t="shared" si="2471"/>
        <v>Eff</v>
      </c>
      <c r="C2356" s="2">
        <f>(C2355*(C$14+$M2352))/C$14</f>
        <v>9283886168.3240757</v>
      </c>
      <c r="D2356" s="2">
        <f t="shared" ref="D2356:L2356" si="2505">(D2355*(D$14+$M2352))/D$14</f>
        <v>8826094616.6091633</v>
      </c>
      <c r="E2356" s="2">
        <f t="shared" si="2505"/>
        <v>9741846275.417099</v>
      </c>
      <c r="F2356" s="2">
        <f t="shared" si="2505"/>
        <v>8802218311.1085453</v>
      </c>
      <c r="G2356" s="2">
        <f t="shared" si="2505"/>
        <v>9255750240.0883675</v>
      </c>
      <c r="H2356" s="2">
        <f t="shared" si="2505"/>
        <v>8740926644.3678722</v>
      </c>
      <c r="I2356" s="2">
        <f t="shared" si="2505"/>
        <v>9025697370.6985722</v>
      </c>
      <c r="J2356" s="2">
        <f t="shared" si="2505"/>
        <v>15521099794.790556</v>
      </c>
      <c r="K2356" s="2">
        <f t="shared" si="2505"/>
        <v>93656944522.787827</v>
      </c>
      <c r="L2356" s="2">
        <f t="shared" si="2505"/>
        <v>309258784655.66046</v>
      </c>
      <c r="N2356" s="7"/>
    </row>
    <row r="2357" spans="1:14" x14ac:dyDescent="0.25">
      <c r="A2357">
        <f t="shared" si="2470"/>
        <v>391</v>
      </c>
      <c r="B2357" t="str">
        <f t="shared" si="2471"/>
        <v>Time</v>
      </c>
      <c r="C2357" s="2">
        <f>C2355/$M2352</f>
        <v>2.2508850144963306E-2</v>
      </c>
      <c r="D2357" s="2">
        <f t="shared" ref="D2357:L2357" si="2506">D2355/$M2352</f>
        <v>0.12813549359607168</v>
      </c>
      <c r="E2357" s="2">
        <f t="shared" si="2506"/>
        <v>0.63639792255926708</v>
      </c>
      <c r="F2357" s="2">
        <f t="shared" si="2506"/>
        <v>2.29953340140777</v>
      </c>
      <c r="G2357" s="2">
        <f t="shared" si="2506"/>
        <v>14.485888721750577</v>
      </c>
      <c r="H2357" s="2">
        <f t="shared" si="2506"/>
        <v>40.890237036317018</v>
      </c>
      <c r="I2357" s="2">
        <f t="shared" si="2506"/>
        <v>125.29134183450689</v>
      </c>
      <c r="J2357" s="2">
        <f t="shared" si="2506"/>
        <v>625.97617370884814</v>
      </c>
      <c r="K2357" s="2">
        <f t="shared" si="2506"/>
        <v>10351.71109024054</v>
      </c>
      <c r="L2357" s="2">
        <f t="shared" si="2506"/>
        <v>107180.55108256027</v>
      </c>
      <c r="N2357" s="7"/>
    </row>
    <row r="2358" spans="1:14" x14ac:dyDescent="0.25">
      <c r="A2358">
        <f>A2352+1</f>
        <v>392</v>
      </c>
      <c r="B2358" t="str">
        <f>B2352</f>
        <v>Number</v>
      </c>
      <c r="C2358" s="2">
        <f>IF(MIN($C2356:$L2356)=C2356,C2352+1,C2352)</f>
        <v>131</v>
      </c>
      <c r="D2358" s="2">
        <f t="shared" ref="D2358:L2358" si="2507">IF(MIN($C2356:$L2356)=D2356,D2352+1,D2352)</f>
        <v>56</v>
      </c>
      <c r="E2358" s="2">
        <f t="shared" si="2507"/>
        <v>53</v>
      </c>
      <c r="F2358" s="2">
        <f t="shared" si="2507"/>
        <v>47</v>
      </c>
      <c r="G2358" s="2">
        <f t="shared" si="2507"/>
        <v>45</v>
      </c>
      <c r="H2358" s="2">
        <f t="shared" si="2507"/>
        <v>36</v>
      </c>
      <c r="I2358" s="2">
        <f t="shared" si="2507"/>
        <v>24</v>
      </c>
      <c r="J2358" s="2">
        <f t="shared" si="2507"/>
        <v>0</v>
      </c>
      <c r="K2358" s="2">
        <f t="shared" si="2507"/>
        <v>0</v>
      </c>
      <c r="L2358" s="2">
        <f t="shared" si="2507"/>
        <v>0</v>
      </c>
      <c r="M2358">
        <f>SUM(C2359:L2359)</f>
        <v>1186670.1600000001</v>
      </c>
      <c r="N2358" s="7">
        <f>N2352+SUMPRODUCT((C2358:L2358-C2352:L2352)*C2357:L2357)</f>
        <v>3990.4715034151291</v>
      </c>
    </row>
    <row r="2359" spans="1:14" x14ac:dyDescent="0.25">
      <c r="A2359">
        <f t="shared" si="2470"/>
        <v>392</v>
      </c>
      <c r="B2359" t="str">
        <f t="shared" si="2471"/>
        <v>CurrentCPS</v>
      </c>
      <c r="C2359">
        <f t="shared" ref="C2359:L2359" si="2508">(C$11*C2358)*IF(C2358&gt;=25,2,1)*IF(C2358&gt;=50,2,1)*IF(C2358&gt;=100,2,1)*IF(C2358&gt;=200,2,1)*IF(C2358&gt;=300,2,1)*IF(C2358&gt;=400,2,1)*(IF(MIN($C2358:$L2358)&gt;=400,64,IF(MIN($C2358:$L2358)&gt;=300,32,IF(MIN($C2358:$L2358)&gt;=200,16,IF(MIN($C2358:$L2358)&gt;=100,8,IF(MIN($C2358:$L2358)&gt;=50,4,IF(MIN($C2358:$L2358)&gt;=25,2,1)))))))</f>
        <v>1750.1599999999999</v>
      </c>
      <c r="D2359">
        <f t="shared" si="2508"/>
        <v>4480</v>
      </c>
      <c r="E2359">
        <f t="shared" si="2508"/>
        <v>19080</v>
      </c>
      <c r="F2359">
        <f t="shared" si="2508"/>
        <v>33840</v>
      </c>
      <c r="G2359">
        <f t="shared" si="2508"/>
        <v>194400</v>
      </c>
      <c r="H2359">
        <f t="shared" si="2508"/>
        <v>466560</v>
      </c>
      <c r="I2359">
        <f t="shared" si="2508"/>
        <v>466560</v>
      </c>
      <c r="J2359">
        <f t="shared" si="2508"/>
        <v>0</v>
      </c>
      <c r="K2359">
        <f t="shared" si="2508"/>
        <v>0</v>
      </c>
      <c r="L2359">
        <f t="shared" si="2508"/>
        <v>0</v>
      </c>
      <c r="N2359" s="7"/>
    </row>
    <row r="2360" spans="1:14" x14ac:dyDescent="0.25">
      <c r="A2360">
        <f t="shared" si="2470"/>
        <v>392</v>
      </c>
      <c r="B2360" t="str">
        <f t="shared" si="2471"/>
        <v>NextCPS</v>
      </c>
      <c r="C2360">
        <f t="shared" ref="C2360:L2360" si="2509">(C$11*(C2358+1))*IF((C2358+1)&gt;=25,2,1)*IF((C2358+1)&gt;=50,2,1)*IF((C2358+1)&gt;=100,2,1)*IF((C2358+1)&gt;=200,2,1)*IF((C2358+1)&gt;=300,2,1)*IF((C2358+1)&gt;=400,2,1)*(IF(MIN($C2358:$L2358)&gt;=400,64,IF(MIN($C2358:$L2358)&gt;=300,32,IF(MIN($C2358:$L2358)&gt;=200,16,IF(MIN($C2358:$L2358)&gt;=100,8,IF(MIN($C2358:$L2358)&gt;=50,4,IF(MIN($C2358:$L2358)&gt;=25,2,1)))))))</f>
        <v>1763.52</v>
      </c>
      <c r="D2360">
        <f t="shared" si="2509"/>
        <v>4560</v>
      </c>
      <c r="E2360">
        <f t="shared" si="2509"/>
        <v>19440</v>
      </c>
      <c r="F2360">
        <f t="shared" si="2509"/>
        <v>34560</v>
      </c>
      <c r="G2360">
        <f t="shared" si="2509"/>
        <v>198720</v>
      </c>
      <c r="H2360">
        <f t="shared" si="2509"/>
        <v>479520</v>
      </c>
      <c r="I2360">
        <f t="shared" si="2509"/>
        <v>972000</v>
      </c>
      <c r="J2360">
        <f t="shared" si="2509"/>
        <v>58320</v>
      </c>
      <c r="K2360">
        <f t="shared" si="2509"/>
        <v>174960</v>
      </c>
      <c r="L2360">
        <f t="shared" si="2509"/>
        <v>804816</v>
      </c>
      <c r="N2360" s="7"/>
    </row>
    <row r="2361" spans="1:14" x14ac:dyDescent="0.25">
      <c r="A2361">
        <f t="shared" si="2470"/>
        <v>392</v>
      </c>
      <c r="B2361" t="str">
        <f t="shared" si="2471"/>
        <v>CostforNext</v>
      </c>
      <c r="C2361" s="2">
        <f>(C$8*(C$9^C2358))+IF(C2358=0,C$10,0)</f>
        <v>26418.866105060908</v>
      </c>
      <c r="D2361" s="2">
        <f t="shared" ref="D2361:L2361" si="2510">(D$8*(D$9^D2358))+IF(D2358=0,D$10,0)</f>
        <v>150393.93069032428</v>
      </c>
      <c r="E2361" s="2">
        <f t="shared" si="2510"/>
        <v>746946.70751070511</v>
      </c>
      <c r="F2361" s="2">
        <f t="shared" si="2510"/>
        <v>2698985.7164916582</v>
      </c>
      <c r="G2361" s="2">
        <f t="shared" si="2510"/>
        <v>17002234.769348066</v>
      </c>
      <c r="H2361" s="2">
        <f t="shared" si="2510"/>
        <v>53272548.186310269</v>
      </c>
      <c r="I2361" s="2">
        <f t="shared" si="2510"/>
        <v>147055720.8711938</v>
      </c>
      <c r="J2361" s="2">
        <f t="shared" si="2510"/>
        <v>734714595</v>
      </c>
      <c r="K2361" s="2">
        <f t="shared" si="2510"/>
        <v>12149908480</v>
      </c>
      <c r="L2361" s="2">
        <f t="shared" si="2510"/>
        <v>125798901760</v>
      </c>
      <c r="N2361" s="2"/>
    </row>
    <row r="2362" spans="1:14" x14ac:dyDescent="0.25">
      <c r="A2362">
        <f t="shared" si="2470"/>
        <v>392</v>
      </c>
      <c r="B2362" t="str">
        <f t="shared" si="2471"/>
        <v>Eff</v>
      </c>
      <c r="C2362" s="2">
        <f>(C2361*(C$14+$M2358))/C$14</f>
        <v>9386397696.6838322</v>
      </c>
      <c r="D2362" s="2">
        <f t="shared" ref="D2362:L2362" si="2511">(D2361*(D$14+$M2358))/D$14</f>
        <v>8923549883.6964931</v>
      </c>
      <c r="E2362" s="2">
        <f t="shared" si="2511"/>
        <v>9849406601.2986412</v>
      </c>
      <c r="F2362" s="2">
        <f t="shared" si="2511"/>
        <v>8899381796.9022446</v>
      </c>
      <c r="G2362" s="2">
        <f t="shared" si="2511"/>
        <v>9357763648.7044582</v>
      </c>
      <c r="H2362" s="2">
        <f t="shared" si="2511"/>
        <v>9808973671.6209583</v>
      </c>
      <c r="I2362" s="2">
        <f t="shared" si="2511"/>
        <v>9123734517.9460335</v>
      </c>
      <c r="J2362" s="2">
        <f t="shared" si="2511"/>
        <v>15684369704.790556</v>
      </c>
      <c r="K2362" s="2">
        <f t="shared" si="2511"/>
        <v>94556937743.528564</v>
      </c>
      <c r="L2362" s="2">
        <f t="shared" si="2511"/>
        <v>311284531865.96643</v>
      </c>
      <c r="N2362" s="7"/>
    </row>
    <row r="2363" spans="1:14" x14ac:dyDescent="0.25">
      <c r="A2363">
        <f t="shared" si="2470"/>
        <v>392</v>
      </c>
      <c r="B2363" t="str">
        <f t="shared" si="2471"/>
        <v>Time</v>
      </c>
      <c r="C2363" s="2">
        <f>C2361/$M2358</f>
        <v>2.2263023876037218E-2</v>
      </c>
      <c r="D2363" s="2">
        <f t="shared" ref="D2363:L2363" si="2512">D2361/$M2358</f>
        <v>0.12673608535865119</v>
      </c>
      <c r="E2363" s="2">
        <f t="shared" si="2512"/>
        <v>0.62944761964074758</v>
      </c>
      <c r="F2363" s="2">
        <f t="shared" si="2512"/>
        <v>2.2744194701008222</v>
      </c>
      <c r="G2363" s="2">
        <f t="shared" si="2512"/>
        <v>14.327683751100697</v>
      </c>
      <c r="H2363" s="2">
        <f t="shared" si="2512"/>
        <v>44.892464630871196</v>
      </c>
      <c r="I2363" s="2">
        <f t="shared" si="2512"/>
        <v>123.92299547769346</v>
      </c>
      <c r="J2363" s="2">
        <f t="shared" si="2512"/>
        <v>619.139690004508</v>
      </c>
      <c r="K2363" s="2">
        <f t="shared" si="2512"/>
        <v>10238.656780583409</v>
      </c>
      <c r="L2363" s="2">
        <f t="shared" si="2512"/>
        <v>106009.99839753279</v>
      </c>
      <c r="N2363" s="7"/>
    </row>
    <row r="2364" spans="1:14" x14ac:dyDescent="0.25">
      <c r="A2364">
        <f>A2358+1</f>
        <v>393</v>
      </c>
      <c r="B2364" t="str">
        <f>B2358</f>
        <v>Number</v>
      </c>
      <c r="C2364" s="2">
        <f>IF(MIN($C2362:$L2362)=C2362,C2358+1,C2358)</f>
        <v>131</v>
      </c>
      <c r="D2364" s="2">
        <f t="shared" ref="D2364:L2364" si="2513">IF(MIN($C2362:$L2362)=D2362,D2358+1,D2358)</f>
        <v>56</v>
      </c>
      <c r="E2364" s="2">
        <f t="shared" si="2513"/>
        <v>53</v>
      </c>
      <c r="F2364" s="2">
        <f t="shared" si="2513"/>
        <v>48</v>
      </c>
      <c r="G2364" s="2">
        <f t="shared" si="2513"/>
        <v>45</v>
      </c>
      <c r="H2364" s="2">
        <f t="shared" si="2513"/>
        <v>36</v>
      </c>
      <c r="I2364" s="2">
        <f t="shared" si="2513"/>
        <v>24</v>
      </c>
      <c r="J2364" s="2">
        <f t="shared" si="2513"/>
        <v>0</v>
      </c>
      <c r="K2364" s="2">
        <f t="shared" si="2513"/>
        <v>0</v>
      </c>
      <c r="L2364" s="2">
        <f t="shared" si="2513"/>
        <v>0</v>
      </c>
      <c r="M2364">
        <f>SUM(C2365:L2365)</f>
        <v>1187390.1600000001</v>
      </c>
      <c r="N2364" s="7">
        <f>N2358+SUMPRODUCT((C2364:L2364-C2358:L2358)*C2363:L2363)</f>
        <v>3992.7459228852299</v>
      </c>
    </row>
    <row r="2365" spans="1:14" x14ac:dyDescent="0.25">
      <c r="A2365">
        <f t="shared" si="2470"/>
        <v>393</v>
      </c>
      <c r="B2365" t="str">
        <f t="shared" si="2471"/>
        <v>CurrentCPS</v>
      </c>
      <c r="C2365">
        <f t="shared" ref="C2365:L2365" si="2514">(C$11*C2364)*IF(C2364&gt;=25,2,1)*IF(C2364&gt;=50,2,1)*IF(C2364&gt;=100,2,1)*IF(C2364&gt;=200,2,1)*IF(C2364&gt;=300,2,1)*IF(C2364&gt;=400,2,1)*(IF(MIN($C2364:$L2364)&gt;=400,64,IF(MIN($C2364:$L2364)&gt;=300,32,IF(MIN($C2364:$L2364)&gt;=200,16,IF(MIN($C2364:$L2364)&gt;=100,8,IF(MIN($C2364:$L2364)&gt;=50,4,IF(MIN($C2364:$L2364)&gt;=25,2,1)))))))</f>
        <v>1750.1599999999999</v>
      </c>
      <c r="D2365">
        <f t="shared" si="2514"/>
        <v>4480</v>
      </c>
      <c r="E2365">
        <f t="shared" si="2514"/>
        <v>19080</v>
      </c>
      <c r="F2365">
        <f t="shared" si="2514"/>
        <v>34560</v>
      </c>
      <c r="G2365">
        <f t="shared" si="2514"/>
        <v>194400</v>
      </c>
      <c r="H2365">
        <f t="shared" si="2514"/>
        <v>466560</v>
      </c>
      <c r="I2365">
        <f t="shared" si="2514"/>
        <v>466560</v>
      </c>
      <c r="J2365">
        <f t="shared" si="2514"/>
        <v>0</v>
      </c>
      <c r="K2365">
        <f t="shared" si="2514"/>
        <v>0</v>
      </c>
      <c r="L2365">
        <f t="shared" si="2514"/>
        <v>0</v>
      </c>
      <c r="N2365" s="7"/>
    </row>
    <row r="2366" spans="1:14" x14ac:dyDescent="0.25">
      <c r="A2366">
        <f t="shared" si="2470"/>
        <v>393</v>
      </c>
      <c r="B2366" t="str">
        <f t="shared" si="2471"/>
        <v>NextCPS</v>
      </c>
      <c r="C2366">
        <f t="shared" ref="C2366:L2366" si="2515">(C$11*(C2364+1))*IF((C2364+1)&gt;=25,2,1)*IF((C2364+1)&gt;=50,2,1)*IF((C2364+1)&gt;=100,2,1)*IF((C2364+1)&gt;=200,2,1)*IF((C2364+1)&gt;=300,2,1)*IF((C2364+1)&gt;=400,2,1)*(IF(MIN($C2364:$L2364)&gt;=400,64,IF(MIN($C2364:$L2364)&gt;=300,32,IF(MIN($C2364:$L2364)&gt;=200,16,IF(MIN($C2364:$L2364)&gt;=100,8,IF(MIN($C2364:$L2364)&gt;=50,4,IF(MIN($C2364:$L2364)&gt;=25,2,1)))))))</f>
        <v>1763.52</v>
      </c>
      <c r="D2366">
        <f t="shared" si="2515"/>
        <v>4560</v>
      </c>
      <c r="E2366">
        <f t="shared" si="2515"/>
        <v>19440</v>
      </c>
      <c r="F2366">
        <f t="shared" si="2515"/>
        <v>35280</v>
      </c>
      <c r="G2366">
        <f t="shared" si="2515"/>
        <v>198720</v>
      </c>
      <c r="H2366">
        <f t="shared" si="2515"/>
        <v>479520</v>
      </c>
      <c r="I2366">
        <f t="shared" si="2515"/>
        <v>972000</v>
      </c>
      <c r="J2366">
        <f t="shared" si="2515"/>
        <v>58320</v>
      </c>
      <c r="K2366">
        <f t="shared" si="2515"/>
        <v>174960</v>
      </c>
      <c r="L2366">
        <f t="shared" si="2515"/>
        <v>804816</v>
      </c>
      <c r="N2366" s="7"/>
    </row>
    <row r="2367" spans="1:14" x14ac:dyDescent="0.25">
      <c r="A2367">
        <f t="shared" si="2470"/>
        <v>393</v>
      </c>
      <c r="B2367" t="str">
        <f t="shared" si="2471"/>
        <v>CostforNext</v>
      </c>
      <c r="C2367" s="2">
        <f>(C$8*(C$9^C2364))+IF(C2364=0,C$10,0)</f>
        <v>26418.866105060908</v>
      </c>
      <c r="D2367" s="2">
        <f t="shared" ref="D2367:L2367" si="2516">(D$8*(D$9^D2364))+IF(D2364=0,D$10,0)</f>
        <v>150393.93069032428</v>
      </c>
      <c r="E2367" s="2">
        <f t="shared" si="2516"/>
        <v>746946.70751070511</v>
      </c>
      <c r="F2367" s="2">
        <f t="shared" si="2516"/>
        <v>3049853.8596355733</v>
      </c>
      <c r="G2367" s="2">
        <f t="shared" si="2516"/>
        <v>17002234.769348066</v>
      </c>
      <c r="H2367" s="2">
        <f t="shared" si="2516"/>
        <v>53272548.186310269</v>
      </c>
      <c r="I2367" s="2">
        <f t="shared" si="2516"/>
        <v>147055720.8711938</v>
      </c>
      <c r="J2367" s="2">
        <f t="shared" si="2516"/>
        <v>734714595</v>
      </c>
      <c r="K2367" s="2">
        <f t="shared" si="2516"/>
        <v>12149908480</v>
      </c>
      <c r="L2367" s="2">
        <f t="shared" si="2516"/>
        <v>125798901760</v>
      </c>
      <c r="N2367" s="2"/>
    </row>
    <row r="2368" spans="1:14" x14ac:dyDescent="0.25">
      <c r="A2368">
        <f t="shared" si="2470"/>
        <v>393</v>
      </c>
      <c r="B2368" t="str">
        <f t="shared" si="2471"/>
        <v>Eff</v>
      </c>
      <c r="C2368" s="2">
        <f>(C2367*(C$14+$M2364))/C$14</f>
        <v>9392092781.5927086</v>
      </c>
      <c r="D2368" s="2">
        <f t="shared" ref="D2368:L2368" si="2517">(D2367*(D$14+$M2364))/D$14</f>
        <v>8928964065.2013435</v>
      </c>
      <c r="E2368" s="2">
        <f t="shared" si="2517"/>
        <v>9855382174.9587269</v>
      </c>
      <c r="F2368" s="2">
        <f t="shared" si="2517"/>
        <v>10062401138.218805</v>
      </c>
      <c r="G2368" s="2">
        <f t="shared" si="2517"/>
        <v>9363431060.294241</v>
      </c>
      <c r="H2368" s="2">
        <f t="shared" si="2517"/>
        <v>9814892843.6416607</v>
      </c>
      <c r="I2368" s="2">
        <f t="shared" si="2517"/>
        <v>9129181026.1264477</v>
      </c>
      <c r="J2368" s="2">
        <f t="shared" si="2517"/>
        <v>15693440255.346111</v>
      </c>
      <c r="K2368" s="2">
        <f t="shared" si="2517"/>
        <v>94606937366.903046</v>
      </c>
      <c r="L2368" s="2">
        <f t="shared" si="2517"/>
        <v>311397073377.65009</v>
      </c>
      <c r="N2368" s="7"/>
    </row>
    <row r="2369" spans="1:14" x14ac:dyDescent="0.25">
      <c r="A2369">
        <f t="shared" si="2470"/>
        <v>393</v>
      </c>
      <c r="B2369" t="str">
        <f t="shared" si="2471"/>
        <v>Time</v>
      </c>
      <c r="C2369" s="2">
        <f>C2367/$M2364</f>
        <v>2.2249524204462755E-2</v>
      </c>
      <c r="D2369" s="2">
        <f t="shared" ref="D2369:L2369" si="2518">D2367/$M2364</f>
        <v>0.12665923616069402</v>
      </c>
      <c r="E2369" s="2">
        <f t="shared" si="2518"/>
        <v>0.62906594030617957</v>
      </c>
      <c r="F2369" s="2">
        <f t="shared" si="2518"/>
        <v>2.5685355684904554</v>
      </c>
      <c r="G2369" s="2">
        <f t="shared" si="2518"/>
        <v>14.31899584661209</v>
      </c>
      <c r="H2369" s="2">
        <f t="shared" si="2518"/>
        <v>44.865243102831727</v>
      </c>
      <c r="I2369" s="2">
        <f t="shared" si="2518"/>
        <v>123.84785205832746</v>
      </c>
      <c r="J2369" s="2">
        <f t="shared" si="2518"/>
        <v>618.76426110858108</v>
      </c>
      <c r="K2369" s="2">
        <f t="shared" si="2518"/>
        <v>10232.448347053843</v>
      </c>
      <c r="L2369" s="2">
        <f t="shared" si="2518"/>
        <v>105945.71691582822</v>
      </c>
      <c r="N2369" s="7"/>
    </row>
    <row r="2370" spans="1:14" x14ac:dyDescent="0.25">
      <c r="A2370">
        <f>A2364+1</f>
        <v>394</v>
      </c>
      <c r="B2370" t="str">
        <f>B2364</f>
        <v>Number</v>
      </c>
      <c r="C2370" s="2">
        <f>IF(MIN($C2368:$L2368)=C2368,C2364+1,C2364)</f>
        <v>131</v>
      </c>
      <c r="D2370" s="2">
        <f t="shared" ref="D2370:L2370" si="2519">IF(MIN($C2368:$L2368)=D2368,D2364+1,D2364)</f>
        <v>57</v>
      </c>
      <c r="E2370" s="2">
        <f t="shared" si="2519"/>
        <v>53</v>
      </c>
      <c r="F2370" s="2">
        <f t="shared" si="2519"/>
        <v>48</v>
      </c>
      <c r="G2370" s="2">
        <f t="shared" si="2519"/>
        <v>45</v>
      </c>
      <c r="H2370" s="2">
        <f t="shared" si="2519"/>
        <v>36</v>
      </c>
      <c r="I2370" s="2">
        <f t="shared" si="2519"/>
        <v>24</v>
      </c>
      <c r="J2370" s="2">
        <f t="shared" si="2519"/>
        <v>0</v>
      </c>
      <c r="K2370" s="2">
        <f t="shared" si="2519"/>
        <v>0</v>
      </c>
      <c r="L2370" s="2">
        <f t="shared" si="2519"/>
        <v>0</v>
      </c>
      <c r="M2370">
        <f>SUM(C2371:L2371)</f>
        <v>1187470.1600000001</v>
      </c>
      <c r="N2370" s="7">
        <f>N2364+SUMPRODUCT((C2370:L2370-C2364:L2364)*C2369:L2369)</f>
        <v>3992.8725821213907</v>
      </c>
    </row>
    <row r="2371" spans="1:14" x14ac:dyDescent="0.25">
      <c r="A2371">
        <f t="shared" si="2470"/>
        <v>394</v>
      </c>
      <c r="B2371" t="str">
        <f t="shared" si="2471"/>
        <v>CurrentCPS</v>
      </c>
      <c r="C2371">
        <f t="shared" ref="C2371:L2371" si="2520">(C$11*C2370)*IF(C2370&gt;=25,2,1)*IF(C2370&gt;=50,2,1)*IF(C2370&gt;=100,2,1)*IF(C2370&gt;=200,2,1)*IF(C2370&gt;=300,2,1)*IF(C2370&gt;=400,2,1)*(IF(MIN($C2370:$L2370)&gt;=400,64,IF(MIN($C2370:$L2370)&gt;=300,32,IF(MIN($C2370:$L2370)&gt;=200,16,IF(MIN($C2370:$L2370)&gt;=100,8,IF(MIN($C2370:$L2370)&gt;=50,4,IF(MIN($C2370:$L2370)&gt;=25,2,1)))))))</f>
        <v>1750.1599999999999</v>
      </c>
      <c r="D2371">
        <f t="shared" si="2520"/>
        <v>4560</v>
      </c>
      <c r="E2371">
        <f t="shared" si="2520"/>
        <v>19080</v>
      </c>
      <c r="F2371">
        <f t="shared" si="2520"/>
        <v>34560</v>
      </c>
      <c r="G2371">
        <f t="shared" si="2520"/>
        <v>194400</v>
      </c>
      <c r="H2371">
        <f t="shared" si="2520"/>
        <v>466560</v>
      </c>
      <c r="I2371">
        <f t="shared" si="2520"/>
        <v>466560</v>
      </c>
      <c r="J2371">
        <f t="shared" si="2520"/>
        <v>0</v>
      </c>
      <c r="K2371">
        <f t="shared" si="2520"/>
        <v>0</v>
      </c>
      <c r="L2371">
        <f t="shared" si="2520"/>
        <v>0</v>
      </c>
      <c r="N2371" s="7"/>
    </row>
    <row r="2372" spans="1:14" x14ac:dyDescent="0.25">
      <c r="A2372">
        <f t="shared" si="2470"/>
        <v>394</v>
      </c>
      <c r="B2372" t="str">
        <f t="shared" si="2471"/>
        <v>NextCPS</v>
      </c>
      <c r="C2372">
        <f t="shared" ref="C2372:L2372" si="2521">(C$11*(C2370+1))*IF((C2370+1)&gt;=25,2,1)*IF((C2370+1)&gt;=50,2,1)*IF((C2370+1)&gt;=100,2,1)*IF((C2370+1)&gt;=200,2,1)*IF((C2370+1)&gt;=300,2,1)*IF((C2370+1)&gt;=400,2,1)*(IF(MIN($C2370:$L2370)&gt;=400,64,IF(MIN($C2370:$L2370)&gt;=300,32,IF(MIN($C2370:$L2370)&gt;=200,16,IF(MIN($C2370:$L2370)&gt;=100,8,IF(MIN($C2370:$L2370)&gt;=50,4,IF(MIN($C2370:$L2370)&gt;=25,2,1)))))))</f>
        <v>1763.52</v>
      </c>
      <c r="D2372">
        <f t="shared" si="2521"/>
        <v>4640</v>
      </c>
      <c r="E2372">
        <f t="shared" si="2521"/>
        <v>19440</v>
      </c>
      <c r="F2372">
        <f t="shared" si="2521"/>
        <v>35280</v>
      </c>
      <c r="G2372">
        <f t="shared" si="2521"/>
        <v>198720</v>
      </c>
      <c r="H2372">
        <f t="shared" si="2521"/>
        <v>479520</v>
      </c>
      <c r="I2372">
        <f t="shared" si="2521"/>
        <v>972000</v>
      </c>
      <c r="J2372">
        <f t="shared" si="2521"/>
        <v>58320</v>
      </c>
      <c r="K2372">
        <f t="shared" si="2521"/>
        <v>174960</v>
      </c>
      <c r="L2372">
        <f t="shared" si="2521"/>
        <v>804816</v>
      </c>
      <c r="N2372" s="7"/>
    </row>
    <row r="2373" spans="1:14" x14ac:dyDescent="0.25">
      <c r="A2373">
        <f t="shared" si="2470"/>
        <v>394</v>
      </c>
      <c r="B2373" t="str">
        <f t="shared" si="2471"/>
        <v>CostforNext</v>
      </c>
      <c r="C2373" s="2">
        <f>(C$8*(C$9^C2370))+IF(C2370=0,C$10,0)</f>
        <v>26418.866105060908</v>
      </c>
      <c r="D2373" s="2">
        <f t="shared" ref="D2373:L2373" si="2522">(D$8*(D$9^D2370))+IF(D2370=0,D$10,0)</f>
        <v>172953.02029387289</v>
      </c>
      <c r="E2373" s="2">
        <f t="shared" si="2522"/>
        <v>746946.70751070511</v>
      </c>
      <c r="F2373" s="2">
        <f t="shared" si="2522"/>
        <v>3049853.8596355733</v>
      </c>
      <c r="G2373" s="2">
        <f t="shared" si="2522"/>
        <v>17002234.769348066</v>
      </c>
      <c r="H2373" s="2">
        <f t="shared" si="2522"/>
        <v>53272548.186310269</v>
      </c>
      <c r="I2373" s="2">
        <f t="shared" si="2522"/>
        <v>147055720.8711938</v>
      </c>
      <c r="J2373" s="2">
        <f t="shared" si="2522"/>
        <v>734714595</v>
      </c>
      <c r="K2373" s="2">
        <f t="shared" si="2522"/>
        <v>12149908480</v>
      </c>
      <c r="L2373" s="2">
        <f t="shared" si="2522"/>
        <v>125798901760</v>
      </c>
      <c r="N2373" s="2"/>
    </row>
    <row r="2374" spans="1:14" x14ac:dyDescent="0.25">
      <c r="A2374">
        <f t="shared" si="2470"/>
        <v>394</v>
      </c>
      <c r="B2374" t="str">
        <f t="shared" si="2471"/>
        <v>Eff</v>
      </c>
      <c r="C2374" s="2">
        <f>(C2373*(C$14+$M2370))/C$14</f>
        <v>9392725568.8048058</v>
      </c>
      <c r="D2374" s="2">
        <f t="shared" ref="D2374:L2374" si="2523">(D2373*(D$14+$M2370))/D$14</f>
        <v>10269000487.062719</v>
      </c>
      <c r="E2374" s="2">
        <f t="shared" si="2523"/>
        <v>9856046127.5876255</v>
      </c>
      <c r="F2374" s="2">
        <f t="shared" si="2523"/>
        <v>10063078883.520947</v>
      </c>
      <c r="G2374" s="2">
        <f t="shared" si="2523"/>
        <v>9364060772.6931038</v>
      </c>
      <c r="H2374" s="2">
        <f t="shared" si="2523"/>
        <v>9815550529.4217396</v>
      </c>
      <c r="I2374" s="2">
        <f t="shared" si="2523"/>
        <v>9129786193.7020512</v>
      </c>
      <c r="J2374" s="2">
        <f t="shared" si="2523"/>
        <v>15694448094.29673</v>
      </c>
      <c r="K2374" s="2">
        <f t="shared" si="2523"/>
        <v>94612492880.611328</v>
      </c>
      <c r="L2374" s="2">
        <f t="shared" si="2523"/>
        <v>311409577990.05939</v>
      </c>
      <c r="N2374" s="7"/>
    </row>
    <row r="2375" spans="1:14" x14ac:dyDescent="0.25">
      <c r="A2375">
        <f t="shared" si="2470"/>
        <v>394</v>
      </c>
      <c r="B2375" t="str">
        <f t="shared" si="2471"/>
        <v>Time</v>
      </c>
      <c r="C2375" s="2">
        <f>C2373/$M2370</f>
        <v>2.2248025251481608E-2</v>
      </c>
      <c r="D2375" s="2">
        <f t="shared" ref="D2375:L2375" si="2524">D2373/$M2370</f>
        <v>0.14564830858054814</v>
      </c>
      <c r="E2375" s="2">
        <f t="shared" si="2524"/>
        <v>0.62902356006209459</v>
      </c>
      <c r="F2375" s="2">
        <f t="shared" si="2524"/>
        <v>2.5683625259565033</v>
      </c>
      <c r="G2375" s="2">
        <f t="shared" si="2524"/>
        <v>14.31803117423015</v>
      </c>
      <c r="H2375" s="2">
        <f t="shared" si="2524"/>
        <v>44.862220526291175</v>
      </c>
      <c r="I2375" s="2">
        <f t="shared" si="2524"/>
        <v>123.83950841442093</v>
      </c>
      <c r="J2375" s="2">
        <f t="shared" si="2524"/>
        <v>618.72257488979756</v>
      </c>
      <c r="K2375" s="2">
        <f t="shared" si="2524"/>
        <v>10231.75898584264</v>
      </c>
      <c r="L2375" s="2">
        <f t="shared" si="2524"/>
        <v>105938.57934080633</v>
      </c>
      <c r="N2375" s="7"/>
    </row>
    <row r="2376" spans="1:14" x14ac:dyDescent="0.25">
      <c r="A2376">
        <f>A2370+1</f>
        <v>395</v>
      </c>
      <c r="B2376" t="str">
        <f>B2370</f>
        <v>Number</v>
      </c>
      <c r="C2376" s="2">
        <f>IF(MIN($C2374:$L2374)=C2374,C2370+1,C2370)</f>
        <v>131</v>
      </c>
      <c r="D2376" s="2">
        <f t="shared" ref="D2376:L2376" si="2525">IF(MIN($C2374:$L2374)=D2374,D2370+1,D2370)</f>
        <v>57</v>
      </c>
      <c r="E2376" s="2">
        <f t="shared" si="2525"/>
        <v>53</v>
      </c>
      <c r="F2376" s="2">
        <f t="shared" si="2525"/>
        <v>48</v>
      </c>
      <c r="G2376" s="2">
        <f t="shared" si="2525"/>
        <v>45</v>
      </c>
      <c r="H2376" s="2">
        <f t="shared" si="2525"/>
        <v>36</v>
      </c>
      <c r="I2376" s="2">
        <f t="shared" si="2525"/>
        <v>25</v>
      </c>
      <c r="J2376" s="2">
        <f t="shared" si="2525"/>
        <v>0</v>
      </c>
      <c r="K2376" s="2">
        <f t="shared" si="2525"/>
        <v>0</v>
      </c>
      <c r="L2376" s="2">
        <f t="shared" si="2525"/>
        <v>0</v>
      </c>
      <c r="M2376">
        <f>SUM(C2377:L2377)</f>
        <v>1692910.1600000001</v>
      </c>
      <c r="N2376" s="7">
        <f>N2370+SUMPRODUCT((C2376:L2376-C2370:L2370)*C2375:L2375)</f>
        <v>4116.7120905358115</v>
      </c>
    </row>
    <row r="2377" spans="1:14" x14ac:dyDescent="0.25">
      <c r="A2377">
        <f t="shared" si="2470"/>
        <v>395</v>
      </c>
      <c r="B2377" t="str">
        <f t="shared" si="2471"/>
        <v>CurrentCPS</v>
      </c>
      <c r="C2377">
        <f t="shared" ref="C2377:L2377" si="2526">(C$11*C2376)*IF(C2376&gt;=25,2,1)*IF(C2376&gt;=50,2,1)*IF(C2376&gt;=100,2,1)*IF(C2376&gt;=200,2,1)*IF(C2376&gt;=300,2,1)*IF(C2376&gt;=400,2,1)*(IF(MIN($C2376:$L2376)&gt;=400,64,IF(MIN($C2376:$L2376)&gt;=300,32,IF(MIN($C2376:$L2376)&gt;=200,16,IF(MIN($C2376:$L2376)&gt;=100,8,IF(MIN($C2376:$L2376)&gt;=50,4,IF(MIN($C2376:$L2376)&gt;=25,2,1)))))))</f>
        <v>1750.1599999999999</v>
      </c>
      <c r="D2377">
        <f t="shared" si="2526"/>
        <v>4560</v>
      </c>
      <c r="E2377">
        <f t="shared" si="2526"/>
        <v>19080</v>
      </c>
      <c r="F2377">
        <f t="shared" si="2526"/>
        <v>34560</v>
      </c>
      <c r="G2377">
        <f t="shared" si="2526"/>
        <v>194400</v>
      </c>
      <c r="H2377">
        <f t="shared" si="2526"/>
        <v>466560</v>
      </c>
      <c r="I2377">
        <f t="shared" si="2526"/>
        <v>972000</v>
      </c>
      <c r="J2377">
        <f t="shared" si="2526"/>
        <v>0</v>
      </c>
      <c r="K2377">
        <f t="shared" si="2526"/>
        <v>0</v>
      </c>
      <c r="L2377">
        <f t="shared" si="2526"/>
        <v>0</v>
      </c>
      <c r="N2377" s="7"/>
    </row>
    <row r="2378" spans="1:14" x14ac:dyDescent="0.25">
      <c r="A2378">
        <f t="shared" si="2470"/>
        <v>395</v>
      </c>
      <c r="B2378" t="str">
        <f t="shared" si="2471"/>
        <v>NextCPS</v>
      </c>
      <c r="C2378">
        <f t="shared" ref="C2378:L2378" si="2527">(C$11*(C2376+1))*IF((C2376+1)&gt;=25,2,1)*IF((C2376+1)&gt;=50,2,1)*IF((C2376+1)&gt;=100,2,1)*IF((C2376+1)&gt;=200,2,1)*IF((C2376+1)&gt;=300,2,1)*IF((C2376+1)&gt;=400,2,1)*(IF(MIN($C2376:$L2376)&gt;=400,64,IF(MIN($C2376:$L2376)&gt;=300,32,IF(MIN($C2376:$L2376)&gt;=200,16,IF(MIN($C2376:$L2376)&gt;=100,8,IF(MIN($C2376:$L2376)&gt;=50,4,IF(MIN($C2376:$L2376)&gt;=25,2,1)))))))</f>
        <v>1763.52</v>
      </c>
      <c r="D2378">
        <f t="shared" si="2527"/>
        <v>4640</v>
      </c>
      <c r="E2378">
        <f t="shared" si="2527"/>
        <v>19440</v>
      </c>
      <c r="F2378">
        <f t="shared" si="2527"/>
        <v>35280</v>
      </c>
      <c r="G2378">
        <f t="shared" si="2527"/>
        <v>198720</v>
      </c>
      <c r="H2378">
        <f t="shared" si="2527"/>
        <v>479520</v>
      </c>
      <c r="I2378">
        <f t="shared" si="2527"/>
        <v>1010880</v>
      </c>
      <c r="J2378">
        <f t="shared" si="2527"/>
        <v>58320</v>
      </c>
      <c r="K2378">
        <f t="shared" si="2527"/>
        <v>174960</v>
      </c>
      <c r="L2378">
        <f t="shared" si="2527"/>
        <v>804816</v>
      </c>
      <c r="N2378" s="7"/>
    </row>
    <row r="2379" spans="1:14" x14ac:dyDescent="0.25">
      <c r="A2379">
        <f t="shared" si="2470"/>
        <v>395</v>
      </c>
      <c r="B2379" t="str">
        <f t="shared" si="2471"/>
        <v>CostforNext</v>
      </c>
      <c r="C2379" s="2">
        <f>(C$8*(C$9^C2376))+IF(C2376=0,C$10,0)</f>
        <v>26418.866105060908</v>
      </c>
      <c r="D2379" s="2">
        <f t="shared" ref="D2379:L2379" si="2528">(D$8*(D$9^D2376))+IF(D2376=0,D$10,0)</f>
        <v>172953.02029387289</v>
      </c>
      <c r="E2379" s="2">
        <f t="shared" si="2528"/>
        <v>746946.70751070511</v>
      </c>
      <c r="F2379" s="2">
        <f t="shared" si="2528"/>
        <v>3049853.8596355733</v>
      </c>
      <c r="G2379" s="2">
        <f t="shared" si="2528"/>
        <v>17002234.769348066</v>
      </c>
      <c r="H2379" s="2">
        <f t="shared" si="2528"/>
        <v>53272548.186310269</v>
      </c>
      <c r="I2379" s="2">
        <f t="shared" si="2528"/>
        <v>161761292.9583132</v>
      </c>
      <c r="J2379" s="2">
        <f t="shared" si="2528"/>
        <v>734714595</v>
      </c>
      <c r="K2379" s="2">
        <f t="shared" si="2528"/>
        <v>12149908480</v>
      </c>
      <c r="L2379" s="2">
        <f t="shared" si="2528"/>
        <v>125798901760</v>
      </c>
      <c r="N2379" s="2"/>
    </row>
    <row r="2380" spans="1:14" x14ac:dyDescent="0.25">
      <c r="A2380">
        <f t="shared" si="2470"/>
        <v>395</v>
      </c>
      <c r="B2380" t="str">
        <f t="shared" si="2471"/>
        <v>Eff</v>
      </c>
      <c r="C2380" s="2">
        <f>(C2379*(C$14+$M2376))/C$14</f>
        <v>13390675174.83534</v>
      </c>
      <c r="D2380" s="2">
        <f t="shared" ref="D2380:L2380" si="2529">(D2379*(D$14+$M2376))/D$14</f>
        <v>14639869215.929474</v>
      </c>
      <c r="E2380" s="2">
        <f t="shared" si="2529"/>
        <v>14050898836.967747</v>
      </c>
      <c r="F2380" s="2">
        <f t="shared" si="2529"/>
        <v>14345073702.449291</v>
      </c>
      <c r="G2380" s="2">
        <f t="shared" si="2529"/>
        <v>13342583708.720551</v>
      </c>
      <c r="H2380" s="2">
        <f t="shared" si="2529"/>
        <v>13970809287.953939</v>
      </c>
      <c r="I2380" s="2">
        <f t="shared" si="2529"/>
        <v>14248558429.9884</v>
      </c>
      <c r="J2380" s="2">
        <f t="shared" si="2529"/>
        <v>22061974584.29673</v>
      </c>
      <c r="K2380" s="2">
        <f t="shared" si="2529"/>
        <v>129712228489.50023</v>
      </c>
      <c r="L2380" s="2">
        <f t="shared" si="2529"/>
        <v>390413719191.99182</v>
      </c>
      <c r="N2380" s="7"/>
    </row>
    <row r="2381" spans="1:14" x14ac:dyDescent="0.25">
      <c r="A2381">
        <f t="shared" si="2470"/>
        <v>395</v>
      </c>
      <c r="B2381" t="str">
        <f t="shared" si="2471"/>
        <v>Time</v>
      </c>
      <c r="C2381" s="2">
        <f>C2379/$M2376</f>
        <v>1.5605592505311036E-2</v>
      </c>
      <c r="D2381" s="2">
        <f t="shared" ref="D2381:L2381" si="2530">D2379/$M2376</f>
        <v>0.10216314154194271</v>
      </c>
      <c r="E2381" s="2">
        <f t="shared" si="2530"/>
        <v>0.44122052378178478</v>
      </c>
      <c r="F2381" s="2">
        <f t="shared" si="2530"/>
        <v>1.8015450150264165</v>
      </c>
      <c r="G2381" s="2">
        <f t="shared" si="2530"/>
        <v>10.043199675373243</v>
      </c>
      <c r="H2381" s="2">
        <f t="shared" si="2530"/>
        <v>31.468030285972329</v>
      </c>
      <c r="I2381" s="2">
        <f t="shared" si="2530"/>
        <v>95.552201635031352</v>
      </c>
      <c r="J2381" s="2">
        <f t="shared" si="2530"/>
        <v>433.99502960038939</v>
      </c>
      <c r="K2381" s="2">
        <f t="shared" si="2530"/>
        <v>7176.9363591036627</v>
      </c>
      <c r="L2381" s="2">
        <f t="shared" si="2530"/>
        <v>74309.260309477962</v>
      </c>
      <c r="N2381" s="7"/>
    </row>
    <row r="2382" spans="1:14" x14ac:dyDescent="0.25">
      <c r="A2382">
        <f>A2376+1</f>
        <v>396</v>
      </c>
      <c r="B2382" t="str">
        <f>B2376</f>
        <v>Number</v>
      </c>
      <c r="C2382" s="2">
        <f>IF(MIN($C2380:$L2380)=C2380,C2376+1,C2376)</f>
        <v>131</v>
      </c>
      <c r="D2382" s="2">
        <f t="shared" ref="D2382:L2382" si="2531">IF(MIN($C2380:$L2380)=D2380,D2376+1,D2376)</f>
        <v>57</v>
      </c>
      <c r="E2382" s="2">
        <f t="shared" si="2531"/>
        <v>53</v>
      </c>
      <c r="F2382" s="2">
        <f t="shared" si="2531"/>
        <v>48</v>
      </c>
      <c r="G2382" s="2">
        <f t="shared" si="2531"/>
        <v>46</v>
      </c>
      <c r="H2382" s="2">
        <f t="shared" si="2531"/>
        <v>36</v>
      </c>
      <c r="I2382" s="2">
        <f t="shared" si="2531"/>
        <v>25</v>
      </c>
      <c r="J2382" s="2">
        <f t="shared" si="2531"/>
        <v>0</v>
      </c>
      <c r="K2382" s="2">
        <f t="shared" si="2531"/>
        <v>0</v>
      </c>
      <c r="L2382" s="2">
        <f t="shared" si="2531"/>
        <v>0</v>
      </c>
      <c r="M2382">
        <f>SUM(C2383:L2383)</f>
        <v>1697230.1600000001</v>
      </c>
      <c r="N2382" s="7">
        <f>N2376+SUMPRODUCT((C2382:L2382-C2376:L2376)*C2381:L2381)</f>
        <v>4126.7552902111847</v>
      </c>
    </row>
    <row r="2383" spans="1:14" x14ac:dyDescent="0.25">
      <c r="A2383">
        <f t="shared" si="2470"/>
        <v>396</v>
      </c>
      <c r="B2383" t="str">
        <f t="shared" si="2471"/>
        <v>CurrentCPS</v>
      </c>
      <c r="C2383">
        <f t="shared" ref="C2383:L2383" si="2532">(C$11*C2382)*IF(C2382&gt;=25,2,1)*IF(C2382&gt;=50,2,1)*IF(C2382&gt;=100,2,1)*IF(C2382&gt;=200,2,1)*IF(C2382&gt;=300,2,1)*IF(C2382&gt;=400,2,1)*(IF(MIN($C2382:$L2382)&gt;=400,64,IF(MIN($C2382:$L2382)&gt;=300,32,IF(MIN($C2382:$L2382)&gt;=200,16,IF(MIN($C2382:$L2382)&gt;=100,8,IF(MIN($C2382:$L2382)&gt;=50,4,IF(MIN($C2382:$L2382)&gt;=25,2,1)))))))</f>
        <v>1750.1599999999999</v>
      </c>
      <c r="D2383">
        <f t="shared" si="2532"/>
        <v>4560</v>
      </c>
      <c r="E2383">
        <f t="shared" si="2532"/>
        <v>19080</v>
      </c>
      <c r="F2383">
        <f t="shared" si="2532"/>
        <v>34560</v>
      </c>
      <c r="G2383">
        <f t="shared" si="2532"/>
        <v>198720</v>
      </c>
      <c r="H2383">
        <f t="shared" si="2532"/>
        <v>466560</v>
      </c>
      <c r="I2383">
        <f t="shared" si="2532"/>
        <v>972000</v>
      </c>
      <c r="J2383">
        <f t="shared" si="2532"/>
        <v>0</v>
      </c>
      <c r="K2383">
        <f t="shared" si="2532"/>
        <v>0</v>
      </c>
      <c r="L2383">
        <f t="shared" si="2532"/>
        <v>0</v>
      </c>
      <c r="N2383" s="7"/>
    </row>
    <row r="2384" spans="1:14" x14ac:dyDescent="0.25">
      <c r="A2384">
        <f t="shared" si="2470"/>
        <v>396</v>
      </c>
      <c r="B2384" t="str">
        <f t="shared" si="2471"/>
        <v>NextCPS</v>
      </c>
      <c r="C2384">
        <f t="shared" ref="C2384:L2384" si="2533">(C$11*(C2382+1))*IF((C2382+1)&gt;=25,2,1)*IF((C2382+1)&gt;=50,2,1)*IF((C2382+1)&gt;=100,2,1)*IF((C2382+1)&gt;=200,2,1)*IF((C2382+1)&gt;=300,2,1)*IF((C2382+1)&gt;=400,2,1)*(IF(MIN($C2382:$L2382)&gt;=400,64,IF(MIN($C2382:$L2382)&gt;=300,32,IF(MIN($C2382:$L2382)&gt;=200,16,IF(MIN($C2382:$L2382)&gt;=100,8,IF(MIN($C2382:$L2382)&gt;=50,4,IF(MIN($C2382:$L2382)&gt;=25,2,1)))))))</f>
        <v>1763.52</v>
      </c>
      <c r="D2384">
        <f t="shared" si="2533"/>
        <v>4640</v>
      </c>
      <c r="E2384">
        <f t="shared" si="2533"/>
        <v>19440</v>
      </c>
      <c r="F2384">
        <f t="shared" si="2533"/>
        <v>35280</v>
      </c>
      <c r="G2384">
        <f t="shared" si="2533"/>
        <v>203040</v>
      </c>
      <c r="H2384">
        <f t="shared" si="2533"/>
        <v>479520</v>
      </c>
      <c r="I2384">
        <f t="shared" si="2533"/>
        <v>1010880</v>
      </c>
      <c r="J2384">
        <f t="shared" si="2533"/>
        <v>58320</v>
      </c>
      <c r="K2384">
        <f t="shared" si="2533"/>
        <v>174960</v>
      </c>
      <c r="L2384">
        <f t="shared" si="2533"/>
        <v>804816</v>
      </c>
      <c r="N2384" s="7"/>
    </row>
    <row r="2385" spans="1:14" x14ac:dyDescent="0.25">
      <c r="A2385">
        <f t="shared" si="2470"/>
        <v>396</v>
      </c>
      <c r="B2385" t="str">
        <f t="shared" si="2471"/>
        <v>CostforNext</v>
      </c>
      <c r="C2385" s="2">
        <f>(C$8*(C$9^C2382))+IF(C2382=0,C$10,0)</f>
        <v>26418.866105060908</v>
      </c>
      <c r="D2385" s="2">
        <f t="shared" ref="D2385:L2385" si="2534">(D$8*(D$9^D2382))+IF(D2382=0,D$10,0)</f>
        <v>172953.02029387289</v>
      </c>
      <c r="E2385" s="2">
        <f t="shared" si="2534"/>
        <v>746946.70751070511</v>
      </c>
      <c r="F2385" s="2">
        <f t="shared" si="2534"/>
        <v>3049853.8596355733</v>
      </c>
      <c r="G2385" s="2">
        <f t="shared" si="2534"/>
        <v>19042502.941669833</v>
      </c>
      <c r="H2385" s="2">
        <f t="shared" si="2534"/>
        <v>53272548.186310269</v>
      </c>
      <c r="I2385" s="2">
        <f t="shared" si="2534"/>
        <v>161761292.9583132</v>
      </c>
      <c r="J2385" s="2">
        <f t="shared" si="2534"/>
        <v>734714595</v>
      </c>
      <c r="K2385" s="2">
        <f t="shared" si="2534"/>
        <v>12149908480</v>
      </c>
      <c r="L2385" s="2">
        <f t="shared" si="2534"/>
        <v>125798901760</v>
      </c>
      <c r="N2385" s="2"/>
    </row>
    <row r="2386" spans="1:14" x14ac:dyDescent="0.25">
      <c r="A2386">
        <f t="shared" si="2470"/>
        <v>396</v>
      </c>
      <c r="B2386" t="str">
        <f t="shared" si="2471"/>
        <v>Eff</v>
      </c>
      <c r="C2386" s="2">
        <f>(C2385*(C$14+$M2382))/C$14</f>
        <v>13424845684.288591</v>
      </c>
      <c r="D2386" s="2">
        <f t="shared" ref="D2386:L2386" si="2535">(D2385*(D$14+$M2382))/D$14</f>
        <v>14677227068.312952</v>
      </c>
      <c r="E2386" s="2">
        <f t="shared" si="2535"/>
        <v>14086752278.928257</v>
      </c>
      <c r="F2386" s="2">
        <f t="shared" si="2535"/>
        <v>14381671948.764919</v>
      </c>
      <c r="G2386" s="2">
        <f t="shared" si="2535"/>
        <v>14981778759.650356</v>
      </c>
      <c r="H2386" s="2">
        <f t="shared" si="2535"/>
        <v>14006324320.078146</v>
      </c>
      <c r="I2386" s="2">
        <f t="shared" si="2535"/>
        <v>14284505383.979136</v>
      </c>
      <c r="J2386" s="2">
        <f t="shared" si="2535"/>
        <v>22116397887.630062</v>
      </c>
      <c r="K2386" s="2">
        <f t="shared" si="2535"/>
        <v>130012226229.74715</v>
      </c>
      <c r="L2386" s="2">
        <f t="shared" si="2535"/>
        <v>391088968262.09381</v>
      </c>
      <c r="N2386" s="7"/>
    </row>
    <row r="2387" spans="1:14" x14ac:dyDescent="0.25">
      <c r="A2387">
        <f t="shared" ref="A2387:A2393" si="2536">A2381+1</f>
        <v>396</v>
      </c>
      <c r="B2387" t="str">
        <f t="shared" ref="B2387:B2393" si="2537">B2381</f>
        <v>Time</v>
      </c>
      <c r="C2387" s="2">
        <f>C2385/$M2382</f>
        <v>1.5565871222239479E-2</v>
      </c>
      <c r="D2387" s="2">
        <f t="shared" ref="D2387:L2387" si="2538">D2385/$M2382</f>
        <v>0.10190310328557493</v>
      </c>
      <c r="E2387" s="2">
        <f t="shared" si="2538"/>
        <v>0.44009747476482802</v>
      </c>
      <c r="F2387" s="2">
        <f t="shared" si="2538"/>
        <v>1.7969594999629119</v>
      </c>
      <c r="G2387" s="2">
        <f t="shared" si="2538"/>
        <v>11.219752859959684</v>
      </c>
      <c r="H2387" s="2">
        <f t="shared" si="2538"/>
        <v>31.387933965485427</v>
      </c>
      <c r="I2387" s="2">
        <f t="shared" si="2538"/>
        <v>95.308990360101291</v>
      </c>
      <c r="J2387" s="2">
        <f t="shared" si="2538"/>
        <v>432.8903718043756</v>
      </c>
      <c r="K2387" s="2">
        <f t="shared" si="2538"/>
        <v>7158.6687335322858</v>
      </c>
      <c r="L2387" s="2">
        <f t="shared" si="2538"/>
        <v>74120.119194676576</v>
      </c>
      <c r="N2387" s="7"/>
    </row>
    <row r="2388" spans="1:14" x14ac:dyDescent="0.25">
      <c r="A2388">
        <f>A2382+1</f>
        <v>397</v>
      </c>
      <c r="B2388" t="str">
        <f>B2382</f>
        <v>Number</v>
      </c>
      <c r="C2388" s="2">
        <f>IF(MIN($C2386:$L2386)=C2386,C2382+1,C2382)</f>
        <v>132</v>
      </c>
      <c r="D2388" s="2">
        <f t="shared" ref="D2388:L2388" si="2539">IF(MIN($C2386:$L2386)=D2386,D2382+1,D2382)</f>
        <v>57</v>
      </c>
      <c r="E2388" s="2">
        <f t="shared" si="2539"/>
        <v>53</v>
      </c>
      <c r="F2388" s="2">
        <f t="shared" si="2539"/>
        <v>48</v>
      </c>
      <c r="G2388" s="2">
        <f t="shared" si="2539"/>
        <v>46</v>
      </c>
      <c r="H2388" s="2">
        <f t="shared" si="2539"/>
        <v>36</v>
      </c>
      <c r="I2388" s="2">
        <f t="shared" si="2539"/>
        <v>25</v>
      </c>
      <c r="J2388" s="2">
        <f t="shared" si="2539"/>
        <v>0</v>
      </c>
      <c r="K2388" s="2">
        <f t="shared" si="2539"/>
        <v>0</v>
      </c>
      <c r="L2388" s="2">
        <f t="shared" si="2539"/>
        <v>0</v>
      </c>
      <c r="M2388">
        <f>SUM(C2389:L2389)</f>
        <v>1697243.52</v>
      </c>
      <c r="N2388" s="7">
        <f>N2382+SUMPRODUCT((C2388:L2388-C2382:L2382)*C2387:L2387)</f>
        <v>4126.7708560824067</v>
      </c>
    </row>
    <row r="2389" spans="1:14" x14ac:dyDescent="0.25">
      <c r="A2389">
        <f t="shared" si="2536"/>
        <v>397</v>
      </c>
      <c r="B2389" t="str">
        <f t="shared" si="2537"/>
        <v>CurrentCPS</v>
      </c>
      <c r="C2389">
        <f t="shared" ref="C2389:L2389" si="2540">(C$11*C2388)*IF(C2388&gt;=25,2,1)*IF(C2388&gt;=50,2,1)*IF(C2388&gt;=100,2,1)*IF(C2388&gt;=200,2,1)*IF(C2388&gt;=300,2,1)*IF(C2388&gt;=400,2,1)*(IF(MIN($C2388:$L2388)&gt;=400,64,IF(MIN($C2388:$L2388)&gt;=300,32,IF(MIN($C2388:$L2388)&gt;=200,16,IF(MIN($C2388:$L2388)&gt;=100,8,IF(MIN($C2388:$L2388)&gt;=50,4,IF(MIN($C2388:$L2388)&gt;=25,2,1)))))))</f>
        <v>1763.52</v>
      </c>
      <c r="D2389">
        <f t="shared" si="2540"/>
        <v>4560</v>
      </c>
      <c r="E2389">
        <f t="shared" si="2540"/>
        <v>19080</v>
      </c>
      <c r="F2389">
        <f t="shared" si="2540"/>
        <v>34560</v>
      </c>
      <c r="G2389">
        <f t="shared" si="2540"/>
        <v>198720</v>
      </c>
      <c r="H2389">
        <f t="shared" si="2540"/>
        <v>466560</v>
      </c>
      <c r="I2389">
        <f t="shared" si="2540"/>
        <v>972000</v>
      </c>
      <c r="J2389">
        <f t="shared" si="2540"/>
        <v>0</v>
      </c>
      <c r="K2389">
        <f t="shared" si="2540"/>
        <v>0</v>
      </c>
      <c r="L2389">
        <f t="shared" si="2540"/>
        <v>0</v>
      </c>
      <c r="N2389" s="7"/>
    </row>
    <row r="2390" spans="1:14" x14ac:dyDescent="0.25">
      <c r="A2390">
        <f t="shared" si="2536"/>
        <v>397</v>
      </c>
      <c r="B2390" t="str">
        <f t="shared" si="2537"/>
        <v>NextCPS</v>
      </c>
      <c r="C2390">
        <f t="shared" ref="C2390:L2390" si="2541">(C$11*(C2388+1))*IF((C2388+1)&gt;=25,2,1)*IF((C2388+1)&gt;=50,2,1)*IF((C2388+1)&gt;=100,2,1)*IF((C2388+1)&gt;=200,2,1)*IF((C2388+1)&gt;=300,2,1)*IF((C2388+1)&gt;=400,2,1)*(IF(MIN($C2388:$L2388)&gt;=400,64,IF(MIN($C2388:$L2388)&gt;=300,32,IF(MIN($C2388:$L2388)&gt;=200,16,IF(MIN($C2388:$L2388)&gt;=100,8,IF(MIN($C2388:$L2388)&gt;=50,4,IF(MIN($C2388:$L2388)&gt;=25,2,1)))))))</f>
        <v>1776.8799999999999</v>
      </c>
      <c r="D2390">
        <f t="shared" si="2541"/>
        <v>4640</v>
      </c>
      <c r="E2390">
        <f t="shared" si="2541"/>
        <v>19440</v>
      </c>
      <c r="F2390">
        <f t="shared" si="2541"/>
        <v>35280</v>
      </c>
      <c r="G2390">
        <f t="shared" si="2541"/>
        <v>203040</v>
      </c>
      <c r="H2390">
        <f t="shared" si="2541"/>
        <v>479520</v>
      </c>
      <c r="I2390">
        <f t="shared" si="2541"/>
        <v>1010880</v>
      </c>
      <c r="J2390">
        <f t="shared" si="2541"/>
        <v>58320</v>
      </c>
      <c r="K2390">
        <f t="shared" si="2541"/>
        <v>174960</v>
      </c>
      <c r="L2390">
        <f t="shared" si="2541"/>
        <v>804816</v>
      </c>
      <c r="N2390" s="7"/>
    </row>
    <row r="2391" spans="1:14" x14ac:dyDescent="0.25">
      <c r="A2391">
        <f t="shared" si="2536"/>
        <v>397</v>
      </c>
      <c r="B2391" t="str">
        <f t="shared" si="2537"/>
        <v>CostforNext</v>
      </c>
      <c r="C2391" s="2">
        <f>(C$8*(C$9^C2388))+IF(C2388=0,C$10,0)</f>
        <v>28268.186732415168</v>
      </c>
      <c r="D2391" s="2">
        <f t="shared" ref="D2391:L2391" si="2542">(D$8*(D$9^D2388))+IF(D2388=0,D$10,0)</f>
        <v>172953.02029387289</v>
      </c>
      <c r="E2391" s="2">
        <f t="shared" si="2542"/>
        <v>746946.70751070511</v>
      </c>
      <c r="F2391" s="2">
        <f t="shared" si="2542"/>
        <v>3049853.8596355733</v>
      </c>
      <c r="G2391" s="2">
        <f t="shared" si="2542"/>
        <v>19042502.941669833</v>
      </c>
      <c r="H2391" s="2">
        <f t="shared" si="2542"/>
        <v>53272548.186310269</v>
      </c>
      <c r="I2391" s="2">
        <f t="shared" si="2542"/>
        <v>161761292.9583132</v>
      </c>
      <c r="J2391" s="2">
        <f t="shared" si="2542"/>
        <v>734714595</v>
      </c>
      <c r="K2391" s="2">
        <f t="shared" si="2542"/>
        <v>12149908480</v>
      </c>
      <c r="L2391" s="2">
        <f t="shared" si="2542"/>
        <v>125798901760</v>
      </c>
      <c r="N2391" s="2"/>
    </row>
    <row r="2392" spans="1:14" x14ac:dyDescent="0.25">
      <c r="A2392">
        <f t="shared" si="2536"/>
        <v>397</v>
      </c>
      <c r="B2392" t="str">
        <f t="shared" si="2537"/>
        <v>Eff</v>
      </c>
      <c r="C2392" s="2">
        <f>(C2391*(C$14+$M2388))/C$14</f>
        <v>14364697954.93572</v>
      </c>
      <c r="D2392" s="2">
        <f t="shared" ref="D2392:L2392" si="2543">(D2391*(D$14+$M2388))/D$14</f>
        <v>14677342600.930508</v>
      </c>
      <c r="E2392" s="2">
        <f t="shared" si="2543"/>
        <v>14086863159.017284</v>
      </c>
      <c r="F2392" s="2">
        <f t="shared" si="2543"/>
        <v>14381785132.230377</v>
      </c>
      <c r="G2392" s="2">
        <f t="shared" si="2543"/>
        <v>14981896541.05744</v>
      </c>
      <c r="H2392" s="2">
        <f t="shared" si="2543"/>
        <v>14006434153.603416</v>
      </c>
      <c r="I2392" s="2">
        <f t="shared" si="2543"/>
        <v>14284616553.262774</v>
      </c>
      <c r="J2392" s="2">
        <f t="shared" si="2543"/>
        <v>22116566196.734818</v>
      </c>
      <c r="K2392" s="2">
        <f t="shared" si="2543"/>
        <v>130013154000.53639</v>
      </c>
      <c r="L2392" s="2">
        <f t="shared" si="2543"/>
        <v>391091056532.36609</v>
      </c>
      <c r="N2392" s="7"/>
    </row>
    <row r="2393" spans="1:14" x14ac:dyDescent="0.25">
      <c r="A2393">
        <f t="shared" si="2536"/>
        <v>397</v>
      </c>
      <c r="B2393" t="str">
        <f t="shared" si="2537"/>
        <v>Time</v>
      </c>
      <c r="C2393" s="2">
        <f>C2391/$M2388</f>
        <v>1.665535110271929E-2</v>
      </c>
      <c r="D2393" s="2">
        <f t="shared" ref="D2393:L2393" si="2544">D2391/$M2388</f>
        <v>0.10190230114643353</v>
      </c>
      <c r="E2393" s="2">
        <f t="shared" si="2544"/>
        <v>0.44009401049927421</v>
      </c>
      <c r="F2393" s="2">
        <f t="shared" si="2544"/>
        <v>1.7969453550399022</v>
      </c>
      <c r="G2393" s="2">
        <f t="shared" si="2544"/>
        <v>11.219664542699112</v>
      </c>
      <c r="H2393" s="2">
        <f t="shared" si="2544"/>
        <v>31.387686892632985</v>
      </c>
      <c r="I2393" s="2">
        <f t="shared" si="2544"/>
        <v>95.30824012709337</v>
      </c>
      <c r="J2393" s="2">
        <f t="shared" si="2544"/>
        <v>432.88696427015964</v>
      </c>
      <c r="K2393" s="2">
        <f t="shared" si="2544"/>
        <v>7158.6123834486634</v>
      </c>
      <c r="L2393" s="2">
        <f t="shared" si="2544"/>
        <v>74119.535751711097</v>
      </c>
      <c r="N2393" s="7"/>
    </row>
    <row r="2394" spans="1:14" x14ac:dyDescent="0.25">
      <c r="A2394">
        <f>A2388+1</f>
        <v>398</v>
      </c>
      <c r="B2394" t="str">
        <f>B2388</f>
        <v>Number</v>
      </c>
      <c r="C2394" s="2">
        <f>IF(MIN($C2392:$L2392)=C2392,C2388+1,C2388)</f>
        <v>132</v>
      </c>
      <c r="D2394" s="2">
        <f t="shared" ref="D2394:L2394" si="2545">IF(MIN($C2392:$L2392)=D2392,D2388+1,D2388)</f>
        <v>57</v>
      </c>
      <c r="E2394" s="2">
        <f t="shared" si="2545"/>
        <v>53</v>
      </c>
      <c r="F2394" s="2">
        <f t="shared" si="2545"/>
        <v>48</v>
      </c>
      <c r="G2394" s="2">
        <f t="shared" si="2545"/>
        <v>46</v>
      </c>
      <c r="H2394" s="2">
        <f t="shared" si="2545"/>
        <v>37</v>
      </c>
      <c r="I2394" s="2">
        <f t="shared" si="2545"/>
        <v>25</v>
      </c>
      <c r="J2394" s="2">
        <f t="shared" si="2545"/>
        <v>0</v>
      </c>
      <c r="K2394" s="2">
        <f t="shared" si="2545"/>
        <v>0</v>
      </c>
      <c r="L2394" s="2">
        <f t="shared" si="2545"/>
        <v>0</v>
      </c>
      <c r="M2394">
        <f>SUM(C2395:L2395)</f>
        <v>1710203.52</v>
      </c>
      <c r="N2394" s="7">
        <f>N2388+SUMPRODUCT((C2394:L2394-C2388:L2388)*C2393:L2393)</f>
        <v>4158.1585429750394</v>
      </c>
    </row>
    <row r="2395" spans="1:14" x14ac:dyDescent="0.25">
      <c r="A2395">
        <f t="shared" ref="A2395:A2417" si="2546">A2389+1</f>
        <v>398</v>
      </c>
      <c r="B2395" t="str">
        <f t="shared" ref="B2395:B2417" si="2547">B2389</f>
        <v>CurrentCPS</v>
      </c>
      <c r="C2395">
        <f t="shared" ref="C2395:L2395" si="2548">(C$11*C2394)*IF(C2394&gt;=25,2,1)*IF(C2394&gt;=50,2,1)*IF(C2394&gt;=100,2,1)*IF(C2394&gt;=200,2,1)*IF(C2394&gt;=300,2,1)*IF(C2394&gt;=400,2,1)*(IF(MIN($C2394:$L2394)&gt;=400,64,IF(MIN($C2394:$L2394)&gt;=300,32,IF(MIN($C2394:$L2394)&gt;=200,16,IF(MIN($C2394:$L2394)&gt;=100,8,IF(MIN($C2394:$L2394)&gt;=50,4,IF(MIN($C2394:$L2394)&gt;=25,2,1)))))))</f>
        <v>1763.52</v>
      </c>
      <c r="D2395">
        <f t="shared" si="2548"/>
        <v>4560</v>
      </c>
      <c r="E2395">
        <f t="shared" si="2548"/>
        <v>19080</v>
      </c>
      <c r="F2395">
        <f t="shared" si="2548"/>
        <v>34560</v>
      </c>
      <c r="G2395">
        <f t="shared" si="2548"/>
        <v>198720</v>
      </c>
      <c r="H2395">
        <f t="shared" si="2548"/>
        <v>479520</v>
      </c>
      <c r="I2395">
        <f t="shared" si="2548"/>
        <v>972000</v>
      </c>
      <c r="J2395">
        <f t="shared" si="2548"/>
        <v>0</v>
      </c>
      <c r="K2395">
        <f t="shared" si="2548"/>
        <v>0</v>
      </c>
      <c r="L2395">
        <f t="shared" si="2548"/>
        <v>0</v>
      </c>
      <c r="N2395" s="7"/>
    </row>
    <row r="2396" spans="1:14" x14ac:dyDescent="0.25">
      <c r="A2396">
        <f t="shared" si="2546"/>
        <v>398</v>
      </c>
      <c r="B2396" t="str">
        <f t="shared" si="2547"/>
        <v>NextCPS</v>
      </c>
      <c r="C2396">
        <f t="shared" ref="C2396:L2396" si="2549">(C$11*(C2394+1))*IF((C2394+1)&gt;=25,2,1)*IF((C2394+1)&gt;=50,2,1)*IF((C2394+1)&gt;=100,2,1)*IF((C2394+1)&gt;=200,2,1)*IF((C2394+1)&gt;=300,2,1)*IF((C2394+1)&gt;=400,2,1)*(IF(MIN($C2394:$L2394)&gt;=400,64,IF(MIN($C2394:$L2394)&gt;=300,32,IF(MIN($C2394:$L2394)&gt;=200,16,IF(MIN($C2394:$L2394)&gt;=100,8,IF(MIN($C2394:$L2394)&gt;=50,4,IF(MIN($C2394:$L2394)&gt;=25,2,1)))))))</f>
        <v>1776.8799999999999</v>
      </c>
      <c r="D2396">
        <f t="shared" si="2549"/>
        <v>4640</v>
      </c>
      <c r="E2396">
        <f t="shared" si="2549"/>
        <v>19440</v>
      </c>
      <c r="F2396">
        <f t="shared" si="2549"/>
        <v>35280</v>
      </c>
      <c r="G2396">
        <f t="shared" si="2549"/>
        <v>203040</v>
      </c>
      <c r="H2396">
        <f t="shared" si="2549"/>
        <v>492480</v>
      </c>
      <c r="I2396">
        <f t="shared" si="2549"/>
        <v>1010880</v>
      </c>
      <c r="J2396">
        <f t="shared" si="2549"/>
        <v>58320</v>
      </c>
      <c r="K2396">
        <f t="shared" si="2549"/>
        <v>174960</v>
      </c>
      <c r="L2396">
        <f t="shared" si="2549"/>
        <v>804816</v>
      </c>
      <c r="N2396" s="7"/>
    </row>
    <row r="2397" spans="1:14" x14ac:dyDescent="0.25">
      <c r="A2397">
        <f t="shared" si="2546"/>
        <v>398</v>
      </c>
      <c r="B2397" t="str">
        <f t="shared" si="2547"/>
        <v>CostforNext</v>
      </c>
      <c r="C2397" s="2">
        <f>(C$8*(C$9^C2394))+IF(C2394=0,C$10,0)</f>
        <v>28268.186732415168</v>
      </c>
      <c r="D2397" s="2">
        <f t="shared" ref="D2397:L2397" si="2550">(D$8*(D$9^D2394))+IF(D2394=0,D$10,0)</f>
        <v>172953.02029387289</v>
      </c>
      <c r="E2397" s="2">
        <f t="shared" si="2550"/>
        <v>746946.70751070511</v>
      </c>
      <c r="F2397" s="2">
        <f t="shared" si="2550"/>
        <v>3049853.8596355733</v>
      </c>
      <c r="G2397" s="2">
        <f t="shared" si="2550"/>
        <v>19042502.941669833</v>
      </c>
      <c r="H2397" s="2">
        <f t="shared" si="2550"/>
        <v>59132528.486804411</v>
      </c>
      <c r="I2397" s="2">
        <f t="shared" si="2550"/>
        <v>161761292.9583132</v>
      </c>
      <c r="J2397" s="2">
        <f t="shared" si="2550"/>
        <v>734714595</v>
      </c>
      <c r="K2397" s="2">
        <f t="shared" si="2550"/>
        <v>12149908480</v>
      </c>
      <c r="L2397" s="2">
        <f t="shared" si="2550"/>
        <v>125798901760</v>
      </c>
      <c r="N2397" s="2"/>
    </row>
    <row r="2398" spans="1:14" x14ac:dyDescent="0.25">
      <c r="A2398">
        <f t="shared" si="2546"/>
        <v>398</v>
      </c>
      <c r="B2398" t="str">
        <f t="shared" si="2547"/>
        <v>Eff</v>
      </c>
      <c r="C2398" s="2">
        <f>(C2397*(C$14+$M2394))/C$14</f>
        <v>14474385290.280661</v>
      </c>
      <c r="D2398" s="2">
        <f t="shared" ref="D2398:L2398" si="2551">(D2397*(D$14+$M2394))/D$14</f>
        <v>14789416158.080936</v>
      </c>
      <c r="E2398" s="2">
        <f t="shared" si="2551"/>
        <v>14194423484.898825</v>
      </c>
      <c r="F2398" s="2">
        <f t="shared" si="2551"/>
        <v>14491579871.177258</v>
      </c>
      <c r="G2398" s="2">
        <f t="shared" si="2551"/>
        <v>15096151558.707458</v>
      </c>
      <c r="H2398" s="2">
        <f t="shared" si="2551"/>
        <v>15665406967.473406</v>
      </c>
      <c r="I2398" s="2">
        <f t="shared" si="2551"/>
        <v>14392457415.234983</v>
      </c>
      <c r="J2398" s="2">
        <f t="shared" si="2551"/>
        <v>22279836106.734818</v>
      </c>
      <c r="K2398" s="2">
        <f t="shared" si="2551"/>
        <v>130913147221.27713</v>
      </c>
      <c r="L2398" s="2">
        <f t="shared" si="2551"/>
        <v>393116803742.67206</v>
      </c>
      <c r="N2398" s="7"/>
    </row>
    <row r="2399" spans="1:14" x14ac:dyDescent="0.25">
      <c r="A2399">
        <f t="shared" si="2546"/>
        <v>398</v>
      </c>
      <c r="B2399" t="str">
        <f t="shared" si="2547"/>
        <v>Time</v>
      </c>
      <c r="C2399" s="2">
        <f>C2397/$M2394</f>
        <v>1.652913609510941E-2</v>
      </c>
      <c r="D2399" s="2">
        <f t="shared" ref="D2399:L2399" si="2552">D2397/$M2394</f>
        <v>0.1011300808770835</v>
      </c>
      <c r="E2399" s="2">
        <f t="shared" si="2552"/>
        <v>0.43675895808628967</v>
      </c>
      <c r="F2399" s="2">
        <f t="shared" si="2552"/>
        <v>1.7833280214717213</v>
      </c>
      <c r="G2399" s="2">
        <f t="shared" si="2552"/>
        <v>11.1346414148825</v>
      </c>
      <c r="H2399" s="2">
        <f t="shared" si="2552"/>
        <v>34.576310828084608</v>
      </c>
      <c r="I2399" s="2">
        <f t="shared" si="2552"/>
        <v>94.585989951835202</v>
      </c>
      <c r="J2399" s="2">
        <f t="shared" si="2552"/>
        <v>429.60652718104569</v>
      </c>
      <c r="K2399" s="2">
        <f t="shared" si="2552"/>
        <v>7104.3640934618124</v>
      </c>
      <c r="L2399" s="2">
        <f t="shared" si="2552"/>
        <v>73557.854541195193</v>
      </c>
      <c r="N2399" s="7"/>
    </row>
    <row r="2400" spans="1:14" x14ac:dyDescent="0.25">
      <c r="A2400">
        <f>A2394+1</f>
        <v>399</v>
      </c>
      <c r="B2400" t="str">
        <f>B2394</f>
        <v>Number</v>
      </c>
      <c r="C2400" s="2">
        <f>IF(MIN($C2398:$L2398)=C2398,C2394+1,C2394)</f>
        <v>132</v>
      </c>
      <c r="D2400" s="2">
        <f t="shared" ref="D2400:L2400" si="2553">IF(MIN($C2398:$L2398)=D2398,D2394+1,D2394)</f>
        <v>57</v>
      </c>
      <c r="E2400" s="2">
        <f t="shared" si="2553"/>
        <v>54</v>
      </c>
      <c r="F2400" s="2">
        <f t="shared" si="2553"/>
        <v>48</v>
      </c>
      <c r="G2400" s="2">
        <f t="shared" si="2553"/>
        <v>46</v>
      </c>
      <c r="H2400" s="2">
        <f t="shared" si="2553"/>
        <v>37</v>
      </c>
      <c r="I2400" s="2">
        <f t="shared" si="2553"/>
        <v>25</v>
      </c>
      <c r="J2400" s="2">
        <f t="shared" si="2553"/>
        <v>0</v>
      </c>
      <c r="K2400" s="2">
        <f t="shared" si="2553"/>
        <v>0</v>
      </c>
      <c r="L2400" s="2">
        <f t="shared" si="2553"/>
        <v>0</v>
      </c>
      <c r="M2400">
        <f>SUM(C2401:L2401)</f>
        <v>1710563.52</v>
      </c>
      <c r="N2400" s="7">
        <f>N2394+SUMPRODUCT((C2400:L2400-C2394:L2394)*C2399:L2399)</f>
        <v>4158.5953019331255</v>
      </c>
    </row>
    <row r="2401" spans="1:14" x14ac:dyDescent="0.25">
      <c r="A2401">
        <f t="shared" si="2546"/>
        <v>399</v>
      </c>
      <c r="B2401" t="str">
        <f t="shared" si="2547"/>
        <v>CurrentCPS</v>
      </c>
      <c r="C2401">
        <f t="shared" ref="C2401:L2401" si="2554">(C$11*C2400)*IF(C2400&gt;=25,2,1)*IF(C2400&gt;=50,2,1)*IF(C2400&gt;=100,2,1)*IF(C2400&gt;=200,2,1)*IF(C2400&gt;=300,2,1)*IF(C2400&gt;=400,2,1)*(IF(MIN($C2400:$L2400)&gt;=400,64,IF(MIN($C2400:$L2400)&gt;=300,32,IF(MIN($C2400:$L2400)&gt;=200,16,IF(MIN($C2400:$L2400)&gt;=100,8,IF(MIN($C2400:$L2400)&gt;=50,4,IF(MIN($C2400:$L2400)&gt;=25,2,1)))))))</f>
        <v>1763.52</v>
      </c>
      <c r="D2401">
        <f t="shared" si="2554"/>
        <v>4560</v>
      </c>
      <c r="E2401">
        <f t="shared" si="2554"/>
        <v>19440</v>
      </c>
      <c r="F2401">
        <f t="shared" si="2554"/>
        <v>34560</v>
      </c>
      <c r="G2401">
        <f t="shared" si="2554"/>
        <v>198720</v>
      </c>
      <c r="H2401">
        <f t="shared" si="2554"/>
        <v>479520</v>
      </c>
      <c r="I2401">
        <f t="shared" si="2554"/>
        <v>972000</v>
      </c>
      <c r="J2401">
        <f t="shared" si="2554"/>
        <v>0</v>
      </c>
      <c r="K2401">
        <f t="shared" si="2554"/>
        <v>0</v>
      </c>
      <c r="L2401">
        <f t="shared" si="2554"/>
        <v>0</v>
      </c>
      <c r="N2401" s="7"/>
    </row>
    <row r="2402" spans="1:14" x14ac:dyDescent="0.25">
      <c r="A2402">
        <f t="shared" si="2546"/>
        <v>399</v>
      </c>
      <c r="B2402" t="str">
        <f t="shared" si="2547"/>
        <v>NextCPS</v>
      </c>
      <c r="C2402">
        <f t="shared" ref="C2402:L2402" si="2555">(C$11*(C2400+1))*IF((C2400+1)&gt;=25,2,1)*IF((C2400+1)&gt;=50,2,1)*IF((C2400+1)&gt;=100,2,1)*IF((C2400+1)&gt;=200,2,1)*IF((C2400+1)&gt;=300,2,1)*IF((C2400+1)&gt;=400,2,1)*(IF(MIN($C2400:$L2400)&gt;=400,64,IF(MIN($C2400:$L2400)&gt;=300,32,IF(MIN($C2400:$L2400)&gt;=200,16,IF(MIN($C2400:$L2400)&gt;=100,8,IF(MIN($C2400:$L2400)&gt;=50,4,IF(MIN($C2400:$L2400)&gt;=25,2,1)))))))</f>
        <v>1776.8799999999999</v>
      </c>
      <c r="D2402">
        <f t="shared" si="2555"/>
        <v>4640</v>
      </c>
      <c r="E2402">
        <f t="shared" si="2555"/>
        <v>19800</v>
      </c>
      <c r="F2402">
        <f t="shared" si="2555"/>
        <v>35280</v>
      </c>
      <c r="G2402">
        <f t="shared" si="2555"/>
        <v>203040</v>
      </c>
      <c r="H2402">
        <f t="shared" si="2555"/>
        <v>492480</v>
      </c>
      <c r="I2402">
        <f t="shared" si="2555"/>
        <v>1010880</v>
      </c>
      <c r="J2402">
        <f t="shared" si="2555"/>
        <v>58320</v>
      </c>
      <c r="K2402">
        <f t="shared" si="2555"/>
        <v>174960</v>
      </c>
      <c r="L2402">
        <f t="shared" si="2555"/>
        <v>804816</v>
      </c>
      <c r="N2402" s="7"/>
    </row>
    <row r="2403" spans="1:14" x14ac:dyDescent="0.25">
      <c r="A2403">
        <f t="shared" si="2546"/>
        <v>399</v>
      </c>
      <c r="B2403" t="str">
        <f t="shared" si="2547"/>
        <v>CostforNext</v>
      </c>
      <c r="C2403" s="2">
        <f>(C$8*(C$9^C2400))+IF(C2400=0,C$10,0)</f>
        <v>28268.186732415168</v>
      </c>
      <c r="D2403" s="2">
        <f t="shared" ref="D2403:L2403" si="2556">(D$8*(D$9^D2400))+IF(D2400=0,D$10,0)</f>
        <v>172953.02029387289</v>
      </c>
      <c r="E2403" s="2">
        <f t="shared" si="2556"/>
        <v>851519.24656220363</v>
      </c>
      <c r="F2403" s="2">
        <f t="shared" si="2556"/>
        <v>3049853.8596355733</v>
      </c>
      <c r="G2403" s="2">
        <f t="shared" si="2556"/>
        <v>19042502.941669833</v>
      </c>
      <c r="H2403" s="2">
        <f t="shared" si="2556"/>
        <v>59132528.486804411</v>
      </c>
      <c r="I2403" s="2">
        <f t="shared" si="2556"/>
        <v>161761292.9583132</v>
      </c>
      <c r="J2403" s="2">
        <f t="shared" si="2556"/>
        <v>734714595</v>
      </c>
      <c r="K2403" s="2">
        <f t="shared" si="2556"/>
        <v>12149908480</v>
      </c>
      <c r="L2403" s="2">
        <f t="shared" si="2556"/>
        <v>125798901760</v>
      </c>
      <c r="N2403" s="2"/>
    </row>
    <row r="2404" spans="1:14" x14ac:dyDescent="0.25">
      <c r="A2404">
        <f t="shared" si="2546"/>
        <v>399</v>
      </c>
      <c r="B2404" t="str">
        <f t="shared" si="2547"/>
        <v>Eff</v>
      </c>
      <c r="C2404" s="2">
        <f>(C2403*(C$14+$M2400))/C$14</f>
        <v>14477432160.706911</v>
      </c>
      <c r="D2404" s="2">
        <f t="shared" ref="D2404:L2404" si="2557">(D2403*(D$14+$M2400))/D$14</f>
        <v>14792529312.446224</v>
      </c>
      <c r="E2404" s="2">
        <f t="shared" si="2557"/>
        <v>16185048849.770906</v>
      </c>
      <c r="F2404" s="2">
        <f t="shared" si="2557"/>
        <v>14494629725.036892</v>
      </c>
      <c r="G2404" s="2">
        <f t="shared" si="2557"/>
        <v>15099325309.197737</v>
      </c>
      <c r="H2404" s="2">
        <f t="shared" si="2557"/>
        <v>15668692107.944895</v>
      </c>
      <c r="I2404" s="2">
        <f t="shared" si="2557"/>
        <v>14395452994.734211</v>
      </c>
      <c r="J2404" s="2">
        <f t="shared" si="2557"/>
        <v>22284371382.012596</v>
      </c>
      <c r="K2404" s="2">
        <f t="shared" si="2557"/>
        <v>130938147032.96439</v>
      </c>
      <c r="L2404" s="2">
        <f t="shared" si="2557"/>
        <v>393173074498.51392</v>
      </c>
      <c r="N2404" s="7"/>
    </row>
    <row r="2405" spans="1:14" x14ac:dyDescent="0.25">
      <c r="A2405">
        <f t="shared" si="2546"/>
        <v>399</v>
      </c>
      <c r="B2405" t="str">
        <f t="shared" si="2547"/>
        <v>Time</v>
      </c>
      <c r="C2405" s="2">
        <f>C2403/$M2400</f>
        <v>1.6525657423359038E-2</v>
      </c>
      <c r="D2405" s="2">
        <f t="shared" ref="D2405:L2405" si="2558">D2403/$M2400</f>
        <v>0.10110879734759741</v>
      </c>
      <c r="E2405" s="2">
        <f t="shared" si="2558"/>
        <v>0.49780042460054547</v>
      </c>
      <c r="F2405" s="2">
        <f t="shared" si="2558"/>
        <v>1.7829527076758735</v>
      </c>
      <c r="G2405" s="2">
        <f t="shared" si="2558"/>
        <v>11.132298052088608</v>
      </c>
      <c r="H2405" s="2">
        <f t="shared" si="2558"/>
        <v>34.569034002785472</v>
      </c>
      <c r="I2405" s="2">
        <f t="shared" si="2558"/>
        <v>94.566083671837688</v>
      </c>
      <c r="J2405" s="2">
        <f t="shared" si="2558"/>
        <v>429.51611349691359</v>
      </c>
      <c r="K2405" s="2">
        <f t="shared" si="2558"/>
        <v>7102.8689305849339</v>
      </c>
      <c r="L2405" s="2">
        <f t="shared" si="2558"/>
        <v>73542.373778671492</v>
      </c>
      <c r="N2405" s="7"/>
    </row>
    <row r="2406" spans="1:14" x14ac:dyDescent="0.25">
      <c r="A2406">
        <f>A2400+1</f>
        <v>400</v>
      </c>
      <c r="B2406" t="str">
        <f>B2400</f>
        <v>Number</v>
      </c>
      <c r="C2406" s="2">
        <f>IF(MIN($C2404:$L2404)=C2404,C2400+1,C2400)</f>
        <v>132</v>
      </c>
      <c r="D2406" s="2">
        <f t="shared" ref="D2406:L2406" si="2559">IF(MIN($C2404:$L2404)=D2404,D2400+1,D2400)</f>
        <v>57</v>
      </c>
      <c r="E2406" s="2">
        <f t="shared" si="2559"/>
        <v>54</v>
      </c>
      <c r="F2406" s="2">
        <f t="shared" si="2559"/>
        <v>48</v>
      </c>
      <c r="G2406" s="2">
        <f t="shared" si="2559"/>
        <v>46</v>
      </c>
      <c r="H2406" s="2">
        <f t="shared" si="2559"/>
        <v>37</v>
      </c>
      <c r="I2406" s="2">
        <f t="shared" si="2559"/>
        <v>26</v>
      </c>
      <c r="J2406" s="2">
        <f t="shared" si="2559"/>
        <v>0</v>
      </c>
      <c r="K2406" s="2">
        <f t="shared" si="2559"/>
        <v>0</v>
      </c>
      <c r="L2406" s="2">
        <f t="shared" si="2559"/>
        <v>0</v>
      </c>
      <c r="M2406">
        <f>SUM(C2407:L2407)</f>
        <v>1749443.52</v>
      </c>
      <c r="N2406" s="7">
        <f>N2400+SUMPRODUCT((C2406:L2406-C2400:L2400)*C2405:L2405)</f>
        <v>4253.1613856049635</v>
      </c>
    </row>
    <row r="2407" spans="1:14" x14ac:dyDescent="0.25">
      <c r="A2407">
        <f t="shared" si="2546"/>
        <v>400</v>
      </c>
      <c r="B2407" t="str">
        <f t="shared" si="2547"/>
        <v>CurrentCPS</v>
      </c>
      <c r="C2407">
        <f t="shared" ref="C2407:L2407" si="2560">(C$11*C2406)*IF(C2406&gt;=25,2,1)*IF(C2406&gt;=50,2,1)*IF(C2406&gt;=100,2,1)*IF(C2406&gt;=200,2,1)*IF(C2406&gt;=300,2,1)*IF(C2406&gt;=400,2,1)*(IF(MIN($C2406:$L2406)&gt;=400,64,IF(MIN($C2406:$L2406)&gt;=300,32,IF(MIN($C2406:$L2406)&gt;=200,16,IF(MIN($C2406:$L2406)&gt;=100,8,IF(MIN($C2406:$L2406)&gt;=50,4,IF(MIN($C2406:$L2406)&gt;=25,2,1)))))))</f>
        <v>1763.52</v>
      </c>
      <c r="D2407">
        <f t="shared" si="2560"/>
        <v>4560</v>
      </c>
      <c r="E2407">
        <f t="shared" si="2560"/>
        <v>19440</v>
      </c>
      <c r="F2407">
        <f t="shared" si="2560"/>
        <v>34560</v>
      </c>
      <c r="G2407">
        <f t="shared" si="2560"/>
        <v>198720</v>
      </c>
      <c r="H2407">
        <f t="shared" si="2560"/>
        <v>479520</v>
      </c>
      <c r="I2407">
        <f t="shared" si="2560"/>
        <v>1010880</v>
      </c>
      <c r="J2407">
        <f t="shared" si="2560"/>
        <v>0</v>
      </c>
      <c r="K2407">
        <f t="shared" si="2560"/>
        <v>0</v>
      </c>
      <c r="L2407">
        <f t="shared" si="2560"/>
        <v>0</v>
      </c>
      <c r="N2407" s="7"/>
    </row>
    <row r="2408" spans="1:14" x14ac:dyDescent="0.25">
      <c r="A2408">
        <f t="shared" si="2546"/>
        <v>400</v>
      </c>
      <c r="B2408" t="str">
        <f t="shared" si="2547"/>
        <v>NextCPS</v>
      </c>
      <c r="C2408">
        <f t="shared" ref="C2408:L2408" si="2561">(C$11*(C2406+1))*IF((C2406+1)&gt;=25,2,1)*IF((C2406+1)&gt;=50,2,1)*IF((C2406+1)&gt;=100,2,1)*IF((C2406+1)&gt;=200,2,1)*IF((C2406+1)&gt;=300,2,1)*IF((C2406+1)&gt;=400,2,1)*(IF(MIN($C2406:$L2406)&gt;=400,64,IF(MIN($C2406:$L2406)&gt;=300,32,IF(MIN($C2406:$L2406)&gt;=200,16,IF(MIN($C2406:$L2406)&gt;=100,8,IF(MIN($C2406:$L2406)&gt;=50,4,IF(MIN($C2406:$L2406)&gt;=25,2,1)))))))</f>
        <v>1776.8799999999999</v>
      </c>
      <c r="D2408">
        <f t="shared" si="2561"/>
        <v>4640</v>
      </c>
      <c r="E2408">
        <f t="shared" si="2561"/>
        <v>19800</v>
      </c>
      <c r="F2408">
        <f t="shared" si="2561"/>
        <v>35280</v>
      </c>
      <c r="G2408">
        <f t="shared" si="2561"/>
        <v>203040</v>
      </c>
      <c r="H2408">
        <f t="shared" si="2561"/>
        <v>492480</v>
      </c>
      <c r="I2408">
        <f t="shared" si="2561"/>
        <v>1049760</v>
      </c>
      <c r="J2408">
        <f t="shared" si="2561"/>
        <v>58320</v>
      </c>
      <c r="K2408">
        <f t="shared" si="2561"/>
        <v>174960</v>
      </c>
      <c r="L2408">
        <f t="shared" si="2561"/>
        <v>804816</v>
      </c>
      <c r="N2408" s="7"/>
    </row>
    <row r="2409" spans="1:14" x14ac:dyDescent="0.25">
      <c r="A2409">
        <f t="shared" si="2546"/>
        <v>400</v>
      </c>
      <c r="B2409" t="str">
        <f t="shared" si="2547"/>
        <v>CostforNext</v>
      </c>
      <c r="C2409" s="2">
        <f>(C$8*(C$9^C2406))+IF(C2406=0,C$10,0)</f>
        <v>28268.186732415168</v>
      </c>
      <c r="D2409" s="2">
        <f t="shared" ref="D2409:L2409" si="2562">(D$8*(D$9^D2406))+IF(D2406=0,D$10,0)</f>
        <v>172953.02029387289</v>
      </c>
      <c r="E2409" s="2">
        <f t="shared" si="2562"/>
        <v>851519.24656220363</v>
      </c>
      <c r="F2409" s="2">
        <f t="shared" si="2562"/>
        <v>3049853.8596355733</v>
      </c>
      <c r="G2409" s="2">
        <f t="shared" si="2562"/>
        <v>19042502.941669833</v>
      </c>
      <c r="H2409" s="2">
        <f t="shared" si="2562"/>
        <v>59132528.486804411</v>
      </c>
      <c r="I2409" s="2">
        <f t="shared" si="2562"/>
        <v>177937422.25414455</v>
      </c>
      <c r="J2409" s="2">
        <f t="shared" si="2562"/>
        <v>734714595</v>
      </c>
      <c r="K2409" s="2">
        <f t="shared" si="2562"/>
        <v>12149908480</v>
      </c>
      <c r="L2409" s="2">
        <f t="shared" si="2562"/>
        <v>125798901760</v>
      </c>
      <c r="N2409" s="2"/>
    </row>
    <row r="2410" spans="1:14" x14ac:dyDescent="0.25">
      <c r="A2410">
        <f t="shared" si="2546"/>
        <v>400</v>
      </c>
      <c r="B2410" t="str">
        <f t="shared" si="2547"/>
        <v>Eff</v>
      </c>
      <c r="C2410" s="2">
        <f>(C2409*(C$14+$M2406))/C$14</f>
        <v>14806494166.741732</v>
      </c>
      <c r="D2410" s="2">
        <f t="shared" ref="D2410:L2410" si="2563">(D2409*(D$14+$M2406))/D$14</f>
        <v>15128749983.897516</v>
      </c>
      <c r="E2410" s="2">
        <f t="shared" si="2563"/>
        <v>16552905164.285778</v>
      </c>
      <c r="F2410" s="2">
        <f t="shared" si="2563"/>
        <v>14824013941.877533</v>
      </c>
      <c r="G2410" s="2">
        <f t="shared" si="2563"/>
        <v>15442090362.147793</v>
      </c>
      <c r="H2410" s="2">
        <f t="shared" si="2563"/>
        <v>16023487278.865721</v>
      </c>
      <c r="I2410" s="2">
        <f t="shared" si="2563"/>
        <v>16190873138.715923</v>
      </c>
      <c r="J2410" s="2">
        <f t="shared" si="2563"/>
        <v>22774181112.012596</v>
      </c>
      <c r="K2410" s="2">
        <f t="shared" si="2563"/>
        <v>133638126695.1866</v>
      </c>
      <c r="L2410" s="2">
        <f t="shared" si="2563"/>
        <v>399250316129.43176</v>
      </c>
      <c r="N2410" s="7"/>
    </row>
    <row r="2411" spans="1:14" x14ac:dyDescent="0.25">
      <c r="A2411">
        <f t="shared" si="2546"/>
        <v>400</v>
      </c>
      <c r="B2411" t="str">
        <f t="shared" si="2547"/>
        <v>Time</v>
      </c>
      <c r="C2411" s="2">
        <f>C2409/$M2406</f>
        <v>1.6158387744015405E-2</v>
      </c>
      <c r="D2411" s="2">
        <f t="shared" ref="D2411:L2411" si="2564">D2409/$M2406</f>
        <v>9.8861734212415661E-2</v>
      </c>
      <c r="E2411" s="2">
        <f t="shared" si="2564"/>
        <v>0.48673720347496763</v>
      </c>
      <c r="F2411" s="2">
        <f t="shared" si="2564"/>
        <v>1.7433279924553227</v>
      </c>
      <c r="G2411" s="2">
        <f t="shared" si="2564"/>
        <v>10.88489152348847</v>
      </c>
      <c r="H2411" s="2">
        <f t="shared" si="2564"/>
        <v>33.800764535001626</v>
      </c>
      <c r="I2411" s="2">
        <f t="shared" si="2564"/>
        <v>101.71086989658548</v>
      </c>
      <c r="J2411" s="2">
        <f t="shared" si="2564"/>
        <v>419.97045723430955</v>
      </c>
      <c r="K2411" s="2">
        <f t="shared" si="2564"/>
        <v>6945.013280565925</v>
      </c>
      <c r="L2411" s="2">
        <f t="shared" si="2564"/>
        <v>71907.95262713026</v>
      </c>
      <c r="N2411" s="7"/>
    </row>
    <row r="2412" spans="1:14" x14ac:dyDescent="0.25">
      <c r="A2412">
        <f>A2406+1</f>
        <v>401</v>
      </c>
      <c r="B2412" t="str">
        <f>B2406</f>
        <v>Number</v>
      </c>
      <c r="C2412" s="2">
        <f>IF(MIN($C2410:$L2410)=C2410,C2406+1,C2406)</f>
        <v>133</v>
      </c>
      <c r="D2412" s="2">
        <f t="shared" ref="D2412:L2412" si="2565">IF(MIN($C2410:$L2410)=D2410,D2406+1,D2406)</f>
        <v>57</v>
      </c>
      <c r="E2412" s="2">
        <f t="shared" si="2565"/>
        <v>54</v>
      </c>
      <c r="F2412" s="2">
        <f t="shared" si="2565"/>
        <v>48</v>
      </c>
      <c r="G2412" s="2">
        <f t="shared" si="2565"/>
        <v>46</v>
      </c>
      <c r="H2412" s="2">
        <f t="shared" si="2565"/>
        <v>37</v>
      </c>
      <c r="I2412" s="2">
        <f t="shared" si="2565"/>
        <v>26</v>
      </c>
      <c r="J2412" s="2">
        <f t="shared" si="2565"/>
        <v>0</v>
      </c>
      <c r="K2412" s="2">
        <f t="shared" si="2565"/>
        <v>0</v>
      </c>
      <c r="L2412" s="2">
        <f t="shared" si="2565"/>
        <v>0</v>
      </c>
      <c r="M2412">
        <f>SUM(C2413:L2413)</f>
        <v>1749456.88</v>
      </c>
      <c r="N2412" s="7">
        <f>N2406+SUMPRODUCT((C2412:L2412-C2406:L2406)*C2411:L2411)</f>
        <v>4253.1775439927078</v>
      </c>
    </row>
    <row r="2413" spans="1:14" x14ac:dyDescent="0.25">
      <c r="A2413">
        <f t="shared" si="2546"/>
        <v>401</v>
      </c>
      <c r="B2413" t="str">
        <f t="shared" si="2547"/>
        <v>CurrentCPS</v>
      </c>
      <c r="C2413">
        <f t="shared" ref="C2413:L2413" si="2566">(C$11*C2412)*IF(C2412&gt;=25,2,1)*IF(C2412&gt;=50,2,1)*IF(C2412&gt;=100,2,1)*IF(C2412&gt;=200,2,1)*IF(C2412&gt;=300,2,1)*IF(C2412&gt;=400,2,1)*(IF(MIN($C2412:$L2412)&gt;=400,64,IF(MIN($C2412:$L2412)&gt;=300,32,IF(MIN($C2412:$L2412)&gt;=200,16,IF(MIN($C2412:$L2412)&gt;=100,8,IF(MIN($C2412:$L2412)&gt;=50,4,IF(MIN($C2412:$L2412)&gt;=25,2,1)))))))</f>
        <v>1776.8799999999999</v>
      </c>
      <c r="D2413">
        <f t="shared" si="2566"/>
        <v>4560</v>
      </c>
      <c r="E2413">
        <f t="shared" si="2566"/>
        <v>19440</v>
      </c>
      <c r="F2413">
        <f t="shared" si="2566"/>
        <v>34560</v>
      </c>
      <c r="G2413">
        <f t="shared" si="2566"/>
        <v>198720</v>
      </c>
      <c r="H2413">
        <f t="shared" si="2566"/>
        <v>479520</v>
      </c>
      <c r="I2413">
        <f t="shared" si="2566"/>
        <v>1010880</v>
      </c>
      <c r="J2413">
        <f t="shared" si="2566"/>
        <v>0</v>
      </c>
      <c r="K2413">
        <f t="shared" si="2566"/>
        <v>0</v>
      </c>
      <c r="L2413">
        <f t="shared" si="2566"/>
        <v>0</v>
      </c>
      <c r="N2413" s="7"/>
    </row>
    <row r="2414" spans="1:14" x14ac:dyDescent="0.25">
      <c r="A2414">
        <f t="shared" si="2546"/>
        <v>401</v>
      </c>
      <c r="B2414" t="str">
        <f t="shared" si="2547"/>
        <v>NextCPS</v>
      </c>
      <c r="C2414">
        <f t="shared" ref="C2414:L2414" si="2567">(C$11*(C2412+1))*IF((C2412+1)&gt;=25,2,1)*IF((C2412+1)&gt;=50,2,1)*IF((C2412+1)&gt;=100,2,1)*IF((C2412+1)&gt;=200,2,1)*IF((C2412+1)&gt;=300,2,1)*IF((C2412+1)&gt;=400,2,1)*(IF(MIN($C2412:$L2412)&gt;=400,64,IF(MIN($C2412:$L2412)&gt;=300,32,IF(MIN($C2412:$L2412)&gt;=200,16,IF(MIN($C2412:$L2412)&gt;=100,8,IF(MIN($C2412:$L2412)&gt;=50,4,IF(MIN($C2412:$L2412)&gt;=25,2,1)))))))</f>
        <v>1790.24</v>
      </c>
      <c r="D2414">
        <f t="shared" si="2567"/>
        <v>4640</v>
      </c>
      <c r="E2414">
        <f t="shared" si="2567"/>
        <v>19800</v>
      </c>
      <c r="F2414">
        <f t="shared" si="2567"/>
        <v>35280</v>
      </c>
      <c r="G2414">
        <f t="shared" si="2567"/>
        <v>203040</v>
      </c>
      <c r="H2414">
        <f t="shared" si="2567"/>
        <v>492480</v>
      </c>
      <c r="I2414">
        <f t="shared" si="2567"/>
        <v>1049760</v>
      </c>
      <c r="J2414">
        <f t="shared" si="2567"/>
        <v>58320</v>
      </c>
      <c r="K2414">
        <f t="shared" si="2567"/>
        <v>174960</v>
      </c>
      <c r="L2414">
        <f t="shared" si="2567"/>
        <v>804816</v>
      </c>
      <c r="N2414" s="7"/>
    </row>
    <row r="2415" spans="1:14" x14ac:dyDescent="0.25">
      <c r="A2415">
        <f t="shared" si="2546"/>
        <v>401</v>
      </c>
      <c r="B2415" t="str">
        <f t="shared" si="2547"/>
        <v>CostforNext</v>
      </c>
      <c r="C2415" s="2">
        <f>(C$8*(C$9^C2412))+IF(C2412=0,C$10,0)</f>
        <v>30246.959803684233</v>
      </c>
      <c r="D2415" s="2">
        <f t="shared" ref="D2415:L2415" si="2568">(D$8*(D$9^D2412))+IF(D2412=0,D$10,0)</f>
        <v>172953.02029387289</v>
      </c>
      <c r="E2415" s="2">
        <f t="shared" si="2568"/>
        <v>851519.24656220363</v>
      </c>
      <c r="F2415" s="2">
        <f t="shared" si="2568"/>
        <v>3049853.8596355733</v>
      </c>
      <c r="G2415" s="2">
        <f t="shared" si="2568"/>
        <v>19042502.941669833</v>
      </c>
      <c r="H2415" s="2">
        <f t="shared" si="2568"/>
        <v>59132528.486804411</v>
      </c>
      <c r="I2415" s="2">
        <f t="shared" si="2568"/>
        <v>177937422.25414455</v>
      </c>
      <c r="J2415" s="2">
        <f t="shared" si="2568"/>
        <v>734714595</v>
      </c>
      <c r="K2415" s="2">
        <f t="shared" si="2568"/>
        <v>12149908480</v>
      </c>
      <c r="L2415" s="2">
        <f t="shared" si="2568"/>
        <v>125798901760</v>
      </c>
      <c r="N2415" s="2"/>
    </row>
    <row r="2416" spans="1:14" x14ac:dyDescent="0.25">
      <c r="A2416">
        <f t="shared" si="2546"/>
        <v>401</v>
      </c>
      <c r="B2416" t="str">
        <f t="shared" si="2547"/>
        <v>Eff</v>
      </c>
      <c r="C2416" s="2">
        <f>(C2415*(C$14+$M2412))/C$14</f>
        <v>15843069746.252867</v>
      </c>
      <c r="D2416" s="2">
        <f t="shared" ref="D2416:L2416" si="2569">(D2415*(D$14+$M2412))/D$14</f>
        <v>15128865516.51507</v>
      </c>
      <c r="E2416" s="2">
        <f t="shared" si="2569"/>
        <v>16553031567.587267</v>
      </c>
      <c r="F2416" s="2">
        <f t="shared" si="2569"/>
        <v>14824127125.342991</v>
      </c>
      <c r="G2416" s="2">
        <f t="shared" si="2569"/>
        <v>15442208143.554876</v>
      </c>
      <c r="H2416" s="2">
        <f t="shared" si="2569"/>
        <v>16023609194.078773</v>
      </c>
      <c r="I2416" s="2">
        <f t="shared" si="2569"/>
        <v>16190995424.927923</v>
      </c>
      <c r="J2416" s="2">
        <f t="shared" si="2569"/>
        <v>22774349421.117344</v>
      </c>
      <c r="K2416" s="2">
        <f t="shared" si="2569"/>
        <v>133639054465.97588</v>
      </c>
      <c r="L2416" s="2">
        <f t="shared" si="2569"/>
        <v>399252404399.7041</v>
      </c>
      <c r="N2416" s="7"/>
    </row>
    <row r="2417" spans="1:14" x14ac:dyDescent="0.25">
      <c r="A2417">
        <f t="shared" si="2546"/>
        <v>401</v>
      </c>
      <c r="B2417" t="str">
        <f t="shared" si="2547"/>
        <v>Time</v>
      </c>
      <c r="C2417" s="2">
        <f>C2415/$M2412</f>
        <v>1.728934285232811E-2</v>
      </c>
      <c r="D2417" s="2">
        <f t="shared" ref="D2417:L2417" si="2570">D2415/$M2412</f>
        <v>9.8860979239381364E-2</v>
      </c>
      <c r="E2417" s="2">
        <f t="shared" si="2570"/>
        <v>0.48673348643048792</v>
      </c>
      <c r="F2417" s="2">
        <f t="shared" si="2570"/>
        <v>1.7433146792595273</v>
      </c>
      <c r="G2417" s="2">
        <f t="shared" si="2570"/>
        <v>10.88480839931867</v>
      </c>
      <c r="H2417" s="2">
        <f t="shared" si="2570"/>
        <v>33.80050641019767</v>
      </c>
      <c r="I2417" s="2">
        <f t="shared" si="2570"/>
        <v>101.71009316568269</v>
      </c>
      <c r="J2417" s="2">
        <f t="shared" si="2570"/>
        <v>419.96725006448861</v>
      </c>
      <c r="K2417" s="2">
        <f t="shared" si="2570"/>
        <v>6944.9602438900929</v>
      </c>
      <c r="L2417" s="2">
        <f t="shared" si="2570"/>
        <v>71907.403490847981</v>
      </c>
      <c r="N2417" s="7"/>
    </row>
    <row r="2418" spans="1:14" x14ac:dyDescent="0.25">
      <c r="A2418">
        <f>A2412+1</f>
        <v>402</v>
      </c>
      <c r="B2418" t="str">
        <f>B2412</f>
        <v>Number</v>
      </c>
      <c r="C2418" s="2">
        <f>IF(MIN($C2416:$L2416)=C2416,C2412+1,C2412)</f>
        <v>133</v>
      </c>
      <c r="D2418" s="2">
        <f t="shared" ref="D2418:L2418" si="2571">IF(MIN($C2416:$L2416)=D2416,D2412+1,D2412)</f>
        <v>57</v>
      </c>
      <c r="E2418" s="2">
        <f t="shared" si="2571"/>
        <v>54</v>
      </c>
      <c r="F2418" s="2">
        <f t="shared" si="2571"/>
        <v>49</v>
      </c>
      <c r="G2418" s="2">
        <f t="shared" si="2571"/>
        <v>46</v>
      </c>
      <c r="H2418" s="2">
        <f t="shared" si="2571"/>
        <v>37</v>
      </c>
      <c r="I2418" s="2">
        <f t="shared" si="2571"/>
        <v>26</v>
      </c>
      <c r="J2418" s="2">
        <f t="shared" si="2571"/>
        <v>0</v>
      </c>
      <c r="K2418" s="2">
        <f t="shared" si="2571"/>
        <v>0</v>
      </c>
      <c r="L2418" s="2">
        <f t="shared" si="2571"/>
        <v>0</v>
      </c>
      <c r="M2418">
        <f>SUM(C2419:L2419)</f>
        <v>1750176.88</v>
      </c>
      <c r="N2418" s="7">
        <f>N2412+SUMPRODUCT((C2418:L2418-C2412:L2412)*C2417:L2417)</f>
        <v>4254.9208586719669</v>
      </c>
    </row>
    <row r="2419" spans="1:14" x14ac:dyDescent="0.25">
      <c r="A2419">
        <f t="shared" ref="A2419:A2441" si="2572">A2413+1</f>
        <v>402</v>
      </c>
      <c r="B2419" t="str">
        <f t="shared" ref="B2419:B2441" si="2573">B2413</f>
        <v>CurrentCPS</v>
      </c>
      <c r="C2419">
        <f t="shared" ref="C2419:L2419" si="2574">(C$11*C2418)*IF(C2418&gt;=25,2,1)*IF(C2418&gt;=50,2,1)*IF(C2418&gt;=100,2,1)*IF(C2418&gt;=200,2,1)*IF(C2418&gt;=300,2,1)*IF(C2418&gt;=400,2,1)*(IF(MIN($C2418:$L2418)&gt;=400,64,IF(MIN($C2418:$L2418)&gt;=300,32,IF(MIN($C2418:$L2418)&gt;=200,16,IF(MIN($C2418:$L2418)&gt;=100,8,IF(MIN($C2418:$L2418)&gt;=50,4,IF(MIN($C2418:$L2418)&gt;=25,2,1)))))))</f>
        <v>1776.8799999999999</v>
      </c>
      <c r="D2419">
        <f t="shared" si="2574"/>
        <v>4560</v>
      </c>
      <c r="E2419">
        <f t="shared" si="2574"/>
        <v>19440</v>
      </c>
      <c r="F2419">
        <f t="shared" si="2574"/>
        <v>35280</v>
      </c>
      <c r="G2419">
        <f t="shared" si="2574"/>
        <v>198720</v>
      </c>
      <c r="H2419">
        <f t="shared" si="2574"/>
        <v>479520</v>
      </c>
      <c r="I2419">
        <f t="shared" si="2574"/>
        <v>1010880</v>
      </c>
      <c r="J2419">
        <f t="shared" si="2574"/>
        <v>0</v>
      </c>
      <c r="K2419">
        <f t="shared" si="2574"/>
        <v>0</v>
      </c>
      <c r="L2419">
        <f t="shared" si="2574"/>
        <v>0</v>
      </c>
      <c r="N2419" s="7"/>
    </row>
    <row r="2420" spans="1:14" x14ac:dyDescent="0.25">
      <c r="A2420">
        <f t="shared" si="2572"/>
        <v>402</v>
      </c>
      <c r="B2420" t="str">
        <f t="shared" si="2573"/>
        <v>NextCPS</v>
      </c>
      <c r="C2420">
        <f t="shared" ref="C2420:L2420" si="2575">(C$11*(C2418+1))*IF((C2418+1)&gt;=25,2,1)*IF((C2418+1)&gt;=50,2,1)*IF((C2418+1)&gt;=100,2,1)*IF((C2418+1)&gt;=200,2,1)*IF((C2418+1)&gt;=300,2,1)*IF((C2418+1)&gt;=400,2,1)*(IF(MIN($C2418:$L2418)&gt;=400,64,IF(MIN($C2418:$L2418)&gt;=300,32,IF(MIN($C2418:$L2418)&gt;=200,16,IF(MIN($C2418:$L2418)&gt;=100,8,IF(MIN($C2418:$L2418)&gt;=50,4,IF(MIN($C2418:$L2418)&gt;=25,2,1)))))))</f>
        <v>1790.24</v>
      </c>
      <c r="D2420">
        <f t="shared" si="2575"/>
        <v>4640</v>
      </c>
      <c r="E2420">
        <f t="shared" si="2575"/>
        <v>19800</v>
      </c>
      <c r="F2420">
        <f t="shared" si="2575"/>
        <v>72000</v>
      </c>
      <c r="G2420">
        <f t="shared" si="2575"/>
        <v>203040</v>
      </c>
      <c r="H2420">
        <f t="shared" si="2575"/>
        <v>492480</v>
      </c>
      <c r="I2420">
        <f t="shared" si="2575"/>
        <v>1049760</v>
      </c>
      <c r="J2420">
        <f t="shared" si="2575"/>
        <v>58320</v>
      </c>
      <c r="K2420">
        <f t="shared" si="2575"/>
        <v>174960</v>
      </c>
      <c r="L2420">
        <f t="shared" si="2575"/>
        <v>804816</v>
      </c>
      <c r="N2420" s="7"/>
    </row>
    <row r="2421" spans="1:14" x14ac:dyDescent="0.25">
      <c r="A2421">
        <f t="shared" si="2572"/>
        <v>402</v>
      </c>
      <c r="B2421" t="str">
        <f t="shared" si="2573"/>
        <v>CostforNext</v>
      </c>
      <c r="C2421" s="2">
        <f>(C$8*(C$9^C2418))+IF(C2418=0,C$10,0)</f>
        <v>30246.959803684233</v>
      </c>
      <c r="D2421" s="2">
        <f t="shared" ref="D2421:L2421" si="2576">(D$8*(D$9^D2418))+IF(D2418=0,D$10,0)</f>
        <v>172953.02029387289</v>
      </c>
      <c r="E2421" s="2">
        <f t="shared" si="2576"/>
        <v>851519.24656220363</v>
      </c>
      <c r="F2421" s="2">
        <f t="shared" si="2576"/>
        <v>3446334.8613881976</v>
      </c>
      <c r="G2421" s="2">
        <f t="shared" si="2576"/>
        <v>19042502.941669833</v>
      </c>
      <c r="H2421" s="2">
        <f t="shared" si="2576"/>
        <v>59132528.486804411</v>
      </c>
      <c r="I2421" s="2">
        <f t="shared" si="2576"/>
        <v>177937422.25414455</v>
      </c>
      <c r="J2421" s="2">
        <f t="shared" si="2576"/>
        <v>734714595</v>
      </c>
      <c r="K2421" s="2">
        <f t="shared" si="2576"/>
        <v>12149908480</v>
      </c>
      <c r="L2421" s="2">
        <f t="shared" si="2576"/>
        <v>125798901760</v>
      </c>
      <c r="N2421" s="2"/>
    </row>
    <row r="2422" spans="1:14" x14ac:dyDescent="0.25">
      <c r="A2422">
        <f t="shared" si="2572"/>
        <v>402</v>
      </c>
      <c r="B2422" t="str">
        <f t="shared" si="2573"/>
        <v>Eff</v>
      </c>
      <c r="C2422" s="2">
        <f>(C2421*(C$14+$M2418))/C$14</f>
        <v>15849590048.965038</v>
      </c>
      <c r="D2422" s="2">
        <f t="shared" ref="D2422:L2422" si="2577">(D2421*(D$14+$M2418))/D$14</f>
        <v>15135091825.245651</v>
      </c>
      <c r="E2422" s="2">
        <f t="shared" si="2577"/>
        <v>16559843721.559763</v>
      </c>
      <c r="F2422" s="2">
        <f t="shared" si="2577"/>
        <v>16758156321.360353</v>
      </c>
      <c r="G2422" s="2">
        <f t="shared" si="2577"/>
        <v>15448555644.535433</v>
      </c>
      <c r="H2422" s="2">
        <f t="shared" si="2577"/>
        <v>16030179475.021751</v>
      </c>
      <c r="I2422" s="2">
        <f t="shared" si="2577"/>
        <v>16197585699.826225</v>
      </c>
      <c r="J2422" s="2">
        <f t="shared" si="2577"/>
        <v>22783419971.672901</v>
      </c>
      <c r="K2422" s="2">
        <f t="shared" si="2577"/>
        <v>133689054089.35037</v>
      </c>
      <c r="L2422" s="2">
        <f t="shared" si="2577"/>
        <v>399364945911.38776</v>
      </c>
      <c r="N2422" s="7"/>
    </row>
    <row r="2423" spans="1:14" x14ac:dyDescent="0.25">
      <c r="A2423">
        <f t="shared" si="2572"/>
        <v>402</v>
      </c>
      <c r="B2423" t="str">
        <f t="shared" si="2573"/>
        <v>Time</v>
      </c>
      <c r="C2423" s="2">
        <f>C2421/$M2418</f>
        <v>1.7282230241599486E-2</v>
      </c>
      <c r="D2423" s="2">
        <f t="shared" ref="D2423:L2423" si="2578">D2421/$M2418</f>
        <v>9.8820309118626284E-2</v>
      </c>
      <c r="E2423" s="2">
        <f t="shared" si="2578"/>
        <v>0.48653325060619224</v>
      </c>
      <c r="F2423" s="2">
        <f t="shared" si="2578"/>
        <v>1.9691351775759933</v>
      </c>
      <c r="G2423" s="2">
        <f t="shared" si="2578"/>
        <v>10.880330530746033</v>
      </c>
      <c r="H2423" s="2">
        <f t="shared" si="2578"/>
        <v>33.786601321578658</v>
      </c>
      <c r="I2423" s="2">
        <f t="shared" si="2578"/>
        <v>101.66825095652307</v>
      </c>
      <c r="J2423" s="2">
        <f t="shared" si="2578"/>
        <v>419.79448100125745</v>
      </c>
      <c r="K2423" s="2">
        <f t="shared" si="2578"/>
        <v>6942.1031775942556</v>
      </c>
      <c r="L2423" s="2">
        <f t="shared" si="2578"/>
        <v>71877.82172051091</v>
      </c>
      <c r="N2423" s="7"/>
    </row>
    <row r="2424" spans="1:14" x14ac:dyDescent="0.25">
      <c r="A2424">
        <f>A2418+1</f>
        <v>403</v>
      </c>
      <c r="B2424" t="str">
        <f>B2418</f>
        <v>Number</v>
      </c>
      <c r="C2424" s="2">
        <f>IF(MIN($C2422:$L2422)=C2422,C2418+1,C2418)</f>
        <v>133</v>
      </c>
      <c r="D2424" s="2">
        <f t="shared" ref="D2424:L2424" si="2579">IF(MIN($C2422:$L2422)=D2422,D2418+1,D2418)</f>
        <v>58</v>
      </c>
      <c r="E2424" s="2">
        <f t="shared" si="2579"/>
        <v>54</v>
      </c>
      <c r="F2424" s="2">
        <f t="shared" si="2579"/>
        <v>49</v>
      </c>
      <c r="G2424" s="2">
        <f t="shared" si="2579"/>
        <v>46</v>
      </c>
      <c r="H2424" s="2">
        <f t="shared" si="2579"/>
        <v>37</v>
      </c>
      <c r="I2424" s="2">
        <f t="shared" si="2579"/>
        <v>26</v>
      </c>
      <c r="J2424" s="2">
        <f t="shared" si="2579"/>
        <v>0</v>
      </c>
      <c r="K2424" s="2">
        <f t="shared" si="2579"/>
        <v>0</v>
      </c>
      <c r="L2424" s="2">
        <f t="shared" si="2579"/>
        <v>0</v>
      </c>
      <c r="M2424">
        <f>SUM(C2425:L2425)</f>
        <v>1750256.88</v>
      </c>
      <c r="N2424" s="7">
        <f>N2418+SUMPRODUCT((C2424:L2424-C2418:L2418)*C2423:L2423)</f>
        <v>4255.0196789810852</v>
      </c>
    </row>
    <row r="2425" spans="1:14" x14ac:dyDescent="0.25">
      <c r="A2425">
        <f t="shared" si="2572"/>
        <v>403</v>
      </c>
      <c r="B2425" t="str">
        <f t="shared" si="2573"/>
        <v>CurrentCPS</v>
      </c>
      <c r="C2425">
        <f t="shared" ref="C2425:L2425" si="2580">(C$11*C2424)*IF(C2424&gt;=25,2,1)*IF(C2424&gt;=50,2,1)*IF(C2424&gt;=100,2,1)*IF(C2424&gt;=200,2,1)*IF(C2424&gt;=300,2,1)*IF(C2424&gt;=400,2,1)*(IF(MIN($C2424:$L2424)&gt;=400,64,IF(MIN($C2424:$L2424)&gt;=300,32,IF(MIN($C2424:$L2424)&gt;=200,16,IF(MIN($C2424:$L2424)&gt;=100,8,IF(MIN($C2424:$L2424)&gt;=50,4,IF(MIN($C2424:$L2424)&gt;=25,2,1)))))))</f>
        <v>1776.8799999999999</v>
      </c>
      <c r="D2425">
        <f t="shared" si="2580"/>
        <v>4640</v>
      </c>
      <c r="E2425">
        <f t="shared" si="2580"/>
        <v>19440</v>
      </c>
      <c r="F2425">
        <f t="shared" si="2580"/>
        <v>35280</v>
      </c>
      <c r="G2425">
        <f t="shared" si="2580"/>
        <v>198720</v>
      </c>
      <c r="H2425">
        <f t="shared" si="2580"/>
        <v>479520</v>
      </c>
      <c r="I2425">
        <f t="shared" si="2580"/>
        <v>1010880</v>
      </c>
      <c r="J2425">
        <f t="shared" si="2580"/>
        <v>0</v>
      </c>
      <c r="K2425">
        <f t="shared" si="2580"/>
        <v>0</v>
      </c>
      <c r="L2425">
        <f t="shared" si="2580"/>
        <v>0</v>
      </c>
      <c r="N2425" s="7"/>
    </row>
    <row r="2426" spans="1:14" x14ac:dyDescent="0.25">
      <c r="A2426">
        <f t="shared" si="2572"/>
        <v>403</v>
      </c>
      <c r="B2426" t="str">
        <f t="shared" si="2573"/>
        <v>NextCPS</v>
      </c>
      <c r="C2426">
        <f t="shared" ref="C2426:L2426" si="2581">(C$11*(C2424+1))*IF((C2424+1)&gt;=25,2,1)*IF((C2424+1)&gt;=50,2,1)*IF((C2424+1)&gt;=100,2,1)*IF((C2424+1)&gt;=200,2,1)*IF((C2424+1)&gt;=300,2,1)*IF((C2424+1)&gt;=400,2,1)*(IF(MIN($C2424:$L2424)&gt;=400,64,IF(MIN($C2424:$L2424)&gt;=300,32,IF(MIN($C2424:$L2424)&gt;=200,16,IF(MIN($C2424:$L2424)&gt;=100,8,IF(MIN($C2424:$L2424)&gt;=50,4,IF(MIN($C2424:$L2424)&gt;=25,2,1)))))))</f>
        <v>1790.24</v>
      </c>
      <c r="D2426">
        <f t="shared" si="2581"/>
        <v>4720</v>
      </c>
      <c r="E2426">
        <f t="shared" si="2581"/>
        <v>19800</v>
      </c>
      <c r="F2426">
        <f t="shared" si="2581"/>
        <v>72000</v>
      </c>
      <c r="G2426">
        <f t="shared" si="2581"/>
        <v>203040</v>
      </c>
      <c r="H2426">
        <f t="shared" si="2581"/>
        <v>492480</v>
      </c>
      <c r="I2426">
        <f t="shared" si="2581"/>
        <v>1049760</v>
      </c>
      <c r="J2426">
        <f t="shared" si="2581"/>
        <v>58320</v>
      </c>
      <c r="K2426">
        <f t="shared" si="2581"/>
        <v>174960</v>
      </c>
      <c r="L2426">
        <f t="shared" si="2581"/>
        <v>804816</v>
      </c>
      <c r="N2426" s="7"/>
    </row>
    <row r="2427" spans="1:14" x14ac:dyDescent="0.25">
      <c r="A2427">
        <f t="shared" si="2572"/>
        <v>403</v>
      </c>
      <c r="B2427" t="str">
        <f t="shared" si="2573"/>
        <v>CostforNext</v>
      </c>
      <c r="C2427" s="2">
        <f>(C$8*(C$9^C2424))+IF(C2424=0,C$10,0)</f>
        <v>30246.959803684233</v>
      </c>
      <c r="D2427" s="2">
        <f t="shared" ref="D2427:L2427" si="2582">(D$8*(D$9^D2424))+IF(D2424=0,D$10,0)</f>
        <v>198895.97333795385</v>
      </c>
      <c r="E2427" s="2">
        <f t="shared" si="2582"/>
        <v>851519.24656220363</v>
      </c>
      <c r="F2427" s="2">
        <f t="shared" si="2582"/>
        <v>3446334.8613881976</v>
      </c>
      <c r="G2427" s="2">
        <f t="shared" si="2582"/>
        <v>19042502.941669833</v>
      </c>
      <c r="H2427" s="2">
        <f t="shared" si="2582"/>
        <v>59132528.486804411</v>
      </c>
      <c r="I2427" s="2">
        <f t="shared" si="2582"/>
        <v>177937422.25414455</v>
      </c>
      <c r="J2427" s="2">
        <f t="shared" si="2582"/>
        <v>734714595</v>
      </c>
      <c r="K2427" s="2">
        <f t="shared" si="2582"/>
        <v>12149908480</v>
      </c>
      <c r="L2427" s="2">
        <f t="shared" si="2582"/>
        <v>125798901760</v>
      </c>
      <c r="N2427" s="2"/>
    </row>
    <row r="2428" spans="1:14" x14ac:dyDescent="0.25">
      <c r="A2428">
        <f t="shared" si="2572"/>
        <v>403</v>
      </c>
      <c r="B2428" t="str">
        <f t="shared" si="2573"/>
        <v>Eff</v>
      </c>
      <c r="C2428" s="2">
        <f>(C2427*(C$14+$M2424))/C$14</f>
        <v>15850314527.044168</v>
      </c>
      <c r="D2428" s="2">
        <f t="shared" ref="D2428:L2428" si="2583">(D2427*(D$14+$M2424))/D$14</f>
        <v>17406151182.92585</v>
      </c>
      <c r="E2428" s="2">
        <f t="shared" si="2583"/>
        <v>16560600627.556709</v>
      </c>
      <c r="F2428" s="2">
        <f t="shared" si="2583"/>
        <v>16758922173.551775</v>
      </c>
      <c r="G2428" s="2">
        <f t="shared" si="2583"/>
        <v>15449260922.422161</v>
      </c>
      <c r="H2428" s="2">
        <f t="shared" si="2583"/>
        <v>16030909506.237637</v>
      </c>
      <c r="I2428" s="2">
        <f t="shared" si="2583"/>
        <v>16198317952.592701</v>
      </c>
      <c r="J2428" s="2">
        <f t="shared" si="2583"/>
        <v>22784427810.623516</v>
      </c>
      <c r="K2428" s="2">
        <f t="shared" si="2583"/>
        <v>133694609603.05864</v>
      </c>
      <c r="L2428" s="2">
        <f t="shared" si="2583"/>
        <v>399377450523.79706</v>
      </c>
      <c r="N2428" s="7"/>
    </row>
    <row r="2429" spans="1:14" x14ac:dyDescent="0.25">
      <c r="A2429">
        <f t="shared" si="2572"/>
        <v>403</v>
      </c>
      <c r="B2429" t="str">
        <f t="shared" si="2573"/>
        <v>Time</v>
      </c>
      <c r="C2429" s="2">
        <f>C2427/$M2424</f>
        <v>1.7281440312740971E-2</v>
      </c>
      <c r="D2429" s="2">
        <f t="shared" ref="D2429:L2429" si="2584">D2427/$M2424</f>
        <v>0.11363816112407103</v>
      </c>
      <c r="E2429" s="2">
        <f t="shared" si="2584"/>
        <v>0.48651101235048633</v>
      </c>
      <c r="F2429" s="2">
        <f t="shared" si="2584"/>
        <v>1.9690451731794922</v>
      </c>
      <c r="G2429" s="2">
        <f t="shared" si="2584"/>
        <v>10.879833217207427</v>
      </c>
      <c r="H2429" s="2">
        <f t="shared" si="2584"/>
        <v>33.78505701791866</v>
      </c>
      <c r="I2429" s="2">
        <f t="shared" si="2584"/>
        <v>101.66360394717863</v>
      </c>
      <c r="J2429" s="2">
        <f t="shared" si="2584"/>
        <v>419.7752932129597</v>
      </c>
      <c r="K2429" s="2">
        <f t="shared" si="2584"/>
        <v>6941.7858708831363</v>
      </c>
      <c r="L2429" s="2">
        <f t="shared" si="2584"/>
        <v>71874.536359485704</v>
      </c>
      <c r="N2429" s="7"/>
    </row>
    <row r="2430" spans="1:14" x14ac:dyDescent="0.25">
      <c r="A2430">
        <f>A2424+1</f>
        <v>404</v>
      </c>
      <c r="B2430" t="str">
        <f>B2424</f>
        <v>Number</v>
      </c>
      <c r="C2430" s="2">
        <f>IF(MIN($C2428:$L2428)=C2428,C2424+1,C2424)</f>
        <v>133</v>
      </c>
      <c r="D2430" s="2">
        <f t="shared" ref="D2430:L2430" si="2585">IF(MIN($C2428:$L2428)=D2428,D2424+1,D2424)</f>
        <v>58</v>
      </c>
      <c r="E2430" s="2">
        <f t="shared" si="2585"/>
        <v>54</v>
      </c>
      <c r="F2430" s="2">
        <f t="shared" si="2585"/>
        <v>49</v>
      </c>
      <c r="G2430" s="2">
        <f t="shared" si="2585"/>
        <v>47</v>
      </c>
      <c r="H2430" s="2">
        <f t="shared" si="2585"/>
        <v>37</v>
      </c>
      <c r="I2430" s="2">
        <f t="shared" si="2585"/>
        <v>26</v>
      </c>
      <c r="J2430" s="2">
        <f t="shared" si="2585"/>
        <v>0</v>
      </c>
      <c r="K2430" s="2">
        <f t="shared" si="2585"/>
        <v>0</v>
      </c>
      <c r="L2430" s="2">
        <f t="shared" si="2585"/>
        <v>0</v>
      </c>
      <c r="M2430">
        <f>SUM(C2431:L2431)</f>
        <v>1754576.88</v>
      </c>
      <c r="N2430" s="7">
        <f>N2424+SUMPRODUCT((C2430:L2430-C2424:L2424)*C2429:L2429)</f>
        <v>4265.8995121982925</v>
      </c>
    </row>
    <row r="2431" spans="1:14" x14ac:dyDescent="0.25">
      <c r="A2431">
        <f t="shared" si="2572"/>
        <v>404</v>
      </c>
      <c r="B2431" t="str">
        <f t="shared" si="2573"/>
        <v>CurrentCPS</v>
      </c>
      <c r="C2431">
        <f t="shared" ref="C2431:L2431" si="2586">(C$11*C2430)*IF(C2430&gt;=25,2,1)*IF(C2430&gt;=50,2,1)*IF(C2430&gt;=100,2,1)*IF(C2430&gt;=200,2,1)*IF(C2430&gt;=300,2,1)*IF(C2430&gt;=400,2,1)*(IF(MIN($C2430:$L2430)&gt;=400,64,IF(MIN($C2430:$L2430)&gt;=300,32,IF(MIN($C2430:$L2430)&gt;=200,16,IF(MIN($C2430:$L2430)&gt;=100,8,IF(MIN($C2430:$L2430)&gt;=50,4,IF(MIN($C2430:$L2430)&gt;=25,2,1)))))))</f>
        <v>1776.8799999999999</v>
      </c>
      <c r="D2431">
        <f t="shared" si="2586"/>
        <v>4640</v>
      </c>
      <c r="E2431">
        <f t="shared" si="2586"/>
        <v>19440</v>
      </c>
      <c r="F2431">
        <f t="shared" si="2586"/>
        <v>35280</v>
      </c>
      <c r="G2431">
        <f t="shared" si="2586"/>
        <v>203040</v>
      </c>
      <c r="H2431">
        <f t="shared" si="2586"/>
        <v>479520</v>
      </c>
      <c r="I2431">
        <f t="shared" si="2586"/>
        <v>1010880</v>
      </c>
      <c r="J2431">
        <f t="shared" si="2586"/>
        <v>0</v>
      </c>
      <c r="K2431">
        <f t="shared" si="2586"/>
        <v>0</v>
      </c>
      <c r="L2431">
        <f t="shared" si="2586"/>
        <v>0</v>
      </c>
      <c r="N2431" s="7"/>
    </row>
    <row r="2432" spans="1:14" x14ac:dyDescent="0.25">
      <c r="A2432">
        <f t="shared" si="2572"/>
        <v>404</v>
      </c>
      <c r="B2432" t="str">
        <f t="shared" si="2573"/>
        <v>NextCPS</v>
      </c>
      <c r="C2432">
        <f t="shared" ref="C2432:L2432" si="2587">(C$11*(C2430+1))*IF((C2430+1)&gt;=25,2,1)*IF((C2430+1)&gt;=50,2,1)*IF((C2430+1)&gt;=100,2,1)*IF((C2430+1)&gt;=200,2,1)*IF((C2430+1)&gt;=300,2,1)*IF((C2430+1)&gt;=400,2,1)*(IF(MIN($C2430:$L2430)&gt;=400,64,IF(MIN($C2430:$L2430)&gt;=300,32,IF(MIN($C2430:$L2430)&gt;=200,16,IF(MIN($C2430:$L2430)&gt;=100,8,IF(MIN($C2430:$L2430)&gt;=50,4,IF(MIN($C2430:$L2430)&gt;=25,2,1)))))))</f>
        <v>1790.24</v>
      </c>
      <c r="D2432">
        <f t="shared" si="2587"/>
        <v>4720</v>
      </c>
      <c r="E2432">
        <f t="shared" si="2587"/>
        <v>19800</v>
      </c>
      <c r="F2432">
        <f t="shared" si="2587"/>
        <v>72000</v>
      </c>
      <c r="G2432">
        <f t="shared" si="2587"/>
        <v>207360</v>
      </c>
      <c r="H2432">
        <f t="shared" si="2587"/>
        <v>492480</v>
      </c>
      <c r="I2432">
        <f t="shared" si="2587"/>
        <v>1049760</v>
      </c>
      <c r="J2432">
        <f t="shared" si="2587"/>
        <v>58320</v>
      </c>
      <c r="K2432">
        <f t="shared" si="2587"/>
        <v>174960</v>
      </c>
      <c r="L2432">
        <f t="shared" si="2587"/>
        <v>804816</v>
      </c>
      <c r="N2432" s="7"/>
    </row>
    <row r="2433" spans="1:14" x14ac:dyDescent="0.25">
      <c r="A2433">
        <f t="shared" si="2572"/>
        <v>404</v>
      </c>
      <c r="B2433" t="str">
        <f t="shared" si="2573"/>
        <v>CostforNext</v>
      </c>
      <c r="C2433" s="2">
        <f>(C$8*(C$9^C2430))+IF(C2430=0,C$10,0)</f>
        <v>30246.959803684233</v>
      </c>
      <c r="D2433" s="2">
        <f t="shared" ref="D2433:L2433" si="2588">(D$8*(D$9^D2430))+IF(D2430=0,D$10,0)</f>
        <v>198895.97333795385</v>
      </c>
      <c r="E2433" s="2">
        <f t="shared" si="2588"/>
        <v>851519.24656220363</v>
      </c>
      <c r="F2433" s="2">
        <f t="shared" si="2588"/>
        <v>3446334.8613881976</v>
      </c>
      <c r="G2433" s="2">
        <f t="shared" si="2588"/>
        <v>21327603.294670213</v>
      </c>
      <c r="H2433" s="2">
        <f t="shared" si="2588"/>
        <v>59132528.486804411</v>
      </c>
      <c r="I2433" s="2">
        <f t="shared" si="2588"/>
        <v>177937422.25414455</v>
      </c>
      <c r="J2433" s="2">
        <f t="shared" si="2588"/>
        <v>734714595</v>
      </c>
      <c r="K2433" s="2">
        <f t="shared" si="2588"/>
        <v>12149908480</v>
      </c>
      <c r="L2433" s="2">
        <f t="shared" si="2588"/>
        <v>125798901760</v>
      </c>
      <c r="N2433" s="2"/>
    </row>
    <row r="2434" spans="1:14" x14ac:dyDescent="0.25">
      <c r="A2434">
        <f t="shared" si="2572"/>
        <v>404</v>
      </c>
      <c r="B2434" t="str">
        <f t="shared" si="2573"/>
        <v>Eff</v>
      </c>
      <c r="C2434" s="2">
        <f>(C2433*(C$14+$M2430))/C$14</f>
        <v>15889436343.317198</v>
      </c>
      <c r="D2434" s="2">
        <f t="shared" ref="D2434:L2434" si="2589">(D2433*(D$14+$M2430))/D$14</f>
        <v>17449112713.166847</v>
      </c>
      <c r="E2434" s="2">
        <f t="shared" si="2589"/>
        <v>16601473551.391693</v>
      </c>
      <c r="F2434" s="2">
        <f t="shared" si="2589"/>
        <v>16800278191.888433</v>
      </c>
      <c r="G2434" s="2">
        <f t="shared" si="2589"/>
        <v>17345827439.702164</v>
      </c>
      <c r="H2434" s="2">
        <f t="shared" si="2589"/>
        <v>16070331191.895508</v>
      </c>
      <c r="I2434" s="2">
        <f t="shared" si="2589"/>
        <v>16237859601.982513</v>
      </c>
      <c r="J2434" s="2">
        <f t="shared" si="2589"/>
        <v>22838851113.956852</v>
      </c>
      <c r="K2434" s="2">
        <f t="shared" si="2589"/>
        <v>133994607343.30556</v>
      </c>
      <c r="L2434" s="2">
        <f t="shared" si="2589"/>
        <v>400052699593.89905</v>
      </c>
      <c r="N2434" s="7"/>
    </row>
    <row r="2435" spans="1:14" x14ac:dyDescent="0.25">
      <c r="A2435">
        <f t="shared" si="2572"/>
        <v>404</v>
      </c>
      <c r="B2435" t="str">
        <f t="shared" si="2573"/>
        <v>Time</v>
      </c>
      <c r="C2435" s="2">
        <f>C2433/$M2430</f>
        <v>1.7238891124385633E-2</v>
      </c>
      <c r="D2435" s="2">
        <f t="shared" ref="D2435:L2435" si="2590">D2433/$M2430</f>
        <v>0.1133583689635497</v>
      </c>
      <c r="E2435" s="2">
        <f t="shared" si="2590"/>
        <v>0.48531315798610297</v>
      </c>
      <c r="F2435" s="2">
        <f t="shared" si="2590"/>
        <v>1.9641971239175327</v>
      </c>
      <c r="G2435" s="2">
        <f t="shared" si="2590"/>
        <v>12.155411106676736</v>
      </c>
      <c r="H2435" s="2">
        <f t="shared" si="2590"/>
        <v>33.701873745654517</v>
      </c>
      <c r="I2435" s="2">
        <f t="shared" si="2590"/>
        <v>101.41329472786884</v>
      </c>
      <c r="J2435" s="2">
        <f t="shared" si="2590"/>
        <v>418.7417510026691</v>
      </c>
      <c r="K2435" s="2">
        <f t="shared" si="2590"/>
        <v>6924.6942772892353</v>
      </c>
      <c r="L2435" s="2">
        <f t="shared" si="2590"/>
        <v>71697.571758725098</v>
      </c>
      <c r="N2435" s="7"/>
    </row>
    <row r="2436" spans="1:14" x14ac:dyDescent="0.25">
      <c r="A2436">
        <f>A2430+1</f>
        <v>405</v>
      </c>
      <c r="B2436" t="str">
        <f>B2430</f>
        <v>Number</v>
      </c>
      <c r="C2436" s="2">
        <f>IF(MIN($C2434:$L2434)=C2434,C2430+1,C2430)</f>
        <v>134</v>
      </c>
      <c r="D2436" s="2">
        <f t="shared" ref="D2436:L2436" si="2591">IF(MIN($C2434:$L2434)=D2434,D2430+1,D2430)</f>
        <v>58</v>
      </c>
      <c r="E2436" s="2">
        <f t="shared" si="2591"/>
        <v>54</v>
      </c>
      <c r="F2436" s="2">
        <f t="shared" si="2591"/>
        <v>49</v>
      </c>
      <c r="G2436" s="2">
        <f t="shared" si="2591"/>
        <v>47</v>
      </c>
      <c r="H2436" s="2">
        <f t="shared" si="2591"/>
        <v>37</v>
      </c>
      <c r="I2436" s="2">
        <f t="shared" si="2591"/>
        <v>26</v>
      </c>
      <c r="J2436" s="2">
        <f t="shared" si="2591"/>
        <v>0</v>
      </c>
      <c r="K2436" s="2">
        <f t="shared" si="2591"/>
        <v>0</v>
      </c>
      <c r="L2436" s="2">
        <f t="shared" si="2591"/>
        <v>0</v>
      </c>
      <c r="M2436">
        <f>SUM(C2437:L2437)</f>
        <v>1754590.24</v>
      </c>
      <c r="N2436" s="7">
        <f>N2430+SUMPRODUCT((C2436:L2436-C2430:L2430)*C2435:L2435)</f>
        <v>4265.9167510894167</v>
      </c>
    </row>
    <row r="2437" spans="1:14" x14ac:dyDescent="0.25">
      <c r="A2437">
        <f t="shared" si="2572"/>
        <v>405</v>
      </c>
      <c r="B2437" t="str">
        <f t="shared" si="2573"/>
        <v>CurrentCPS</v>
      </c>
      <c r="C2437">
        <f t="shared" ref="C2437:L2437" si="2592">(C$11*C2436)*IF(C2436&gt;=25,2,1)*IF(C2436&gt;=50,2,1)*IF(C2436&gt;=100,2,1)*IF(C2436&gt;=200,2,1)*IF(C2436&gt;=300,2,1)*IF(C2436&gt;=400,2,1)*(IF(MIN($C2436:$L2436)&gt;=400,64,IF(MIN($C2436:$L2436)&gt;=300,32,IF(MIN($C2436:$L2436)&gt;=200,16,IF(MIN($C2436:$L2436)&gt;=100,8,IF(MIN($C2436:$L2436)&gt;=50,4,IF(MIN($C2436:$L2436)&gt;=25,2,1)))))))</f>
        <v>1790.24</v>
      </c>
      <c r="D2437">
        <f t="shared" si="2592"/>
        <v>4640</v>
      </c>
      <c r="E2437">
        <f t="shared" si="2592"/>
        <v>19440</v>
      </c>
      <c r="F2437">
        <f t="shared" si="2592"/>
        <v>35280</v>
      </c>
      <c r="G2437">
        <f t="shared" si="2592"/>
        <v>203040</v>
      </c>
      <c r="H2437">
        <f t="shared" si="2592"/>
        <v>479520</v>
      </c>
      <c r="I2437">
        <f t="shared" si="2592"/>
        <v>1010880</v>
      </c>
      <c r="J2437">
        <f t="shared" si="2592"/>
        <v>0</v>
      </c>
      <c r="K2437">
        <f t="shared" si="2592"/>
        <v>0</v>
      </c>
      <c r="L2437">
        <f t="shared" si="2592"/>
        <v>0</v>
      </c>
      <c r="N2437" s="7"/>
    </row>
    <row r="2438" spans="1:14" x14ac:dyDescent="0.25">
      <c r="A2438">
        <f t="shared" si="2572"/>
        <v>405</v>
      </c>
      <c r="B2438" t="str">
        <f t="shared" si="2573"/>
        <v>NextCPS</v>
      </c>
      <c r="C2438">
        <f t="shared" ref="C2438:L2438" si="2593">(C$11*(C2436+1))*IF((C2436+1)&gt;=25,2,1)*IF((C2436+1)&gt;=50,2,1)*IF((C2436+1)&gt;=100,2,1)*IF((C2436+1)&gt;=200,2,1)*IF((C2436+1)&gt;=300,2,1)*IF((C2436+1)&gt;=400,2,1)*(IF(MIN($C2436:$L2436)&gt;=400,64,IF(MIN($C2436:$L2436)&gt;=300,32,IF(MIN($C2436:$L2436)&gt;=200,16,IF(MIN($C2436:$L2436)&gt;=100,8,IF(MIN($C2436:$L2436)&gt;=50,4,IF(MIN($C2436:$L2436)&gt;=25,2,1)))))))</f>
        <v>1803.6</v>
      </c>
      <c r="D2438">
        <f t="shared" si="2593"/>
        <v>4720</v>
      </c>
      <c r="E2438">
        <f t="shared" si="2593"/>
        <v>19800</v>
      </c>
      <c r="F2438">
        <f t="shared" si="2593"/>
        <v>72000</v>
      </c>
      <c r="G2438">
        <f t="shared" si="2593"/>
        <v>207360</v>
      </c>
      <c r="H2438">
        <f t="shared" si="2593"/>
        <v>492480</v>
      </c>
      <c r="I2438">
        <f t="shared" si="2593"/>
        <v>1049760</v>
      </c>
      <c r="J2438">
        <f t="shared" si="2593"/>
        <v>58320</v>
      </c>
      <c r="K2438">
        <f t="shared" si="2593"/>
        <v>174960</v>
      </c>
      <c r="L2438">
        <f t="shared" si="2593"/>
        <v>804816</v>
      </c>
      <c r="N2438" s="7"/>
    </row>
    <row r="2439" spans="1:14" x14ac:dyDescent="0.25">
      <c r="A2439">
        <f t="shared" si="2572"/>
        <v>405</v>
      </c>
      <c r="B2439" t="str">
        <f t="shared" si="2573"/>
        <v>CostforNext</v>
      </c>
      <c r="C2439" s="2">
        <f>(C$8*(C$9^C2436))+IF(C2436=0,C$10,0)</f>
        <v>32364.246989942127</v>
      </c>
      <c r="D2439" s="2">
        <f t="shared" ref="D2439:L2439" si="2594">(D$8*(D$9^D2436))+IF(D2436=0,D$10,0)</f>
        <v>198895.97333795385</v>
      </c>
      <c r="E2439" s="2">
        <f t="shared" si="2594"/>
        <v>851519.24656220363</v>
      </c>
      <c r="F2439" s="2">
        <f t="shared" si="2594"/>
        <v>3446334.8613881976</v>
      </c>
      <c r="G2439" s="2">
        <f t="shared" si="2594"/>
        <v>21327603.294670213</v>
      </c>
      <c r="H2439" s="2">
        <f t="shared" si="2594"/>
        <v>59132528.486804411</v>
      </c>
      <c r="I2439" s="2">
        <f t="shared" si="2594"/>
        <v>177937422.25414455</v>
      </c>
      <c r="J2439" s="2">
        <f t="shared" si="2594"/>
        <v>734714595</v>
      </c>
      <c r="K2439" s="2">
        <f t="shared" si="2594"/>
        <v>12149908480</v>
      </c>
      <c r="L2439" s="2">
        <f t="shared" si="2594"/>
        <v>125798901760</v>
      </c>
      <c r="N2439" s="2"/>
    </row>
    <row r="2440" spans="1:14" x14ac:dyDescent="0.25">
      <c r="A2440">
        <f t="shared" si="2572"/>
        <v>405</v>
      </c>
      <c r="B2440" t="str">
        <f t="shared" si="2573"/>
        <v>Eff</v>
      </c>
      <c r="C2440" s="2">
        <f>(C2439*(C$14+$M2436))/C$14</f>
        <v>17001826344.33736</v>
      </c>
      <c r="D2440" s="2">
        <f t="shared" ref="D2440:L2440" si="2595">(D2439*(D$14+$M2436))/D$14</f>
        <v>17449245575.67704</v>
      </c>
      <c r="E2440" s="2">
        <f t="shared" si="2595"/>
        <v>16601599954.693186</v>
      </c>
      <c r="F2440" s="2">
        <f t="shared" si="2595"/>
        <v>16800406089.204399</v>
      </c>
      <c r="G2440" s="2">
        <f t="shared" si="2595"/>
        <v>17345959354.878098</v>
      </c>
      <c r="H2440" s="2">
        <f t="shared" si="2595"/>
        <v>16070453107.108562</v>
      </c>
      <c r="I2440" s="2">
        <f t="shared" si="2595"/>
        <v>16237981888.194515</v>
      </c>
      <c r="J2440" s="2">
        <f t="shared" si="2595"/>
        <v>22839019423.061604</v>
      </c>
      <c r="K2440" s="2">
        <f t="shared" si="2595"/>
        <v>133995535114.09485</v>
      </c>
      <c r="L2440" s="2">
        <f t="shared" si="2595"/>
        <v>400054787864.17145</v>
      </c>
      <c r="N2440" s="7"/>
    </row>
    <row r="2441" spans="1:14" x14ac:dyDescent="0.25">
      <c r="A2441">
        <f t="shared" si="2572"/>
        <v>405</v>
      </c>
      <c r="B2441" t="str">
        <f t="shared" si="2573"/>
        <v>Time</v>
      </c>
      <c r="C2441" s="2">
        <f>C2439/$M2436</f>
        <v>1.8445473052410302E-2</v>
      </c>
      <c r="D2441" s="2">
        <f t="shared" ref="D2441:L2441" si="2596">D2439/$M2436</f>
        <v>0.11335750581740034</v>
      </c>
      <c r="E2441" s="2">
        <f t="shared" si="2596"/>
        <v>0.48530946265961428</v>
      </c>
      <c r="F2441" s="2">
        <f t="shared" si="2596"/>
        <v>1.9641821679050246</v>
      </c>
      <c r="G2441" s="2">
        <f t="shared" si="2596"/>
        <v>12.155318551566896</v>
      </c>
      <c r="H2441" s="2">
        <f t="shared" si="2596"/>
        <v>33.701617129025188</v>
      </c>
      <c r="I2441" s="2">
        <f t="shared" si="2596"/>
        <v>101.41252253525846</v>
      </c>
      <c r="J2441" s="2">
        <f t="shared" si="2596"/>
        <v>418.73856257173753</v>
      </c>
      <c r="K2441" s="2">
        <f t="shared" si="2596"/>
        <v>6924.6415504967135</v>
      </c>
      <c r="L2441" s="2">
        <f t="shared" si="2596"/>
        <v>71697.02583094273</v>
      </c>
      <c r="N2441" s="7"/>
    </row>
    <row r="2442" spans="1:14" x14ac:dyDescent="0.25">
      <c r="A2442">
        <f>A2436+1</f>
        <v>406</v>
      </c>
      <c r="B2442" t="str">
        <f>B2436</f>
        <v>Number</v>
      </c>
      <c r="C2442" s="2">
        <f>IF(MIN($C2440:$L2440)=C2440,C2436+1,C2436)</f>
        <v>134</v>
      </c>
      <c r="D2442" s="2">
        <f t="shared" ref="D2442:L2442" si="2597">IF(MIN($C2440:$L2440)=D2440,D2436+1,D2436)</f>
        <v>58</v>
      </c>
      <c r="E2442" s="2">
        <f t="shared" si="2597"/>
        <v>54</v>
      </c>
      <c r="F2442" s="2">
        <f t="shared" si="2597"/>
        <v>49</v>
      </c>
      <c r="G2442" s="2">
        <f t="shared" si="2597"/>
        <v>47</v>
      </c>
      <c r="H2442" s="2">
        <f t="shared" si="2597"/>
        <v>38</v>
      </c>
      <c r="I2442" s="2">
        <f t="shared" si="2597"/>
        <v>26</v>
      </c>
      <c r="J2442" s="2">
        <f t="shared" si="2597"/>
        <v>0</v>
      </c>
      <c r="K2442" s="2">
        <f t="shared" si="2597"/>
        <v>0</v>
      </c>
      <c r="L2442" s="2">
        <f t="shared" si="2597"/>
        <v>0</v>
      </c>
      <c r="M2442">
        <f>SUM(C2443:L2443)</f>
        <v>1767550.24</v>
      </c>
      <c r="N2442" s="7">
        <f>N2436+SUMPRODUCT((C2442:L2442-C2436:L2436)*C2441:L2441)</f>
        <v>4299.6183682184419</v>
      </c>
    </row>
    <row r="2443" spans="1:14" x14ac:dyDescent="0.25">
      <c r="A2443">
        <f t="shared" ref="A2443:A2465" si="2598">A2437+1</f>
        <v>406</v>
      </c>
      <c r="B2443" t="str">
        <f t="shared" ref="B2443:B2465" si="2599">B2437</f>
        <v>CurrentCPS</v>
      </c>
      <c r="C2443">
        <f t="shared" ref="C2443:L2443" si="2600">(C$11*C2442)*IF(C2442&gt;=25,2,1)*IF(C2442&gt;=50,2,1)*IF(C2442&gt;=100,2,1)*IF(C2442&gt;=200,2,1)*IF(C2442&gt;=300,2,1)*IF(C2442&gt;=400,2,1)*(IF(MIN($C2442:$L2442)&gt;=400,64,IF(MIN($C2442:$L2442)&gt;=300,32,IF(MIN($C2442:$L2442)&gt;=200,16,IF(MIN($C2442:$L2442)&gt;=100,8,IF(MIN($C2442:$L2442)&gt;=50,4,IF(MIN($C2442:$L2442)&gt;=25,2,1)))))))</f>
        <v>1790.24</v>
      </c>
      <c r="D2443">
        <f t="shared" si="2600"/>
        <v>4640</v>
      </c>
      <c r="E2443">
        <f t="shared" si="2600"/>
        <v>19440</v>
      </c>
      <c r="F2443">
        <f t="shared" si="2600"/>
        <v>35280</v>
      </c>
      <c r="G2443">
        <f t="shared" si="2600"/>
        <v>203040</v>
      </c>
      <c r="H2443">
        <f t="shared" si="2600"/>
        <v>492480</v>
      </c>
      <c r="I2443">
        <f t="shared" si="2600"/>
        <v>1010880</v>
      </c>
      <c r="J2443">
        <f t="shared" si="2600"/>
        <v>0</v>
      </c>
      <c r="K2443">
        <f t="shared" si="2600"/>
        <v>0</v>
      </c>
      <c r="L2443">
        <f t="shared" si="2600"/>
        <v>0</v>
      </c>
      <c r="N2443" s="7"/>
    </row>
    <row r="2444" spans="1:14" x14ac:dyDescent="0.25">
      <c r="A2444">
        <f t="shared" si="2598"/>
        <v>406</v>
      </c>
      <c r="B2444" t="str">
        <f t="shared" si="2599"/>
        <v>NextCPS</v>
      </c>
      <c r="C2444">
        <f t="shared" ref="C2444:L2444" si="2601">(C$11*(C2442+1))*IF((C2442+1)&gt;=25,2,1)*IF((C2442+1)&gt;=50,2,1)*IF((C2442+1)&gt;=100,2,1)*IF((C2442+1)&gt;=200,2,1)*IF((C2442+1)&gt;=300,2,1)*IF((C2442+1)&gt;=400,2,1)*(IF(MIN($C2442:$L2442)&gt;=400,64,IF(MIN($C2442:$L2442)&gt;=300,32,IF(MIN($C2442:$L2442)&gt;=200,16,IF(MIN($C2442:$L2442)&gt;=100,8,IF(MIN($C2442:$L2442)&gt;=50,4,IF(MIN($C2442:$L2442)&gt;=25,2,1)))))))</f>
        <v>1803.6</v>
      </c>
      <c r="D2444">
        <f t="shared" si="2601"/>
        <v>4720</v>
      </c>
      <c r="E2444">
        <f t="shared" si="2601"/>
        <v>19800</v>
      </c>
      <c r="F2444">
        <f t="shared" si="2601"/>
        <v>72000</v>
      </c>
      <c r="G2444">
        <f t="shared" si="2601"/>
        <v>207360</v>
      </c>
      <c r="H2444">
        <f t="shared" si="2601"/>
        <v>505440</v>
      </c>
      <c r="I2444">
        <f t="shared" si="2601"/>
        <v>1049760</v>
      </c>
      <c r="J2444">
        <f t="shared" si="2601"/>
        <v>58320</v>
      </c>
      <c r="K2444">
        <f t="shared" si="2601"/>
        <v>174960</v>
      </c>
      <c r="L2444">
        <f t="shared" si="2601"/>
        <v>804816</v>
      </c>
      <c r="N2444" s="7"/>
    </row>
    <row r="2445" spans="1:14" x14ac:dyDescent="0.25">
      <c r="A2445">
        <f t="shared" si="2598"/>
        <v>406</v>
      </c>
      <c r="B2445" t="str">
        <f t="shared" si="2599"/>
        <v>CostforNext</v>
      </c>
      <c r="C2445" s="2">
        <f>(C$8*(C$9^C2442))+IF(C2442=0,C$10,0)</f>
        <v>32364.246989942127</v>
      </c>
      <c r="D2445" s="2">
        <f t="shared" ref="D2445:L2445" si="2602">(D$8*(D$9^D2442))+IF(D2442=0,D$10,0)</f>
        <v>198895.97333795385</v>
      </c>
      <c r="E2445" s="2">
        <f t="shared" si="2602"/>
        <v>851519.24656220363</v>
      </c>
      <c r="F2445" s="2">
        <f t="shared" si="2602"/>
        <v>3446334.8613881976</v>
      </c>
      <c r="G2445" s="2">
        <f t="shared" si="2602"/>
        <v>21327603.294670213</v>
      </c>
      <c r="H2445" s="2">
        <f t="shared" si="2602"/>
        <v>65637106.620352894</v>
      </c>
      <c r="I2445" s="2">
        <f t="shared" si="2602"/>
        <v>177937422.25414455</v>
      </c>
      <c r="J2445" s="2">
        <f t="shared" si="2602"/>
        <v>734714595</v>
      </c>
      <c r="K2445" s="2">
        <f t="shared" si="2602"/>
        <v>12149908480</v>
      </c>
      <c r="L2445" s="2">
        <f t="shared" si="2602"/>
        <v>125798901760</v>
      </c>
      <c r="N2445" s="2"/>
    </row>
    <row r="2446" spans="1:14" x14ac:dyDescent="0.25">
      <c r="A2446">
        <f t="shared" si="2598"/>
        <v>406</v>
      </c>
      <c r="B2446" t="str">
        <f t="shared" si="2599"/>
        <v>Eff</v>
      </c>
      <c r="C2446" s="2">
        <f>(C2445*(C$14+$M2442))/C$14</f>
        <v>17127407374.573782</v>
      </c>
      <c r="D2446" s="2">
        <f t="shared" ref="D2446:L2446" si="2603">(D2445*(D$14+$M2442))/D$14</f>
        <v>17578130166.400032</v>
      </c>
      <c r="E2446" s="2">
        <f t="shared" si="2603"/>
        <v>16724218726.198141</v>
      </c>
      <c r="F2446" s="2">
        <f t="shared" si="2603"/>
        <v>16924474144.214375</v>
      </c>
      <c r="G2446" s="2">
        <f t="shared" si="2603"/>
        <v>17473924974.646114</v>
      </c>
      <c r="H2446" s="2">
        <f t="shared" si="2603"/>
        <v>17969477162.13121</v>
      </c>
      <c r="I2446" s="2">
        <f t="shared" si="2603"/>
        <v>16356606836.363947</v>
      </c>
      <c r="J2446" s="2">
        <f t="shared" si="2603"/>
        <v>23002289333.061604</v>
      </c>
      <c r="K2446" s="2">
        <f t="shared" si="2603"/>
        <v>134895528334.8356</v>
      </c>
      <c r="L2446" s="2">
        <f t="shared" si="2603"/>
        <v>402080535074.47742</v>
      </c>
      <c r="N2446" s="7"/>
    </row>
    <row r="2447" spans="1:14" x14ac:dyDescent="0.25">
      <c r="A2447">
        <f t="shared" si="2598"/>
        <v>406</v>
      </c>
      <c r="B2447" t="str">
        <f t="shared" si="2599"/>
        <v>Time</v>
      </c>
      <c r="C2447" s="2">
        <f>C2445/$M2442</f>
        <v>1.8310227487475617E-2</v>
      </c>
      <c r="D2447" s="2">
        <f t="shared" ref="D2447:L2447" si="2604">D2445/$M2442</f>
        <v>0.11252634795713296</v>
      </c>
      <c r="E2447" s="2">
        <f t="shared" si="2604"/>
        <v>0.48175108536784994</v>
      </c>
      <c r="F2447" s="2">
        <f t="shared" si="2604"/>
        <v>1.9497804268286019</v>
      </c>
      <c r="G2447" s="2">
        <f t="shared" si="2604"/>
        <v>12.066193544048973</v>
      </c>
      <c r="H2447" s="2">
        <f t="shared" si="2604"/>
        <v>37.134506920919485</v>
      </c>
      <c r="I2447" s="2">
        <f t="shared" si="2604"/>
        <v>100.66894746603896</v>
      </c>
      <c r="J2447" s="2">
        <f t="shared" si="2604"/>
        <v>415.6682952332942</v>
      </c>
      <c r="K2447" s="2">
        <f t="shared" si="2604"/>
        <v>6873.8688185745714</v>
      </c>
      <c r="L2447" s="2">
        <f t="shared" si="2604"/>
        <v>71171.330190874796</v>
      </c>
      <c r="N2447" s="7"/>
    </row>
    <row r="2448" spans="1:14" x14ac:dyDescent="0.25">
      <c r="A2448">
        <f>A2442+1</f>
        <v>407</v>
      </c>
      <c r="B2448" t="str">
        <f>B2442</f>
        <v>Number</v>
      </c>
      <c r="C2448" s="2">
        <f>IF(MIN($C2446:$L2446)=C2446,C2442+1,C2442)</f>
        <v>134</v>
      </c>
      <c r="D2448" s="2">
        <f t="shared" ref="D2448:L2448" si="2605">IF(MIN($C2446:$L2446)=D2446,D2442+1,D2442)</f>
        <v>58</v>
      </c>
      <c r="E2448" s="2">
        <f t="shared" si="2605"/>
        <v>54</v>
      </c>
      <c r="F2448" s="2">
        <f t="shared" si="2605"/>
        <v>49</v>
      </c>
      <c r="G2448" s="2">
        <f t="shared" si="2605"/>
        <v>47</v>
      </c>
      <c r="H2448" s="2">
        <f t="shared" si="2605"/>
        <v>38</v>
      </c>
      <c r="I2448" s="2">
        <f t="shared" si="2605"/>
        <v>27</v>
      </c>
      <c r="J2448" s="2">
        <f t="shared" si="2605"/>
        <v>0</v>
      </c>
      <c r="K2448" s="2">
        <f t="shared" si="2605"/>
        <v>0</v>
      </c>
      <c r="L2448" s="2">
        <f t="shared" si="2605"/>
        <v>0</v>
      </c>
      <c r="M2448">
        <f>SUM(C2449:L2449)</f>
        <v>1806430.24</v>
      </c>
      <c r="N2448" s="7">
        <f>N2442+SUMPRODUCT((C2448:L2448-C2442:L2442)*C2447:L2447)</f>
        <v>4400.2873156844807</v>
      </c>
    </row>
    <row r="2449" spans="1:14" x14ac:dyDescent="0.25">
      <c r="A2449">
        <f t="shared" si="2598"/>
        <v>407</v>
      </c>
      <c r="B2449" t="str">
        <f t="shared" si="2599"/>
        <v>CurrentCPS</v>
      </c>
      <c r="C2449">
        <f t="shared" ref="C2449:L2449" si="2606">(C$11*C2448)*IF(C2448&gt;=25,2,1)*IF(C2448&gt;=50,2,1)*IF(C2448&gt;=100,2,1)*IF(C2448&gt;=200,2,1)*IF(C2448&gt;=300,2,1)*IF(C2448&gt;=400,2,1)*(IF(MIN($C2448:$L2448)&gt;=400,64,IF(MIN($C2448:$L2448)&gt;=300,32,IF(MIN($C2448:$L2448)&gt;=200,16,IF(MIN($C2448:$L2448)&gt;=100,8,IF(MIN($C2448:$L2448)&gt;=50,4,IF(MIN($C2448:$L2448)&gt;=25,2,1)))))))</f>
        <v>1790.24</v>
      </c>
      <c r="D2449">
        <f t="shared" si="2606"/>
        <v>4640</v>
      </c>
      <c r="E2449">
        <f t="shared" si="2606"/>
        <v>19440</v>
      </c>
      <c r="F2449">
        <f t="shared" si="2606"/>
        <v>35280</v>
      </c>
      <c r="G2449">
        <f t="shared" si="2606"/>
        <v>203040</v>
      </c>
      <c r="H2449">
        <f t="shared" si="2606"/>
        <v>492480</v>
      </c>
      <c r="I2449">
        <f t="shared" si="2606"/>
        <v>1049760</v>
      </c>
      <c r="J2449">
        <f t="shared" si="2606"/>
        <v>0</v>
      </c>
      <c r="K2449">
        <f t="shared" si="2606"/>
        <v>0</v>
      </c>
      <c r="L2449">
        <f t="shared" si="2606"/>
        <v>0</v>
      </c>
      <c r="N2449" s="7"/>
    </row>
    <row r="2450" spans="1:14" x14ac:dyDescent="0.25">
      <c r="A2450">
        <f t="shared" si="2598"/>
        <v>407</v>
      </c>
      <c r="B2450" t="str">
        <f t="shared" si="2599"/>
        <v>NextCPS</v>
      </c>
      <c r="C2450">
        <f t="shared" ref="C2450:L2450" si="2607">(C$11*(C2448+1))*IF((C2448+1)&gt;=25,2,1)*IF((C2448+1)&gt;=50,2,1)*IF((C2448+1)&gt;=100,2,1)*IF((C2448+1)&gt;=200,2,1)*IF((C2448+1)&gt;=300,2,1)*IF((C2448+1)&gt;=400,2,1)*(IF(MIN($C2448:$L2448)&gt;=400,64,IF(MIN($C2448:$L2448)&gt;=300,32,IF(MIN($C2448:$L2448)&gt;=200,16,IF(MIN($C2448:$L2448)&gt;=100,8,IF(MIN($C2448:$L2448)&gt;=50,4,IF(MIN($C2448:$L2448)&gt;=25,2,1)))))))</f>
        <v>1803.6</v>
      </c>
      <c r="D2450">
        <f t="shared" si="2607"/>
        <v>4720</v>
      </c>
      <c r="E2450">
        <f t="shared" si="2607"/>
        <v>19800</v>
      </c>
      <c r="F2450">
        <f t="shared" si="2607"/>
        <v>72000</v>
      </c>
      <c r="G2450">
        <f t="shared" si="2607"/>
        <v>207360</v>
      </c>
      <c r="H2450">
        <f t="shared" si="2607"/>
        <v>505440</v>
      </c>
      <c r="I2450">
        <f t="shared" si="2607"/>
        <v>1088640</v>
      </c>
      <c r="J2450">
        <f t="shared" si="2607"/>
        <v>58320</v>
      </c>
      <c r="K2450">
        <f t="shared" si="2607"/>
        <v>174960</v>
      </c>
      <c r="L2450">
        <f t="shared" si="2607"/>
        <v>804816</v>
      </c>
      <c r="N2450" s="7"/>
    </row>
    <row r="2451" spans="1:14" x14ac:dyDescent="0.25">
      <c r="A2451">
        <f t="shared" si="2598"/>
        <v>407</v>
      </c>
      <c r="B2451" t="str">
        <f t="shared" si="2599"/>
        <v>CostforNext</v>
      </c>
      <c r="C2451" s="2">
        <f>(C$8*(C$9^C2448))+IF(C2448=0,C$10,0)</f>
        <v>32364.246989942127</v>
      </c>
      <c r="D2451" s="2">
        <f t="shared" ref="D2451:L2451" si="2608">(D$8*(D$9^D2448))+IF(D2448=0,D$10,0)</f>
        <v>198895.97333795385</v>
      </c>
      <c r="E2451" s="2">
        <f t="shared" si="2608"/>
        <v>851519.24656220363</v>
      </c>
      <c r="F2451" s="2">
        <f t="shared" si="2608"/>
        <v>3446334.8613881976</v>
      </c>
      <c r="G2451" s="2">
        <f t="shared" si="2608"/>
        <v>21327603.294670213</v>
      </c>
      <c r="H2451" s="2">
        <f t="shared" si="2608"/>
        <v>65637106.620352894</v>
      </c>
      <c r="I2451" s="2">
        <f t="shared" si="2608"/>
        <v>195731164.47955903</v>
      </c>
      <c r="J2451" s="2">
        <f t="shared" si="2608"/>
        <v>734714595</v>
      </c>
      <c r="K2451" s="2">
        <f t="shared" si="2608"/>
        <v>12149908480</v>
      </c>
      <c r="L2451" s="2">
        <f t="shared" si="2608"/>
        <v>125798901760</v>
      </c>
      <c r="N2451" s="2"/>
    </row>
    <row r="2452" spans="1:14" x14ac:dyDescent="0.25">
      <c r="A2452">
        <f t="shared" si="2598"/>
        <v>407</v>
      </c>
      <c r="B2452" t="str">
        <f t="shared" si="2599"/>
        <v>Eff</v>
      </c>
      <c r="C2452" s="2">
        <f>(C2451*(C$14+$M2448))/C$14</f>
        <v>17504150465.283047</v>
      </c>
      <c r="D2452" s="2">
        <f t="shared" ref="D2452:L2452" si="2609">(D2451*(D$14+$M2448))/D$14</f>
        <v>17964783938.569016</v>
      </c>
      <c r="E2452" s="2">
        <f t="shared" si="2609"/>
        <v>17092075040.713013</v>
      </c>
      <c r="F2452" s="2">
        <f t="shared" si="2609"/>
        <v>17296678309.244301</v>
      </c>
      <c r="G2452" s="2">
        <f t="shared" si="2609"/>
        <v>17857821833.95018</v>
      </c>
      <c r="H2452" s="2">
        <f t="shared" si="2609"/>
        <v>18363299801.853325</v>
      </c>
      <c r="I2452" s="2">
        <f t="shared" si="2609"/>
        <v>18383729848.959461</v>
      </c>
      <c r="J2452" s="2">
        <f t="shared" si="2609"/>
        <v>23492099063.061604</v>
      </c>
      <c r="K2452" s="2">
        <f t="shared" si="2609"/>
        <v>137595507997.05783</v>
      </c>
      <c r="L2452" s="2">
        <f t="shared" si="2609"/>
        <v>408157776705.39526</v>
      </c>
      <c r="N2452" s="7"/>
    </row>
    <row r="2453" spans="1:14" x14ac:dyDescent="0.25">
      <c r="A2453">
        <f t="shared" si="2598"/>
        <v>407</v>
      </c>
      <c r="B2453" t="str">
        <f t="shared" si="2599"/>
        <v>Time</v>
      </c>
      <c r="C2453" s="2">
        <f>C2451/$M2448</f>
        <v>1.7916134414325418E-2</v>
      </c>
      <c r="D2453" s="2">
        <f t="shared" ref="D2453:L2453" si="2610">D2451/$M2448</f>
        <v>0.11010443079050418</v>
      </c>
      <c r="E2453" s="2">
        <f t="shared" si="2610"/>
        <v>0.4713823029015522</v>
      </c>
      <c r="F2453" s="2">
        <f t="shared" si="2610"/>
        <v>1.9078150847320834</v>
      </c>
      <c r="G2453" s="2">
        <f t="shared" si="2610"/>
        <v>11.806491511496294</v>
      </c>
      <c r="H2453" s="2">
        <f t="shared" si="2610"/>
        <v>36.335256777119106</v>
      </c>
      <c r="I2453" s="2">
        <f t="shared" si="2610"/>
        <v>108.352462301317</v>
      </c>
      <c r="J2453" s="2">
        <f t="shared" si="2610"/>
        <v>406.72182004659089</v>
      </c>
      <c r="K2453" s="2">
        <f t="shared" si="2610"/>
        <v>6725.9217715487312</v>
      </c>
      <c r="L2453" s="2">
        <f t="shared" si="2610"/>
        <v>69639.501694790059</v>
      </c>
      <c r="N2453" s="7"/>
    </row>
    <row r="2454" spans="1:14" x14ac:dyDescent="0.25">
      <c r="A2454">
        <f>A2448+1</f>
        <v>408</v>
      </c>
      <c r="B2454" t="str">
        <f>B2448</f>
        <v>Number</v>
      </c>
      <c r="C2454" s="2">
        <f>IF(MIN($C2452:$L2452)=C2452,C2448+1,C2448)</f>
        <v>134</v>
      </c>
      <c r="D2454" s="2">
        <f t="shared" ref="D2454:L2454" si="2611">IF(MIN($C2452:$L2452)=D2452,D2448+1,D2448)</f>
        <v>58</v>
      </c>
      <c r="E2454" s="2">
        <f t="shared" si="2611"/>
        <v>55</v>
      </c>
      <c r="F2454" s="2">
        <f t="shared" si="2611"/>
        <v>49</v>
      </c>
      <c r="G2454" s="2">
        <f t="shared" si="2611"/>
        <v>47</v>
      </c>
      <c r="H2454" s="2">
        <f t="shared" si="2611"/>
        <v>38</v>
      </c>
      <c r="I2454" s="2">
        <f t="shared" si="2611"/>
        <v>27</v>
      </c>
      <c r="J2454" s="2">
        <f t="shared" si="2611"/>
        <v>0</v>
      </c>
      <c r="K2454" s="2">
        <f t="shared" si="2611"/>
        <v>0</v>
      </c>
      <c r="L2454" s="2">
        <f t="shared" si="2611"/>
        <v>0</v>
      </c>
      <c r="M2454">
        <f>SUM(C2455:L2455)</f>
        <v>1806790.24</v>
      </c>
      <c r="N2454" s="7">
        <f>N2448+SUMPRODUCT((C2454:L2454-C2448:L2448)*C2453:L2453)</f>
        <v>4400.7586979873822</v>
      </c>
    </row>
    <row r="2455" spans="1:14" x14ac:dyDescent="0.25">
      <c r="A2455">
        <f t="shared" si="2598"/>
        <v>408</v>
      </c>
      <c r="B2455" t="str">
        <f t="shared" si="2599"/>
        <v>CurrentCPS</v>
      </c>
      <c r="C2455">
        <f t="shared" ref="C2455:L2455" si="2612">(C$11*C2454)*IF(C2454&gt;=25,2,1)*IF(C2454&gt;=50,2,1)*IF(C2454&gt;=100,2,1)*IF(C2454&gt;=200,2,1)*IF(C2454&gt;=300,2,1)*IF(C2454&gt;=400,2,1)*(IF(MIN($C2454:$L2454)&gt;=400,64,IF(MIN($C2454:$L2454)&gt;=300,32,IF(MIN($C2454:$L2454)&gt;=200,16,IF(MIN($C2454:$L2454)&gt;=100,8,IF(MIN($C2454:$L2454)&gt;=50,4,IF(MIN($C2454:$L2454)&gt;=25,2,1)))))))</f>
        <v>1790.24</v>
      </c>
      <c r="D2455">
        <f t="shared" si="2612"/>
        <v>4640</v>
      </c>
      <c r="E2455">
        <f t="shared" si="2612"/>
        <v>19800</v>
      </c>
      <c r="F2455">
        <f t="shared" si="2612"/>
        <v>35280</v>
      </c>
      <c r="G2455">
        <f t="shared" si="2612"/>
        <v>203040</v>
      </c>
      <c r="H2455">
        <f t="shared" si="2612"/>
        <v>492480</v>
      </c>
      <c r="I2455">
        <f t="shared" si="2612"/>
        <v>1049760</v>
      </c>
      <c r="J2455">
        <f t="shared" si="2612"/>
        <v>0</v>
      </c>
      <c r="K2455">
        <f t="shared" si="2612"/>
        <v>0</v>
      </c>
      <c r="L2455">
        <f t="shared" si="2612"/>
        <v>0</v>
      </c>
      <c r="N2455" s="7"/>
    </row>
    <row r="2456" spans="1:14" x14ac:dyDescent="0.25">
      <c r="A2456">
        <f t="shared" si="2598"/>
        <v>408</v>
      </c>
      <c r="B2456" t="str">
        <f t="shared" si="2599"/>
        <v>NextCPS</v>
      </c>
      <c r="C2456">
        <f t="shared" ref="C2456:L2456" si="2613">(C$11*(C2454+1))*IF((C2454+1)&gt;=25,2,1)*IF((C2454+1)&gt;=50,2,1)*IF((C2454+1)&gt;=100,2,1)*IF((C2454+1)&gt;=200,2,1)*IF((C2454+1)&gt;=300,2,1)*IF((C2454+1)&gt;=400,2,1)*(IF(MIN($C2454:$L2454)&gt;=400,64,IF(MIN($C2454:$L2454)&gt;=300,32,IF(MIN($C2454:$L2454)&gt;=200,16,IF(MIN($C2454:$L2454)&gt;=100,8,IF(MIN($C2454:$L2454)&gt;=50,4,IF(MIN($C2454:$L2454)&gt;=25,2,1)))))))</f>
        <v>1803.6</v>
      </c>
      <c r="D2456">
        <f t="shared" si="2613"/>
        <v>4720</v>
      </c>
      <c r="E2456">
        <f t="shared" si="2613"/>
        <v>20160</v>
      </c>
      <c r="F2456">
        <f t="shared" si="2613"/>
        <v>72000</v>
      </c>
      <c r="G2456">
        <f t="shared" si="2613"/>
        <v>207360</v>
      </c>
      <c r="H2456">
        <f t="shared" si="2613"/>
        <v>505440</v>
      </c>
      <c r="I2456">
        <f t="shared" si="2613"/>
        <v>1088640</v>
      </c>
      <c r="J2456">
        <f t="shared" si="2613"/>
        <v>58320</v>
      </c>
      <c r="K2456">
        <f t="shared" si="2613"/>
        <v>174960</v>
      </c>
      <c r="L2456">
        <f t="shared" si="2613"/>
        <v>804816</v>
      </c>
      <c r="N2456" s="7"/>
    </row>
    <row r="2457" spans="1:14" x14ac:dyDescent="0.25">
      <c r="A2457">
        <f t="shared" si="2598"/>
        <v>408</v>
      </c>
      <c r="B2457" t="str">
        <f t="shared" si="2599"/>
        <v>CostforNext</v>
      </c>
      <c r="C2457" s="2">
        <f>(C$8*(C$9^C2454))+IF(C2454=0,C$10,0)</f>
        <v>32364.246989942127</v>
      </c>
      <c r="D2457" s="2">
        <f t="shared" ref="D2457:L2457" si="2614">(D$8*(D$9^D2454))+IF(D2454=0,D$10,0)</f>
        <v>198895.97333795385</v>
      </c>
      <c r="E2457" s="2">
        <f t="shared" si="2614"/>
        <v>970731.94108091202</v>
      </c>
      <c r="F2457" s="2">
        <f t="shared" si="2614"/>
        <v>3446334.8613881976</v>
      </c>
      <c r="G2457" s="2">
        <f t="shared" si="2614"/>
        <v>21327603.294670213</v>
      </c>
      <c r="H2457" s="2">
        <f t="shared" si="2614"/>
        <v>65637106.620352894</v>
      </c>
      <c r="I2457" s="2">
        <f t="shared" si="2614"/>
        <v>195731164.47955903</v>
      </c>
      <c r="J2457" s="2">
        <f t="shared" si="2614"/>
        <v>734714595</v>
      </c>
      <c r="K2457" s="2">
        <f t="shared" si="2614"/>
        <v>12149908480</v>
      </c>
      <c r="L2457" s="2">
        <f t="shared" si="2614"/>
        <v>125798901760</v>
      </c>
      <c r="N2457" s="2"/>
    </row>
    <row r="2458" spans="1:14" x14ac:dyDescent="0.25">
      <c r="A2458">
        <f t="shared" si="2598"/>
        <v>408</v>
      </c>
      <c r="B2458" t="str">
        <f t="shared" si="2599"/>
        <v>Eff</v>
      </c>
      <c r="C2458" s="2">
        <f>(C2457*(C$14+$M2454))/C$14</f>
        <v>17507638827.234062</v>
      </c>
      <c r="D2458" s="2">
        <f t="shared" ref="D2458:L2458" si="2615">(D2457*(D$14+$M2454))/D$14</f>
        <v>17968364066.0891</v>
      </c>
      <c r="E2458" s="2">
        <f t="shared" si="2615"/>
        <v>19488848474.177158</v>
      </c>
      <c r="F2458" s="2">
        <f t="shared" si="2615"/>
        <v>17300124644.10569</v>
      </c>
      <c r="G2458" s="2">
        <f t="shared" si="2615"/>
        <v>17861376434.49929</v>
      </c>
      <c r="H2458" s="2">
        <f t="shared" si="2615"/>
        <v>18366946307.77668</v>
      </c>
      <c r="I2458" s="2">
        <f t="shared" si="2615"/>
        <v>18387354500.153526</v>
      </c>
      <c r="J2458" s="2">
        <f t="shared" si="2615"/>
        <v>23496634338.339382</v>
      </c>
      <c r="K2458" s="2">
        <f t="shared" si="2615"/>
        <v>137620507808.74506</v>
      </c>
      <c r="L2458" s="2">
        <f t="shared" si="2615"/>
        <v>408214047461.23712</v>
      </c>
      <c r="N2458" s="7"/>
    </row>
    <row r="2459" spans="1:14" x14ac:dyDescent="0.25">
      <c r="A2459">
        <f t="shared" si="2598"/>
        <v>408</v>
      </c>
      <c r="B2459" t="str">
        <f t="shared" si="2599"/>
        <v>Time</v>
      </c>
      <c r="C2459" s="2">
        <f>C2457/$M2454</f>
        <v>1.7912564653848322E-2</v>
      </c>
      <c r="D2459" s="2">
        <f t="shared" ref="D2459:L2459" si="2616">D2457/$M2454</f>
        <v>0.11008249266276414</v>
      </c>
      <c r="E2459" s="2">
        <f t="shared" si="2616"/>
        <v>0.53726875405354857</v>
      </c>
      <c r="F2459" s="2">
        <f t="shared" si="2616"/>
        <v>1.9074349556970143</v>
      </c>
      <c r="G2459" s="2">
        <f t="shared" si="2616"/>
        <v>11.804139087374201</v>
      </c>
      <c r="H2459" s="2">
        <f t="shared" si="2616"/>
        <v>36.328017036638904</v>
      </c>
      <c r="I2459" s="2">
        <f t="shared" si="2616"/>
        <v>108.33087325043279</v>
      </c>
      <c r="J2459" s="2">
        <f t="shared" si="2616"/>
        <v>406.64078138921099</v>
      </c>
      <c r="K2459" s="2">
        <f t="shared" si="2616"/>
        <v>6724.5816426371666</v>
      </c>
      <c r="L2459" s="2">
        <f t="shared" si="2616"/>
        <v>69625.626137984887</v>
      </c>
      <c r="N2459" s="7"/>
    </row>
    <row r="2460" spans="1:14" x14ac:dyDescent="0.25">
      <c r="A2460">
        <f>A2454+1</f>
        <v>409</v>
      </c>
      <c r="B2460" t="str">
        <f>B2454</f>
        <v>Number</v>
      </c>
      <c r="C2460" s="2">
        <f>IF(MIN($C2458:$L2458)=C2458,C2454+1,C2454)</f>
        <v>134</v>
      </c>
      <c r="D2460" s="2">
        <f t="shared" ref="D2460:L2460" si="2617">IF(MIN($C2458:$L2458)=D2458,D2454+1,D2454)</f>
        <v>58</v>
      </c>
      <c r="E2460" s="2">
        <f t="shared" si="2617"/>
        <v>55</v>
      </c>
      <c r="F2460" s="2">
        <f t="shared" si="2617"/>
        <v>50</v>
      </c>
      <c r="G2460" s="2">
        <f t="shared" si="2617"/>
        <v>47</v>
      </c>
      <c r="H2460" s="2">
        <f t="shared" si="2617"/>
        <v>38</v>
      </c>
      <c r="I2460" s="2">
        <f t="shared" si="2617"/>
        <v>27</v>
      </c>
      <c r="J2460" s="2">
        <f t="shared" si="2617"/>
        <v>0</v>
      </c>
      <c r="K2460" s="2">
        <f t="shared" si="2617"/>
        <v>0</v>
      </c>
      <c r="L2460" s="2">
        <f t="shared" si="2617"/>
        <v>0</v>
      </c>
      <c r="M2460">
        <f>SUM(C2461:L2461)</f>
        <v>1843510.24</v>
      </c>
      <c r="N2460" s="7">
        <f>N2454+SUMPRODUCT((C2460:L2460-C2454:L2454)*C2459:L2459)</f>
        <v>4402.666132943079</v>
      </c>
    </row>
    <row r="2461" spans="1:14" x14ac:dyDescent="0.25">
      <c r="A2461">
        <f t="shared" si="2598"/>
        <v>409</v>
      </c>
      <c r="B2461" t="str">
        <f t="shared" si="2599"/>
        <v>CurrentCPS</v>
      </c>
      <c r="C2461">
        <f t="shared" ref="C2461:L2461" si="2618">(C$11*C2460)*IF(C2460&gt;=25,2,1)*IF(C2460&gt;=50,2,1)*IF(C2460&gt;=100,2,1)*IF(C2460&gt;=200,2,1)*IF(C2460&gt;=300,2,1)*IF(C2460&gt;=400,2,1)*(IF(MIN($C2460:$L2460)&gt;=400,64,IF(MIN($C2460:$L2460)&gt;=300,32,IF(MIN($C2460:$L2460)&gt;=200,16,IF(MIN($C2460:$L2460)&gt;=100,8,IF(MIN($C2460:$L2460)&gt;=50,4,IF(MIN($C2460:$L2460)&gt;=25,2,1)))))))</f>
        <v>1790.24</v>
      </c>
      <c r="D2461">
        <f t="shared" si="2618"/>
        <v>4640</v>
      </c>
      <c r="E2461">
        <f t="shared" si="2618"/>
        <v>19800</v>
      </c>
      <c r="F2461">
        <f t="shared" si="2618"/>
        <v>72000</v>
      </c>
      <c r="G2461">
        <f t="shared" si="2618"/>
        <v>203040</v>
      </c>
      <c r="H2461">
        <f t="shared" si="2618"/>
        <v>492480</v>
      </c>
      <c r="I2461">
        <f t="shared" si="2618"/>
        <v>1049760</v>
      </c>
      <c r="J2461">
        <f t="shared" si="2618"/>
        <v>0</v>
      </c>
      <c r="K2461">
        <f t="shared" si="2618"/>
        <v>0</v>
      </c>
      <c r="L2461">
        <f t="shared" si="2618"/>
        <v>0</v>
      </c>
      <c r="N2461" s="7"/>
    </row>
    <row r="2462" spans="1:14" x14ac:dyDescent="0.25">
      <c r="A2462">
        <f t="shared" si="2598"/>
        <v>409</v>
      </c>
      <c r="B2462" t="str">
        <f t="shared" si="2599"/>
        <v>NextCPS</v>
      </c>
      <c r="C2462">
        <f t="shared" ref="C2462:L2462" si="2619">(C$11*(C2460+1))*IF((C2460+1)&gt;=25,2,1)*IF((C2460+1)&gt;=50,2,1)*IF((C2460+1)&gt;=100,2,1)*IF((C2460+1)&gt;=200,2,1)*IF((C2460+1)&gt;=300,2,1)*IF((C2460+1)&gt;=400,2,1)*(IF(MIN($C2460:$L2460)&gt;=400,64,IF(MIN($C2460:$L2460)&gt;=300,32,IF(MIN($C2460:$L2460)&gt;=200,16,IF(MIN($C2460:$L2460)&gt;=100,8,IF(MIN($C2460:$L2460)&gt;=50,4,IF(MIN($C2460:$L2460)&gt;=25,2,1)))))))</f>
        <v>1803.6</v>
      </c>
      <c r="D2462">
        <f t="shared" si="2619"/>
        <v>4720</v>
      </c>
      <c r="E2462">
        <f t="shared" si="2619"/>
        <v>20160</v>
      </c>
      <c r="F2462">
        <f t="shared" si="2619"/>
        <v>73440</v>
      </c>
      <c r="G2462">
        <f t="shared" si="2619"/>
        <v>207360</v>
      </c>
      <c r="H2462">
        <f t="shared" si="2619"/>
        <v>505440</v>
      </c>
      <c r="I2462">
        <f t="shared" si="2619"/>
        <v>1088640</v>
      </c>
      <c r="J2462">
        <f t="shared" si="2619"/>
        <v>58320</v>
      </c>
      <c r="K2462">
        <f t="shared" si="2619"/>
        <v>174960</v>
      </c>
      <c r="L2462">
        <f t="shared" si="2619"/>
        <v>804816</v>
      </c>
      <c r="N2462" s="7"/>
    </row>
    <row r="2463" spans="1:14" x14ac:dyDescent="0.25">
      <c r="A2463">
        <f t="shared" si="2598"/>
        <v>409</v>
      </c>
      <c r="B2463" t="str">
        <f t="shared" si="2599"/>
        <v>CostforNext</v>
      </c>
      <c r="C2463" s="2">
        <f>(C$8*(C$9^C2460))+IF(C2460=0,C$10,0)</f>
        <v>32364.246989942127</v>
      </c>
      <c r="D2463" s="2">
        <f t="shared" ref="D2463:L2463" si="2620">(D$8*(D$9^D2460))+IF(D2460=0,D$10,0)</f>
        <v>198895.97333795385</v>
      </c>
      <c r="E2463" s="2">
        <f t="shared" si="2620"/>
        <v>970731.94108091202</v>
      </c>
      <c r="F2463" s="2">
        <f t="shared" si="2620"/>
        <v>3894358.3933686628</v>
      </c>
      <c r="G2463" s="2">
        <f t="shared" si="2620"/>
        <v>21327603.294670213</v>
      </c>
      <c r="H2463" s="2">
        <f t="shared" si="2620"/>
        <v>65637106.620352894</v>
      </c>
      <c r="I2463" s="2">
        <f t="shared" si="2620"/>
        <v>195731164.47955903</v>
      </c>
      <c r="J2463" s="2">
        <f t="shared" si="2620"/>
        <v>734714595</v>
      </c>
      <c r="K2463" s="2">
        <f t="shared" si="2620"/>
        <v>12149908480</v>
      </c>
      <c r="L2463" s="2">
        <f t="shared" si="2620"/>
        <v>125798901760</v>
      </c>
      <c r="N2463" s="2"/>
    </row>
    <row r="2464" spans="1:14" x14ac:dyDescent="0.25">
      <c r="A2464">
        <f t="shared" si="2598"/>
        <v>409</v>
      </c>
      <c r="B2464" t="str">
        <f t="shared" si="2599"/>
        <v>Eff</v>
      </c>
      <c r="C2464" s="2">
        <f>(C2463*(C$14+$M2460))/C$14</f>
        <v>17863451746.237255</v>
      </c>
      <c r="D2464" s="2">
        <f t="shared" ref="D2464:L2464" si="2621">(D2463*(D$14+$M2460))/D$14</f>
        <v>18333537073.137581</v>
      </c>
      <c r="E2464" s="2">
        <f t="shared" si="2621"/>
        <v>19884907106.138168</v>
      </c>
      <c r="F2464" s="2">
        <f t="shared" si="2621"/>
        <v>19946365403.963028</v>
      </c>
      <c r="G2464" s="2">
        <f t="shared" si="2621"/>
        <v>18223945690.508686</v>
      </c>
      <c r="H2464" s="2">
        <f t="shared" si="2621"/>
        <v>18738889911.958679</v>
      </c>
      <c r="I2464" s="2">
        <f t="shared" si="2621"/>
        <v>18757068921.94825</v>
      </c>
      <c r="J2464" s="2">
        <f t="shared" si="2621"/>
        <v>23959232416.672714</v>
      </c>
      <c r="K2464" s="2">
        <f t="shared" si="2621"/>
        <v>140170488600.84384</v>
      </c>
      <c r="L2464" s="2">
        <f t="shared" si="2621"/>
        <v>413953664557.104</v>
      </c>
      <c r="N2464" s="7"/>
    </row>
    <row r="2465" spans="1:14" x14ac:dyDescent="0.25">
      <c r="A2465">
        <f t="shared" si="2598"/>
        <v>409</v>
      </c>
      <c r="B2465" t="str">
        <f t="shared" si="2599"/>
        <v>Time</v>
      </c>
      <c r="C2465" s="2">
        <f>C2463/$M2460</f>
        <v>1.7555772833647034E-2</v>
      </c>
      <c r="D2465" s="2">
        <f t="shared" ref="D2465:L2465" si="2622">D2463/$M2460</f>
        <v>0.10788981206741431</v>
      </c>
      <c r="E2465" s="2">
        <f t="shared" si="2622"/>
        <v>0.52656715434404744</v>
      </c>
      <c r="F2465" s="2">
        <f t="shared" si="2622"/>
        <v>2.1124690868918976</v>
      </c>
      <c r="G2465" s="2">
        <f t="shared" si="2622"/>
        <v>11.569018078614096</v>
      </c>
      <c r="H2465" s="2">
        <f t="shared" si="2622"/>
        <v>35.604416615745457</v>
      </c>
      <c r="I2465" s="2">
        <f t="shared" si="2622"/>
        <v>106.17308232557419</v>
      </c>
      <c r="J2465" s="2">
        <f t="shared" si="2622"/>
        <v>398.54109787857755</v>
      </c>
      <c r="K2465" s="2">
        <f t="shared" si="2622"/>
        <v>6590.6379125943995</v>
      </c>
      <c r="L2465" s="2">
        <f t="shared" si="2622"/>
        <v>68238.786544521718</v>
      </c>
      <c r="N2465" s="7"/>
    </row>
    <row r="2466" spans="1:14" x14ac:dyDescent="0.25">
      <c r="A2466">
        <f>A2460+1</f>
        <v>410</v>
      </c>
      <c r="B2466" t="str">
        <f>B2460</f>
        <v>Number</v>
      </c>
      <c r="C2466" s="2">
        <f>IF(MIN($C2464:$L2464)=C2464,C2460+1,C2460)</f>
        <v>135</v>
      </c>
      <c r="D2466" s="2">
        <f t="shared" ref="D2466:L2466" si="2623">IF(MIN($C2464:$L2464)=D2464,D2460+1,D2460)</f>
        <v>58</v>
      </c>
      <c r="E2466" s="2">
        <f t="shared" si="2623"/>
        <v>55</v>
      </c>
      <c r="F2466" s="2">
        <f t="shared" si="2623"/>
        <v>50</v>
      </c>
      <c r="G2466" s="2">
        <f t="shared" si="2623"/>
        <v>47</v>
      </c>
      <c r="H2466" s="2">
        <f t="shared" si="2623"/>
        <v>38</v>
      </c>
      <c r="I2466" s="2">
        <f t="shared" si="2623"/>
        <v>27</v>
      </c>
      <c r="J2466" s="2">
        <f t="shared" si="2623"/>
        <v>0</v>
      </c>
      <c r="K2466" s="2">
        <f t="shared" si="2623"/>
        <v>0</v>
      </c>
      <c r="L2466" s="2">
        <f t="shared" si="2623"/>
        <v>0</v>
      </c>
      <c r="M2466">
        <f>SUM(C2467:L2467)</f>
        <v>1843523.6</v>
      </c>
      <c r="N2466" s="7">
        <f>N2460+SUMPRODUCT((C2466:L2466-C2460:L2460)*C2465:L2465)</f>
        <v>4402.6836887159125</v>
      </c>
    </row>
    <row r="2467" spans="1:14" x14ac:dyDescent="0.25">
      <c r="A2467">
        <f t="shared" ref="A2467:A2530" si="2624">A2461+1</f>
        <v>410</v>
      </c>
      <c r="B2467" t="str">
        <f t="shared" ref="B2467:B2530" si="2625">B2461</f>
        <v>CurrentCPS</v>
      </c>
      <c r="C2467">
        <f t="shared" ref="C2467:L2467" si="2626">(C$11*C2466)*IF(C2466&gt;=25,2,1)*IF(C2466&gt;=50,2,1)*IF(C2466&gt;=100,2,1)*IF(C2466&gt;=200,2,1)*IF(C2466&gt;=300,2,1)*IF(C2466&gt;=400,2,1)*(IF(MIN($C2466:$L2466)&gt;=400,64,IF(MIN($C2466:$L2466)&gt;=300,32,IF(MIN($C2466:$L2466)&gt;=200,16,IF(MIN($C2466:$L2466)&gt;=100,8,IF(MIN($C2466:$L2466)&gt;=50,4,IF(MIN($C2466:$L2466)&gt;=25,2,1)))))))</f>
        <v>1803.6</v>
      </c>
      <c r="D2467">
        <f t="shared" si="2626"/>
        <v>4640</v>
      </c>
      <c r="E2467">
        <f t="shared" si="2626"/>
        <v>19800</v>
      </c>
      <c r="F2467">
        <f t="shared" si="2626"/>
        <v>72000</v>
      </c>
      <c r="G2467">
        <f t="shared" si="2626"/>
        <v>203040</v>
      </c>
      <c r="H2467">
        <f t="shared" si="2626"/>
        <v>492480</v>
      </c>
      <c r="I2467">
        <f t="shared" si="2626"/>
        <v>1049760</v>
      </c>
      <c r="J2467">
        <f t="shared" si="2626"/>
        <v>0</v>
      </c>
      <c r="K2467">
        <f t="shared" si="2626"/>
        <v>0</v>
      </c>
      <c r="L2467">
        <f t="shared" si="2626"/>
        <v>0</v>
      </c>
      <c r="N2467" s="7"/>
    </row>
    <row r="2468" spans="1:14" x14ac:dyDescent="0.25">
      <c r="A2468">
        <f t="shared" si="2624"/>
        <v>410</v>
      </c>
      <c r="B2468" t="str">
        <f t="shared" si="2625"/>
        <v>NextCPS</v>
      </c>
      <c r="C2468">
        <f t="shared" ref="C2468:L2468" si="2627">(C$11*(C2466+1))*IF((C2466+1)&gt;=25,2,1)*IF((C2466+1)&gt;=50,2,1)*IF((C2466+1)&gt;=100,2,1)*IF((C2466+1)&gt;=200,2,1)*IF((C2466+1)&gt;=300,2,1)*IF((C2466+1)&gt;=400,2,1)*(IF(MIN($C2466:$L2466)&gt;=400,64,IF(MIN($C2466:$L2466)&gt;=300,32,IF(MIN($C2466:$L2466)&gt;=200,16,IF(MIN($C2466:$L2466)&gt;=100,8,IF(MIN($C2466:$L2466)&gt;=50,4,IF(MIN($C2466:$L2466)&gt;=25,2,1)))))))</f>
        <v>1816.96</v>
      </c>
      <c r="D2468">
        <f t="shared" si="2627"/>
        <v>4720</v>
      </c>
      <c r="E2468">
        <f t="shared" si="2627"/>
        <v>20160</v>
      </c>
      <c r="F2468">
        <f t="shared" si="2627"/>
        <v>73440</v>
      </c>
      <c r="G2468">
        <f t="shared" si="2627"/>
        <v>207360</v>
      </c>
      <c r="H2468">
        <f t="shared" si="2627"/>
        <v>505440</v>
      </c>
      <c r="I2468">
        <f t="shared" si="2627"/>
        <v>1088640</v>
      </c>
      <c r="J2468">
        <f t="shared" si="2627"/>
        <v>58320</v>
      </c>
      <c r="K2468">
        <f t="shared" si="2627"/>
        <v>174960</v>
      </c>
      <c r="L2468">
        <f t="shared" si="2627"/>
        <v>804816</v>
      </c>
      <c r="N2468" s="7"/>
    </row>
    <row r="2469" spans="1:14" x14ac:dyDescent="0.25">
      <c r="A2469">
        <f t="shared" si="2624"/>
        <v>410</v>
      </c>
      <c r="B2469" t="str">
        <f t="shared" si="2625"/>
        <v>CostforNext</v>
      </c>
      <c r="C2469" s="2">
        <f>(C$8*(C$9^C2466))+IF(C2466=0,C$10,0)</f>
        <v>34629.744279238075</v>
      </c>
      <c r="D2469" s="2">
        <f t="shared" ref="D2469:L2469" si="2628">(D$8*(D$9^D2466))+IF(D2466=0,D$10,0)</f>
        <v>198895.97333795385</v>
      </c>
      <c r="E2469" s="2">
        <f t="shared" si="2628"/>
        <v>970731.94108091202</v>
      </c>
      <c r="F2469" s="2">
        <f t="shared" si="2628"/>
        <v>3894358.3933686628</v>
      </c>
      <c r="G2469" s="2">
        <f t="shared" si="2628"/>
        <v>21327603.294670213</v>
      </c>
      <c r="H2469" s="2">
        <f t="shared" si="2628"/>
        <v>65637106.620352894</v>
      </c>
      <c r="I2469" s="2">
        <f t="shared" si="2628"/>
        <v>195731164.47955903</v>
      </c>
      <c r="J2469" s="2">
        <f t="shared" si="2628"/>
        <v>734714595</v>
      </c>
      <c r="K2469" s="2">
        <f t="shared" si="2628"/>
        <v>12149908480</v>
      </c>
      <c r="L2469" s="2">
        <f t="shared" si="2628"/>
        <v>125798901760</v>
      </c>
      <c r="N2469" s="2"/>
    </row>
    <row r="2470" spans="1:14" x14ac:dyDescent="0.25">
      <c r="A2470">
        <f t="shared" si="2624"/>
        <v>410</v>
      </c>
      <c r="B2470" t="str">
        <f t="shared" si="2625"/>
        <v>Eff</v>
      </c>
      <c r="C2470" s="2">
        <f>(C2469*(C$14+$M2466))/C$14</f>
        <v>19114031887.450985</v>
      </c>
      <c r="D2470" s="2">
        <f t="shared" ref="D2470:L2470" si="2629">(D2469*(D$14+$M2466))/D$14</f>
        <v>18333669935.647774</v>
      </c>
      <c r="E2470" s="2">
        <f t="shared" si="2629"/>
        <v>19885051205.901871</v>
      </c>
      <c r="F2470" s="2">
        <f t="shared" si="2629"/>
        <v>19946509927.930073</v>
      </c>
      <c r="G2470" s="2">
        <f t="shared" si="2629"/>
        <v>18224077605.68462</v>
      </c>
      <c r="H2470" s="2">
        <f t="shared" si="2629"/>
        <v>18739025237.845169</v>
      </c>
      <c r="I2470" s="2">
        <f t="shared" si="2629"/>
        <v>18757203436.781452</v>
      </c>
      <c r="J2470" s="2">
        <f t="shared" si="2629"/>
        <v>23959400725.77747</v>
      </c>
      <c r="K2470" s="2">
        <f t="shared" si="2629"/>
        <v>140171416371.63312</v>
      </c>
      <c r="L2470" s="2">
        <f t="shared" si="2629"/>
        <v>413955752827.37634</v>
      </c>
      <c r="N2470" s="7"/>
    </row>
    <row r="2471" spans="1:14" x14ac:dyDescent="0.25">
      <c r="A2471">
        <f t="shared" si="2624"/>
        <v>410</v>
      </c>
      <c r="B2471" t="str">
        <f t="shared" si="2625"/>
        <v>Time</v>
      </c>
      <c r="C2471" s="2">
        <f>C2469/$M2466</f>
        <v>1.8784540799606838E-2</v>
      </c>
      <c r="D2471" s="2">
        <f t="shared" ref="D2471:L2471" si="2630">D2469/$M2466</f>
        <v>0.10788903019085508</v>
      </c>
      <c r="E2471" s="2">
        <f t="shared" si="2630"/>
        <v>0.52656333831631552</v>
      </c>
      <c r="F2471" s="2">
        <f t="shared" si="2630"/>
        <v>2.1124537778462193</v>
      </c>
      <c r="G2471" s="2">
        <f t="shared" si="2630"/>
        <v>11.568934238037533</v>
      </c>
      <c r="H2471" s="2">
        <f t="shared" si="2630"/>
        <v>35.604158590838161</v>
      </c>
      <c r="I2471" s="2">
        <f t="shared" si="2630"/>
        <v>106.17231289014093</v>
      </c>
      <c r="J2471" s="2">
        <f t="shared" si="2630"/>
        <v>398.5382096545984</v>
      </c>
      <c r="K2471" s="2">
        <f t="shared" si="2630"/>
        <v>6590.5901502969637</v>
      </c>
      <c r="L2471" s="2">
        <f t="shared" si="2630"/>
        <v>68238.292018610446</v>
      </c>
      <c r="N2471" s="7"/>
    </row>
    <row r="2472" spans="1:14" x14ac:dyDescent="0.25">
      <c r="A2472">
        <f>A2466+1</f>
        <v>411</v>
      </c>
      <c r="B2472" t="str">
        <f>B2466</f>
        <v>Number</v>
      </c>
      <c r="C2472" s="2">
        <f>IF(MIN($C2470:$L2470)=C2470,C2466+1,C2466)</f>
        <v>135</v>
      </c>
      <c r="D2472" s="2">
        <f t="shared" ref="D2472:L2472" si="2631">IF(MIN($C2470:$L2470)=D2470,D2466+1,D2466)</f>
        <v>58</v>
      </c>
      <c r="E2472" s="2">
        <f t="shared" si="2631"/>
        <v>55</v>
      </c>
      <c r="F2472" s="2">
        <f t="shared" si="2631"/>
        <v>50</v>
      </c>
      <c r="G2472" s="2">
        <f t="shared" si="2631"/>
        <v>48</v>
      </c>
      <c r="H2472" s="2">
        <f t="shared" si="2631"/>
        <v>38</v>
      </c>
      <c r="I2472" s="2">
        <f t="shared" si="2631"/>
        <v>27</v>
      </c>
      <c r="J2472" s="2">
        <f t="shared" si="2631"/>
        <v>0</v>
      </c>
      <c r="K2472" s="2">
        <f t="shared" si="2631"/>
        <v>0</v>
      </c>
      <c r="L2472" s="2">
        <f t="shared" si="2631"/>
        <v>0</v>
      </c>
      <c r="M2472">
        <f>SUM(C2473:L2473)</f>
        <v>1847843.6</v>
      </c>
      <c r="N2472" s="7">
        <f>N2466+SUMPRODUCT((C2472:L2472-C2466:L2466)*C2471:L2471)</f>
        <v>4414.2526229539499</v>
      </c>
    </row>
    <row r="2473" spans="1:14" x14ac:dyDescent="0.25">
      <c r="A2473">
        <f t="shared" si="2624"/>
        <v>411</v>
      </c>
      <c r="B2473" t="str">
        <f t="shared" si="2625"/>
        <v>CurrentCPS</v>
      </c>
      <c r="C2473">
        <f t="shared" ref="C2473:L2473" si="2632">(C$11*C2472)*IF(C2472&gt;=25,2,1)*IF(C2472&gt;=50,2,1)*IF(C2472&gt;=100,2,1)*IF(C2472&gt;=200,2,1)*IF(C2472&gt;=300,2,1)*IF(C2472&gt;=400,2,1)*(IF(MIN($C2472:$L2472)&gt;=400,64,IF(MIN($C2472:$L2472)&gt;=300,32,IF(MIN($C2472:$L2472)&gt;=200,16,IF(MIN($C2472:$L2472)&gt;=100,8,IF(MIN($C2472:$L2472)&gt;=50,4,IF(MIN($C2472:$L2472)&gt;=25,2,1)))))))</f>
        <v>1803.6</v>
      </c>
      <c r="D2473">
        <f t="shared" si="2632"/>
        <v>4640</v>
      </c>
      <c r="E2473">
        <f t="shared" si="2632"/>
        <v>19800</v>
      </c>
      <c r="F2473">
        <f t="shared" si="2632"/>
        <v>72000</v>
      </c>
      <c r="G2473">
        <f t="shared" si="2632"/>
        <v>207360</v>
      </c>
      <c r="H2473">
        <f t="shared" si="2632"/>
        <v>492480</v>
      </c>
      <c r="I2473">
        <f t="shared" si="2632"/>
        <v>1049760</v>
      </c>
      <c r="J2473">
        <f t="shared" si="2632"/>
        <v>0</v>
      </c>
      <c r="K2473">
        <f t="shared" si="2632"/>
        <v>0</v>
      </c>
      <c r="L2473">
        <f t="shared" si="2632"/>
        <v>0</v>
      </c>
      <c r="N2473" s="7"/>
    </row>
    <row r="2474" spans="1:14" x14ac:dyDescent="0.25">
      <c r="A2474">
        <f t="shared" si="2624"/>
        <v>411</v>
      </c>
      <c r="B2474" t="str">
        <f t="shared" si="2625"/>
        <v>NextCPS</v>
      </c>
      <c r="C2474">
        <f t="shared" ref="C2474:L2474" si="2633">(C$11*(C2472+1))*IF((C2472+1)&gt;=25,2,1)*IF((C2472+1)&gt;=50,2,1)*IF((C2472+1)&gt;=100,2,1)*IF((C2472+1)&gt;=200,2,1)*IF((C2472+1)&gt;=300,2,1)*IF((C2472+1)&gt;=400,2,1)*(IF(MIN($C2472:$L2472)&gt;=400,64,IF(MIN($C2472:$L2472)&gt;=300,32,IF(MIN($C2472:$L2472)&gt;=200,16,IF(MIN($C2472:$L2472)&gt;=100,8,IF(MIN($C2472:$L2472)&gt;=50,4,IF(MIN($C2472:$L2472)&gt;=25,2,1)))))))</f>
        <v>1816.96</v>
      </c>
      <c r="D2474">
        <f t="shared" si="2633"/>
        <v>4720</v>
      </c>
      <c r="E2474">
        <f t="shared" si="2633"/>
        <v>20160</v>
      </c>
      <c r="F2474">
        <f t="shared" si="2633"/>
        <v>73440</v>
      </c>
      <c r="G2474">
        <f t="shared" si="2633"/>
        <v>211680</v>
      </c>
      <c r="H2474">
        <f t="shared" si="2633"/>
        <v>505440</v>
      </c>
      <c r="I2474">
        <f t="shared" si="2633"/>
        <v>1088640</v>
      </c>
      <c r="J2474">
        <f t="shared" si="2633"/>
        <v>58320</v>
      </c>
      <c r="K2474">
        <f t="shared" si="2633"/>
        <v>174960</v>
      </c>
      <c r="L2474">
        <f t="shared" si="2633"/>
        <v>804816</v>
      </c>
      <c r="N2474" s="7"/>
    </row>
    <row r="2475" spans="1:14" x14ac:dyDescent="0.25">
      <c r="A2475">
        <f t="shared" si="2624"/>
        <v>411</v>
      </c>
      <c r="B2475" t="str">
        <f t="shared" si="2625"/>
        <v>CostforNext</v>
      </c>
      <c r="C2475" s="2">
        <f>(C$8*(C$9^C2472))+IF(C2472=0,C$10,0)</f>
        <v>34629.744279238075</v>
      </c>
      <c r="D2475" s="2">
        <f t="shared" ref="D2475:L2475" si="2634">(D$8*(D$9^D2472))+IF(D2472=0,D$10,0)</f>
        <v>198895.97333795385</v>
      </c>
      <c r="E2475" s="2">
        <f t="shared" si="2634"/>
        <v>970731.94108091202</v>
      </c>
      <c r="F2475" s="2">
        <f t="shared" si="2634"/>
        <v>3894358.3933686628</v>
      </c>
      <c r="G2475" s="2">
        <f t="shared" si="2634"/>
        <v>23886915.690030642</v>
      </c>
      <c r="H2475" s="2">
        <f t="shared" si="2634"/>
        <v>65637106.620352894</v>
      </c>
      <c r="I2475" s="2">
        <f t="shared" si="2634"/>
        <v>195731164.47955903</v>
      </c>
      <c r="J2475" s="2">
        <f t="shared" si="2634"/>
        <v>734714595</v>
      </c>
      <c r="K2475" s="2">
        <f t="shared" si="2634"/>
        <v>12149908480</v>
      </c>
      <c r="L2475" s="2">
        <f t="shared" si="2634"/>
        <v>125798901760</v>
      </c>
      <c r="N2475" s="2"/>
    </row>
    <row r="2476" spans="1:14" x14ac:dyDescent="0.25">
      <c r="A2476">
        <f t="shared" si="2624"/>
        <v>411</v>
      </c>
      <c r="B2476" t="str">
        <f t="shared" si="2625"/>
        <v>Eff</v>
      </c>
      <c r="C2476" s="2">
        <f>(C2475*(C$14+$M2472))/C$14</f>
        <v>19158822454.901974</v>
      </c>
      <c r="D2476" s="2">
        <f t="shared" ref="D2476:L2476" si="2635">(D2475*(D$14+$M2472))/D$14</f>
        <v>18376631465.888771</v>
      </c>
      <c r="E2476" s="2">
        <f t="shared" si="2635"/>
        <v>19931646339.073753</v>
      </c>
      <c r="F2476" s="2">
        <f t="shared" si="2635"/>
        <v>19993242228.650497</v>
      </c>
      <c r="G2476" s="2">
        <f t="shared" si="2635"/>
        <v>20458740749.746838</v>
      </c>
      <c r="H2476" s="2">
        <f t="shared" si="2635"/>
        <v>18782783308.925404</v>
      </c>
      <c r="I2476" s="2">
        <f t="shared" si="2635"/>
        <v>18800699251.110245</v>
      </c>
      <c r="J2476" s="2">
        <f t="shared" si="2635"/>
        <v>24013824029.110802</v>
      </c>
      <c r="K2476" s="2">
        <f t="shared" si="2635"/>
        <v>140471414111.88</v>
      </c>
      <c r="L2476" s="2">
        <f t="shared" si="2635"/>
        <v>414631001897.47827</v>
      </c>
      <c r="N2476" s="7"/>
    </row>
    <row r="2477" spans="1:14" x14ac:dyDescent="0.25">
      <c r="A2477">
        <f t="shared" si="2624"/>
        <v>411</v>
      </c>
      <c r="B2477" t="str">
        <f t="shared" si="2625"/>
        <v>Time</v>
      </c>
      <c r="C2477" s="2">
        <f>C2475/$M2472</f>
        <v>1.8740625169380177E-2</v>
      </c>
      <c r="D2477" s="2">
        <f t="shared" ref="D2477:L2477" si="2636">D2475/$M2472</f>
        <v>0.10763680072163782</v>
      </c>
      <c r="E2477" s="2">
        <f t="shared" si="2636"/>
        <v>0.52533230684724186</v>
      </c>
      <c r="F2477" s="2">
        <f t="shared" si="2636"/>
        <v>2.1075151562441015</v>
      </c>
      <c r="G2477" s="2">
        <f t="shared" si="2636"/>
        <v>12.926914209639085</v>
      </c>
      <c r="H2477" s="2">
        <f t="shared" si="2636"/>
        <v>35.520921045673397</v>
      </c>
      <c r="I2477" s="2">
        <f t="shared" si="2636"/>
        <v>105.924096865968</v>
      </c>
      <c r="J2477" s="2">
        <f t="shared" si="2636"/>
        <v>397.60648303785013</v>
      </c>
      <c r="K2477" s="2">
        <f t="shared" si="2636"/>
        <v>6575.1822719195497</v>
      </c>
      <c r="L2477" s="2">
        <f t="shared" si="2636"/>
        <v>68078.760431889357</v>
      </c>
      <c r="N2477" s="7"/>
    </row>
    <row r="2478" spans="1:14" x14ac:dyDescent="0.25">
      <c r="A2478">
        <f>A2472+1</f>
        <v>412</v>
      </c>
      <c r="B2478" t="str">
        <f>B2472</f>
        <v>Number</v>
      </c>
      <c r="C2478" s="2">
        <f>IF(MIN($C2476:$L2476)=C2476,C2472+1,C2472)</f>
        <v>135</v>
      </c>
      <c r="D2478" s="2">
        <f t="shared" ref="D2478:L2478" si="2637">IF(MIN($C2476:$L2476)=D2476,D2472+1,D2472)</f>
        <v>59</v>
      </c>
      <c r="E2478" s="2">
        <f t="shared" si="2637"/>
        <v>55</v>
      </c>
      <c r="F2478" s="2">
        <f t="shared" si="2637"/>
        <v>50</v>
      </c>
      <c r="G2478" s="2">
        <f t="shared" si="2637"/>
        <v>48</v>
      </c>
      <c r="H2478" s="2">
        <f t="shared" si="2637"/>
        <v>38</v>
      </c>
      <c r="I2478" s="2">
        <f t="shared" si="2637"/>
        <v>27</v>
      </c>
      <c r="J2478" s="2">
        <f t="shared" si="2637"/>
        <v>0</v>
      </c>
      <c r="K2478" s="2">
        <f t="shared" si="2637"/>
        <v>0</v>
      </c>
      <c r="L2478" s="2">
        <f t="shared" si="2637"/>
        <v>0</v>
      </c>
      <c r="M2478">
        <f>SUM(C2479:L2479)</f>
        <v>1847923.6</v>
      </c>
      <c r="N2478" s="7">
        <f>N2472+SUMPRODUCT((C2478:L2478-C2472:L2472)*C2477:L2477)</f>
        <v>4414.3602597546715</v>
      </c>
    </row>
    <row r="2479" spans="1:14" x14ac:dyDescent="0.25">
      <c r="A2479">
        <f t="shared" si="2624"/>
        <v>412</v>
      </c>
      <c r="B2479" t="str">
        <f t="shared" si="2625"/>
        <v>CurrentCPS</v>
      </c>
      <c r="C2479">
        <f t="shared" ref="C2479:L2479" si="2638">(C$11*C2478)*IF(C2478&gt;=25,2,1)*IF(C2478&gt;=50,2,1)*IF(C2478&gt;=100,2,1)*IF(C2478&gt;=200,2,1)*IF(C2478&gt;=300,2,1)*IF(C2478&gt;=400,2,1)*(IF(MIN($C2478:$L2478)&gt;=400,64,IF(MIN($C2478:$L2478)&gt;=300,32,IF(MIN($C2478:$L2478)&gt;=200,16,IF(MIN($C2478:$L2478)&gt;=100,8,IF(MIN($C2478:$L2478)&gt;=50,4,IF(MIN($C2478:$L2478)&gt;=25,2,1)))))))</f>
        <v>1803.6</v>
      </c>
      <c r="D2479">
        <f t="shared" si="2638"/>
        <v>4720</v>
      </c>
      <c r="E2479">
        <f t="shared" si="2638"/>
        <v>19800</v>
      </c>
      <c r="F2479">
        <f t="shared" si="2638"/>
        <v>72000</v>
      </c>
      <c r="G2479">
        <f t="shared" si="2638"/>
        <v>207360</v>
      </c>
      <c r="H2479">
        <f t="shared" si="2638"/>
        <v>492480</v>
      </c>
      <c r="I2479">
        <f t="shared" si="2638"/>
        <v>1049760</v>
      </c>
      <c r="J2479">
        <f t="shared" si="2638"/>
        <v>0</v>
      </c>
      <c r="K2479">
        <f t="shared" si="2638"/>
        <v>0</v>
      </c>
      <c r="L2479">
        <f t="shared" si="2638"/>
        <v>0</v>
      </c>
      <c r="N2479" s="7"/>
    </row>
    <row r="2480" spans="1:14" x14ac:dyDescent="0.25">
      <c r="A2480">
        <f t="shared" si="2624"/>
        <v>412</v>
      </c>
      <c r="B2480" t="str">
        <f t="shared" si="2625"/>
        <v>NextCPS</v>
      </c>
      <c r="C2480">
        <f t="shared" ref="C2480:L2480" si="2639">(C$11*(C2478+1))*IF((C2478+1)&gt;=25,2,1)*IF((C2478+1)&gt;=50,2,1)*IF((C2478+1)&gt;=100,2,1)*IF((C2478+1)&gt;=200,2,1)*IF((C2478+1)&gt;=300,2,1)*IF((C2478+1)&gt;=400,2,1)*(IF(MIN($C2478:$L2478)&gt;=400,64,IF(MIN($C2478:$L2478)&gt;=300,32,IF(MIN($C2478:$L2478)&gt;=200,16,IF(MIN($C2478:$L2478)&gt;=100,8,IF(MIN($C2478:$L2478)&gt;=50,4,IF(MIN($C2478:$L2478)&gt;=25,2,1)))))))</f>
        <v>1816.96</v>
      </c>
      <c r="D2480">
        <f t="shared" si="2639"/>
        <v>4800</v>
      </c>
      <c r="E2480">
        <f t="shared" si="2639"/>
        <v>20160</v>
      </c>
      <c r="F2480">
        <f t="shared" si="2639"/>
        <v>73440</v>
      </c>
      <c r="G2480">
        <f t="shared" si="2639"/>
        <v>211680</v>
      </c>
      <c r="H2480">
        <f t="shared" si="2639"/>
        <v>505440</v>
      </c>
      <c r="I2480">
        <f t="shared" si="2639"/>
        <v>1088640</v>
      </c>
      <c r="J2480">
        <f t="shared" si="2639"/>
        <v>58320</v>
      </c>
      <c r="K2480">
        <f t="shared" si="2639"/>
        <v>174960</v>
      </c>
      <c r="L2480">
        <f t="shared" si="2639"/>
        <v>804816</v>
      </c>
      <c r="N2480" s="7"/>
    </row>
    <row r="2481" spans="1:14" x14ac:dyDescent="0.25">
      <c r="A2481">
        <f t="shared" si="2624"/>
        <v>412</v>
      </c>
      <c r="B2481" t="str">
        <f t="shared" si="2625"/>
        <v>CostforNext</v>
      </c>
      <c r="C2481" s="2">
        <f>(C$8*(C$9^C2478))+IF(C2478=0,C$10,0)</f>
        <v>34629.744279238075</v>
      </c>
      <c r="D2481" s="2">
        <f t="shared" ref="D2481:L2481" si="2640">(D$8*(D$9^D2478))+IF(D2478=0,D$10,0)</f>
        <v>228730.36933864688</v>
      </c>
      <c r="E2481" s="2">
        <f t="shared" si="2640"/>
        <v>970731.94108091202</v>
      </c>
      <c r="F2481" s="2">
        <f t="shared" si="2640"/>
        <v>3894358.3933686628</v>
      </c>
      <c r="G2481" s="2">
        <f t="shared" si="2640"/>
        <v>23886915.690030642</v>
      </c>
      <c r="H2481" s="2">
        <f t="shared" si="2640"/>
        <v>65637106.620352894</v>
      </c>
      <c r="I2481" s="2">
        <f t="shared" si="2640"/>
        <v>195731164.47955903</v>
      </c>
      <c r="J2481" s="2">
        <f t="shared" si="2640"/>
        <v>734714595</v>
      </c>
      <c r="K2481" s="2">
        <f t="shared" si="2640"/>
        <v>12149908480</v>
      </c>
      <c r="L2481" s="2">
        <f t="shared" si="2640"/>
        <v>125798901760</v>
      </c>
      <c r="N2481" s="2"/>
    </row>
    <row r="2482" spans="1:14" x14ac:dyDescent="0.25">
      <c r="A2482">
        <f t="shared" si="2624"/>
        <v>412</v>
      </c>
      <c r="B2482" t="str">
        <f t="shared" si="2625"/>
        <v>Eff</v>
      </c>
      <c r="C2482" s="2">
        <f>(C2481*(C$14+$M2478))/C$14</f>
        <v>19159651909.854767</v>
      </c>
      <c r="D2482" s="2">
        <f t="shared" ref="D2482:L2482" si="2641">(D2481*(D$14+$M2478))/D$14</f>
        <v>21134041107.249439</v>
      </c>
      <c r="E2482" s="2">
        <f t="shared" si="2641"/>
        <v>19932509211.910271</v>
      </c>
      <c r="F2482" s="2">
        <f t="shared" si="2641"/>
        <v>19994107641.626801</v>
      </c>
      <c r="G2482" s="2">
        <f t="shared" si="2641"/>
        <v>20459625450.32795</v>
      </c>
      <c r="H2482" s="2">
        <f t="shared" si="2641"/>
        <v>18783593643.575039</v>
      </c>
      <c r="I2482" s="2">
        <f t="shared" si="2641"/>
        <v>18801504729.15337</v>
      </c>
      <c r="J2482" s="2">
        <f t="shared" si="2641"/>
        <v>24014831868.06142</v>
      </c>
      <c r="K2482" s="2">
        <f t="shared" si="2641"/>
        <v>140476969625.58829</v>
      </c>
      <c r="L2482" s="2">
        <f t="shared" si="2641"/>
        <v>414643506509.88757</v>
      </c>
      <c r="N2482" s="7"/>
    </row>
    <row r="2483" spans="1:14" x14ac:dyDescent="0.25">
      <c r="A2483">
        <f t="shared" si="2624"/>
        <v>412</v>
      </c>
      <c r="B2483" t="str">
        <f t="shared" si="2625"/>
        <v>Time</v>
      </c>
      <c r="C2483" s="2">
        <f>C2481/$M2478</f>
        <v>1.8739813853363891E-2</v>
      </c>
      <c r="D2483" s="2">
        <f t="shared" ref="D2483:L2483" si="2642">D2481/$M2478</f>
        <v>0.12377696206631425</v>
      </c>
      <c r="E2483" s="2">
        <f t="shared" si="2642"/>
        <v>0.52530956424871245</v>
      </c>
      <c r="F2483" s="2">
        <f t="shared" si="2642"/>
        <v>2.1074239180497845</v>
      </c>
      <c r="G2483" s="2">
        <f t="shared" si="2642"/>
        <v>12.926354579827132</v>
      </c>
      <c r="H2483" s="2">
        <f t="shared" si="2642"/>
        <v>35.519383279889325</v>
      </c>
      <c r="I2483" s="2">
        <f t="shared" si="2642"/>
        <v>105.91951121764937</v>
      </c>
      <c r="J2483" s="2">
        <f t="shared" si="2642"/>
        <v>397.58926992436267</v>
      </c>
      <c r="K2483" s="2">
        <f t="shared" si="2642"/>
        <v>6574.8976202262902</v>
      </c>
      <c r="L2483" s="2">
        <f t="shared" si="2642"/>
        <v>68075.813177557764</v>
      </c>
      <c r="N2483" s="7"/>
    </row>
    <row r="2484" spans="1:14" x14ac:dyDescent="0.25">
      <c r="A2484">
        <f>A2478+1</f>
        <v>413</v>
      </c>
      <c r="B2484" t="str">
        <f>B2478</f>
        <v>Number</v>
      </c>
      <c r="C2484" s="2">
        <f>IF(MIN($C2482:$L2482)=C2482,C2478+1,C2478)</f>
        <v>135</v>
      </c>
      <c r="D2484" s="2">
        <f t="shared" ref="D2484:L2484" si="2643">IF(MIN($C2482:$L2482)=D2482,D2478+1,D2478)</f>
        <v>59</v>
      </c>
      <c r="E2484" s="2">
        <f t="shared" si="2643"/>
        <v>55</v>
      </c>
      <c r="F2484" s="2">
        <f t="shared" si="2643"/>
        <v>50</v>
      </c>
      <c r="G2484" s="2">
        <f t="shared" si="2643"/>
        <v>48</v>
      </c>
      <c r="H2484" s="2">
        <f t="shared" si="2643"/>
        <v>39</v>
      </c>
      <c r="I2484" s="2">
        <f t="shared" si="2643"/>
        <v>27</v>
      </c>
      <c r="J2484" s="2">
        <f t="shared" si="2643"/>
        <v>0</v>
      </c>
      <c r="K2484" s="2">
        <f t="shared" si="2643"/>
        <v>0</v>
      </c>
      <c r="L2484" s="2">
        <f t="shared" si="2643"/>
        <v>0</v>
      </c>
      <c r="M2484">
        <f>SUM(C2485:L2485)</f>
        <v>1860883.6</v>
      </c>
      <c r="N2484" s="7">
        <f>N2478+SUMPRODUCT((C2484:L2484-C2478:L2478)*C2483:L2483)</f>
        <v>4449.879643034561</v>
      </c>
    </row>
    <row r="2485" spans="1:14" x14ac:dyDescent="0.25">
      <c r="A2485">
        <f t="shared" si="2624"/>
        <v>413</v>
      </c>
      <c r="B2485" t="str">
        <f t="shared" si="2625"/>
        <v>CurrentCPS</v>
      </c>
      <c r="C2485">
        <f t="shared" ref="C2485:L2485" si="2644">(C$11*C2484)*IF(C2484&gt;=25,2,1)*IF(C2484&gt;=50,2,1)*IF(C2484&gt;=100,2,1)*IF(C2484&gt;=200,2,1)*IF(C2484&gt;=300,2,1)*IF(C2484&gt;=400,2,1)*(IF(MIN($C2484:$L2484)&gt;=400,64,IF(MIN($C2484:$L2484)&gt;=300,32,IF(MIN($C2484:$L2484)&gt;=200,16,IF(MIN($C2484:$L2484)&gt;=100,8,IF(MIN($C2484:$L2484)&gt;=50,4,IF(MIN($C2484:$L2484)&gt;=25,2,1)))))))</f>
        <v>1803.6</v>
      </c>
      <c r="D2485">
        <f t="shared" si="2644"/>
        <v>4720</v>
      </c>
      <c r="E2485">
        <f t="shared" si="2644"/>
        <v>19800</v>
      </c>
      <c r="F2485">
        <f t="shared" si="2644"/>
        <v>72000</v>
      </c>
      <c r="G2485">
        <f t="shared" si="2644"/>
        <v>207360</v>
      </c>
      <c r="H2485">
        <f t="shared" si="2644"/>
        <v>505440</v>
      </c>
      <c r="I2485">
        <f t="shared" si="2644"/>
        <v>1049760</v>
      </c>
      <c r="J2485">
        <f t="shared" si="2644"/>
        <v>0</v>
      </c>
      <c r="K2485">
        <f t="shared" si="2644"/>
        <v>0</v>
      </c>
      <c r="L2485">
        <f t="shared" si="2644"/>
        <v>0</v>
      </c>
      <c r="N2485" s="7"/>
    </row>
    <row r="2486" spans="1:14" x14ac:dyDescent="0.25">
      <c r="A2486">
        <f t="shared" si="2624"/>
        <v>413</v>
      </c>
      <c r="B2486" t="str">
        <f t="shared" si="2625"/>
        <v>NextCPS</v>
      </c>
      <c r="C2486">
        <f t="shared" ref="C2486:L2486" si="2645">(C$11*(C2484+1))*IF((C2484+1)&gt;=25,2,1)*IF((C2484+1)&gt;=50,2,1)*IF((C2484+1)&gt;=100,2,1)*IF((C2484+1)&gt;=200,2,1)*IF((C2484+1)&gt;=300,2,1)*IF((C2484+1)&gt;=400,2,1)*(IF(MIN($C2484:$L2484)&gt;=400,64,IF(MIN($C2484:$L2484)&gt;=300,32,IF(MIN($C2484:$L2484)&gt;=200,16,IF(MIN($C2484:$L2484)&gt;=100,8,IF(MIN($C2484:$L2484)&gt;=50,4,IF(MIN($C2484:$L2484)&gt;=25,2,1)))))))</f>
        <v>1816.96</v>
      </c>
      <c r="D2486">
        <f t="shared" si="2645"/>
        <v>4800</v>
      </c>
      <c r="E2486">
        <f t="shared" si="2645"/>
        <v>20160</v>
      </c>
      <c r="F2486">
        <f t="shared" si="2645"/>
        <v>73440</v>
      </c>
      <c r="G2486">
        <f t="shared" si="2645"/>
        <v>211680</v>
      </c>
      <c r="H2486">
        <f t="shared" si="2645"/>
        <v>518400</v>
      </c>
      <c r="I2486">
        <f t="shared" si="2645"/>
        <v>1088640</v>
      </c>
      <c r="J2486">
        <f t="shared" si="2645"/>
        <v>58320</v>
      </c>
      <c r="K2486">
        <f t="shared" si="2645"/>
        <v>174960</v>
      </c>
      <c r="L2486">
        <f t="shared" si="2645"/>
        <v>804816</v>
      </c>
      <c r="N2486" s="7"/>
    </row>
    <row r="2487" spans="1:14" x14ac:dyDescent="0.25">
      <c r="A2487">
        <f t="shared" si="2624"/>
        <v>413</v>
      </c>
      <c r="B2487" t="str">
        <f t="shared" si="2625"/>
        <v>CostforNext</v>
      </c>
      <c r="C2487" s="2">
        <f>(C$8*(C$9^C2484))+IF(C2484=0,C$10,0)</f>
        <v>34629.744279238075</v>
      </c>
      <c r="D2487" s="2">
        <f t="shared" ref="D2487:L2487" si="2646">(D$8*(D$9^D2484))+IF(D2484=0,D$10,0)</f>
        <v>228730.36933864688</v>
      </c>
      <c r="E2487" s="2">
        <f t="shared" si="2646"/>
        <v>970731.94108091202</v>
      </c>
      <c r="F2487" s="2">
        <f t="shared" si="2646"/>
        <v>3894358.3933686628</v>
      </c>
      <c r="G2487" s="2">
        <f t="shared" si="2646"/>
        <v>23886915.690030642</v>
      </c>
      <c r="H2487" s="2">
        <f t="shared" si="2646"/>
        <v>72857188.348591715</v>
      </c>
      <c r="I2487" s="2">
        <f t="shared" si="2646"/>
        <v>195731164.47955903</v>
      </c>
      <c r="J2487" s="2">
        <f t="shared" si="2646"/>
        <v>734714595</v>
      </c>
      <c r="K2487" s="2">
        <f t="shared" si="2646"/>
        <v>12149908480</v>
      </c>
      <c r="L2487" s="2">
        <f t="shared" si="2646"/>
        <v>125798901760</v>
      </c>
      <c r="N2487" s="2"/>
    </row>
    <row r="2488" spans="1:14" x14ac:dyDescent="0.25">
      <c r="A2488">
        <f t="shared" si="2624"/>
        <v>413</v>
      </c>
      <c r="B2488" t="str">
        <f t="shared" si="2625"/>
        <v>Eff</v>
      </c>
      <c r="C2488" s="2">
        <f>(C2487*(C$14+$M2484))/C$14</f>
        <v>19294023612.207741</v>
      </c>
      <c r="D2488" s="2">
        <f t="shared" ref="D2488:L2488" si="2647">(D2487*(D$14+$M2484))/D$14</f>
        <v>21282258386.580879</v>
      </c>
      <c r="E2488" s="2">
        <f t="shared" si="2647"/>
        <v>20072294611.425919</v>
      </c>
      <c r="F2488" s="2">
        <f t="shared" si="2647"/>
        <v>20134304543.788071</v>
      </c>
      <c r="G2488" s="2">
        <f t="shared" si="2647"/>
        <v>20602946944.468136</v>
      </c>
      <c r="H2488" s="2">
        <f t="shared" si="2647"/>
        <v>20995503321.065475</v>
      </c>
      <c r="I2488" s="2">
        <f t="shared" si="2647"/>
        <v>18931992172.13974</v>
      </c>
      <c r="J2488" s="2">
        <f t="shared" si="2647"/>
        <v>24178101778.06142</v>
      </c>
      <c r="K2488" s="2">
        <f t="shared" si="2647"/>
        <v>141376962846.32904</v>
      </c>
      <c r="L2488" s="2">
        <f t="shared" si="2647"/>
        <v>416669253720.19354</v>
      </c>
      <c r="N2488" s="7"/>
    </row>
    <row r="2489" spans="1:14" x14ac:dyDescent="0.25">
      <c r="A2489">
        <f t="shared" si="2624"/>
        <v>413</v>
      </c>
      <c r="B2489" t="str">
        <f t="shared" si="2625"/>
        <v>Time</v>
      </c>
      <c r="C2489" s="2">
        <f>C2487/$M2484</f>
        <v>1.8609301666820038E-2</v>
      </c>
      <c r="D2489" s="2">
        <f t="shared" ref="D2489:L2489" si="2648">D2487/$M2484</f>
        <v>0.12291492565072144</v>
      </c>
      <c r="E2489" s="2">
        <f t="shared" si="2648"/>
        <v>0.52165108074514277</v>
      </c>
      <c r="F2489" s="2">
        <f t="shared" si="2648"/>
        <v>2.0927469044107125</v>
      </c>
      <c r="G2489" s="2">
        <f t="shared" si="2648"/>
        <v>12.836329843538113</v>
      </c>
      <c r="H2489" s="2">
        <f t="shared" si="2648"/>
        <v>39.151932097521687</v>
      </c>
      <c r="I2489" s="2">
        <f t="shared" si="2648"/>
        <v>105.18184183017091</v>
      </c>
      <c r="J2489" s="2">
        <f t="shared" si="2648"/>
        <v>394.8202859114885</v>
      </c>
      <c r="K2489" s="2">
        <f t="shared" si="2648"/>
        <v>6529.1071832757298</v>
      </c>
      <c r="L2489" s="2">
        <f t="shared" si="2648"/>
        <v>67601.703706776709</v>
      </c>
      <c r="N2489" s="7"/>
    </row>
    <row r="2490" spans="1:14" x14ac:dyDescent="0.25">
      <c r="A2490">
        <f>A2484+1</f>
        <v>414</v>
      </c>
      <c r="B2490" t="str">
        <f>B2484</f>
        <v>Number</v>
      </c>
      <c r="C2490" s="2">
        <f>IF(MIN($C2488:$L2488)=C2488,C2484+1,C2484)</f>
        <v>135</v>
      </c>
      <c r="D2490" s="2">
        <f t="shared" ref="D2490:L2490" si="2649">IF(MIN($C2488:$L2488)=D2488,D2484+1,D2484)</f>
        <v>59</v>
      </c>
      <c r="E2490" s="2">
        <f t="shared" si="2649"/>
        <v>55</v>
      </c>
      <c r="F2490" s="2">
        <f t="shared" si="2649"/>
        <v>50</v>
      </c>
      <c r="G2490" s="2">
        <f t="shared" si="2649"/>
        <v>48</v>
      </c>
      <c r="H2490" s="2">
        <f t="shared" si="2649"/>
        <v>39</v>
      </c>
      <c r="I2490" s="2">
        <f t="shared" si="2649"/>
        <v>28</v>
      </c>
      <c r="J2490" s="2">
        <f t="shared" si="2649"/>
        <v>0</v>
      </c>
      <c r="K2490" s="2">
        <f t="shared" si="2649"/>
        <v>0</v>
      </c>
      <c r="L2490" s="2">
        <f t="shared" si="2649"/>
        <v>0</v>
      </c>
      <c r="M2490">
        <f>SUM(C2491:L2491)</f>
        <v>1899763.6</v>
      </c>
      <c r="N2490" s="7">
        <f>N2484+SUMPRODUCT((C2490:L2490-C2484:L2484)*C2489:L2489)</f>
        <v>4555.0614848647319</v>
      </c>
    </row>
    <row r="2491" spans="1:14" x14ac:dyDescent="0.25">
      <c r="A2491">
        <f t="shared" si="2624"/>
        <v>414</v>
      </c>
      <c r="B2491" t="str">
        <f t="shared" si="2625"/>
        <v>CurrentCPS</v>
      </c>
      <c r="C2491">
        <f t="shared" ref="C2491:L2491" si="2650">(C$11*C2490)*IF(C2490&gt;=25,2,1)*IF(C2490&gt;=50,2,1)*IF(C2490&gt;=100,2,1)*IF(C2490&gt;=200,2,1)*IF(C2490&gt;=300,2,1)*IF(C2490&gt;=400,2,1)*(IF(MIN($C2490:$L2490)&gt;=400,64,IF(MIN($C2490:$L2490)&gt;=300,32,IF(MIN($C2490:$L2490)&gt;=200,16,IF(MIN($C2490:$L2490)&gt;=100,8,IF(MIN($C2490:$L2490)&gt;=50,4,IF(MIN($C2490:$L2490)&gt;=25,2,1)))))))</f>
        <v>1803.6</v>
      </c>
      <c r="D2491">
        <f t="shared" si="2650"/>
        <v>4720</v>
      </c>
      <c r="E2491">
        <f t="shared" si="2650"/>
        <v>19800</v>
      </c>
      <c r="F2491">
        <f t="shared" si="2650"/>
        <v>72000</v>
      </c>
      <c r="G2491">
        <f t="shared" si="2650"/>
        <v>207360</v>
      </c>
      <c r="H2491">
        <f t="shared" si="2650"/>
        <v>505440</v>
      </c>
      <c r="I2491">
        <f t="shared" si="2650"/>
        <v>1088640</v>
      </c>
      <c r="J2491">
        <f t="shared" si="2650"/>
        <v>0</v>
      </c>
      <c r="K2491">
        <f t="shared" si="2650"/>
        <v>0</v>
      </c>
      <c r="L2491">
        <f t="shared" si="2650"/>
        <v>0</v>
      </c>
      <c r="N2491" s="7"/>
    </row>
    <row r="2492" spans="1:14" x14ac:dyDescent="0.25">
      <c r="A2492">
        <f t="shared" si="2624"/>
        <v>414</v>
      </c>
      <c r="B2492" t="str">
        <f t="shared" si="2625"/>
        <v>NextCPS</v>
      </c>
      <c r="C2492">
        <f t="shared" ref="C2492:L2492" si="2651">(C$11*(C2490+1))*IF((C2490+1)&gt;=25,2,1)*IF((C2490+1)&gt;=50,2,1)*IF((C2490+1)&gt;=100,2,1)*IF((C2490+1)&gt;=200,2,1)*IF((C2490+1)&gt;=300,2,1)*IF((C2490+1)&gt;=400,2,1)*(IF(MIN($C2490:$L2490)&gt;=400,64,IF(MIN($C2490:$L2490)&gt;=300,32,IF(MIN($C2490:$L2490)&gt;=200,16,IF(MIN($C2490:$L2490)&gt;=100,8,IF(MIN($C2490:$L2490)&gt;=50,4,IF(MIN($C2490:$L2490)&gt;=25,2,1)))))))</f>
        <v>1816.96</v>
      </c>
      <c r="D2492">
        <f t="shared" si="2651"/>
        <v>4800</v>
      </c>
      <c r="E2492">
        <f t="shared" si="2651"/>
        <v>20160</v>
      </c>
      <c r="F2492">
        <f t="shared" si="2651"/>
        <v>73440</v>
      </c>
      <c r="G2492">
        <f t="shared" si="2651"/>
        <v>211680</v>
      </c>
      <c r="H2492">
        <f t="shared" si="2651"/>
        <v>518400</v>
      </c>
      <c r="I2492">
        <f t="shared" si="2651"/>
        <v>1127520</v>
      </c>
      <c r="J2492">
        <f t="shared" si="2651"/>
        <v>58320</v>
      </c>
      <c r="K2492">
        <f t="shared" si="2651"/>
        <v>174960</v>
      </c>
      <c r="L2492">
        <f t="shared" si="2651"/>
        <v>804816</v>
      </c>
      <c r="N2492" s="7"/>
    </row>
    <row r="2493" spans="1:14" x14ac:dyDescent="0.25">
      <c r="A2493">
        <f t="shared" si="2624"/>
        <v>414</v>
      </c>
      <c r="B2493" t="str">
        <f t="shared" si="2625"/>
        <v>CostforNext</v>
      </c>
      <c r="C2493" s="2">
        <f>(C$8*(C$9^C2490))+IF(C2490=0,C$10,0)</f>
        <v>34629.744279238075</v>
      </c>
      <c r="D2493" s="2">
        <f t="shared" ref="D2493:L2493" si="2652">(D$8*(D$9^D2490))+IF(D2490=0,D$10,0)</f>
        <v>228730.36933864688</v>
      </c>
      <c r="E2493" s="2">
        <f t="shared" si="2652"/>
        <v>970731.94108091202</v>
      </c>
      <c r="F2493" s="2">
        <f t="shared" si="2652"/>
        <v>3894358.3933686628</v>
      </c>
      <c r="G2493" s="2">
        <f t="shared" si="2652"/>
        <v>23886915.690030642</v>
      </c>
      <c r="H2493" s="2">
        <f t="shared" si="2652"/>
        <v>72857188.348591715</v>
      </c>
      <c r="I2493" s="2">
        <f t="shared" si="2652"/>
        <v>215304280.92751491</v>
      </c>
      <c r="J2493" s="2">
        <f t="shared" si="2652"/>
        <v>734714595</v>
      </c>
      <c r="K2493" s="2">
        <f t="shared" si="2652"/>
        <v>12149908480</v>
      </c>
      <c r="L2493" s="2">
        <f t="shared" si="2652"/>
        <v>125798901760</v>
      </c>
      <c r="N2493" s="2"/>
    </row>
    <row r="2494" spans="1:14" x14ac:dyDescent="0.25">
      <c r="A2494">
        <f t="shared" si="2624"/>
        <v>414</v>
      </c>
      <c r="B2494" t="str">
        <f t="shared" si="2625"/>
        <v>Eff</v>
      </c>
      <c r="C2494" s="2">
        <f>(C2493*(C$14+$M2490))/C$14</f>
        <v>19697138719.266659</v>
      </c>
      <c r="D2494" s="2">
        <f t="shared" ref="D2494:L2494" si="2653">(D2493*(D$14+$M2490))/D$14</f>
        <v>21726910224.575211</v>
      </c>
      <c r="E2494" s="2">
        <f t="shared" si="2653"/>
        <v>20491650809.972874</v>
      </c>
      <c r="F2494" s="2">
        <f t="shared" si="2653"/>
        <v>20554895250.271889</v>
      </c>
      <c r="G2494" s="2">
        <f t="shared" si="2653"/>
        <v>21032911426.888687</v>
      </c>
      <c r="H2494" s="2">
        <f t="shared" si="2653"/>
        <v>21432646451.157028</v>
      </c>
      <c r="I2494" s="2">
        <f t="shared" si="2653"/>
        <v>21255799951.208744</v>
      </c>
      <c r="J2494" s="2">
        <f t="shared" si="2653"/>
        <v>24667911508.06142</v>
      </c>
      <c r="K2494" s="2">
        <f t="shared" si="2653"/>
        <v>144076942508.55127</v>
      </c>
      <c r="L2494" s="2">
        <f t="shared" si="2653"/>
        <v>422746495351.11145</v>
      </c>
      <c r="N2494" s="7"/>
    </row>
    <row r="2495" spans="1:14" x14ac:dyDescent="0.25">
      <c r="A2495">
        <f t="shared" si="2624"/>
        <v>414</v>
      </c>
      <c r="B2495" t="str">
        <f t="shared" si="2625"/>
        <v>Time</v>
      </c>
      <c r="C2495" s="2">
        <f>C2493/$M2490</f>
        <v>1.8228449202436596E-2</v>
      </c>
      <c r="D2495" s="2">
        <f t="shared" ref="D2495:L2495" si="2654">D2493/$M2490</f>
        <v>0.12039938513331178</v>
      </c>
      <c r="E2495" s="2">
        <f t="shared" si="2654"/>
        <v>0.51097512400011869</v>
      </c>
      <c r="F2495" s="2">
        <f t="shared" si="2654"/>
        <v>2.0499173651756792</v>
      </c>
      <c r="G2495" s="2">
        <f t="shared" si="2654"/>
        <v>12.573625313186673</v>
      </c>
      <c r="H2495" s="2">
        <f t="shared" si="2654"/>
        <v>38.350660234037392</v>
      </c>
      <c r="I2495" s="2">
        <f t="shared" si="2654"/>
        <v>113.33214349801992</v>
      </c>
      <c r="J2495" s="2">
        <f t="shared" si="2654"/>
        <v>386.74001070448975</v>
      </c>
      <c r="K2495" s="2">
        <f t="shared" si="2654"/>
        <v>6395.4844065861662</v>
      </c>
      <c r="L2495" s="2">
        <f t="shared" si="2654"/>
        <v>66218.187231295509</v>
      </c>
      <c r="N2495" s="7"/>
    </row>
    <row r="2496" spans="1:14" x14ac:dyDescent="0.25">
      <c r="A2496">
        <f>A2490+1</f>
        <v>415</v>
      </c>
      <c r="B2496" t="str">
        <f>B2490</f>
        <v>Number</v>
      </c>
      <c r="C2496" s="2">
        <f>IF(MIN($C2494:$L2494)=C2494,C2490+1,C2490)</f>
        <v>136</v>
      </c>
      <c r="D2496" s="2">
        <f t="shared" ref="D2496:L2496" si="2655">IF(MIN($C2494:$L2494)=D2494,D2490+1,D2490)</f>
        <v>59</v>
      </c>
      <c r="E2496" s="2">
        <f t="shared" si="2655"/>
        <v>55</v>
      </c>
      <c r="F2496" s="2">
        <f t="shared" si="2655"/>
        <v>50</v>
      </c>
      <c r="G2496" s="2">
        <f t="shared" si="2655"/>
        <v>48</v>
      </c>
      <c r="H2496" s="2">
        <f t="shared" si="2655"/>
        <v>39</v>
      </c>
      <c r="I2496" s="2">
        <f t="shared" si="2655"/>
        <v>28</v>
      </c>
      <c r="J2496" s="2">
        <f t="shared" si="2655"/>
        <v>0</v>
      </c>
      <c r="K2496" s="2">
        <f t="shared" si="2655"/>
        <v>0</v>
      </c>
      <c r="L2496" s="2">
        <f t="shared" si="2655"/>
        <v>0</v>
      </c>
      <c r="M2496">
        <f>SUM(C2497:L2497)</f>
        <v>1899776.96</v>
      </c>
      <c r="N2496" s="7">
        <f>N2490+SUMPRODUCT((C2496:L2496-C2490:L2490)*C2495:L2495)</f>
        <v>4555.079713313934</v>
      </c>
    </row>
    <row r="2497" spans="1:14" x14ac:dyDescent="0.25">
      <c r="A2497">
        <f t="shared" si="2624"/>
        <v>415</v>
      </c>
      <c r="B2497" t="str">
        <f t="shared" si="2625"/>
        <v>CurrentCPS</v>
      </c>
      <c r="C2497">
        <f t="shared" ref="C2497:L2497" si="2656">(C$11*C2496)*IF(C2496&gt;=25,2,1)*IF(C2496&gt;=50,2,1)*IF(C2496&gt;=100,2,1)*IF(C2496&gt;=200,2,1)*IF(C2496&gt;=300,2,1)*IF(C2496&gt;=400,2,1)*(IF(MIN($C2496:$L2496)&gt;=400,64,IF(MIN($C2496:$L2496)&gt;=300,32,IF(MIN($C2496:$L2496)&gt;=200,16,IF(MIN($C2496:$L2496)&gt;=100,8,IF(MIN($C2496:$L2496)&gt;=50,4,IF(MIN($C2496:$L2496)&gt;=25,2,1)))))))</f>
        <v>1816.96</v>
      </c>
      <c r="D2497">
        <f t="shared" si="2656"/>
        <v>4720</v>
      </c>
      <c r="E2497">
        <f t="shared" si="2656"/>
        <v>19800</v>
      </c>
      <c r="F2497">
        <f t="shared" si="2656"/>
        <v>72000</v>
      </c>
      <c r="G2497">
        <f t="shared" si="2656"/>
        <v>207360</v>
      </c>
      <c r="H2497">
        <f t="shared" si="2656"/>
        <v>505440</v>
      </c>
      <c r="I2497">
        <f t="shared" si="2656"/>
        <v>1088640</v>
      </c>
      <c r="J2497">
        <f t="shared" si="2656"/>
        <v>0</v>
      </c>
      <c r="K2497">
        <f t="shared" si="2656"/>
        <v>0</v>
      </c>
      <c r="L2497">
        <f t="shared" si="2656"/>
        <v>0</v>
      </c>
      <c r="N2497" s="7"/>
    </row>
    <row r="2498" spans="1:14" x14ac:dyDescent="0.25">
      <c r="A2498">
        <f t="shared" si="2624"/>
        <v>415</v>
      </c>
      <c r="B2498" t="str">
        <f t="shared" si="2625"/>
        <v>NextCPS</v>
      </c>
      <c r="C2498">
        <f t="shared" ref="C2498:L2498" si="2657">(C$11*(C2496+1))*IF((C2496+1)&gt;=25,2,1)*IF((C2496+1)&gt;=50,2,1)*IF((C2496+1)&gt;=100,2,1)*IF((C2496+1)&gt;=200,2,1)*IF((C2496+1)&gt;=300,2,1)*IF((C2496+1)&gt;=400,2,1)*(IF(MIN($C2496:$L2496)&gt;=400,64,IF(MIN($C2496:$L2496)&gt;=300,32,IF(MIN($C2496:$L2496)&gt;=200,16,IF(MIN($C2496:$L2496)&gt;=100,8,IF(MIN($C2496:$L2496)&gt;=50,4,IF(MIN($C2496:$L2496)&gt;=25,2,1)))))))</f>
        <v>1830.32</v>
      </c>
      <c r="D2498">
        <f t="shared" si="2657"/>
        <v>4800</v>
      </c>
      <c r="E2498">
        <f t="shared" si="2657"/>
        <v>20160</v>
      </c>
      <c r="F2498">
        <f t="shared" si="2657"/>
        <v>73440</v>
      </c>
      <c r="G2498">
        <f t="shared" si="2657"/>
        <v>211680</v>
      </c>
      <c r="H2498">
        <f t="shared" si="2657"/>
        <v>518400</v>
      </c>
      <c r="I2498">
        <f t="shared" si="2657"/>
        <v>1127520</v>
      </c>
      <c r="J2498">
        <f t="shared" si="2657"/>
        <v>58320</v>
      </c>
      <c r="K2498">
        <f t="shared" si="2657"/>
        <v>174960</v>
      </c>
      <c r="L2498">
        <f t="shared" si="2657"/>
        <v>804816</v>
      </c>
      <c r="N2498" s="7"/>
    </row>
    <row r="2499" spans="1:14" x14ac:dyDescent="0.25">
      <c r="A2499">
        <f t="shared" si="2624"/>
        <v>415</v>
      </c>
      <c r="B2499" t="str">
        <f t="shared" si="2625"/>
        <v>CostforNext</v>
      </c>
      <c r="C2499" s="2">
        <f>(C$8*(C$9^C2496))+IF(C2496=0,C$10,0)</f>
        <v>37053.826378784739</v>
      </c>
      <c r="D2499" s="2">
        <f t="shared" ref="D2499:L2499" si="2658">(D$8*(D$9^D2496))+IF(D2496=0,D$10,0)</f>
        <v>228730.36933864688</v>
      </c>
      <c r="E2499" s="2">
        <f t="shared" si="2658"/>
        <v>970731.94108091202</v>
      </c>
      <c r="F2499" s="2">
        <f t="shared" si="2658"/>
        <v>3894358.3933686628</v>
      </c>
      <c r="G2499" s="2">
        <f t="shared" si="2658"/>
        <v>23886915.690030642</v>
      </c>
      <c r="H2499" s="2">
        <f t="shared" si="2658"/>
        <v>72857188.348591715</v>
      </c>
      <c r="I2499" s="2">
        <f t="shared" si="2658"/>
        <v>215304280.92751491</v>
      </c>
      <c r="J2499" s="2">
        <f t="shared" si="2658"/>
        <v>734714595</v>
      </c>
      <c r="K2499" s="2">
        <f t="shared" si="2658"/>
        <v>12149908480</v>
      </c>
      <c r="L2499" s="2">
        <f t="shared" si="2658"/>
        <v>125798901760</v>
      </c>
      <c r="N2499" s="2"/>
    </row>
    <row r="2500" spans="1:14" x14ac:dyDescent="0.25">
      <c r="A2500">
        <f t="shared" si="2624"/>
        <v>415</v>
      </c>
      <c r="B2500" t="str">
        <f t="shared" si="2625"/>
        <v>Eff</v>
      </c>
      <c r="C2500" s="2">
        <f>(C2499*(C$14+$M2496))/C$14</f>
        <v>21076086644.920834</v>
      </c>
      <c r="D2500" s="2">
        <f t="shared" ref="D2500:L2500" si="2659">(D2499*(D$14+$M2496))/D$14</f>
        <v>21727063016.461926</v>
      </c>
      <c r="E2500" s="2">
        <f t="shared" si="2659"/>
        <v>20491794909.736572</v>
      </c>
      <c r="F2500" s="2">
        <f t="shared" si="2659"/>
        <v>20555039774.23893</v>
      </c>
      <c r="G2500" s="2">
        <f t="shared" si="2659"/>
        <v>21033059171.885731</v>
      </c>
      <c r="H2500" s="2">
        <f t="shared" si="2659"/>
        <v>21432796662.891029</v>
      </c>
      <c r="I2500" s="2">
        <f t="shared" si="2659"/>
        <v>21255947917.525265</v>
      </c>
      <c r="J2500" s="2">
        <f t="shared" si="2659"/>
        <v>24668079817.166172</v>
      </c>
      <c r="K2500" s="2">
        <f t="shared" si="2659"/>
        <v>144077870279.34055</v>
      </c>
      <c r="L2500" s="2">
        <f t="shared" si="2659"/>
        <v>422748583621.38373</v>
      </c>
      <c r="N2500" s="7"/>
    </row>
    <row r="2501" spans="1:14" x14ac:dyDescent="0.25">
      <c r="A2501">
        <f t="shared" si="2624"/>
        <v>415</v>
      </c>
      <c r="B2501" t="str">
        <f t="shared" si="2625"/>
        <v>Time</v>
      </c>
      <c r="C2501" s="2">
        <f>C2499/$M2496</f>
        <v>1.9504303483491421E-2</v>
      </c>
      <c r="D2501" s="2">
        <f t="shared" ref="D2501:L2501" si="2660">D2499/$M2496</f>
        <v>0.12039853843613667</v>
      </c>
      <c r="E2501" s="2">
        <f t="shared" si="2660"/>
        <v>0.5109715306163688</v>
      </c>
      <c r="F2501" s="2">
        <f t="shared" si="2660"/>
        <v>2.0499029493276217</v>
      </c>
      <c r="G2501" s="2">
        <f t="shared" si="2660"/>
        <v>12.573536890367722</v>
      </c>
      <c r="H2501" s="2">
        <f t="shared" si="2660"/>
        <v>38.350390536682639</v>
      </c>
      <c r="I2501" s="2">
        <f t="shared" si="2660"/>
        <v>113.33134650054653</v>
      </c>
      <c r="J2501" s="2">
        <f t="shared" si="2660"/>
        <v>386.73729099230678</v>
      </c>
      <c r="K2501" s="2">
        <f t="shared" si="2660"/>
        <v>6395.4394309529898</v>
      </c>
      <c r="L2501" s="2">
        <f t="shared" si="2660"/>
        <v>66217.721558219127</v>
      </c>
      <c r="N2501" s="7"/>
    </row>
    <row r="2502" spans="1:14" x14ac:dyDescent="0.25">
      <c r="A2502">
        <f>A2496+1</f>
        <v>416</v>
      </c>
      <c r="B2502" t="str">
        <f>B2496</f>
        <v>Number</v>
      </c>
      <c r="C2502" s="2">
        <f>IF(MIN($C2500:$L2500)=C2500,C2496+1,C2496)</f>
        <v>136</v>
      </c>
      <c r="D2502" s="2">
        <f t="shared" ref="D2502:L2502" si="2661">IF(MIN($C2500:$L2500)=D2500,D2496+1,D2496)</f>
        <v>59</v>
      </c>
      <c r="E2502" s="2">
        <f t="shared" si="2661"/>
        <v>56</v>
      </c>
      <c r="F2502" s="2">
        <f t="shared" si="2661"/>
        <v>50</v>
      </c>
      <c r="G2502" s="2">
        <f t="shared" si="2661"/>
        <v>48</v>
      </c>
      <c r="H2502" s="2">
        <f t="shared" si="2661"/>
        <v>39</v>
      </c>
      <c r="I2502" s="2">
        <f t="shared" si="2661"/>
        <v>28</v>
      </c>
      <c r="J2502" s="2">
        <f t="shared" si="2661"/>
        <v>0</v>
      </c>
      <c r="K2502" s="2">
        <f t="shared" si="2661"/>
        <v>0</v>
      </c>
      <c r="L2502" s="2">
        <f t="shared" si="2661"/>
        <v>0</v>
      </c>
      <c r="M2502">
        <f>SUM(C2503:L2503)</f>
        <v>1900136.96</v>
      </c>
      <c r="N2502" s="7">
        <f>N2496+SUMPRODUCT((C2502:L2502-C2496:L2496)*C2501:L2501)</f>
        <v>4555.5906848445502</v>
      </c>
    </row>
    <row r="2503" spans="1:14" x14ac:dyDescent="0.25">
      <c r="A2503">
        <f t="shared" si="2624"/>
        <v>416</v>
      </c>
      <c r="B2503" t="str">
        <f t="shared" si="2625"/>
        <v>CurrentCPS</v>
      </c>
      <c r="C2503">
        <f t="shared" ref="C2503:L2503" si="2662">(C$11*C2502)*IF(C2502&gt;=25,2,1)*IF(C2502&gt;=50,2,1)*IF(C2502&gt;=100,2,1)*IF(C2502&gt;=200,2,1)*IF(C2502&gt;=300,2,1)*IF(C2502&gt;=400,2,1)*(IF(MIN($C2502:$L2502)&gt;=400,64,IF(MIN($C2502:$L2502)&gt;=300,32,IF(MIN($C2502:$L2502)&gt;=200,16,IF(MIN($C2502:$L2502)&gt;=100,8,IF(MIN($C2502:$L2502)&gt;=50,4,IF(MIN($C2502:$L2502)&gt;=25,2,1)))))))</f>
        <v>1816.96</v>
      </c>
      <c r="D2503">
        <f t="shared" si="2662"/>
        <v>4720</v>
      </c>
      <c r="E2503">
        <f t="shared" si="2662"/>
        <v>20160</v>
      </c>
      <c r="F2503">
        <f t="shared" si="2662"/>
        <v>72000</v>
      </c>
      <c r="G2503">
        <f t="shared" si="2662"/>
        <v>207360</v>
      </c>
      <c r="H2503">
        <f t="shared" si="2662"/>
        <v>505440</v>
      </c>
      <c r="I2503">
        <f t="shared" si="2662"/>
        <v>1088640</v>
      </c>
      <c r="J2503">
        <f t="shared" si="2662"/>
        <v>0</v>
      </c>
      <c r="K2503">
        <f t="shared" si="2662"/>
        <v>0</v>
      </c>
      <c r="L2503">
        <f t="shared" si="2662"/>
        <v>0</v>
      </c>
      <c r="N2503" s="7"/>
    </row>
    <row r="2504" spans="1:14" x14ac:dyDescent="0.25">
      <c r="A2504">
        <f t="shared" si="2624"/>
        <v>416</v>
      </c>
      <c r="B2504" t="str">
        <f t="shared" si="2625"/>
        <v>NextCPS</v>
      </c>
      <c r="C2504">
        <f t="shared" ref="C2504:L2504" si="2663">(C$11*(C2502+1))*IF((C2502+1)&gt;=25,2,1)*IF((C2502+1)&gt;=50,2,1)*IF((C2502+1)&gt;=100,2,1)*IF((C2502+1)&gt;=200,2,1)*IF((C2502+1)&gt;=300,2,1)*IF((C2502+1)&gt;=400,2,1)*(IF(MIN($C2502:$L2502)&gt;=400,64,IF(MIN($C2502:$L2502)&gt;=300,32,IF(MIN($C2502:$L2502)&gt;=200,16,IF(MIN($C2502:$L2502)&gt;=100,8,IF(MIN($C2502:$L2502)&gt;=50,4,IF(MIN($C2502:$L2502)&gt;=25,2,1)))))))</f>
        <v>1830.32</v>
      </c>
      <c r="D2504">
        <f t="shared" si="2663"/>
        <v>4800</v>
      </c>
      <c r="E2504">
        <f t="shared" si="2663"/>
        <v>20520</v>
      </c>
      <c r="F2504">
        <f t="shared" si="2663"/>
        <v>73440</v>
      </c>
      <c r="G2504">
        <f t="shared" si="2663"/>
        <v>211680</v>
      </c>
      <c r="H2504">
        <f t="shared" si="2663"/>
        <v>518400</v>
      </c>
      <c r="I2504">
        <f t="shared" si="2663"/>
        <v>1127520</v>
      </c>
      <c r="J2504">
        <f t="shared" si="2663"/>
        <v>58320</v>
      </c>
      <c r="K2504">
        <f t="shared" si="2663"/>
        <v>174960</v>
      </c>
      <c r="L2504">
        <f t="shared" si="2663"/>
        <v>804816</v>
      </c>
      <c r="N2504" s="7"/>
    </row>
    <row r="2505" spans="1:14" x14ac:dyDescent="0.25">
      <c r="A2505">
        <f t="shared" si="2624"/>
        <v>416</v>
      </c>
      <c r="B2505" t="str">
        <f t="shared" si="2625"/>
        <v>CostforNext</v>
      </c>
      <c r="C2505" s="2">
        <f>(C$8*(C$9^C2502))+IF(C2502=0,C$10,0)</f>
        <v>37053.826378784739</v>
      </c>
      <c r="D2505" s="2">
        <f t="shared" ref="D2505:L2505" si="2664">(D$8*(D$9^D2502))+IF(D2502=0,D$10,0)</f>
        <v>228730.36933864688</v>
      </c>
      <c r="E2505" s="2">
        <f t="shared" si="2664"/>
        <v>1106634.4128322399</v>
      </c>
      <c r="F2505" s="2">
        <f t="shared" si="2664"/>
        <v>3894358.3933686628</v>
      </c>
      <c r="G2505" s="2">
        <f t="shared" si="2664"/>
        <v>23886915.690030642</v>
      </c>
      <c r="H2505" s="2">
        <f t="shared" si="2664"/>
        <v>72857188.348591715</v>
      </c>
      <c r="I2505" s="2">
        <f t="shared" si="2664"/>
        <v>215304280.92751491</v>
      </c>
      <c r="J2505" s="2">
        <f t="shared" si="2664"/>
        <v>734714595</v>
      </c>
      <c r="K2505" s="2">
        <f t="shared" si="2664"/>
        <v>12149908480</v>
      </c>
      <c r="L2505" s="2">
        <f t="shared" si="2664"/>
        <v>125798901760</v>
      </c>
      <c r="N2505" s="2"/>
    </row>
    <row r="2506" spans="1:14" x14ac:dyDescent="0.25">
      <c r="A2506">
        <f t="shared" si="2624"/>
        <v>416</v>
      </c>
      <c r="B2506" t="str">
        <f t="shared" si="2625"/>
        <v>Eff</v>
      </c>
      <c r="C2506" s="2">
        <f>(C2505*(C$14+$M2502))/C$14</f>
        <v>21080080470.518551</v>
      </c>
      <c r="D2506" s="2">
        <f t="shared" ref="D2506:L2506" si="2665">(D2505*(D$14+$M2502))/D$14</f>
        <v>21731180163.110023</v>
      </c>
      <c r="E2506" s="2">
        <f t="shared" si="2665"/>
        <v>23365072734.751022</v>
      </c>
      <c r="F2506" s="2">
        <f t="shared" si="2665"/>
        <v>20558934132.632301</v>
      </c>
      <c r="G2506" s="2">
        <f t="shared" si="2665"/>
        <v>21037040324.500736</v>
      </c>
      <c r="H2506" s="2">
        <f t="shared" si="2665"/>
        <v>21436844284.46595</v>
      </c>
      <c r="I2506" s="2">
        <f t="shared" si="2665"/>
        <v>21259935033.838737</v>
      </c>
      <c r="J2506" s="2">
        <f t="shared" si="2665"/>
        <v>24672615092.443951</v>
      </c>
      <c r="K2506" s="2">
        <f t="shared" si="2665"/>
        <v>144102870091.02777</v>
      </c>
      <c r="L2506" s="2">
        <f t="shared" si="2665"/>
        <v>422804854377.22559</v>
      </c>
      <c r="N2506" s="7"/>
    </row>
    <row r="2507" spans="1:14" x14ac:dyDescent="0.25">
      <c r="A2507">
        <f t="shared" si="2624"/>
        <v>416</v>
      </c>
      <c r="B2507" t="str">
        <f t="shared" si="2625"/>
        <v>Time</v>
      </c>
      <c r="C2507" s="2">
        <f>C2505/$M2502</f>
        <v>1.9500608197624208E-2</v>
      </c>
      <c r="D2507" s="2">
        <f t="shared" ref="D2507:L2507" si="2666">D2505/$M2502</f>
        <v>0.12037572772577766</v>
      </c>
      <c r="E2507" s="2">
        <f t="shared" si="2666"/>
        <v>0.58239718300739751</v>
      </c>
      <c r="F2507" s="2">
        <f t="shared" si="2666"/>
        <v>2.0495145746592196</v>
      </c>
      <c r="G2507" s="2">
        <f t="shared" si="2666"/>
        <v>12.571154707727301</v>
      </c>
      <c r="H2507" s="2">
        <f t="shared" si="2666"/>
        <v>38.343124670650958</v>
      </c>
      <c r="I2507" s="2">
        <f t="shared" si="2666"/>
        <v>113.30987474056339</v>
      </c>
      <c r="J2507" s="2">
        <f t="shared" si="2666"/>
        <v>386.66401973466168</v>
      </c>
      <c r="K2507" s="2">
        <f t="shared" si="2666"/>
        <v>6394.2277508248671</v>
      </c>
      <c r="L2507" s="2">
        <f t="shared" si="2666"/>
        <v>66205.17594689595</v>
      </c>
      <c r="N2507" s="7"/>
    </row>
    <row r="2508" spans="1:14" x14ac:dyDescent="0.25">
      <c r="A2508">
        <f>A2502+1</f>
        <v>417</v>
      </c>
      <c r="B2508" t="str">
        <f>B2502</f>
        <v>Number</v>
      </c>
      <c r="C2508" s="2">
        <f>IF(MIN($C2506:$L2506)=C2506,C2502+1,C2502)</f>
        <v>136</v>
      </c>
      <c r="D2508" s="2">
        <f t="shared" ref="D2508:L2508" si="2667">IF(MIN($C2506:$L2506)=D2506,D2502+1,D2502)</f>
        <v>59</v>
      </c>
      <c r="E2508" s="2">
        <f t="shared" si="2667"/>
        <v>56</v>
      </c>
      <c r="F2508" s="2">
        <f t="shared" si="2667"/>
        <v>51</v>
      </c>
      <c r="G2508" s="2">
        <f t="shared" si="2667"/>
        <v>48</v>
      </c>
      <c r="H2508" s="2">
        <f t="shared" si="2667"/>
        <v>39</v>
      </c>
      <c r="I2508" s="2">
        <f t="shared" si="2667"/>
        <v>28</v>
      </c>
      <c r="J2508" s="2">
        <f t="shared" si="2667"/>
        <v>0</v>
      </c>
      <c r="K2508" s="2">
        <f t="shared" si="2667"/>
        <v>0</v>
      </c>
      <c r="L2508" s="2">
        <f t="shared" si="2667"/>
        <v>0</v>
      </c>
      <c r="M2508">
        <f>SUM(C2509:L2509)</f>
        <v>1901576.96</v>
      </c>
      <c r="N2508" s="7">
        <f>N2502+SUMPRODUCT((C2508:L2508-C2502:L2502)*C2507:L2507)</f>
        <v>4557.6401994192092</v>
      </c>
    </row>
    <row r="2509" spans="1:14" x14ac:dyDescent="0.25">
      <c r="A2509">
        <f t="shared" si="2624"/>
        <v>417</v>
      </c>
      <c r="B2509" t="str">
        <f t="shared" si="2625"/>
        <v>CurrentCPS</v>
      </c>
      <c r="C2509">
        <f t="shared" ref="C2509:L2509" si="2668">(C$11*C2508)*IF(C2508&gt;=25,2,1)*IF(C2508&gt;=50,2,1)*IF(C2508&gt;=100,2,1)*IF(C2508&gt;=200,2,1)*IF(C2508&gt;=300,2,1)*IF(C2508&gt;=400,2,1)*(IF(MIN($C2508:$L2508)&gt;=400,64,IF(MIN($C2508:$L2508)&gt;=300,32,IF(MIN($C2508:$L2508)&gt;=200,16,IF(MIN($C2508:$L2508)&gt;=100,8,IF(MIN($C2508:$L2508)&gt;=50,4,IF(MIN($C2508:$L2508)&gt;=25,2,1)))))))</f>
        <v>1816.96</v>
      </c>
      <c r="D2509">
        <f t="shared" si="2668"/>
        <v>4720</v>
      </c>
      <c r="E2509">
        <f t="shared" si="2668"/>
        <v>20160</v>
      </c>
      <c r="F2509">
        <f t="shared" si="2668"/>
        <v>73440</v>
      </c>
      <c r="G2509">
        <f t="shared" si="2668"/>
        <v>207360</v>
      </c>
      <c r="H2509">
        <f t="shared" si="2668"/>
        <v>505440</v>
      </c>
      <c r="I2509">
        <f t="shared" si="2668"/>
        <v>1088640</v>
      </c>
      <c r="J2509">
        <f t="shared" si="2668"/>
        <v>0</v>
      </c>
      <c r="K2509">
        <f t="shared" si="2668"/>
        <v>0</v>
      </c>
      <c r="L2509">
        <f t="shared" si="2668"/>
        <v>0</v>
      </c>
      <c r="N2509" s="7"/>
    </row>
    <row r="2510" spans="1:14" x14ac:dyDescent="0.25">
      <c r="A2510">
        <f t="shared" si="2624"/>
        <v>417</v>
      </c>
      <c r="B2510" t="str">
        <f t="shared" si="2625"/>
        <v>NextCPS</v>
      </c>
      <c r="C2510">
        <f t="shared" ref="C2510:L2510" si="2669">(C$11*(C2508+1))*IF((C2508+1)&gt;=25,2,1)*IF((C2508+1)&gt;=50,2,1)*IF((C2508+1)&gt;=100,2,1)*IF((C2508+1)&gt;=200,2,1)*IF((C2508+1)&gt;=300,2,1)*IF((C2508+1)&gt;=400,2,1)*(IF(MIN($C2508:$L2508)&gt;=400,64,IF(MIN($C2508:$L2508)&gt;=300,32,IF(MIN($C2508:$L2508)&gt;=200,16,IF(MIN($C2508:$L2508)&gt;=100,8,IF(MIN($C2508:$L2508)&gt;=50,4,IF(MIN($C2508:$L2508)&gt;=25,2,1)))))))</f>
        <v>1830.32</v>
      </c>
      <c r="D2510">
        <f t="shared" si="2669"/>
        <v>4800</v>
      </c>
      <c r="E2510">
        <f t="shared" si="2669"/>
        <v>20520</v>
      </c>
      <c r="F2510">
        <f t="shared" si="2669"/>
        <v>74880</v>
      </c>
      <c r="G2510">
        <f t="shared" si="2669"/>
        <v>211680</v>
      </c>
      <c r="H2510">
        <f t="shared" si="2669"/>
        <v>518400</v>
      </c>
      <c r="I2510">
        <f t="shared" si="2669"/>
        <v>1127520</v>
      </c>
      <c r="J2510">
        <f t="shared" si="2669"/>
        <v>58320</v>
      </c>
      <c r="K2510">
        <f t="shared" si="2669"/>
        <v>174960</v>
      </c>
      <c r="L2510">
        <f t="shared" si="2669"/>
        <v>804816</v>
      </c>
      <c r="N2510" s="7"/>
    </row>
    <row r="2511" spans="1:14" x14ac:dyDescent="0.25">
      <c r="A2511">
        <f t="shared" si="2624"/>
        <v>417</v>
      </c>
      <c r="B2511" t="str">
        <f t="shared" si="2625"/>
        <v>CostforNext</v>
      </c>
      <c r="C2511" s="2">
        <f>(C$8*(C$9^C2508))+IF(C2508=0,C$10,0)</f>
        <v>37053.826378784739</v>
      </c>
      <c r="D2511" s="2">
        <f t="shared" ref="D2511:L2511" si="2670">(D$8*(D$9^D2508))+IF(D2508=0,D$10,0)</f>
        <v>228730.36933864688</v>
      </c>
      <c r="E2511" s="2">
        <f t="shared" si="2670"/>
        <v>1106634.4128322399</v>
      </c>
      <c r="F2511" s="2">
        <f t="shared" si="2670"/>
        <v>4400624.9845065884</v>
      </c>
      <c r="G2511" s="2">
        <f t="shared" si="2670"/>
        <v>23886915.690030642</v>
      </c>
      <c r="H2511" s="2">
        <f t="shared" si="2670"/>
        <v>72857188.348591715</v>
      </c>
      <c r="I2511" s="2">
        <f t="shared" si="2670"/>
        <v>215304280.92751491</v>
      </c>
      <c r="J2511" s="2">
        <f t="shared" si="2670"/>
        <v>734714595</v>
      </c>
      <c r="K2511" s="2">
        <f t="shared" si="2670"/>
        <v>12149908480</v>
      </c>
      <c r="L2511" s="2">
        <f t="shared" si="2670"/>
        <v>125798901760</v>
      </c>
      <c r="N2511" s="2"/>
    </row>
    <row r="2512" spans="1:14" x14ac:dyDescent="0.25">
      <c r="A2512">
        <f t="shared" si="2624"/>
        <v>417</v>
      </c>
      <c r="B2512" t="str">
        <f t="shared" si="2625"/>
        <v>Eff</v>
      </c>
      <c r="C2512" s="2">
        <f>(C2511*(C$14+$M2508))/C$14</f>
        <v>21096055772.909401</v>
      </c>
      <c r="D2512" s="2">
        <f t="shared" ref="D2512:L2512" si="2671">(D2511*(D$14+$M2508))/D$14</f>
        <v>21747648749.702404</v>
      </c>
      <c r="E2512" s="2">
        <f t="shared" si="2671"/>
        <v>23382778885.356339</v>
      </c>
      <c r="F2512" s="2">
        <f t="shared" si="2671"/>
        <v>23249198069.812523</v>
      </c>
      <c r="G2512" s="2">
        <f t="shared" si="2671"/>
        <v>21052964934.960758</v>
      </c>
      <c r="H2512" s="2">
        <f t="shared" si="2671"/>
        <v>21453034770.765636</v>
      </c>
      <c r="I2512" s="2">
        <f t="shared" si="2671"/>
        <v>21275883499.092628</v>
      </c>
      <c r="J2512" s="2">
        <f t="shared" si="2671"/>
        <v>24690756193.555061</v>
      </c>
      <c r="K2512" s="2">
        <f t="shared" si="2671"/>
        <v>144202869337.77676</v>
      </c>
      <c r="L2512" s="2">
        <f t="shared" si="2671"/>
        <v>423029937400.5929</v>
      </c>
      <c r="N2512" s="7"/>
    </row>
    <row r="2513" spans="1:14" x14ac:dyDescent="0.25">
      <c r="A2513">
        <f t="shared" si="2624"/>
        <v>417</v>
      </c>
      <c r="B2513" t="str">
        <f t="shared" si="2625"/>
        <v>Time</v>
      </c>
      <c r="C2513" s="2">
        <f>C2511/$M2508</f>
        <v>1.948584104573119E-2</v>
      </c>
      <c r="D2513" s="2">
        <f t="shared" ref="D2513:L2513" si="2672">D2511/$M2508</f>
        <v>0.12028457125324388</v>
      </c>
      <c r="E2513" s="2">
        <f t="shared" si="2672"/>
        <v>0.58195615329302264</v>
      </c>
      <c r="F2513" s="2">
        <f t="shared" si="2672"/>
        <v>2.3141976775457924</v>
      </c>
      <c r="G2513" s="2">
        <f t="shared" si="2672"/>
        <v>12.56163499689786</v>
      </c>
      <c r="H2513" s="2">
        <f t="shared" si="2672"/>
        <v>38.314088717498826</v>
      </c>
      <c r="I2513" s="2">
        <f t="shared" si="2672"/>
        <v>113.22406899982366</v>
      </c>
      <c r="J2513" s="2">
        <f t="shared" si="2672"/>
        <v>386.3712121333233</v>
      </c>
      <c r="K2513" s="2">
        <f t="shared" si="2672"/>
        <v>6389.38561813454</v>
      </c>
      <c r="L2513" s="2">
        <f t="shared" si="2672"/>
        <v>66155.041003441685</v>
      </c>
      <c r="N2513" s="7"/>
    </row>
    <row r="2514" spans="1:14" x14ac:dyDescent="0.25">
      <c r="A2514">
        <f>A2508+1</f>
        <v>418</v>
      </c>
      <c r="B2514" t="str">
        <f>B2508</f>
        <v>Number</v>
      </c>
      <c r="C2514" s="2">
        <f>IF(MIN($C2512:$L2512)=C2512,C2508+1,C2508)</f>
        <v>136</v>
      </c>
      <c r="D2514" s="2">
        <f t="shared" ref="D2514:L2514" si="2673">IF(MIN($C2512:$L2512)=D2512,D2508+1,D2508)</f>
        <v>59</v>
      </c>
      <c r="E2514" s="2">
        <f t="shared" si="2673"/>
        <v>56</v>
      </c>
      <c r="F2514" s="2">
        <f t="shared" si="2673"/>
        <v>51</v>
      </c>
      <c r="G2514" s="2">
        <f t="shared" si="2673"/>
        <v>49</v>
      </c>
      <c r="H2514" s="2">
        <f t="shared" si="2673"/>
        <v>39</v>
      </c>
      <c r="I2514" s="2">
        <f t="shared" si="2673"/>
        <v>28</v>
      </c>
      <c r="J2514" s="2">
        <f t="shared" si="2673"/>
        <v>0</v>
      </c>
      <c r="K2514" s="2">
        <f t="shared" si="2673"/>
        <v>0</v>
      </c>
      <c r="L2514" s="2">
        <f t="shared" si="2673"/>
        <v>0</v>
      </c>
      <c r="M2514">
        <f>SUM(C2515:L2515)</f>
        <v>1905896.96</v>
      </c>
      <c r="N2514" s="7">
        <f>N2508+SUMPRODUCT((C2514:L2514-C2508:L2508)*C2513:L2513)</f>
        <v>4570.201834416107</v>
      </c>
    </row>
    <row r="2515" spans="1:14" x14ac:dyDescent="0.25">
      <c r="A2515">
        <f t="shared" si="2624"/>
        <v>418</v>
      </c>
      <c r="B2515" t="str">
        <f t="shared" si="2625"/>
        <v>CurrentCPS</v>
      </c>
      <c r="C2515">
        <f t="shared" ref="C2515:L2515" si="2674">(C$11*C2514)*IF(C2514&gt;=25,2,1)*IF(C2514&gt;=50,2,1)*IF(C2514&gt;=100,2,1)*IF(C2514&gt;=200,2,1)*IF(C2514&gt;=300,2,1)*IF(C2514&gt;=400,2,1)*(IF(MIN($C2514:$L2514)&gt;=400,64,IF(MIN($C2514:$L2514)&gt;=300,32,IF(MIN($C2514:$L2514)&gt;=200,16,IF(MIN($C2514:$L2514)&gt;=100,8,IF(MIN($C2514:$L2514)&gt;=50,4,IF(MIN($C2514:$L2514)&gt;=25,2,1)))))))</f>
        <v>1816.96</v>
      </c>
      <c r="D2515">
        <f t="shared" si="2674"/>
        <v>4720</v>
      </c>
      <c r="E2515">
        <f t="shared" si="2674"/>
        <v>20160</v>
      </c>
      <c r="F2515">
        <f t="shared" si="2674"/>
        <v>73440</v>
      </c>
      <c r="G2515">
        <f t="shared" si="2674"/>
        <v>211680</v>
      </c>
      <c r="H2515">
        <f t="shared" si="2674"/>
        <v>505440</v>
      </c>
      <c r="I2515">
        <f t="shared" si="2674"/>
        <v>1088640</v>
      </c>
      <c r="J2515">
        <f t="shared" si="2674"/>
        <v>0</v>
      </c>
      <c r="K2515">
        <f t="shared" si="2674"/>
        <v>0</v>
      </c>
      <c r="L2515">
        <f t="shared" si="2674"/>
        <v>0</v>
      </c>
      <c r="N2515" s="7"/>
    </row>
    <row r="2516" spans="1:14" x14ac:dyDescent="0.25">
      <c r="A2516">
        <f t="shared" si="2624"/>
        <v>418</v>
      </c>
      <c r="B2516" t="str">
        <f t="shared" si="2625"/>
        <v>NextCPS</v>
      </c>
      <c r="C2516">
        <f t="shared" ref="C2516:L2516" si="2675">(C$11*(C2514+1))*IF((C2514+1)&gt;=25,2,1)*IF((C2514+1)&gt;=50,2,1)*IF((C2514+1)&gt;=100,2,1)*IF((C2514+1)&gt;=200,2,1)*IF((C2514+1)&gt;=300,2,1)*IF((C2514+1)&gt;=400,2,1)*(IF(MIN($C2514:$L2514)&gt;=400,64,IF(MIN($C2514:$L2514)&gt;=300,32,IF(MIN($C2514:$L2514)&gt;=200,16,IF(MIN($C2514:$L2514)&gt;=100,8,IF(MIN($C2514:$L2514)&gt;=50,4,IF(MIN($C2514:$L2514)&gt;=25,2,1)))))))</f>
        <v>1830.32</v>
      </c>
      <c r="D2516">
        <f t="shared" si="2675"/>
        <v>4800</v>
      </c>
      <c r="E2516">
        <f t="shared" si="2675"/>
        <v>20520</v>
      </c>
      <c r="F2516">
        <f t="shared" si="2675"/>
        <v>74880</v>
      </c>
      <c r="G2516">
        <f t="shared" si="2675"/>
        <v>432000</v>
      </c>
      <c r="H2516">
        <f t="shared" si="2675"/>
        <v>518400</v>
      </c>
      <c r="I2516">
        <f t="shared" si="2675"/>
        <v>1127520</v>
      </c>
      <c r="J2516">
        <f t="shared" si="2675"/>
        <v>58320</v>
      </c>
      <c r="K2516">
        <f t="shared" si="2675"/>
        <v>174960</v>
      </c>
      <c r="L2516">
        <f t="shared" si="2675"/>
        <v>804816</v>
      </c>
      <c r="N2516" s="7"/>
    </row>
    <row r="2517" spans="1:14" x14ac:dyDescent="0.25">
      <c r="A2517">
        <f t="shared" si="2624"/>
        <v>418</v>
      </c>
      <c r="B2517" t="str">
        <f t="shared" si="2625"/>
        <v>CostforNext</v>
      </c>
      <c r="C2517" s="2">
        <f>(C$8*(C$9^C2514))+IF(C2514=0,C$10,0)</f>
        <v>37053.826378784739</v>
      </c>
      <c r="D2517" s="2">
        <f t="shared" ref="D2517:L2517" si="2676">(D$8*(D$9^D2514))+IF(D2514=0,D$10,0)</f>
        <v>228730.36933864688</v>
      </c>
      <c r="E2517" s="2">
        <f t="shared" si="2676"/>
        <v>1106634.4128322399</v>
      </c>
      <c r="F2517" s="2">
        <f t="shared" si="2676"/>
        <v>4400624.9845065884</v>
      </c>
      <c r="G2517" s="2">
        <f t="shared" si="2676"/>
        <v>26753345.57283432</v>
      </c>
      <c r="H2517" s="2">
        <f t="shared" si="2676"/>
        <v>72857188.348591715</v>
      </c>
      <c r="I2517" s="2">
        <f t="shared" si="2676"/>
        <v>215304280.92751491</v>
      </c>
      <c r="J2517" s="2">
        <f t="shared" si="2676"/>
        <v>734714595</v>
      </c>
      <c r="K2517" s="2">
        <f t="shared" si="2676"/>
        <v>12149908480</v>
      </c>
      <c r="L2517" s="2">
        <f t="shared" si="2676"/>
        <v>125798901760</v>
      </c>
      <c r="N2517" s="2"/>
    </row>
    <row r="2518" spans="1:14" x14ac:dyDescent="0.25">
      <c r="A2518">
        <f t="shared" si="2624"/>
        <v>418</v>
      </c>
      <c r="B2518" t="str">
        <f t="shared" si="2625"/>
        <v>Eff</v>
      </c>
      <c r="C2518" s="2">
        <f>(C2517*(C$14+$M2514))/C$14</f>
        <v>21143981680.081963</v>
      </c>
      <c r="D2518" s="2">
        <f t="shared" ref="D2518:L2518" si="2677">(D2517*(D$14+$M2514))/D$14</f>
        <v>21797054509.479553</v>
      </c>
      <c r="E2518" s="2">
        <f t="shared" si="2677"/>
        <v>23435897337.172287</v>
      </c>
      <c r="F2518" s="2">
        <f t="shared" si="2677"/>
        <v>23302005569.626602</v>
      </c>
      <c r="G2518" s="2">
        <f t="shared" si="2677"/>
        <v>23632827418.30172</v>
      </c>
      <c r="H2518" s="2">
        <f t="shared" si="2677"/>
        <v>21501606229.664696</v>
      </c>
      <c r="I2518" s="2">
        <f t="shared" si="2677"/>
        <v>21323728894.854294</v>
      </c>
      <c r="J2518" s="2">
        <f t="shared" si="2677"/>
        <v>24745179496.888397</v>
      </c>
      <c r="K2518" s="2">
        <f t="shared" si="2677"/>
        <v>144502867078.02365</v>
      </c>
      <c r="L2518" s="2">
        <f t="shared" si="2677"/>
        <v>423705186470.69489</v>
      </c>
      <c r="N2518" s="7"/>
    </row>
    <row r="2519" spans="1:14" x14ac:dyDescent="0.25">
      <c r="A2519">
        <f t="shared" si="2624"/>
        <v>418</v>
      </c>
      <c r="B2519" t="str">
        <f t="shared" si="2625"/>
        <v>Time</v>
      </c>
      <c r="C2519" s="2">
        <f>C2517/$M2514</f>
        <v>1.9441673477869834E-2</v>
      </c>
      <c r="D2519" s="2">
        <f t="shared" ref="D2519:L2519" si="2678">D2517/$M2514</f>
        <v>0.12001192831465919</v>
      </c>
      <c r="E2519" s="2">
        <f t="shared" si="2678"/>
        <v>0.5806370627886619</v>
      </c>
      <c r="F2519" s="2">
        <f t="shared" si="2678"/>
        <v>2.308952203012375</v>
      </c>
      <c r="G2519" s="2">
        <f t="shared" si="2678"/>
        <v>14.03714163688803</v>
      </c>
      <c r="H2519" s="2">
        <f t="shared" si="2678"/>
        <v>38.227244115333349</v>
      </c>
      <c r="I2519" s="2">
        <f t="shared" si="2678"/>
        <v>112.96742974369134</v>
      </c>
      <c r="J2519" s="2">
        <f t="shared" si="2678"/>
        <v>385.49544409788029</v>
      </c>
      <c r="K2519" s="2">
        <f t="shared" si="2678"/>
        <v>6374.903121730149</v>
      </c>
      <c r="L2519" s="2">
        <f t="shared" si="2678"/>
        <v>66005.090726415772</v>
      </c>
      <c r="N2519" s="7"/>
    </row>
    <row r="2520" spans="1:14" x14ac:dyDescent="0.25">
      <c r="A2520">
        <f>A2514+1</f>
        <v>419</v>
      </c>
      <c r="B2520" t="str">
        <f>B2514</f>
        <v>Number</v>
      </c>
      <c r="C2520" s="2">
        <f>IF(MIN($C2518:$L2518)=C2518,C2514+1,C2514)</f>
        <v>137</v>
      </c>
      <c r="D2520" s="2">
        <f t="shared" ref="D2520:L2520" si="2679">IF(MIN($C2518:$L2518)=D2518,D2514+1,D2514)</f>
        <v>59</v>
      </c>
      <c r="E2520" s="2">
        <f t="shared" si="2679"/>
        <v>56</v>
      </c>
      <c r="F2520" s="2">
        <f t="shared" si="2679"/>
        <v>51</v>
      </c>
      <c r="G2520" s="2">
        <f t="shared" si="2679"/>
        <v>49</v>
      </c>
      <c r="H2520" s="2">
        <f t="shared" si="2679"/>
        <v>39</v>
      </c>
      <c r="I2520" s="2">
        <f t="shared" si="2679"/>
        <v>28</v>
      </c>
      <c r="J2520" s="2">
        <f t="shared" si="2679"/>
        <v>0</v>
      </c>
      <c r="K2520" s="2">
        <f t="shared" si="2679"/>
        <v>0</v>
      </c>
      <c r="L2520" s="2">
        <f t="shared" si="2679"/>
        <v>0</v>
      </c>
      <c r="M2520">
        <f>SUM(C2521:L2521)</f>
        <v>1905910.32</v>
      </c>
      <c r="N2520" s="7">
        <f>N2514+SUMPRODUCT((C2520:L2520-C2514:L2514)*C2519:L2519)</f>
        <v>4570.2212760895845</v>
      </c>
    </row>
    <row r="2521" spans="1:14" x14ac:dyDescent="0.25">
      <c r="A2521">
        <f t="shared" si="2624"/>
        <v>419</v>
      </c>
      <c r="B2521" t="str">
        <f t="shared" si="2625"/>
        <v>CurrentCPS</v>
      </c>
      <c r="C2521">
        <f t="shared" ref="C2521:L2521" si="2680">(C$11*C2520)*IF(C2520&gt;=25,2,1)*IF(C2520&gt;=50,2,1)*IF(C2520&gt;=100,2,1)*IF(C2520&gt;=200,2,1)*IF(C2520&gt;=300,2,1)*IF(C2520&gt;=400,2,1)*(IF(MIN($C2520:$L2520)&gt;=400,64,IF(MIN($C2520:$L2520)&gt;=300,32,IF(MIN($C2520:$L2520)&gt;=200,16,IF(MIN($C2520:$L2520)&gt;=100,8,IF(MIN($C2520:$L2520)&gt;=50,4,IF(MIN($C2520:$L2520)&gt;=25,2,1)))))))</f>
        <v>1830.32</v>
      </c>
      <c r="D2521">
        <f t="shared" si="2680"/>
        <v>4720</v>
      </c>
      <c r="E2521">
        <f t="shared" si="2680"/>
        <v>20160</v>
      </c>
      <c r="F2521">
        <f t="shared" si="2680"/>
        <v>73440</v>
      </c>
      <c r="G2521">
        <f t="shared" si="2680"/>
        <v>211680</v>
      </c>
      <c r="H2521">
        <f t="shared" si="2680"/>
        <v>505440</v>
      </c>
      <c r="I2521">
        <f t="shared" si="2680"/>
        <v>1088640</v>
      </c>
      <c r="J2521">
        <f t="shared" si="2680"/>
        <v>0</v>
      </c>
      <c r="K2521">
        <f t="shared" si="2680"/>
        <v>0</v>
      </c>
      <c r="L2521">
        <f t="shared" si="2680"/>
        <v>0</v>
      </c>
      <c r="N2521" s="7"/>
    </row>
    <row r="2522" spans="1:14" x14ac:dyDescent="0.25">
      <c r="A2522">
        <f t="shared" si="2624"/>
        <v>419</v>
      </c>
      <c r="B2522" t="str">
        <f t="shared" si="2625"/>
        <v>NextCPS</v>
      </c>
      <c r="C2522">
        <f t="shared" ref="C2522:L2522" si="2681">(C$11*(C2520+1))*IF((C2520+1)&gt;=25,2,1)*IF((C2520+1)&gt;=50,2,1)*IF((C2520+1)&gt;=100,2,1)*IF((C2520+1)&gt;=200,2,1)*IF((C2520+1)&gt;=300,2,1)*IF((C2520+1)&gt;=400,2,1)*(IF(MIN($C2520:$L2520)&gt;=400,64,IF(MIN($C2520:$L2520)&gt;=300,32,IF(MIN($C2520:$L2520)&gt;=200,16,IF(MIN($C2520:$L2520)&gt;=100,8,IF(MIN($C2520:$L2520)&gt;=50,4,IF(MIN($C2520:$L2520)&gt;=25,2,1)))))))</f>
        <v>1843.6799999999998</v>
      </c>
      <c r="D2522">
        <f t="shared" si="2681"/>
        <v>4800</v>
      </c>
      <c r="E2522">
        <f t="shared" si="2681"/>
        <v>20520</v>
      </c>
      <c r="F2522">
        <f t="shared" si="2681"/>
        <v>74880</v>
      </c>
      <c r="G2522">
        <f t="shared" si="2681"/>
        <v>432000</v>
      </c>
      <c r="H2522">
        <f t="shared" si="2681"/>
        <v>518400</v>
      </c>
      <c r="I2522">
        <f t="shared" si="2681"/>
        <v>1127520</v>
      </c>
      <c r="J2522">
        <f t="shared" si="2681"/>
        <v>58320</v>
      </c>
      <c r="K2522">
        <f t="shared" si="2681"/>
        <v>174960</v>
      </c>
      <c r="L2522">
        <f t="shared" si="2681"/>
        <v>804816</v>
      </c>
      <c r="N2522" s="7"/>
    </row>
    <row r="2523" spans="1:14" x14ac:dyDescent="0.25">
      <c r="A2523">
        <f t="shared" si="2624"/>
        <v>419</v>
      </c>
      <c r="B2523" t="str">
        <f t="shared" si="2625"/>
        <v>CostforNext</v>
      </c>
      <c r="C2523" s="2">
        <f>(C$8*(C$9^C2520))+IF(C2520=0,C$10,0)</f>
        <v>39647.594225299683</v>
      </c>
      <c r="D2523" s="2">
        <f t="shared" ref="D2523:L2523" si="2682">(D$8*(D$9^D2520))+IF(D2520=0,D$10,0)</f>
        <v>228730.36933864688</v>
      </c>
      <c r="E2523" s="2">
        <f t="shared" si="2682"/>
        <v>1106634.4128322399</v>
      </c>
      <c r="F2523" s="2">
        <f t="shared" si="2682"/>
        <v>4400624.9845065884</v>
      </c>
      <c r="G2523" s="2">
        <f t="shared" si="2682"/>
        <v>26753345.57283432</v>
      </c>
      <c r="H2523" s="2">
        <f t="shared" si="2682"/>
        <v>72857188.348591715</v>
      </c>
      <c r="I2523" s="2">
        <f t="shared" si="2682"/>
        <v>215304280.92751491</v>
      </c>
      <c r="J2523" s="2">
        <f t="shared" si="2682"/>
        <v>734714595</v>
      </c>
      <c r="K2523" s="2">
        <f t="shared" si="2682"/>
        <v>12149908480</v>
      </c>
      <c r="L2523" s="2">
        <f t="shared" si="2682"/>
        <v>125798901760</v>
      </c>
      <c r="N2523" s="2"/>
    </row>
    <row r="2524" spans="1:14" x14ac:dyDescent="0.25">
      <c r="A2524">
        <f t="shared" si="2624"/>
        <v>419</v>
      </c>
      <c r="B2524" t="str">
        <f t="shared" si="2625"/>
        <v>Eff</v>
      </c>
      <c r="C2524" s="2">
        <f>(C2523*(C$14+$M2520))/C$14</f>
        <v>22624218988.06461</v>
      </c>
      <c r="D2524" s="2">
        <f t="shared" ref="D2524:L2524" si="2683">(D2523*(D$14+$M2520))/D$14</f>
        <v>21797207301.366272</v>
      </c>
      <c r="E2524" s="2">
        <f t="shared" si="2683"/>
        <v>23436061610.902905</v>
      </c>
      <c r="F2524" s="2">
        <f t="shared" si="2683"/>
        <v>23302168881.709362</v>
      </c>
      <c r="G2524" s="2">
        <f t="shared" si="2683"/>
        <v>23632992892.698414</v>
      </c>
      <c r="H2524" s="2">
        <f t="shared" si="2683"/>
        <v>21501756441.398705</v>
      </c>
      <c r="I2524" s="2">
        <f t="shared" si="2683"/>
        <v>21323876861.170822</v>
      </c>
      <c r="J2524" s="2">
        <f t="shared" si="2683"/>
        <v>24745347805.993149</v>
      </c>
      <c r="K2524" s="2">
        <f t="shared" si="2683"/>
        <v>144503794848.81296</v>
      </c>
      <c r="L2524" s="2">
        <f t="shared" si="2683"/>
        <v>423707274740.96729</v>
      </c>
      <c r="N2524" s="7"/>
    </row>
    <row r="2525" spans="1:14" x14ac:dyDescent="0.25">
      <c r="A2525">
        <f t="shared" si="2624"/>
        <v>419</v>
      </c>
      <c r="B2525" t="str">
        <f t="shared" si="2625"/>
        <v>Time</v>
      </c>
      <c r="C2525" s="2">
        <f>C2523/$M2520</f>
        <v>2.0802444799868487E-2</v>
      </c>
      <c r="D2525" s="2">
        <f t="shared" ref="D2525:L2525" si="2684">D2523/$M2520</f>
        <v>0.12001108705820265</v>
      </c>
      <c r="E2525" s="2">
        <f t="shared" si="2684"/>
        <v>0.58063299265426083</v>
      </c>
      <c r="F2525" s="2">
        <f t="shared" si="2684"/>
        <v>2.3089360177799909</v>
      </c>
      <c r="G2525" s="2">
        <f t="shared" si="2684"/>
        <v>14.037043239702022</v>
      </c>
      <c r="H2525" s="2">
        <f t="shared" si="2684"/>
        <v>38.22697615100364</v>
      </c>
      <c r="I2525" s="2">
        <f t="shared" si="2684"/>
        <v>112.96663786757549</v>
      </c>
      <c r="J2525" s="2">
        <f t="shared" si="2684"/>
        <v>385.49274186206202</v>
      </c>
      <c r="K2525" s="2">
        <f t="shared" si="2684"/>
        <v>6374.8584351020245</v>
      </c>
      <c r="L2525" s="2">
        <f t="shared" si="2684"/>
        <v>66004.628045667967</v>
      </c>
      <c r="N2525" s="7"/>
    </row>
    <row r="2526" spans="1:14" x14ac:dyDescent="0.25">
      <c r="A2526">
        <f>A2520+1</f>
        <v>420</v>
      </c>
      <c r="B2526" t="str">
        <f>B2520</f>
        <v>Number</v>
      </c>
      <c r="C2526" s="2">
        <f>IF(MIN($C2524:$L2524)=C2524,C2520+1,C2520)</f>
        <v>137</v>
      </c>
      <c r="D2526" s="2">
        <f t="shared" ref="D2526:L2526" si="2685">IF(MIN($C2524:$L2524)=D2524,D2520+1,D2520)</f>
        <v>59</v>
      </c>
      <c r="E2526" s="2">
        <f t="shared" si="2685"/>
        <v>56</v>
      </c>
      <c r="F2526" s="2">
        <f t="shared" si="2685"/>
        <v>51</v>
      </c>
      <c r="G2526" s="2">
        <f t="shared" si="2685"/>
        <v>49</v>
      </c>
      <c r="H2526" s="2">
        <f t="shared" si="2685"/>
        <v>39</v>
      </c>
      <c r="I2526" s="2">
        <f t="shared" si="2685"/>
        <v>29</v>
      </c>
      <c r="J2526" s="2">
        <f t="shared" si="2685"/>
        <v>0</v>
      </c>
      <c r="K2526" s="2">
        <f t="shared" si="2685"/>
        <v>0</v>
      </c>
      <c r="L2526" s="2">
        <f t="shared" si="2685"/>
        <v>0</v>
      </c>
      <c r="M2526">
        <f>SUM(C2527:L2527)</f>
        <v>1944790.32</v>
      </c>
      <c r="N2526" s="7">
        <f>N2520+SUMPRODUCT((C2526:L2526-C2520:L2520)*C2525:L2525)</f>
        <v>4683.1879139571602</v>
      </c>
    </row>
    <row r="2527" spans="1:14" x14ac:dyDescent="0.25">
      <c r="A2527">
        <f t="shared" si="2624"/>
        <v>420</v>
      </c>
      <c r="B2527" t="str">
        <f t="shared" si="2625"/>
        <v>CurrentCPS</v>
      </c>
      <c r="C2527">
        <f t="shared" ref="C2527:L2527" si="2686">(C$11*C2526)*IF(C2526&gt;=25,2,1)*IF(C2526&gt;=50,2,1)*IF(C2526&gt;=100,2,1)*IF(C2526&gt;=200,2,1)*IF(C2526&gt;=300,2,1)*IF(C2526&gt;=400,2,1)*(IF(MIN($C2526:$L2526)&gt;=400,64,IF(MIN($C2526:$L2526)&gt;=300,32,IF(MIN($C2526:$L2526)&gt;=200,16,IF(MIN($C2526:$L2526)&gt;=100,8,IF(MIN($C2526:$L2526)&gt;=50,4,IF(MIN($C2526:$L2526)&gt;=25,2,1)))))))</f>
        <v>1830.32</v>
      </c>
      <c r="D2527">
        <f t="shared" si="2686"/>
        <v>4720</v>
      </c>
      <c r="E2527">
        <f t="shared" si="2686"/>
        <v>20160</v>
      </c>
      <c r="F2527">
        <f t="shared" si="2686"/>
        <v>73440</v>
      </c>
      <c r="G2527">
        <f t="shared" si="2686"/>
        <v>211680</v>
      </c>
      <c r="H2527">
        <f t="shared" si="2686"/>
        <v>505440</v>
      </c>
      <c r="I2527">
        <f t="shared" si="2686"/>
        <v>1127520</v>
      </c>
      <c r="J2527">
        <f t="shared" si="2686"/>
        <v>0</v>
      </c>
      <c r="K2527">
        <f t="shared" si="2686"/>
        <v>0</v>
      </c>
      <c r="L2527">
        <f t="shared" si="2686"/>
        <v>0</v>
      </c>
      <c r="N2527" s="7"/>
    </row>
    <row r="2528" spans="1:14" x14ac:dyDescent="0.25">
      <c r="A2528">
        <f t="shared" si="2624"/>
        <v>420</v>
      </c>
      <c r="B2528" t="str">
        <f t="shared" si="2625"/>
        <v>NextCPS</v>
      </c>
      <c r="C2528">
        <f t="shared" ref="C2528:L2528" si="2687">(C$11*(C2526+1))*IF((C2526+1)&gt;=25,2,1)*IF((C2526+1)&gt;=50,2,1)*IF((C2526+1)&gt;=100,2,1)*IF((C2526+1)&gt;=200,2,1)*IF((C2526+1)&gt;=300,2,1)*IF((C2526+1)&gt;=400,2,1)*(IF(MIN($C2526:$L2526)&gt;=400,64,IF(MIN($C2526:$L2526)&gt;=300,32,IF(MIN($C2526:$L2526)&gt;=200,16,IF(MIN($C2526:$L2526)&gt;=100,8,IF(MIN($C2526:$L2526)&gt;=50,4,IF(MIN($C2526:$L2526)&gt;=25,2,1)))))))</f>
        <v>1843.6799999999998</v>
      </c>
      <c r="D2528">
        <f t="shared" si="2687"/>
        <v>4800</v>
      </c>
      <c r="E2528">
        <f t="shared" si="2687"/>
        <v>20520</v>
      </c>
      <c r="F2528">
        <f t="shared" si="2687"/>
        <v>74880</v>
      </c>
      <c r="G2528">
        <f t="shared" si="2687"/>
        <v>432000</v>
      </c>
      <c r="H2528">
        <f t="shared" si="2687"/>
        <v>518400</v>
      </c>
      <c r="I2528">
        <f t="shared" si="2687"/>
        <v>1166400</v>
      </c>
      <c r="J2528">
        <f t="shared" si="2687"/>
        <v>58320</v>
      </c>
      <c r="K2528">
        <f t="shared" si="2687"/>
        <v>174960</v>
      </c>
      <c r="L2528">
        <f t="shared" si="2687"/>
        <v>804816</v>
      </c>
      <c r="N2528" s="7"/>
    </row>
    <row r="2529" spans="1:14" x14ac:dyDescent="0.25">
      <c r="A2529">
        <f t="shared" si="2624"/>
        <v>420</v>
      </c>
      <c r="B2529" t="str">
        <f t="shared" si="2625"/>
        <v>CostforNext</v>
      </c>
      <c r="C2529" s="2">
        <f>(C$8*(C$9^C2526))+IF(C2526=0,C$10,0)</f>
        <v>39647.594225299683</v>
      </c>
      <c r="D2529" s="2">
        <f t="shared" ref="D2529:L2529" si="2688">(D$8*(D$9^D2526))+IF(D2526=0,D$10,0)</f>
        <v>228730.36933864688</v>
      </c>
      <c r="E2529" s="2">
        <f t="shared" si="2688"/>
        <v>1106634.4128322399</v>
      </c>
      <c r="F2529" s="2">
        <f t="shared" si="2688"/>
        <v>4400624.9845065884</v>
      </c>
      <c r="G2529" s="2">
        <f t="shared" si="2688"/>
        <v>26753345.57283432</v>
      </c>
      <c r="H2529" s="2">
        <f t="shared" si="2688"/>
        <v>72857188.348591715</v>
      </c>
      <c r="I2529" s="2">
        <f t="shared" si="2688"/>
        <v>236834709.02026641</v>
      </c>
      <c r="J2529" s="2">
        <f t="shared" si="2688"/>
        <v>734714595</v>
      </c>
      <c r="K2529" s="2">
        <f t="shared" si="2688"/>
        <v>12149908480</v>
      </c>
      <c r="L2529" s="2">
        <f t="shared" si="2688"/>
        <v>125798901760</v>
      </c>
      <c r="N2529" s="2"/>
    </row>
    <row r="2530" spans="1:14" x14ac:dyDescent="0.25">
      <c r="A2530">
        <f t="shared" si="2624"/>
        <v>420</v>
      </c>
      <c r="B2530" t="str">
        <f t="shared" si="2625"/>
        <v>Eff</v>
      </c>
      <c r="C2530" s="2">
        <f>(C2529*(C$14+$M2526))/C$14</f>
        <v>23085745474.136364</v>
      </c>
      <c r="D2530" s="2">
        <f t="shared" ref="D2530:L2530" si="2689">(D2529*(D$14+$M2526))/D$14</f>
        <v>22241859139.360603</v>
      </c>
      <c r="E2530" s="2">
        <f t="shared" si="2689"/>
        <v>23914127677.246433</v>
      </c>
      <c r="F2530" s="2">
        <f t="shared" si="2689"/>
        <v>23777436380.036072</v>
      </c>
      <c r="G2530" s="2">
        <f t="shared" si="2689"/>
        <v>24114553113.00943</v>
      </c>
      <c r="H2530" s="2">
        <f t="shared" si="2689"/>
        <v>21938899571.490253</v>
      </c>
      <c r="I2530" s="2">
        <f t="shared" si="2689"/>
        <v>23929933965.328438</v>
      </c>
      <c r="J2530" s="2">
        <f t="shared" si="2689"/>
        <v>25235157535.993149</v>
      </c>
      <c r="K2530" s="2">
        <f t="shared" si="2689"/>
        <v>147203774511.03519</v>
      </c>
      <c r="L2530" s="2">
        <f t="shared" si="2689"/>
        <v>429784516371.88519</v>
      </c>
      <c r="N2530" s="7"/>
    </row>
    <row r="2531" spans="1:14" x14ac:dyDescent="0.25">
      <c r="A2531">
        <f t="shared" ref="A2531:A2537" si="2690">A2525+1</f>
        <v>420</v>
      </c>
      <c r="B2531" t="str">
        <f t="shared" ref="B2531:B2537" si="2691">B2525</f>
        <v>Time</v>
      </c>
      <c r="C2531" s="2">
        <f>C2529/$M2526</f>
        <v>2.0386564976989232E-2</v>
      </c>
      <c r="D2531" s="2">
        <f t="shared" ref="D2531:L2531" si="2692">D2529/$M2526</f>
        <v>0.11761184071434851</v>
      </c>
      <c r="E2531" s="2">
        <f t="shared" si="2692"/>
        <v>0.56902505193065744</v>
      </c>
      <c r="F2531" s="2">
        <f t="shared" si="2692"/>
        <v>2.2627760634403962</v>
      </c>
      <c r="G2531" s="2">
        <f t="shared" si="2692"/>
        <v>13.75641646181904</v>
      </c>
      <c r="H2531" s="2">
        <f t="shared" si="2692"/>
        <v>37.462747320025592</v>
      </c>
      <c r="I2531" s="2">
        <f t="shared" si="2692"/>
        <v>121.77904557868553</v>
      </c>
      <c r="J2531" s="2">
        <f t="shared" si="2692"/>
        <v>377.7860201402072</v>
      </c>
      <c r="K2531" s="2">
        <f t="shared" si="2692"/>
        <v>6247.4130784443641</v>
      </c>
      <c r="L2531" s="2">
        <f t="shared" si="2692"/>
        <v>64685.071941328868</v>
      </c>
      <c r="N2531" s="7"/>
    </row>
    <row r="2532" spans="1:14" x14ac:dyDescent="0.25">
      <c r="A2532">
        <f>A2526+1</f>
        <v>421</v>
      </c>
      <c r="B2532" t="str">
        <f>B2526</f>
        <v>Number</v>
      </c>
      <c r="C2532" s="2">
        <f>IF(MIN($C2530:$L2530)=C2530,C2526+1,C2526)</f>
        <v>137</v>
      </c>
      <c r="D2532" s="2">
        <f t="shared" ref="D2532:L2532" si="2693">IF(MIN($C2530:$L2530)=D2530,D2526+1,D2526)</f>
        <v>59</v>
      </c>
      <c r="E2532" s="2">
        <f t="shared" si="2693"/>
        <v>56</v>
      </c>
      <c r="F2532" s="2">
        <f t="shared" si="2693"/>
        <v>51</v>
      </c>
      <c r="G2532" s="2">
        <f t="shared" si="2693"/>
        <v>49</v>
      </c>
      <c r="H2532" s="2">
        <f t="shared" si="2693"/>
        <v>40</v>
      </c>
      <c r="I2532" s="2">
        <f t="shared" si="2693"/>
        <v>29</v>
      </c>
      <c r="J2532" s="2">
        <f t="shared" si="2693"/>
        <v>0</v>
      </c>
      <c r="K2532" s="2">
        <f t="shared" si="2693"/>
        <v>0</v>
      </c>
      <c r="L2532" s="2">
        <f t="shared" si="2693"/>
        <v>0</v>
      </c>
      <c r="M2532">
        <f>SUM(C2533:L2533)</f>
        <v>1957750.32</v>
      </c>
      <c r="N2532" s="7">
        <f>N2526+SUMPRODUCT((C2532:L2532-C2526:L2526)*C2531:L2531)</f>
        <v>4720.6506612771855</v>
      </c>
    </row>
    <row r="2533" spans="1:14" x14ac:dyDescent="0.25">
      <c r="A2533">
        <f t="shared" si="2690"/>
        <v>421</v>
      </c>
      <c r="B2533" t="str">
        <f t="shared" si="2691"/>
        <v>CurrentCPS</v>
      </c>
      <c r="C2533">
        <f t="shared" ref="C2533:L2533" si="2694">(C$11*C2532)*IF(C2532&gt;=25,2,1)*IF(C2532&gt;=50,2,1)*IF(C2532&gt;=100,2,1)*IF(C2532&gt;=200,2,1)*IF(C2532&gt;=300,2,1)*IF(C2532&gt;=400,2,1)*(IF(MIN($C2532:$L2532)&gt;=400,64,IF(MIN($C2532:$L2532)&gt;=300,32,IF(MIN($C2532:$L2532)&gt;=200,16,IF(MIN($C2532:$L2532)&gt;=100,8,IF(MIN($C2532:$L2532)&gt;=50,4,IF(MIN($C2532:$L2532)&gt;=25,2,1)))))))</f>
        <v>1830.32</v>
      </c>
      <c r="D2533">
        <f t="shared" si="2694"/>
        <v>4720</v>
      </c>
      <c r="E2533">
        <f t="shared" si="2694"/>
        <v>20160</v>
      </c>
      <c r="F2533">
        <f t="shared" si="2694"/>
        <v>73440</v>
      </c>
      <c r="G2533">
        <f t="shared" si="2694"/>
        <v>211680</v>
      </c>
      <c r="H2533">
        <f t="shared" si="2694"/>
        <v>518400</v>
      </c>
      <c r="I2533">
        <f t="shared" si="2694"/>
        <v>1127520</v>
      </c>
      <c r="J2533">
        <f t="shared" si="2694"/>
        <v>0</v>
      </c>
      <c r="K2533">
        <f t="shared" si="2694"/>
        <v>0</v>
      </c>
      <c r="L2533">
        <f t="shared" si="2694"/>
        <v>0</v>
      </c>
      <c r="N2533" s="7"/>
    </row>
    <row r="2534" spans="1:14" x14ac:dyDescent="0.25">
      <c r="A2534">
        <f t="shared" si="2690"/>
        <v>421</v>
      </c>
      <c r="B2534" t="str">
        <f t="shared" si="2691"/>
        <v>NextCPS</v>
      </c>
      <c r="C2534">
        <f t="shared" ref="C2534:L2534" si="2695">(C$11*(C2532+1))*IF((C2532+1)&gt;=25,2,1)*IF((C2532+1)&gt;=50,2,1)*IF((C2532+1)&gt;=100,2,1)*IF((C2532+1)&gt;=200,2,1)*IF((C2532+1)&gt;=300,2,1)*IF((C2532+1)&gt;=400,2,1)*(IF(MIN($C2532:$L2532)&gt;=400,64,IF(MIN($C2532:$L2532)&gt;=300,32,IF(MIN($C2532:$L2532)&gt;=200,16,IF(MIN($C2532:$L2532)&gt;=100,8,IF(MIN($C2532:$L2532)&gt;=50,4,IF(MIN($C2532:$L2532)&gt;=25,2,1)))))))</f>
        <v>1843.6799999999998</v>
      </c>
      <c r="D2534">
        <f t="shared" si="2695"/>
        <v>4800</v>
      </c>
      <c r="E2534">
        <f t="shared" si="2695"/>
        <v>20520</v>
      </c>
      <c r="F2534">
        <f t="shared" si="2695"/>
        <v>74880</v>
      </c>
      <c r="G2534">
        <f t="shared" si="2695"/>
        <v>432000</v>
      </c>
      <c r="H2534">
        <f t="shared" si="2695"/>
        <v>531360</v>
      </c>
      <c r="I2534">
        <f t="shared" si="2695"/>
        <v>1166400</v>
      </c>
      <c r="J2534">
        <f t="shared" si="2695"/>
        <v>58320</v>
      </c>
      <c r="K2534">
        <f t="shared" si="2695"/>
        <v>174960</v>
      </c>
      <c r="L2534">
        <f t="shared" si="2695"/>
        <v>804816</v>
      </c>
      <c r="N2534" s="7"/>
    </row>
    <row r="2535" spans="1:14" x14ac:dyDescent="0.25">
      <c r="A2535">
        <f t="shared" si="2690"/>
        <v>421</v>
      </c>
      <c r="B2535" t="str">
        <f t="shared" si="2691"/>
        <v>CostforNext</v>
      </c>
      <c r="C2535" s="2">
        <f>(C$8*(C$9^C2532))+IF(C2532=0,C$10,0)</f>
        <v>39647.594225299683</v>
      </c>
      <c r="D2535" s="2">
        <f t="shared" ref="D2535:L2535" si="2696">(D$8*(D$9^D2532))+IF(D2532=0,D$10,0)</f>
        <v>228730.36933864688</v>
      </c>
      <c r="E2535" s="2">
        <f t="shared" si="2696"/>
        <v>1106634.4128322399</v>
      </c>
      <c r="F2535" s="2">
        <f t="shared" si="2696"/>
        <v>4400624.9845065884</v>
      </c>
      <c r="G2535" s="2">
        <f t="shared" si="2696"/>
        <v>26753345.57283432</v>
      </c>
      <c r="H2535" s="2">
        <f t="shared" si="2696"/>
        <v>80871479.066936806</v>
      </c>
      <c r="I2535" s="2">
        <f t="shared" si="2696"/>
        <v>236834709.02026641</v>
      </c>
      <c r="J2535" s="2">
        <f t="shared" si="2696"/>
        <v>734714595</v>
      </c>
      <c r="K2535" s="2">
        <f t="shared" si="2696"/>
        <v>12149908480</v>
      </c>
      <c r="L2535" s="2">
        <f t="shared" si="2696"/>
        <v>125798901760</v>
      </c>
      <c r="N2535" s="2"/>
    </row>
    <row r="2536" spans="1:14" x14ac:dyDescent="0.25">
      <c r="A2536">
        <f t="shared" si="2690"/>
        <v>421</v>
      </c>
      <c r="B2536" t="str">
        <f t="shared" si="2691"/>
        <v>Eff</v>
      </c>
      <c r="C2536" s="2">
        <f>(C2535*(C$14+$M2532))/C$14</f>
        <v>23239587636.160278</v>
      </c>
      <c r="D2536" s="2">
        <f t="shared" ref="D2536:L2536" si="2697">(D2535*(D$14+$M2532))/D$14</f>
        <v>22390076418.692043</v>
      </c>
      <c r="E2536" s="2">
        <f t="shared" si="2697"/>
        <v>24073483032.694275</v>
      </c>
      <c r="F2536" s="2">
        <f t="shared" si="2697"/>
        <v>23935858879.47831</v>
      </c>
      <c r="G2536" s="2">
        <f t="shared" si="2697"/>
        <v>24275073186.446434</v>
      </c>
      <c r="H2536" s="2">
        <f t="shared" si="2697"/>
        <v>24513921482.488056</v>
      </c>
      <c r="I2536" s="2">
        <f t="shared" si="2697"/>
        <v>24087823771.341946</v>
      </c>
      <c r="J2536" s="2">
        <f t="shared" si="2697"/>
        <v>25398427445.993149</v>
      </c>
      <c r="K2536" s="2">
        <f t="shared" si="2697"/>
        <v>148103767731.77594</v>
      </c>
      <c r="L2536" s="2">
        <f t="shared" si="2697"/>
        <v>431810263582.1911</v>
      </c>
      <c r="N2536" s="7"/>
    </row>
    <row r="2537" spans="1:14" x14ac:dyDescent="0.25">
      <c r="A2537">
        <f t="shared" si="2690"/>
        <v>421</v>
      </c>
      <c r="B2537" t="str">
        <f t="shared" si="2691"/>
        <v>Time</v>
      </c>
      <c r="C2537" s="2">
        <f>C2535/$M2532</f>
        <v>2.0251609114945609E-2</v>
      </c>
      <c r="D2537" s="2">
        <f t="shared" ref="D2537:L2537" si="2698">D2535/$M2532</f>
        <v>0.11683326877895588</v>
      </c>
      <c r="E2537" s="2">
        <f t="shared" si="2698"/>
        <v>0.56525819535161148</v>
      </c>
      <c r="F2537" s="2">
        <f t="shared" si="2698"/>
        <v>2.2477968408691607</v>
      </c>
      <c r="G2537" s="2">
        <f t="shared" si="2698"/>
        <v>13.665351142853762</v>
      </c>
      <c r="H2537" s="2">
        <f t="shared" si="2698"/>
        <v>41.308372288728222</v>
      </c>
      <c r="I2537" s="2">
        <f t="shared" si="2698"/>
        <v>120.97288740081341</v>
      </c>
      <c r="J2537" s="2">
        <f t="shared" si="2698"/>
        <v>375.28513595135053</v>
      </c>
      <c r="K2537" s="2">
        <f t="shared" si="2698"/>
        <v>6206.056183916241</v>
      </c>
      <c r="L2537" s="2">
        <f t="shared" si="2698"/>
        <v>64256.866912426296</v>
      </c>
      <c r="N2537" s="7"/>
    </row>
    <row r="2538" spans="1:14" x14ac:dyDescent="0.25">
      <c r="A2538">
        <f>A2532+1</f>
        <v>422</v>
      </c>
      <c r="B2538" t="str">
        <f>B2532</f>
        <v>Number</v>
      </c>
      <c r="C2538" s="2">
        <f>IF(MIN($C2536:$L2536)=C2536,C2532+1,C2532)</f>
        <v>137</v>
      </c>
      <c r="D2538" s="2">
        <f t="shared" ref="D2538:L2538" si="2699">IF(MIN($C2536:$L2536)=D2536,D2532+1,D2532)</f>
        <v>60</v>
      </c>
      <c r="E2538" s="2">
        <f t="shared" si="2699"/>
        <v>56</v>
      </c>
      <c r="F2538" s="2">
        <f t="shared" si="2699"/>
        <v>51</v>
      </c>
      <c r="G2538" s="2">
        <f t="shared" si="2699"/>
        <v>49</v>
      </c>
      <c r="H2538" s="2">
        <f t="shared" si="2699"/>
        <v>40</v>
      </c>
      <c r="I2538" s="2">
        <f t="shared" si="2699"/>
        <v>29</v>
      </c>
      <c r="J2538" s="2">
        <f t="shared" si="2699"/>
        <v>0</v>
      </c>
      <c r="K2538" s="2">
        <f t="shared" si="2699"/>
        <v>0</v>
      </c>
      <c r="L2538" s="2">
        <f t="shared" si="2699"/>
        <v>0</v>
      </c>
      <c r="M2538">
        <f>SUM(C2539:L2539)</f>
        <v>1957830.32</v>
      </c>
      <c r="N2538" s="7">
        <f>N2532+SUMPRODUCT((C2538:L2538-C2532:L2532)*C2537:L2537)</f>
        <v>4720.7674945459648</v>
      </c>
    </row>
    <row r="2539" spans="1:14" x14ac:dyDescent="0.25">
      <c r="A2539">
        <f t="shared" ref="A2539:A2561" si="2700">A2533+1</f>
        <v>422</v>
      </c>
      <c r="B2539" t="str">
        <f t="shared" ref="B2539:B2561" si="2701">B2533</f>
        <v>CurrentCPS</v>
      </c>
      <c r="C2539">
        <f t="shared" ref="C2539:L2539" si="2702">(C$11*C2538)*IF(C2538&gt;=25,2,1)*IF(C2538&gt;=50,2,1)*IF(C2538&gt;=100,2,1)*IF(C2538&gt;=200,2,1)*IF(C2538&gt;=300,2,1)*IF(C2538&gt;=400,2,1)*(IF(MIN($C2538:$L2538)&gt;=400,64,IF(MIN($C2538:$L2538)&gt;=300,32,IF(MIN($C2538:$L2538)&gt;=200,16,IF(MIN($C2538:$L2538)&gt;=100,8,IF(MIN($C2538:$L2538)&gt;=50,4,IF(MIN($C2538:$L2538)&gt;=25,2,1)))))))</f>
        <v>1830.32</v>
      </c>
      <c r="D2539">
        <f t="shared" si="2702"/>
        <v>4800</v>
      </c>
      <c r="E2539">
        <f t="shared" si="2702"/>
        <v>20160</v>
      </c>
      <c r="F2539">
        <f t="shared" si="2702"/>
        <v>73440</v>
      </c>
      <c r="G2539">
        <f t="shared" si="2702"/>
        <v>211680</v>
      </c>
      <c r="H2539">
        <f t="shared" si="2702"/>
        <v>518400</v>
      </c>
      <c r="I2539">
        <f t="shared" si="2702"/>
        <v>1127520</v>
      </c>
      <c r="J2539">
        <f t="shared" si="2702"/>
        <v>0</v>
      </c>
      <c r="K2539">
        <f t="shared" si="2702"/>
        <v>0</v>
      </c>
      <c r="L2539">
        <f t="shared" si="2702"/>
        <v>0</v>
      </c>
      <c r="N2539" s="7"/>
    </row>
    <row r="2540" spans="1:14" x14ac:dyDescent="0.25">
      <c r="A2540">
        <f t="shared" si="2700"/>
        <v>422</v>
      </c>
      <c r="B2540" t="str">
        <f t="shared" si="2701"/>
        <v>NextCPS</v>
      </c>
      <c r="C2540">
        <f t="shared" ref="C2540:L2540" si="2703">(C$11*(C2538+1))*IF((C2538+1)&gt;=25,2,1)*IF((C2538+1)&gt;=50,2,1)*IF((C2538+1)&gt;=100,2,1)*IF((C2538+1)&gt;=200,2,1)*IF((C2538+1)&gt;=300,2,1)*IF((C2538+1)&gt;=400,2,1)*(IF(MIN($C2538:$L2538)&gt;=400,64,IF(MIN($C2538:$L2538)&gt;=300,32,IF(MIN($C2538:$L2538)&gt;=200,16,IF(MIN($C2538:$L2538)&gt;=100,8,IF(MIN($C2538:$L2538)&gt;=50,4,IF(MIN($C2538:$L2538)&gt;=25,2,1)))))))</f>
        <v>1843.6799999999998</v>
      </c>
      <c r="D2540">
        <f t="shared" si="2703"/>
        <v>4880</v>
      </c>
      <c r="E2540">
        <f t="shared" si="2703"/>
        <v>20520</v>
      </c>
      <c r="F2540">
        <f t="shared" si="2703"/>
        <v>74880</v>
      </c>
      <c r="G2540">
        <f t="shared" si="2703"/>
        <v>432000</v>
      </c>
      <c r="H2540">
        <f t="shared" si="2703"/>
        <v>531360</v>
      </c>
      <c r="I2540">
        <f t="shared" si="2703"/>
        <v>1166400</v>
      </c>
      <c r="J2540">
        <f t="shared" si="2703"/>
        <v>58320</v>
      </c>
      <c r="K2540">
        <f t="shared" si="2703"/>
        <v>174960</v>
      </c>
      <c r="L2540">
        <f t="shared" si="2703"/>
        <v>804816</v>
      </c>
      <c r="N2540" s="7"/>
    </row>
    <row r="2541" spans="1:14" x14ac:dyDescent="0.25">
      <c r="A2541">
        <f t="shared" si="2700"/>
        <v>422</v>
      </c>
      <c r="B2541" t="str">
        <f t="shared" si="2701"/>
        <v>CostforNext</v>
      </c>
      <c r="C2541" s="2">
        <f>(C$8*(C$9^C2538))+IF(C2538=0,C$10,0)</f>
        <v>39647.594225299683</v>
      </c>
      <c r="D2541" s="2">
        <f t="shared" ref="D2541:L2541" si="2704">(D$8*(D$9^D2538))+IF(D2538=0,D$10,0)</f>
        <v>263039.92473944387</v>
      </c>
      <c r="E2541" s="2">
        <f t="shared" si="2704"/>
        <v>1106634.4128322399</v>
      </c>
      <c r="F2541" s="2">
        <f t="shared" si="2704"/>
        <v>4400624.9845065884</v>
      </c>
      <c r="G2541" s="2">
        <f t="shared" si="2704"/>
        <v>26753345.57283432</v>
      </c>
      <c r="H2541" s="2">
        <f t="shared" si="2704"/>
        <v>80871479.066936806</v>
      </c>
      <c r="I2541" s="2">
        <f t="shared" si="2704"/>
        <v>236834709.02026641</v>
      </c>
      <c r="J2541" s="2">
        <f t="shared" si="2704"/>
        <v>734714595</v>
      </c>
      <c r="K2541" s="2">
        <f t="shared" si="2704"/>
        <v>12149908480</v>
      </c>
      <c r="L2541" s="2">
        <f t="shared" si="2704"/>
        <v>125798901760</v>
      </c>
      <c r="N2541" s="2"/>
    </row>
    <row r="2542" spans="1:14" x14ac:dyDescent="0.25">
      <c r="A2542">
        <f t="shared" si="2700"/>
        <v>422</v>
      </c>
      <c r="B2542" t="str">
        <f t="shared" si="2701"/>
        <v>Eff</v>
      </c>
      <c r="C2542" s="2">
        <f>(C2541*(C$14+$M2538))/C$14</f>
        <v>23240537279.135735</v>
      </c>
      <c r="D2542" s="2">
        <f t="shared" ref="D2542:L2542" si="2705">(D2541*(D$14+$M2538))/D$14</f>
        <v>25749640041.194805</v>
      </c>
      <c r="E2542" s="2">
        <f t="shared" si="2705"/>
        <v>24074466707.727901</v>
      </c>
      <c r="F2542" s="2">
        <f t="shared" si="2705"/>
        <v>23936836796.141533</v>
      </c>
      <c r="G2542" s="2">
        <f t="shared" si="2705"/>
        <v>24276064051.097279</v>
      </c>
      <c r="H2542" s="2">
        <f t="shared" si="2705"/>
        <v>24514919895.809868</v>
      </c>
      <c r="I2542" s="2">
        <f t="shared" si="2705"/>
        <v>24088798399.774128</v>
      </c>
      <c r="J2542" s="2">
        <f t="shared" si="2705"/>
        <v>25399435284.943768</v>
      </c>
      <c r="K2542" s="2">
        <f t="shared" si="2705"/>
        <v>148109323245.48419</v>
      </c>
      <c r="L2542" s="2">
        <f t="shared" si="2705"/>
        <v>431822768194.6004</v>
      </c>
      <c r="N2542" s="7"/>
    </row>
    <row r="2543" spans="1:14" x14ac:dyDescent="0.25">
      <c r="A2543">
        <f t="shared" si="2700"/>
        <v>422</v>
      </c>
      <c r="B2543" t="str">
        <f t="shared" si="2701"/>
        <v>Time</v>
      </c>
      <c r="C2543" s="2">
        <f>C2541/$M2538</f>
        <v>2.0250781602615942E-2</v>
      </c>
      <c r="D2543" s="2">
        <f t="shared" ref="D2543:L2543" si="2706">D2541/$M2538</f>
        <v>0.13435276900780854</v>
      </c>
      <c r="E2543" s="2">
        <f t="shared" si="2706"/>
        <v>0.5652350980202614</v>
      </c>
      <c r="F2543" s="2">
        <f t="shared" si="2706"/>
        <v>2.2477049923849317</v>
      </c>
      <c r="G2543" s="2">
        <f t="shared" si="2706"/>
        <v>13.66479275529573</v>
      </c>
      <c r="H2543" s="2">
        <f t="shared" si="2706"/>
        <v>41.306684364218448</v>
      </c>
      <c r="I2543" s="2">
        <f t="shared" si="2706"/>
        <v>120.96794425998388</v>
      </c>
      <c r="J2543" s="2">
        <f t="shared" si="2706"/>
        <v>375.26980121545978</v>
      </c>
      <c r="K2543" s="2">
        <f t="shared" si="2706"/>
        <v>6205.8025947825754</v>
      </c>
      <c r="L2543" s="2">
        <f t="shared" si="2706"/>
        <v>64254.241276639332</v>
      </c>
      <c r="N2543" s="7"/>
    </row>
    <row r="2544" spans="1:14" x14ac:dyDescent="0.25">
      <c r="A2544">
        <f>A2538+1</f>
        <v>423</v>
      </c>
      <c r="B2544" t="str">
        <f>B2538</f>
        <v>Number</v>
      </c>
      <c r="C2544" s="2">
        <f>IF(MIN($C2542:$L2542)=C2542,C2538+1,C2538)</f>
        <v>138</v>
      </c>
      <c r="D2544" s="2">
        <f t="shared" ref="D2544:L2544" si="2707">IF(MIN($C2542:$L2542)=D2542,D2538+1,D2538)</f>
        <v>60</v>
      </c>
      <c r="E2544" s="2">
        <f t="shared" si="2707"/>
        <v>56</v>
      </c>
      <c r="F2544" s="2">
        <f t="shared" si="2707"/>
        <v>51</v>
      </c>
      <c r="G2544" s="2">
        <f t="shared" si="2707"/>
        <v>49</v>
      </c>
      <c r="H2544" s="2">
        <f t="shared" si="2707"/>
        <v>40</v>
      </c>
      <c r="I2544" s="2">
        <f t="shared" si="2707"/>
        <v>29</v>
      </c>
      <c r="J2544" s="2">
        <f t="shared" si="2707"/>
        <v>0</v>
      </c>
      <c r="K2544" s="2">
        <f t="shared" si="2707"/>
        <v>0</v>
      </c>
      <c r="L2544" s="2">
        <f t="shared" si="2707"/>
        <v>0</v>
      </c>
      <c r="M2544">
        <f>SUM(C2545:L2545)</f>
        <v>1957843.68</v>
      </c>
      <c r="N2544" s="7">
        <f>N2538+SUMPRODUCT((C2544:L2544-C2538:L2538)*C2543:L2543)</f>
        <v>4720.7877453275678</v>
      </c>
    </row>
    <row r="2545" spans="1:14" x14ac:dyDescent="0.25">
      <c r="A2545">
        <f t="shared" si="2700"/>
        <v>423</v>
      </c>
      <c r="B2545" t="str">
        <f t="shared" si="2701"/>
        <v>CurrentCPS</v>
      </c>
      <c r="C2545">
        <f t="shared" ref="C2545:L2545" si="2708">(C$11*C2544)*IF(C2544&gt;=25,2,1)*IF(C2544&gt;=50,2,1)*IF(C2544&gt;=100,2,1)*IF(C2544&gt;=200,2,1)*IF(C2544&gt;=300,2,1)*IF(C2544&gt;=400,2,1)*(IF(MIN($C2544:$L2544)&gt;=400,64,IF(MIN($C2544:$L2544)&gt;=300,32,IF(MIN($C2544:$L2544)&gt;=200,16,IF(MIN($C2544:$L2544)&gt;=100,8,IF(MIN($C2544:$L2544)&gt;=50,4,IF(MIN($C2544:$L2544)&gt;=25,2,1)))))))</f>
        <v>1843.6799999999998</v>
      </c>
      <c r="D2545">
        <f t="shared" si="2708"/>
        <v>4800</v>
      </c>
      <c r="E2545">
        <f t="shared" si="2708"/>
        <v>20160</v>
      </c>
      <c r="F2545">
        <f t="shared" si="2708"/>
        <v>73440</v>
      </c>
      <c r="G2545">
        <f t="shared" si="2708"/>
        <v>211680</v>
      </c>
      <c r="H2545">
        <f t="shared" si="2708"/>
        <v>518400</v>
      </c>
      <c r="I2545">
        <f t="shared" si="2708"/>
        <v>1127520</v>
      </c>
      <c r="J2545">
        <f t="shared" si="2708"/>
        <v>0</v>
      </c>
      <c r="K2545">
        <f t="shared" si="2708"/>
        <v>0</v>
      </c>
      <c r="L2545">
        <f t="shared" si="2708"/>
        <v>0</v>
      </c>
      <c r="N2545" s="7"/>
    </row>
    <row r="2546" spans="1:14" x14ac:dyDescent="0.25">
      <c r="A2546">
        <f t="shared" si="2700"/>
        <v>423</v>
      </c>
      <c r="B2546" t="str">
        <f t="shared" si="2701"/>
        <v>NextCPS</v>
      </c>
      <c r="C2546">
        <f t="shared" ref="C2546:L2546" si="2709">(C$11*(C2544+1))*IF((C2544+1)&gt;=25,2,1)*IF((C2544+1)&gt;=50,2,1)*IF((C2544+1)&gt;=100,2,1)*IF((C2544+1)&gt;=200,2,1)*IF((C2544+1)&gt;=300,2,1)*IF((C2544+1)&gt;=400,2,1)*(IF(MIN($C2544:$L2544)&gt;=400,64,IF(MIN($C2544:$L2544)&gt;=300,32,IF(MIN($C2544:$L2544)&gt;=200,16,IF(MIN($C2544:$L2544)&gt;=100,8,IF(MIN($C2544:$L2544)&gt;=50,4,IF(MIN($C2544:$L2544)&gt;=25,2,1)))))))</f>
        <v>1857.04</v>
      </c>
      <c r="D2546">
        <f t="shared" si="2709"/>
        <v>4880</v>
      </c>
      <c r="E2546">
        <f t="shared" si="2709"/>
        <v>20520</v>
      </c>
      <c r="F2546">
        <f t="shared" si="2709"/>
        <v>74880</v>
      </c>
      <c r="G2546">
        <f t="shared" si="2709"/>
        <v>432000</v>
      </c>
      <c r="H2546">
        <f t="shared" si="2709"/>
        <v>531360</v>
      </c>
      <c r="I2546">
        <f t="shared" si="2709"/>
        <v>1166400</v>
      </c>
      <c r="J2546">
        <f t="shared" si="2709"/>
        <v>58320</v>
      </c>
      <c r="K2546">
        <f t="shared" si="2709"/>
        <v>174960</v>
      </c>
      <c r="L2546">
        <f t="shared" si="2709"/>
        <v>804816</v>
      </c>
      <c r="N2546" s="7"/>
    </row>
    <row r="2547" spans="1:14" x14ac:dyDescent="0.25">
      <c r="A2547">
        <f t="shared" si="2700"/>
        <v>423</v>
      </c>
      <c r="B2547" t="str">
        <f t="shared" si="2701"/>
        <v>CostforNext</v>
      </c>
      <c r="C2547" s="2">
        <f>(C$8*(C$9^C2544))+IF(C2544=0,C$10,0)</f>
        <v>42422.925821070661</v>
      </c>
      <c r="D2547" s="2">
        <f t="shared" ref="D2547:L2547" si="2710">(D$8*(D$9^D2544))+IF(D2544=0,D$10,0)</f>
        <v>263039.92473944387</v>
      </c>
      <c r="E2547" s="2">
        <f t="shared" si="2710"/>
        <v>1106634.4128322399</v>
      </c>
      <c r="F2547" s="2">
        <f t="shared" si="2710"/>
        <v>4400624.9845065884</v>
      </c>
      <c r="G2547" s="2">
        <f t="shared" si="2710"/>
        <v>26753345.57283432</v>
      </c>
      <c r="H2547" s="2">
        <f t="shared" si="2710"/>
        <v>80871479.066936806</v>
      </c>
      <c r="I2547" s="2">
        <f t="shared" si="2710"/>
        <v>236834709.02026641</v>
      </c>
      <c r="J2547" s="2">
        <f t="shared" si="2710"/>
        <v>734714595</v>
      </c>
      <c r="K2547" s="2">
        <f t="shared" si="2710"/>
        <v>12149908480</v>
      </c>
      <c r="L2547" s="2">
        <f t="shared" si="2710"/>
        <v>125798901760</v>
      </c>
      <c r="N2547" s="2"/>
    </row>
    <row r="2548" spans="1:14" x14ac:dyDescent="0.25">
      <c r="A2548">
        <f t="shared" si="2700"/>
        <v>423</v>
      </c>
      <c r="B2548" t="str">
        <f t="shared" si="2701"/>
        <v>Eff</v>
      </c>
      <c r="C2548" s="2">
        <f>(C2547*(C$14+$M2544))/C$14</f>
        <v>24867544580.378517</v>
      </c>
      <c r="D2548" s="2">
        <f t="shared" ref="D2548:L2548" si="2711">(D2547*(D$14+$M2544))/D$14</f>
        <v>25749815751.864529</v>
      </c>
      <c r="E2548" s="2">
        <f t="shared" si="2711"/>
        <v>24074630981.458519</v>
      </c>
      <c r="F2548" s="2">
        <f t="shared" si="2711"/>
        <v>23937000108.224289</v>
      </c>
      <c r="G2548" s="2">
        <f t="shared" si="2711"/>
        <v>24276229525.493969</v>
      </c>
      <c r="H2548" s="2">
        <f t="shared" si="2711"/>
        <v>24515086630.83461</v>
      </c>
      <c r="I2548" s="2">
        <f t="shared" si="2711"/>
        <v>24088961162.722301</v>
      </c>
      <c r="J2548" s="2">
        <f t="shared" si="2711"/>
        <v>25399603594.048515</v>
      </c>
      <c r="K2548" s="2">
        <f t="shared" si="2711"/>
        <v>148110251016.27347</v>
      </c>
      <c r="L2548" s="2">
        <f t="shared" si="2711"/>
        <v>431824856464.87274</v>
      </c>
      <c r="N2548" s="7"/>
    </row>
    <row r="2549" spans="1:14" x14ac:dyDescent="0.25">
      <c r="A2549">
        <f t="shared" si="2700"/>
        <v>423</v>
      </c>
      <c r="B2549" t="str">
        <f t="shared" si="2701"/>
        <v>Time</v>
      </c>
      <c r="C2549" s="2">
        <f>C2547/$M2544</f>
        <v>2.1668188453671983E-2</v>
      </c>
      <c r="D2549" s="2">
        <f t="shared" ref="D2549:L2549" si="2712">D2547/$M2544</f>
        <v>0.13435185220683393</v>
      </c>
      <c r="E2549" s="2">
        <f t="shared" si="2712"/>
        <v>0.56523124094985966</v>
      </c>
      <c r="F2549" s="2">
        <f t="shared" si="2712"/>
        <v>2.2476896544194931</v>
      </c>
      <c r="G2549" s="2">
        <f t="shared" si="2712"/>
        <v>13.66469950902021</v>
      </c>
      <c r="H2549" s="2">
        <f t="shared" si="2712"/>
        <v>41.306402494266962</v>
      </c>
      <c r="I2549" s="2">
        <f t="shared" si="2712"/>
        <v>120.96711879482963</v>
      </c>
      <c r="J2549" s="2">
        <f t="shared" si="2712"/>
        <v>375.26724043668287</v>
      </c>
      <c r="K2549" s="2">
        <f t="shared" si="2712"/>
        <v>6205.7602474166888</v>
      </c>
      <c r="L2549" s="2">
        <f t="shared" si="2712"/>
        <v>64253.802816371943</v>
      </c>
      <c r="N2549" s="7"/>
    </row>
    <row r="2550" spans="1:14" x14ac:dyDescent="0.25">
      <c r="A2550">
        <f>A2544+1</f>
        <v>424</v>
      </c>
      <c r="B2550" t="str">
        <f>B2544</f>
        <v>Number</v>
      </c>
      <c r="C2550" s="2">
        <f>IF(MIN($C2548:$L2548)=C2548,C2544+1,C2544)</f>
        <v>138</v>
      </c>
      <c r="D2550" s="2">
        <f t="shared" ref="D2550:L2550" si="2713">IF(MIN($C2548:$L2548)=D2548,D2544+1,D2544)</f>
        <v>60</v>
      </c>
      <c r="E2550" s="2">
        <f t="shared" si="2713"/>
        <v>56</v>
      </c>
      <c r="F2550" s="2">
        <f t="shared" si="2713"/>
        <v>52</v>
      </c>
      <c r="G2550" s="2">
        <f t="shared" si="2713"/>
        <v>49</v>
      </c>
      <c r="H2550" s="2">
        <f t="shared" si="2713"/>
        <v>40</v>
      </c>
      <c r="I2550" s="2">
        <f t="shared" si="2713"/>
        <v>29</v>
      </c>
      <c r="J2550" s="2">
        <f t="shared" si="2713"/>
        <v>0</v>
      </c>
      <c r="K2550" s="2">
        <f t="shared" si="2713"/>
        <v>0</v>
      </c>
      <c r="L2550" s="2">
        <f t="shared" si="2713"/>
        <v>0</v>
      </c>
      <c r="M2550">
        <f>SUM(C2551:L2551)</f>
        <v>1959283.68</v>
      </c>
      <c r="N2550" s="7">
        <f>N2544+SUMPRODUCT((C2550:L2550-C2544:L2544)*C2549:L2549)</f>
        <v>4723.0354349819872</v>
      </c>
    </row>
    <row r="2551" spans="1:14" x14ac:dyDescent="0.25">
      <c r="A2551">
        <f t="shared" si="2700"/>
        <v>424</v>
      </c>
      <c r="B2551" t="str">
        <f t="shared" si="2701"/>
        <v>CurrentCPS</v>
      </c>
      <c r="C2551">
        <f t="shared" ref="C2551:L2551" si="2714">(C$11*C2550)*IF(C2550&gt;=25,2,1)*IF(C2550&gt;=50,2,1)*IF(C2550&gt;=100,2,1)*IF(C2550&gt;=200,2,1)*IF(C2550&gt;=300,2,1)*IF(C2550&gt;=400,2,1)*(IF(MIN($C2550:$L2550)&gt;=400,64,IF(MIN($C2550:$L2550)&gt;=300,32,IF(MIN($C2550:$L2550)&gt;=200,16,IF(MIN($C2550:$L2550)&gt;=100,8,IF(MIN($C2550:$L2550)&gt;=50,4,IF(MIN($C2550:$L2550)&gt;=25,2,1)))))))</f>
        <v>1843.6799999999998</v>
      </c>
      <c r="D2551">
        <f t="shared" si="2714"/>
        <v>4800</v>
      </c>
      <c r="E2551">
        <f t="shared" si="2714"/>
        <v>20160</v>
      </c>
      <c r="F2551">
        <f t="shared" si="2714"/>
        <v>74880</v>
      </c>
      <c r="G2551">
        <f t="shared" si="2714"/>
        <v>211680</v>
      </c>
      <c r="H2551">
        <f t="shared" si="2714"/>
        <v>518400</v>
      </c>
      <c r="I2551">
        <f t="shared" si="2714"/>
        <v>1127520</v>
      </c>
      <c r="J2551">
        <f t="shared" si="2714"/>
        <v>0</v>
      </c>
      <c r="K2551">
        <f t="shared" si="2714"/>
        <v>0</v>
      </c>
      <c r="L2551">
        <f t="shared" si="2714"/>
        <v>0</v>
      </c>
      <c r="N2551" s="7"/>
    </row>
    <row r="2552" spans="1:14" x14ac:dyDescent="0.25">
      <c r="A2552">
        <f t="shared" si="2700"/>
        <v>424</v>
      </c>
      <c r="B2552" t="str">
        <f t="shared" si="2701"/>
        <v>NextCPS</v>
      </c>
      <c r="C2552">
        <f t="shared" ref="C2552:L2552" si="2715">(C$11*(C2550+1))*IF((C2550+1)&gt;=25,2,1)*IF((C2550+1)&gt;=50,2,1)*IF((C2550+1)&gt;=100,2,1)*IF((C2550+1)&gt;=200,2,1)*IF((C2550+1)&gt;=300,2,1)*IF((C2550+1)&gt;=400,2,1)*(IF(MIN($C2550:$L2550)&gt;=400,64,IF(MIN($C2550:$L2550)&gt;=300,32,IF(MIN($C2550:$L2550)&gt;=200,16,IF(MIN($C2550:$L2550)&gt;=100,8,IF(MIN($C2550:$L2550)&gt;=50,4,IF(MIN($C2550:$L2550)&gt;=25,2,1)))))))</f>
        <v>1857.04</v>
      </c>
      <c r="D2552">
        <f t="shared" si="2715"/>
        <v>4880</v>
      </c>
      <c r="E2552">
        <f t="shared" si="2715"/>
        <v>20520</v>
      </c>
      <c r="F2552">
        <f t="shared" si="2715"/>
        <v>76320</v>
      </c>
      <c r="G2552">
        <f t="shared" si="2715"/>
        <v>432000</v>
      </c>
      <c r="H2552">
        <f t="shared" si="2715"/>
        <v>531360</v>
      </c>
      <c r="I2552">
        <f t="shared" si="2715"/>
        <v>1166400</v>
      </c>
      <c r="J2552">
        <f t="shared" si="2715"/>
        <v>58320</v>
      </c>
      <c r="K2552">
        <f t="shared" si="2715"/>
        <v>174960</v>
      </c>
      <c r="L2552">
        <f t="shared" si="2715"/>
        <v>804816</v>
      </c>
      <c r="N2552" s="7"/>
    </row>
    <row r="2553" spans="1:14" x14ac:dyDescent="0.25">
      <c r="A2553">
        <f t="shared" si="2700"/>
        <v>424</v>
      </c>
      <c r="B2553" t="str">
        <f t="shared" si="2701"/>
        <v>CostforNext</v>
      </c>
      <c r="C2553" s="2">
        <f>(C$8*(C$9^C2550))+IF(C2550=0,C$10,0)</f>
        <v>42422.925821070661</v>
      </c>
      <c r="D2553" s="2">
        <f t="shared" ref="D2553:L2553" si="2716">(D$8*(D$9^D2550))+IF(D2550=0,D$10,0)</f>
        <v>263039.92473944387</v>
      </c>
      <c r="E2553" s="2">
        <f t="shared" si="2716"/>
        <v>1106634.4128322399</v>
      </c>
      <c r="F2553" s="2">
        <f t="shared" si="2716"/>
        <v>4972706.2324924441</v>
      </c>
      <c r="G2553" s="2">
        <f t="shared" si="2716"/>
        <v>26753345.57283432</v>
      </c>
      <c r="H2553" s="2">
        <f t="shared" si="2716"/>
        <v>80871479.066936806</v>
      </c>
      <c r="I2553" s="2">
        <f t="shared" si="2716"/>
        <v>236834709.02026641</v>
      </c>
      <c r="J2553" s="2">
        <f t="shared" si="2716"/>
        <v>734714595</v>
      </c>
      <c r="K2553" s="2">
        <f t="shared" si="2716"/>
        <v>12149908480</v>
      </c>
      <c r="L2553" s="2">
        <f t="shared" si="2716"/>
        <v>125798901760</v>
      </c>
      <c r="N2553" s="2"/>
    </row>
    <row r="2554" spans="1:14" x14ac:dyDescent="0.25">
      <c r="A2554">
        <f t="shared" si="2700"/>
        <v>424</v>
      </c>
      <c r="B2554" t="str">
        <f t="shared" si="2701"/>
        <v>Eff</v>
      </c>
      <c r="C2554" s="2">
        <f>(C2553*(C$14+$M2550))/C$14</f>
        <v>24885834704.085808</v>
      </c>
      <c r="D2554" s="2">
        <f t="shared" ref="D2554:L2554" si="2717">(D2553*(D$14+$M2550))/D$14</f>
        <v>25768754626.44577</v>
      </c>
      <c r="E2554" s="2">
        <f t="shared" si="2717"/>
        <v>24092337132.063835</v>
      </c>
      <c r="F2554" s="2">
        <f t="shared" si="2717"/>
        <v>27068700947.223412</v>
      </c>
      <c r="G2554" s="2">
        <f t="shared" si="2717"/>
        <v>24294065089.209194</v>
      </c>
      <c r="H2554" s="2">
        <f t="shared" si="2717"/>
        <v>24533058070.627262</v>
      </c>
      <c r="I2554" s="2">
        <f t="shared" si="2717"/>
        <v>24106504474.501583</v>
      </c>
      <c r="J2554" s="2">
        <f t="shared" si="2717"/>
        <v>25417744695.15963</v>
      </c>
      <c r="K2554" s="2">
        <f t="shared" si="2717"/>
        <v>148210250263.02243</v>
      </c>
      <c r="L2554" s="2">
        <f t="shared" si="2717"/>
        <v>432049939488.24005</v>
      </c>
      <c r="N2554" s="7"/>
    </row>
    <row r="2555" spans="1:14" x14ac:dyDescent="0.25">
      <c r="A2555">
        <f t="shared" si="2700"/>
        <v>424</v>
      </c>
      <c r="B2555" t="str">
        <f t="shared" si="2701"/>
        <v>Time</v>
      </c>
      <c r="C2555" s="2">
        <f>C2553/$M2550</f>
        <v>2.1652263148065759E-2</v>
      </c>
      <c r="D2555" s="2">
        <f t="shared" ref="D2555:L2555" si="2718">D2553/$M2550</f>
        <v>0.13425310863582751</v>
      </c>
      <c r="E2555" s="2">
        <f t="shared" si="2718"/>
        <v>0.56481581719306717</v>
      </c>
      <c r="F2555" s="2">
        <f t="shared" si="2718"/>
        <v>2.5380225861384424</v>
      </c>
      <c r="G2555" s="2">
        <f t="shared" si="2718"/>
        <v>13.654656467528133</v>
      </c>
      <c r="H2555" s="2">
        <f t="shared" si="2718"/>
        <v>41.276043838091283</v>
      </c>
      <c r="I2555" s="2">
        <f t="shared" si="2718"/>
        <v>120.87821250073722</v>
      </c>
      <c r="J2555" s="2">
        <f t="shared" si="2718"/>
        <v>374.99143309354776</v>
      </c>
      <c r="K2555" s="2">
        <f t="shared" si="2718"/>
        <v>6201.1992464511313</v>
      </c>
      <c r="L2555" s="2">
        <f t="shared" si="2718"/>
        <v>64206.578681857856</v>
      </c>
      <c r="N2555" s="7"/>
    </row>
    <row r="2556" spans="1:14" x14ac:dyDescent="0.25">
      <c r="A2556">
        <f>A2550+1</f>
        <v>425</v>
      </c>
      <c r="B2556" t="str">
        <f>B2550</f>
        <v>Number</v>
      </c>
      <c r="C2556" s="2">
        <f>IF(MIN($C2554:$L2554)=C2554,C2550+1,C2550)</f>
        <v>138</v>
      </c>
      <c r="D2556" s="2">
        <f t="shared" ref="D2556:L2556" si="2719">IF(MIN($C2554:$L2554)=D2554,D2550+1,D2550)</f>
        <v>60</v>
      </c>
      <c r="E2556" s="2">
        <f t="shared" si="2719"/>
        <v>57</v>
      </c>
      <c r="F2556" s="2">
        <f t="shared" si="2719"/>
        <v>52</v>
      </c>
      <c r="G2556" s="2">
        <f t="shared" si="2719"/>
        <v>49</v>
      </c>
      <c r="H2556" s="2">
        <f t="shared" si="2719"/>
        <v>40</v>
      </c>
      <c r="I2556" s="2">
        <f t="shared" si="2719"/>
        <v>29</v>
      </c>
      <c r="J2556" s="2">
        <f t="shared" si="2719"/>
        <v>0</v>
      </c>
      <c r="K2556" s="2">
        <f t="shared" si="2719"/>
        <v>0</v>
      </c>
      <c r="L2556" s="2">
        <f t="shared" si="2719"/>
        <v>0</v>
      </c>
      <c r="M2556">
        <f>SUM(C2557:L2557)</f>
        <v>1959643.68</v>
      </c>
      <c r="N2556" s="7">
        <f>N2550+SUMPRODUCT((C2556:L2556-C2550:L2550)*C2555:L2555)</f>
        <v>4723.6002507991807</v>
      </c>
    </row>
    <row r="2557" spans="1:14" x14ac:dyDescent="0.25">
      <c r="A2557">
        <f t="shared" si="2700"/>
        <v>425</v>
      </c>
      <c r="B2557" t="str">
        <f t="shared" si="2701"/>
        <v>CurrentCPS</v>
      </c>
      <c r="C2557">
        <f t="shared" ref="C2557:L2557" si="2720">(C$11*C2556)*IF(C2556&gt;=25,2,1)*IF(C2556&gt;=50,2,1)*IF(C2556&gt;=100,2,1)*IF(C2556&gt;=200,2,1)*IF(C2556&gt;=300,2,1)*IF(C2556&gt;=400,2,1)*(IF(MIN($C2556:$L2556)&gt;=400,64,IF(MIN($C2556:$L2556)&gt;=300,32,IF(MIN($C2556:$L2556)&gt;=200,16,IF(MIN($C2556:$L2556)&gt;=100,8,IF(MIN($C2556:$L2556)&gt;=50,4,IF(MIN($C2556:$L2556)&gt;=25,2,1)))))))</f>
        <v>1843.6799999999998</v>
      </c>
      <c r="D2557">
        <f t="shared" si="2720"/>
        <v>4800</v>
      </c>
      <c r="E2557">
        <f t="shared" si="2720"/>
        <v>20520</v>
      </c>
      <c r="F2557">
        <f t="shared" si="2720"/>
        <v>74880</v>
      </c>
      <c r="G2557">
        <f t="shared" si="2720"/>
        <v>211680</v>
      </c>
      <c r="H2557">
        <f t="shared" si="2720"/>
        <v>518400</v>
      </c>
      <c r="I2557">
        <f t="shared" si="2720"/>
        <v>1127520</v>
      </c>
      <c r="J2557">
        <f t="shared" si="2720"/>
        <v>0</v>
      </c>
      <c r="K2557">
        <f t="shared" si="2720"/>
        <v>0</v>
      </c>
      <c r="L2557">
        <f t="shared" si="2720"/>
        <v>0</v>
      </c>
      <c r="N2557" s="7"/>
    </row>
    <row r="2558" spans="1:14" x14ac:dyDescent="0.25">
      <c r="A2558">
        <f t="shared" si="2700"/>
        <v>425</v>
      </c>
      <c r="B2558" t="str">
        <f t="shared" si="2701"/>
        <v>NextCPS</v>
      </c>
      <c r="C2558">
        <f t="shared" ref="C2558:L2558" si="2721">(C$11*(C2556+1))*IF((C2556+1)&gt;=25,2,1)*IF((C2556+1)&gt;=50,2,1)*IF((C2556+1)&gt;=100,2,1)*IF((C2556+1)&gt;=200,2,1)*IF((C2556+1)&gt;=300,2,1)*IF((C2556+1)&gt;=400,2,1)*(IF(MIN($C2556:$L2556)&gt;=400,64,IF(MIN($C2556:$L2556)&gt;=300,32,IF(MIN($C2556:$L2556)&gt;=200,16,IF(MIN($C2556:$L2556)&gt;=100,8,IF(MIN($C2556:$L2556)&gt;=50,4,IF(MIN($C2556:$L2556)&gt;=25,2,1)))))))</f>
        <v>1857.04</v>
      </c>
      <c r="D2558">
        <f t="shared" si="2721"/>
        <v>4880</v>
      </c>
      <c r="E2558">
        <f t="shared" si="2721"/>
        <v>20880</v>
      </c>
      <c r="F2558">
        <f t="shared" si="2721"/>
        <v>76320</v>
      </c>
      <c r="G2558">
        <f t="shared" si="2721"/>
        <v>432000</v>
      </c>
      <c r="H2558">
        <f t="shared" si="2721"/>
        <v>531360</v>
      </c>
      <c r="I2558">
        <f t="shared" si="2721"/>
        <v>1166400</v>
      </c>
      <c r="J2558">
        <f t="shared" si="2721"/>
        <v>58320</v>
      </c>
      <c r="K2558">
        <f t="shared" si="2721"/>
        <v>174960</v>
      </c>
      <c r="L2558">
        <f t="shared" si="2721"/>
        <v>804816</v>
      </c>
      <c r="N2558" s="7"/>
    </row>
    <row r="2559" spans="1:14" x14ac:dyDescent="0.25">
      <c r="A2559">
        <f t="shared" si="2700"/>
        <v>425</v>
      </c>
      <c r="B2559" t="str">
        <f t="shared" si="2701"/>
        <v>CostforNext</v>
      </c>
      <c r="C2559" s="2">
        <f>(C$8*(C$9^C2556))+IF(C2556=0,C$10,0)</f>
        <v>42422.925821070661</v>
      </c>
      <c r="D2559" s="2">
        <f t="shared" ref="D2559:L2559" si="2722">(D$8*(D$9^D2556))+IF(D2556=0,D$10,0)</f>
        <v>263039.92473944387</v>
      </c>
      <c r="E2559" s="2">
        <f t="shared" si="2722"/>
        <v>1261563.2306287533</v>
      </c>
      <c r="F2559" s="2">
        <f t="shared" si="2722"/>
        <v>4972706.2324924441</v>
      </c>
      <c r="G2559" s="2">
        <f t="shared" si="2722"/>
        <v>26753345.57283432</v>
      </c>
      <c r="H2559" s="2">
        <f t="shared" si="2722"/>
        <v>80871479.066936806</v>
      </c>
      <c r="I2559" s="2">
        <f t="shared" si="2722"/>
        <v>236834709.02026641</v>
      </c>
      <c r="J2559" s="2">
        <f t="shared" si="2722"/>
        <v>734714595</v>
      </c>
      <c r="K2559" s="2">
        <f t="shared" si="2722"/>
        <v>12149908480</v>
      </c>
      <c r="L2559" s="2">
        <f t="shared" si="2722"/>
        <v>125798901760</v>
      </c>
      <c r="N2559" s="2"/>
    </row>
    <row r="2560" spans="1:14" x14ac:dyDescent="0.25">
      <c r="A2560">
        <f t="shared" si="2700"/>
        <v>425</v>
      </c>
      <c r="B2560" t="str">
        <f t="shared" si="2701"/>
        <v>Eff</v>
      </c>
      <c r="C2560" s="2">
        <f>(C2559*(C$14+$M2556))/C$14</f>
        <v>24890407235.012627</v>
      </c>
      <c r="D2560" s="2">
        <f t="shared" ref="D2560:L2560" si="2723">(D2559*(D$14+$M2556))/D$14</f>
        <v>25773489345.09108</v>
      </c>
      <c r="E2560" s="2">
        <f t="shared" si="2723"/>
        <v>27470310583.475281</v>
      </c>
      <c r="F2560" s="2">
        <f t="shared" si="2723"/>
        <v>27073673653.455902</v>
      </c>
      <c r="G2560" s="2">
        <f t="shared" si="2723"/>
        <v>24298523980.138</v>
      </c>
      <c r="H2560" s="2">
        <f t="shared" si="2723"/>
        <v>24537550930.575424</v>
      </c>
      <c r="I2560" s="2">
        <f t="shared" si="2723"/>
        <v>24110890302.446404</v>
      </c>
      <c r="J2560" s="2">
        <f t="shared" si="2723"/>
        <v>25422279970.437405</v>
      </c>
      <c r="K2560" s="2">
        <f t="shared" si="2723"/>
        <v>148235250074.70966</v>
      </c>
      <c r="L2560" s="2">
        <f t="shared" si="2723"/>
        <v>432106210244.08191</v>
      </c>
      <c r="N2560" s="7"/>
    </row>
    <row r="2561" spans="1:14" x14ac:dyDescent="0.25">
      <c r="A2561">
        <f t="shared" si="2700"/>
        <v>425</v>
      </c>
      <c r="B2561" t="str">
        <f t="shared" si="2701"/>
        <v>Time</v>
      </c>
      <c r="C2561" s="2">
        <f>C2559/$M2556</f>
        <v>2.1648285478649193E-2</v>
      </c>
      <c r="D2561" s="2">
        <f t="shared" ref="D2561:L2561" si="2724">D2559/$M2556</f>
        <v>0.13422844541791593</v>
      </c>
      <c r="E2561" s="2">
        <f t="shared" si="2724"/>
        <v>0.64377174457999087</v>
      </c>
      <c r="F2561" s="2">
        <f t="shared" si="2724"/>
        <v>2.5375563339619194</v>
      </c>
      <c r="G2561" s="2">
        <f t="shared" si="2724"/>
        <v>13.652148013374719</v>
      </c>
      <c r="H2561" s="2">
        <f t="shared" si="2724"/>
        <v>41.268461145414356</v>
      </c>
      <c r="I2561" s="2">
        <f t="shared" si="2724"/>
        <v>120.856006343085</v>
      </c>
      <c r="J2561" s="2">
        <f t="shared" si="2724"/>
        <v>374.92254459239246</v>
      </c>
      <c r="K2561" s="2">
        <f t="shared" si="2724"/>
        <v>6200.0600435687375</v>
      </c>
      <c r="L2561" s="2">
        <f t="shared" si="2724"/>
        <v>64194.783492476556</v>
      </c>
      <c r="N2561" s="7"/>
    </row>
    <row r="2562" spans="1:14" x14ac:dyDescent="0.25">
      <c r="A2562">
        <f>A2556+1</f>
        <v>426</v>
      </c>
      <c r="B2562" t="str">
        <f>B2556</f>
        <v>Number</v>
      </c>
      <c r="C2562" s="2">
        <f>IF(MIN($C2560:$L2560)=C2560,C2556+1,C2556)</f>
        <v>138</v>
      </c>
      <c r="D2562" s="2">
        <f t="shared" ref="D2562:L2562" si="2725">IF(MIN($C2560:$L2560)=D2560,D2556+1,D2556)</f>
        <v>60</v>
      </c>
      <c r="E2562" s="2">
        <f t="shared" si="2725"/>
        <v>57</v>
      </c>
      <c r="F2562" s="2">
        <f t="shared" si="2725"/>
        <v>52</v>
      </c>
      <c r="G2562" s="2">
        <f t="shared" si="2725"/>
        <v>49</v>
      </c>
      <c r="H2562" s="2">
        <f t="shared" si="2725"/>
        <v>40</v>
      </c>
      <c r="I2562" s="2">
        <f t="shared" si="2725"/>
        <v>30</v>
      </c>
      <c r="J2562" s="2">
        <f t="shared" si="2725"/>
        <v>0</v>
      </c>
      <c r="K2562" s="2">
        <f t="shared" si="2725"/>
        <v>0</v>
      </c>
      <c r="L2562" s="2">
        <f t="shared" si="2725"/>
        <v>0</v>
      </c>
      <c r="M2562">
        <f>SUM(C2563:L2563)</f>
        <v>1998523.68</v>
      </c>
      <c r="N2562" s="7">
        <f>N2556+SUMPRODUCT((C2562:L2562-C2556:L2556)*C2561:L2561)</f>
        <v>4844.4562571422657</v>
      </c>
    </row>
    <row r="2563" spans="1:14" x14ac:dyDescent="0.25">
      <c r="A2563">
        <f t="shared" ref="A2563:A2585" si="2726">A2557+1</f>
        <v>426</v>
      </c>
      <c r="B2563" t="str">
        <f t="shared" ref="B2563:B2585" si="2727">B2557</f>
        <v>CurrentCPS</v>
      </c>
      <c r="C2563">
        <f t="shared" ref="C2563:L2563" si="2728">(C$11*C2562)*IF(C2562&gt;=25,2,1)*IF(C2562&gt;=50,2,1)*IF(C2562&gt;=100,2,1)*IF(C2562&gt;=200,2,1)*IF(C2562&gt;=300,2,1)*IF(C2562&gt;=400,2,1)*(IF(MIN($C2562:$L2562)&gt;=400,64,IF(MIN($C2562:$L2562)&gt;=300,32,IF(MIN($C2562:$L2562)&gt;=200,16,IF(MIN($C2562:$L2562)&gt;=100,8,IF(MIN($C2562:$L2562)&gt;=50,4,IF(MIN($C2562:$L2562)&gt;=25,2,1)))))))</f>
        <v>1843.6799999999998</v>
      </c>
      <c r="D2563">
        <f t="shared" si="2728"/>
        <v>4800</v>
      </c>
      <c r="E2563">
        <f t="shared" si="2728"/>
        <v>20520</v>
      </c>
      <c r="F2563">
        <f t="shared" si="2728"/>
        <v>74880</v>
      </c>
      <c r="G2563">
        <f t="shared" si="2728"/>
        <v>211680</v>
      </c>
      <c r="H2563">
        <f t="shared" si="2728"/>
        <v>518400</v>
      </c>
      <c r="I2563">
        <f t="shared" si="2728"/>
        <v>1166400</v>
      </c>
      <c r="J2563">
        <f t="shared" si="2728"/>
        <v>0</v>
      </c>
      <c r="K2563">
        <f t="shared" si="2728"/>
        <v>0</v>
      </c>
      <c r="L2563">
        <f t="shared" si="2728"/>
        <v>0</v>
      </c>
      <c r="N2563" s="7"/>
    </row>
    <row r="2564" spans="1:14" x14ac:dyDescent="0.25">
      <c r="A2564">
        <f t="shared" si="2726"/>
        <v>426</v>
      </c>
      <c r="B2564" t="str">
        <f t="shared" si="2727"/>
        <v>NextCPS</v>
      </c>
      <c r="C2564">
        <f t="shared" ref="C2564:L2564" si="2729">(C$11*(C2562+1))*IF((C2562+1)&gt;=25,2,1)*IF((C2562+1)&gt;=50,2,1)*IF((C2562+1)&gt;=100,2,1)*IF((C2562+1)&gt;=200,2,1)*IF((C2562+1)&gt;=300,2,1)*IF((C2562+1)&gt;=400,2,1)*(IF(MIN($C2562:$L2562)&gt;=400,64,IF(MIN($C2562:$L2562)&gt;=300,32,IF(MIN($C2562:$L2562)&gt;=200,16,IF(MIN($C2562:$L2562)&gt;=100,8,IF(MIN($C2562:$L2562)&gt;=50,4,IF(MIN($C2562:$L2562)&gt;=25,2,1)))))))</f>
        <v>1857.04</v>
      </c>
      <c r="D2564">
        <f t="shared" si="2729"/>
        <v>4880</v>
      </c>
      <c r="E2564">
        <f t="shared" si="2729"/>
        <v>20880</v>
      </c>
      <c r="F2564">
        <f t="shared" si="2729"/>
        <v>76320</v>
      </c>
      <c r="G2564">
        <f t="shared" si="2729"/>
        <v>432000</v>
      </c>
      <c r="H2564">
        <f t="shared" si="2729"/>
        <v>531360</v>
      </c>
      <c r="I2564">
        <f t="shared" si="2729"/>
        <v>1205280</v>
      </c>
      <c r="J2564">
        <f t="shared" si="2729"/>
        <v>58320</v>
      </c>
      <c r="K2564">
        <f t="shared" si="2729"/>
        <v>174960</v>
      </c>
      <c r="L2564">
        <f t="shared" si="2729"/>
        <v>804816</v>
      </c>
      <c r="N2564" s="7"/>
    </row>
    <row r="2565" spans="1:14" x14ac:dyDescent="0.25">
      <c r="A2565">
        <f t="shared" si="2726"/>
        <v>426</v>
      </c>
      <c r="B2565" t="str">
        <f t="shared" si="2727"/>
        <v>CostforNext</v>
      </c>
      <c r="C2565" s="2">
        <f>(C$8*(C$9^C2562))+IF(C2562=0,C$10,0)</f>
        <v>42422.925821070661</v>
      </c>
      <c r="D2565" s="2">
        <f t="shared" ref="D2565:L2565" si="2730">(D$8*(D$9^D2562))+IF(D2562=0,D$10,0)</f>
        <v>263039.92473944387</v>
      </c>
      <c r="E2565" s="2">
        <f t="shared" si="2730"/>
        <v>1261563.2306287533</v>
      </c>
      <c r="F2565" s="2">
        <f t="shared" si="2730"/>
        <v>4972706.2324924441</v>
      </c>
      <c r="G2565" s="2">
        <f t="shared" si="2730"/>
        <v>26753345.57283432</v>
      </c>
      <c r="H2565" s="2">
        <f t="shared" si="2730"/>
        <v>80871479.066936806</v>
      </c>
      <c r="I2565" s="2">
        <f t="shared" si="2730"/>
        <v>260518179.9222931</v>
      </c>
      <c r="J2565" s="2">
        <f t="shared" si="2730"/>
        <v>734714595</v>
      </c>
      <c r="K2565" s="2">
        <f t="shared" si="2730"/>
        <v>12149908480</v>
      </c>
      <c r="L2565" s="2">
        <f t="shared" si="2730"/>
        <v>125798901760</v>
      </c>
      <c r="N2565" s="2"/>
    </row>
    <row r="2566" spans="1:14" x14ac:dyDescent="0.25">
      <c r="A2566">
        <f t="shared" si="2726"/>
        <v>426</v>
      </c>
      <c r="B2566" t="str">
        <f t="shared" si="2727"/>
        <v>Eff</v>
      </c>
      <c r="C2566" s="2">
        <f>(C2565*(C$14+$M2562))/C$14</f>
        <v>25384240575.109402</v>
      </c>
      <c r="D2566" s="2">
        <f t="shared" ref="D2566:L2566" si="2731">(D2565*(D$14+$M2562))/D$14</f>
        <v>26284838958.784557</v>
      </c>
      <c r="E2566" s="2">
        <f t="shared" si="2731"/>
        <v>28015305899.106899</v>
      </c>
      <c r="F2566" s="2">
        <f t="shared" si="2731"/>
        <v>27610725926.565086</v>
      </c>
      <c r="G2566" s="2">
        <f t="shared" si="2731"/>
        <v>24780084200.449017</v>
      </c>
      <c r="H2566" s="2">
        <f t="shared" si="2731"/>
        <v>25022779804.977043</v>
      </c>
      <c r="I2566" s="2">
        <f t="shared" si="2731"/>
        <v>27043015692.535633</v>
      </c>
      <c r="J2566" s="2">
        <f t="shared" si="2731"/>
        <v>25912089700.437405</v>
      </c>
      <c r="K2566" s="2">
        <f t="shared" si="2731"/>
        <v>150935229736.93188</v>
      </c>
      <c r="L2566" s="2">
        <f t="shared" si="2731"/>
        <v>438183451874.99976</v>
      </c>
      <c r="N2566" s="7"/>
    </row>
    <row r="2567" spans="1:14" x14ac:dyDescent="0.25">
      <c r="A2567">
        <f t="shared" si="2726"/>
        <v>426</v>
      </c>
      <c r="B2567" t="str">
        <f t="shared" si="2727"/>
        <v>Time</v>
      </c>
      <c r="C2567" s="2">
        <f>C2565/$M2562</f>
        <v>2.1227131930240957E-2</v>
      </c>
      <c r="D2567" s="2">
        <f t="shared" ref="D2567:L2567" si="2732">D2565/$M2562</f>
        <v>0.13161711686070385</v>
      </c>
      <c r="E2567" s="2">
        <f t="shared" si="2732"/>
        <v>0.63124757702583412</v>
      </c>
      <c r="F2567" s="2">
        <f t="shared" si="2732"/>
        <v>2.4881897984278298</v>
      </c>
      <c r="G2567" s="2">
        <f t="shared" si="2732"/>
        <v>13.386554205269322</v>
      </c>
      <c r="H2567" s="2">
        <f t="shared" si="2732"/>
        <v>40.465609627871316</v>
      </c>
      <c r="I2567" s="2">
        <f t="shared" si="2732"/>
        <v>130.35531303901942</v>
      </c>
      <c r="J2567" s="2">
        <f t="shared" si="2732"/>
        <v>367.62866627629853</v>
      </c>
      <c r="K2567" s="2">
        <f t="shared" si="2732"/>
        <v>6079.4418407891972</v>
      </c>
      <c r="L2567" s="2">
        <f t="shared" si="2732"/>
        <v>62945.915036643448</v>
      </c>
      <c r="N2567" s="7"/>
    </row>
    <row r="2568" spans="1:14" x14ac:dyDescent="0.25">
      <c r="A2568">
        <f>A2562+1</f>
        <v>427</v>
      </c>
      <c r="B2568" t="str">
        <f>B2562</f>
        <v>Number</v>
      </c>
      <c r="C2568" s="2">
        <f>IF(MIN($C2566:$L2566)=C2566,C2562+1,C2562)</f>
        <v>138</v>
      </c>
      <c r="D2568" s="2">
        <f t="shared" ref="D2568:L2568" si="2733">IF(MIN($C2566:$L2566)=D2566,D2562+1,D2562)</f>
        <v>60</v>
      </c>
      <c r="E2568" s="2">
        <f t="shared" si="2733"/>
        <v>57</v>
      </c>
      <c r="F2568" s="2">
        <f t="shared" si="2733"/>
        <v>52</v>
      </c>
      <c r="G2568" s="2">
        <f t="shared" si="2733"/>
        <v>50</v>
      </c>
      <c r="H2568" s="2">
        <f t="shared" si="2733"/>
        <v>40</v>
      </c>
      <c r="I2568" s="2">
        <f t="shared" si="2733"/>
        <v>30</v>
      </c>
      <c r="J2568" s="2">
        <f t="shared" si="2733"/>
        <v>0</v>
      </c>
      <c r="K2568" s="2">
        <f t="shared" si="2733"/>
        <v>0</v>
      </c>
      <c r="L2568" s="2">
        <f t="shared" si="2733"/>
        <v>0</v>
      </c>
      <c r="M2568">
        <f>SUM(C2569:L2569)</f>
        <v>2218843.6799999997</v>
      </c>
      <c r="N2568" s="7">
        <f>N2562+SUMPRODUCT((C2568:L2568-C2562:L2562)*C2567:L2567)</f>
        <v>4857.8428113475347</v>
      </c>
    </row>
    <row r="2569" spans="1:14" x14ac:dyDescent="0.25">
      <c r="A2569">
        <f t="shared" si="2726"/>
        <v>427</v>
      </c>
      <c r="B2569" t="str">
        <f t="shared" si="2727"/>
        <v>CurrentCPS</v>
      </c>
      <c r="C2569">
        <f t="shared" ref="C2569:L2569" si="2734">(C$11*C2568)*IF(C2568&gt;=25,2,1)*IF(C2568&gt;=50,2,1)*IF(C2568&gt;=100,2,1)*IF(C2568&gt;=200,2,1)*IF(C2568&gt;=300,2,1)*IF(C2568&gt;=400,2,1)*(IF(MIN($C2568:$L2568)&gt;=400,64,IF(MIN($C2568:$L2568)&gt;=300,32,IF(MIN($C2568:$L2568)&gt;=200,16,IF(MIN($C2568:$L2568)&gt;=100,8,IF(MIN($C2568:$L2568)&gt;=50,4,IF(MIN($C2568:$L2568)&gt;=25,2,1)))))))</f>
        <v>1843.6799999999998</v>
      </c>
      <c r="D2569">
        <f t="shared" si="2734"/>
        <v>4800</v>
      </c>
      <c r="E2569">
        <f t="shared" si="2734"/>
        <v>20520</v>
      </c>
      <c r="F2569">
        <f t="shared" si="2734"/>
        <v>74880</v>
      </c>
      <c r="G2569">
        <f t="shared" si="2734"/>
        <v>432000</v>
      </c>
      <c r="H2569">
        <f t="shared" si="2734"/>
        <v>518400</v>
      </c>
      <c r="I2569">
        <f t="shared" si="2734"/>
        <v>1166400</v>
      </c>
      <c r="J2569">
        <f t="shared" si="2734"/>
        <v>0</v>
      </c>
      <c r="K2569">
        <f t="shared" si="2734"/>
        <v>0</v>
      </c>
      <c r="L2569">
        <f t="shared" si="2734"/>
        <v>0</v>
      </c>
      <c r="N2569" s="7"/>
    </row>
    <row r="2570" spans="1:14" x14ac:dyDescent="0.25">
      <c r="A2570">
        <f t="shared" si="2726"/>
        <v>427</v>
      </c>
      <c r="B2570" t="str">
        <f t="shared" si="2727"/>
        <v>NextCPS</v>
      </c>
      <c r="C2570">
        <f t="shared" ref="C2570:L2570" si="2735">(C$11*(C2568+1))*IF((C2568+1)&gt;=25,2,1)*IF((C2568+1)&gt;=50,2,1)*IF((C2568+1)&gt;=100,2,1)*IF((C2568+1)&gt;=200,2,1)*IF((C2568+1)&gt;=300,2,1)*IF((C2568+1)&gt;=400,2,1)*(IF(MIN($C2568:$L2568)&gt;=400,64,IF(MIN($C2568:$L2568)&gt;=300,32,IF(MIN($C2568:$L2568)&gt;=200,16,IF(MIN($C2568:$L2568)&gt;=100,8,IF(MIN($C2568:$L2568)&gt;=50,4,IF(MIN($C2568:$L2568)&gt;=25,2,1)))))))</f>
        <v>1857.04</v>
      </c>
      <c r="D2570">
        <f t="shared" si="2735"/>
        <v>4880</v>
      </c>
      <c r="E2570">
        <f t="shared" si="2735"/>
        <v>20880</v>
      </c>
      <c r="F2570">
        <f t="shared" si="2735"/>
        <v>76320</v>
      </c>
      <c r="G2570">
        <f t="shared" si="2735"/>
        <v>440640</v>
      </c>
      <c r="H2570">
        <f t="shared" si="2735"/>
        <v>531360</v>
      </c>
      <c r="I2570">
        <f t="shared" si="2735"/>
        <v>1205280</v>
      </c>
      <c r="J2570">
        <f t="shared" si="2735"/>
        <v>58320</v>
      </c>
      <c r="K2570">
        <f t="shared" si="2735"/>
        <v>174960</v>
      </c>
      <c r="L2570">
        <f t="shared" si="2735"/>
        <v>804816</v>
      </c>
      <c r="N2570" s="7"/>
    </row>
    <row r="2571" spans="1:14" x14ac:dyDescent="0.25">
      <c r="A2571">
        <f t="shared" si="2726"/>
        <v>427</v>
      </c>
      <c r="B2571" t="str">
        <f t="shared" si="2727"/>
        <v>CostforNext</v>
      </c>
      <c r="C2571" s="2">
        <f>(C$8*(C$9^C2568))+IF(C2568=0,C$10,0)</f>
        <v>42422.925821070661</v>
      </c>
      <c r="D2571" s="2">
        <f t="shared" ref="D2571:L2571" si="2736">(D$8*(D$9^D2568))+IF(D2568=0,D$10,0)</f>
        <v>263039.92473944387</v>
      </c>
      <c r="E2571" s="2">
        <f t="shared" si="2736"/>
        <v>1261563.2306287533</v>
      </c>
      <c r="F2571" s="2">
        <f t="shared" si="2736"/>
        <v>4972706.2324924441</v>
      </c>
      <c r="G2571" s="2">
        <f t="shared" si="2736"/>
        <v>29963747.041574445</v>
      </c>
      <c r="H2571" s="2">
        <f t="shared" si="2736"/>
        <v>80871479.066936806</v>
      </c>
      <c r="I2571" s="2">
        <f t="shared" si="2736"/>
        <v>260518179.9222931</v>
      </c>
      <c r="J2571" s="2">
        <f t="shared" si="2736"/>
        <v>734714595</v>
      </c>
      <c r="K2571" s="2">
        <f t="shared" si="2736"/>
        <v>12149908480</v>
      </c>
      <c r="L2571" s="2">
        <f t="shared" si="2736"/>
        <v>125798901760</v>
      </c>
      <c r="N2571" s="2"/>
    </row>
    <row r="2572" spans="1:14" x14ac:dyDescent="0.25">
      <c r="A2572">
        <f t="shared" si="2726"/>
        <v>427</v>
      </c>
      <c r="B2572" t="str">
        <f t="shared" si="2727"/>
        <v>Eff</v>
      </c>
      <c r="C2572" s="2">
        <f>(C2571*(C$14+$M2568))/C$14</f>
        <v>28182629502.324455</v>
      </c>
      <c r="D2572" s="2">
        <f t="shared" ref="D2572:L2572" si="2737">(D2571*(D$14+$M2568))/D$14</f>
        <v>29182486769.714272</v>
      </c>
      <c r="E2572" s="2">
        <f t="shared" si="2737"/>
        <v>31103612687.686089</v>
      </c>
      <c r="F2572" s="2">
        <f t="shared" si="2737"/>
        <v>30654022140.85046</v>
      </c>
      <c r="G2572" s="2">
        <f t="shared" si="2737"/>
        <v>30809996502.743492</v>
      </c>
      <c r="H2572" s="2">
        <f t="shared" si="2737"/>
        <v>27772410093.252895</v>
      </c>
      <c r="I2572" s="2">
        <f t="shared" si="2737"/>
        <v>29995555064.988285</v>
      </c>
      <c r="J2572" s="2">
        <f t="shared" si="2737"/>
        <v>28687678170.437405</v>
      </c>
      <c r="K2572" s="2">
        <f t="shared" si="2737"/>
        <v>166235114489.52448</v>
      </c>
      <c r="L2572" s="2">
        <f t="shared" si="2737"/>
        <v>472621154450.20105</v>
      </c>
      <c r="N2572" s="7"/>
    </row>
    <row r="2573" spans="1:14" x14ac:dyDescent="0.25">
      <c r="A2573">
        <f t="shared" si="2726"/>
        <v>427</v>
      </c>
      <c r="B2573" t="str">
        <f t="shared" si="2727"/>
        <v>Time</v>
      </c>
      <c r="C2573" s="2">
        <f>C2571/$M2568</f>
        <v>1.9119384661235202E-2</v>
      </c>
      <c r="D2573" s="2">
        <f t="shared" ref="D2573:L2573" si="2738">D2571/$M2568</f>
        <v>0.11854820017760057</v>
      </c>
      <c r="E2573" s="2">
        <f t="shared" si="2738"/>
        <v>0.56856787253654273</v>
      </c>
      <c r="F2573" s="2">
        <f t="shared" si="2738"/>
        <v>2.2411250856988918</v>
      </c>
      <c r="G2573" s="2">
        <f t="shared" si="2738"/>
        <v>13.504217224340223</v>
      </c>
      <c r="H2573" s="2">
        <f t="shared" si="2738"/>
        <v>36.447578437313268</v>
      </c>
      <c r="I2573" s="2">
        <f t="shared" si="2738"/>
        <v>117.41168711907326</v>
      </c>
      <c r="J2573" s="2">
        <f t="shared" si="2738"/>
        <v>331.12499164429653</v>
      </c>
      <c r="K2573" s="2">
        <f t="shared" si="2738"/>
        <v>5475.7838911842591</v>
      </c>
      <c r="L2573" s="2">
        <f t="shared" si="2738"/>
        <v>56695.702763522313</v>
      </c>
      <c r="N2573" s="7"/>
    </row>
    <row r="2574" spans="1:14" x14ac:dyDescent="0.25">
      <c r="A2574">
        <f>A2568+1</f>
        <v>428</v>
      </c>
      <c r="B2574" t="str">
        <f>B2568</f>
        <v>Number</v>
      </c>
      <c r="C2574" s="2">
        <f>IF(MIN($C2572:$L2572)=C2572,C2568+1,C2568)</f>
        <v>138</v>
      </c>
      <c r="D2574" s="2">
        <f t="shared" ref="D2574:L2574" si="2739">IF(MIN($C2572:$L2572)=D2572,D2568+1,D2568)</f>
        <v>60</v>
      </c>
      <c r="E2574" s="2">
        <f t="shared" si="2739"/>
        <v>57</v>
      </c>
      <c r="F2574" s="2">
        <f t="shared" si="2739"/>
        <v>52</v>
      </c>
      <c r="G2574" s="2">
        <f t="shared" si="2739"/>
        <v>50</v>
      </c>
      <c r="H2574" s="2">
        <f t="shared" si="2739"/>
        <v>41</v>
      </c>
      <c r="I2574" s="2">
        <f t="shared" si="2739"/>
        <v>30</v>
      </c>
      <c r="J2574" s="2">
        <f t="shared" si="2739"/>
        <v>0</v>
      </c>
      <c r="K2574" s="2">
        <f t="shared" si="2739"/>
        <v>0</v>
      </c>
      <c r="L2574" s="2">
        <f t="shared" si="2739"/>
        <v>0</v>
      </c>
      <c r="M2574">
        <f>SUM(C2575:L2575)</f>
        <v>2231803.6799999997</v>
      </c>
      <c r="N2574" s="7">
        <f>N2568+SUMPRODUCT((C2574:L2574-C2568:L2568)*C2573:L2573)</f>
        <v>4894.2903897848482</v>
      </c>
    </row>
    <row r="2575" spans="1:14" x14ac:dyDescent="0.25">
      <c r="A2575">
        <f t="shared" si="2726"/>
        <v>428</v>
      </c>
      <c r="B2575" t="str">
        <f t="shared" si="2727"/>
        <v>CurrentCPS</v>
      </c>
      <c r="C2575">
        <f t="shared" ref="C2575:L2575" si="2740">(C$11*C2574)*IF(C2574&gt;=25,2,1)*IF(C2574&gt;=50,2,1)*IF(C2574&gt;=100,2,1)*IF(C2574&gt;=200,2,1)*IF(C2574&gt;=300,2,1)*IF(C2574&gt;=400,2,1)*(IF(MIN($C2574:$L2574)&gt;=400,64,IF(MIN($C2574:$L2574)&gt;=300,32,IF(MIN($C2574:$L2574)&gt;=200,16,IF(MIN($C2574:$L2574)&gt;=100,8,IF(MIN($C2574:$L2574)&gt;=50,4,IF(MIN($C2574:$L2574)&gt;=25,2,1)))))))</f>
        <v>1843.6799999999998</v>
      </c>
      <c r="D2575">
        <f t="shared" si="2740"/>
        <v>4800</v>
      </c>
      <c r="E2575">
        <f t="shared" si="2740"/>
        <v>20520</v>
      </c>
      <c r="F2575">
        <f t="shared" si="2740"/>
        <v>74880</v>
      </c>
      <c r="G2575">
        <f t="shared" si="2740"/>
        <v>432000</v>
      </c>
      <c r="H2575">
        <f t="shared" si="2740"/>
        <v>531360</v>
      </c>
      <c r="I2575">
        <f t="shared" si="2740"/>
        <v>1166400</v>
      </c>
      <c r="J2575">
        <f t="shared" si="2740"/>
        <v>0</v>
      </c>
      <c r="K2575">
        <f t="shared" si="2740"/>
        <v>0</v>
      </c>
      <c r="L2575">
        <f t="shared" si="2740"/>
        <v>0</v>
      </c>
      <c r="N2575" s="7"/>
    </row>
    <row r="2576" spans="1:14" x14ac:dyDescent="0.25">
      <c r="A2576">
        <f t="shared" si="2726"/>
        <v>428</v>
      </c>
      <c r="B2576" t="str">
        <f t="shared" si="2727"/>
        <v>NextCPS</v>
      </c>
      <c r="C2576">
        <f t="shared" ref="C2576:L2576" si="2741">(C$11*(C2574+1))*IF((C2574+1)&gt;=25,2,1)*IF((C2574+1)&gt;=50,2,1)*IF((C2574+1)&gt;=100,2,1)*IF((C2574+1)&gt;=200,2,1)*IF((C2574+1)&gt;=300,2,1)*IF((C2574+1)&gt;=400,2,1)*(IF(MIN($C2574:$L2574)&gt;=400,64,IF(MIN($C2574:$L2574)&gt;=300,32,IF(MIN($C2574:$L2574)&gt;=200,16,IF(MIN($C2574:$L2574)&gt;=100,8,IF(MIN($C2574:$L2574)&gt;=50,4,IF(MIN($C2574:$L2574)&gt;=25,2,1)))))))</f>
        <v>1857.04</v>
      </c>
      <c r="D2576">
        <f t="shared" si="2741"/>
        <v>4880</v>
      </c>
      <c r="E2576">
        <f t="shared" si="2741"/>
        <v>20880</v>
      </c>
      <c r="F2576">
        <f t="shared" si="2741"/>
        <v>76320</v>
      </c>
      <c r="G2576">
        <f t="shared" si="2741"/>
        <v>440640</v>
      </c>
      <c r="H2576">
        <f t="shared" si="2741"/>
        <v>544320</v>
      </c>
      <c r="I2576">
        <f t="shared" si="2741"/>
        <v>1205280</v>
      </c>
      <c r="J2576">
        <f t="shared" si="2741"/>
        <v>58320</v>
      </c>
      <c r="K2576">
        <f t="shared" si="2741"/>
        <v>174960</v>
      </c>
      <c r="L2576">
        <f t="shared" si="2741"/>
        <v>804816</v>
      </c>
      <c r="N2576" s="7"/>
    </row>
    <row r="2577" spans="1:14" x14ac:dyDescent="0.25">
      <c r="A2577">
        <f t="shared" si="2726"/>
        <v>428</v>
      </c>
      <c r="B2577" t="str">
        <f t="shared" si="2727"/>
        <v>CostforNext</v>
      </c>
      <c r="C2577" s="2">
        <f>(C$8*(C$9^C2574))+IF(C2574=0,C$10,0)</f>
        <v>42422.925821070661</v>
      </c>
      <c r="D2577" s="2">
        <f t="shared" ref="D2577:L2577" si="2742">(D$8*(D$9^D2574))+IF(D2574=0,D$10,0)</f>
        <v>263039.92473944387</v>
      </c>
      <c r="E2577" s="2">
        <f t="shared" si="2742"/>
        <v>1261563.2306287533</v>
      </c>
      <c r="F2577" s="2">
        <f t="shared" si="2742"/>
        <v>4972706.2324924441</v>
      </c>
      <c r="G2577" s="2">
        <f t="shared" si="2742"/>
        <v>29963747.041574445</v>
      </c>
      <c r="H2577" s="2">
        <f t="shared" si="2742"/>
        <v>89767341.764299884</v>
      </c>
      <c r="I2577" s="2">
        <f t="shared" si="2742"/>
        <v>260518179.9222931</v>
      </c>
      <c r="J2577" s="2">
        <f t="shared" si="2742"/>
        <v>734714595</v>
      </c>
      <c r="K2577" s="2">
        <f t="shared" si="2742"/>
        <v>12149908480</v>
      </c>
      <c r="L2577" s="2">
        <f t="shared" si="2742"/>
        <v>125798901760</v>
      </c>
      <c r="N2577" s="2"/>
    </row>
    <row r="2578" spans="1:14" x14ac:dyDescent="0.25">
      <c r="A2578">
        <f t="shared" si="2726"/>
        <v>428</v>
      </c>
      <c r="B2578" t="str">
        <f t="shared" si="2727"/>
        <v>Eff</v>
      </c>
      <c r="C2578" s="2">
        <f>(C2577*(C$14+$M2574))/C$14</f>
        <v>28347240615.690044</v>
      </c>
      <c r="D2578" s="2">
        <f t="shared" ref="D2578:L2578" si="2743">(D2577*(D$14+$M2574))/D$14</f>
        <v>29352936640.945427</v>
      </c>
      <c r="E2578" s="2">
        <f t="shared" si="2743"/>
        <v>31285277792.896629</v>
      </c>
      <c r="F2578" s="2">
        <f t="shared" si="2743"/>
        <v>30833039565.220188</v>
      </c>
      <c r="G2578" s="2">
        <f t="shared" si="2743"/>
        <v>30989778984.992939</v>
      </c>
      <c r="H2578" s="2">
        <f t="shared" si="2743"/>
        <v>31006909887.039322</v>
      </c>
      <c r="I2578" s="2">
        <f t="shared" si="2743"/>
        <v>30169233851.603146</v>
      </c>
      <c r="J2578" s="2">
        <f t="shared" si="2743"/>
        <v>28850948080.437405</v>
      </c>
      <c r="K2578" s="2">
        <f t="shared" si="2743"/>
        <v>167135107710.26523</v>
      </c>
      <c r="L2578" s="2">
        <f t="shared" si="2743"/>
        <v>474646901660.50702</v>
      </c>
      <c r="N2578" s="7"/>
    </row>
    <row r="2579" spans="1:14" x14ac:dyDescent="0.25">
      <c r="A2579">
        <f t="shared" si="2726"/>
        <v>428</v>
      </c>
      <c r="B2579" t="str">
        <f t="shared" si="2727"/>
        <v>Time</v>
      </c>
      <c r="C2579" s="2">
        <f>C2577/$M2574</f>
        <v>1.9008359113858377E-2</v>
      </c>
      <c r="D2579" s="2">
        <f t="shared" ref="D2579:L2579" si="2744">D2577/$M2574</f>
        <v>0.11785979523944683</v>
      </c>
      <c r="E2579" s="2">
        <f t="shared" si="2744"/>
        <v>0.56526622029261708</v>
      </c>
      <c r="F2579" s="2">
        <f t="shared" si="2744"/>
        <v>2.2281109566467086</v>
      </c>
      <c r="G2579" s="2">
        <f t="shared" si="2744"/>
        <v>13.425798743003439</v>
      </c>
      <c r="H2579" s="2">
        <f t="shared" si="2744"/>
        <v>40.221880879907815</v>
      </c>
      <c r="I2579" s="2">
        <f t="shared" si="2744"/>
        <v>116.72988186949003</v>
      </c>
      <c r="J2579" s="2">
        <f t="shared" si="2744"/>
        <v>329.20216127612088</v>
      </c>
      <c r="K2579" s="2">
        <f t="shared" si="2744"/>
        <v>5443.9862201499736</v>
      </c>
      <c r="L2579" s="2">
        <f t="shared" si="2744"/>
        <v>56366.472950703268</v>
      </c>
      <c r="N2579" s="7"/>
    </row>
    <row r="2580" spans="1:14" x14ac:dyDescent="0.25">
      <c r="A2580">
        <f>A2574+1</f>
        <v>429</v>
      </c>
      <c r="B2580" t="str">
        <f>B2574</f>
        <v>Number</v>
      </c>
      <c r="C2580" s="2">
        <f>IF(MIN($C2578:$L2578)=C2578,C2574+1,C2574)</f>
        <v>139</v>
      </c>
      <c r="D2580" s="2">
        <f t="shared" ref="D2580:L2580" si="2745">IF(MIN($C2578:$L2578)=D2578,D2574+1,D2574)</f>
        <v>60</v>
      </c>
      <c r="E2580" s="2">
        <f t="shared" si="2745"/>
        <v>57</v>
      </c>
      <c r="F2580" s="2">
        <f t="shared" si="2745"/>
        <v>52</v>
      </c>
      <c r="G2580" s="2">
        <f t="shared" si="2745"/>
        <v>50</v>
      </c>
      <c r="H2580" s="2">
        <f t="shared" si="2745"/>
        <v>41</v>
      </c>
      <c r="I2580" s="2">
        <f t="shared" si="2745"/>
        <v>30</v>
      </c>
      <c r="J2580" s="2">
        <f t="shared" si="2745"/>
        <v>0</v>
      </c>
      <c r="K2580" s="2">
        <f t="shared" si="2745"/>
        <v>0</v>
      </c>
      <c r="L2580" s="2">
        <f t="shared" si="2745"/>
        <v>0</v>
      </c>
      <c r="M2580">
        <f>SUM(C2581:L2581)</f>
        <v>2231817.04</v>
      </c>
      <c r="N2580" s="7">
        <f>N2574+SUMPRODUCT((C2580:L2580-C2574:L2574)*C2579:L2579)</f>
        <v>4894.3093981439624</v>
      </c>
    </row>
    <row r="2581" spans="1:14" x14ac:dyDescent="0.25">
      <c r="A2581">
        <f t="shared" si="2726"/>
        <v>429</v>
      </c>
      <c r="B2581" t="str">
        <f t="shared" si="2727"/>
        <v>CurrentCPS</v>
      </c>
      <c r="C2581">
        <f t="shared" ref="C2581:L2581" si="2746">(C$11*C2580)*IF(C2580&gt;=25,2,1)*IF(C2580&gt;=50,2,1)*IF(C2580&gt;=100,2,1)*IF(C2580&gt;=200,2,1)*IF(C2580&gt;=300,2,1)*IF(C2580&gt;=400,2,1)*(IF(MIN($C2580:$L2580)&gt;=400,64,IF(MIN($C2580:$L2580)&gt;=300,32,IF(MIN($C2580:$L2580)&gt;=200,16,IF(MIN($C2580:$L2580)&gt;=100,8,IF(MIN($C2580:$L2580)&gt;=50,4,IF(MIN($C2580:$L2580)&gt;=25,2,1)))))))</f>
        <v>1857.04</v>
      </c>
      <c r="D2581">
        <f t="shared" si="2746"/>
        <v>4800</v>
      </c>
      <c r="E2581">
        <f t="shared" si="2746"/>
        <v>20520</v>
      </c>
      <c r="F2581">
        <f t="shared" si="2746"/>
        <v>74880</v>
      </c>
      <c r="G2581">
        <f t="shared" si="2746"/>
        <v>432000</v>
      </c>
      <c r="H2581">
        <f t="shared" si="2746"/>
        <v>531360</v>
      </c>
      <c r="I2581">
        <f t="shared" si="2746"/>
        <v>1166400</v>
      </c>
      <c r="J2581">
        <f t="shared" si="2746"/>
        <v>0</v>
      </c>
      <c r="K2581">
        <f t="shared" si="2746"/>
        <v>0</v>
      </c>
      <c r="L2581">
        <f t="shared" si="2746"/>
        <v>0</v>
      </c>
      <c r="N2581" s="7"/>
    </row>
    <row r="2582" spans="1:14" x14ac:dyDescent="0.25">
      <c r="A2582">
        <f t="shared" si="2726"/>
        <v>429</v>
      </c>
      <c r="B2582" t="str">
        <f t="shared" si="2727"/>
        <v>NextCPS</v>
      </c>
      <c r="C2582">
        <f t="shared" ref="C2582:L2582" si="2747">(C$11*(C2580+1))*IF((C2580+1)&gt;=25,2,1)*IF((C2580+1)&gt;=50,2,1)*IF((C2580+1)&gt;=100,2,1)*IF((C2580+1)&gt;=200,2,1)*IF((C2580+1)&gt;=300,2,1)*IF((C2580+1)&gt;=400,2,1)*(IF(MIN($C2580:$L2580)&gt;=400,64,IF(MIN($C2580:$L2580)&gt;=300,32,IF(MIN($C2580:$L2580)&gt;=200,16,IF(MIN($C2580:$L2580)&gt;=100,8,IF(MIN($C2580:$L2580)&gt;=50,4,IF(MIN($C2580:$L2580)&gt;=25,2,1)))))))</f>
        <v>1870.3999999999999</v>
      </c>
      <c r="D2582">
        <f t="shared" si="2747"/>
        <v>4880</v>
      </c>
      <c r="E2582">
        <f t="shared" si="2747"/>
        <v>20880</v>
      </c>
      <c r="F2582">
        <f t="shared" si="2747"/>
        <v>76320</v>
      </c>
      <c r="G2582">
        <f t="shared" si="2747"/>
        <v>440640</v>
      </c>
      <c r="H2582">
        <f t="shared" si="2747"/>
        <v>544320</v>
      </c>
      <c r="I2582">
        <f t="shared" si="2747"/>
        <v>1205280</v>
      </c>
      <c r="J2582">
        <f t="shared" si="2747"/>
        <v>58320</v>
      </c>
      <c r="K2582">
        <f t="shared" si="2747"/>
        <v>174960</v>
      </c>
      <c r="L2582">
        <f t="shared" si="2747"/>
        <v>804816</v>
      </c>
      <c r="N2582" s="7"/>
    </row>
    <row r="2583" spans="1:14" x14ac:dyDescent="0.25">
      <c r="A2583">
        <f t="shared" si="2726"/>
        <v>429</v>
      </c>
      <c r="B2583" t="str">
        <f t="shared" si="2727"/>
        <v>CostforNext</v>
      </c>
      <c r="C2583" s="2">
        <f>(C$8*(C$9^C2580))+IF(C2580=0,C$10,0)</f>
        <v>45392.53062854561</v>
      </c>
      <c r="D2583" s="2">
        <f t="shared" ref="D2583:L2583" si="2748">(D$8*(D$9^D2580))+IF(D2580=0,D$10,0)</f>
        <v>263039.92473944387</v>
      </c>
      <c r="E2583" s="2">
        <f t="shared" si="2748"/>
        <v>1261563.2306287533</v>
      </c>
      <c r="F2583" s="2">
        <f t="shared" si="2748"/>
        <v>4972706.2324924441</v>
      </c>
      <c r="G2583" s="2">
        <f t="shared" si="2748"/>
        <v>29963747.041574445</v>
      </c>
      <c r="H2583" s="2">
        <f t="shared" si="2748"/>
        <v>89767341.764299884</v>
      </c>
      <c r="I2583" s="2">
        <f t="shared" si="2748"/>
        <v>260518179.9222931</v>
      </c>
      <c r="J2583" s="2">
        <f t="shared" si="2748"/>
        <v>734714595</v>
      </c>
      <c r="K2583" s="2">
        <f t="shared" si="2748"/>
        <v>12149908480</v>
      </c>
      <c r="L2583" s="2">
        <f t="shared" si="2748"/>
        <v>125798901760</v>
      </c>
      <c r="N2583" s="2"/>
    </row>
    <row r="2584" spans="1:14" x14ac:dyDescent="0.25">
      <c r="A2584">
        <f t="shared" si="2726"/>
        <v>429</v>
      </c>
      <c r="B2584" t="str">
        <f t="shared" si="2727"/>
        <v>Eff</v>
      </c>
      <c r="C2584" s="2">
        <f>(C2583*(C$14+$M2580))/C$14</f>
        <v>30331729028.91087</v>
      </c>
      <c r="D2584" s="2">
        <f t="shared" ref="D2584:L2584" si="2749">(D2583*(D$14+$M2580))/D$14</f>
        <v>29353112351.615162</v>
      </c>
      <c r="E2584" s="2">
        <f t="shared" si="2749"/>
        <v>31285465064.949532</v>
      </c>
      <c r="F2584" s="2">
        <f t="shared" si="2749"/>
        <v>30833224107.873711</v>
      </c>
      <c r="G2584" s="2">
        <f t="shared" si="2749"/>
        <v>30989964316.317238</v>
      </c>
      <c r="H2584" s="2">
        <f t="shared" si="2749"/>
        <v>31007094962.916794</v>
      </c>
      <c r="I2584" s="2">
        <f t="shared" si="2749"/>
        <v>30169412890.846142</v>
      </c>
      <c r="J2584" s="2">
        <f t="shared" si="2749"/>
        <v>28851116389.54216</v>
      </c>
      <c r="K2584" s="2">
        <f t="shared" si="2749"/>
        <v>167136035481.05453</v>
      </c>
      <c r="L2584" s="2">
        <f t="shared" si="2749"/>
        <v>474648989930.77942</v>
      </c>
      <c r="N2584" s="7"/>
    </row>
    <row r="2585" spans="1:14" x14ac:dyDescent="0.25">
      <c r="A2585">
        <f t="shared" si="2726"/>
        <v>429</v>
      </c>
      <c r="B2585" t="str">
        <f t="shared" si="2727"/>
        <v>Time</v>
      </c>
      <c r="C2585" s="2">
        <f>C2583/$M2580</f>
        <v>2.0338822499780543E-2</v>
      </c>
      <c r="D2585" s="2">
        <f t="shared" ref="D2585:L2585" si="2750">D2583/$M2580</f>
        <v>0.11785908971258857</v>
      </c>
      <c r="E2585" s="2">
        <f t="shared" si="2750"/>
        <v>0.5652628365220983</v>
      </c>
      <c r="F2585" s="2">
        <f t="shared" si="2750"/>
        <v>2.2280976188318933</v>
      </c>
      <c r="G2585" s="2">
        <f t="shared" si="2750"/>
        <v>13.425718374107603</v>
      </c>
      <c r="H2585" s="2">
        <f t="shared" si="2750"/>
        <v>40.221640105543727</v>
      </c>
      <c r="I2585" s="2">
        <f t="shared" si="2750"/>
        <v>116.72918310646696</v>
      </c>
      <c r="J2585" s="2">
        <f t="shared" si="2750"/>
        <v>329.20019062136026</v>
      </c>
      <c r="K2585" s="2">
        <f t="shared" si="2750"/>
        <v>5443.9536316113081</v>
      </c>
      <c r="L2585" s="2">
        <f t="shared" si="2750"/>
        <v>56366.135532328401</v>
      </c>
      <c r="N2585" s="7"/>
    </row>
    <row r="2586" spans="1:14" x14ac:dyDescent="0.25">
      <c r="A2586">
        <f>A2580+1</f>
        <v>430</v>
      </c>
      <c r="B2586" t="str">
        <f>B2580</f>
        <v>Number</v>
      </c>
      <c r="C2586" s="2">
        <f>IF(MIN($C2584:$L2584)=C2584,C2580+1,C2580)</f>
        <v>139</v>
      </c>
      <c r="D2586" s="2">
        <f t="shared" ref="D2586:L2586" si="2751">IF(MIN($C2584:$L2584)=D2584,D2580+1,D2580)</f>
        <v>60</v>
      </c>
      <c r="E2586" s="2">
        <f t="shared" si="2751"/>
        <v>57</v>
      </c>
      <c r="F2586" s="2">
        <f t="shared" si="2751"/>
        <v>52</v>
      </c>
      <c r="G2586" s="2">
        <f t="shared" si="2751"/>
        <v>50</v>
      </c>
      <c r="H2586" s="2">
        <f t="shared" si="2751"/>
        <v>41</v>
      </c>
      <c r="I2586" s="2">
        <f t="shared" si="2751"/>
        <v>30</v>
      </c>
      <c r="J2586" s="2">
        <f t="shared" si="2751"/>
        <v>1</v>
      </c>
      <c r="K2586" s="2">
        <f t="shared" si="2751"/>
        <v>0</v>
      </c>
      <c r="L2586" s="2">
        <f t="shared" si="2751"/>
        <v>0</v>
      </c>
      <c r="M2586">
        <f>SUM(C2587:L2587)</f>
        <v>2290137.04</v>
      </c>
      <c r="N2586" s="7">
        <f>N2580+SUMPRODUCT((C2586:L2586-C2580:L2580)*C2585:L2585)</f>
        <v>5223.5095887653224</v>
      </c>
    </row>
    <row r="2587" spans="1:14" x14ac:dyDescent="0.25">
      <c r="A2587">
        <f t="shared" ref="A2587:A2609" si="2752">A2581+1</f>
        <v>430</v>
      </c>
      <c r="B2587" t="str">
        <f t="shared" ref="B2587:B2609" si="2753">B2581</f>
        <v>CurrentCPS</v>
      </c>
      <c r="C2587">
        <f t="shared" ref="C2587:L2587" si="2754">(C$11*C2586)*IF(C2586&gt;=25,2,1)*IF(C2586&gt;=50,2,1)*IF(C2586&gt;=100,2,1)*IF(C2586&gt;=200,2,1)*IF(C2586&gt;=300,2,1)*IF(C2586&gt;=400,2,1)*(IF(MIN($C2586:$L2586)&gt;=400,64,IF(MIN($C2586:$L2586)&gt;=300,32,IF(MIN($C2586:$L2586)&gt;=200,16,IF(MIN($C2586:$L2586)&gt;=100,8,IF(MIN($C2586:$L2586)&gt;=50,4,IF(MIN($C2586:$L2586)&gt;=25,2,1)))))))</f>
        <v>1857.04</v>
      </c>
      <c r="D2587">
        <f t="shared" si="2754"/>
        <v>4800</v>
      </c>
      <c r="E2587">
        <f t="shared" si="2754"/>
        <v>20520</v>
      </c>
      <c r="F2587">
        <f t="shared" si="2754"/>
        <v>74880</v>
      </c>
      <c r="G2587">
        <f t="shared" si="2754"/>
        <v>432000</v>
      </c>
      <c r="H2587">
        <f t="shared" si="2754"/>
        <v>531360</v>
      </c>
      <c r="I2587">
        <f t="shared" si="2754"/>
        <v>1166400</v>
      </c>
      <c r="J2587">
        <f t="shared" si="2754"/>
        <v>58320</v>
      </c>
      <c r="K2587">
        <f t="shared" si="2754"/>
        <v>0</v>
      </c>
      <c r="L2587">
        <f t="shared" si="2754"/>
        <v>0</v>
      </c>
      <c r="N2587" s="7"/>
    </row>
    <row r="2588" spans="1:14" x14ac:dyDescent="0.25">
      <c r="A2588">
        <f t="shared" si="2752"/>
        <v>430</v>
      </c>
      <c r="B2588" t="str">
        <f t="shared" si="2753"/>
        <v>NextCPS</v>
      </c>
      <c r="C2588">
        <f t="shared" ref="C2588:L2588" si="2755">(C$11*(C2586+1))*IF((C2586+1)&gt;=25,2,1)*IF((C2586+1)&gt;=50,2,1)*IF((C2586+1)&gt;=100,2,1)*IF((C2586+1)&gt;=200,2,1)*IF((C2586+1)&gt;=300,2,1)*IF((C2586+1)&gt;=400,2,1)*(IF(MIN($C2586:$L2586)&gt;=400,64,IF(MIN($C2586:$L2586)&gt;=300,32,IF(MIN($C2586:$L2586)&gt;=200,16,IF(MIN($C2586:$L2586)&gt;=100,8,IF(MIN($C2586:$L2586)&gt;=50,4,IF(MIN($C2586:$L2586)&gt;=25,2,1)))))))</f>
        <v>1870.3999999999999</v>
      </c>
      <c r="D2588">
        <f t="shared" si="2755"/>
        <v>4880</v>
      </c>
      <c r="E2588">
        <f t="shared" si="2755"/>
        <v>20880</v>
      </c>
      <c r="F2588">
        <f t="shared" si="2755"/>
        <v>76320</v>
      </c>
      <c r="G2588">
        <f t="shared" si="2755"/>
        <v>440640</v>
      </c>
      <c r="H2588">
        <f t="shared" si="2755"/>
        <v>544320</v>
      </c>
      <c r="I2588">
        <f t="shared" si="2755"/>
        <v>1205280</v>
      </c>
      <c r="J2588">
        <f t="shared" si="2755"/>
        <v>116640</v>
      </c>
      <c r="K2588">
        <f t="shared" si="2755"/>
        <v>174960</v>
      </c>
      <c r="L2588">
        <f t="shared" si="2755"/>
        <v>804816</v>
      </c>
      <c r="N2588" s="7"/>
    </row>
    <row r="2589" spans="1:14" x14ac:dyDescent="0.25">
      <c r="A2589">
        <f t="shared" si="2752"/>
        <v>430</v>
      </c>
      <c r="B2589" t="str">
        <f t="shared" si="2753"/>
        <v>CostforNext</v>
      </c>
      <c r="C2589" s="2">
        <f>(C$8*(C$9^C2586))+IF(C2586=0,C$10,0)</f>
        <v>45392.53062854561</v>
      </c>
      <c r="D2589" s="2">
        <f t="shared" ref="D2589:L2589" si="2756">(D$8*(D$9^D2586))+IF(D2586=0,D$10,0)</f>
        <v>263039.92473944387</v>
      </c>
      <c r="E2589" s="2">
        <f t="shared" si="2756"/>
        <v>1261563.2306287533</v>
      </c>
      <c r="F2589" s="2">
        <f t="shared" si="2756"/>
        <v>4972706.2324924441</v>
      </c>
      <c r="G2589" s="2">
        <f t="shared" si="2756"/>
        <v>29963747.041574445</v>
      </c>
      <c r="H2589" s="2">
        <f t="shared" si="2756"/>
        <v>89767341.764299884</v>
      </c>
      <c r="I2589" s="2">
        <f t="shared" si="2756"/>
        <v>260518179.9222931</v>
      </c>
      <c r="J2589" s="2">
        <f t="shared" si="2756"/>
        <v>195283353.60000002</v>
      </c>
      <c r="K2589" s="2">
        <f t="shared" si="2756"/>
        <v>12149908480</v>
      </c>
      <c r="L2589" s="2">
        <f t="shared" si="2756"/>
        <v>125798901760</v>
      </c>
      <c r="N2589" s="2"/>
    </row>
    <row r="2590" spans="1:14" x14ac:dyDescent="0.25">
      <c r="A2590">
        <f t="shared" si="2752"/>
        <v>430</v>
      </c>
      <c r="B2590" t="str">
        <f t="shared" si="2753"/>
        <v>Eff</v>
      </c>
      <c r="C2590" s="2">
        <f>(C2589*(C$14+$M2586))/C$14</f>
        <v>31124331539.766193</v>
      </c>
      <c r="D2590" s="2">
        <f t="shared" ref="D2590:L2590" si="2757">(D2589*(D$14+$M2586))/D$14</f>
        <v>30120136772.155376</v>
      </c>
      <c r="E2590" s="2">
        <f t="shared" si="2757"/>
        <v>32102958038.396969</v>
      </c>
      <c r="F2590" s="2">
        <f t="shared" si="2757"/>
        <v>31638802517.537491</v>
      </c>
      <c r="G2590" s="2">
        <f t="shared" si="2757"/>
        <v>31798985486.439751</v>
      </c>
      <c r="H2590" s="2">
        <f t="shared" si="2757"/>
        <v>31815001038.79549</v>
      </c>
      <c r="I2590" s="2">
        <f t="shared" si="2757"/>
        <v>30950967430.613022</v>
      </c>
      <c r="J2590" s="2">
        <f t="shared" si="2757"/>
        <v>7863761429.299202</v>
      </c>
      <c r="K2590" s="2">
        <f t="shared" si="2757"/>
        <v>171186004974.38785</v>
      </c>
      <c r="L2590" s="2">
        <f t="shared" si="2757"/>
        <v>483764852377.15625</v>
      </c>
      <c r="N2590" s="7"/>
    </row>
    <row r="2591" spans="1:14" x14ac:dyDescent="0.25">
      <c r="A2591">
        <f t="shared" si="2752"/>
        <v>430</v>
      </c>
      <c r="B2591" t="str">
        <f t="shared" si="2753"/>
        <v>Time</v>
      </c>
      <c r="C2591" s="2">
        <f>C2589/$M2586</f>
        <v>1.9820879639825227E-2</v>
      </c>
      <c r="D2591" s="2">
        <f t="shared" ref="D2591:L2591" si="2758">D2589/$M2586</f>
        <v>0.11485772254897195</v>
      </c>
      <c r="E2591" s="2">
        <f t="shared" si="2758"/>
        <v>0.55086800859251339</v>
      </c>
      <c r="F2591" s="2">
        <f t="shared" si="2758"/>
        <v>2.1713574976685432</v>
      </c>
      <c r="G2591" s="2">
        <f t="shared" si="2758"/>
        <v>13.083822722492819</v>
      </c>
      <c r="H2591" s="2">
        <f t="shared" si="2758"/>
        <v>39.197366880848264</v>
      </c>
      <c r="I2591" s="2">
        <f t="shared" si="2758"/>
        <v>113.75658983372152</v>
      </c>
      <c r="J2591" s="2">
        <f t="shared" si="2758"/>
        <v>85.271470741331711</v>
      </c>
      <c r="K2591" s="2">
        <f t="shared" si="2758"/>
        <v>5305.3194056893644</v>
      </c>
      <c r="L2591" s="2">
        <f t="shared" si="2758"/>
        <v>54930.731027344984</v>
      </c>
      <c r="N2591" s="7"/>
    </row>
    <row r="2592" spans="1:14" x14ac:dyDescent="0.25">
      <c r="A2592">
        <f>A2586+1</f>
        <v>431</v>
      </c>
      <c r="B2592" t="str">
        <f>B2586</f>
        <v>Number</v>
      </c>
      <c r="C2592" s="2">
        <f>IF(MIN($C2590:$L2590)=C2590,C2586+1,C2586)</f>
        <v>139</v>
      </c>
      <c r="D2592" s="2">
        <f t="shared" ref="D2592:L2592" si="2759">IF(MIN($C2590:$L2590)=D2590,D2586+1,D2586)</f>
        <v>60</v>
      </c>
      <c r="E2592" s="2">
        <f t="shared" si="2759"/>
        <v>57</v>
      </c>
      <c r="F2592" s="2">
        <f t="shared" si="2759"/>
        <v>52</v>
      </c>
      <c r="G2592" s="2">
        <f t="shared" si="2759"/>
        <v>50</v>
      </c>
      <c r="H2592" s="2">
        <f t="shared" si="2759"/>
        <v>41</v>
      </c>
      <c r="I2592" s="2">
        <f t="shared" si="2759"/>
        <v>30</v>
      </c>
      <c r="J2592" s="2">
        <f t="shared" si="2759"/>
        <v>2</v>
      </c>
      <c r="K2592" s="2">
        <f t="shared" si="2759"/>
        <v>0</v>
      </c>
      <c r="L2592" s="2">
        <f t="shared" si="2759"/>
        <v>0</v>
      </c>
      <c r="M2592">
        <f>SUM(C2593:L2593)</f>
        <v>2348457.04</v>
      </c>
      <c r="N2592" s="7">
        <f>N2586+SUMPRODUCT((C2592:L2592-C2586:L2586)*C2591:L2591)</f>
        <v>5308.7810595066539</v>
      </c>
    </row>
    <row r="2593" spans="1:14" x14ac:dyDescent="0.25">
      <c r="A2593">
        <f t="shared" si="2752"/>
        <v>431</v>
      </c>
      <c r="B2593" t="str">
        <f t="shared" si="2753"/>
        <v>CurrentCPS</v>
      </c>
      <c r="C2593">
        <f t="shared" ref="C2593:L2593" si="2760">(C$11*C2592)*IF(C2592&gt;=25,2,1)*IF(C2592&gt;=50,2,1)*IF(C2592&gt;=100,2,1)*IF(C2592&gt;=200,2,1)*IF(C2592&gt;=300,2,1)*IF(C2592&gt;=400,2,1)*(IF(MIN($C2592:$L2592)&gt;=400,64,IF(MIN($C2592:$L2592)&gt;=300,32,IF(MIN($C2592:$L2592)&gt;=200,16,IF(MIN($C2592:$L2592)&gt;=100,8,IF(MIN($C2592:$L2592)&gt;=50,4,IF(MIN($C2592:$L2592)&gt;=25,2,1)))))))</f>
        <v>1857.04</v>
      </c>
      <c r="D2593">
        <f t="shared" si="2760"/>
        <v>4800</v>
      </c>
      <c r="E2593">
        <f t="shared" si="2760"/>
        <v>20520</v>
      </c>
      <c r="F2593">
        <f t="shared" si="2760"/>
        <v>74880</v>
      </c>
      <c r="G2593">
        <f t="shared" si="2760"/>
        <v>432000</v>
      </c>
      <c r="H2593">
        <f t="shared" si="2760"/>
        <v>531360</v>
      </c>
      <c r="I2593">
        <f t="shared" si="2760"/>
        <v>1166400</v>
      </c>
      <c r="J2593">
        <f t="shared" si="2760"/>
        <v>116640</v>
      </c>
      <c r="K2593">
        <f t="shared" si="2760"/>
        <v>0</v>
      </c>
      <c r="L2593">
        <f t="shared" si="2760"/>
        <v>0</v>
      </c>
      <c r="N2593" s="7"/>
    </row>
    <row r="2594" spans="1:14" x14ac:dyDescent="0.25">
      <c r="A2594">
        <f t="shared" si="2752"/>
        <v>431</v>
      </c>
      <c r="B2594" t="str">
        <f t="shared" si="2753"/>
        <v>NextCPS</v>
      </c>
      <c r="C2594">
        <f t="shared" ref="C2594:L2594" si="2761">(C$11*(C2592+1))*IF((C2592+1)&gt;=25,2,1)*IF((C2592+1)&gt;=50,2,1)*IF((C2592+1)&gt;=100,2,1)*IF((C2592+1)&gt;=200,2,1)*IF((C2592+1)&gt;=300,2,1)*IF((C2592+1)&gt;=400,2,1)*(IF(MIN($C2592:$L2592)&gt;=400,64,IF(MIN($C2592:$L2592)&gt;=300,32,IF(MIN($C2592:$L2592)&gt;=200,16,IF(MIN($C2592:$L2592)&gt;=100,8,IF(MIN($C2592:$L2592)&gt;=50,4,IF(MIN($C2592:$L2592)&gt;=25,2,1)))))))</f>
        <v>1870.3999999999999</v>
      </c>
      <c r="D2594">
        <f t="shared" si="2761"/>
        <v>4880</v>
      </c>
      <c r="E2594">
        <f t="shared" si="2761"/>
        <v>20880</v>
      </c>
      <c r="F2594">
        <f t="shared" si="2761"/>
        <v>76320</v>
      </c>
      <c r="G2594">
        <f t="shared" si="2761"/>
        <v>440640</v>
      </c>
      <c r="H2594">
        <f t="shared" si="2761"/>
        <v>544320</v>
      </c>
      <c r="I2594">
        <f t="shared" si="2761"/>
        <v>1205280</v>
      </c>
      <c r="J2594">
        <f t="shared" si="2761"/>
        <v>174960</v>
      </c>
      <c r="K2594">
        <f t="shared" si="2761"/>
        <v>174960</v>
      </c>
      <c r="L2594">
        <f t="shared" si="2761"/>
        <v>804816</v>
      </c>
      <c r="N2594" s="7"/>
    </row>
    <row r="2595" spans="1:14" x14ac:dyDescent="0.25">
      <c r="A2595">
        <f t="shared" si="2752"/>
        <v>431</v>
      </c>
      <c r="B2595" t="str">
        <f t="shared" si="2753"/>
        <v>CostforNext</v>
      </c>
      <c r="C2595" s="2">
        <f>(C$8*(C$9^C2592))+IF(C2592=0,C$10,0)</f>
        <v>45392.53062854561</v>
      </c>
      <c r="D2595" s="2">
        <f t="shared" ref="D2595:L2595" si="2762">(D$8*(D$9^D2592))+IF(D2592=0,D$10,0)</f>
        <v>263039.92473944387</v>
      </c>
      <c r="E2595" s="2">
        <f t="shared" si="2762"/>
        <v>1261563.2306287533</v>
      </c>
      <c r="F2595" s="2">
        <f t="shared" si="2762"/>
        <v>4972706.2324924441</v>
      </c>
      <c r="G2595" s="2">
        <f t="shared" si="2762"/>
        <v>29963747.041574445</v>
      </c>
      <c r="H2595" s="2">
        <f t="shared" si="2762"/>
        <v>89767341.764299884</v>
      </c>
      <c r="I2595" s="2">
        <f t="shared" si="2762"/>
        <v>260518179.9222931</v>
      </c>
      <c r="J2595" s="2">
        <f t="shared" si="2762"/>
        <v>212858855.42400002</v>
      </c>
      <c r="K2595" s="2">
        <f t="shared" si="2762"/>
        <v>12149908480</v>
      </c>
      <c r="L2595" s="2">
        <f t="shared" si="2762"/>
        <v>125798901760</v>
      </c>
      <c r="N2595" s="2"/>
    </row>
    <row r="2596" spans="1:14" x14ac:dyDescent="0.25">
      <c r="A2596">
        <f t="shared" si="2752"/>
        <v>431</v>
      </c>
      <c r="B2596" t="str">
        <f t="shared" si="2753"/>
        <v>Eff</v>
      </c>
      <c r="C2596" s="2">
        <f>(C2595*(C$14+$M2592))/C$14</f>
        <v>31916934050.621513</v>
      </c>
      <c r="D2596" s="2">
        <f t="shared" ref="D2596:L2596" si="2763">(D2595*(D$14+$M2592))/D$14</f>
        <v>30887161192.695595</v>
      </c>
      <c r="E2596" s="2">
        <f t="shared" si="2763"/>
        <v>32920451011.844402</v>
      </c>
      <c r="F2596" s="2">
        <f t="shared" si="2763"/>
        <v>32444380927.201263</v>
      </c>
      <c r="G2596" s="2">
        <f t="shared" si="2763"/>
        <v>32608006656.56226</v>
      </c>
      <c r="H2596" s="2">
        <f t="shared" si="2763"/>
        <v>32622907114.674191</v>
      </c>
      <c r="I2596" s="2">
        <f t="shared" si="2763"/>
        <v>31732521970.379898</v>
      </c>
      <c r="J2596" s="2">
        <f t="shared" si="2763"/>
        <v>8784358813.3601303</v>
      </c>
      <c r="K2596" s="2">
        <f t="shared" si="2763"/>
        <v>175235974467.72119</v>
      </c>
      <c r="L2596" s="2">
        <f t="shared" si="2763"/>
        <v>492880714823.53308</v>
      </c>
      <c r="N2596" s="7"/>
    </row>
    <row r="2597" spans="1:14" x14ac:dyDescent="0.25">
      <c r="A2597">
        <f t="shared" si="2752"/>
        <v>431</v>
      </c>
      <c r="B2597" t="str">
        <f t="shared" si="2753"/>
        <v>Time</v>
      </c>
      <c r="C2597" s="2">
        <f>C2595/$M2592</f>
        <v>1.9328661267972613E-2</v>
      </c>
      <c r="D2597" s="2">
        <f t="shared" ref="D2597:L2597" si="2764">D2595/$M2592</f>
        <v>0.11200542324565745</v>
      </c>
      <c r="E2597" s="2">
        <f t="shared" si="2764"/>
        <v>0.53718812358124013</v>
      </c>
      <c r="F2597" s="2">
        <f t="shared" si="2764"/>
        <v>2.1174354683926619</v>
      </c>
      <c r="G2597" s="2">
        <f t="shared" si="2764"/>
        <v>12.758907883439266</v>
      </c>
      <c r="H2597" s="2">
        <f t="shared" si="2764"/>
        <v>38.223965878592303</v>
      </c>
      <c r="I2597" s="2">
        <f t="shared" si="2764"/>
        <v>110.93163531843575</v>
      </c>
      <c r="J2597" s="2">
        <f t="shared" si="2764"/>
        <v>90.637747166965426</v>
      </c>
      <c r="K2597" s="2">
        <f t="shared" si="2764"/>
        <v>5173.5706777076066</v>
      </c>
      <c r="L2597" s="2">
        <f t="shared" si="2764"/>
        <v>53566.618259280571</v>
      </c>
      <c r="N2597" s="7"/>
    </row>
    <row r="2598" spans="1:14" x14ac:dyDescent="0.25">
      <c r="A2598">
        <f>A2592+1</f>
        <v>432</v>
      </c>
      <c r="B2598" t="str">
        <f>B2592</f>
        <v>Number</v>
      </c>
      <c r="C2598" s="2">
        <f>IF(MIN($C2596:$L2596)=C2596,C2592+1,C2592)</f>
        <v>139</v>
      </c>
      <c r="D2598" s="2">
        <f t="shared" ref="D2598:L2598" si="2765">IF(MIN($C2596:$L2596)=D2596,D2592+1,D2592)</f>
        <v>60</v>
      </c>
      <c r="E2598" s="2">
        <f t="shared" si="2765"/>
        <v>57</v>
      </c>
      <c r="F2598" s="2">
        <f t="shared" si="2765"/>
        <v>52</v>
      </c>
      <c r="G2598" s="2">
        <f t="shared" si="2765"/>
        <v>50</v>
      </c>
      <c r="H2598" s="2">
        <f t="shared" si="2765"/>
        <v>41</v>
      </c>
      <c r="I2598" s="2">
        <f t="shared" si="2765"/>
        <v>30</v>
      </c>
      <c r="J2598" s="2">
        <f t="shared" si="2765"/>
        <v>3</v>
      </c>
      <c r="K2598" s="2">
        <f t="shared" si="2765"/>
        <v>0</v>
      </c>
      <c r="L2598" s="2">
        <f t="shared" si="2765"/>
        <v>0</v>
      </c>
      <c r="M2598">
        <f>SUM(C2599:L2599)</f>
        <v>2406777.04</v>
      </c>
      <c r="N2598" s="7">
        <f>N2592+SUMPRODUCT((C2598:L2598-C2592:L2592)*C2597:L2597)</f>
        <v>5399.4188066736197</v>
      </c>
    </row>
    <row r="2599" spans="1:14" x14ac:dyDescent="0.25">
      <c r="A2599">
        <f t="shared" si="2752"/>
        <v>432</v>
      </c>
      <c r="B2599" t="str">
        <f t="shared" si="2753"/>
        <v>CurrentCPS</v>
      </c>
      <c r="C2599">
        <f t="shared" ref="C2599:L2599" si="2766">(C$11*C2598)*IF(C2598&gt;=25,2,1)*IF(C2598&gt;=50,2,1)*IF(C2598&gt;=100,2,1)*IF(C2598&gt;=200,2,1)*IF(C2598&gt;=300,2,1)*IF(C2598&gt;=400,2,1)*(IF(MIN($C2598:$L2598)&gt;=400,64,IF(MIN($C2598:$L2598)&gt;=300,32,IF(MIN($C2598:$L2598)&gt;=200,16,IF(MIN($C2598:$L2598)&gt;=100,8,IF(MIN($C2598:$L2598)&gt;=50,4,IF(MIN($C2598:$L2598)&gt;=25,2,1)))))))</f>
        <v>1857.04</v>
      </c>
      <c r="D2599">
        <f t="shared" si="2766"/>
        <v>4800</v>
      </c>
      <c r="E2599">
        <f t="shared" si="2766"/>
        <v>20520</v>
      </c>
      <c r="F2599">
        <f t="shared" si="2766"/>
        <v>74880</v>
      </c>
      <c r="G2599">
        <f t="shared" si="2766"/>
        <v>432000</v>
      </c>
      <c r="H2599">
        <f t="shared" si="2766"/>
        <v>531360</v>
      </c>
      <c r="I2599">
        <f t="shared" si="2766"/>
        <v>1166400</v>
      </c>
      <c r="J2599">
        <f t="shared" si="2766"/>
        <v>174960</v>
      </c>
      <c r="K2599">
        <f t="shared" si="2766"/>
        <v>0</v>
      </c>
      <c r="L2599">
        <f t="shared" si="2766"/>
        <v>0</v>
      </c>
      <c r="N2599" s="7"/>
    </row>
    <row r="2600" spans="1:14" x14ac:dyDescent="0.25">
      <c r="A2600">
        <f t="shared" si="2752"/>
        <v>432</v>
      </c>
      <c r="B2600" t="str">
        <f t="shared" si="2753"/>
        <v>NextCPS</v>
      </c>
      <c r="C2600">
        <f t="shared" ref="C2600:L2600" si="2767">(C$11*(C2598+1))*IF((C2598+1)&gt;=25,2,1)*IF((C2598+1)&gt;=50,2,1)*IF((C2598+1)&gt;=100,2,1)*IF((C2598+1)&gt;=200,2,1)*IF((C2598+1)&gt;=300,2,1)*IF((C2598+1)&gt;=400,2,1)*(IF(MIN($C2598:$L2598)&gt;=400,64,IF(MIN($C2598:$L2598)&gt;=300,32,IF(MIN($C2598:$L2598)&gt;=200,16,IF(MIN($C2598:$L2598)&gt;=100,8,IF(MIN($C2598:$L2598)&gt;=50,4,IF(MIN($C2598:$L2598)&gt;=25,2,1)))))))</f>
        <v>1870.3999999999999</v>
      </c>
      <c r="D2600">
        <f t="shared" si="2767"/>
        <v>4880</v>
      </c>
      <c r="E2600">
        <f t="shared" si="2767"/>
        <v>20880</v>
      </c>
      <c r="F2600">
        <f t="shared" si="2767"/>
        <v>76320</v>
      </c>
      <c r="G2600">
        <f t="shared" si="2767"/>
        <v>440640</v>
      </c>
      <c r="H2600">
        <f t="shared" si="2767"/>
        <v>544320</v>
      </c>
      <c r="I2600">
        <f t="shared" si="2767"/>
        <v>1205280</v>
      </c>
      <c r="J2600">
        <f t="shared" si="2767"/>
        <v>233280</v>
      </c>
      <c r="K2600">
        <f t="shared" si="2767"/>
        <v>174960</v>
      </c>
      <c r="L2600">
        <f t="shared" si="2767"/>
        <v>804816</v>
      </c>
      <c r="N2600" s="7"/>
    </row>
    <row r="2601" spans="1:14" x14ac:dyDescent="0.25">
      <c r="A2601">
        <f t="shared" si="2752"/>
        <v>432</v>
      </c>
      <c r="B2601" t="str">
        <f t="shared" si="2753"/>
        <v>CostforNext</v>
      </c>
      <c r="C2601" s="2">
        <f>(C$8*(C$9^C2598))+IF(C2598=0,C$10,0)</f>
        <v>45392.53062854561</v>
      </c>
      <c r="D2601" s="2">
        <f t="shared" ref="D2601:L2601" si="2768">(D$8*(D$9^D2598))+IF(D2598=0,D$10,0)</f>
        <v>263039.92473944387</v>
      </c>
      <c r="E2601" s="2">
        <f t="shared" si="2768"/>
        <v>1261563.2306287533</v>
      </c>
      <c r="F2601" s="2">
        <f t="shared" si="2768"/>
        <v>4972706.2324924441</v>
      </c>
      <c r="G2601" s="2">
        <f t="shared" si="2768"/>
        <v>29963747.041574445</v>
      </c>
      <c r="H2601" s="2">
        <f t="shared" si="2768"/>
        <v>89767341.764299884</v>
      </c>
      <c r="I2601" s="2">
        <f t="shared" si="2768"/>
        <v>260518179.9222931</v>
      </c>
      <c r="J2601" s="2">
        <f t="shared" si="2768"/>
        <v>232016152.41216004</v>
      </c>
      <c r="K2601" s="2">
        <f t="shared" si="2768"/>
        <v>12149908480</v>
      </c>
      <c r="L2601" s="2">
        <f t="shared" si="2768"/>
        <v>125798901760</v>
      </c>
      <c r="N2601" s="2"/>
    </row>
    <row r="2602" spans="1:14" x14ac:dyDescent="0.25">
      <c r="A2602">
        <f t="shared" si="2752"/>
        <v>432</v>
      </c>
      <c r="B2602" t="str">
        <f t="shared" si="2753"/>
        <v>Eff</v>
      </c>
      <c r="C2602" s="2">
        <f>(C2601*(C$14+$M2598))/C$14</f>
        <v>32709536561.476841</v>
      </c>
      <c r="D2602" s="2">
        <f t="shared" ref="D2602:L2602" si="2769">(D2601*(D$14+$M2598))/D$14</f>
        <v>31654185613.235817</v>
      </c>
      <c r="E2602" s="2">
        <f t="shared" si="2769"/>
        <v>33737943985.291828</v>
      </c>
      <c r="F2602" s="2">
        <f t="shared" si="2769"/>
        <v>33249959336.86504</v>
      </c>
      <c r="G2602" s="2">
        <f t="shared" si="2769"/>
        <v>33417027826.684765</v>
      </c>
      <c r="H2602" s="2">
        <f t="shared" si="2769"/>
        <v>33430813190.552887</v>
      </c>
      <c r="I2602" s="2">
        <f t="shared" si="2769"/>
        <v>32514076510.146778</v>
      </c>
      <c r="J2602" s="2">
        <f t="shared" si="2769"/>
        <v>9806967258.9747028</v>
      </c>
      <c r="K2602" s="2">
        <f t="shared" si="2769"/>
        <v>179285943961.05453</v>
      </c>
      <c r="L2602" s="2">
        <f t="shared" si="2769"/>
        <v>501996577269.90985</v>
      </c>
      <c r="N2602" s="7"/>
    </row>
    <row r="2603" spans="1:14" x14ac:dyDescent="0.25">
      <c r="A2603">
        <f t="shared" si="2752"/>
        <v>432</v>
      </c>
      <c r="B2603" t="str">
        <f t="shared" si="2753"/>
        <v>Time</v>
      </c>
      <c r="C2603" s="2">
        <f>C2601/$M2598</f>
        <v>1.8860297349581501E-2</v>
      </c>
      <c r="D2603" s="2">
        <f t="shared" ref="D2603:L2603" si="2770">D2601/$M2598</f>
        <v>0.10929135535522803</v>
      </c>
      <c r="E2603" s="2">
        <f t="shared" si="2770"/>
        <v>0.5241712089079732</v>
      </c>
      <c r="F2603" s="2">
        <f t="shared" si="2770"/>
        <v>2.0661266705836798</v>
      </c>
      <c r="G2603" s="2">
        <f t="shared" si="2770"/>
        <v>12.449739441412673</v>
      </c>
      <c r="H2603" s="2">
        <f t="shared" si="2770"/>
        <v>37.29773895645102</v>
      </c>
      <c r="I2603" s="2">
        <f t="shared" si="2770"/>
        <v>108.24358700143371</v>
      </c>
      <c r="J2603" s="2">
        <f t="shared" si="2770"/>
        <v>96.401182392931602</v>
      </c>
      <c r="K2603" s="2">
        <f t="shared" si="2770"/>
        <v>5048.2069082726503</v>
      </c>
      <c r="L2603" s="2">
        <f t="shared" si="2770"/>
        <v>52268.614694778706</v>
      </c>
      <c r="N2603" s="7"/>
    </row>
    <row r="2604" spans="1:14" x14ac:dyDescent="0.25">
      <c r="A2604">
        <f>A2598+1</f>
        <v>433</v>
      </c>
      <c r="B2604" t="str">
        <f>B2598</f>
        <v>Number</v>
      </c>
      <c r="C2604" s="2">
        <f>IF(MIN($C2602:$L2602)=C2602,C2598+1,C2598)</f>
        <v>139</v>
      </c>
      <c r="D2604" s="2">
        <f t="shared" ref="D2604:L2604" si="2771">IF(MIN($C2602:$L2602)=D2602,D2598+1,D2598)</f>
        <v>60</v>
      </c>
      <c r="E2604" s="2">
        <f t="shared" si="2771"/>
        <v>57</v>
      </c>
      <c r="F2604" s="2">
        <f t="shared" si="2771"/>
        <v>52</v>
      </c>
      <c r="G2604" s="2">
        <f t="shared" si="2771"/>
        <v>50</v>
      </c>
      <c r="H2604" s="2">
        <f t="shared" si="2771"/>
        <v>41</v>
      </c>
      <c r="I2604" s="2">
        <f t="shared" si="2771"/>
        <v>30</v>
      </c>
      <c r="J2604" s="2">
        <f t="shared" si="2771"/>
        <v>4</v>
      </c>
      <c r="K2604" s="2">
        <f t="shared" si="2771"/>
        <v>0</v>
      </c>
      <c r="L2604" s="2">
        <f t="shared" si="2771"/>
        <v>0</v>
      </c>
      <c r="M2604">
        <f>SUM(C2605:L2605)</f>
        <v>2465097.04</v>
      </c>
      <c r="N2604" s="7">
        <f>N2598+SUMPRODUCT((C2604:L2604-C2598:L2598)*C2603:L2603)</f>
        <v>5495.819989066551</v>
      </c>
    </row>
    <row r="2605" spans="1:14" x14ac:dyDescent="0.25">
      <c r="A2605">
        <f t="shared" si="2752"/>
        <v>433</v>
      </c>
      <c r="B2605" t="str">
        <f t="shared" si="2753"/>
        <v>CurrentCPS</v>
      </c>
      <c r="C2605">
        <f t="shared" ref="C2605:L2605" si="2772">(C$11*C2604)*IF(C2604&gt;=25,2,1)*IF(C2604&gt;=50,2,1)*IF(C2604&gt;=100,2,1)*IF(C2604&gt;=200,2,1)*IF(C2604&gt;=300,2,1)*IF(C2604&gt;=400,2,1)*(IF(MIN($C2604:$L2604)&gt;=400,64,IF(MIN($C2604:$L2604)&gt;=300,32,IF(MIN($C2604:$L2604)&gt;=200,16,IF(MIN($C2604:$L2604)&gt;=100,8,IF(MIN($C2604:$L2604)&gt;=50,4,IF(MIN($C2604:$L2604)&gt;=25,2,1)))))))</f>
        <v>1857.04</v>
      </c>
      <c r="D2605">
        <f t="shared" si="2772"/>
        <v>4800</v>
      </c>
      <c r="E2605">
        <f t="shared" si="2772"/>
        <v>20520</v>
      </c>
      <c r="F2605">
        <f t="shared" si="2772"/>
        <v>74880</v>
      </c>
      <c r="G2605">
        <f t="shared" si="2772"/>
        <v>432000</v>
      </c>
      <c r="H2605">
        <f t="shared" si="2772"/>
        <v>531360</v>
      </c>
      <c r="I2605">
        <f t="shared" si="2772"/>
        <v>1166400</v>
      </c>
      <c r="J2605">
        <f t="shared" si="2772"/>
        <v>233280</v>
      </c>
      <c r="K2605">
        <f t="shared" si="2772"/>
        <v>0</v>
      </c>
      <c r="L2605">
        <f t="shared" si="2772"/>
        <v>0</v>
      </c>
      <c r="N2605" s="7"/>
    </row>
    <row r="2606" spans="1:14" x14ac:dyDescent="0.25">
      <c r="A2606">
        <f t="shared" si="2752"/>
        <v>433</v>
      </c>
      <c r="B2606" t="str">
        <f t="shared" si="2753"/>
        <v>NextCPS</v>
      </c>
      <c r="C2606">
        <f t="shared" ref="C2606:L2606" si="2773">(C$11*(C2604+1))*IF((C2604+1)&gt;=25,2,1)*IF((C2604+1)&gt;=50,2,1)*IF((C2604+1)&gt;=100,2,1)*IF((C2604+1)&gt;=200,2,1)*IF((C2604+1)&gt;=300,2,1)*IF((C2604+1)&gt;=400,2,1)*(IF(MIN($C2604:$L2604)&gt;=400,64,IF(MIN($C2604:$L2604)&gt;=300,32,IF(MIN($C2604:$L2604)&gt;=200,16,IF(MIN($C2604:$L2604)&gt;=100,8,IF(MIN($C2604:$L2604)&gt;=50,4,IF(MIN($C2604:$L2604)&gt;=25,2,1)))))))</f>
        <v>1870.3999999999999</v>
      </c>
      <c r="D2606">
        <f t="shared" si="2773"/>
        <v>4880</v>
      </c>
      <c r="E2606">
        <f t="shared" si="2773"/>
        <v>20880</v>
      </c>
      <c r="F2606">
        <f t="shared" si="2773"/>
        <v>76320</v>
      </c>
      <c r="G2606">
        <f t="shared" si="2773"/>
        <v>440640</v>
      </c>
      <c r="H2606">
        <f t="shared" si="2773"/>
        <v>544320</v>
      </c>
      <c r="I2606">
        <f t="shared" si="2773"/>
        <v>1205280</v>
      </c>
      <c r="J2606">
        <f t="shared" si="2773"/>
        <v>291600</v>
      </c>
      <c r="K2606">
        <f t="shared" si="2773"/>
        <v>174960</v>
      </c>
      <c r="L2606">
        <f t="shared" si="2773"/>
        <v>804816</v>
      </c>
      <c r="N2606" s="7"/>
    </row>
    <row r="2607" spans="1:14" x14ac:dyDescent="0.25">
      <c r="A2607">
        <f t="shared" si="2752"/>
        <v>433</v>
      </c>
      <c r="B2607" t="str">
        <f t="shared" si="2753"/>
        <v>CostforNext</v>
      </c>
      <c r="C2607" s="2">
        <f>(C$8*(C$9^C2604))+IF(C2604=0,C$10,0)</f>
        <v>45392.53062854561</v>
      </c>
      <c r="D2607" s="2">
        <f t="shared" ref="D2607:L2607" si="2774">(D$8*(D$9^D2604))+IF(D2604=0,D$10,0)</f>
        <v>263039.92473944387</v>
      </c>
      <c r="E2607" s="2">
        <f t="shared" si="2774"/>
        <v>1261563.2306287533</v>
      </c>
      <c r="F2607" s="2">
        <f t="shared" si="2774"/>
        <v>4972706.2324924441</v>
      </c>
      <c r="G2607" s="2">
        <f t="shared" si="2774"/>
        <v>29963747.041574445</v>
      </c>
      <c r="H2607" s="2">
        <f t="shared" si="2774"/>
        <v>89767341.764299884</v>
      </c>
      <c r="I2607" s="2">
        <f t="shared" si="2774"/>
        <v>260518179.9222931</v>
      </c>
      <c r="J2607" s="2">
        <f t="shared" si="2774"/>
        <v>252897606.12925446</v>
      </c>
      <c r="K2607" s="2">
        <f t="shared" si="2774"/>
        <v>12149908480</v>
      </c>
      <c r="L2607" s="2">
        <f t="shared" si="2774"/>
        <v>125798901760</v>
      </c>
      <c r="N2607" s="2"/>
    </row>
    <row r="2608" spans="1:14" x14ac:dyDescent="0.25">
      <c r="A2608">
        <f t="shared" si="2752"/>
        <v>433</v>
      </c>
      <c r="B2608" t="str">
        <f t="shared" si="2753"/>
        <v>Eff</v>
      </c>
      <c r="C2608" s="2">
        <f>(C2607*(C$14+$M2604))/C$14</f>
        <v>33502139072.332161</v>
      </c>
      <c r="D2608" s="2">
        <f t="shared" ref="D2608:L2608" si="2775">(D2607*(D$14+$M2604))/D$14</f>
        <v>32421210033.776031</v>
      </c>
      <c r="E2608" s="2">
        <f t="shared" si="2775"/>
        <v>34555436958.739265</v>
      </c>
      <c r="F2608" s="2">
        <f t="shared" si="2775"/>
        <v>34055537746.528812</v>
      </c>
      <c r="G2608" s="2">
        <f t="shared" si="2775"/>
        <v>34226048996.807278</v>
      </c>
      <c r="H2608" s="2">
        <f t="shared" si="2775"/>
        <v>34238719266.431587</v>
      </c>
      <c r="I2608" s="2">
        <f t="shared" si="2775"/>
        <v>33295631049.913658</v>
      </c>
      <c r="J2608" s="2">
        <f t="shared" si="2775"/>
        <v>10942491918.411678</v>
      </c>
      <c r="K2608" s="2">
        <f t="shared" si="2775"/>
        <v>183335913454.38785</v>
      </c>
      <c r="L2608" s="2">
        <f t="shared" si="2775"/>
        <v>511112439716.28668</v>
      </c>
      <c r="N2608" s="7"/>
    </row>
    <row r="2609" spans="1:14" x14ac:dyDescent="0.25">
      <c r="A2609">
        <f t="shared" si="2752"/>
        <v>433</v>
      </c>
      <c r="B2609" t="str">
        <f t="shared" si="2753"/>
        <v>Time</v>
      </c>
      <c r="C2609" s="2">
        <f>C2607/$M2604</f>
        <v>1.841409481735681E-2</v>
      </c>
      <c r="D2609" s="2">
        <f t="shared" ref="D2609:L2609" si="2776">D2607/$M2604</f>
        <v>0.10670570791786918</v>
      </c>
      <c r="E2609" s="2">
        <f t="shared" si="2776"/>
        <v>0.51177021032354708</v>
      </c>
      <c r="F2609" s="2">
        <f t="shared" si="2776"/>
        <v>2.0172456304164172</v>
      </c>
      <c r="G2609" s="2">
        <f t="shared" si="2776"/>
        <v>12.155199797560279</v>
      </c>
      <c r="H2609" s="2">
        <f t="shared" si="2776"/>
        <v>36.415337939110053</v>
      </c>
      <c r="I2609" s="2">
        <f t="shared" si="2776"/>
        <v>105.6827279798661</v>
      </c>
      <c r="J2609" s="2">
        <f t="shared" si="2776"/>
        <v>102.59133901246113</v>
      </c>
      <c r="K2609" s="2">
        <f t="shared" si="2776"/>
        <v>4928.7749256313255</v>
      </c>
      <c r="L2609" s="2">
        <f t="shared" si="2776"/>
        <v>51032.028240153988</v>
      </c>
      <c r="N2609" s="7"/>
    </row>
    <row r="2610" spans="1:14" x14ac:dyDescent="0.25">
      <c r="A2610">
        <f>A2604+1</f>
        <v>434</v>
      </c>
      <c r="B2610" t="str">
        <f>B2604</f>
        <v>Number</v>
      </c>
      <c r="C2610" s="2">
        <f>IF(MIN($C2608:$L2608)=C2608,C2604+1,C2604)</f>
        <v>139</v>
      </c>
      <c r="D2610" s="2">
        <f t="shared" ref="D2610:L2610" si="2777">IF(MIN($C2608:$L2608)=D2608,D2604+1,D2604)</f>
        <v>60</v>
      </c>
      <c r="E2610" s="2">
        <f t="shared" si="2777"/>
        <v>57</v>
      </c>
      <c r="F2610" s="2">
        <f t="shared" si="2777"/>
        <v>52</v>
      </c>
      <c r="G2610" s="2">
        <f t="shared" si="2777"/>
        <v>50</v>
      </c>
      <c r="H2610" s="2">
        <f t="shared" si="2777"/>
        <v>41</v>
      </c>
      <c r="I2610" s="2">
        <f t="shared" si="2777"/>
        <v>30</v>
      </c>
      <c r="J2610" s="2">
        <f t="shared" si="2777"/>
        <v>5</v>
      </c>
      <c r="K2610" s="2">
        <f t="shared" si="2777"/>
        <v>0</v>
      </c>
      <c r="L2610" s="2">
        <f t="shared" si="2777"/>
        <v>0</v>
      </c>
      <c r="M2610">
        <f>SUM(C2611:L2611)</f>
        <v>2523417.04</v>
      </c>
      <c r="N2610" s="7">
        <f>N2604+SUMPRODUCT((C2610:L2610-C2604:L2604)*C2609:L2609)</f>
        <v>5598.4113280790125</v>
      </c>
    </row>
    <row r="2611" spans="1:14" x14ac:dyDescent="0.25">
      <c r="A2611">
        <f t="shared" ref="A2611:A2674" si="2778">A2605+1</f>
        <v>434</v>
      </c>
      <c r="B2611" t="str">
        <f t="shared" ref="B2611:B2674" si="2779">B2605</f>
        <v>CurrentCPS</v>
      </c>
      <c r="C2611">
        <f t="shared" ref="C2611:L2611" si="2780">(C$11*C2610)*IF(C2610&gt;=25,2,1)*IF(C2610&gt;=50,2,1)*IF(C2610&gt;=100,2,1)*IF(C2610&gt;=200,2,1)*IF(C2610&gt;=300,2,1)*IF(C2610&gt;=400,2,1)*(IF(MIN($C2610:$L2610)&gt;=400,64,IF(MIN($C2610:$L2610)&gt;=300,32,IF(MIN($C2610:$L2610)&gt;=200,16,IF(MIN($C2610:$L2610)&gt;=100,8,IF(MIN($C2610:$L2610)&gt;=50,4,IF(MIN($C2610:$L2610)&gt;=25,2,1)))))))</f>
        <v>1857.04</v>
      </c>
      <c r="D2611">
        <f t="shared" si="2780"/>
        <v>4800</v>
      </c>
      <c r="E2611">
        <f t="shared" si="2780"/>
        <v>20520</v>
      </c>
      <c r="F2611">
        <f t="shared" si="2780"/>
        <v>74880</v>
      </c>
      <c r="G2611">
        <f t="shared" si="2780"/>
        <v>432000</v>
      </c>
      <c r="H2611">
        <f t="shared" si="2780"/>
        <v>531360</v>
      </c>
      <c r="I2611">
        <f t="shared" si="2780"/>
        <v>1166400</v>
      </c>
      <c r="J2611">
        <f t="shared" si="2780"/>
        <v>291600</v>
      </c>
      <c r="K2611">
        <f t="shared" si="2780"/>
        <v>0</v>
      </c>
      <c r="L2611">
        <f t="shared" si="2780"/>
        <v>0</v>
      </c>
      <c r="N2611" s="7"/>
    </row>
    <row r="2612" spans="1:14" x14ac:dyDescent="0.25">
      <c r="A2612">
        <f t="shared" si="2778"/>
        <v>434</v>
      </c>
      <c r="B2612" t="str">
        <f t="shared" si="2779"/>
        <v>NextCPS</v>
      </c>
      <c r="C2612">
        <f t="shared" ref="C2612:L2612" si="2781">(C$11*(C2610+1))*IF((C2610+1)&gt;=25,2,1)*IF((C2610+1)&gt;=50,2,1)*IF((C2610+1)&gt;=100,2,1)*IF((C2610+1)&gt;=200,2,1)*IF((C2610+1)&gt;=300,2,1)*IF((C2610+1)&gt;=400,2,1)*(IF(MIN($C2610:$L2610)&gt;=400,64,IF(MIN($C2610:$L2610)&gt;=300,32,IF(MIN($C2610:$L2610)&gt;=200,16,IF(MIN($C2610:$L2610)&gt;=100,8,IF(MIN($C2610:$L2610)&gt;=50,4,IF(MIN($C2610:$L2610)&gt;=25,2,1)))))))</f>
        <v>1870.3999999999999</v>
      </c>
      <c r="D2612">
        <f t="shared" si="2781"/>
        <v>4880</v>
      </c>
      <c r="E2612">
        <f t="shared" si="2781"/>
        <v>20880</v>
      </c>
      <c r="F2612">
        <f t="shared" si="2781"/>
        <v>76320</v>
      </c>
      <c r="G2612">
        <f t="shared" si="2781"/>
        <v>440640</v>
      </c>
      <c r="H2612">
        <f t="shared" si="2781"/>
        <v>544320</v>
      </c>
      <c r="I2612">
        <f t="shared" si="2781"/>
        <v>1205280</v>
      </c>
      <c r="J2612">
        <f t="shared" si="2781"/>
        <v>349920</v>
      </c>
      <c r="K2612">
        <f t="shared" si="2781"/>
        <v>174960</v>
      </c>
      <c r="L2612">
        <f t="shared" si="2781"/>
        <v>804816</v>
      </c>
      <c r="N2612" s="7"/>
    </row>
    <row r="2613" spans="1:14" x14ac:dyDescent="0.25">
      <c r="A2613">
        <f t="shared" si="2778"/>
        <v>434</v>
      </c>
      <c r="B2613" t="str">
        <f t="shared" si="2779"/>
        <v>CostforNext</v>
      </c>
      <c r="C2613" s="2">
        <f>(C$8*(C$9^C2610))+IF(C2610=0,C$10,0)</f>
        <v>45392.53062854561</v>
      </c>
      <c r="D2613" s="2">
        <f t="shared" ref="D2613:L2613" si="2782">(D$8*(D$9^D2610))+IF(D2610=0,D$10,0)</f>
        <v>263039.92473944387</v>
      </c>
      <c r="E2613" s="2">
        <f t="shared" si="2782"/>
        <v>1261563.2306287533</v>
      </c>
      <c r="F2613" s="2">
        <f t="shared" si="2782"/>
        <v>4972706.2324924441</v>
      </c>
      <c r="G2613" s="2">
        <f t="shared" si="2782"/>
        <v>29963747.041574445</v>
      </c>
      <c r="H2613" s="2">
        <f t="shared" si="2782"/>
        <v>89767341.764299884</v>
      </c>
      <c r="I2613" s="2">
        <f t="shared" si="2782"/>
        <v>260518179.9222931</v>
      </c>
      <c r="J2613" s="2">
        <f t="shared" si="2782"/>
        <v>275658390.6808874</v>
      </c>
      <c r="K2613" s="2">
        <f t="shared" si="2782"/>
        <v>12149908480</v>
      </c>
      <c r="L2613" s="2">
        <f t="shared" si="2782"/>
        <v>125798901760</v>
      </c>
      <c r="N2613" s="2"/>
    </row>
    <row r="2614" spans="1:14" x14ac:dyDescent="0.25">
      <c r="A2614">
        <f t="shared" si="2778"/>
        <v>434</v>
      </c>
      <c r="B2614" t="str">
        <f t="shared" si="2779"/>
        <v>Eff</v>
      </c>
      <c r="C2614" s="2">
        <f>(C2613*(C$14+$M2610))/C$14</f>
        <v>34294741583.187485</v>
      </c>
      <c r="D2614" s="2">
        <f t="shared" ref="D2614:L2614" si="2783">(D2613*(D$14+$M2610))/D$14</f>
        <v>33188234454.316254</v>
      </c>
      <c r="E2614" s="2">
        <f t="shared" si="2783"/>
        <v>35372929932.186699</v>
      </c>
      <c r="F2614" s="2">
        <f t="shared" si="2783"/>
        <v>34861116156.192589</v>
      </c>
      <c r="G2614" s="2">
        <f t="shared" si="2783"/>
        <v>35035070166.929787</v>
      </c>
      <c r="H2614" s="2">
        <f t="shared" si="2783"/>
        <v>35046625342.310287</v>
      </c>
      <c r="I2614" s="2">
        <f t="shared" si="2783"/>
        <v>34077185589.680534</v>
      </c>
      <c r="J2614" s="2">
        <f t="shared" si="2783"/>
        <v>12202974581.74962</v>
      </c>
      <c r="K2614" s="2">
        <f t="shared" si="2783"/>
        <v>187385882947.72119</v>
      </c>
      <c r="L2614" s="2">
        <f t="shared" si="2783"/>
        <v>520228302162.66351</v>
      </c>
      <c r="N2614" s="7"/>
    </row>
    <row r="2615" spans="1:14" x14ac:dyDescent="0.25">
      <c r="A2615">
        <f t="shared" si="2778"/>
        <v>434</v>
      </c>
      <c r="B2615" t="str">
        <f t="shared" si="2779"/>
        <v>Time</v>
      </c>
      <c r="C2615" s="2">
        <f>C2613/$M2610</f>
        <v>1.798851712142897E-2</v>
      </c>
      <c r="D2615" s="2">
        <f t="shared" ref="D2615:L2615" si="2784">D2613/$M2610</f>
        <v>0.10423957695848954</v>
      </c>
      <c r="E2615" s="2">
        <f t="shared" si="2784"/>
        <v>0.49994242355942609</v>
      </c>
      <c r="F2615" s="2">
        <f t="shared" si="2784"/>
        <v>1.9706240203927783</v>
      </c>
      <c r="G2615" s="2">
        <f t="shared" si="2784"/>
        <v>11.874274670656281</v>
      </c>
      <c r="H2615" s="2">
        <f t="shared" si="2784"/>
        <v>35.573724176919995</v>
      </c>
      <c r="I2615" s="2">
        <f t="shared" si="2784"/>
        <v>103.24023964040961</v>
      </c>
      <c r="J2615" s="2">
        <f t="shared" si="2784"/>
        <v>109.24012412981384</v>
      </c>
      <c r="K2615" s="2">
        <f t="shared" si="2784"/>
        <v>4814.8634519801772</v>
      </c>
      <c r="L2615" s="2">
        <f t="shared" si="2784"/>
        <v>49852.600567364003</v>
      </c>
      <c r="N2615" s="7"/>
    </row>
    <row r="2616" spans="1:14" x14ac:dyDescent="0.25">
      <c r="A2616">
        <f>A2610+1</f>
        <v>435</v>
      </c>
      <c r="B2616" t="str">
        <f>B2610</f>
        <v>Number</v>
      </c>
      <c r="C2616" s="2">
        <f>IF(MIN($C2614:$L2614)=C2614,C2610+1,C2610)</f>
        <v>139</v>
      </c>
      <c r="D2616" s="2">
        <f t="shared" ref="D2616:L2616" si="2785">IF(MIN($C2614:$L2614)=D2614,D2610+1,D2610)</f>
        <v>60</v>
      </c>
      <c r="E2616" s="2">
        <f t="shared" si="2785"/>
        <v>57</v>
      </c>
      <c r="F2616" s="2">
        <f t="shared" si="2785"/>
        <v>52</v>
      </c>
      <c r="G2616" s="2">
        <f t="shared" si="2785"/>
        <v>50</v>
      </c>
      <c r="H2616" s="2">
        <f t="shared" si="2785"/>
        <v>41</v>
      </c>
      <c r="I2616" s="2">
        <f t="shared" si="2785"/>
        <v>30</v>
      </c>
      <c r="J2616" s="2">
        <f t="shared" si="2785"/>
        <v>6</v>
      </c>
      <c r="K2616" s="2">
        <f t="shared" si="2785"/>
        <v>0</v>
      </c>
      <c r="L2616" s="2">
        <f t="shared" si="2785"/>
        <v>0</v>
      </c>
      <c r="M2616">
        <f>SUM(C2617:L2617)</f>
        <v>2581737.04</v>
      </c>
      <c r="N2616" s="7">
        <f>N2610+SUMPRODUCT((C2616:L2616-C2610:L2610)*C2615:L2615)</f>
        <v>5707.6514522088264</v>
      </c>
    </row>
    <row r="2617" spans="1:14" x14ac:dyDescent="0.25">
      <c r="A2617">
        <f t="shared" si="2778"/>
        <v>435</v>
      </c>
      <c r="B2617" t="str">
        <f t="shared" si="2779"/>
        <v>CurrentCPS</v>
      </c>
      <c r="C2617">
        <f t="shared" ref="C2617:L2617" si="2786">(C$11*C2616)*IF(C2616&gt;=25,2,1)*IF(C2616&gt;=50,2,1)*IF(C2616&gt;=100,2,1)*IF(C2616&gt;=200,2,1)*IF(C2616&gt;=300,2,1)*IF(C2616&gt;=400,2,1)*(IF(MIN($C2616:$L2616)&gt;=400,64,IF(MIN($C2616:$L2616)&gt;=300,32,IF(MIN($C2616:$L2616)&gt;=200,16,IF(MIN($C2616:$L2616)&gt;=100,8,IF(MIN($C2616:$L2616)&gt;=50,4,IF(MIN($C2616:$L2616)&gt;=25,2,1)))))))</f>
        <v>1857.04</v>
      </c>
      <c r="D2617">
        <f t="shared" si="2786"/>
        <v>4800</v>
      </c>
      <c r="E2617">
        <f t="shared" si="2786"/>
        <v>20520</v>
      </c>
      <c r="F2617">
        <f t="shared" si="2786"/>
        <v>74880</v>
      </c>
      <c r="G2617">
        <f t="shared" si="2786"/>
        <v>432000</v>
      </c>
      <c r="H2617">
        <f t="shared" si="2786"/>
        <v>531360</v>
      </c>
      <c r="I2617">
        <f t="shared" si="2786"/>
        <v>1166400</v>
      </c>
      <c r="J2617">
        <f t="shared" si="2786"/>
        <v>349920</v>
      </c>
      <c r="K2617">
        <f t="shared" si="2786"/>
        <v>0</v>
      </c>
      <c r="L2617">
        <f t="shared" si="2786"/>
        <v>0</v>
      </c>
      <c r="N2617" s="7"/>
    </row>
    <row r="2618" spans="1:14" x14ac:dyDescent="0.25">
      <c r="A2618">
        <f t="shared" si="2778"/>
        <v>435</v>
      </c>
      <c r="B2618" t="str">
        <f t="shared" si="2779"/>
        <v>NextCPS</v>
      </c>
      <c r="C2618">
        <f t="shared" ref="C2618:L2618" si="2787">(C$11*(C2616+1))*IF((C2616+1)&gt;=25,2,1)*IF((C2616+1)&gt;=50,2,1)*IF((C2616+1)&gt;=100,2,1)*IF((C2616+1)&gt;=200,2,1)*IF((C2616+1)&gt;=300,2,1)*IF((C2616+1)&gt;=400,2,1)*(IF(MIN($C2616:$L2616)&gt;=400,64,IF(MIN($C2616:$L2616)&gt;=300,32,IF(MIN($C2616:$L2616)&gt;=200,16,IF(MIN($C2616:$L2616)&gt;=100,8,IF(MIN($C2616:$L2616)&gt;=50,4,IF(MIN($C2616:$L2616)&gt;=25,2,1)))))))</f>
        <v>1870.3999999999999</v>
      </c>
      <c r="D2618">
        <f t="shared" si="2787"/>
        <v>4880</v>
      </c>
      <c r="E2618">
        <f t="shared" si="2787"/>
        <v>20880</v>
      </c>
      <c r="F2618">
        <f t="shared" si="2787"/>
        <v>76320</v>
      </c>
      <c r="G2618">
        <f t="shared" si="2787"/>
        <v>440640</v>
      </c>
      <c r="H2618">
        <f t="shared" si="2787"/>
        <v>544320</v>
      </c>
      <c r="I2618">
        <f t="shared" si="2787"/>
        <v>1205280</v>
      </c>
      <c r="J2618">
        <f t="shared" si="2787"/>
        <v>408240</v>
      </c>
      <c r="K2618">
        <f t="shared" si="2787"/>
        <v>174960</v>
      </c>
      <c r="L2618">
        <f t="shared" si="2787"/>
        <v>804816</v>
      </c>
      <c r="N2618" s="7"/>
    </row>
    <row r="2619" spans="1:14" x14ac:dyDescent="0.25">
      <c r="A2619">
        <f t="shared" si="2778"/>
        <v>435</v>
      </c>
      <c r="B2619" t="str">
        <f t="shared" si="2779"/>
        <v>CostforNext</v>
      </c>
      <c r="C2619" s="2">
        <f>(C$8*(C$9^C2616))+IF(C2616=0,C$10,0)</f>
        <v>45392.53062854561</v>
      </c>
      <c r="D2619" s="2">
        <f t="shared" ref="D2619:L2619" si="2788">(D$8*(D$9^D2616))+IF(D2616=0,D$10,0)</f>
        <v>263039.92473944387</v>
      </c>
      <c r="E2619" s="2">
        <f t="shared" si="2788"/>
        <v>1261563.2306287533</v>
      </c>
      <c r="F2619" s="2">
        <f t="shared" si="2788"/>
        <v>4972706.2324924441</v>
      </c>
      <c r="G2619" s="2">
        <f t="shared" si="2788"/>
        <v>29963747.041574445</v>
      </c>
      <c r="H2619" s="2">
        <f t="shared" si="2788"/>
        <v>89767341.764299884</v>
      </c>
      <c r="I2619" s="2">
        <f t="shared" si="2788"/>
        <v>260518179.9222931</v>
      </c>
      <c r="J2619" s="2">
        <f t="shared" si="2788"/>
        <v>300467645.84216726</v>
      </c>
      <c r="K2619" s="2">
        <f t="shared" si="2788"/>
        <v>12149908480</v>
      </c>
      <c r="L2619" s="2">
        <f t="shared" si="2788"/>
        <v>125798901760</v>
      </c>
      <c r="N2619" s="2"/>
    </row>
    <row r="2620" spans="1:14" x14ac:dyDescent="0.25">
      <c r="A2620">
        <f t="shared" si="2778"/>
        <v>435</v>
      </c>
      <c r="B2620" t="str">
        <f t="shared" si="2779"/>
        <v>Eff</v>
      </c>
      <c r="C2620" s="2">
        <f>(C2619*(C$14+$M2616))/C$14</f>
        <v>35087344094.042809</v>
      </c>
      <c r="D2620" s="2">
        <f t="shared" ref="D2620:L2620" si="2789">(D2619*(D$14+$M2616))/D$14</f>
        <v>33955258874.856468</v>
      </c>
      <c r="E2620" s="2">
        <f t="shared" si="2789"/>
        <v>36190422905.634132</v>
      </c>
      <c r="F2620" s="2">
        <f t="shared" si="2789"/>
        <v>35666694565.856361</v>
      </c>
      <c r="G2620" s="2">
        <f t="shared" si="2789"/>
        <v>35844091337.052299</v>
      </c>
      <c r="H2620" s="2">
        <f t="shared" si="2789"/>
        <v>35854531418.188988</v>
      </c>
      <c r="I2620" s="2">
        <f t="shared" si="2789"/>
        <v>34858740129.447418</v>
      </c>
      <c r="J2620" s="2">
        <f t="shared" si="2789"/>
        <v>13601709939.949251</v>
      </c>
      <c r="K2620" s="2">
        <f t="shared" si="2789"/>
        <v>191435852441.05453</v>
      </c>
      <c r="L2620" s="2">
        <f t="shared" si="2789"/>
        <v>529344164609.04028</v>
      </c>
      <c r="N2620" s="7"/>
    </row>
    <row r="2621" spans="1:14" x14ac:dyDescent="0.25">
      <c r="A2621">
        <f t="shared" si="2778"/>
        <v>435</v>
      </c>
      <c r="B2621" t="str">
        <f t="shared" si="2779"/>
        <v>Time</v>
      </c>
      <c r="C2621" s="2">
        <f>C2619/$M2616</f>
        <v>1.7582166551147135E-2</v>
      </c>
      <c r="D2621" s="2">
        <f t="shared" ref="D2621:L2621" si="2790">D2619/$M2616</f>
        <v>0.10188486304532543</v>
      </c>
      <c r="E2621" s="2">
        <f t="shared" si="2790"/>
        <v>0.48864900300952158</v>
      </c>
      <c r="F2621" s="2">
        <f t="shared" si="2790"/>
        <v>1.9261087227119165</v>
      </c>
      <c r="G2621" s="2">
        <f t="shared" si="2790"/>
        <v>11.606041427663929</v>
      </c>
      <c r="H2621" s="2">
        <f t="shared" si="2790"/>
        <v>34.770133585835637</v>
      </c>
      <c r="I2621" s="2">
        <f t="shared" si="2790"/>
        <v>100.90810019996967</v>
      </c>
      <c r="J2621" s="2">
        <f t="shared" si="2790"/>
        <v>116.38197120267805</v>
      </c>
      <c r="K2621" s="2">
        <f t="shared" si="2790"/>
        <v>4706.0983716606552</v>
      </c>
      <c r="L2621" s="2">
        <f t="shared" si="2790"/>
        <v>48726.458121389463</v>
      </c>
      <c r="N2621" s="7"/>
    </row>
    <row r="2622" spans="1:14" x14ac:dyDescent="0.25">
      <c r="A2622">
        <f>A2616+1</f>
        <v>436</v>
      </c>
      <c r="B2622" t="str">
        <f>B2616</f>
        <v>Number</v>
      </c>
      <c r="C2622" s="2">
        <f>IF(MIN($C2620:$L2620)=C2620,C2616+1,C2616)</f>
        <v>139</v>
      </c>
      <c r="D2622" s="2">
        <f t="shared" ref="D2622:L2622" si="2791">IF(MIN($C2620:$L2620)=D2620,D2616+1,D2616)</f>
        <v>60</v>
      </c>
      <c r="E2622" s="2">
        <f t="shared" si="2791"/>
        <v>57</v>
      </c>
      <c r="F2622" s="2">
        <f t="shared" si="2791"/>
        <v>52</v>
      </c>
      <c r="G2622" s="2">
        <f t="shared" si="2791"/>
        <v>50</v>
      </c>
      <c r="H2622" s="2">
        <f t="shared" si="2791"/>
        <v>41</v>
      </c>
      <c r="I2622" s="2">
        <f t="shared" si="2791"/>
        <v>30</v>
      </c>
      <c r="J2622" s="2">
        <f t="shared" si="2791"/>
        <v>7</v>
      </c>
      <c r="K2622" s="2">
        <f t="shared" si="2791"/>
        <v>0</v>
      </c>
      <c r="L2622" s="2">
        <f t="shared" si="2791"/>
        <v>0</v>
      </c>
      <c r="M2622">
        <f>SUM(C2623:L2623)</f>
        <v>2640057.04</v>
      </c>
      <c r="N2622" s="7">
        <f>N2616+SUMPRODUCT((C2622:L2622-C2616:L2616)*C2621:L2621)</f>
        <v>5824.0334234115044</v>
      </c>
    </row>
    <row r="2623" spans="1:14" x14ac:dyDescent="0.25">
      <c r="A2623">
        <f t="shared" si="2778"/>
        <v>436</v>
      </c>
      <c r="B2623" t="str">
        <f t="shared" si="2779"/>
        <v>CurrentCPS</v>
      </c>
      <c r="C2623">
        <f t="shared" ref="C2623:L2623" si="2792">(C$11*C2622)*IF(C2622&gt;=25,2,1)*IF(C2622&gt;=50,2,1)*IF(C2622&gt;=100,2,1)*IF(C2622&gt;=200,2,1)*IF(C2622&gt;=300,2,1)*IF(C2622&gt;=400,2,1)*(IF(MIN($C2622:$L2622)&gt;=400,64,IF(MIN($C2622:$L2622)&gt;=300,32,IF(MIN($C2622:$L2622)&gt;=200,16,IF(MIN($C2622:$L2622)&gt;=100,8,IF(MIN($C2622:$L2622)&gt;=50,4,IF(MIN($C2622:$L2622)&gt;=25,2,1)))))))</f>
        <v>1857.04</v>
      </c>
      <c r="D2623">
        <f t="shared" si="2792"/>
        <v>4800</v>
      </c>
      <c r="E2623">
        <f t="shared" si="2792"/>
        <v>20520</v>
      </c>
      <c r="F2623">
        <f t="shared" si="2792"/>
        <v>74880</v>
      </c>
      <c r="G2623">
        <f t="shared" si="2792"/>
        <v>432000</v>
      </c>
      <c r="H2623">
        <f t="shared" si="2792"/>
        <v>531360</v>
      </c>
      <c r="I2623">
        <f t="shared" si="2792"/>
        <v>1166400</v>
      </c>
      <c r="J2623">
        <f t="shared" si="2792"/>
        <v>408240</v>
      </c>
      <c r="K2623">
        <f t="shared" si="2792"/>
        <v>0</v>
      </c>
      <c r="L2623">
        <f t="shared" si="2792"/>
        <v>0</v>
      </c>
      <c r="N2623" s="7"/>
    </row>
    <row r="2624" spans="1:14" x14ac:dyDescent="0.25">
      <c r="A2624">
        <f t="shared" si="2778"/>
        <v>436</v>
      </c>
      <c r="B2624" t="str">
        <f t="shared" si="2779"/>
        <v>NextCPS</v>
      </c>
      <c r="C2624">
        <f t="shared" ref="C2624:L2624" si="2793">(C$11*(C2622+1))*IF((C2622+1)&gt;=25,2,1)*IF((C2622+1)&gt;=50,2,1)*IF((C2622+1)&gt;=100,2,1)*IF((C2622+1)&gt;=200,2,1)*IF((C2622+1)&gt;=300,2,1)*IF((C2622+1)&gt;=400,2,1)*(IF(MIN($C2622:$L2622)&gt;=400,64,IF(MIN($C2622:$L2622)&gt;=300,32,IF(MIN($C2622:$L2622)&gt;=200,16,IF(MIN($C2622:$L2622)&gt;=100,8,IF(MIN($C2622:$L2622)&gt;=50,4,IF(MIN($C2622:$L2622)&gt;=25,2,1)))))))</f>
        <v>1870.3999999999999</v>
      </c>
      <c r="D2624">
        <f t="shared" si="2793"/>
        <v>4880</v>
      </c>
      <c r="E2624">
        <f t="shared" si="2793"/>
        <v>20880</v>
      </c>
      <c r="F2624">
        <f t="shared" si="2793"/>
        <v>76320</v>
      </c>
      <c r="G2624">
        <f t="shared" si="2793"/>
        <v>440640</v>
      </c>
      <c r="H2624">
        <f t="shared" si="2793"/>
        <v>544320</v>
      </c>
      <c r="I2624">
        <f t="shared" si="2793"/>
        <v>1205280</v>
      </c>
      <c r="J2624">
        <f t="shared" si="2793"/>
        <v>466560</v>
      </c>
      <c r="K2624">
        <f t="shared" si="2793"/>
        <v>174960</v>
      </c>
      <c r="L2624">
        <f t="shared" si="2793"/>
        <v>804816</v>
      </c>
      <c r="N2624" s="7"/>
    </row>
    <row r="2625" spans="1:14" x14ac:dyDescent="0.25">
      <c r="A2625">
        <f t="shared" si="2778"/>
        <v>436</v>
      </c>
      <c r="B2625" t="str">
        <f t="shared" si="2779"/>
        <v>CostforNext</v>
      </c>
      <c r="C2625" s="2">
        <f>(C$8*(C$9^C2622))+IF(C2622=0,C$10,0)</f>
        <v>45392.53062854561</v>
      </c>
      <c r="D2625" s="2">
        <f t="shared" ref="D2625:L2625" si="2794">(D$8*(D$9^D2622))+IF(D2622=0,D$10,0)</f>
        <v>263039.92473944387</v>
      </c>
      <c r="E2625" s="2">
        <f t="shared" si="2794"/>
        <v>1261563.2306287533</v>
      </c>
      <c r="F2625" s="2">
        <f t="shared" si="2794"/>
        <v>4972706.2324924441</v>
      </c>
      <c r="G2625" s="2">
        <f t="shared" si="2794"/>
        <v>29963747.041574445</v>
      </c>
      <c r="H2625" s="2">
        <f t="shared" si="2794"/>
        <v>89767341.764299884</v>
      </c>
      <c r="I2625" s="2">
        <f t="shared" si="2794"/>
        <v>260518179.9222931</v>
      </c>
      <c r="J2625" s="2">
        <f t="shared" si="2794"/>
        <v>327509733.96796232</v>
      </c>
      <c r="K2625" s="2">
        <f t="shared" si="2794"/>
        <v>12149908480</v>
      </c>
      <c r="L2625" s="2">
        <f t="shared" si="2794"/>
        <v>125798901760</v>
      </c>
      <c r="N2625" s="2"/>
    </row>
    <row r="2626" spans="1:14" x14ac:dyDescent="0.25">
      <c r="A2626">
        <f t="shared" si="2778"/>
        <v>436</v>
      </c>
      <c r="B2626" t="str">
        <f t="shared" si="2779"/>
        <v>Eff</v>
      </c>
      <c r="C2626" s="2">
        <f>(C2625*(C$14+$M2622))/C$14</f>
        <v>35879946604.898132</v>
      </c>
      <c r="D2626" s="2">
        <f t="shared" ref="D2626:L2626" si="2795">(D2625*(D$14+$M2622))/D$14</f>
        <v>34722283295.396683</v>
      </c>
      <c r="E2626" s="2">
        <f t="shared" si="2795"/>
        <v>37007915879.081558</v>
      </c>
      <c r="F2626" s="2">
        <f t="shared" si="2795"/>
        <v>36472272975.520142</v>
      </c>
      <c r="G2626" s="2">
        <f t="shared" si="2795"/>
        <v>36653112507.174812</v>
      </c>
      <c r="H2626" s="2">
        <f t="shared" si="2795"/>
        <v>36662437494.067688</v>
      </c>
      <c r="I2626" s="2">
        <f t="shared" si="2795"/>
        <v>35640294669.214294</v>
      </c>
      <c r="J2626" s="2">
        <f t="shared" si="2795"/>
        <v>15153373568.512648</v>
      </c>
      <c r="K2626" s="2">
        <f t="shared" si="2795"/>
        <v>195485821934.38785</v>
      </c>
      <c r="L2626" s="2">
        <f t="shared" si="2795"/>
        <v>538460027055.41711</v>
      </c>
      <c r="N2626" s="7"/>
    </row>
    <row r="2627" spans="1:14" x14ac:dyDescent="0.25">
      <c r="A2627">
        <f t="shared" si="2778"/>
        <v>436</v>
      </c>
      <c r="B2627" t="str">
        <f t="shared" si="2779"/>
        <v>Time</v>
      </c>
      <c r="C2627" s="2">
        <f>C2625/$M2622</f>
        <v>1.7193768899987711E-2</v>
      </c>
      <c r="D2627" s="2">
        <f t="shared" ref="D2627:L2627" si="2796">D2625/$M2622</f>
        <v>9.9634182426393283E-2</v>
      </c>
      <c r="E2627" s="2">
        <f t="shared" si="2796"/>
        <v>0.47785453553259338</v>
      </c>
      <c r="F2627" s="2">
        <f t="shared" si="2796"/>
        <v>1.8835601493263359</v>
      </c>
      <c r="G2627" s="2">
        <f t="shared" si="2796"/>
        <v>11.349658960995193</v>
      </c>
      <c r="H2627" s="2">
        <f t="shared" si="2796"/>
        <v>34.00204632105217</v>
      </c>
      <c r="I2627" s="2">
        <f t="shared" si="2796"/>
        <v>98.67899669406124</v>
      </c>
      <c r="J2627" s="2">
        <f t="shared" si="2796"/>
        <v>124.05403709306309</v>
      </c>
      <c r="K2627" s="2">
        <f t="shared" si="2796"/>
        <v>4602.1386265199781</v>
      </c>
      <c r="L2627" s="2">
        <f t="shared" si="2796"/>
        <v>47650.069621223032</v>
      </c>
      <c r="N2627" s="7"/>
    </row>
    <row r="2628" spans="1:14" x14ac:dyDescent="0.25">
      <c r="A2628">
        <f>A2622+1</f>
        <v>437</v>
      </c>
      <c r="B2628" t="str">
        <f>B2622</f>
        <v>Number</v>
      </c>
      <c r="C2628" s="2">
        <f>IF(MIN($C2626:$L2626)=C2626,C2622+1,C2622)</f>
        <v>139</v>
      </c>
      <c r="D2628" s="2">
        <f t="shared" ref="D2628:L2628" si="2797">IF(MIN($C2626:$L2626)=D2626,D2622+1,D2622)</f>
        <v>60</v>
      </c>
      <c r="E2628" s="2">
        <f t="shared" si="2797"/>
        <v>57</v>
      </c>
      <c r="F2628" s="2">
        <f t="shared" si="2797"/>
        <v>52</v>
      </c>
      <c r="G2628" s="2">
        <f t="shared" si="2797"/>
        <v>50</v>
      </c>
      <c r="H2628" s="2">
        <f t="shared" si="2797"/>
        <v>41</v>
      </c>
      <c r="I2628" s="2">
        <f t="shared" si="2797"/>
        <v>30</v>
      </c>
      <c r="J2628" s="2">
        <f t="shared" si="2797"/>
        <v>8</v>
      </c>
      <c r="K2628" s="2">
        <f t="shared" si="2797"/>
        <v>0</v>
      </c>
      <c r="L2628" s="2">
        <f t="shared" si="2797"/>
        <v>0</v>
      </c>
      <c r="M2628">
        <f>SUM(C2629:L2629)</f>
        <v>2698377.04</v>
      </c>
      <c r="N2628" s="7">
        <f>N2622+SUMPRODUCT((C2628:L2628-C2622:L2622)*C2627:L2627)</f>
        <v>5948.0874605045674</v>
      </c>
    </row>
    <row r="2629" spans="1:14" x14ac:dyDescent="0.25">
      <c r="A2629">
        <f t="shared" si="2778"/>
        <v>437</v>
      </c>
      <c r="B2629" t="str">
        <f t="shared" si="2779"/>
        <v>CurrentCPS</v>
      </c>
      <c r="C2629">
        <f t="shared" ref="C2629:L2629" si="2798">(C$11*C2628)*IF(C2628&gt;=25,2,1)*IF(C2628&gt;=50,2,1)*IF(C2628&gt;=100,2,1)*IF(C2628&gt;=200,2,1)*IF(C2628&gt;=300,2,1)*IF(C2628&gt;=400,2,1)*(IF(MIN($C2628:$L2628)&gt;=400,64,IF(MIN($C2628:$L2628)&gt;=300,32,IF(MIN($C2628:$L2628)&gt;=200,16,IF(MIN($C2628:$L2628)&gt;=100,8,IF(MIN($C2628:$L2628)&gt;=50,4,IF(MIN($C2628:$L2628)&gt;=25,2,1)))))))</f>
        <v>1857.04</v>
      </c>
      <c r="D2629">
        <f t="shared" si="2798"/>
        <v>4800</v>
      </c>
      <c r="E2629">
        <f t="shared" si="2798"/>
        <v>20520</v>
      </c>
      <c r="F2629">
        <f t="shared" si="2798"/>
        <v>74880</v>
      </c>
      <c r="G2629">
        <f t="shared" si="2798"/>
        <v>432000</v>
      </c>
      <c r="H2629">
        <f t="shared" si="2798"/>
        <v>531360</v>
      </c>
      <c r="I2629">
        <f t="shared" si="2798"/>
        <v>1166400</v>
      </c>
      <c r="J2629">
        <f t="shared" si="2798"/>
        <v>466560</v>
      </c>
      <c r="K2629">
        <f t="shared" si="2798"/>
        <v>0</v>
      </c>
      <c r="L2629">
        <f t="shared" si="2798"/>
        <v>0</v>
      </c>
      <c r="N2629" s="7"/>
    </row>
    <row r="2630" spans="1:14" x14ac:dyDescent="0.25">
      <c r="A2630">
        <f t="shared" si="2778"/>
        <v>437</v>
      </c>
      <c r="B2630" t="str">
        <f t="shared" si="2779"/>
        <v>NextCPS</v>
      </c>
      <c r="C2630">
        <f t="shared" ref="C2630:L2630" si="2799">(C$11*(C2628+1))*IF((C2628+1)&gt;=25,2,1)*IF((C2628+1)&gt;=50,2,1)*IF((C2628+1)&gt;=100,2,1)*IF((C2628+1)&gt;=200,2,1)*IF((C2628+1)&gt;=300,2,1)*IF((C2628+1)&gt;=400,2,1)*(IF(MIN($C2628:$L2628)&gt;=400,64,IF(MIN($C2628:$L2628)&gt;=300,32,IF(MIN($C2628:$L2628)&gt;=200,16,IF(MIN($C2628:$L2628)&gt;=100,8,IF(MIN($C2628:$L2628)&gt;=50,4,IF(MIN($C2628:$L2628)&gt;=25,2,1)))))))</f>
        <v>1870.3999999999999</v>
      </c>
      <c r="D2630">
        <f t="shared" si="2799"/>
        <v>4880</v>
      </c>
      <c r="E2630">
        <f t="shared" si="2799"/>
        <v>20880</v>
      </c>
      <c r="F2630">
        <f t="shared" si="2799"/>
        <v>76320</v>
      </c>
      <c r="G2630">
        <f t="shared" si="2799"/>
        <v>440640</v>
      </c>
      <c r="H2630">
        <f t="shared" si="2799"/>
        <v>544320</v>
      </c>
      <c r="I2630">
        <f t="shared" si="2799"/>
        <v>1205280</v>
      </c>
      <c r="J2630">
        <f t="shared" si="2799"/>
        <v>524880</v>
      </c>
      <c r="K2630">
        <f t="shared" si="2799"/>
        <v>174960</v>
      </c>
      <c r="L2630">
        <f t="shared" si="2799"/>
        <v>804816</v>
      </c>
      <c r="N2630" s="7"/>
    </row>
    <row r="2631" spans="1:14" x14ac:dyDescent="0.25">
      <c r="A2631">
        <f t="shared" si="2778"/>
        <v>437</v>
      </c>
      <c r="B2631" t="str">
        <f t="shared" si="2779"/>
        <v>CostforNext</v>
      </c>
      <c r="C2631" s="2">
        <f>(C$8*(C$9^C2628))+IF(C2628=0,C$10,0)</f>
        <v>45392.53062854561</v>
      </c>
      <c r="D2631" s="2">
        <f t="shared" ref="D2631:L2631" si="2800">(D$8*(D$9^D2628))+IF(D2628=0,D$10,0)</f>
        <v>263039.92473944387</v>
      </c>
      <c r="E2631" s="2">
        <f t="shared" si="2800"/>
        <v>1261563.2306287533</v>
      </c>
      <c r="F2631" s="2">
        <f t="shared" si="2800"/>
        <v>4972706.2324924441</v>
      </c>
      <c r="G2631" s="2">
        <f t="shared" si="2800"/>
        <v>29963747.041574445</v>
      </c>
      <c r="H2631" s="2">
        <f t="shared" si="2800"/>
        <v>89767341.764299884</v>
      </c>
      <c r="I2631" s="2">
        <f t="shared" si="2800"/>
        <v>260518179.9222931</v>
      </c>
      <c r="J2631" s="2">
        <f t="shared" si="2800"/>
        <v>356985610.02507895</v>
      </c>
      <c r="K2631" s="2">
        <f t="shared" si="2800"/>
        <v>12149908480</v>
      </c>
      <c r="L2631" s="2">
        <f t="shared" si="2800"/>
        <v>125798901760</v>
      </c>
      <c r="N2631" s="2"/>
    </row>
    <row r="2632" spans="1:14" x14ac:dyDescent="0.25">
      <c r="A2632">
        <f t="shared" si="2778"/>
        <v>437</v>
      </c>
      <c r="B2632" t="str">
        <f t="shared" si="2779"/>
        <v>Eff</v>
      </c>
      <c r="C2632" s="2">
        <f>(C2631*(C$14+$M2628))/C$14</f>
        <v>36672549115.753456</v>
      </c>
      <c r="D2632" s="2">
        <f t="shared" ref="D2632:L2632" si="2801">(D2631*(D$14+$M2628))/D$14</f>
        <v>35489307715.936905</v>
      </c>
      <c r="E2632" s="2">
        <f t="shared" si="2801"/>
        <v>37825408852.528992</v>
      </c>
      <c r="F2632" s="2">
        <f t="shared" si="2801"/>
        <v>37277851385.183922</v>
      </c>
      <c r="G2632" s="2">
        <f t="shared" si="2801"/>
        <v>37462133677.297318</v>
      </c>
      <c r="H2632" s="2">
        <f t="shared" si="2801"/>
        <v>37470343569.946381</v>
      </c>
      <c r="I2632" s="2">
        <f t="shared" si="2801"/>
        <v>36421849208.981178</v>
      </c>
      <c r="J2632" s="2">
        <f t="shared" si="2801"/>
        <v>16874162799.703867</v>
      </c>
      <c r="K2632" s="2">
        <f t="shared" si="2801"/>
        <v>199535791427.72119</v>
      </c>
      <c r="L2632" s="2">
        <f t="shared" si="2801"/>
        <v>547575889501.79395</v>
      </c>
      <c r="N2632" s="7"/>
    </row>
    <row r="2633" spans="1:14" x14ac:dyDescent="0.25">
      <c r="A2633">
        <f t="shared" si="2778"/>
        <v>437</v>
      </c>
      <c r="B2633" t="str">
        <f t="shared" si="2779"/>
        <v>Time</v>
      </c>
      <c r="C2633" s="2">
        <f>C2631/$M2628</f>
        <v>1.6822160119086105E-2</v>
      </c>
      <c r="D2633" s="2">
        <f t="shared" ref="D2633:L2633" si="2802">D2631/$M2628</f>
        <v>9.7480789689584624E-2</v>
      </c>
      <c r="E2633" s="2">
        <f t="shared" si="2802"/>
        <v>0.46752666952308242</v>
      </c>
      <c r="F2633" s="2">
        <f t="shared" si="2802"/>
        <v>1.8428507798496701</v>
      </c>
      <c r="G2633" s="2">
        <f t="shared" si="2802"/>
        <v>11.104358878466607</v>
      </c>
      <c r="H2633" s="2">
        <f t="shared" si="2802"/>
        <v>33.267160383302063</v>
      </c>
      <c r="I2633" s="2">
        <f t="shared" si="2802"/>
        <v>96.546248378356012</v>
      </c>
      <c r="J2633" s="2">
        <f t="shared" si="2802"/>
        <v>132.29641548724376</v>
      </c>
      <c r="K2633" s="2">
        <f t="shared" si="2802"/>
        <v>4502.6726435531782</v>
      </c>
      <c r="L2633" s="2">
        <f t="shared" si="2802"/>
        <v>46620.209072042802</v>
      </c>
      <c r="N2633" s="7"/>
    </row>
    <row r="2634" spans="1:14" x14ac:dyDescent="0.25">
      <c r="A2634">
        <f>A2628+1</f>
        <v>438</v>
      </c>
      <c r="B2634" t="str">
        <f>B2628</f>
        <v>Number</v>
      </c>
      <c r="C2634" s="2">
        <f>IF(MIN($C2632:$L2632)=C2632,C2628+1,C2628)</f>
        <v>139</v>
      </c>
      <c r="D2634" s="2">
        <f t="shared" ref="D2634:L2634" si="2803">IF(MIN($C2632:$L2632)=D2632,D2628+1,D2628)</f>
        <v>60</v>
      </c>
      <c r="E2634" s="2">
        <f t="shared" si="2803"/>
        <v>57</v>
      </c>
      <c r="F2634" s="2">
        <f t="shared" si="2803"/>
        <v>52</v>
      </c>
      <c r="G2634" s="2">
        <f t="shared" si="2803"/>
        <v>50</v>
      </c>
      <c r="H2634" s="2">
        <f t="shared" si="2803"/>
        <v>41</v>
      </c>
      <c r="I2634" s="2">
        <f t="shared" si="2803"/>
        <v>30</v>
      </c>
      <c r="J2634" s="2">
        <f t="shared" si="2803"/>
        <v>9</v>
      </c>
      <c r="K2634" s="2">
        <f t="shared" si="2803"/>
        <v>0</v>
      </c>
      <c r="L2634" s="2">
        <f t="shared" si="2803"/>
        <v>0</v>
      </c>
      <c r="M2634">
        <f>SUM(C2635:L2635)</f>
        <v>2756697.04</v>
      </c>
      <c r="N2634" s="7">
        <f>N2628+SUMPRODUCT((C2634:L2634-C2628:L2628)*C2633:L2633)</f>
        <v>6080.3838759918108</v>
      </c>
    </row>
    <row r="2635" spans="1:14" x14ac:dyDescent="0.25">
      <c r="A2635">
        <f t="shared" si="2778"/>
        <v>438</v>
      </c>
      <c r="B2635" t="str">
        <f t="shared" si="2779"/>
        <v>CurrentCPS</v>
      </c>
      <c r="C2635">
        <f t="shared" ref="C2635:L2635" si="2804">(C$11*C2634)*IF(C2634&gt;=25,2,1)*IF(C2634&gt;=50,2,1)*IF(C2634&gt;=100,2,1)*IF(C2634&gt;=200,2,1)*IF(C2634&gt;=300,2,1)*IF(C2634&gt;=400,2,1)*(IF(MIN($C2634:$L2634)&gt;=400,64,IF(MIN($C2634:$L2634)&gt;=300,32,IF(MIN($C2634:$L2634)&gt;=200,16,IF(MIN($C2634:$L2634)&gt;=100,8,IF(MIN($C2634:$L2634)&gt;=50,4,IF(MIN($C2634:$L2634)&gt;=25,2,1)))))))</f>
        <v>1857.04</v>
      </c>
      <c r="D2635">
        <f t="shared" si="2804"/>
        <v>4800</v>
      </c>
      <c r="E2635">
        <f t="shared" si="2804"/>
        <v>20520</v>
      </c>
      <c r="F2635">
        <f t="shared" si="2804"/>
        <v>74880</v>
      </c>
      <c r="G2635">
        <f t="shared" si="2804"/>
        <v>432000</v>
      </c>
      <c r="H2635">
        <f t="shared" si="2804"/>
        <v>531360</v>
      </c>
      <c r="I2635">
        <f t="shared" si="2804"/>
        <v>1166400</v>
      </c>
      <c r="J2635">
        <f t="shared" si="2804"/>
        <v>524880</v>
      </c>
      <c r="K2635">
        <f t="shared" si="2804"/>
        <v>0</v>
      </c>
      <c r="L2635">
        <f t="shared" si="2804"/>
        <v>0</v>
      </c>
      <c r="N2635" s="7"/>
    </row>
    <row r="2636" spans="1:14" x14ac:dyDescent="0.25">
      <c r="A2636">
        <f t="shared" si="2778"/>
        <v>438</v>
      </c>
      <c r="B2636" t="str">
        <f t="shared" si="2779"/>
        <v>NextCPS</v>
      </c>
      <c r="C2636">
        <f t="shared" ref="C2636:L2636" si="2805">(C$11*(C2634+1))*IF((C2634+1)&gt;=25,2,1)*IF((C2634+1)&gt;=50,2,1)*IF((C2634+1)&gt;=100,2,1)*IF((C2634+1)&gt;=200,2,1)*IF((C2634+1)&gt;=300,2,1)*IF((C2634+1)&gt;=400,2,1)*(IF(MIN($C2634:$L2634)&gt;=400,64,IF(MIN($C2634:$L2634)&gt;=300,32,IF(MIN($C2634:$L2634)&gt;=200,16,IF(MIN($C2634:$L2634)&gt;=100,8,IF(MIN($C2634:$L2634)&gt;=50,4,IF(MIN($C2634:$L2634)&gt;=25,2,1)))))))</f>
        <v>1870.3999999999999</v>
      </c>
      <c r="D2636">
        <f t="shared" si="2805"/>
        <v>4880</v>
      </c>
      <c r="E2636">
        <f t="shared" si="2805"/>
        <v>20880</v>
      </c>
      <c r="F2636">
        <f t="shared" si="2805"/>
        <v>76320</v>
      </c>
      <c r="G2636">
        <f t="shared" si="2805"/>
        <v>440640</v>
      </c>
      <c r="H2636">
        <f t="shared" si="2805"/>
        <v>544320</v>
      </c>
      <c r="I2636">
        <f t="shared" si="2805"/>
        <v>1205280</v>
      </c>
      <c r="J2636">
        <f t="shared" si="2805"/>
        <v>583200</v>
      </c>
      <c r="K2636">
        <f t="shared" si="2805"/>
        <v>174960</v>
      </c>
      <c r="L2636">
        <f t="shared" si="2805"/>
        <v>804816</v>
      </c>
      <c r="N2636" s="7"/>
    </row>
    <row r="2637" spans="1:14" x14ac:dyDescent="0.25">
      <c r="A2637">
        <f t="shared" si="2778"/>
        <v>438</v>
      </c>
      <c r="B2637" t="str">
        <f t="shared" si="2779"/>
        <v>CostforNext</v>
      </c>
      <c r="C2637" s="2">
        <f>(C$8*(C$9^C2634))+IF(C2634=0,C$10,0)</f>
        <v>45392.53062854561</v>
      </c>
      <c r="D2637" s="2">
        <f t="shared" ref="D2637:L2637" si="2806">(D$8*(D$9^D2634))+IF(D2634=0,D$10,0)</f>
        <v>263039.92473944387</v>
      </c>
      <c r="E2637" s="2">
        <f t="shared" si="2806"/>
        <v>1261563.2306287533</v>
      </c>
      <c r="F2637" s="2">
        <f t="shared" si="2806"/>
        <v>4972706.2324924441</v>
      </c>
      <c r="G2637" s="2">
        <f t="shared" si="2806"/>
        <v>29963747.041574445</v>
      </c>
      <c r="H2637" s="2">
        <f t="shared" si="2806"/>
        <v>89767341.764299884</v>
      </c>
      <c r="I2637" s="2">
        <f t="shared" si="2806"/>
        <v>260518179.9222931</v>
      </c>
      <c r="J2637" s="2">
        <f t="shared" si="2806"/>
        <v>389114314.9273361</v>
      </c>
      <c r="K2637" s="2">
        <f t="shared" si="2806"/>
        <v>12149908480</v>
      </c>
      <c r="L2637" s="2">
        <f t="shared" si="2806"/>
        <v>125798901760</v>
      </c>
      <c r="N2637" s="2"/>
    </row>
    <row r="2638" spans="1:14" x14ac:dyDescent="0.25">
      <c r="A2638">
        <f t="shared" si="2778"/>
        <v>438</v>
      </c>
      <c r="B2638" t="str">
        <f t="shared" si="2779"/>
        <v>Eff</v>
      </c>
      <c r="C2638" s="2">
        <f>(C2637*(C$14+$M2634))/C$14</f>
        <v>37465151626.60878</v>
      </c>
      <c r="D2638" s="2">
        <f t="shared" ref="D2638:L2638" si="2807">(D2637*(D$14+$M2634))/D$14</f>
        <v>36256332136.477127</v>
      </c>
      <c r="E2638" s="2">
        <f t="shared" si="2807"/>
        <v>38642901825.976425</v>
      </c>
      <c r="F2638" s="2">
        <f t="shared" si="2807"/>
        <v>38083429794.847694</v>
      </c>
      <c r="G2638" s="2">
        <f t="shared" si="2807"/>
        <v>38271154847.41983</v>
      </c>
      <c r="H2638" s="2">
        <f t="shared" si="2807"/>
        <v>38278249645.825081</v>
      </c>
      <c r="I2638" s="2">
        <f t="shared" si="2807"/>
        <v>37203403748.748055</v>
      </c>
      <c r="J2638" s="2">
        <f t="shared" si="2807"/>
        <v>18781951766.604553</v>
      </c>
      <c r="K2638" s="2">
        <f t="shared" si="2807"/>
        <v>203585760921.05453</v>
      </c>
      <c r="L2638" s="2">
        <f t="shared" si="2807"/>
        <v>556691751948.17078</v>
      </c>
      <c r="N2638" s="7"/>
    </row>
    <row r="2639" spans="1:14" x14ac:dyDescent="0.25">
      <c r="A2639">
        <f t="shared" si="2778"/>
        <v>438</v>
      </c>
      <c r="B2639" t="str">
        <f t="shared" si="2779"/>
        <v>Time</v>
      </c>
      <c r="C2639" s="2">
        <f>C2637/$M2634</f>
        <v>1.6466274664895933E-2</v>
      </c>
      <c r="D2639" s="2">
        <f t="shared" ref="D2639:L2639" si="2808">D2637/$M2634</f>
        <v>9.541851023986439E-2</v>
      </c>
      <c r="E2639" s="2">
        <f t="shared" si="2808"/>
        <v>0.45763579106565633</v>
      </c>
      <c r="F2639" s="2">
        <f t="shared" si="2808"/>
        <v>1.8038638850544289</v>
      </c>
      <c r="G2639" s="2">
        <f t="shared" si="2808"/>
        <v>10.869437811553802</v>
      </c>
      <c r="H2639" s="2">
        <f t="shared" si="2808"/>
        <v>32.56336857542383</v>
      </c>
      <c r="I2639" s="2">
        <f t="shared" si="2808"/>
        <v>94.503739853216914</v>
      </c>
      <c r="J2639" s="2">
        <f t="shared" si="2808"/>
        <v>141.152367953838</v>
      </c>
      <c r="K2639" s="2">
        <f t="shared" si="2808"/>
        <v>4407.415216000667</v>
      </c>
      <c r="L2639" s="2">
        <f t="shared" si="2808"/>
        <v>45633.923472417555</v>
      </c>
      <c r="N2639" s="7"/>
    </row>
    <row r="2640" spans="1:14" x14ac:dyDescent="0.25">
      <c r="A2640">
        <f>A2634+1</f>
        <v>439</v>
      </c>
      <c r="B2640" t="str">
        <f>B2634</f>
        <v>Number</v>
      </c>
      <c r="C2640" s="2">
        <f>IF(MIN($C2638:$L2638)=C2638,C2634+1,C2634)</f>
        <v>139</v>
      </c>
      <c r="D2640" s="2">
        <f t="shared" ref="D2640:L2640" si="2809">IF(MIN($C2638:$L2638)=D2638,D2634+1,D2634)</f>
        <v>60</v>
      </c>
      <c r="E2640" s="2">
        <f t="shared" si="2809"/>
        <v>57</v>
      </c>
      <c r="F2640" s="2">
        <f t="shared" si="2809"/>
        <v>52</v>
      </c>
      <c r="G2640" s="2">
        <f t="shared" si="2809"/>
        <v>50</v>
      </c>
      <c r="H2640" s="2">
        <f t="shared" si="2809"/>
        <v>41</v>
      </c>
      <c r="I2640" s="2">
        <f t="shared" si="2809"/>
        <v>30</v>
      </c>
      <c r="J2640" s="2">
        <f t="shared" si="2809"/>
        <v>10</v>
      </c>
      <c r="K2640" s="2">
        <f t="shared" si="2809"/>
        <v>0</v>
      </c>
      <c r="L2640" s="2">
        <f t="shared" si="2809"/>
        <v>0</v>
      </c>
      <c r="M2640">
        <f>SUM(C2641:L2641)</f>
        <v>2815017.04</v>
      </c>
      <c r="N2640" s="7">
        <f>N2634+SUMPRODUCT((C2640:L2640-C2634:L2634)*C2639:L2639)</f>
        <v>6221.5362439456485</v>
      </c>
    </row>
    <row r="2641" spans="1:14" x14ac:dyDescent="0.25">
      <c r="A2641">
        <f t="shared" si="2778"/>
        <v>439</v>
      </c>
      <c r="B2641" t="str">
        <f t="shared" si="2779"/>
        <v>CurrentCPS</v>
      </c>
      <c r="C2641">
        <f t="shared" ref="C2641:L2641" si="2810">(C$11*C2640)*IF(C2640&gt;=25,2,1)*IF(C2640&gt;=50,2,1)*IF(C2640&gt;=100,2,1)*IF(C2640&gt;=200,2,1)*IF(C2640&gt;=300,2,1)*IF(C2640&gt;=400,2,1)*(IF(MIN($C2640:$L2640)&gt;=400,64,IF(MIN($C2640:$L2640)&gt;=300,32,IF(MIN($C2640:$L2640)&gt;=200,16,IF(MIN($C2640:$L2640)&gt;=100,8,IF(MIN($C2640:$L2640)&gt;=50,4,IF(MIN($C2640:$L2640)&gt;=25,2,1)))))))</f>
        <v>1857.04</v>
      </c>
      <c r="D2641">
        <f t="shared" si="2810"/>
        <v>4800</v>
      </c>
      <c r="E2641">
        <f t="shared" si="2810"/>
        <v>20520</v>
      </c>
      <c r="F2641">
        <f t="shared" si="2810"/>
        <v>74880</v>
      </c>
      <c r="G2641">
        <f t="shared" si="2810"/>
        <v>432000</v>
      </c>
      <c r="H2641">
        <f t="shared" si="2810"/>
        <v>531360</v>
      </c>
      <c r="I2641">
        <f t="shared" si="2810"/>
        <v>1166400</v>
      </c>
      <c r="J2641">
        <f t="shared" si="2810"/>
        <v>583200</v>
      </c>
      <c r="K2641">
        <f t="shared" si="2810"/>
        <v>0</v>
      </c>
      <c r="L2641">
        <f t="shared" si="2810"/>
        <v>0</v>
      </c>
      <c r="N2641" s="7"/>
    </row>
    <row r="2642" spans="1:14" x14ac:dyDescent="0.25">
      <c r="A2642">
        <f t="shared" si="2778"/>
        <v>439</v>
      </c>
      <c r="B2642" t="str">
        <f t="shared" si="2779"/>
        <v>NextCPS</v>
      </c>
      <c r="C2642">
        <f t="shared" ref="C2642:L2642" si="2811">(C$11*(C2640+1))*IF((C2640+1)&gt;=25,2,1)*IF((C2640+1)&gt;=50,2,1)*IF((C2640+1)&gt;=100,2,1)*IF((C2640+1)&gt;=200,2,1)*IF((C2640+1)&gt;=300,2,1)*IF((C2640+1)&gt;=400,2,1)*(IF(MIN($C2640:$L2640)&gt;=400,64,IF(MIN($C2640:$L2640)&gt;=300,32,IF(MIN($C2640:$L2640)&gt;=200,16,IF(MIN($C2640:$L2640)&gt;=100,8,IF(MIN($C2640:$L2640)&gt;=50,4,IF(MIN($C2640:$L2640)&gt;=25,2,1)))))))</f>
        <v>1870.3999999999999</v>
      </c>
      <c r="D2642">
        <f t="shared" si="2811"/>
        <v>4880</v>
      </c>
      <c r="E2642">
        <f t="shared" si="2811"/>
        <v>20880</v>
      </c>
      <c r="F2642">
        <f t="shared" si="2811"/>
        <v>76320</v>
      </c>
      <c r="G2642">
        <f t="shared" si="2811"/>
        <v>440640</v>
      </c>
      <c r="H2642">
        <f t="shared" si="2811"/>
        <v>544320</v>
      </c>
      <c r="I2642">
        <f t="shared" si="2811"/>
        <v>1205280</v>
      </c>
      <c r="J2642">
        <f t="shared" si="2811"/>
        <v>641520</v>
      </c>
      <c r="K2642">
        <f t="shared" si="2811"/>
        <v>174960</v>
      </c>
      <c r="L2642">
        <f t="shared" si="2811"/>
        <v>804816</v>
      </c>
      <c r="N2642" s="7"/>
    </row>
    <row r="2643" spans="1:14" x14ac:dyDescent="0.25">
      <c r="A2643">
        <f t="shared" si="2778"/>
        <v>439</v>
      </c>
      <c r="B2643" t="str">
        <f t="shared" si="2779"/>
        <v>CostforNext</v>
      </c>
      <c r="C2643" s="2">
        <f>(C$8*(C$9^C2640))+IF(C2640=0,C$10,0)</f>
        <v>45392.53062854561</v>
      </c>
      <c r="D2643" s="2">
        <f t="shared" ref="D2643:L2643" si="2812">(D$8*(D$9^D2640))+IF(D2640=0,D$10,0)</f>
        <v>263039.92473944387</v>
      </c>
      <c r="E2643" s="2">
        <f t="shared" si="2812"/>
        <v>1261563.2306287533</v>
      </c>
      <c r="F2643" s="2">
        <f t="shared" si="2812"/>
        <v>4972706.2324924441</v>
      </c>
      <c r="G2643" s="2">
        <f t="shared" si="2812"/>
        <v>29963747.041574445</v>
      </c>
      <c r="H2643" s="2">
        <f t="shared" si="2812"/>
        <v>89767341.764299884</v>
      </c>
      <c r="I2643" s="2">
        <f t="shared" si="2812"/>
        <v>260518179.9222931</v>
      </c>
      <c r="J2643" s="2">
        <f t="shared" si="2812"/>
        <v>424134603.27079636</v>
      </c>
      <c r="K2643" s="2">
        <f t="shared" si="2812"/>
        <v>12149908480</v>
      </c>
      <c r="L2643" s="2">
        <f t="shared" si="2812"/>
        <v>125798901760</v>
      </c>
      <c r="N2643" s="2"/>
    </row>
    <row r="2644" spans="1:14" x14ac:dyDescent="0.25">
      <c r="A2644">
        <f t="shared" si="2778"/>
        <v>439</v>
      </c>
      <c r="B2644" t="str">
        <f t="shared" si="2779"/>
        <v>Eff</v>
      </c>
      <c r="C2644" s="2">
        <f>(C2643*(C$14+$M2640))/C$14</f>
        <v>38257754137.464104</v>
      </c>
      <c r="D2644" s="2">
        <f t="shared" ref="D2644:L2644" si="2813">(D2643*(D$14+$M2640))/D$14</f>
        <v>37023356557.017342</v>
      </c>
      <c r="E2644" s="2">
        <f t="shared" si="2813"/>
        <v>39460394799.423859</v>
      </c>
      <c r="F2644" s="2">
        <f t="shared" si="2813"/>
        <v>38889008204.511467</v>
      </c>
      <c r="G2644" s="2">
        <f t="shared" si="2813"/>
        <v>39080176017.542343</v>
      </c>
      <c r="H2644" s="2">
        <f t="shared" si="2813"/>
        <v>39086155721.703781</v>
      </c>
      <c r="I2644" s="2">
        <f t="shared" si="2813"/>
        <v>37984958288.514938</v>
      </c>
      <c r="J2644" s="2">
        <f t="shared" si="2813"/>
        <v>20896462028.869759</v>
      </c>
      <c r="K2644" s="2">
        <f t="shared" si="2813"/>
        <v>207635730414.38785</v>
      </c>
      <c r="L2644" s="2">
        <f t="shared" si="2813"/>
        <v>565807614394.54749</v>
      </c>
      <c r="N2644" s="7"/>
    </row>
    <row r="2645" spans="1:14" x14ac:dyDescent="0.25">
      <c r="A2645">
        <f t="shared" si="2778"/>
        <v>439</v>
      </c>
      <c r="B2645" t="str">
        <f t="shared" si="2779"/>
        <v>Time</v>
      </c>
      <c r="C2645" s="2">
        <f>C2643/$M2640</f>
        <v>1.6125135295289583E-2</v>
      </c>
      <c r="D2645" s="2">
        <f t="shared" ref="D2645:L2645" si="2814">D2643/$M2640</f>
        <v>9.3441681169874502E-2</v>
      </c>
      <c r="E2645" s="2">
        <f t="shared" si="2814"/>
        <v>0.44815474034528519</v>
      </c>
      <c r="F2645" s="2">
        <f t="shared" si="2814"/>
        <v>1.7664924090450422</v>
      </c>
      <c r="G2645" s="2">
        <f t="shared" si="2814"/>
        <v>10.644250679766557</v>
      </c>
      <c r="H2645" s="2">
        <f t="shared" si="2814"/>
        <v>31.888738323338846</v>
      </c>
      <c r="I2645" s="2">
        <f t="shared" si="2814"/>
        <v>92.545862501170902</v>
      </c>
      <c r="J2645" s="2">
        <f t="shared" si="2814"/>
        <v>150.66857402426109</v>
      </c>
      <c r="K2645" s="2">
        <f t="shared" si="2814"/>
        <v>4316.1047721402074</v>
      </c>
      <c r="L2645" s="2">
        <f t="shared" si="2814"/>
        <v>44688.504535659929</v>
      </c>
      <c r="N2645" s="7"/>
    </row>
    <row r="2646" spans="1:14" x14ac:dyDescent="0.25">
      <c r="A2646">
        <f>A2640+1</f>
        <v>440</v>
      </c>
      <c r="B2646" t="str">
        <f>B2640</f>
        <v>Number</v>
      </c>
      <c r="C2646" s="2">
        <f>IF(MIN($C2644:$L2644)=C2644,C2640+1,C2640)</f>
        <v>139</v>
      </c>
      <c r="D2646" s="2">
        <f t="shared" ref="D2646:L2646" si="2815">IF(MIN($C2644:$L2644)=D2644,D2640+1,D2640)</f>
        <v>60</v>
      </c>
      <c r="E2646" s="2">
        <f t="shared" si="2815"/>
        <v>57</v>
      </c>
      <c r="F2646" s="2">
        <f t="shared" si="2815"/>
        <v>52</v>
      </c>
      <c r="G2646" s="2">
        <f t="shared" si="2815"/>
        <v>50</v>
      </c>
      <c r="H2646" s="2">
        <f t="shared" si="2815"/>
        <v>41</v>
      </c>
      <c r="I2646" s="2">
        <f t="shared" si="2815"/>
        <v>30</v>
      </c>
      <c r="J2646" s="2">
        <f t="shared" si="2815"/>
        <v>11</v>
      </c>
      <c r="K2646" s="2">
        <f t="shared" si="2815"/>
        <v>0</v>
      </c>
      <c r="L2646" s="2">
        <f t="shared" si="2815"/>
        <v>0</v>
      </c>
      <c r="M2646">
        <f>SUM(C2647:L2647)</f>
        <v>2873337.04</v>
      </c>
      <c r="N2646" s="7">
        <f>N2640+SUMPRODUCT((C2646:L2646-C2640:L2640)*C2645:L2645)</f>
        <v>6372.2048179699095</v>
      </c>
    </row>
    <row r="2647" spans="1:14" x14ac:dyDescent="0.25">
      <c r="A2647">
        <f t="shared" si="2778"/>
        <v>440</v>
      </c>
      <c r="B2647" t="str">
        <f t="shared" si="2779"/>
        <v>CurrentCPS</v>
      </c>
      <c r="C2647">
        <f t="shared" ref="C2647:L2647" si="2816">(C$11*C2646)*IF(C2646&gt;=25,2,1)*IF(C2646&gt;=50,2,1)*IF(C2646&gt;=100,2,1)*IF(C2646&gt;=200,2,1)*IF(C2646&gt;=300,2,1)*IF(C2646&gt;=400,2,1)*(IF(MIN($C2646:$L2646)&gt;=400,64,IF(MIN($C2646:$L2646)&gt;=300,32,IF(MIN($C2646:$L2646)&gt;=200,16,IF(MIN($C2646:$L2646)&gt;=100,8,IF(MIN($C2646:$L2646)&gt;=50,4,IF(MIN($C2646:$L2646)&gt;=25,2,1)))))))</f>
        <v>1857.04</v>
      </c>
      <c r="D2647">
        <f t="shared" si="2816"/>
        <v>4800</v>
      </c>
      <c r="E2647">
        <f t="shared" si="2816"/>
        <v>20520</v>
      </c>
      <c r="F2647">
        <f t="shared" si="2816"/>
        <v>74880</v>
      </c>
      <c r="G2647">
        <f t="shared" si="2816"/>
        <v>432000</v>
      </c>
      <c r="H2647">
        <f t="shared" si="2816"/>
        <v>531360</v>
      </c>
      <c r="I2647">
        <f t="shared" si="2816"/>
        <v>1166400</v>
      </c>
      <c r="J2647">
        <f t="shared" si="2816"/>
        <v>641520</v>
      </c>
      <c r="K2647">
        <f t="shared" si="2816"/>
        <v>0</v>
      </c>
      <c r="L2647">
        <f t="shared" si="2816"/>
        <v>0</v>
      </c>
      <c r="N2647" s="7"/>
    </row>
    <row r="2648" spans="1:14" x14ac:dyDescent="0.25">
      <c r="A2648">
        <f t="shared" si="2778"/>
        <v>440</v>
      </c>
      <c r="B2648" t="str">
        <f t="shared" si="2779"/>
        <v>NextCPS</v>
      </c>
      <c r="C2648">
        <f t="shared" ref="C2648:L2648" si="2817">(C$11*(C2646+1))*IF((C2646+1)&gt;=25,2,1)*IF((C2646+1)&gt;=50,2,1)*IF((C2646+1)&gt;=100,2,1)*IF((C2646+1)&gt;=200,2,1)*IF((C2646+1)&gt;=300,2,1)*IF((C2646+1)&gt;=400,2,1)*(IF(MIN($C2646:$L2646)&gt;=400,64,IF(MIN($C2646:$L2646)&gt;=300,32,IF(MIN($C2646:$L2646)&gt;=200,16,IF(MIN($C2646:$L2646)&gt;=100,8,IF(MIN($C2646:$L2646)&gt;=50,4,IF(MIN($C2646:$L2646)&gt;=25,2,1)))))))</f>
        <v>1870.3999999999999</v>
      </c>
      <c r="D2648">
        <f t="shared" si="2817"/>
        <v>4880</v>
      </c>
      <c r="E2648">
        <f t="shared" si="2817"/>
        <v>20880</v>
      </c>
      <c r="F2648">
        <f t="shared" si="2817"/>
        <v>76320</v>
      </c>
      <c r="G2648">
        <f t="shared" si="2817"/>
        <v>440640</v>
      </c>
      <c r="H2648">
        <f t="shared" si="2817"/>
        <v>544320</v>
      </c>
      <c r="I2648">
        <f t="shared" si="2817"/>
        <v>1205280</v>
      </c>
      <c r="J2648">
        <f t="shared" si="2817"/>
        <v>699840</v>
      </c>
      <c r="K2648">
        <f t="shared" si="2817"/>
        <v>174960</v>
      </c>
      <c r="L2648">
        <f t="shared" si="2817"/>
        <v>804816</v>
      </c>
      <c r="N2648" s="7"/>
    </row>
    <row r="2649" spans="1:14" x14ac:dyDescent="0.25">
      <c r="A2649">
        <f t="shared" si="2778"/>
        <v>440</v>
      </c>
      <c r="B2649" t="str">
        <f t="shared" si="2779"/>
        <v>CostforNext</v>
      </c>
      <c r="C2649" s="2">
        <f>(C$8*(C$9^C2646))+IF(C2646=0,C$10,0)</f>
        <v>45392.53062854561</v>
      </c>
      <c r="D2649" s="2">
        <f t="shared" ref="D2649:L2649" si="2818">(D$8*(D$9^D2646))+IF(D2646=0,D$10,0)</f>
        <v>263039.92473944387</v>
      </c>
      <c r="E2649" s="2">
        <f t="shared" si="2818"/>
        <v>1261563.2306287533</v>
      </c>
      <c r="F2649" s="2">
        <f t="shared" si="2818"/>
        <v>4972706.2324924441</v>
      </c>
      <c r="G2649" s="2">
        <f t="shared" si="2818"/>
        <v>29963747.041574445</v>
      </c>
      <c r="H2649" s="2">
        <f t="shared" si="2818"/>
        <v>89767341.764299884</v>
      </c>
      <c r="I2649" s="2">
        <f t="shared" si="2818"/>
        <v>260518179.9222931</v>
      </c>
      <c r="J2649" s="2">
        <f t="shared" si="2818"/>
        <v>462306717.56516802</v>
      </c>
      <c r="K2649" s="2">
        <f t="shared" si="2818"/>
        <v>12149908480</v>
      </c>
      <c r="L2649" s="2">
        <f t="shared" si="2818"/>
        <v>125798901760</v>
      </c>
      <c r="N2649" s="2"/>
    </row>
    <row r="2650" spans="1:14" x14ac:dyDescent="0.25">
      <c r="A2650">
        <f t="shared" si="2778"/>
        <v>440</v>
      </c>
      <c r="B2650" t="str">
        <f t="shared" si="2779"/>
        <v>Eff</v>
      </c>
      <c r="C2650" s="2">
        <f>(C2649*(C$14+$M2646))/C$14</f>
        <v>39050356648.319427</v>
      </c>
      <c r="D2650" s="2">
        <f t="shared" ref="D2650:L2650" si="2819">(D2649*(D$14+$M2646))/D$14</f>
        <v>37790380977.557564</v>
      </c>
      <c r="E2650" s="2">
        <f t="shared" si="2819"/>
        <v>40277887772.871292</v>
      </c>
      <c r="F2650" s="2">
        <f t="shared" si="2819"/>
        <v>39694586614.175247</v>
      </c>
      <c r="G2650" s="2">
        <f t="shared" si="2819"/>
        <v>39889197187.664848</v>
      </c>
      <c r="H2650" s="2">
        <f t="shared" si="2819"/>
        <v>39894061797.582481</v>
      </c>
      <c r="I2650" s="2">
        <f t="shared" si="2819"/>
        <v>38766512828.281815</v>
      </c>
      <c r="J2650" s="2">
        <f t="shared" si="2819"/>
        <v>23239450329.033203</v>
      </c>
      <c r="K2650" s="2">
        <f t="shared" si="2819"/>
        <v>211685699907.72116</v>
      </c>
      <c r="L2650" s="2">
        <f t="shared" si="2819"/>
        <v>574923476840.92432</v>
      </c>
      <c r="N2650" s="7"/>
    </row>
    <row r="2651" spans="1:14" x14ac:dyDescent="0.25">
      <c r="A2651">
        <f t="shared" si="2778"/>
        <v>440</v>
      </c>
      <c r="B2651" t="str">
        <f t="shared" si="2779"/>
        <v>Time</v>
      </c>
      <c r="C2651" s="2">
        <f>C2649/$M2646</f>
        <v>1.5797844108307466E-2</v>
      </c>
      <c r="D2651" s="2">
        <f t="shared" ref="D2651:L2651" si="2820">D2649/$M2646</f>
        <v>9.1545099331418453E-2</v>
      </c>
      <c r="E2651" s="2">
        <f t="shared" si="2820"/>
        <v>0.43905856259339254</v>
      </c>
      <c r="F2651" s="2">
        <f t="shared" si="2820"/>
        <v>1.7306379875618225</v>
      </c>
      <c r="G2651" s="2">
        <f t="shared" si="2820"/>
        <v>10.428204775300026</v>
      </c>
      <c r="H2651" s="2">
        <f t="shared" si="2820"/>
        <v>31.241493954464836</v>
      </c>
      <c r="I2651" s="2">
        <f t="shared" si="2820"/>
        <v>90.667463056228556</v>
      </c>
      <c r="J2651" s="2">
        <f t="shared" si="2820"/>
        <v>160.895401802626</v>
      </c>
      <c r="K2651" s="2">
        <f t="shared" si="2820"/>
        <v>4228.5009766901549</v>
      </c>
      <c r="L2651" s="2">
        <f t="shared" si="2820"/>
        <v>43781.463855002541</v>
      </c>
      <c r="N2651" s="7"/>
    </row>
    <row r="2652" spans="1:14" x14ac:dyDescent="0.25">
      <c r="A2652">
        <f>A2646+1</f>
        <v>441</v>
      </c>
      <c r="B2652" t="str">
        <f>B2646</f>
        <v>Number</v>
      </c>
      <c r="C2652" s="2">
        <f>IF(MIN($C2650:$L2650)=C2650,C2646+1,C2646)</f>
        <v>139</v>
      </c>
      <c r="D2652" s="2">
        <f t="shared" ref="D2652:L2652" si="2821">IF(MIN($C2650:$L2650)=D2650,D2646+1,D2646)</f>
        <v>60</v>
      </c>
      <c r="E2652" s="2">
        <f t="shared" si="2821"/>
        <v>57</v>
      </c>
      <c r="F2652" s="2">
        <f t="shared" si="2821"/>
        <v>52</v>
      </c>
      <c r="G2652" s="2">
        <f t="shared" si="2821"/>
        <v>50</v>
      </c>
      <c r="H2652" s="2">
        <f t="shared" si="2821"/>
        <v>41</v>
      </c>
      <c r="I2652" s="2">
        <f t="shared" si="2821"/>
        <v>30</v>
      </c>
      <c r="J2652" s="2">
        <f t="shared" si="2821"/>
        <v>12</v>
      </c>
      <c r="K2652" s="2">
        <f t="shared" si="2821"/>
        <v>0</v>
      </c>
      <c r="L2652" s="2">
        <f t="shared" si="2821"/>
        <v>0</v>
      </c>
      <c r="M2652">
        <f>SUM(C2653:L2653)</f>
        <v>2931657.04</v>
      </c>
      <c r="N2652" s="7">
        <f>N2646+SUMPRODUCT((C2652:L2652-C2646:L2646)*C2651:L2651)</f>
        <v>6533.1002197725356</v>
      </c>
    </row>
    <row r="2653" spans="1:14" x14ac:dyDescent="0.25">
      <c r="A2653">
        <f t="shared" si="2778"/>
        <v>441</v>
      </c>
      <c r="B2653" t="str">
        <f t="shared" si="2779"/>
        <v>CurrentCPS</v>
      </c>
      <c r="C2653">
        <f t="shared" ref="C2653:L2653" si="2822">(C$11*C2652)*IF(C2652&gt;=25,2,1)*IF(C2652&gt;=50,2,1)*IF(C2652&gt;=100,2,1)*IF(C2652&gt;=200,2,1)*IF(C2652&gt;=300,2,1)*IF(C2652&gt;=400,2,1)*(IF(MIN($C2652:$L2652)&gt;=400,64,IF(MIN($C2652:$L2652)&gt;=300,32,IF(MIN($C2652:$L2652)&gt;=200,16,IF(MIN($C2652:$L2652)&gt;=100,8,IF(MIN($C2652:$L2652)&gt;=50,4,IF(MIN($C2652:$L2652)&gt;=25,2,1)))))))</f>
        <v>1857.04</v>
      </c>
      <c r="D2653">
        <f t="shared" si="2822"/>
        <v>4800</v>
      </c>
      <c r="E2653">
        <f t="shared" si="2822"/>
        <v>20520</v>
      </c>
      <c r="F2653">
        <f t="shared" si="2822"/>
        <v>74880</v>
      </c>
      <c r="G2653">
        <f t="shared" si="2822"/>
        <v>432000</v>
      </c>
      <c r="H2653">
        <f t="shared" si="2822"/>
        <v>531360</v>
      </c>
      <c r="I2653">
        <f t="shared" si="2822"/>
        <v>1166400</v>
      </c>
      <c r="J2653">
        <f t="shared" si="2822"/>
        <v>699840</v>
      </c>
      <c r="K2653">
        <f t="shared" si="2822"/>
        <v>0</v>
      </c>
      <c r="L2653">
        <f t="shared" si="2822"/>
        <v>0</v>
      </c>
      <c r="N2653" s="7"/>
    </row>
    <row r="2654" spans="1:14" x14ac:dyDescent="0.25">
      <c r="A2654">
        <f t="shared" si="2778"/>
        <v>441</v>
      </c>
      <c r="B2654" t="str">
        <f t="shared" si="2779"/>
        <v>NextCPS</v>
      </c>
      <c r="C2654">
        <f t="shared" ref="C2654:L2654" si="2823">(C$11*(C2652+1))*IF((C2652+1)&gt;=25,2,1)*IF((C2652+1)&gt;=50,2,1)*IF((C2652+1)&gt;=100,2,1)*IF((C2652+1)&gt;=200,2,1)*IF((C2652+1)&gt;=300,2,1)*IF((C2652+1)&gt;=400,2,1)*(IF(MIN($C2652:$L2652)&gt;=400,64,IF(MIN($C2652:$L2652)&gt;=300,32,IF(MIN($C2652:$L2652)&gt;=200,16,IF(MIN($C2652:$L2652)&gt;=100,8,IF(MIN($C2652:$L2652)&gt;=50,4,IF(MIN($C2652:$L2652)&gt;=25,2,1)))))))</f>
        <v>1870.3999999999999</v>
      </c>
      <c r="D2654">
        <f t="shared" si="2823"/>
        <v>4880</v>
      </c>
      <c r="E2654">
        <f t="shared" si="2823"/>
        <v>20880</v>
      </c>
      <c r="F2654">
        <f t="shared" si="2823"/>
        <v>76320</v>
      </c>
      <c r="G2654">
        <f t="shared" si="2823"/>
        <v>440640</v>
      </c>
      <c r="H2654">
        <f t="shared" si="2823"/>
        <v>544320</v>
      </c>
      <c r="I2654">
        <f t="shared" si="2823"/>
        <v>1205280</v>
      </c>
      <c r="J2654">
        <f t="shared" si="2823"/>
        <v>758160</v>
      </c>
      <c r="K2654">
        <f t="shared" si="2823"/>
        <v>174960</v>
      </c>
      <c r="L2654">
        <f t="shared" si="2823"/>
        <v>804816</v>
      </c>
      <c r="N2654" s="7"/>
    </row>
    <row r="2655" spans="1:14" x14ac:dyDescent="0.25">
      <c r="A2655">
        <f t="shared" si="2778"/>
        <v>441</v>
      </c>
      <c r="B2655" t="str">
        <f t="shared" si="2779"/>
        <v>CostforNext</v>
      </c>
      <c r="C2655" s="2">
        <f>(C$8*(C$9^C2652))+IF(C2652=0,C$10,0)</f>
        <v>45392.53062854561</v>
      </c>
      <c r="D2655" s="2">
        <f t="shared" ref="D2655:L2655" si="2824">(D$8*(D$9^D2652))+IF(D2652=0,D$10,0)</f>
        <v>263039.92473944387</v>
      </c>
      <c r="E2655" s="2">
        <f t="shared" si="2824"/>
        <v>1261563.2306287533</v>
      </c>
      <c r="F2655" s="2">
        <f t="shared" si="2824"/>
        <v>4972706.2324924441</v>
      </c>
      <c r="G2655" s="2">
        <f t="shared" si="2824"/>
        <v>29963747.041574445</v>
      </c>
      <c r="H2655" s="2">
        <f t="shared" si="2824"/>
        <v>89767341.764299884</v>
      </c>
      <c r="I2655" s="2">
        <f t="shared" si="2824"/>
        <v>260518179.9222931</v>
      </c>
      <c r="J2655" s="2">
        <f t="shared" si="2824"/>
        <v>503914322.14603317</v>
      </c>
      <c r="K2655" s="2">
        <f t="shared" si="2824"/>
        <v>12149908480</v>
      </c>
      <c r="L2655" s="2">
        <f t="shared" si="2824"/>
        <v>125798901760</v>
      </c>
      <c r="N2655" s="2"/>
    </row>
    <row r="2656" spans="1:14" x14ac:dyDescent="0.25">
      <c r="A2656">
        <f t="shared" si="2778"/>
        <v>441</v>
      </c>
      <c r="B2656" t="str">
        <f t="shared" si="2779"/>
        <v>Eff</v>
      </c>
      <c r="C2656" s="2">
        <f>(C2655*(C$14+$M2652))/C$14</f>
        <v>39842959159.174751</v>
      </c>
      <c r="D2656" s="2">
        <f t="shared" ref="D2656:L2656" si="2825">(D2655*(D$14+$M2652))/D$14</f>
        <v>38557405398.097778</v>
      </c>
      <c r="E2656" s="2">
        <f t="shared" si="2825"/>
        <v>41095380746.318726</v>
      </c>
      <c r="F2656" s="2">
        <f t="shared" si="2825"/>
        <v>40500165023.839027</v>
      </c>
      <c r="G2656" s="2">
        <f t="shared" si="2825"/>
        <v>40698218357.787354</v>
      </c>
      <c r="H2656" s="2">
        <f t="shared" si="2825"/>
        <v>40701967873.461182</v>
      </c>
      <c r="I2656" s="2">
        <f t="shared" si="2825"/>
        <v>39548067368.048698</v>
      </c>
      <c r="J2656" s="2">
        <f t="shared" si="2825"/>
        <v>25834915180.792229</v>
      </c>
      <c r="K2656" s="2">
        <f t="shared" si="2825"/>
        <v>215735669401.0545</v>
      </c>
      <c r="L2656" s="2">
        <f t="shared" si="2825"/>
        <v>584039339287.30115</v>
      </c>
      <c r="N2656" s="7"/>
    </row>
    <row r="2657" spans="1:14" x14ac:dyDescent="0.25">
      <c r="A2657">
        <f t="shared" si="2778"/>
        <v>441</v>
      </c>
      <c r="B2657" t="str">
        <f t="shared" si="2779"/>
        <v>Time</v>
      </c>
      <c r="C2657" s="2">
        <f>C2655/$M2652</f>
        <v>1.548357465051424E-2</v>
      </c>
      <c r="D2657" s="2">
        <f t="shared" ref="D2657:L2657" si="2826">D2655/$M2652</f>
        <v>8.9723975605087783E-2</v>
      </c>
      <c r="E2657" s="2">
        <f t="shared" si="2826"/>
        <v>0.43032428876085493</v>
      </c>
      <c r="F2657" s="2">
        <f t="shared" si="2826"/>
        <v>1.6962100834592999</v>
      </c>
      <c r="G2657" s="2">
        <f t="shared" si="2826"/>
        <v>10.220754553736764</v>
      </c>
      <c r="H2657" s="2">
        <f t="shared" si="2826"/>
        <v>30.620001091362269</v>
      </c>
      <c r="I2657" s="2">
        <f t="shared" si="2826"/>
        <v>88.863798311924342</v>
      </c>
      <c r="J2657" s="2">
        <f t="shared" si="2826"/>
        <v>171.88720074365628</v>
      </c>
      <c r="K2657" s="2">
        <f t="shared" si="2826"/>
        <v>4144.3826185071084</v>
      </c>
      <c r="L2657" s="2">
        <f t="shared" si="2826"/>
        <v>42910.511033036797</v>
      </c>
      <c r="N2657" s="7"/>
    </row>
    <row r="2658" spans="1:14" x14ac:dyDescent="0.25">
      <c r="A2658">
        <f>A2652+1</f>
        <v>442</v>
      </c>
      <c r="B2658" t="str">
        <f>B2652</f>
        <v>Number</v>
      </c>
      <c r="C2658" s="2">
        <f>IF(MIN($C2656:$L2656)=C2656,C2652+1,C2652)</f>
        <v>139</v>
      </c>
      <c r="D2658" s="2">
        <f t="shared" ref="D2658:L2658" si="2827">IF(MIN($C2656:$L2656)=D2656,D2652+1,D2652)</f>
        <v>60</v>
      </c>
      <c r="E2658" s="2">
        <f t="shared" si="2827"/>
        <v>57</v>
      </c>
      <c r="F2658" s="2">
        <f t="shared" si="2827"/>
        <v>52</v>
      </c>
      <c r="G2658" s="2">
        <f t="shared" si="2827"/>
        <v>50</v>
      </c>
      <c r="H2658" s="2">
        <f t="shared" si="2827"/>
        <v>41</v>
      </c>
      <c r="I2658" s="2">
        <f t="shared" si="2827"/>
        <v>30</v>
      </c>
      <c r="J2658" s="2">
        <f t="shared" si="2827"/>
        <v>13</v>
      </c>
      <c r="K2658" s="2">
        <f t="shared" si="2827"/>
        <v>0</v>
      </c>
      <c r="L2658" s="2">
        <f t="shared" si="2827"/>
        <v>0</v>
      </c>
      <c r="M2658">
        <f>SUM(C2659:L2659)</f>
        <v>2989977.04</v>
      </c>
      <c r="N2658" s="7">
        <f>N2652+SUMPRODUCT((C2658:L2658-C2652:L2652)*C2657:L2657)</f>
        <v>6704.9874205161923</v>
      </c>
    </row>
    <row r="2659" spans="1:14" x14ac:dyDescent="0.25">
      <c r="A2659">
        <f t="shared" si="2778"/>
        <v>442</v>
      </c>
      <c r="B2659" t="str">
        <f t="shared" si="2779"/>
        <v>CurrentCPS</v>
      </c>
      <c r="C2659">
        <f t="shared" ref="C2659:L2659" si="2828">(C$11*C2658)*IF(C2658&gt;=25,2,1)*IF(C2658&gt;=50,2,1)*IF(C2658&gt;=100,2,1)*IF(C2658&gt;=200,2,1)*IF(C2658&gt;=300,2,1)*IF(C2658&gt;=400,2,1)*(IF(MIN($C2658:$L2658)&gt;=400,64,IF(MIN($C2658:$L2658)&gt;=300,32,IF(MIN($C2658:$L2658)&gt;=200,16,IF(MIN($C2658:$L2658)&gt;=100,8,IF(MIN($C2658:$L2658)&gt;=50,4,IF(MIN($C2658:$L2658)&gt;=25,2,1)))))))</f>
        <v>1857.04</v>
      </c>
      <c r="D2659">
        <f t="shared" si="2828"/>
        <v>4800</v>
      </c>
      <c r="E2659">
        <f t="shared" si="2828"/>
        <v>20520</v>
      </c>
      <c r="F2659">
        <f t="shared" si="2828"/>
        <v>74880</v>
      </c>
      <c r="G2659">
        <f t="shared" si="2828"/>
        <v>432000</v>
      </c>
      <c r="H2659">
        <f t="shared" si="2828"/>
        <v>531360</v>
      </c>
      <c r="I2659">
        <f t="shared" si="2828"/>
        <v>1166400</v>
      </c>
      <c r="J2659">
        <f t="shared" si="2828"/>
        <v>758160</v>
      </c>
      <c r="K2659">
        <f t="shared" si="2828"/>
        <v>0</v>
      </c>
      <c r="L2659">
        <f t="shared" si="2828"/>
        <v>0</v>
      </c>
      <c r="N2659" s="7"/>
    </row>
    <row r="2660" spans="1:14" x14ac:dyDescent="0.25">
      <c r="A2660">
        <f t="shared" si="2778"/>
        <v>442</v>
      </c>
      <c r="B2660" t="str">
        <f t="shared" si="2779"/>
        <v>NextCPS</v>
      </c>
      <c r="C2660">
        <f t="shared" ref="C2660:L2660" si="2829">(C$11*(C2658+1))*IF((C2658+1)&gt;=25,2,1)*IF((C2658+1)&gt;=50,2,1)*IF((C2658+1)&gt;=100,2,1)*IF((C2658+1)&gt;=200,2,1)*IF((C2658+1)&gt;=300,2,1)*IF((C2658+1)&gt;=400,2,1)*(IF(MIN($C2658:$L2658)&gt;=400,64,IF(MIN($C2658:$L2658)&gt;=300,32,IF(MIN($C2658:$L2658)&gt;=200,16,IF(MIN($C2658:$L2658)&gt;=100,8,IF(MIN($C2658:$L2658)&gt;=50,4,IF(MIN($C2658:$L2658)&gt;=25,2,1)))))))</f>
        <v>1870.3999999999999</v>
      </c>
      <c r="D2660">
        <f t="shared" si="2829"/>
        <v>4880</v>
      </c>
      <c r="E2660">
        <f t="shared" si="2829"/>
        <v>20880</v>
      </c>
      <c r="F2660">
        <f t="shared" si="2829"/>
        <v>76320</v>
      </c>
      <c r="G2660">
        <f t="shared" si="2829"/>
        <v>440640</v>
      </c>
      <c r="H2660">
        <f t="shared" si="2829"/>
        <v>544320</v>
      </c>
      <c r="I2660">
        <f t="shared" si="2829"/>
        <v>1205280</v>
      </c>
      <c r="J2660">
        <f t="shared" si="2829"/>
        <v>816480</v>
      </c>
      <c r="K2660">
        <f t="shared" si="2829"/>
        <v>174960</v>
      </c>
      <c r="L2660">
        <f t="shared" si="2829"/>
        <v>804816</v>
      </c>
      <c r="N2660" s="7"/>
    </row>
    <row r="2661" spans="1:14" x14ac:dyDescent="0.25">
      <c r="A2661">
        <f t="shared" si="2778"/>
        <v>442</v>
      </c>
      <c r="B2661" t="str">
        <f t="shared" si="2779"/>
        <v>CostforNext</v>
      </c>
      <c r="C2661" s="2">
        <f>(C$8*(C$9^C2658))+IF(C2658=0,C$10,0)</f>
        <v>45392.53062854561</v>
      </c>
      <c r="D2661" s="2">
        <f t="shared" ref="D2661:L2661" si="2830">(D$8*(D$9^D2658))+IF(D2658=0,D$10,0)</f>
        <v>263039.92473944387</v>
      </c>
      <c r="E2661" s="2">
        <f t="shared" si="2830"/>
        <v>1261563.2306287533</v>
      </c>
      <c r="F2661" s="2">
        <f t="shared" si="2830"/>
        <v>4972706.2324924441</v>
      </c>
      <c r="G2661" s="2">
        <f t="shared" si="2830"/>
        <v>29963747.041574445</v>
      </c>
      <c r="H2661" s="2">
        <f t="shared" si="2830"/>
        <v>89767341.764299884</v>
      </c>
      <c r="I2661" s="2">
        <f t="shared" si="2830"/>
        <v>260518179.9222931</v>
      </c>
      <c r="J2661" s="2">
        <f t="shared" si="2830"/>
        <v>549266611.13917625</v>
      </c>
      <c r="K2661" s="2">
        <f t="shared" si="2830"/>
        <v>12149908480</v>
      </c>
      <c r="L2661" s="2">
        <f t="shared" si="2830"/>
        <v>125798901760</v>
      </c>
      <c r="N2661" s="2"/>
    </row>
    <row r="2662" spans="1:14" x14ac:dyDescent="0.25">
      <c r="A2662">
        <f t="shared" si="2778"/>
        <v>442</v>
      </c>
      <c r="B2662" t="str">
        <f t="shared" si="2779"/>
        <v>Eff</v>
      </c>
      <c r="C2662" s="2">
        <f>(C2661*(C$14+$M2658))/C$14</f>
        <v>40635561670.030075</v>
      </c>
      <c r="D2662" s="2">
        <f t="shared" ref="D2662:L2662" si="2831">(D2661*(D$14+$M2658))/D$14</f>
        <v>39324429818.638</v>
      </c>
      <c r="E2662" s="2">
        <f t="shared" si="2831"/>
        <v>41912873719.766151</v>
      </c>
      <c r="F2662" s="2">
        <f t="shared" si="2831"/>
        <v>41305743433.5028</v>
      </c>
      <c r="G2662" s="2">
        <f t="shared" si="2831"/>
        <v>41507239527.909866</v>
      </c>
      <c r="H2662" s="2">
        <f t="shared" si="2831"/>
        <v>41509873949.339874</v>
      </c>
      <c r="I2662" s="2">
        <f t="shared" si="2831"/>
        <v>40329621907.815575</v>
      </c>
      <c r="J2662" s="2">
        <f t="shared" si="2831"/>
        <v>28709324158.202709</v>
      </c>
      <c r="K2662" s="2">
        <f t="shared" si="2831"/>
        <v>219785638894.38785</v>
      </c>
      <c r="L2662" s="2">
        <f t="shared" si="2831"/>
        <v>593155201733.67798</v>
      </c>
      <c r="N2662" s="7"/>
    </row>
    <row r="2663" spans="1:14" x14ac:dyDescent="0.25">
      <c r="A2663">
        <f t="shared" si="2778"/>
        <v>442</v>
      </c>
      <c r="B2663" t="str">
        <f t="shared" si="2779"/>
        <v>Time</v>
      </c>
      <c r="C2663" s="2">
        <f>C2661/$M2658</f>
        <v>1.5181564948922019E-2</v>
      </c>
      <c r="D2663" s="2">
        <f t="shared" ref="D2663:L2663" si="2832">D2661/$M2658</f>
        <v>8.7973894521759896E-2</v>
      </c>
      <c r="E2663" s="2">
        <f t="shared" si="2832"/>
        <v>0.42193074185905899</v>
      </c>
      <c r="F2663" s="2">
        <f t="shared" si="2832"/>
        <v>1.6631252233603921</v>
      </c>
      <c r="G2663" s="2">
        <f t="shared" si="2832"/>
        <v>10.021397034398111</v>
      </c>
      <c r="H2663" s="2">
        <f t="shared" si="2832"/>
        <v>30.022752871807967</v>
      </c>
      <c r="I2663" s="2">
        <f t="shared" si="2832"/>
        <v>87.130495129920163</v>
      </c>
      <c r="J2663" s="2">
        <f t="shared" si="2832"/>
        <v>183.70261837835926</v>
      </c>
      <c r="K2663" s="2">
        <f t="shared" si="2832"/>
        <v>4063.5457454883999</v>
      </c>
      <c r="L2663" s="2">
        <f t="shared" si="2832"/>
        <v>42073.534370685331</v>
      </c>
      <c r="N2663" s="7"/>
    </row>
    <row r="2664" spans="1:14" x14ac:dyDescent="0.25">
      <c r="A2664">
        <f>A2658+1</f>
        <v>443</v>
      </c>
      <c r="B2664" t="str">
        <f>B2658</f>
        <v>Number</v>
      </c>
      <c r="C2664" s="2">
        <f>IF(MIN($C2662:$L2662)=C2662,C2658+1,C2658)</f>
        <v>139</v>
      </c>
      <c r="D2664" s="2">
        <f t="shared" ref="D2664:L2664" si="2833">IF(MIN($C2662:$L2662)=D2662,D2658+1,D2658)</f>
        <v>60</v>
      </c>
      <c r="E2664" s="2">
        <f t="shared" si="2833"/>
        <v>57</v>
      </c>
      <c r="F2664" s="2">
        <f t="shared" si="2833"/>
        <v>52</v>
      </c>
      <c r="G2664" s="2">
        <f t="shared" si="2833"/>
        <v>50</v>
      </c>
      <c r="H2664" s="2">
        <f t="shared" si="2833"/>
        <v>41</v>
      </c>
      <c r="I2664" s="2">
        <f t="shared" si="2833"/>
        <v>30</v>
      </c>
      <c r="J2664" s="2">
        <f t="shared" si="2833"/>
        <v>14</v>
      </c>
      <c r="K2664" s="2">
        <f t="shared" si="2833"/>
        <v>0</v>
      </c>
      <c r="L2664" s="2">
        <f t="shared" si="2833"/>
        <v>0</v>
      </c>
      <c r="M2664">
        <f>SUM(C2665:L2665)</f>
        <v>3048297.04</v>
      </c>
      <c r="N2664" s="7">
        <f>N2658+SUMPRODUCT((C2664:L2664-C2658:L2658)*C2663:L2663)</f>
        <v>6888.6900388945514</v>
      </c>
    </row>
    <row r="2665" spans="1:14" x14ac:dyDescent="0.25">
      <c r="A2665">
        <f t="shared" si="2778"/>
        <v>443</v>
      </c>
      <c r="B2665" t="str">
        <f t="shared" si="2779"/>
        <v>CurrentCPS</v>
      </c>
      <c r="C2665">
        <f t="shared" ref="C2665:L2665" si="2834">(C$11*C2664)*IF(C2664&gt;=25,2,1)*IF(C2664&gt;=50,2,1)*IF(C2664&gt;=100,2,1)*IF(C2664&gt;=200,2,1)*IF(C2664&gt;=300,2,1)*IF(C2664&gt;=400,2,1)*(IF(MIN($C2664:$L2664)&gt;=400,64,IF(MIN($C2664:$L2664)&gt;=300,32,IF(MIN($C2664:$L2664)&gt;=200,16,IF(MIN($C2664:$L2664)&gt;=100,8,IF(MIN($C2664:$L2664)&gt;=50,4,IF(MIN($C2664:$L2664)&gt;=25,2,1)))))))</f>
        <v>1857.04</v>
      </c>
      <c r="D2665">
        <f t="shared" si="2834"/>
        <v>4800</v>
      </c>
      <c r="E2665">
        <f t="shared" si="2834"/>
        <v>20520</v>
      </c>
      <c r="F2665">
        <f t="shared" si="2834"/>
        <v>74880</v>
      </c>
      <c r="G2665">
        <f t="shared" si="2834"/>
        <v>432000</v>
      </c>
      <c r="H2665">
        <f t="shared" si="2834"/>
        <v>531360</v>
      </c>
      <c r="I2665">
        <f t="shared" si="2834"/>
        <v>1166400</v>
      </c>
      <c r="J2665">
        <f t="shared" si="2834"/>
        <v>816480</v>
      </c>
      <c r="K2665">
        <f t="shared" si="2834"/>
        <v>0</v>
      </c>
      <c r="L2665">
        <f t="shared" si="2834"/>
        <v>0</v>
      </c>
      <c r="N2665" s="7"/>
    </row>
    <row r="2666" spans="1:14" x14ac:dyDescent="0.25">
      <c r="A2666">
        <f t="shared" si="2778"/>
        <v>443</v>
      </c>
      <c r="B2666" t="str">
        <f t="shared" si="2779"/>
        <v>NextCPS</v>
      </c>
      <c r="C2666">
        <f t="shared" ref="C2666:L2666" si="2835">(C$11*(C2664+1))*IF((C2664+1)&gt;=25,2,1)*IF((C2664+1)&gt;=50,2,1)*IF((C2664+1)&gt;=100,2,1)*IF((C2664+1)&gt;=200,2,1)*IF((C2664+1)&gt;=300,2,1)*IF((C2664+1)&gt;=400,2,1)*(IF(MIN($C2664:$L2664)&gt;=400,64,IF(MIN($C2664:$L2664)&gt;=300,32,IF(MIN($C2664:$L2664)&gt;=200,16,IF(MIN($C2664:$L2664)&gt;=100,8,IF(MIN($C2664:$L2664)&gt;=50,4,IF(MIN($C2664:$L2664)&gt;=25,2,1)))))))</f>
        <v>1870.3999999999999</v>
      </c>
      <c r="D2666">
        <f t="shared" si="2835"/>
        <v>4880</v>
      </c>
      <c r="E2666">
        <f t="shared" si="2835"/>
        <v>20880</v>
      </c>
      <c r="F2666">
        <f t="shared" si="2835"/>
        <v>76320</v>
      </c>
      <c r="G2666">
        <f t="shared" si="2835"/>
        <v>440640</v>
      </c>
      <c r="H2666">
        <f t="shared" si="2835"/>
        <v>544320</v>
      </c>
      <c r="I2666">
        <f t="shared" si="2835"/>
        <v>1205280</v>
      </c>
      <c r="J2666">
        <f t="shared" si="2835"/>
        <v>874800</v>
      </c>
      <c r="K2666">
        <f t="shared" si="2835"/>
        <v>174960</v>
      </c>
      <c r="L2666">
        <f t="shared" si="2835"/>
        <v>804816</v>
      </c>
      <c r="N2666" s="7"/>
    </row>
    <row r="2667" spans="1:14" x14ac:dyDescent="0.25">
      <c r="A2667">
        <f t="shared" si="2778"/>
        <v>443</v>
      </c>
      <c r="B2667" t="str">
        <f t="shared" si="2779"/>
        <v>CostforNext</v>
      </c>
      <c r="C2667" s="2">
        <f>(C$8*(C$9^C2664))+IF(C2664=0,C$10,0)</f>
        <v>45392.53062854561</v>
      </c>
      <c r="D2667" s="2">
        <f t="shared" ref="D2667:L2667" si="2836">(D$8*(D$9^D2664))+IF(D2664=0,D$10,0)</f>
        <v>263039.92473944387</v>
      </c>
      <c r="E2667" s="2">
        <f t="shared" si="2836"/>
        <v>1261563.2306287533</v>
      </c>
      <c r="F2667" s="2">
        <f t="shared" si="2836"/>
        <v>4972706.2324924441</v>
      </c>
      <c r="G2667" s="2">
        <f t="shared" si="2836"/>
        <v>29963747.041574445</v>
      </c>
      <c r="H2667" s="2">
        <f t="shared" si="2836"/>
        <v>89767341.764299884</v>
      </c>
      <c r="I2667" s="2">
        <f t="shared" si="2836"/>
        <v>260518179.9222931</v>
      </c>
      <c r="J2667" s="2">
        <f t="shared" si="2836"/>
        <v>598700606.14170218</v>
      </c>
      <c r="K2667" s="2">
        <f t="shared" si="2836"/>
        <v>12149908480</v>
      </c>
      <c r="L2667" s="2">
        <f t="shared" si="2836"/>
        <v>125798901760</v>
      </c>
      <c r="N2667" s="2"/>
    </row>
    <row r="2668" spans="1:14" x14ac:dyDescent="0.25">
      <c r="A2668">
        <f t="shared" si="2778"/>
        <v>443</v>
      </c>
      <c r="B2668" t="str">
        <f t="shared" si="2779"/>
        <v>Eff</v>
      </c>
      <c r="C2668" s="2">
        <f>(C2667*(C$14+$M2664))/C$14</f>
        <v>41428164180.885399</v>
      </c>
      <c r="D2668" s="2">
        <f t="shared" ref="D2668:L2668" si="2837">(D2667*(D$14+$M2664))/D$14</f>
        <v>40091454239.178215</v>
      </c>
      <c r="E2668" s="2">
        <f t="shared" si="2837"/>
        <v>42730366693.213585</v>
      </c>
      <c r="F2668" s="2">
        <f t="shared" si="2837"/>
        <v>42111321843.166573</v>
      </c>
      <c r="G2668" s="2">
        <f t="shared" si="2837"/>
        <v>42316260698.032379</v>
      </c>
      <c r="H2668" s="2">
        <f t="shared" si="2837"/>
        <v>42317780025.218575</v>
      </c>
      <c r="I2668" s="2">
        <f t="shared" si="2837"/>
        <v>41111176447.582451</v>
      </c>
      <c r="J2668" s="2">
        <f t="shared" si="2837"/>
        <v>31891863938.582661</v>
      </c>
      <c r="K2668" s="2">
        <f t="shared" si="2837"/>
        <v>223835608387.72116</v>
      </c>
      <c r="L2668" s="2">
        <f t="shared" si="2837"/>
        <v>602271064180.05481</v>
      </c>
      <c r="N2668" s="7"/>
    </row>
    <row r="2669" spans="1:14" x14ac:dyDescent="0.25">
      <c r="A2669">
        <f t="shared" si="2778"/>
        <v>443</v>
      </c>
      <c r="B2669" t="str">
        <f t="shared" si="2779"/>
        <v>Time</v>
      </c>
      <c r="C2669" s="2">
        <f>C2667/$M2664</f>
        <v>1.4891111342792765E-2</v>
      </c>
      <c r="D2669" s="2">
        <f t="shared" ref="D2669:L2669" si="2838">D2667/$M2664</f>
        <v>8.6290778519223274E-2</v>
      </c>
      <c r="E2669" s="2">
        <f t="shared" si="2838"/>
        <v>0.41385836553144878</v>
      </c>
      <c r="F2669" s="2">
        <f t="shared" si="2838"/>
        <v>1.6313063219365407</v>
      </c>
      <c r="G2669" s="2">
        <f t="shared" si="2838"/>
        <v>9.829667728698265</v>
      </c>
      <c r="H2669" s="2">
        <f t="shared" si="2838"/>
        <v>29.448357750693443</v>
      </c>
      <c r="I2669" s="2">
        <f t="shared" si="2838"/>
        <v>85.463515039299807</v>
      </c>
      <c r="J2669" s="2">
        <f t="shared" si="2838"/>
        <v>196.40494291911335</v>
      </c>
      <c r="K2669" s="2">
        <f t="shared" si="2838"/>
        <v>3985.8020135727979</v>
      </c>
      <c r="L2669" s="2">
        <f t="shared" si="2838"/>
        <v>41268.583772925223</v>
      </c>
      <c r="N2669" s="7"/>
    </row>
    <row r="2670" spans="1:14" x14ac:dyDescent="0.25">
      <c r="A2670">
        <f>A2664+1</f>
        <v>444</v>
      </c>
      <c r="B2670" t="str">
        <f>B2664</f>
        <v>Number</v>
      </c>
      <c r="C2670" s="2">
        <f>IF(MIN($C2668:$L2668)=C2668,C2664+1,C2664)</f>
        <v>139</v>
      </c>
      <c r="D2670" s="2">
        <f t="shared" ref="D2670:L2670" si="2839">IF(MIN($C2668:$L2668)=D2668,D2664+1,D2664)</f>
        <v>60</v>
      </c>
      <c r="E2670" s="2">
        <f t="shared" si="2839"/>
        <v>57</v>
      </c>
      <c r="F2670" s="2">
        <f t="shared" si="2839"/>
        <v>52</v>
      </c>
      <c r="G2670" s="2">
        <f t="shared" si="2839"/>
        <v>50</v>
      </c>
      <c r="H2670" s="2">
        <f t="shared" si="2839"/>
        <v>41</v>
      </c>
      <c r="I2670" s="2">
        <f t="shared" si="2839"/>
        <v>30</v>
      </c>
      <c r="J2670" s="2">
        <f t="shared" si="2839"/>
        <v>15</v>
      </c>
      <c r="K2670" s="2">
        <f t="shared" si="2839"/>
        <v>0</v>
      </c>
      <c r="L2670" s="2">
        <f t="shared" si="2839"/>
        <v>0</v>
      </c>
      <c r="M2670">
        <f>SUM(C2671:L2671)</f>
        <v>3106617.04</v>
      </c>
      <c r="N2670" s="7">
        <f>N2664+SUMPRODUCT((C2670:L2670-C2664:L2664)*C2669:L2669)</f>
        <v>7085.0949818136651</v>
      </c>
    </row>
    <row r="2671" spans="1:14" x14ac:dyDescent="0.25">
      <c r="A2671">
        <f t="shared" si="2778"/>
        <v>444</v>
      </c>
      <c r="B2671" t="str">
        <f t="shared" si="2779"/>
        <v>CurrentCPS</v>
      </c>
      <c r="C2671">
        <f t="shared" ref="C2671:L2671" si="2840">(C$11*C2670)*IF(C2670&gt;=25,2,1)*IF(C2670&gt;=50,2,1)*IF(C2670&gt;=100,2,1)*IF(C2670&gt;=200,2,1)*IF(C2670&gt;=300,2,1)*IF(C2670&gt;=400,2,1)*(IF(MIN($C2670:$L2670)&gt;=400,64,IF(MIN($C2670:$L2670)&gt;=300,32,IF(MIN($C2670:$L2670)&gt;=200,16,IF(MIN($C2670:$L2670)&gt;=100,8,IF(MIN($C2670:$L2670)&gt;=50,4,IF(MIN($C2670:$L2670)&gt;=25,2,1)))))))</f>
        <v>1857.04</v>
      </c>
      <c r="D2671">
        <f t="shared" si="2840"/>
        <v>4800</v>
      </c>
      <c r="E2671">
        <f t="shared" si="2840"/>
        <v>20520</v>
      </c>
      <c r="F2671">
        <f t="shared" si="2840"/>
        <v>74880</v>
      </c>
      <c r="G2671">
        <f t="shared" si="2840"/>
        <v>432000</v>
      </c>
      <c r="H2671">
        <f t="shared" si="2840"/>
        <v>531360</v>
      </c>
      <c r="I2671">
        <f t="shared" si="2840"/>
        <v>1166400</v>
      </c>
      <c r="J2671">
        <f t="shared" si="2840"/>
        <v>874800</v>
      </c>
      <c r="K2671">
        <f t="shared" si="2840"/>
        <v>0</v>
      </c>
      <c r="L2671">
        <f t="shared" si="2840"/>
        <v>0</v>
      </c>
      <c r="N2671" s="7"/>
    </row>
    <row r="2672" spans="1:14" x14ac:dyDescent="0.25">
      <c r="A2672">
        <f t="shared" si="2778"/>
        <v>444</v>
      </c>
      <c r="B2672" t="str">
        <f t="shared" si="2779"/>
        <v>NextCPS</v>
      </c>
      <c r="C2672">
        <f t="shared" ref="C2672:L2672" si="2841">(C$11*(C2670+1))*IF((C2670+1)&gt;=25,2,1)*IF((C2670+1)&gt;=50,2,1)*IF((C2670+1)&gt;=100,2,1)*IF((C2670+1)&gt;=200,2,1)*IF((C2670+1)&gt;=300,2,1)*IF((C2670+1)&gt;=400,2,1)*(IF(MIN($C2670:$L2670)&gt;=400,64,IF(MIN($C2670:$L2670)&gt;=300,32,IF(MIN($C2670:$L2670)&gt;=200,16,IF(MIN($C2670:$L2670)&gt;=100,8,IF(MIN($C2670:$L2670)&gt;=50,4,IF(MIN($C2670:$L2670)&gt;=25,2,1)))))))</f>
        <v>1870.3999999999999</v>
      </c>
      <c r="D2672">
        <f t="shared" si="2841"/>
        <v>4880</v>
      </c>
      <c r="E2672">
        <f t="shared" si="2841"/>
        <v>20880</v>
      </c>
      <c r="F2672">
        <f t="shared" si="2841"/>
        <v>76320</v>
      </c>
      <c r="G2672">
        <f t="shared" si="2841"/>
        <v>440640</v>
      </c>
      <c r="H2672">
        <f t="shared" si="2841"/>
        <v>544320</v>
      </c>
      <c r="I2672">
        <f t="shared" si="2841"/>
        <v>1205280</v>
      </c>
      <c r="J2672">
        <f t="shared" si="2841"/>
        <v>933120</v>
      </c>
      <c r="K2672">
        <f t="shared" si="2841"/>
        <v>174960</v>
      </c>
      <c r="L2672">
        <f t="shared" si="2841"/>
        <v>804816</v>
      </c>
      <c r="N2672" s="7"/>
    </row>
    <row r="2673" spans="1:14" x14ac:dyDescent="0.25">
      <c r="A2673">
        <f t="shared" si="2778"/>
        <v>444</v>
      </c>
      <c r="B2673" t="str">
        <f t="shared" si="2779"/>
        <v>CostforNext</v>
      </c>
      <c r="C2673" s="2">
        <f>(C$8*(C$9^C2670))+IF(C2670=0,C$10,0)</f>
        <v>45392.53062854561</v>
      </c>
      <c r="D2673" s="2">
        <f t="shared" ref="D2673:L2673" si="2842">(D$8*(D$9^D2670))+IF(D2670=0,D$10,0)</f>
        <v>263039.92473944387</v>
      </c>
      <c r="E2673" s="2">
        <f t="shared" si="2842"/>
        <v>1261563.2306287533</v>
      </c>
      <c r="F2673" s="2">
        <f t="shared" si="2842"/>
        <v>4972706.2324924441</v>
      </c>
      <c r="G2673" s="2">
        <f t="shared" si="2842"/>
        <v>29963747.041574445</v>
      </c>
      <c r="H2673" s="2">
        <f t="shared" si="2842"/>
        <v>89767341.764299884</v>
      </c>
      <c r="I2673" s="2">
        <f t="shared" si="2842"/>
        <v>260518179.9222931</v>
      </c>
      <c r="J2673" s="2">
        <f t="shared" si="2842"/>
        <v>652583660.69445527</v>
      </c>
      <c r="K2673" s="2">
        <f t="shared" si="2842"/>
        <v>12149908480</v>
      </c>
      <c r="L2673" s="2">
        <f t="shared" si="2842"/>
        <v>125798901760</v>
      </c>
      <c r="N2673" s="2"/>
    </row>
    <row r="2674" spans="1:14" x14ac:dyDescent="0.25">
      <c r="A2674">
        <f t="shared" si="2778"/>
        <v>444</v>
      </c>
      <c r="B2674" t="str">
        <f t="shared" si="2779"/>
        <v>Eff</v>
      </c>
      <c r="C2674" s="2">
        <f>(C2673*(C$14+$M2670))/C$14</f>
        <v>42220766691.740723</v>
      </c>
      <c r="D2674" s="2">
        <f t="shared" ref="D2674:L2674" si="2843">(D2673*(D$14+$M2670))/D$14</f>
        <v>40858478659.71843</v>
      </c>
      <c r="E2674" s="2">
        <f t="shared" si="2843"/>
        <v>43547859666.661018</v>
      </c>
      <c r="F2674" s="2">
        <f t="shared" si="2843"/>
        <v>42916900252.830353</v>
      </c>
      <c r="G2674" s="2">
        <f t="shared" si="2843"/>
        <v>43125281868.154892</v>
      </c>
      <c r="H2674" s="2">
        <f t="shared" si="2843"/>
        <v>43125686101.097275</v>
      </c>
      <c r="I2674" s="2">
        <f t="shared" si="2843"/>
        <v>41892730987.349335</v>
      </c>
      <c r="J2674" s="2">
        <f t="shared" si="2843"/>
        <v>35414715353.749542</v>
      </c>
      <c r="K2674" s="2">
        <f t="shared" si="2843"/>
        <v>227885577881.0545</v>
      </c>
      <c r="L2674" s="2">
        <f t="shared" si="2843"/>
        <v>611386926626.43164</v>
      </c>
      <c r="N2674" s="7"/>
    </row>
    <row r="2675" spans="1:14" x14ac:dyDescent="0.25">
      <c r="A2675">
        <f t="shared" ref="A2675:A2681" si="2844">A2669+1</f>
        <v>444</v>
      </c>
      <c r="B2675" t="str">
        <f t="shared" ref="B2675:B2681" si="2845">B2669</f>
        <v>Time</v>
      </c>
      <c r="C2675" s="2">
        <f>C2673/$M2670</f>
        <v>1.4611563010207917E-2</v>
      </c>
      <c r="D2675" s="2">
        <f t="shared" ref="D2675:L2675" si="2846">D2673/$M2670</f>
        <v>8.4670856224829005E-2</v>
      </c>
      <c r="E2675" s="2">
        <f t="shared" si="2846"/>
        <v>0.40608907193425853</v>
      </c>
      <c r="F2675" s="2">
        <f t="shared" si="2846"/>
        <v>1.6006820822988996</v>
      </c>
      <c r="G2675" s="2">
        <f t="shared" si="2846"/>
        <v>9.6451370271163022</v>
      </c>
      <c r="H2675" s="2">
        <f t="shared" si="2846"/>
        <v>28.895528675880787</v>
      </c>
      <c r="I2675" s="2">
        <f t="shared" si="2846"/>
        <v>83.85912282329241</v>
      </c>
      <c r="J2675" s="2">
        <f t="shared" si="2846"/>
        <v>210.06247383953553</v>
      </c>
      <c r="K2675" s="2">
        <f t="shared" si="2846"/>
        <v>3910.9772217048035</v>
      </c>
      <c r="L2675" s="2">
        <f t="shared" si="2846"/>
        <v>40493.85557995909</v>
      </c>
      <c r="N2675" s="7"/>
    </row>
    <row r="2676" spans="1:14" x14ac:dyDescent="0.25">
      <c r="A2676">
        <f>A2670+1</f>
        <v>445</v>
      </c>
      <c r="B2676" t="str">
        <f>B2670</f>
        <v>Number</v>
      </c>
      <c r="C2676" s="2">
        <f>IF(MIN($C2674:$L2674)=C2674,C2670+1,C2670)</f>
        <v>139</v>
      </c>
      <c r="D2676" s="2">
        <f t="shared" ref="D2676:L2676" si="2847">IF(MIN($C2674:$L2674)=D2674,D2670+1,D2670)</f>
        <v>60</v>
      </c>
      <c r="E2676" s="2">
        <f t="shared" si="2847"/>
        <v>57</v>
      </c>
      <c r="F2676" s="2">
        <f t="shared" si="2847"/>
        <v>52</v>
      </c>
      <c r="G2676" s="2">
        <f t="shared" si="2847"/>
        <v>50</v>
      </c>
      <c r="H2676" s="2">
        <f t="shared" si="2847"/>
        <v>41</v>
      </c>
      <c r="I2676" s="2">
        <f t="shared" si="2847"/>
        <v>30</v>
      </c>
      <c r="J2676" s="2">
        <f t="shared" si="2847"/>
        <v>16</v>
      </c>
      <c r="K2676" s="2">
        <f t="shared" si="2847"/>
        <v>0</v>
      </c>
      <c r="L2676" s="2">
        <f t="shared" si="2847"/>
        <v>0</v>
      </c>
      <c r="M2676">
        <f>SUM(C2677:L2677)</f>
        <v>3164937.04</v>
      </c>
      <c r="N2676" s="7">
        <f>N2670+SUMPRODUCT((C2676:L2676-C2670:L2670)*C2675:L2675)</f>
        <v>7295.1574556532005</v>
      </c>
    </row>
    <row r="2677" spans="1:14" x14ac:dyDescent="0.25">
      <c r="A2677">
        <f t="shared" si="2844"/>
        <v>445</v>
      </c>
      <c r="B2677" t="str">
        <f t="shared" si="2845"/>
        <v>CurrentCPS</v>
      </c>
      <c r="C2677">
        <f t="shared" ref="C2677:L2677" si="2848">(C$11*C2676)*IF(C2676&gt;=25,2,1)*IF(C2676&gt;=50,2,1)*IF(C2676&gt;=100,2,1)*IF(C2676&gt;=200,2,1)*IF(C2676&gt;=300,2,1)*IF(C2676&gt;=400,2,1)*(IF(MIN($C2676:$L2676)&gt;=400,64,IF(MIN($C2676:$L2676)&gt;=300,32,IF(MIN($C2676:$L2676)&gt;=200,16,IF(MIN($C2676:$L2676)&gt;=100,8,IF(MIN($C2676:$L2676)&gt;=50,4,IF(MIN($C2676:$L2676)&gt;=25,2,1)))))))</f>
        <v>1857.04</v>
      </c>
      <c r="D2677">
        <f t="shared" si="2848"/>
        <v>4800</v>
      </c>
      <c r="E2677">
        <f t="shared" si="2848"/>
        <v>20520</v>
      </c>
      <c r="F2677">
        <f t="shared" si="2848"/>
        <v>74880</v>
      </c>
      <c r="G2677">
        <f t="shared" si="2848"/>
        <v>432000</v>
      </c>
      <c r="H2677">
        <f t="shared" si="2848"/>
        <v>531360</v>
      </c>
      <c r="I2677">
        <f t="shared" si="2848"/>
        <v>1166400</v>
      </c>
      <c r="J2677">
        <f t="shared" si="2848"/>
        <v>933120</v>
      </c>
      <c r="K2677">
        <f t="shared" si="2848"/>
        <v>0</v>
      </c>
      <c r="L2677">
        <f t="shared" si="2848"/>
        <v>0</v>
      </c>
      <c r="N2677" s="7"/>
    </row>
    <row r="2678" spans="1:14" x14ac:dyDescent="0.25">
      <c r="A2678">
        <f t="shared" si="2844"/>
        <v>445</v>
      </c>
      <c r="B2678" t="str">
        <f t="shared" si="2845"/>
        <v>NextCPS</v>
      </c>
      <c r="C2678">
        <f t="shared" ref="C2678:L2678" si="2849">(C$11*(C2676+1))*IF((C2676+1)&gt;=25,2,1)*IF((C2676+1)&gt;=50,2,1)*IF((C2676+1)&gt;=100,2,1)*IF((C2676+1)&gt;=200,2,1)*IF((C2676+1)&gt;=300,2,1)*IF((C2676+1)&gt;=400,2,1)*(IF(MIN($C2676:$L2676)&gt;=400,64,IF(MIN($C2676:$L2676)&gt;=300,32,IF(MIN($C2676:$L2676)&gt;=200,16,IF(MIN($C2676:$L2676)&gt;=100,8,IF(MIN($C2676:$L2676)&gt;=50,4,IF(MIN($C2676:$L2676)&gt;=25,2,1)))))))</f>
        <v>1870.3999999999999</v>
      </c>
      <c r="D2678">
        <f t="shared" si="2849"/>
        <v>4880</v>
      </c>
      <c r="E2678">
        <f t="shared" si="2849"/>
        <v>20880</v>
      </c>
      <c r="F2678">
        <f t="shared" si="2849"/>
        <v>76320</v>
      </c>
      <c r="G2678">
        <f t="shared" si="2849"/>
        <v>440640</v>
      </c>
      <c r="H2678">
        <f t="shared" si="2849"/>
        <v>544320</v>
      </c>
      <c r="I2678">
        <f t="shared" si="2849"/>
        <v>1205280</v>
      </c>
      <c r="J2678">
        <f t="shared" si="2849"/>
        <v>991440</v>
      </c>
      <c r="K2678">
        <f t="shared" si="2849"/>
        <v>174960</v>
      </c>
      <c r="L2678">
        <f t="shared" si="2849"/>
        <v>804816</v>
      </c>
      <c r="N2678" s="7"/>
    </row>
    <row r="2679" spans="1:14" x14ac:dyDescent="0.25">
      <c r="A2679">
        <f t="shared" si="2844"/>
        <v>445</v>
      </c>
      <c r="B2679" t="str">
        <f t="shared" si="2845"/>
        <v>CostforNext</v>
      </c>
      <c r="C2679" s="2">
        <f>(C$8*(C$9^C2676))+IF(C2676=0,C$10,0)</f>
        <v>45392.53062854561</v>
      </c>
      <c r="D2679" s="2">
        <f t="shared" ref="D2679:L2679" si="2850">(D$8*(D$9^D2676))+IF(D2676=0,D$10,0)</f>
        <v>263039.92473944387</v>
      </c>
      <c r="E2679" s="2">
        <f t="shared" si="2850"/>
        <v>1261563.2306287533</v>
      </c>
      <c r="F2679" s="2">
        <f t="shared" si="2850"/>
        <v>4972706.2324924441</v>
      </c>
      <c r="G2679" s="2">
        <f t="shared" si="2850"/>
        <v>29963747.041574445</v>
      </c>
      <c r="H2679" s="2">
        <f t="shared" si="2850"/>
        <v>89767341.764299884</v>
      </c>
      <c r="I2679" s="2">
        <f t="shared" si="2850"/>
        <v>260518179.9222931</v>
      </c>
      <c r="J2679" s="2">
        <f t="shared" si="2850"/>
        <v>711316190.15695632</v>
      </c>
      <c r="K2679" s="2">
        <f t="shared" si="2850"/>
        <v>12149908480</v>
      </c>
      <c r="L2679" s="2">
        <f t="shared" si="2850"/>
        <v>125798901760</v>
      </c>
      <c r="N2679" s="2"/>
    </row>
    <row r="2680" spans="1:14" x14ac:dyDescent="0.25">
      <c r="A2680">
        <f t="shared" si="2844"/>
        <v>445</v>
      </c>
      <c r="B2680" t="str">
        <f t="shared" si="2845"/>
        <v>Eff</v>
      </c>
      <c r="C2680" s="2">
        <f>(C2679*(C$14+$M2676))/C$14</f>
        <v>43013369202.596046</v>
      </c>
      <c r="D2680" s="2">
        <f t="shared" ref="D2680:L2680" si="2851">(D2679*(D$14+$M2676))/D$14</f>
        <v>41625503080.258652</v>
      </c>
      <c r="E2680" s="2">
        <f t="shared" si="2851"/>
        <v>44365352640.108444</v>
      </c>
      <c r="F2680" s="2">
        <f t="shared" si="2851"/>
        <v>43722478662.494125</v>
      </c>
      <c r="G2680" s="2">
        <f t="shared" si="2851"/>
        <v>43934303038.277405</v>
      </c>
      <c r="H2680" s="2">
        <f t="shared" si="2851"/>
        <v>43933592176.975975</v>
      </c>
      <c r="I2680" s="2">
        <f t="shared" si="2851"/>
        <v>42674285527.116211</v>
      </c>
      <c r="J2680" s="2">
        <f t="shared" si="2851"/>
        <v>39313355925.743965</v>
      </c>
      <c r="K2680" s="2">
        <f t="shared" si="2851"/>
        <v>231935547374.38785</v>
      </c>
      <c r="L2680" s="2">
        <f t="shared" si="2851"/>
        <v>620502789072.80847</v>
      </c>
      <c r="N2680" s="7"/>
    </row>
    <row r="2681" spans="1:14" x14ac:dyDescent="0.25">
      <c r="A2681">
        <f t="shared" si="2844"/>
        <v>445</v>
      </c>
      <c r="B2681" t="str">
        <f t="shared" si="2845"/>
        <v>Time</v>
      </c>
      <c r="C2681" s="2">
        <f>C2679/$M2676</f>
        <v>1.4342317099788377E-2</v>
      </c>
      <c r="D2681" s="2">
        <f t="shared" ref="D2681:L2681" si="2852">D2679/$M2676</f>
        <v>8.3110634244858109E-2</v>
      </c>
      <c r="E2681" s="2">
        <f t="shared" si="2852"/>
        <v>0.39860610643577077</v>
      </c>
      <c r="F2681" s="2">
        <f t="shared" si="2852"/>
        <v>1.5711864626831389</v>
      </c>
      <c r="G2681" s="2">
        <f t="shared" si="2852"/>
        <v>9.4674069856297827</v>
      </c>
      <c r="H2681" s="2">
        <f t="shared" si="2852"/>
        <v>28.363073460791462</v>
      </c>
      <c r="I2681" s="2">
        <f t="shared" si="2852"/>
        <v>82.313858579092965</v>
      </c>
      <c r="J2681" s="2">
        <f t="shared" si="2852"/>
        <v>224.7489227011468</v>
      </c>
      <c r="K2681" s="2">
        <f t="shared" si="2852"/>
        <v>3838.9100087754036</v>
      </c>
      <c r="L2681" s="2">
        <f t="shared" si="2852"/>
        <v>39747.679075473803</v>
      </c>
      <c r="N2681" s="7"/>
    </row>
    <row r="2682" spans="1:14" x14ac:dyDescent="0.25">
      <c r="A2682">
        <f>A2676+1</f>
        <v>446</v>
      </c>
      <c r="B2682" t="str">
        <f>B2676</f>
        <v>Number</v>
      </c>
      <c r="C2682" s="2">
        <f>IF(MIN($C2680:$L2680)=C2680,C2676+1,C2676)</f>
        <v>139</v>
      </c>
      <c r="D2682" s="2">
        <f t="shared" ref="D2682:L2682" si="2853">IF(MIN($C2680:$L2680)=D2680,D2676+1,D2676)</f>
        <v>60</v>
      </c>
      <c r="E2682" s="2">
        <f t="shared" si="2853"/>
        <v>57</v>
      </c>
      <c r="F2682" s="2">
        <f t="shared" si="2853"/>
        <v>52</v>
      </c>
      <c r="G2682" s="2">
        <f t="shared" si="2853"/>
        <v>50</v>
      </c>
      <c r="H2682" s="2">
        <f t="shared" si="2853"/>
        <v>41</v>
      </c>
      <c r="I2682" s="2">
        <f t="shared" si="2853"/>
        <v>30</v>
      </c>
      <c r="J2682" s="2">
        <f t="shared" si="2853"/>
        <v>17</v>
      </c>
      <c r="K2682" s="2">
        <f t="shared" si="2853"/>
        <v>0</v>
      </c>
      <c r="L2682" s="2">
        <f t="shared" si="2853"/>
        <v>0</v>
      </c>
      <c r="M2682">
        <f>SUM(C2683:L2683)</f>
        <v>3223257.04</v>
      </c>
      <c r="N2682" s="7">
        <f>N2676+SUMPRODUCT((C2682:L2682-C2676:L2676)*C2681:L2681)</f>
        <v>7519.906378354347</v>
      </c>
    </row>
    <row r="2683" spans="1:14" x14ac:dyDescent="0.25">
      <c r="A2683">
        <f t="shared" ref="A2683:A2705" si="2854">A2677+1</f>
        <v>446</v>
      </c>
      <c r="B2683" t="str">
        <f t="shared" ref="B2683:B2705" si="2855">B2677</f>
        <v>CurrentCPS</v>
      </c>
      <c r="C2683">
        <f t="shared" ref="C2683:L2683" si="2856">(C$11*C2682)*IF(C2682&gt;=25,2,1)*IF(C2682&gt;=50,2,1)*IF(C2682&gt;=100,2,1)*IF(C2682&gt;=200,2,1)*IF(C2682&gt;=300,2,1)*IF(C2682&gt;=400,2,1)*(IF(MIN($C2682:$L2682)&gt;=400,64,IF(MIN($C2682:$L2682)&gt;=300,32,IF(MIN($C2682:$L2682)&gt;=200,16,IF(MIN($C2682:$L2682)&gt;=100,8,IF(MIN($C2682:$L2682)&gt;=50,4,IF(MIN($C2682:$L2682)&gt;=25,2,1)))))))</f>
        <v>1857.04</v>
      </c>
      <c r="D2683">
        <f t="shared" si="2856"/>
        <v>4800</v>
      </c>
      <c r="E2683">
        <f t="shared" si="2856"/>
        <v>20520</v>
      </c>
      <c r="F2683">
        <f t="shared" si="2856"/>
        <v>74880</v>
      </c>
      <c r="G2683">
        <f t="shared" si="2856"/>
        <v>432000</v>
      </c>
      <c r="H2683">
        <f t="shared" si="2856"/>
        <v>531360</v>
      </c>
      <c r="I2683">
        <f t="shared" si="2856"/>
        <v>1166400</v>
      </c>
      <c r="J2683">
        <f t="shared" si="2856"/>
        <v>991440</v>
      </c>
      <c r="K2683">
        <f t="shared" si="2856"/>
        <v>0</v>
      </c>
      <c r="L2683">
        <f t="shared" si="2856"/>
        <v>0</v>
      </c>
      <c r="N2683" s="7"/>
    </row>
    <row r="2684" spans="1:14" x14ac:dyDescent="0.25">
      <c r="A2684">
        <f t="shared" si="2854"/>
        <v>446</v>
      </c>
      <c r="B2684" t="str">
        <f t="shared" si="2855"/>
        <v>NextCPS</v>
      </c>
      <c r="C2684">
        <f t="shared" ref="C2684:L2684" si="2857">(C$11*(C2682+1))*IF((C2682+1)&gt;=25,2,1)*IF((C2682+1)&gt;=50,2,1)*IF((C2682+1)&gt;=100,2,1)*IF((C2682+1)&gt;=200,2,1)*IF((C2682+1)&gt;=300,2,1)*IF((C2682+1)&gt;=400,2,1)*(IF(MIN($C2682:$L2682)&gt;=400,64,IF(MIN($C2682:$L2682)&gt;=300,32,IF(MIN($C2682:$L2682)&gt;=200,16,IF(MIN($C2682:$L2682)&gt;=100,8,IF(MIN($C2682:$L2682)&gt;=50,4,IF(MIN($C2682:$L2682)&gt;=25,2,1)))))))</f>
        <v>1870.3999999999999</v>
      </c>
      <c r="D2684">
        <f t="shared" si="2857"/>
        <v>4880</v>
      </c>
      <c r="E2684">
        <f t="shared" si="2857"/>
        <v>20880</v>
      </c>
      <c r="F2684">
        <f t="shared" si="2857"/>
        <v>76320</v>
      </c>
      <c r="G2684">
        <f t="shared" si="2857"/>
        <v>440640</v>
      </c>
      <c r="H2684">
        <f t="shared" si="2857"/>
        <v>544320</v>
      </c>
      <c r="I2684">
        <f t="shared" si="2857"/>
        <v>1205280</v>
      </c>
      <c r="J2684">
        <f t="shared" si="2857"/>
        <v>1049760</v>
      </c>
      <c r="K2684">
        <f t="shared" si="2857"/>
        <v>174960</v>
      </c>
      <c r="L2684">
        <f t="shared" si="2857"/>
        <v>804816</v>
      </c>
      <c r="N2684" s="7"/>
    </row>
    <row r="2685" spans="1:14" x14ac:dyDescent="0.25">
      <c r="A2685">
        <f t="shared" si="2854"/>
        <v>446</v>
      </c>
      <c r="B2685" t="str">
        <f t="shared" si="2855"/>
        <v>CostforNext</v>
      </c>
      <c r="C2685" s="2">
        <f>(C$8*(C$9^C2682))+IF(C2682=0,C$10,0)</f>
        <v>45392.53062854561</v>
      </c>
      <c r="D2685" s="2">
        <f t="shared" ref="D2685:L2685" si="2858">(D$8*(D$9^D2682))+IF(D2682=0,D$10,0)</f>
        <v>263039.92473944387</v>
      </c>
      <c r="E2685" s="2">
        <f t="shared" si="2858"/>
        <v>1261563.2306287533</v>
      </c>
      <c r="F2685" s="2">
        <f t="shared" si="2858"/>
        <v>4972706.2324924441</v>
      </c>
      <c r="G2685" s="2">
        <f t="shared" si="2858"/>
        <v>29963747.041574445</v>
      </c>
      <c r="H2685" s="2">
        <f t="shared" si="2858"/>
        <v>89767341.764299884</v>
      </c>
      <c r="I2685" s="2">
        <f t="shared" si="2858"/>
        <v>260518179.9222931</v>
      </c>
      <c r="J2685" s="2">
        <f t="shared" si="2858"/>
        <v>775334647.2710824</v>
      </c>
      <c r="K2685" s="2">
        <f t="shared" si="2858"/>
        <v>12149908480</v>
      </c>
      <c r="L2685" s="2">
        <f t="shared" si="2858"/>
        <v>125798901760</v>
      </c>
      <c r="N2685" s="2"/>
    </row>
    <row r="2686" spans="1:14" x14ac:dyDescent="0.25">
      <c r="A2686">
        <f t="shared" si="2854"/>
        <v>446</v>
      </c>
      <c r="B2686" t="str">
        <f t="shared" si="2855"/>
        <v>Eff</v>
      </c>
      <c r="C2686" s="2">
        <f>(C2685*(C$14+$M2682))/C$14</f>
        <v>43805971713.451363</v>
      </c>
      <c r="D2686" s="2">
        <f t="shared" ref="D2686:L2686" si="2859">(D2685*(D$14+$M2682))/D$14</f>
        <v>42392527500.798874</v>
      </c>
      <c r="E2686" s="2">
        <f t="shared" si="2859"/>
        <v>45182845613.555878</v>
      </c>
      <c r="F2686" s="2">
        <f t="shared" si="2859"/>
        <v>44528057072.157898</v>
      </c>
      <c r="G2686" s="2">
        <f t="shared" si="2859"/>
        <v>44743324208.399902</v>
      </c>
      <c r="H2686" s="2">
        <f t="shared" si="2859"/>
        <v>44741498252.854675</v>
      </c>
      <c r="I2686" s="2">
        <f t="shared" si="2859"/>
        <v>43455840066.883087</v>
      </c>
      <c r="J2686" s="2">
        <f t="shared" si="2859"/>
        <v>43626892606.332001</v>
      </c>
      <c r="K2686" s="2">
        <f t="shared" si="2859"/>
        <v>235985516867.72116</v>
      </c>
      <c r="L2686" s="2">
        <f t="shared" si="2859"/>
        <v>629618651519.18518</v>
      </c>
      <c r="N2686" s="7"/>
    </row>
    <row r="2687" spans="1:14" x14ac:dyDescent="0.25">
      <c r="A2687">
        <f t="shared" si="2854"/>
        <v>446</v>
      </c>
      <c r="B2687" t="str">
        <f t="shared" si="2855"/>
        <v>Time</v>
      </c>
      <c r="C2687" s="2">
        <f>C2685/$M2682</f>
        <v>1.4082814390919816E-2</v>
      </c>
      <c r="D2687" s="2">
        <f t="shared" ref="D2687:L2687" si="2860">D2685/$M2682</f>
        <v>8.1606872016463161E-2</v>
      </c>
      <c r="E2687" s="2">
        <f t="shared" si="2860"/>
        <v>0.39139392700395786</v>
      </c>
      <c r="F2687" s="2">
        <f t="shared" si="2860"/>
        <v>1.5427582010314771</v>
      </c>
      <c r="G2687" s="2">
        <f t="shared" si="2860"/>
        <v>9.2961084610163276</v>
      </c>
      <c r="H2687" s="2">
        <f t="shared" si="2860"/>
        <v>27.849886202156526</v>
      </c>
      <c r="I2687" s="2">
        <f t="shared" si="2860"/>
        <v>80.824512810896735</v>
      </c>
      <c r="J2687" s="2">
        <f t="shared" si="2860"/>
        <v>240.54384668964607</v>
      </c>
      <c r="K2687" s="2">
        <f t="shared" si="2860"/>
        <v>3769.4506920242388</v>
      </c>
      <c r="L2687" s="2">
        <f t="shared" si="2860"/>
        <v>39028.504459576085</v>
      </c>
      <c r="N2687" s="7"/>
    </row>
    <row r="2688" spans="1:14" x14ac:dyDescent="0.25">
      <c r="A2688">
        <f>A2682+1</f>
        <v>447</v>
      </c>
      <c r="B2688" t="str">
        <f>B2682</f>
        <v>Number</v>
      </c>
      <c r="C2688" s="2">
        <f>IF(MIN($C2686:$L2686)=C2686,C2682+1,C2682)</f>
        <v>139</v>
      </c>
      <c r="D2688" s="2">
        <f t="shared" ref="D2688:L2688" si="2861">IF(MIN($C2686:$L2686)=D2686,D2682+1,D2682)</f>
        <v>61</v>
      </c>
      <c r="E2688" s="2">
        <f t="shared" si="2861"/>
        <v>57</v>
      </c>
      <c r="F2688" s="2">
        <f t="shared" si="2861"/>
        <v>52</v>
      </c>
      <c r="G2688" s="2">
        <f t="shared" si="2861"/>
        <v>50</v>
      </c>
      <c r="H2688" s="2">
        <f t="shared" si="2861"/>
        <v>41</v>
      </c>
      <c r="I2688" s="2">
        <f t="shared" si="2861"/>
        <v>30</v>
      </c>
      <c r="J2688" s="2">
        <f t="shared" si="2861"/>
        <v>17</v>
      </c>
      <c r="K2688" s="2">
        <f t="shared" si="2861"/>
        <v>0</v>
      </c>
      <c r="L2688" s="2">
        <f t="shared" si="2861"/>
        <v>0</v>
      </c>
      <c r="M2688">
        <f>SUM(C2689:L2689)</f>
        <v>3223337.04</v>
      </c>
      <c r="N2688" s="7">
        <f>N2682+SUMPRODUCT((C2688:L2688-C2682:L2682)*C2687:L2687)</f>
        <v>7519.9879852263639</v>
      </c>
    </row>
    <row r="2689" spans="1:14" x14ac:dyDescent="0.25">
      <c r="A2689">
        <f t="shared" si="2854"/>
        <v>447</v>
      </c>
      <c r="B2689" t="str">
        <f t="shared" si="2855"/>
        <v>CurrentCPS</v>
      </c>
      <c r="C2689">
        <f t="shared" ref="C2689:L2689" si="2862">(C$11*C2688)*IF(C2688&gt;=25,2,1)*IF(C2688&gt;=50,2,1)*IF(C2688&gt;=100,2,1)*IF(C2688&gt;=200,2,1)*IF(C2688&gt;=300,2,1)*IF(C2688&gt;=400,2,1)*(IF(MIN($C2688:$L2688)&gt;=400,64,IF(MIN($C2688:$L2688)&gt;=300,32,IF(MIN($C2688:$L2688)&gt;=200,16,IF(MIN($C2688:$L2688)&gt;=100,8,IF(MIN($C2688:$L2688)&gt;=50,4,IF(MIN($C2688:$L2688)&gt;=25,2,1)))))))</f>
        <v>1857.04</v>
      </c>
      <c r="D2689">
        <f t="shared" si="2862"/>
        <v>4880</v>
      </c>
      <c r="E2689">
        <f t="shared" si="2862"/>
        <v>20520</v>
      </c>
      <c r="F2689">
        <f t="shared" si="2862"/>
        <v>74880</v>
      </c>
      <c r="G2689">
        <f t="shared" si="2862"/>
        <v>432000</v>
      </c>
      <c r="H2689">
        <f t="shared" si="2862"/>
        <v>531360</v>
      </c>
      <c r="I2689">
        <f t="shared" si="2862"/>
        <v>1166400</v>
      </c>
      <c r="J2689">
        <f t="shared" si="2862"/>
        <v>991440</v>
      </c>
      <c r="K2689">
        <f t="shared" si="2862"/>
        <v>0</v>
      </c>
      <c r="L2689">
        <f t="shared" si="2862"/>
        <v>0</v>
      </c>
      <c r="N2689" s="7"/>
    </row>
    <row r="2690" spans="1:14" x14ac:dyDescent="0.25">
      <c r="A2690">
        <f t="shared" si="2854"/>
        <v>447</v>
      </c>
      <c r="B2690" t="str">
        <f t="shared" si="2855"/>
        <v>NextCPS</v>
      </c>
      <c r="C2690">
        <f t="shared" ref="C2690:L2690" si="2863">(C$11*(C2688+1))*IF((C2688+1)&gt;=25,2,1)*IF((C2688+1)&gt;=50,2,1)*IF((C2688+1)&gt;=100,2,1)*IF((C2688+1)&gt;=200,2,1)*IF((C2688+1)&gt;=300,2,1)*IF((C2688+1)&gt;=400,2,1)*(IF(MIN($C2688:$L2688)&gt;=400,64,IF(MIN($C2688:$L2688)&gt;=300,32,IF(MIN($C2688:$L2688)&gt;=200,16,IF(MIN($C2688:$L2688)&gt;=100,8,IF(MIN($C2688:$L2688)&gt;=50,4,IF(MIN($C2688:$L2688)&gt;=25,2,1)))))))</f>
        <v>1870.3999999999999</v>
      </c>
      <c r="D2690">
        <f t="shared" si="2863"/>
        <v>4960</v>
      </c>
      <c r="E2690">
        <f t="shared" si="2863"/>
        <v>20880</v>
      </c>
      <c r="F2690">
        <f t="shared" si="2863"/>
        <v>76320</v>
      </c>
      <c r="G2690">
        <f t="shared" si="2863"/>
        <v>440640</v>
      </c>
      <c r="H2690">
        <f t="shared" si="2863"/>
        <v>544320</v>
      </c>
      <c r="I2690">
        <f t="shared" si="2863"/>
        <v>1205280</v>
      </c>
      <c r="J2690">
        <f t="shared" si="2863"/>
        <v>1049760</v>
      </c>
      <c r="K2690">
        <f t="shared" si="2863"/>
        <v>174960</v>
      </c>
      <c r="L2690">
        <f t="shared" si="2863"/>
        <v>804816</v>
      </c>
      <c r="N2690" s="7"/>
    </row>
    <row r="2691" spans="1:14" x14ac:dyDescent="0.25">
      <c r="A2691">
        <f t="shared" si="2854"/>
        <v>447</v>
      </c>
      <c r="B2691" t="str">
        <f t="shared" si="2855"/>
        <v>CostforNext</v>
      </c>
      <c r="C2691" s="2">
        <f>(C$8*(C$9^C2688))+IF(C2688=0,C$10,0)</f>
        <v>45392.53062854561</v>
      </c>
      <c r="D2691" s="2">
        <f t="shared" ref="D2691:L2691" si="2864">(D$8*(D$9^D2688))+IF(D2688=0,D$10,0)</f>
        <v>302495.91345036047</v>
      </c>
      <c r="E2691" s="2">
        <f t="shared" si="2864"/>
        <v>1261563.2306287533</v>
      </c>
      <c r="F2691" s="2">
        <f t="shared" si="2864"/>
        <v>4972706.2324924441</v>
      </c>
      <c r="G2691" s="2">
        <f t="shared" si="2864"/>
        <v>29963747.041574445</v>
      </c>
      <c r="H2691" s="2">
        <f t="shared" si="2864"/>
        <v>89767341.764299884</v>
      </c>
      <c r="I2691" s="2">
        <f t="shared" si="2864"/>
        <v>260518179.9222931</v>
      </c>
      <c r="J2691" s="2">
        <f t="shared" si="2864"/>
        <v>775334647.2710824</v>
      </c>
      <c r="K2691" s="2">
        <f t="shared" si="2864"/>
        <v>12149908480</v>
      </c>
      <c r="L2691" s="2">
        <f t="shared" si="2864"/>
        <v>125798901760</v>
      </c>
      <c r="N2691" s="2"/>
    </row>
    <row r="2692" spans="1:14" x14ac:dyDescent="0.25">
      <c r="A2692">
        <f t="shared" si="2854"/>
        <v>447</v>
      </c>
      <c r="B2692" t="str">
        <f t="shared" si="2855"/>
        <v>Eff</v>
      </c>
      <c r="C2692" s="2">
        <f>(C2691*(C$14+$M2688))/C$14</f>
        <v>43807058959.693962</v>
      </c>
      <c r="D2692" s="2">
        <f t="shared" ref="D2692:L2692" si="2865">(D2691*(D$14+$M2688))/D$14</f>
        <v>48752616609.572502</v>
      </c>
      <c r="E2692" s="2">
        <f t="shared" si="2865"/>
        <v>45183967003.094215</v>
      </c>
      <c r="F2692" s="2">
        <f t="shared" si="2865"/>
        <v>44529162117.987343</v>
      </c>
      <c r="G2692" s="2">
        <f t="shared" si="2865"/>
        <v>44744433976.808853</v>
      </c>
      <c r="H2692" s="2">
        <f t="shared" si="2865"/>
        <v>44742606491.641891</v>
      </c>
      <c r="I2692" s="2">
        <f t="shared" si="2865"/>
        <v>43456912158.158485</v>
      </c>
      <c r="J2692" s="2">
        <f t="shared" si="2865"/>
        <v>43627956165.518936</v>
      </c>
      <c r="K2692" s="2">
        <f t="shared" si="2865"/>
        <v>235991072381.42944</v>
      </c>
      <c r="L2692" s="2">
        <f t="shared" si="2865"/>
        <v>629631156131.59448</v>
      </c>
      <c r="N2692" s="7"/>
    </row>
    <row r="2693" spans="1:14" x14ac:dyDescent="0.25">
      <c r="A2693">
        <f t="shared" si="2854"/>
        <v>447</v>
      </c>
      <c r="B2693" t="str">
        <f t="shared" si="2855"/>
        <v>Time</v>
      </c>
      <c r="C2693" s="2">
        <f>C2691/$M2688</f>
        <v>1.4082464869558168E-2</v>
      </c>
      <c r="D2693" s="2">
        <f t="shared" ref="D2693:L2693" si="2866">D2691/$M2688</f>
        <v>9.3845573607890684E-2</v>
      </c>
      <c r="E2693" s="2">
        <f t="shared" si="2866"/>
        <v>0.39138421299832588</v>
      </c>
      <c r="F2693" s="2">
        <f t="shared" si="2866"/>
        <v>1.542719911316641</v>
      </c>
      <c r="G2693" s="2">
        <f t="shared" si="2866"/>
        <v>9.2958777409061888</v>
      </c>
      <c r="H2693" s="2">
        <f t="shared" si="2866"/>
        <v>27.849194995848116</v>
      </c>
      <c r="I2693" s="2">
        <f t="shared" si="2866"/>
        <v>80.822506827363327</v>
      </c>
      <c r="J2693" s="2">
        <f t="shared" si="2866"/>
        <v>240.53787663206401</v>
      </c>
      <c r="K2693" s="2">
        <f t="shared" si="2866"/>
        <v>3769.3571380298476</v>
      </c>
      <c r="L2693" s="2">
        <f t="shared" si="2866"/>
        <v>39027.535811148067</v>
      </c>
      <c r="N2693" s="7"/>
    </row>
    <row r="2694" spans="1:14" x14ac:dyDescent="0.25">
      <c r="A2694">
        <f>A2688+1</f>
        <v>448</v>
      </c>
      <c r="B2694" t="str">
        <f>B2688</f>
        <v>Number</v>
      </c>
      <c r="C2694" s="2">
        <f>IF(MIN($C2692:$L2692)=C2692,C2688+1,C2688)</f>
        <v>139</v>
      </c>
      <c r="D2694" s="2">
        <f t="shared" ref="D2694:L2694" si="2867">IF(MIN($C2692:$L2692)=D2692,D2688+1,D2688)</f>
        <v>61</v>
      </c>
      <c r="E2694" s="2">
        <f t="shared" si="2867"/>
        <v>57</v>
      </c>
      <c r="F2694" s="2">
        <f t="shared" si="2867"/>
        <v>52</v>
      </c>
      <c r="G2694" s="2">
        <f t="shared" si="2867"/>
        <v>50</v>
      </c>
      <c r="H2694" s="2">
        <f t="shared" si="2867"/>
        <v>41</v>
      </c>
      <c r="I2694" s="2">
        <f t="shared" si="2867"/>
        <v>31</v>
      </c>
      <c r="J2694" s="2">
        <f t="shared" si="2867"/>
        <v>17</v>
      </c>
      <c r="K2694" s="2">
        <f t="shared" si="2867"/>
        <v>0</v>
      </c>
      <c r="L2694" s="2">
        <f t="shared" si="2867"/>
        <v>0</v>
      </c>
      <c r="M2694">
        <f>SUM(C2695:L2695)</f>
        <v>3262217.04</v>
      </c>
      <c r="N2694" s="7">
        <f>N2688+SUMPRODUCT((C2694:L2694-C2688:L2688)*C2693:L2693)</f>
        <v>7600.8104920537271</v>
      </c>
    </row>
    <row r="2695" spans="1:14" x14ac:dyDescent="0.25">
      <c r="A2695">
        <f t="shared" si="2854"/>
        <v>448</v>
      </c>
      <c r="B2695" t="str">
        <f t="shared" si="2855"/>
        <v>CurrentCPS</v>
      </c>
      <c r="C2695">
        <f t="shared" ref="C2695:L2695" si="2868">(C$11*C2694)*IF(C2694&gt;=25,2,1)*IF(C2694&gt;=50,2,1)*IF(C2694&gt;=100,2,1)*IF(C2694&gt;=200,2,1)*IF(C2694&gt;=300,2,1)*IF(C2694&gt;=400,2,1)*(IF(MIN($C2694:$L2694)&gt;=400,64,IF(MIN($C2694:$L2694)&gt;=300,32,IF(MIN($C2694:$L2694)&gt;=200,16,IF(MIN($C2694:$L2694)&gt;=100,8,IF(MIN($C2694:$L2694)&gt;=50,4,IF(MIN($C2694:$L2694)&gt;=25,2,1)))))))</f>
        <v>1857.04</v>
      </c>
      <c r="D2695">
        <f t="shared" si="2868"/>
        <v>4880</v>
      </c>
      <c r="E2695">
        <f t="shared" si="2868"/>
        <v>20520</v>
      </c>
      <c r="F2695">
        <f t="shared" si="2868"/>
        <v>74880</v>
      </c>
      <c r="G2695">
        <f t="shared" si="2868"/>
        <v>432000</v>
      </c>
      <c r="H2695">
        <f t="shared" si="2868"/>
        <v>531360</v>
      </c>
      <c r="I2695">
        <f t="shared" si="2868"/>
        <v>1205280</v>
      </c>
      <c r="J2695">
        <f t="shared" si="2868"/>
        <v>991440</v>
      </c>
      <c r="K2695">
        <f t="shared" si="2868"/>
        <v>0</v>
      </c>
      <c r="L2695">
        <f t="shared" si="2868"/>
        <v>0</v>
      </c>
      <c r="N2695" s="7"/>
    </row>
    <row r="2696" spans="1:14" x14ac:dyDescent="0.25">
      <c r="A2696">
        <f t="shared" si="2854"/>
        <v>448</v>
      </c>
      <c r="B2696" t="str">
        <f t="shared" si="2855"/>
        <v>NextCPS</v>
      </c>
      <c r="C2696">
        <f t="shared" ref="C2696:L2696" si="2869">(C$11*(C2694+1))*IF((C2694+1)&gt;=25,2,1)*IF((C2694+1)&gt;=50,2,1)*IF((C2694+1)&gt;=100,2,1)*IF((C2694+1)&gt;=200,2,1)*IF((C2694+1)&gt;=300,2,1)*IF((C2694+1)&gt;=400,2,1)*(IF(MIN($C2694:$L2694)&gt;=400,64,IF(MIN($C2694:$L2694)&gt;=300,32,IF(MIN($C2694:$L2694)&gt;=200,16,IF(MIN($C2694:$L2694)&gt;=100,8,IF(MIN($C2694:$L2694)&gt;=50,4,IF(MIN($C2694:$L2694)&gt;=25,2,1)))))))</f>
        <v>1870.3999999999999</v>
      </c>
      <c r="D2696">
        <f t="shared" si="2869"/>
        <v>4960</v>
      </c>
      <c r="E2696">
        <f t="shared" si="2869"/>
        <v>20880</v>
      </c>
      <c r="F2696">
        <f t="shared" si="2869"/>
        <v>76320</v>
      </c>
      <c r="G2696">
        <f t="shared" si="2869"/>
        <v>440640</v>
      </c>
      <c r="H2696">
        <f t="shared" si="2869"/>
        <v>544320</v>
      </c>
      <c r="I2696">
        <f t="shared" si="2869"/>
        <v>1244160</v>
      </c>
      <c r="J2696">
        <f t="shared" si="2869"/>
        <v>1049760</v>
      </c>
      <c r="K2696">
        <f t="shared" si="2869"/>
        <v>174960</v>
      </c>
      <c r="L2696">
        <f t="shared" si="2869"/>
        <v>804816</v>
      </c>
      <c r="N2696" s="7"/>
    </row>
    <row r="2697" spans="1:14" x14ac:dyDescent="0.25">
      <c r="A2697">
        <f t="shared" si="2854"/>
        <v>448</v>
      </c>
      <c r="B2697" t="str">
        <f t="shared" si="2855"/>
        <v>CostforNext</v>
      </c>
      <c r="C2697" s="2">
        <f>(C$8*(C$9^C2694))+IF(C2694=0,C$10,0)</f>
        <v>45392.53062854561</v>
      </c>
      <c r="D2697" s="2">
        <f t="shared" ref="D2697:L2697" si="2870">(D$8*(D$9^D2694))+IF(D2694=0,D$10,0)</f>
        <v>302495.91345036047</v>
      </c>
      <c r="E2697" s="2">
        <f t="shared" si="2870"/>
        <v>1261563.2306287533</v>
      </c>
      <c r="F2697" s="2">
        <f t="shared" si="2870"/>
        <v>4972706.2324924441</v>
      </c>
      <c r="G2697" s="2">
        <f t="shared" si="2870"/>
        <v>29963747.041574445</v>
      </c>
      <c r="H2697" s="2">
        <f t="shared" si="2870"/>
        <v>89767341.764299884</v>
      </c>
      <c r="I2697" s="2">
        <f t="shared" si="2870"/>
        <v>286569997.91452241</v>
      </c>
      <c r="J2697" s="2">
        <f t="shared" si="2870"/>
        <v>775334647.2710824</v>
      </c>
      <c r="K2697" s="2">
        <f t="shared" si="2870"/>
        <v>12149908480</v>
      </c>
      <c r="L2697" s="2">
        <f t="shared" si="2870"/>
        <v>125798901760</v>
      </c>
      <c r="N2697" s="2"/>
    </row>
    <row r="2698" spans="1:14" x14ac:dyDescent="0.25">
      <c r="A2698">
        <f t="shared" si="2854"/>
        <v>448</v>
      </c>
      <c r="B2698" t="str">
        <f t="shared" si="2855"/>
        <v>Eff</v>
      </c>
      <c r="C2698" s="2">
        <f>(C2697*(C$14+$M2694))/C$14</f>
        <v>44335460633.597519</v>
      </c>
      <c r="D2698" s="2">
        <f t="shared" ref="D2698:L2698" si="2871">(D2697*(D$14+$M2694))/D$14</f>
        <v>49340668665.320007</v>
      </c>
      <c r="E2698" s="2">
        <f t="shared" si="2871"/>
        <v>45728962318.725838</v>
      </c>
      <c r="F2698" s="2">
        <f t="shared" si="2871"/>
        <v>45066214391.096527</v>
      </c>
      <c r="G2698" s="2">
        <f t="shared" si="2871"/>
        <v>45283781423.557198</v>
      </c>
      <c r="H2698" s="2">
        <f t="shared" si="2871"/>
        <v>45281210542.227692</v>
      </c>
      <c r="I2698" s="2">
        <f t="shared" si="2871"/>
        <v>48375743369.803383</v>
      </c>
      <c r="J2698" s="2">
        <f t="shared" si="2871"/>
        <v>44144845930.366325</v>
      </c>
      <c r="K2698" s="2">
        <f t="shared" si="2871"/>
        <v>238691052043.65167</v>
      </c>
      <c r="L2698" s="2">
        <f t="shared" si="2871"/>
        <v>635708397762.51245</v>
      </c>
      <c r="N2698" s="7"/>
    </row>
    <row r="2699" spans="1:14" x14ac:dyDescent="0.25">
      <c r="A2699">
        <f t="shared" si="2854"/>
        <v>448</v>
      </c>
      <c r="B2699" t="str">
        <f t="shared" si="2855"/>
        <v>Time</v>
      </c>
      <c r="C2699" s="2">
        <f>C2697/$M2694</f>
        <v>1.3914626179668784E-2</v>
      </c>
      <c r="D2699" s="2">
        <f t="shared" ref="D2699:L2699" si="2872">D2697/$M2694</f>
        <v>9.2727096248127153E-2</v>
      </c>
      <c r="E2699" s="2">
        <f t="shared" si="2872"/>
        <v>0.38671958829224717</v>
      </c>
      <c r="F2699" s="2">
        <f t="shared" si="2872"/>
        <v>1.5243333510674213</v>
      </c>
      <c r="G2699" s="2">
        <f t="shared" si="2872"/>
        <v>9.1850869130321389</v>
      </c>
      <c r="H2699" s="2">
        <f t="shared" si="2872"/>
        <v>27.517280629586768</v>
      </c>
      <c r="I2699" s="2">
        <f t="shared" si="2872"/>
        <v>87.845166155628448</v>
      </c>
      <c r="J2699" s="2">
        <f t="shared" si="2872"/>
        <v>237.67108005514018</v>
      </c>
      <c r="K2699" s="2">
        <f t="shared" si="2872"/>
        <v>3724.4329028457287</v>
      </c>
      <c r="L2699" s="2">
        <f t="shared" si="2872"/>
        <v>38562.394904294903</v>
      </c>
      <c r="N2699" s="7"/>
    </row>
    <row r="2700" spans="1:14" x14ac:dyDescent="0.25">
      <c r="A2700">
        <f>A2694+1</f>
        <v>449</v>
      </c>
      <c r="B2700" t="str">
        <f>B2694</f>
        <v>Number</v>
      </c>
      <c r="C2700" s="2">
        <f>IF(MIN($C2698:$L2698)=C2698,C2694+1,C2694)</f>
        <v>139</v>
      </c>
      <c r="D2700" s="2">
        <f t="shared" ref="D2700:L2700" si="2873">IF(MIN($C2698:$L2698)=D2698,D2694+1,D2694)</f>
        <v>61</v>
      </c>
      <c r="E2700" s="2">
        <f t="shared" si="2873"/>
        <v>57</v>
      </c>
      <c r="F2700" s="2">
        <f t="shared" si="2873"/>
        <v>52</v>
      </c>
      <c r="G2700" s="2">
        <f t="shared" si="2873"/>
        <v>50</v>
      </c>
      <c r="H2700" s="2">
        <f t="shared" si="2873"/>
        <v>41</v>
      </c>
      <c r="I2700" s="2">
        <f t="shared" si="2873"/>
        <v>31</v>
      </c>
      <c r="J2700" s="2">
        <f t="shared" si="2873"/>
        <v>18</v>
      </c>
      <c r="K2700" s="2">
        <f t="shared" si="2873"/>
        <v>0</v>
      </c>
      <c r="L2700" s="2">
        <f t="shared" si="2873"/>
        <v>0</v>
      </c>
      <c r="M2700">
        <f>SUM(C2701:L2701)</f>
        <v>3320537.04</v>
      </c>
      <c r="N2700" s="7">
        <f>N2694+SUMPRODUCT((C2700:L2700-C2694:L2694)*C2699:L2699)</f>
        <v>7838.4815721088671</v>
      </c>
    </row>
    <row r="2701" spans="1:14" x14ac:dyDescent="0.25">
      <c r="A2701">
        <f t="shared" si="2854"/>
        <v>449</v>
      </c>
      <c r="B2701" t="str">
        <f t="shared" si="2855"/>
        <v>CurrentCPS</v>
      </c>
      <c r="C2701">
        <f t="shared" ref="C2701:L2701" si="2874">(C$11*C2700)*IF(C2700&gt;=25,2,1)*IF(C2700&gt;=50,2,1)*IF(C2700&gt;=100,2,1)*IF(C2700&gt;=200,2,1)*IF(C2700&gt;=300,2,1)*IF(C2700&gt;=400,2,1)*(IF(MIN($C2700:$L2700)&gt;=400,64,IF(MIN($C2700:$L2700)&gt;=300,32,IF(MIN($C2700:$L2700)&gt;=200,16,IF(MIN($C2700:$L2700)&gt;=100,8,IF(MIN($C2700:$L2700)&gt;=50,4,IF(MIN($C2700:$L2700)&gt;=25,2,1)))))))</f>
        <v>1857.04</v>
      </c>
      <c r="D2701">
        <f t="shared" si="2874"/>
        <v>4880</v>
      </c>
      <c r="E2701">
        <f t="shared" si="2874"/>
        <v>20520</v>
      </c>
      <c r="F2701">
        <f t="shared" si="2874"/>
        <v>74880</v>
      </c>
      <c r="G2701">
        <f t="shared" si="2874"/>
        <v>432000</v>
      </c>
      <c r="H2701">
        <f t="shared" si="2874"/>
        <v>531360</v>
      </c>
      <c r="I2701">
        <f t="shared" si="2874"/>
        <v>1205280</v>
      </c>
      <c r="J2701">
        <f t="shared" si="2874"/>
        <v>1049760</v>
      </c>
      <c r="K2701">
        <f t="shared" si="2874"/>
        <v>0</v>
      </c>
      <c r="L2701">
        <f t="shared" si="2874"/>
        <v>0</v>
      </c>
      <c r="N2701" s="7"/>
    </row>
    <row r="2702" spans="1:14" x14ac:dyDescent="0.25">
      <c r="A2702">
        <f t="shared" si="2854"/>
        <v>449</v>
      </c>
      <c r="B2702" t="str">
        <f t="shared" si="2855"/>
        <v>NextCPS</v>
      </c>
      <c r="C2702">
        <f t="shared" ref="C2702:L2702" si="2875">(C$11*(C2700+1))*IF((C2700+1)&gt;=25,2,1)*IF((C2700+1)&gt;=50,2,1)*IF((C2700+1)&gt;=100,2,1)*IF((C2700+1)&gt;=200,2,1)*IF((C2700+1)&gt;=300,2,1)*IF((C2700+1)&gt;=400,2,1)*(IF(MIN($C2700:$L2700)&gt;=400,64,IF(MIN($C2700:$L2700)&gt;=300,32,IF(MIN($C2700:$L2700)&gt;=200,16,IF(MIN($C2700:$L2700)&gt;=100,8,IF(MIN($C2700:$L2700)&gt;=50,4,IF(MIN($C2700:$L2700)&gt;=25,2,1)))))))</f>
        <v>1870.3999999999999</v>
      </c>
      <c r="D2702">
        <f t="shared" si="2875"/>
        <v>4960</v>
      </c>
      <c r="E2702">
        <f t="shared" si="2875"/>
        <v>20880</v>
      </c>
      <c r="F2702">
        <f t="shared" si="2875"/>
        <v>76320</v>
      </c>
      <c r="G2702">
        <f t="shared" si="2875"/>
        <v>440640</v>
      </c>
      <c r="H2702">
        <f t="shared" si="2875"/>
        <v>544320</v>
      </c>
      <c r="I2702">
        <f t="shared" si="2875"/>
        <v>1244160</v>
      </c>
      <c r="J2702">
        <f t="shared" si="2875"/>
        <v>1108080</v>
      </c>
      <c r="K2702">
        <f t="shared" si="2875"/>
        <v>174960</v>
      </c>
      <c r="L2702">
        <f t="shared" si="2875"/>
        <v>804816</v>
      </c>
      <c r="N2702" s="7"/>
    </row>
    <row r="2703" spans="1:14" x14ac:dyDescent="0.25">
      <c r="A2703">
        <f t="shared" si="2854"/>
        <v>449</v>
      </c>
      <c r="B2703" t="str">
        <f t="shared" si="2855"/>
        <v>CostforNext</v>
      </c>
      <c r="C2703" s="2">
        <f>(C$8*(C$9^C2700))+IF(C2700=0,C$10,0)</f>
        <v>45392.53062854561</v>
      </c>
      <c r="D2703" s="2">
        <f t="shared" ref="D2703:L2703" si="2876">(D$8*(D$9^D2700))+IF(D2700=0,D$10,0)</f>
        <v>302495.91345036047</v>
      </c>
      <c r="E2703" s="2">
        <f t="shared" si="2876"/>
        <v>1261563.2306287533</v>
      </c>
      <c r="F2703" s="2">
        <f t="shared" si="2876"/>
        <v>4972706.2324924441</v>
      </c>
      <c r="G2703" s="2">
        <f t="shared" si="2876"/>
        <v>29963747.041574445</v>
      </c>
      <c r="H2703" s="2">
        <f t="shared" si="2876"/>
        <v>89767341.764299884</v>
      </c>
      <c r="I2703" s="2">
        <f t="shared" si="2876"/>
        <v>286569997.91452241</v>
      </c>
      <c r="J2703" s="2">
        <f t="shared" si="2876"/>
        <v>845114765.52547991</v>
      </c>
      <c r="K2703" s="2">
        <f t="shared" si="2876"/>
        <v>12149908480</v>
      </c>
      <c r="L2703" s="2">
        <f t="shared" si="2876"/>
        <v>125798901760</v>
      </c>
      <c r="N2703" s="2"/>
    </row>
    <row r="2704" spans="1:14" x14ac:dyDescent="0.25">
      <c r="A2704">
        <f t="shared" si="2854"/>
        <v>449</v>
      </c>
      <c r="B2704" t="str">
        <f t="shared" si="2855"/>
        <v>Eff</v>
      </c>
      <c r="C2704" s="2">
        <f>(C2703*(C$14+$M2700))/C$14</f>
        <v>45128063144.452835</v>
      </c>
      <c r="D2704" s="2">
        <f t="shared" ref="D2704:L2704" si="2877">(D2703*(D$14+$M2700))/D$14</f>
        <v>50222746748.941261</v>
      </c>
      <c r="E2704" s="2">
        <f t="shared" si="2877"/>
        <v>46546455292.173271</v>
      </c>
      <c r="F2704" s="2">
        <f t="shared" si="2877"/>
        <v>45871792800.7603</v>
      </c>
      <c r="G2704" s="2">
        <f t="shared" si="2877"/>
        <v>46092802593.67971</v>
      </c>
      <c r="H2704" s="2">
        <f t="shared" si="2877"/>
        <v>46089116618.106384</v>
      </c>
      <c r="I2704" s="2">
        <f t="shared" si="2877"/>
        <v>49235453363.546951</v>
      </c>
      <c r="J2704" s="2">
        <f t="shared" si="2877"/>
        <v>48962996829.624779</v>
      </c>
      <c r="K2704" s="2">
        <f t="shared" si="2877"/>
        <v>242741021536.98502</v>
      </c>
      <c r="L2704" s="2">
        <f t="shared" si="2877"/>
        <v>644824260208.88916</v>
      </c>
      <c r="N2704" s="7"/>
    </row>
    <row r="2705" spans="1:14" x14ac:dyDescent="0.25">
      <c r="A2705">
        <f t="shared" si="2854"/>
        <v>449</v>
      </c>
      <c r="B2705" t="str">
        <f t="shared" si="2855"/>
        <v>Time</v>
      </c>
      <c r="C2705" s="2">
        <f>C2703/$M2700</f>
        <v>1.3670237700027467E-2</v>
      </c>
      <c r="D2705" s="2">
        <f t="shared" ref="D2705:L2705" si="2878">D2703/$M2700</f>
        <v>9.1098490938791174E-2</v>
      </c>
      <c r="E2705" s="2">
        <f t="shared" si="2878"/>
        <v>0.37992746818711992</v>
      </c>
      <c r="F2705" s="2">
        <f t="shared" si="2878"/>
        <v>1.4975608380783019</v>
      </c>
      <c r="G2705" s="2">
        <f t="shared" si="2878"/>
        <v>9.0237653369391246</v>
      </c>
      <c r="H2705" s="2">
        <f t="shared" si="2878"/>
        <v>27.033982962075282</v>
      </c>
      <c r="I2705" s="2">
        <f t="shared" si="2878"/>
        <v>86.302304254531791</v>
      </c>
      <c r="J2705" s="2">
        <f t="shared" si="2878"/>
        <v>254.51147068833177</v>
      </c>
      <c r="K2705" s="2">
        <f t="shared" si="2878"/>
        <v>3659.019108547574</v>
      </c>
      <c r="L2705" s="2">
        <f t="shared" si="2878"/>
        <v>37885.107211452756</v>
      </c>
      <c r="N2705" s="7"/>
    </row>
    <row r="2706" spans="1:14" x14ac:dyDescent="0.25">
      <c r="A2706">
        <f>A2700+1</f>
        <v>450</v>
      </c>
      <c r="B2706" t="str">
        <f>B2700</f>
        <v>Number</v>
      </c>
      <c r="C2706" s="2">
        <f>IF(MIN($C2704:$L2704)=C2704,C2700+1,C2700)</f>
        <v>140</v>
      </c>
      <c r="D2706" s="2">
        <f t="shared" ref="D2706:L2706" si="2879">IF(MIN($C2704:$L2704)=D2704,D2700+1,D2700)</f>
        <v>61</v>
      </c>
      <c r="E2706" s="2">
        <f t="shared" si="2879"/>
        <v>57</v>
      </c>
      <c r="F2706" s="2">
        <f t="shared" si="2879"/>
        <v>52</v>
      </c>
      <c r="G2706" s="2">
        <f t="shared" si="2879"/>
        <v>50</v>
      </c>
      <c r="H2706" s="2">
        <f t="shared" si="2879"/>
        <v>41</v>
      </c>
      <c r="I2706" s="2">
        <f t="shared" si="2879"/>
        <v>31</v>
      </c>
      <c r="J2706" s="2">
        <f t="shared" si="2879"/>
        <v>18</v>
      </c>
      <c r="K2706" s="2">
        <f t="shared" si="2879"/>
        <v>0</v>
      </c>
      <c r="L2706" s="2">
        <f t="shared" si="2879"/>
        <v>0</v>
      </c>
      <c r="M2706">
        <f>SUM(C2707:L2707)</f>
        <v>3320550.4</v>
      </c>
      <c r="N2706" s="7">
        <f>N2700+SUMPRODUCT((C2706:L2706-C2700:L2700)*C2705:L2705)</f>
        <v>7838.4952423465675</v>
      </c>
    </row>
    <row r="2707" spans="1:14" x14ac:dyDescent="0.25">
      <c r="A2707">
        <f t="shared" ref="A2707:A2729" si="2880">A2701+1</f>
        <v>450</v>
      </c>
      <c r="B2707" t="str">
        <f t="shared" ref="B2707:B2729" si="2881">B2701</f>
        <v>CurrentCPS</v>
      </c>
      <c r="C2707">
        <f t="shared" ref="C2707:L2707" si="2882">(C$11*C2706)*IF(C2706&gt;=25,2,1)*IF(C2706&gt;=50,2,1)*IF(C2706&gt;=100,2,1)*IF(C2706&gt;=200,2,1)*IF(C2706&gt;=300,2,1)*IF(C2706&gt;=400,2,1)*(IF(MIN($C2706:$L2706)&gt;=400,64,IF(MIN($C2706:$L2706)&gt;=300,32,IF(MIN($C2706:$L2706)&gt;=200,16,IF(MIN($C2706:$L2706)&gt;=100,8,IF(MIN($C2706:$L2706)&gt;=50,4,IF(MIN($C2706:$L2706)&gt;=25,2,1)))))))</f>
        <v>1870.3999999999999</v>
      </c>
      <c r="D2707">
        <f t="shared" si="2882"/>
        <v>4880</v>
      </c>
      <c r="E2707">
        <f t="shared" si="2882"/>
        <v>20520</v>
      </c>
      <c r="F2707">
        <f t="shared" si="2882"/>
        <v>74880</v>
      </c>
      <c r="G2707">
        <f t="shared" si="2882"/>
        <v>432000</v>
      </c>
      <c r="H2707">
        <f t="shared" si="2882"/>
        <v>531360</v>
      </c>
      <c r="I2707">
        <f t="shared" si="2882"/>
        <v>1205280</v>
      </c>
      <c r="J2707">
        <f t="shared" si="2882"/>
        <v>1049760</v>
      </c>
      <c r="K2707">
        <f t="shared" si="2882"/>
        <v>0</v>
      </c>
      <c r="L2707">
        <f t="shared" si="2882"/>
        <v>0</v>
      </c>
      <c r="N2707" s="7"/>
    </row>
    <row r="2708" spans="1:14" x14ac:dyDescent="0.25">
      <c r="A2708">
        <f t="shared" si="2880"/>
        <v>450</v>
      </c>
      <c r="B2708" t="str">
        <f t="shared" si="2881"/>
        <v>NextCPS</v>
      </c>
      <c r="C2708">
        <f t="shared" ref="C2708:L2708" si="2883">(C$11*(C2706+1))*IF((C2706+1)&gt;=25,2,1)*IF((C2706+1)&gt;=50,2,1)*IF((C2706+1)&gt;=100,2,1)*IF((C2706+1)&gt;=200,2,1)*IF((C2706+1)&gt;=300,2,1)*IF((C2706+1)&gt;=400,2,1)*(IF(MIN($C2706:$L2706)&gt;=400,64,IF(MIN($C2706:$L2706)&gt;=300,32,IF(MIN($C2706:$L2706)&gt;=200,16,IF(MIN($C2706:$L2706)&gt;=100,8,IF(MIN($C2706:$L2706)&gt;=50,4,IF(MIN($C2706:$L2706)&gt;=25,2,1)))))))</f>
        <v>1883.76</v>
      </c>
      <c r="D2708">
        <f t="shared" si="2883"/>
        <v>4960</v>
      </c>
      <c r="E2708">
        <f t="shared" si="2883"/>
        <v>20880</v>
      </c>
      <c r="F2708">
        <f t="shared" si="2883"/>
        <v>76320</v>
      </c>
      <c r="G2708">
        <f t="shared" si="2883"/>
        <v>440640</v>
      </c>
      <c r="H2708">
        <f t="shared" si="2883"/>
        <v>544320</v>
      </c>
      <c r="I2708">
        <f t="shared" si="2883"/>
        <v>1244160</v>
      </c>
      <c r="J2708">
        <f t="shared" si="2883"/>
        <v>1108080</v>
      </c>
      <c r="K2708">
        <f t="shared" si="2883"/>
        <v>174960</v>
      </c>
      <c r="L2708">
        <f t="shared" si="2883"/>
        <v>804816</v>
      </c>
      <c r="N2708" s="7"/>
    </row>
    <row r="2709" spans="1:14" x14ac:dyDescent="0.25">
      <c r="A2709">
        <f t="shared" si="2880"/>
        <v>450</v>
      </c>
      <c r="B2709" t="str">
        <f t="shared" si="2881"/>
        <v>CostforNext</v>
      </c>
      <c r="C2709" s="2">
        <f>(C$8*(C$9^C2706))+IF(C2706=0,C$10,0)</f>
        <v>48570.007772543788</v>
      </c>
      <c r="D2709" s="2">
        <f t="shared" ref="D2709:L2709" si="2884">(D$8*(D$9^D2706))+IF(D2706=0,D$10,0)</f>
        <v>302495.91345036047</v>
      </c>
      <c r="E2709" s="2">
        <f t="shared" si="2884"/>
        <v>1261563.2306287533</v>
      </c>
      <c r="F2709" s="2">
        <f t="shared" si="2884"/>
        <v>4972706.2324924441</v>
      </c>
      <c r="G2709" s="2">
        <f t="shared" si="2884"/>
        <v>29963747.041574445</v>
      </c>
      <c r="H2709" s="2">
        <f t="shared" si="2884"/>
        <v>89767341.764299884</v>
      </c>
      <c r="I2709" s="2">
        <f t="shared" si="2884"/>
        <v>286569997.91452241</v>
      </c>
      <c r="J2709" s="2">
        <f t="shared" si="2884"/>
        <v>845114765.52547991</v>
      </c>
      <c r="K2709" s="2">
        <f t="shared" si="2884"/>
        <v>12149908480</v>
      </c>
      <c r="L2709" s="2">
        <f t="shared" si="2884"/>
        <v>125798901760</v>
      </c>
      <c r="N2709" s="2"/>
    </row>
    <row r="2710" spans="1:14" x14ac:dyDescent="0.25">
      <c r="A2710">
        <f t="shared" si="2880"/>
        <v>450</v>
      </c>
      <c r="B2710" t="str">
        <f t="shared" si="2881"/>
        <v>Eff</v>
      </c>
      <c r="C2710" s="2">
        <f>(C2709*(C$14+$M2706))/C$14</f>
        <v>48287221844.595612</v>
      </c>
      <c r="D2710" s="2">
        <f t="shared" ref="D2710:L2710" si="2885">(D2709*(D$14+$M2706))/D$14</f>
        <v>50222948816.211441</v>
      </c>
      <c r="E2710" s="2">
        <f t="shared" si="2885"/>
        <v>46546642564.226173</v>
      </c>
      <c r="F2710" s="2">
        <f t="shared" si="2885"/>
        <v>45871977343.413818</v>
      </c>
      <c r="G2710" s="2">
        <f t="shared" si="2885"/>
        <v>46092987925.003998</v>
      </c>
      <c r="H2710" s="2">
        <f t="shared" si="2885"/>
        <v>46089301693.983841</v>
      </c>
      <c r="I2710" s="2">
        <f t="shared" si="2885"/>
        <v>49235650306.714241</v>
      </c>
      <c r="J2710" s="2">
        <f t="shared" si="2885"/>
        <v>48963190429.303574</v>
      </c>
      <c r="K2710" s="2">
        <f t="shared" si="2885"/>
        <v>242741949307.77429</v>
      </c>
      <c r="L2710" s="2">
        <f t="shared" si="2885"/>
        <v>644826348479.1615</v>
      </c>
      <c r="N2710" s="7"/>
    </row>
    <row r="2711" spans="1:14" x14ac:dyDescent="0.25">
      <c r="A2711">
        <f t="shared" si="2880"/>
        <v>450</v>
      </c>
      <c r="B2711" t="str">
        <f t="shared" si="2881"/>
        <v>Time</v>
      </c>
      <c r="C2711" s="2">
        <f>C2709/$M2706</f>
        <v>1.4627095487707034E-2</v>
      </c>
      <c r="D2711" s="2">
        <f t="shared" ref="D2711:L2711" si="2886">D2709/$M2706</f>
        <v>9.1098124410447276E-2</v>
      </c>
      <c r="E2711" s="2">
        <f t="shared" si="2886"/>
        <v>0.37992593957578641</v>
      </c>
      <c r="F2711" s="2">
        <f t="shared" si="2886"/>
        <v>1.4975548127480445</v>
      </c>
      <c r="G2711" s="2">
        <f t="shared" si="2886"/>
        <v>9.0237290304566518</v>
      </c>
      <c r="H2711" s="2">
        <f t="shared" si="2886"/>
        <v>27.033874192754276</v>
      </c>
      <c r="I2711" s="2">
        <f t="shared" si="2886"/>
        <v>86.301957023306258</v>
      </c>
      <c r="J2711" s="2">
        <f t="shared" si="2886"/>
        <v>254.5104466794059</v>
      </c>
      <c r="K2711" s="2">
        <f t="shared" si="2886"/>
        <v>3659.0043867426316</v>
      </c>
      <c r="L2711" s="2">
        <f t="shared" si="2886"/>
        <v>37884.954783399764</v>
      </c>
      <c r="N2711" s="7"/>
    </row>
    <row r="2712" spans="1:14" x14ac:dyDescent="0.25">
      <c r="A2712">
        <f>A2706+1</f>
        <v>451</v>
      </c>
      <c r="B2712" t="str">
        <f>B2706</f>
        <v>Number</v>
      </c>
      <c r="C2712" s="2">
        <f>IF(MIN($C2710:$L2710)=C2710,C2706+1,C2706)</f>
        <v>140</v>
      </c>
      <c r="D2712" s="2">
        <f t="shared" ref="D2712:L2712" si="2887">IF(MIN($C2710:$L2710)=D2710,D2706+1,D2706)</f>
        <v>61</v>
      </c>
      <c r="E2712" s="2">
        <f t="shared" si="2887"/>
        <v>57</v>
      </c>
      <c r="F2712" s="2">
        <f t="shared" si="2887"/>
        <v>53</v>
      </c>
      <c r="G2712" s="2">
        <f t="shared" si="2887"/>
        <v>50</v>
      </c>
      <c r="H2712" s="2">
        <f t="shared" si="2887"/>
        <v>41</v>
      </c>
      <c r="I2712" s="2">
        <f t="shared" si="2887"/>
        <v>31</v>
      </c>
      <c r="J2712" s="2">
        <f t="shared" si="2887"/>
        <v>18</v>
      </c>
      <c r="K2712" s="2">
        <f t="shared" si="2887"/>
        <v>0</v>
      </c>
      <c r="L2712" s="2">
        <f t="shared" si="2887"/>
        <v>0</v>
      </c>
      <c r="M2712">
        <f>SUM(C2713:L2713)</f>
        <v>3321990.4</v>
      </c>
      <c r="N2712" s="7">
        <f>N2706+SUMPRODUCT((C2712:L2712-C2706:L2706)*C2711:L2711)</f>
        <v>7839.9927971593152</v>
      </c>
    </row>
    <row r="2713" spans="1:14" x14ac:dyDescent="0.25">
      <c r="A2713">
        <f t="shared" si="2880"/>
        <v>451</v>
      </c>
      <c r="B2713" t="str">
        <f t="shared" si="2881"/>
        <v>CurrentCPS</v>
      </c>
      <c r="C2713">
        <f t="shared" ref="C2713:L2713" si="2888">(C$11*C2712)*IF(C2712&gt;=25,2,1)*IF(C2712&gt;=50,2,1)*IF(C2712&gt;=100,2,1)*IF(C2712&gt;=200,2,1)*IF(C2712&gt;=300,2,1)*IF(C2712&gt;=400,2,1)*(IF(MIN($C2712:$L2712)&gt;=400,64,IF(MIN($C2712:$L2712)&gt;=300,32,IF(MIN($C2712:$L2712)&gt;=200,16,IF(MIN($C2712:$L2712)&gt;=100,8,IF(MIN($C2712:$L2712)&gt;=50,4,IF(MIN($C2712:$L2712)&gt;=25,2,1)))))))</f>
        <v>1870.3999999999999</v>
      </c>
      <c r="D2713">
        <f t="shared" si="2888"/>
        <v>4880</v>
      </c>
      <c r="E2713">
        <f t="shared" si="2888"/>
        <v>20520</v>
      </c>
      <c r="F2713">
        <f t="shared" si="2888"/>
        <v>76320</v>
      </c>
      <c r="G2713">
        <f t="shared" si="2888"/>
        <v>432000</v>
      </c>
      <c r="H2713">
        <f t="shared" si="2888"/>
        <v>531360</v>
      </c>
      <c r="I2713">
        <f t="shared" si="2888"/>
        <v>1205280</v>
      </c>
      <c r="J2713">
        <f t="shared" si="2888"/>
        <v>1049760</v>
      </c>
      <c r="K2713">
        <f t="shared" si="2888"/>
        <v>0</v>
      </c>
      <c r="L2713">
        <f t="shared" si="2888"/>
        <v>0</v>
      </c>
      <c r="N2713" s="7"/>
    </row>
    <row r="2714" spans="1:14" x14ac:dyDescent="0.25">
      <c r="A2714">
        <f t="shared" si="2880"/>
        <v>451</v>
      </c>
      <c r="B2714" t="str">
        <f t="shared" si="2881"/>
        <v>NextCPS</v>
      </c>
      <c r="C2714">
        <f t="shared" ref="C2714:L2714" si="2889">(C$11*(C2712+1))*IF((C2712+1)&gt;=25,2,1)*IF((C2712+1)&gt;=50,2,1)*IF((C2712+1)&gt;=100,2,1)*IF((C2712+1)&gt;=200,2,1)*IF((C2712+1)&gt;=300,2,1)*IF((C2712+1)&gt;=400,2,1)*(IF(MIN($C2712:$L2712)&gt;=400,64,IF(MIN($C2712:$L2712)&gt;=300,32,IF(MIN($C2712:$L2712)&gt;=200,16,IF(MIN($C2712:$L2712)&gt;=100,8,IF(MIN($C2712:$L2712)&gt;=50,4,IF(MIN($C2712:$L2712)&gt;=25,2,1)))))))</f>
        <v>1883.76</v>
      </c>
      <c r="D2714">
        <f t="shared" si="2889"/>
        <v>4960</v>
      </c>
      <c r="E2714">
        <f t="shared" si="2889"/>
        <v>20880</v>
      </c>
      <c r="F2714">
        <f t="shared" si="2889"/>
        <v>77760</v>
      </c>
      <c r="G2714">
        <f t="shared" si="2889"/>
        <v>440640</v>
      </c>
      <c r="H2714">
        <f t="shared" si="2889"/>
        <v>544320</v>
      </c>
      <c r="I2714">
        <f t="shared" si="2889"/>
        <v>1244160</v>
      </c>
      <c r="J2714">
        <f t="shared" si="2889"/>
        <v>1108080</v>
      </c>
      <c r="K2714">
        <f t="shared" si="2889"/>
        <v>174960</v>
      </c>
      <c r="L2714">
        <f t="shared" si="2889"/>
        <v>804816</v>
      </c>
      <c r="N2714" s="7"/>
    </row>
    <row r="2715" spans="1:14" x14ac:dyDescent="0.25">
      <c r="A2715">
        <f t="shared" si="2880"/>
        <v>451</v>
      </c>
      <c r="B2715" t="str">
        <f t="shared" si="2881"/>
        <v>CostforNext</v>
      </c>
      <c r="C2715" s="2">
        <f>(C$8*(C$9^C2712))+IF(C2712=0,C$10,0)</f>
        <v>48570.007772543788</v>
      </c>
      <c r="D2715" s="2">
        <f t="shared" ref="D2715:L2715" si="2890">(D$8*(D$9^D2712))+IF(D2712=0,D$10,0)</f>
        <v>302495.91345036047</v>
      </c>
      <c r="E2715" s="2">
        <f t="shared" si="2890"/>
        <v>1261563.2306287533</v>
      </c>
      <c r="F2715" s="2">
        <f t="shared" si="2890"/>
        <v>5619158.0427164612</v>
      </c>
      <c r="G2715" s="2">
        <f t="shared" si="2890"/>
        <v>29963747.041574445</v>
      </c>
      <c r="H2715" s="2">
        <f t="shared" si="2890"/>
        <v>89767341.764299884</v>
      </c>
      <c r="I2715" s="2">
        <f t="shared" si="2890"/>
        <v>286569997.91452241</v>
      </c>
      <c r="J2715" s="2">
        <f t="shared" si="2890"/>
        <v>845114765.52547991</v>
      </c>
      <c r="K2715" s="2">
        <f t="shared" si="2890"/>
        <v>12149908480</v>
      </c>
      <c r="L2715" s="2">
        <f t="shared" si="2890"/>
        <v>125798901760</v>
      </c>
      <c r="N2715" s="2"/>
    </row>
    <row r="2716" spans="1:14" x14ac:dyDescent="0.25">
      <c r="A2716">
        <f t="shared" si="2880"/>
        <v>451</v>
      </c>
      <c r="B2716" t="str">
        <f t="shared" si="2881"/>
        <v>Eff</v>
      </c>
      <c r="C2716" s="2">
        <f>(C2715*(C$14+$M2712))/C$14</f>
        <v>48308162207.228081</v>
      </c>
      <c r="D2716" s="2">
        <f t="shared" ref="D2716:L2716" si="2891">(D2715*(D$14+$M2712))/D$14</f>
        <v>50244728521.979866</v>
      </c>
      <c r="E2716" s="2">
        <f t="shared" si="2891"/>
        <v>46566827575.916229</v>
      </c>
      <c r="F2716" s="2">
        <f t="shared" si="2891"/>
        <v>51857811030.22847</v>
      </c>
      <c r="G2716" s="2">
        <f t="shared" si="2891"/>
        <v>46112963756.365044</v>
      </c>
      <c r="H2716" s="2">
        <f t="shared" si="2891"/>
        <v>46109249992.153694</v>
      </c>
      <c r="I2716" s="2">
        <f t="shared" si="2891"/>
        <v>49256877713.967171</v>
      </c>
      <c r="J2716" s="2">
        <f t="shared" si="2891"/>
        <v>48984057460.551117</v>
      </c>
      <c r="K2716" s="2">
        <f t="shared" si="2891"/>
        <v>242841948554.52328</v>
      </c>
      <c r="L2716" s="2">
        <f t="shared" si="2891"/>
        <v>645051431502.52881</v>
      </c>
      <c r="N2716" s="7"/>
    </row>
    <row r="2717" spans="1:14" x14ac:dyDescent="0.25">
      <c r="A2717">
        <f t="shared" si="2880"/>
        <v>451</v>
      </c>
      <c r="B2717" t="str">
        <f t="shared" si="2881"/>
        <v>Time</v>
      </c>
      <c r="C2717" s="2">
        <f>C2715/$M2712</f>
        <v>1.4620755006559859E-2</v>
      </c>
      <c r="D2717" s="2">
        <f t="shared" ref="D2717:L2717" si="2892">D2715/$M2712</f>
        <v>9.1058635645172387E-2</v>
      </c>
      <c r="E2717" s="2">
        <f t="shared" si="2892"/>
        <v>0.37976125115495618</v>
      </c>
      <c r="F2717" s="2">
        <f t="shared" si="2892"/>
        <v>1.6915033958907471</v>
      </c>
      <c r="G2717" s="2">
        <f t="shared" si="2892"/>
        <v>9.019817468941044</v>
      </c>
      <c r="H2717" s="2">
        <f t="shared" si="2892"/>
        <v>27.022155682418553</v>
      </c>
      <c r="I2717" s="2">
        <f t="shared" si="2892"/>
        <v>86.264547276994662</v>
      </c>
      <c r="J2717" s="2">
        <f t="shared" si="2892"/>
        <v>254.40012274733846</v>
      </c>
      <c r="K2717" s="2">
        <f t="shared" si="2892"/>
        <v>3657.4182995832862</v>
      </c>
      <c r="L2717" s="2">
        <f t="shared" si="2892"/>
        <v>37868.532600214618</v>
      </c>
      <c r="N2717" s="7"/>
    </row>
    <row r="2718" spans="1:14" x14ac:dyDescent="0.25">
      <c r="A2718">
        <f>A2712+1</f>
        <v>452</v>
      </c>
      <c r="B2718" t="str">
        <f>B2712</f>
        <v>Number</v>
      </c>
      <c r="C2718" s="2">
        <f>IF(MIN($C2716:$L2716)=C2716,C2712+1,C2712)</f>
        <v>140</v>
      </c>
      <c r="D2718" s="2">
        <f t="shared" ref="D2718:L2718" si="2893">IF(MIN($C2716:$L2716)=D2716,D2712+1,D2712)</f>
        <v>61</v>
      </c>
      <c r="E2718" s="2">
        <f t="shared" si="2893"/>
        <v>57</v>
      </c>
      <c r="F2718" s="2">
        <f t="shared" si="2893"/>
        <v>53</v>
      </c>
      <c r="G2718" s="2">
        <f t="shared" si="2893"/>
        <v>50</v>
      </c>
      <c r="H2718" s="2">
        <f t="shared" si="2893"/>
        <v>42</v>
      </c>
      <c r="I2718" s="2">
        <f t="shared" si="2893"/>
        <v>31</v>
      </c>
      <c r="J2718" s="2">
        <f t="shared" si="2893"/>
        <v>18</v>
      </c>
      <c r="K2718" s="2">
        <f t="shared" si="2893"/>
        <v>0</v>
      </c>
      <c r="L2718" s="2">
        <f t="shared" si="2893"/>
        <v>0</v>
      </c>
      <c r="M2718">
        <f>SUM(C2719:L2719)</f>
        <v>3334950.4</v>
      </c>
      <c r="N2718" s="7">
        <f>N2712+SUMPRODUCT((C2718:L2718-C2712:L2712)*C2717:L2717)</f>
        <v>7867.0149528417342</v>
      </c>
    </row>
    <row r="2719" spans="1:14" x14ac:dyDescent="0.25">
      <c r="A2719">
        <f t="shared" si="2880"/>
        <v>452</v>
      </c>
      <c r="B2719" t="str">
        <f t="shared" si="2881"/>
        <v>CurrentCPS</v>
      </c>
      <c r="C2719">
        <f t="shared" ref="C2719:L2719" si="2894">(C$11*C2718)*IF(C2718&gt;=25,2,1)*IF(C2718&gt;=50,2,1)*IF(C2718&gt;=100,2,1)*IF(C2718&gt;=200,2,1)*IF(C2718&gt;=300,2,1)*IF(C2718&gt;=400,2,1)*(IF(MIN($C2718:$L2718)&gt;=400,64,IF(MIN($C2718:$L2718)&gt;=300,32,IF(MIN($C2718:$L2718)&gt;=200,16,IF(MIN($C2718:$L2718)&gt;=100,8,IF(MIN($C2718:$L2718)&gt;=50,4,IF(MIN($C2718:$L2718)&gt;=25,2,1)))))))</f>
        <v>1870.3999999999999</v>
      </c>
      <c r="D2719">
        <f t="shared" si="2894"/>
        <v>4880</v>
      </c>
      <c r="E2719">
        <f t="shared" si="2894"/>
        <v>20520</v>
      </c>
      <c r="F2719">
        <f t="shared" si="2894"/>
        <v>76320</v>
      </c>
      <c r="G2719">
        <f t="shared" si="2894"/>
        <v>432000</v>
      </c>
      <c r="H2719">
        <f t="shared" si="2894"/>
        <v>544320</v>
      </c>
      <c r="I2719">
        <f t="shared" si="2894"/>
        <v>1205280</v>
      </c>
      <c r="J2719">
        <f t="shared" si="2894"/>
        <v>1049760</v>
      </c>
      <c r="K2719">
        <f t="shared" si="2894"/>
        <v>0</v>
      </c>
      <c r="L2719">
        <f t="shared" si="2894"/>
        <v>0</v>
      </c>
      <c r="N2719" s="7"/>
    </row>
    <row r="2720" spans="1:14" x14ac:dyDescent="0.25">
      <c r="A2720">
        <f t="shared" si="2880"/>
        <v>452</v>
      </c>
      <c r="B2720" t="str">
        <f t="shared" si="2881"/>
        <v>NextCPS</v>
      </c>
      <c r="C2720">
        <f t="shared" ref="C2720:L2720" si="2895">(C$11*(C2718+1))*IF((C2718+1)&gt;=25,2,1)*IF((C2718+1)&gt;=50,2,1)*IF((C2718+1)&gt;=100,2,1)*IF((C2718+1)&gt;=200,2,1)*IF((C2718+1)&gt;=300,2,1)*IF((C2718+1)&gt;=400,2,1)*(IF(MIN($C2718:$L2718)&gt;=400,64,IF(MIN($C2718:$L2718)&gt;=300,32,IF(MIN($C2718:$L2718)&gt;=200,16,IF(MIN($C2718:$L2718)&gt;=100,8,IF(MIN($C2718:$L2718)&gt;=50,4,IF(MIN($C2718:$L2718)&gt;=25,2,1)))))))</f>
        <v>1883.76</v>
      </c>
      <c r="D2720">
        <f t="shared" si="2895"/>
        <v>4960</v>
      </c>
      <c r="E2720">
        <f t="shared" si="2895"/>
        <v>20880</v>
      </c>
      <c r="F2720">
        <f t="shared" si="2895"/>
        <v>77760</v>
      </c>
      <c r="G2720">
        <f t="shared" si="2895"/>
        <v>440640</v>
      </c>
      <c r="H2720">
        <f t="shared" si="2895"/>
        <v>557280</v>
      </c>
      <c r="I2720">
        <f t="shared" si="2895"/>
        <v>1244160</v>
      </c>
      <c r="J2720">
        <f t="shared" si="2895"/>
        <v>1108080</v>
      </c>
      <c r="K2720">
        <f t="shared" si="2895"/>
        <v>174960</v>
      </c>
      <c r="L2720">
        <f t="shared" si="2895"/>
        <v>804816</v>
      </c>
      <c r="N2720" s="7"/>
    </row>
    <row r="2721" spans="1:14" x14ac:dyDescent="0.25">
      <c r="A2721">
        <f t="shared" si="2880"/>
        <v>452</v>
      </c>
      <c r="B2721" t="str">
        <f t="shared" si="2881"/>
        <v>CostforNext</v>
      </c>
      <c r="C2721" s="2">
        <f>(C$8*(C$9^C2718))+IF(C2718=0,C$10,0)</f>
        <v>48570.007772543788</v>
      </c>
      <c r="D2721" s="2">
        <f t="shared" ref="D2721:L2721" si="2896">(D$8*(D$9^D2718))+IF(D2718=0,D$10,0)</f>
        <v>302495.91345036047</v>
      </c>
      <c r="E2721" s="2">
        <f t="shared" si="2896"/>
        <v>1261563.2306287533</v>
      </c>
      <c r="F2721" s="2">
        <f t="shared" si="2896"/>
        <v>5619158.0427164612</v>
      </c>
      <c r="G2721" s="2">
        <f t="shared" si="2896"/>
        <v>29963747.041574445</v>
      </c>
      <c r="H2721" s="2">
        <f t="shared" si="2896"/>
        <v>99641749.358372882</v>
      </c>
      <c r="I2721" s="2">
        <f t="shared" si="2896"/>
        <v>286569997.91452241</v>
      </c>
      <c r="J2721" s="2">
        <f t="shared" si="2896"/>
        <v>845114765.52547991</v>
      </c>
      <c r="K2721" s="2">
        <f t="shared" si="2896"/>
        <v>12149908480</v>
      </c>
      <c r="L2721" s="2">
        <f t="shared" si="2896"/>
        <v>125798901760</v>
      </c>
      <c r="N2721" s="2"/>
    </row>
    <row r="2722" spans="1:14" x14ac:dyDescent="0.25">
      <c r="A2722">
        <f t="shared" si="2880"/>
        <v>452</v>
      </c>
      <c r="B2722" t="str">
        <f t="shared" si="2881"/>
        <v>Eff</v>
      </c>
      <c r="C2722" s="2">
        <f>(C2721*(C$14+$M2718))/C$14</f>
        <v>48496625470.920349</v>
      </c>
      <c r="D2722" s="2">
        <f t="shared" ref="D2722:L2722" si="2897">(D2721*(D$14+$M2718))/D$14</f>
        <v>50440745873.895706</v>
      </c>
      <c r="E2722" s="2">
        <f t="shared" si="2897"/>
        <v>46748492681.126778</v>
      </c>
      <c r="F2722" s="2">
        <f t="shared" si="2897"/>
        <v>52060100719.766266</v>
      </c>
      <c r="G2722" s="2">
        <f t="shared" si="2897"/>
        <v>46292746238.614494</v>
      </c>
      <c r="H2722" s="2">
        <f t="shared" si="2897"/>
        <v>51380550990.007347</v>
      </c>
      <c r="I2722" s="2">
        <f t="shared" si="2897"/>
        <v>49447924379.243515</v>
      </c>
      <c r="J2722" s="2">
        <f t="shared" si="2897"/>
        <v>49171860741.779007</v>
      </c>
      <c r="K2722" s="2">
        <f t="shared" si="2897"/>
        <v>243741941775.26401</v>
      </c>
      <c r="L2722" s="2">
        <f t="shared" si="2897"/>
        <v>647077178712.83484</v>
      </c>
      <c r="N2722" s="7"/>
    </row>
    <row r="2723" spans="1:14" x14ac:dyDescent="0.25">
      <c r="A2723">
        <f t="shared" si="2880"/>
        <v>452</v>
      </c>
      <c r="B2723" t="str">
        <f t="shared" si="2881"/>
        <v>Time</v>
      </c>
      <c r="C2723" s="2">
        <f>C2721/$M2718</f>
        <v>1.4563937074609502E-2</v>
      </c>
      <c r="D2723" s="2">
        <f t="shared" ref="D2723:L2723" si="2898">D2721/$M2718</f>
        <v>9.0704771336437409E-2</v>
      </c>
      <c r="E2723" s="2">
        <f t="shared" si="2898"/>
        <v>0.37828545534852731</v>
      </c>
      <c r="F2723" s="2">
        <f t="shared" si="2898"/>
        <v>1.6849300195638477</v>
      </c>
      <c r="G2723" s="2">
        <f t="shared" si="2898"/>
        <v>8.9847654230702929</v>
      </c>
      <c r="H2723" s="2">
        <f t="shared" si="2898"/>
        <v>29.878030377415175</v>
      </c>
      <c r="I2723" s="2">
        <f t="shared" si="2898"/>
        <v>85.929313345866376</v>
      </c>
      <c r="J2723" s="2">
        <f t="shared" si="2898"/>
        <v>253.41149467334805</v>
      </c>
      <c r="K2723" s="2">
        <f t="shared" si="2898"/>
        <v>3643.2051523165082</v>
      </c>
      <c r="L2723" s="2">
        <f t="shared" si="2898"/>
        <v>37721.371136434296</v>
      </c>
      <c r="N2723" s="7"/>
    </row>
    <row r="2724" spans="1:14" x14ac:dyDescent="0.25">
      <c r="A2724">
        <f>A2718+1</f>
        <v>453</v>
      </c>
      <c r="B2724" t="str">
        <f>B2718</f>
        <v>Number</v>
      </c>
      <c r="C2724" s="2">
        <f>IF(MIN($C2722:$L2722)=C2722,C2718+1,C2718)</f>
        <v>140</v>
      </c>
      <c r="D2724" s="2">
        <f t="shared" ref="D2724:L2724" si="2899">IF(MIN($C2722:$L2722)=D2722,D2718+1,D2718)</f>
        <v>61</v>
      </c>
      <c r="E2724" s="2">
        <f t="shared" si="2899"/>
        <v>57</v>
      </c>
      <c r="F2724" s="2">
        <f t="shared" si="2899"/>
        <v>53</v>
      </c>
      <c r="G2724" s="2">
        <f t="shared" si="2899"/>
        <v>51</v>
      </c>
      <c r="H2724" s="2">
        <f t="shared" si="2899"/>
        <v>42</v>
      </c>
      <c r="I2724" s="2">
        <f t="shared" si="2899"/>
        <v>31</v>
      </c>
      <c r="J2724" s="2">
        <f t="shared" si="2899"/>
        <v>18</v>
      </c>
      <c r="K2724" s="2">
        <f t="shared" si="2899"/>
        <v>0</v>
      </c>
      <c r="L2724" s="2">
        <f t="shared" si="2899"/>
        <v>0</v>
      </c>
      <c r="M2724">
        <f>SUM(C2725:L2725)</f>
        <v>3343590.4</v>
      </c>
      <c r="N2724" s="7">
        <f>N2718+SUMPRODUCT((C2724:L2724-C2718:L2718)*C2723:L2723)</f>
        <v>7875.9997182648049</v>
      </c>
    </row>
    <row r="2725" spans="1:14" x14ac:dyDescent="0.25">
      <c r="A2725">
        <f t="shared" si="2880"/>
        <v>453</v>
      </c>
      <c r="B2725" t="str">
        <f t="shared" si="2881"/>
        <v>CurrentCPS</v>
      </c>
      <c r="C2725">
        <f t="shared" ref="C2725:L2725" si="2900">(C$11*C2724)*IF(C2724&gt;=25,2,1)*IF(C2724&gt;=50,2,1)*IF(C2724&gt;=100,2,1)*IF(C2724&gt;=200,2,1)*IF(C2724&gt;=300,2,1)*IF(C2724&gt;=400,2,1)*(IF(MIN($C2724:$L2724)&gt;=400,64,IF(MIN($C2724:$L2724)&gt;=300,32,IF(MIN($C2724:$L2724)&gt;=200,16,IF(MIN($C2724:$L2724)&gt;=100,8,IF(MIN($C2724:$L2724)&gt;=50,4,IF(MIN($C2724:$L2724)&gt;=25,2,1)))))))</f>
        <v>1870.3999999999999</v>
      </c>
      <c r="D2725">
        <f t="shared" si="2900"/>
        <v>4880</v>
      </c>
      <c r="E2725">
        <f t="shared" si="2900"/>
        <v>20520</v>
      </c>
      <c r="F2725">
        <f t="shared" si="2900"/>
        <v>76320</v>
      </c>
      <c r="G2725">
        <f t="shared" si="2900"/>
        <v>440640</v>
      </c>
      <c r="H2725">
        <f t="shared" si="2900"/>
        <v>544320</v>
      </c>
      <c r="I2725">
        <f t="shared" si="2900"/>
        <v>1205280</v>
      </c>
      <c r="J2725">
        <f t="shared" si="2900"/>
        <v>1049760</v>
      </c>
      <c r="K2725">
        <f t="shared" si="2900"/>
        <v>0</v>
      </c>
      <c r="L2725">
        <f t="shared" si="2900"/>
        <v>0</v>
      </c>
      <c r="N2725" s="7"/>
    </row>
    <row r="2726" spans="1:14" x14ac:dyDescent="0.25">
      <c r="A2726">
        <f t="shared" si="2880"/>
        <v>453</v>
      </c>
      <c r="B2726" t="str">
        <f t="shared" si="2881"/>
        <v>NextCPS</v>
      </c>
      <c r="C2726">
        <f t="shared" ref="C2726:L2726" si="2901">(C$11*(C2724+1))*IF((C2724+1)&gt;=25,2,1)*IF((C2724+1)&gt;=50,2,1)*IF((C2724+1)&gt;=100,2,1)*IF((C2724+1)&gt;=200,2,1)*IF((C2724+1)&gt;=300,2,1)*IF((C2724+1)&gt;=400,2,1)*(IF(MIN($C2724:$L2724)&gt;=400,64,IF(MIN($C2724:$L2724)&gt;=300,32,IF(MIN($C2724:$L2724)&gt;=200,16,IF(MIN($C2724:$L2724)&gt;=100,8,IF(MIN($C2724:$L2724)&gt;=50,4,IF(MIN($C2724:$L2724)&gt;=25,2,1)))))))</f>
        <v>1883.76</v>
      </c>
      <c r="D2726">
        <f t="shared" si="2901"/>
        <v>4960</v>
      </c>
      <c r="E2726">
        <f t="shared" si="2901"/>
        <v>20880</v>
      </c>
      <c r="F2726">
        <f t="shared" si="2901"/>
        <v>77760</v>
      </c>
      <c r="G2726">
        <f t="shared" si="2901"/>
        <v>449280</v>
      </c>
      <c r="H2726">
        <f t="shared" si="2901"/>
        <v>557280</v>
      </c>
      <c r="I2726">
        <f t="shared" si="2901"/>
        <v>1244160</v>
      </c>
      <c r="J2726">
        <f t="shared" si="2901"/>
        <v>1108080</v>
      </c>
      <c r="K2726">
        <f t="shared" si="2901"/>
        <v>174960</v>
      </c>
      <c r="L2726">
        <f t="shared" si="2901"/>
        <v>804816</v>
      </c>
      <c r="N2726" s="7"/>
    </row>
    <row r="2727" spans="1:14" x14ac:dyDescent="0.25">
      <c r="A2727">
        <f t="shared" si="2880"/>
        <v>453</v>
      </c>
      <c r="B2727" t="str">
        <f t="shared" si="2881"/>
        <v>CostforNext</v>
      </c>
      <c r="C2727" s="2">
        <f>(C$8*(C$9^C2724))+IF(C2724=0,C$10,0)</f>
        <v>48570.007772543788</v>
      </c>
      <c r="D2727" s="2">
        <f t="shared" ref="D2727:L2727" si="2902">(D$8*(D$9^D2724))+IF(D2724=0,D$10,0)</f>
        <v>302495.91345036047</v>
      </c>
      <c r="E2727" s="2">
        <f t="shared" si="2902"/>
        <v>1261563.2306287533</v>
      </c>
      <c r="F2727" s="2">
        <f t="shared" si="2902"/>
        <v>5619158.0427164612</v>
      </c>
      <c r="G2727" s="2">
        <f t="shared" si="2902"/>
        <v>33559396.68656338</v>
      </c>
      <c r="H2727" s="2">
        <f t="shared" si="2902"/>
        <v>99641749.358372882</v>
      </c>
      <c r="I2727" s="2">
        <f t="shared" si="2902"/>
        <v>286569997.91452241</v>
      </c>
      <c r="J2727" s="2">
        <f t="shared" si="2902"/>
        <v>845114765.52547991</v>
      </c>
      <c r="K2727" s="2">
        <f t="shared" si="2902"/>
        <v>12149908480</v>
      </c>
      <c r="L2727" s="2">
        <f t="shared" si="2902"/>
        <v>125798901760</v>
      </c>
      <c r="N2727" s="2"/>
    </row>
    <row r="2728" spans="1:14" x14ac:dyDescent="0.25">
      <c r="A2728">
        <f t="shared" si="2880"/>
        <v>453</v>
      </c>
      <c r="B2728" t="str">
        <f t="shared" si="2881"/>
        <v>Eff</v>
      </c>
      <c r="C2728" s="2">
        <f>(C2727*(C$14+$M2724))/C$14</f>
        <v>48622267646.715195</v>
      </c>
      <c r="D2728" s="2">
        <f t="shared" ref="D2728:L2728" si="2903">(D2727*(D$14+$M2724))/D$14</f>
        <v>50571424108.506256</v>
      </c>
      <c r="E2728" s="2">
        <f t="shared" si="2903"/>
        <v>46869602751.267136</v>
      </c>
      <c r="F2728" s="2">
        <f t="shared" si="2903"/>
        <v>52194960512.791458</v>
      </c>
      <c r="G2728" s="2">
        <f t="shared" si="2903"/>
        <v>51982113373.994492</v>
      </c>
      <c r="H2728" s="2">
        <f t="shared" si="2903"/>
        <v>51513406655.81852</v>
      </c>
      <c r="I2728" s="2">
        <f t="shared" si="2903"/>
        <v>49575288822.761086</v>
      </c>
      <c r="J2728" s="2">
        <f t="shared" si="2903"/>
        <v>49297062929.264259</v>
      </c>
      <c r="K2728" s="2">
        <f t="shared" si="2903"/>
        <v>244341937255.75784</v>
      </c>
      <c r="L2728" s="2">
        <f t="shared" si="2903"/>
        <v>648427676853.03882</v>
      </c>
      <c r="N2728" s="7"/>
    </row>
    <row r="2729" spans="1:14" x14ac:dyDescent="0.25">
      <c r="A2729">
        <f t="shared" si="2880"/>
        <v>453</v>
      </c>
      <c r="B2729" t="str">
        <f t="shared" si="2881"/>
        <v>Time</v>
      </c>
      <c r="C2729" s="2">
        <f>C2727/$M2724</f>
        <v>1.4526303153802508E-2</v>
      </c>
      <c r="D2729" s="2">
        <f t="shared" ref="D2729:L2729" si="2904">D2727/$M2724</f>
        <v>9.0470385801550479E-2</v>
      </c>
      <c r="E2729" s="2">
        <f t="shared" si="2904"/>
        <v>0.37730794735765283</v>
      </c>
      <c r="F2729" s="2">
        <f t="shared" si="2904"/>
        <v>1.6805760785521042</v>
      </c>
      <c r="G2729" s="2">
        <f t="shared" si="2904"/>
        <v>10.036934155141545</v>
      </c>
      <c r="H2729" s="2">
        <f t="shared" si="2904"/>
        <v>29.800824095670595</v>
      </c>
      <c r="I2729" s="2">
        <f t="shared" si="2904"/>
        <v>85.707267826382804</v>
      </c>
      <c r="J2729" s="2">
        <f t="shared" si="2904"/>
        <v>252.75666706229325</v>
      </c>
      <c r="K2729" s="2">
        <f t="shared" si="2904"/>
        <v>3633.7909332434979</v>
      </c>
      <c r="L2729" s="2">
        <f t="shared" si="2904"/>
        <v>37623.897281198078</v>
      </c>
      <c r="N2729" s="7"/>
    </row>
    <row r="2730" spans="1:14" x14ac:dyDescent="0.25">
      <c r="A2730">
        <f>A2724+1</f>
        <v>454</v>
      </c>
      <c r="B2730" t="str">
        <f>B2724</f>
        <v>Number</v>
      </c>
      <c r="C2730" s="2">
        <f>IF(MIN($C2728:$L2728)=C2728,C2724+1,C2724)</f>
        <v>140</v>
      </c>
      <c r="D2730" s="2">
        <f t="shared" ref="D2730:L2730" si="2905">IF(MIN($C2728:$L2728)=D2728,D2724+1,D2724)</f>
        <v>61</v>
      </c>
      <c r="E2730" s="2">
        <f t="shared" si="2905"/>
        <v>58</v>
      </c>
      <c r="F2730" s="2">
        <f t="shared" si="2905"/>
        <v>53</v>
      </c>
      <c r="G2730" s="2">
        <f t="shared" si="2905"/>
        <v>51</v>
      </c>
      <c r="H2730" s="2">
        <f t="shared" si="2905"/>
        <v>42</v>
      </c>
      <c r="I2730" s="2">
        <f t="shared" si="2905"/>
        <v>31</v>
      </c>
      <c r="J2730" s="2">
        <f t="shared" si="2905"/>
        <v>18</v>
      </c>
      <c r="K2730" s="2">
        <f t="shared" si="2905"/>
        <v>0</v>
      </c>
      <c r="L2730" s="2">
        <f t="shared" si="2905"/>
        <v>0</v>
      </c>
      <c r="M2730">
        <f>SUM(C2731:L2731)</f>
        <v>3343950.4</v>
      </c>
      <c r="N2730" s="7">
        <f>N2724+SUMPRODUCT((C2730:L2730-C2724:L2724)*C2729:L2729)</f>
        <v>7876.3770262121625</v>
      </c>
    </row>
    <row r="2731" spans="1:14" x14ac:dyDescent="0.25">
      <c r="A2731">
        <f t="shared" ref="A2731:A2753" si="2906">A2725+1</f>
        <v>454</v>
      </c>
      <c r="B2731" t="str">
        <f t="shared" ref="B2731:B2753" si="2907">B2725</f>
        <v>CurrentCPS</v>
      </c>
      <c r="C2731">
        <f t="shared" ref="C2731:L2731" si="2908">(C$11*C2730)*IF(C2730&gt;=25,2,1)*IF(C2730&gt;=50,2,1)*IF(C2730&gt;=100,2,1)*IF(C2730&gt;=200,2,1)*IF(C2730&gt;=300,2,1)*IF(C2730&gt;=400,2,1)*(IF(MIN($C2730:$L2730)&gt;=400,64,IF(MIN($C2730:$L2730)&gt;=300,32,IF(MIN($C2730:$L2730)&gt;=200,16,IF(MIN($C2730:$L2730)&gt;=100,8,IF(MIN($C2730:$L2730)&gt;=50,4,IF(MIN($C2730:$L2730)&gt;=25,2,1)))))))</f>
        <v>1870.3999999999999</v>
      </c>
      <c r="D2731">
        <f t="shared" si="2908"/>
        <v>4880</v>
      </c>
      <c r="E2731">
        <f t="shared" si="2908"/>
        <v>20880</v>
      </c>
      <c r="F2731">
        <f t="shared" si="2908"/>
        <v>76320</v>
      </c>
      <c r="G2731">
        <f t="shared" si="2908"/>
        <v>440640</v>
      </c>
      <c r="H2731">
        <f t="shared" si="2908"/>
        <v>544320</v>
      </c>
      <c r="I2731">
        <f t="shared" si="2908"/>
        <v>1205280</v>
      </c>
      <c r="J2731">
        <f t="shared" si="2908"/>
        <v>1049760</v>
      </c>
      <c r="K2731">
        <f t="shared" si="2908"/>
        <v>0</v>
      </c>
      <c r="L2731">
        <f t="shared" si="2908"/>
        <v>0</v>
      </c>
      <c r="N2731" s="7"/>
    </row>
    <row r="2732" spans="1:14" x14ac:dyDescent="0.25">
      <c r="A2732">
        <f t="shared" si="2906"/>
        <v>454</v>
      </c>
      <c r="B2732" t="str">
        <f t="shared" si="2907"/>
        <v>NextCPS</v>
      </c>
      <c r="C2732">
        <f t="shared" ref="C2732:L2732" si="2909">(C$11*(C2730+1))*IF((C2730+1)&gt;=25,2,1)*IF((C2730+1)&gt;=50,2,1)*IF((C2730+1)&gt;=100,2,1)*IF((C2730+1)&gt;=200,2,1)*IF((C2730+1)&gt;=300,2,1)*IF((C2730+1)&gt;=400,2,1)*(IF(MIN($C2730:$L2730)&gt;=400,64,IF(MIN($C2730:$L2730)&gt;=300,32,IF(MIN($C2730:$L2730)&gt;=200,16,IF(MIN($C2730:$L2730)&gt;=100,8,IF(MIN($C2730:$L2730)&gt;=50,4,IF(MIN($C2730:$L2730)&gt;=25,2,1)))))))</f>
        <v>1883.76</v>
      </c>
      <c r="D2732">
        <f t="shared" si="2909"/>
        <v>4960</v>
      </c>
      <c r="E2732">
        <f t="shared" si="2909"/>
        <v>21240</v>
      </c>
      <c r="F2732">
        <f t="shared" si="2909"/>
        <v>77760</v>
      </c>
      <c r="G2732">
        <f t="shared" si="2909"/>
        <v>449280</v>
      </c>
      <c r="H2732">
        <f t="shared" si="2909"/>
        <v>557280</v>
      </c>
      <c r="I2732">
        <f t="shared" si="2909"/>
        <v>1244160</v>
      </c>
      <c r="J2732">
        <f t="shared" si="2909"/>
        <v>1108080</v>
      </c>
      <c r="K2732">
        <f t="shared" si="2909"/>
        <v>174960</v>
      </c>
      <c r="L2732">
        <f t="shared" si="2909"/>
        <v>804816</v>
      </c>
      <c r="N2732" s="7"/>
    </row>
    <row r="2733" spans="1:14" x14ac:dyDescent="0.25">
      <c r="A2733">
        <f t="shared" si="2906"/>
        <v>454</v>
      </c>
      <c r="B2733" t="str">
        <f t="shared" si="2907"/>
        <v>CostforNext</v>
      </c>
      <c r="C2733" s="2">
        <f>(C$8*(C$9^C2730))+IF(C2730=0,C$10,0)</f>
        <v>48570.007772543788</v>
      </c>
      <c r="D2733" s="2">
        <f t="shared" ref="D2733:L2733" si="2910">(D$8*(D$9^D2730))+IF(D2730=0,D$10,0)</f>
        <v>302495.91345036047</v>
      </c>
      <c r="E2733" s="2">
        <f t="shared" si="2910"/>
        <v>1438182.082916779</v>
      </c>
      <c r="F2733" s="2">
        <f t="shared" si="2910"/>
        <v>5619158.0427164612</v>
      </c>
      <c r="G2733" s="2">
        <f t="shared" si="2910"/>
        <v>33559396.68656338</v>
      </c>
      <c r="H2733" s="2">
        <f t="shared" si="2910"/>
        <v>99641749.358372882</v>
      </c>
      <c r="I2733" s="2">
        <f t="shared" si="2910"/>
        <v>286569997.91452241</v>
      </c>
      <c r="J2733" s="2">
        <f t="shared" si="2910"/>
        <v>845114765.52547991</v>
      </c>
      <c r="K2733" s="2">
        <f t="shared" si="2910"/>
        <v>12149908480</v>
      </c>
      <c r="L2733" s="2">
        <f t="shared" si="2910"/>
        <v>125798901760</v>
      </c>
      <c r="N2733" s="2"/>
    </row>
    <row r="2734" spans="1:14" x14ac:dyDescent="0.25">
      <c r="A2734">
        <f t="shared" si="2906"/>
        <v>454</v>
      </c>
      <c r="B2734" t="str">
        <f t="shared" si="2907"/>
        <v>Eff</v>
      </c>
      <c r="C2734" s="2">
        <f>(C2733*(C$14+$M2730))/C$14</f>
        <v>48627502737.373306</v>
      </c>
      <c r="D2734" s="2">
        <f t="shared" ref="D2734:L2734" si="2911">(D2733*(D$14+$M2730))/D$14</f>
        <v>50576869034.948364</v>
      </c>
      <c r="E2734" s="2">
        <f t="shared" si="2911"/>
        <v>53437099864.776207</v>
      </c>
      <c r="F2734" s="2">
        <f t="shared" si="2911"/>
        <v>52200579670.834183</v>
      </c>
      <c r="G2734" s="2">
        <f t="shared" si="2911"/>
        <v>51987706606.775589</v>
      </c>
      <c r="H2734" s="2">
        <f t="shared" si="2911"/>
        <v>51518942308.560646</v>
      </c>
      <c r="I2734" s="2">
        <f t="shared" si="2911"/>
        <v>49580595674.57431</v>
      </c>
      <c r="J2734" s="2">
        <f t="shared" si="2911"/>
        <v>49302279687.076141</v>
      </c>
      <c r="K2734" s="2">
        <f t="shared" si="2911"/>
        <v>244366937067.4451</v>
      </c>
      <c r="L2734" s="2">
        <f t="shared" si="2911"/>
        <v>648483947608.88062</v>
      </c>
      <c r="N2734" s="7"/>
    </row>
    <row r="2735" spans="1:14" x14ac:dyDescent="0.25">
      <c r="A2735">
        <f t="shared" si="2906"/>
        <v>454</v>
      </c>
      <c r="B2735" t="str">
        <f t="shared" si="2907"/>
        <v>Time</v>
      </c>
      <c r="C2735" s="2">
        <f>C2733/$M2730</f>
        <v>1.4524739294142577E-2</v>
      </c>
      <c r="D2735" s="2">
        <f t="shared" ref="D2735:L2735" si="2912">D2733/$M2730</f>
        <v>9.0460646022249749E-2</v>
      </c>
      <c r="E2735" s="2">
        <f t="shared" si="2912"/>
        <v>0.43008475332552154</v>
      </c>
      <c r="F2735" s="2">
        <f t="shared" si="2912"/>
        <v>1.6803951526064684</v>
      </c>
      <c r="G2735" s="2">
        <f t="shared" si="2912"/>
        <v>10.03585360792534</v>
      </c>
      <c r="H2735" s="2">
        <f t="shared" si="2912"/>
        <v>29.797615825394086</v>
      </c>
      <c r="I2735" s="2">
        <f t="shared" si="2912"/>
        <v>85.698040830546532</v>
      </c>
      <c r="J2735" s="2">
        <f t="shared" si="2912"/>
        <v>252.72945601270879</v>
      </c>
      <c r="K2735" s="2">
        <f t="shared" si="2912"/>
        <v>3633.3997298524523</v>
      </c>
      <c r="L2735" s="2">
        <f t="shared" si="2912"/>
        <v>37619.846801555432</v>
      </c>
      <c r="N2735" s="7"/>
    </row>
    <row r="2736" spans="1:14" x14ac:dyDescent="0.25">
      <c r="A2736">
        <f>A2730+1</f>
        <v>455</v>
      </c>
      <c r="B2736" t="str">
        <f>B2730</f>
        <v>Number</v>
      </c>
      <c r="C2736" s="2">
        <f>IF(MIN($C2734:$L2734)=C2734,C2730+1,C2730)</f>
        <v>141</v>
      </c>
      <c r="D2736" s="2">
        <f t="shared" ref="D2736:L2736" si="2913">IF(MIN($C2734:$L2734)=D2734,D2730+1,D2730)</f>
        <v>61</v>
      </c>
      <c r="E2736" s="2">
        <f t="shared" si="2913"/>
        <v>58</v>
      </c>
      <c r="F2736" s="2">
        <f t="shared" si="2913"/>
        <v>53</v>
      </c>
      <c r="G2736" s="2">
        <f t="shared" si="2913"/>
        <v>51</v>
      </c>
      <c r="H2736" s="2">
        <f t="shared" si="2913"/>
        <v>42</v>
      </c>
      <c r="I2736" s="2">
        <f t="shared" si="2913"/>
        <v>31</v>
      </c>
      <c r="J2736" s="2">
        <f t="shared" si="2913"/>
        <v>18</v>
      </c>
      <c r="K2736" s="2">
        <f t="shared" si="2913"/>
        <v>0</v>
      </c>
      <c r="L2736" s="2">
        <f t="shared" si="2913"/>
        <v>0</v>
      </c>
      <c r="M2736">
        <f>SUM(C2737:L2737)</f>
        <v>3343963.76</v>
      </c>
      <c r="N2736" s="7">
        <f>N2730+SUMPRODUCT((C2736:L2736-C2730:L2730)*C2735:L2735)</f>
        <v>7876.3915509514563</v>
      </c>
    </row>
    <row r="2737" spans="1:14" x14ac:dyDescent="0.25">
      <c r="A2737">
        <f t="shared" si="2906"/>
        <v>455</v>
      </c>
      <c r="B2737" t="str">
        <f t="shared" si="2907"/>
        <v>CurrentCPS</v>
      </c>
      <c r="C2737">
        <f t="shared" ref="C2737:L2737" si="2914">(C$11*C2736)*IF(C2736&gt;=25,2,1)*IF(C2736&gt;=50,2,1)*IF(C2736&gt;=100,2,1)*IF(C2736&gt;=200,2,1)*IF(C2736&gt;=300,2,1)*IF(C2736&gt;=400,2,1)*(IF(MIN($C2736:$L2736)&gt;=400,64,IF(MIN($C2736:$L2736)&gt;=300,32,IF(MIN($C2736:$L2736)&gt;=200,16,IF(MIN($C2736:$L2736)&gt;=100,8,IF(MIN($C2736:$L2736)&gt;=50,4,IF(MIN($C2736:$L2736)&gt;=25,2,1)))))))</f>
        <v>1883.76</v>
      </c>
      <c r="D2737">
        <f t="shared" si="2914"/>
        <v>4880</v>
      </c>
      <c r="E2737">
        <f t="shared" si="2914"/>
        <v>20880</v>
      </c>
      <c r="F2737">
        <f t="shared" si="2914"/>
        <v>76320</v>
      </c>
      <c r="G2737">
        <f t="shared" si="2914"/>
        <v>440640</v>
      </c>
      <c r="H2737">
        <f t="shared" si="2914"/>
        <v>544320</v>
      </c>
      <c r="I2737">
        <f t="shared" si="2914"/>
        <v>1205280</v>
      </c>
      <c r="J2737">
        <f t="shared" si="2914"/>
        <v>1049760</v>
      </c>
      <c r="K2737">
        <f t="shared" si="2914"/>
        <v>0</v>
      </c>
      <c r="L2737">
        <f t="shared" si="2914"/>
        <v>0</v>
      </c>
      <c r="N2737" s="7"/>
    </row>
    <row r="2738" spans="1:14" x14ac:dyDescent="0.25">
      <c r="A2738">
        <f t="shared" si="2906"/>
        <v>455</v>
      </c>
      <c r="B2738" t="str">
        <f t="shared" si="2907"/>
        <v>NextCPS</v>
      </c>
      <c r="C2738">
        <f t="shared" ref="C2738:L2738" si="2915">(C$11*(C2736+1))*IF((C2736+1)&gt;=25,2,1)*IF((C2736+1)&gt;=50,2,1)*IF((C2736+1)&gt;=100,2,1)*IF((C2736+1)&gt;=200,2,1)*IF((C2736+1)&gt;=300,2,1)*IF((C2736+1)&gt;=400,2,1)*(IF(MIN($C2736:$L2736)&gt;=400,64,IF(MIN($C2736:$L2736)&gt;=300,32,IF(MIN($C2736:$L2736)&gt;=200,16,IF(MIN($C2736:$L2736)&gt;=100,8,IF(MIN($C2736:$L2736)&gt;=50,4,IF(MIN($C2736:$L2736)&gt;=25,2,1)))))))</f>
        <v>1897.12</v>
      </c>
      <c r="D2738">
        <f t="shared" si="2915"/>
        <v>4960</v>
      </c>
      <c r="E2738">
        <f t="shared" si="2915"/>
        <v>21240</v>
      </c>
      <c r="F2738">
        <f t="shared" si="2915"/>
        <v>77760</v>
      </c>
      <c r="G2738">
        <f t="shared" si="2915"/>
        <v>449280</v>
      </c>
      <c r="H2738">
        <f t="shared" si="2915"/>
        <v>557280</v>
      </c>
      <c r="I2738">
        <f t="shared" si="2915"/>
        <v>1244160</v>
      </c>
      <c r="J2738">
        <f t="shared" si="2915"/>
        <v>1108080</v>
      </c>
      <c r="K2738">
        <f t="shared" si="2915"/>
        <v>174960</v>
      </c>
      <c r="L2738">
        <f t="shared" si="2915"/>
        <v>804816</v>
      </c>
      <c r="N2738" s="7"/>
    </row>
    <row r="2739" spans="1:14" x14ac:dyDescent="0.25">
      <c r="A2739">
        <f t="shared" si="2906"/>
        <v>455</v>
      </c>
      <c r="B2739" t="str">
        <f t="shared" si="2907"/>
        <v>CostforNext</v>
      </c>
      <c r="C2739" s="2">
        <f>(C$8*(C$9^C2736))+IF(C2736=0,C$10,0)</f>
        <v>51969.908316621862</v>
      </c>
      <c r="D2739" s="2">
        <f t="shared" ref="D2739:L2739" si="2916">(D$8*(D$9^D2736))+IF(D2736=0,D$10,0)</f>
        <v>302495.91345036047</v>
      </c>
      <c r="E2739" s="2">
        <f t="shared" si="2916"/>
        <v>1438182.082916779</v>
      </c>
      <c r="F2739" s="2">
        <f t="shared" si="2916"/>
        <v>5619158.0427164612</v>
      </c>
      <c r="G2739" s="2">
        <f t="shared" si="2916"/>
        <v>33559396.68656338</v>
      </c>
      <c r="H2739" s="2">
        <f t="shared" si="2916"/>
        <v>99641749.358372882</v>
      </c>
      <c r="I2739" s="2">
        <f t="shared" si="2916"/>
        <v>286569997.91452241</v>
      </c>
      <c r="J2739" s="2">
        <f t="shared" si="2916"/>
        <v>845114765.52547991</v>
      </c>
      <c r="K2739" s="2">
        <f t="shared" si="2916"/>
        <v>12149908480</v>
      </c>
      <c r="L2739" s="2">
        <f t="shared" si="2916"/>
        <v>125798901760</v>
      </c>
      <c r="N2739" s="2"/>
    </row>
    <row r="2740" spans="1:14" x14ac:dyDescent="0.25">
      <c r="A2740">
        <f t="shared" si="2906"/>
        <v>455</v>
      </c>
      <c r="B2740" t="str">
        <f t="shared" si="2907"/>
        <v>Eff</v>
      </c>
      <c r="C2740" s="2">
        <f>(C2739*(C$14+$M2736))/C$14</f>
        <v>52031635808.622719</v>
      </c>
      <c r="D2740" s="2">
        <f t="shared" ref="D2740:L2740" si="2917">(D2739*(D$14+$M2736))/D$14</f>
        <v>50577071102.218552</v>
      </c>
      <c r="E2740" s="2">
        <f t="shared" si="2917"/>
        <v>53437313354.916512</v>
      </c>
      <c r="F2740" s="2">
        <f t="shared" si="2917"/>
        <v>52200788204.032646</v>
      </c>
      <c r="G2740" s="2">
        <f t="shared" si="2917"/>
        <v>51987914177.858788</v>
      </c>
      <c r="H2740" s="2">
        <f t="shared" si="2917"/>
        <v>51519147742.784622</v>
      </c>
      <c r="I2740" s="2">
        <f t="shared" si="2917"/>
        <v>49580792617.7416</v>
      </c>
      <c r="J2740" s="2">
        <f t="shared" si="2917"/>
        <v>49302473286.754936</v>
      </c>
      <c r="K2740" s="2">
        <f t="shared" si="2917"/>
        <v>244367864838.23434</v>
      </c>
      <c r="L2740" s="2">
        <f t="shared" si="2917"/>
        <v>648486035879.15295</v>
      </c>
      <c r="N2740" s="7"/>
    </row>
    <row r="2741" spans="1:14" x14ac:dyDescent="0.25">
      <c r="A2741">
        <f t="shared" si="2906"/>
        <v>455</v>
      </c>
      <c r="B2741" t="str">
        <f t="shared" si="2907"/>
        <v>Time</v>
      </c>
      <c r="C2741" s="2">
        <f>C2739/$M2736</f>
        <v>1.5541408952536575E-2</v>
      </c>
      <c r="D2741" s="2">
        <f t="shared" ref="D2741:L2741" si="2918">D2739/$M2736</f>
        <v>9.046028460857497E-2</v>
      </c>
      <c r="E2741" s="2">
        <f t="shared" si="2918"/>
        <v>0.43008303502570827</v>
      </c>
      <c r="F2741" s="2">
        <f t="shared" si="2918"/>
        <v>1.6803884389932688</v>
      </c>
      <c r="G2741" s="2">
        <f t="shared" si="2918"/>
        <v>10.035813512094816</v>
      </c>
      <c r="H2741" s="2">
        <f t="shared" si="2918"/>
        <v>29.797496776212935</v>
      </c>
      <c r="I2741" s="2">
        <f t="shared" si="2918"/>
        <v>85.697698444711151</v>
      </c>
      <c r="J2741" s="2">
        <f t="shared" si="2918"/>
        <v>252.72844629317393</v>
      </c>
      <c r="K2741" s="2">
        <f t="shared" si="2918"/>
        <v>3633.3852134809022</v>
      </c>
      <c r="L2741" s="2">
        <f t="shared" si="2918"/>
        <v>37619.69650053863</v>
      </c>
      <c r="N2741" s="7"/>
    </row>
    <row r="2742" spans="1:14" x14ac:dyDescent="0.25">
      <c r="A2742">
        <f>A2736+1</f>
        <v>456</v>
      </c>
      <c r="B2742" t="str">
        <f>B2736</f>
        <v>Number</v>
      </c>
      <c r="C2742" s="2">
        <f>IF(MIN($C2740:$L2740)=C2740,C2736+1,C2736)</f>
        <v>141</v>
      </c>
      <c r="D2742" s="2">
        <f t="shared" ref="D2742:L2742" si="2919">IF(MIN($C2740:$L2740)=D2740,D2736+1,D2736)</f>
        <v>61</v>
      </c>
      <c r="E2742" s="2">
        <f t="shared" si="2919"/>
        <v>58</v>
      </c>
      <c r="F2742" s="2">
        <f t="shared" si="2919"/>
        <v>53</v>
      </c>
      <c r="G2742" s="2">
        <f t="shared" si="2919"/>
        <v>51</v>
      </c>
      <c r="H2742" s="2">
        <f t="shared" si="2919"/>
        <v>42</v>
      </c>
      <c r="I2742" s="2">
        <f t="shared" si="2919"/>
        <v>31</v>
      </c>
      <c r="J2742" s="2">
        <f t="shared" si="2919"/>
        <v>19</v>
      </c>
      <c r="K2742" s="2">
        <f t="shared" si="2919"/>
        <v>0</v>
      </c>
      <c r="L2742" s="2">
        <f t="shared" si="2919"/>
        <v>0</v>
      </c>
      <c r="M2742">
        <f>SUM(C2743:L2743)</f>
        <v>3402283.76</v>
      </c>
      <c r="N2742" s="7">
        <f>N2736+SUMPRODUCT((C2742:L2742-C2736:L2736)*C2741:L2741)</f>
        <v>8129.1199972446302</v>
      </c>
    </row>
    <row r="2743" spans="1:14" x14ac:dyDescent="0.25">
      <c r="A2743">
        <f t="shared" si="2906"/>
        <v>456</v>
      </c>
      <c r="B2743" t="str">
        <f t="shared" si="2907"/>
        <v>CurrentCPS</v>
      </c>
      <c r="C2743">
        <f t="shared" ref="C2743:L2743" si="2920">(C$11*C2742)*IF(C2742&gt;=25,2,1)*IF(C2742&gt;=50,2,1)*IF(C2742&gt;=100,2,1)*IF(C2742&gt;=200,2,1)*IF(C2742&gt;=300,2,1)*IF(C2742&gt;=400,2,1)*(IF(MIN($C2742:$L2742)&gt;=400,64,IF(MIN($C2742:$L2742)&gt;=300,32,IF(MIN($C2742:$L2742)&gt;=200,16,IF(MIN($C2742:$L2742)&gt;=100,8,IF(MIN($C2742:$L2742)&gt;=50,4,IF(MIN($C2742:$L2742)&gt;=25,2,1)))))))</f>
        <v>1883.76</v>
      </c>
      <c r="D2743">
        <f t="shared" si="2920"/>
        <v>4880</v>
      </c>
      <c r="E2743">
        <f t="shared" si="2920"/>
        <v>20880</v>
      </c>
      <c r="F2743">
        <f t="shared" si="2920"/>
        <v>76320</v>
      </c>
      <c r="G2743">
        <f t="shared" si="2920"/>
        <v>440640</v>
      </c>
      <c r="H2743">
        <f t="shared" si="2920"/>
        <v>544320</v>
      </c>
      <c r="I2743">
        <f t="shared" si="2920"/>
        <v>1205280</v>
      </c>
      <c r="J2743">
        <f t="shared" si="2920"/>
        <v>1108080</v>
      </c>
      <c r="K2743">
        <f t="shared" si="2920"/>
        <v>0</v>
      </c>
      <c r="L2743">
        <f t="shared" si="2920"/>
        <v>0</v>
      </c>
      <c r="N2743" s="7"/>
    </row>
    <row r="2744" spans="1:14" x14ac:dyDescent="0.25">
      <c r="A2744">
        <f t="shared" si="2906"/>
        <v>456</v>
      </c>
      <c r="B2744" t="str">
        <f t="shared" si="2907"/>
        <v>NextCPS</v>
      </c>
      <c r="C2744">
        <f t="shared" ref="C2744:L2744" si="2921">(C$11*(C2742+1))*IF((C2742+1)&gt;=25,2,1)*IF((C2742+1)&gt;=50,2,1)*IF((C2742+1)&gt;=100,2,1)*IF((C2742+1)&gt;=200,2,1)*IF((C2742+1)&gt;=300,2,1)*IF((C2742+1)&gt;=400,2,1)*(IF(MIN($C2742:$L2742)&gt;=400,64,IF(MIN($C2742:$L2742)&gt;=300,32,IF(MIN($C2742:$L2742)&gt;=200,16,IF(MIN($C2742:$L2742)&gt;=100,8,IF(MIN($C2742:$L2742)&gt;=50,4,IF(MIN($C2742:$L2742)&gt;=25,2,1)))))))</f>
        <v>1897.12</v>
      </c>
      <c r="D2744">
        <f t="shared" si="2921"/>
        <v>4960</v>
      </c>
      <c r="E2744">
        <f t="shared" si="2921"/>
        <v>21240</v>
      </c>
      <c r="F2744">
        <f t="shared" si="2921"/>
        <v>77760</v>
      </c>
      <c r="G2744">
        <f t="shared" si="2921"/>
        <v>449280</v>
      </c>
      <c r="H2744">
        <f t="shared" si="2921"/>
        <v>557280</v>
      </c>
      <c r="I2744">
        <f t="shared" si="2921"/>
        <v>1244160</v>
      </c>
      <c r="J2744">
        <f t="shared" si="2921"/>
        <v>1166400</v>
      </c>
      <c r="K2744">
        <f t="shared" si="2921"/>
        <v>174960</v>
      </c>
      <c r="L2744">
        <f t="shared" si="2921"/>
        <v>804816</v>
      </c>
      <c r="N2744" s="7"/>
    </row>
    <row r="2745" spans="1:14" x14ac:dyDescent="0.25">
      <c r="A2745">
        <f t="shared" si="2906"/>
        <v>456</v>
      </c>
      <c r="B2745" t="str">
        <f t="shared" si="2907"/>
        <v>CostforNext</v>
      </c>
      <c r="C2745" s="2">
        <f>(C$8*(C$9^C2742))+IF(C2742=0,C$10,0)</f>
        <v>51969.908316621862</v>
      </c>
      <c r="D2745" s="2">
        <f t="shared" ref="D2745:L2745" si="2922">(D$8*(D$9^D2742))+IF(D2742=0,D$10,0)</f>
        <v>302495.91345036047</v>
      </c>
      <c r="E2745" s="2">
        <f t="shared" si="2922"/>
        <v>1438182.082916779</v>
      </c>
      <c r="F2745" s="2">
        <f t="shared" si="2922"/>
        <v>5619158.0427164612</v>
      </c>
      <c r="G2745" s="2">
        <f t="shared" si="2922"/>
        <v>33559396.68656338</v>
      </c>
      <c r="H2745" s="2">
        <f t="shared" si="2922"/>
        <v>99641749.358372882</v>
      </c>
      <c r="I2745" s="2">
        <f t="shared" si="2922"/>
        <v>286569997.91452241</v>
      </c>
      <c r="J2745" s="2">
        <f t="shared" si="2922"/>
        <v>921175094.42277324</v>
      </c>
      <c r="K2745" s="2">
        <f t="shared" si="2922"/>
        <v>12149908480</v>
      </c>
      <c r="L2745" s="2">
        <f t="shared" si="2922"/>
        <v>125798901760</v>
      </c>
      <c r="N2745" s="2"/>
    </row>
    <row r="2746" spans="1:14" x14ac:dyDescent="0.25">
      <c r="A2746">
        <f t="shared" si="2906"/>
        <v>456</v>
      </c>
      <c r="B2746" t="str">
        <f t="shared" si="2907"/>
        <v>Eff</v>
      </c>
      <c r="C2746" s="2">
        <f>(C2745*(C$14+$M2742))/C$14</f>
        <v>52939086423.30098</v>
      </c>
      <c r="D2746" s="2">
        <f t="shared" ref="D2746:L2746" si="2923">(D2745*(D$14+$M2742))/D$14</f>
        <v>51459149185.839798</v>
      </c>
      <c r="E2746" s="2">
        <f t="shared" si="2923"/>
        <v>54369255344.646584</v>
      </c>
      <c r="F2746" s="2">
        <f t="shared" si="2923"/>
        <v>53111091806.952721</v>
      </c>
      <c r="G2746" s="2">
        <f t="shared" si="2923"/>
        <v>52894017888.396004</v>
      </c>
      <c r="H2746" s="2">
        <f t="shared" si="2923"/>
        <v>52415923487.009979</v>
      </c>
      <c r="I2746" s="2">
        <f t="shared" si="2923"/>
        <v>50440502611.485176</v>
      </c>
      <c r="J2746" s="2">
        <f t="shared" si="2923"/>
        <v>54660870976.985664</v>
      </c>
      <c r="K2746" s="2">
        <f t="shared" si="2923"/>
        <v>248417834331.56766</v>
      </c>
      <c r="L2746" s="2">
        <f t="shared" si="2923"/>
        <v>657601898325.52979</v>
      </c>
      <c r="N2746" s="7"/>
    </row>
    <row r="2747" spans="1:14" x14ac:dyDescent="0.25">
      <c r="A2747">
        <f t="shared" si="2906"/>
        <v>456</v>
      </c>
      <c r="B2747" t="str">
        <f t="shared" si="2907"/>
        <v>Time</v>
      </c>
      <c r="C2747" s="2">
        <f>C2745/$M2742</f>
        <v>1.5275007019585535E-2</v>
      </c>
      <c r="D2747" s="2">
        <f t="shared" ref="D2747:L2747" si="2924">D2745/$M2742</f>
        <v>8.8909666209134916E-2</v>
      </c>
      <c r="E2747" s="2">
        <f t="shared" si="2924"/>
        <v>0.4227107979132167</v>
      </c>
      <c r="F2747" s="2">
        <f t="shared" si="2924"/>
        <v>1.6515841825951818</v>
      </c>
      <c r="G2747" s="2">
        <f t="shared" si="2924"/>
        <v>9.8637853435726903</v>
      </c>
      <c r="H2747" s="2">
        <f t="shared" si="2924"/>
        <v>29.286725149101876</v>
      </c>
      <c r="I2747" s="2">
        <f t="shared" si="2924"/>
        <v>84.228717570142479</v>
      </c>
      <c r="J2747" s="2">
        <f t="shared" si="2924"/>
        <v>270.75198878260915</v>
      </c>
      <c r="K2747" s="2">
        <f t="shared" si="2924"/>
        <v>3571.1038046985241</v>
      </c>
      <c r="L2747" s="2">
        <f t="shared" si="2924"/>
        <v>36974.841204897035</v>
      </c>
      <c r="N2747" s="7"/>
    </row>
    <row r="2748" spans="1:14" x14ac:dyDescent="0.25">
      <c r="A2748">
        <f>A2742+1</f>
        <v>457</v>
      </c>
      <c r="B2748" t="str">
        <f>B2742</f>
        <v>Number</v>
      </c>
      <c r="C2748" s="2">
        <f>IF(MIN($C2746:$L2746)=C2746,C2742+1,C2742)</f>
        <v>141</v>
      </c>
      <c r="D2748" s="2">
        <f t="shared" ref="D2748:L2748" si="2925">IF(MIN($C2746:$L2746)=D2746,D2742+1,D2742)</f>
        <v>61</v>
      </c>
      <c r="E2748" s="2">
        <f t="shared" si="2925"/>
        <v>58</v>
      </c>
      <c r="F2748" s="2">
        <f t="shared" si="2925"/>
        <v>53</v>
      </c>
      <c r="G2748" s="2">
        <f t="shared" si="2925"/>
        <v>51</v>
      </c>
      <c r="H2748" s="2">
        <f t="shared" si="2925"/>
        <v>42</v>
      </c>
      <c r="I2748" s="2">
        <f t="shared" si="2925"/>
        <v>32</v>
      </c>
      <c r="J2748" s="2">
        <f t="shared" si="2925"/>
        <v>19</v>
      </c>
      <c r="K2748" s="2">
        <f t="shared" si="2925"/>
        <v>0</v>
      </c>
      <c r="L2748" s="2">
        <f t="shared" si="2925"/>
        <v>0</v>
      </c>
      <c r="M2748">
        <f>SUM(C2749:L2749)</f>
        <v>3441163.76</v>
      </c>
      <c r="N2748" s="7">
        <f>N2742+SUMPRODUCT((C2748:L2748-C2742:L2742)*C2747:L2747)</f>
        <v>8213.3487148147724</v>
      </c>
    </row>
    <row r="2749" spans="1:14" x14ac:dyDescent="0.25">
      <c r="A2749">
        <f t="shared" si="2906"/>
        <v>457</v>
      </c>
      <c r="B2749" t="str">
        <f t="shared" si="2907"/>
        <v>CurrentCPS</v>
      </c>
      <c r="C2749">
        <f t="shared" ref="C2749:L2749" si="2926">(C$11*C2748)*IF(C2748&gt;=25,2,1)*IF(C2748&gt;=50,2,1)*IF(C2748&gt;=100,2,1)*IF(C2748&gt;=200,2,1)*IF(C2748&gt;=300,2,1)*IF(C2748&gt;=400,2,1)*(IF(MIN($C2748:$L2748)&gt;=400,64,IF(MIN($C2748:$L2748)&gt;=300,32,IF(MIN($C2748:$L2748)&gt;=200,16,IF(MIN($C2748:$L2748)&gt;=100,8,IF(MIN($C2748:$L2748)&gt;=50,4,IF(MIN($C2748:$L2748)&gt;=25,2,1)))))))</f>
        <v>1883.76</v>
      </c>
      <c r="D2749">
        <f t="shared" si="2926"/>
        <v>4880</v>
      </c>
      <c r="E2749">
        <f t="shared" si="2926"/>
        <v>20880</v>
      </c>
      <c r="F2749">
        <f t="shared" si="2926"/>
        <v>76320</v>
      </c>
      <c r="G2749">
        <f t="shared" si="2926"/>
        <v>440640</v>
      </c>
      <c r="H2749">
        <f t="shared" si="2926"/>
        <v>544320</v>
      </c>
      <c r="I2749">
        <f t="shared" si="2926"/>
        <v>1244160</v>
      </c>
      <c r="J2749">
        <f t="shared" si="2926"/>
        <v>1108080</v>
      </c>
      <c r="K2749">
        <f t="shared" si="2926"/>
        <v>0</v>
      </c>
      <c r="L2749">
        <f t="shared" si="2926"/>
        <v>0</v>
      </c>
      <c r="N2749" s="7"/>
    </row>
    <row r="2750" spans="1:14" x14ac:dyDescent="0.25">
      <c r="A2750">
        <f t="shared" si="2906"/>
        <v>457</v>
      </c>
      <c r="B2750" t="str">
        <f t="shared" si="2907"/>
        <v>NextCPS</v>
      </c>
      <c r="C2750">
        <f t="shared" ref="C2750:L2750" si="2927">(C$11*(C2748+1))*IF((C2748+1)&gt;=25,2,1)*IF((C2748+1)&gt;=50,2,1)*IF((C2748+1)&gt;=100,2,1)*IF((C2748+1)&gt;=200,2,1)*IF((C2748+1)&gt;=300,2,1)*IF((C2748+1)&gt;=400,2,1)*(IF(MIN($C2748:$L2748)&gt;=400,64,IF(MIN($C2748:$L2748)&gt;=300,32,IF(MIN($C2748:$L2748)&gt;=200,16,IF(MIN($C2748:$L2748)&gt;=100,8,IF(MIN($C2748:$L2748)&gt;=50,4,IF(MIN($C2748:$L2748)&gt;=25,2,1)))))))</f>
        <v>1897.12</v>
      </c>
      <c r="D2750">
        <f t="shared" si="2927"/>
        <v>4960</v>
      </c>
      <c r="E2750">
        <f t="shared" si="2927"/>
        <v>21240</v>
      </c>
      <c r="F2750">
        <f t="shared" si="2927"/>
        <v>77760</v>
      </c>
      <c r="G2750">
        <f t="shared" si="2927"/>
        <v>449280</v>
      </c>
      <c r="H2750">
        <f t="shared" si="2927"/>
        <v>557280</v>
      </c>
      <c r="I2750">
        <f t="shared" si="2927"/>
        <v>1283040</v>
      </c>
      <c r="J2750">
        <f t="shared" si="2927"/>
        <v>1166400</v>
      </c>
      <c r="K2750">
        <f t="shared" si="2927"/>
        <v>174960</v>
      </c>
      <c r="L2750">
        <f t="shared" si="2927"/>
        <v>804816</v>
      </c>
      <c r="N2750" s="7"/>
    </row>
    <row r="2751" spans="1:14" x14ac:dyDescent="0.25">
      <c r="A2751">
        <f t="shared" si="2906"/>
        <v>457</v>
      </c>
      <c r="B2751" t="str">
        <f t="shared" si="2907"/>
        <v>CostforNext</v>
      </c>
      <c r="C2751" s="2">
        <f>(C$8*(C$9^C2748))+IF(C2748=0,C$10,0)</f>
        <v>51969.908316621862</v>
      </c>
      <c r="D2751" s="2">
        <f t="shared" ref="D2751:L2751" si="2928">(D$8*(D$9^D2748))+IF(D2748=0,D$10,0)</f>
        <v>302495.91345036047</v>
      </c>
      <c r="E2751" s="2">
        <f t="shared" si="2928"/>
        <v>1438182.082916779</v>
      </c>
      <c r="F2751" s="2">
        <f t="shared" si="2928"/>
        <v>5619158.0427164612</v>
      </c>
      <c r="G2751" s="2">
        <f t="shared" si="2928"/>
        <v>33559396.68656338</v>
      </c>
      <c r="H2751" s="2">
        <f t="shared" si="2928"/>
        <v>99641749.358372882</v>
      </c>
      <c r="I2751" s="2">
        <f t="shared" si="2928"/>
        <v>315226997.7059747</v>
      </c>
      <c r="J2751" s="2">
        <f t="shared" si="2928"/>
        <v>921175094.42277324</v>
      </c>
      <c r="K2751" s="2">
        <f t="shared" si="2928"/>
        <v>12149908480</v>
      </c>
      <c r="L2751" s="2">
        <f t="shared" si="2928"/>
        <v>125798901760</v>
      </c>
      <c r="N2751" s="2"/>
    </row>
    <row r="2752" spans="1:14" x14ac:dyDescent="0.25">
      <c r="A2752">
        <f t="shared" si="2906"/>
        <v>457</v>
      </c>
      <c r="B2752" t="str">
        <f t="shared" si="2907"/>
        <v>Eff</v>
      </c>
      <c r="C2752" s="2">
        <f>(C2751*(C$14+$M2748))/C$14</f>
        <v>53544053499.753151</v>
      </c>
      <c r="D2752" s="2">
        <f t="shared" ref="D2752:L2752" si="2929">(D2751*(D$14+$M2748))/D$14</f>
        <v>52047201241.587296</v>
      </c>
      <c r="E2752" s="2">
        <f t="shared" si="2929"/>
        <v>54990550004.466637</v>
      </c>
      <c r="F2752" s="2">
        <f t="shared" si="2929"/>
        <v>53717960875.566101</v>
      </c>
      <c r="G2752" s="2">
        <f t="shared" si="2929"/>
        <v>53498087028.754143</v>
      </c>
      <c r="H2752" s="2">
        <f t="shared" si="2929"/>
        <v>53013773983.160225</v>
      </c>
      <c r="I2752" s="2">
        <f t="shared" si="2929"/>
        <v>56115006868.045647</v>
      </c>
      <c r="J2752" s="2">
        <f t="shared" si="2929"/>
        <v>55274987706.600845</v>
      </c>
      <c r="K2752" s="2">
        <f t="shared" si="2929"/>
        <v>251117813993.78989</v>
      </c>
      <c r="L2752" s="2">
        <f t="shared" si="2929"/>
        <v>663679139956.44763</v>
      </c>
      <c r="N2752" s="7"/>
    </row>
    <row r="2753" spans="1:14" x14ac:dyDescent="0.25">
      <c r="A2753">
        <f t="shared" si="2906"/>
        <v>457</v>
      </c>
      <c r="B2753" t="str">
        <f t="shared" si="2907"/>
        <v>Time</v>
      </c>
      <c r="C2753" s="2">
        <f>C2751/$M2748</f>
        <v>1.5102422302803127E-2</v>
      </c>
      <c r="D2753" s="2">
        <f t="shared" ref="D2753:L2753" si="2930">D2751/$M2748</f>
        <v>8.7905120054606323E-2</v>
      </c>
      <c r="E2753" s="2">
        <f t="shared" si="2930"/>
        <v>0.41793479858011146</v>
      </c>
      <c r="F2753" s="2">
        <f t="shared" si="2930"/>
        <v>1.6329237533050336</v>
      </c>
      <c r="G2753" s="2">
        <f t="shared" si="2930"/>
        <v>9.7523393325993251</v>
      </c>
      <c r="H2753" s="2">
        <f t="shared" si="2930"/>
        <v>28.955828989194309</v>
      </c>
      <c r="I2753" s="2">
        <f t="shared" si="2930"/>
        <v>91.604765042037613</v>
      </c>
      <c r="J2753" s="2">
        <f t="shared" si="2930"/>
        <v>267.69289655159372</v>
      </c>
      <c r="K2753" s="2">
        <f t="shared" si="2930"/>
        <v>3530.7556766784041</v>
      </c>
      <c r="L2753" s="2">
        <f t="shared" si="2930"/>
        <v>36557.080840581679</v>
      </c>
      <c r="N2753" s="7"/>
    </row>
    <row r="2754" spans="1:14" x14ac:dyDescent="0.25">
      <c r="A2754">
        <f>A2748+1</f>
        <v>458</v>
      </c>
      <c r="B2754" t="str">
        <f>B2748</f>
        <v>Number</v>
      </c>
      <c r="C2754" s="2">
        <f>IF(MIN($C2752:$L2752)=C2752,C2748+1,C2748)</f>
        <v>141</v>
      </c>
      <c r="D2754" s="2">
        <f t="shared" ref="D2754:L2754" si="2931">IF(MIN($C2752:$L2752)=D2752,D2748+1,D2748)</f>
        <v>62</v>
      </c>
      <c r="E2754" s="2">
        <f t="shared" si="2931"/>
        <v>58</v>
      </c>
      <c r="F2754" s="2">
        <f t="shared" si="2931"/>
        <v>53</v>
      </c>
      <c r="G2754" s="2">
        <f t="shared" si="2931"/>
        <v>51</v>
      </c>
      <c r="H2754" s="2">
        <f t="shared" si="2931"/>
        <v>42</v>
      </c>
      <c r="I2754" s="2">
        <f t="shared" si="2931"/>
        <v>32</v>
      </c>
      <c r="J2754" s="2">
        <f t="shared" si="2931"/>
        <v>19</v>
      </c>
      <c r="K2754" s="2">
        <f t="shared" si="2931"/>
        <v>0</v>
      </c>
      <c r="L2754" s="2">
        <f t="shared" si="2931"/>
        <v>0</v>
      </c>
      <c r="M2754">
        <f>SUM(C2755:L2755)</f>
        <v>3441243.76</v>
      </c>
      <c r="N2754" s="7">
        <f>N2748+SUMPRODUCT((C2754:L2754-C2748:L2748)*C2753:L2753)</f>
        <v>8213.4366199348278</v>
      </c>
    </row>
    <row r="2755" spans="1:14" x14ac:dyDescent="0.25">
      <c r="A2755">
        <f t="shared" ref="A2755:A2818" si="2932">A2749+1</f>
        <v>458</v>
      </c>
      <c r="B2755" t="str">
        <f t="shared" ref="B2755:B2818" si="2933">B2749</f>
        <v>CurrentCPS</v>
      </c>
      <c r="C2755">
        <f t="shared" ref="C2755:L2755" si="2934">(C$11*C2754)*IF(C2754&gt;=25,2,1)*IF(C2754&gt;=50,2,1)*IF(C2754&gt;=100,2,1)*IF(C2754&gt;=200,2,1)*IF(C2754&gt;=300,2,1)*IF(C2754&gt;=400,2,1)*(IF(MIN($C2754:$L2754)&gt;=400,64,IF(MIN($C2754:$L2754)&gt;=300,32,IF(MIN($C2754:$L2754)&gt;=200,16,IF(MIN($C2754:$L2754)&gt;=100,8,IF(MIN($C2754:$L2754)&gt;=50,4,IF(MIN($C2754:$L2754)&gt;=25,2,1)))))))</f>
        <v>1883.76</v>
      </c>
      <c r="D2755">
        <f t="shared" si="2934"/>
        <v>4960</v>
      </c>
      <c r="E2755">
        <f t="shared" si="2934"/>
        <v>20880</v>
      </c>
      <c r="F2755">
        <f t="shared" si="2934"/>
        <v>76320</v>
      </c>
      <c r="G2755">
        <f t="shared" si="2934"/>
        <v>440640</v>
      </c>
      <c r="H2755">
        <f t="shared" si="2934"/>
        <v>544320</v>
      </c>
      <c r="I2755">
        <f t="shared" si="2934"/>
        <v>1244160</v>
      </c>
      <c r="J2755">
        <f t="shared" si="2934"/>
        <v>1108080</v>
      </c>
      <c r="K2755">
        <f t="shared" si="2934"/>
        <v>0</v>
      </c>
      <c r="L2755">
        <f t="shared" si="2934"/>
        <v>0</v>
      </c>
      <c r="N2755" s="7"/>
    </row>
    <row r="2756" spans="1:14" x14ac:dyDescent="0.25">
      <c r="A2756">
        <f t="shared" si="2932"/>
        <v>458</v>
      </c>
      <c r="B2756" t="str">
        <f t="shared" si="2933"/>
        <v>NextCPS</v>
      </c>
      <c r="C2756">
        <f t="shared" ref="C2756:L2756" si="2935">(C$11*(C2754+1))*IF((C2754+1)&gt;=25,2,1)*IF((C2754+1)&gt;=50,2,1)*IF((C2754+1)&gt;=100,2,1)*IF((C2754+1)&gt;=200,2,1)*IF((C2754+1)&gt;=300,2,1)*IF((C2754+1)&gt;=400,2,1)*(IF(MIN($C2754:$L2754)&gt;=400,64,IF(MIN($C2754:$L2754)&gt;=300,32,IF(MIN($C2754:$L2754)&gt;=200,16,IF(MIN($C2754:$L2754)&gt;=100,8,IF(MIN($C2754:$L2754)&gt;=50,4,IF(MIN($C2754:$L2754)&gt;=25,2,1)))))))</f>
        <v>1897.12</v>
      </c>
      <c r="D2756">
        <f t="shared" si="2935"/>
        <v>5040</v>
      </c>
      <c r="E2756">
        <f t="shared" si="2935"/>
        <v>21240</v>
      </c>
      <c r="F2756">
        <f t="shared" si="2935"/>
        <v>77760</v>
      </c>
      <c r="G2756">
        <f t="shared" si="2935"/>
        <v>449280</v>
      </c>
      <c r="H2756">
        <f t="shared" si="2935"/>
        <v>557280</v>
      </c>
      <c r="I2756">
        <f t="shared" si="2935"/>
        <v>1283040</v>
      </c>
      <c r="J2756">
        <f t="shared" si="2935"/>
        <v>1166400</v>
      </c>
      <c r="K2756">
        <f t="shared" si="2935"/>
        <v>174960</v>
      </c>
      <c r="L2756">
        <f t="shared" si="2935"/>
        <v>804816</v>
      </c>
      <c r="N2756" s="7"/>
    </row>
    <row r="2757" spans="1:14" x14ac:dyDescent="0.25">
      <c r="A2757">
        <f t="shared" si="2932"/>
        <v>458</v>
      </c>
      <c r="B2757" t="str">
        <f t="shared" si="2933"/>
        <v>CostforNext</v>
      </c>
      <c r="C2757" s="2">
        <f>(C$8*(C$9^C2754))+IF(C2754=0,C$10,0)</f>
        <v>51969.908316621862</v>
      </c>
      <c r="D2757" s="2">
        <f t="shared" ref="D2757:L2757" si="2936">(D$8*(D$9^D2754))+IF(D2754=0,D$10,0)</f>
        <v>347870.30046791455</v>
      </c>
      <c r="E2757" s="2">
        <f t="shared" si="2936"/>
        <v>1438182.082916779</v>
      </c>
      <c r="F2757" s="2">
        <f t="shared" si="2936"/>
        <v>5619158.0427164612</v>
      </c>
      <c r="G2757" s="2">
        <f t="shared" si="2936"/>
        <v>33559396.68656338</v>
      </c>
      <c r="H2757" s="2">
        <f t="shared" si="2936"/>
        <v>99641749.358372882</v>
      </c>
      <c r="I2757" s="2">
        <f t="shared" si="2936"/>
        <v>315226997.7059747</v>
      </c>
      <c r="J2757" s="2">
        <f t="shared" si="2936"/>
        <v>921175094.42277324</v>
      </c>
      <c r="K2757" s="2">
        <f t="shared" si="2936"/>
        <v>12149908480</v>
      </c>
      <c r="L2757" s="2">
        <f t="shared" si="2936"/>
        <v>125798901760</v>
      </c>
      <c r="N2757" s="2"/>
    </row>
    <row r="2758" spans="1:14" x14ac:dyDescent="0.25">
      <c r="A2758">
        <f t="shared" si="2932"/>
        <v>458</v>
      </c>
      <c r="B2758" t="str">
        <f t="shared" si="2933"/>
        <v>Eff</v>
      </c>
      <c r="C2758" s="2">
        <f>(C2757*(C$14+$M2754))/C$14</f>
        <v>53545298287.976303</v>
      </c>
      <c r="D2758" s="2">
        <f t="shared" ref="D2758:L2758" si="2937">(D2757*(D$14+$M2754))/D$14</f>
        <v>59855672909.027267</v>
      </c>
      <c r="E2758" s="2">
        <f t="shared" si="2937"/>
        <v>54991828388.540344</v>
      </c>
      <c r="F2758" s="2">
        <f t="shared" si="2937"/>
        <v>53719209577.353363</v>
      </c>
      <c r="G2758" s="2">
        <f t="shared" si="2937"/>
        <v>53499329969.372162</v>
      </c>
      <c r="H2758" s="2">
        <f t="shared" si="2937"/>
        <v>53015004128.214035</v>
      </c>
      <c r="I2758" s="2">
        <f t="shared" si="2937"/>
        <v>56116304098.488884</v>
      </c>
      <c r="J2758" s="2">
        <f t="shared" si="2937"/>
        <v>55276251321.270836</v>
      </c>
      <c r="K2758" s="2">
        <f t="shared" si="2937"/>
        <v>251123369507.49817</v>
      </c>
      <c r="L2758" s="2">
        <f t="shared" si="2937"/>
        <v>663691644568.85693</v>
      </c>
      <c r="N2758" s="7"/>
    </row>
    <row r="2759" spans="1:14" x14ac:dyDescent="0.25">
      <c r="A2759">
        <f t="shared" si="2932"/>
        <v>458</v>
      </c>
      <c r="B2759" t="str">
        <f t="shared" si="2933"/>
        <v>Time</v>
      </c>
      <c r="C2759" s="2">
        <f>C2757/$M2754</f>
        <v>1.5102071210620042E-2</v>
      </c>
      <c r="D2759" s="2">
        <f t="shared" ref="D2759:L2759" si="2938">D2757/$M2754</f>
        <v>0.1010885379616103</v>
      </c>
      <c r="E2759" s="2">
        <f t="shared" si="2938"/>
        <v>0.41792508267905409</v>
      </c>
      <c r="F2759" s="2">
        <f t="shared" si="2938"/>
        <v>1.6328857920592239</v>
      </c>
      <c r="G2759" s="2">
        <f t="shared" si="2938"/>
        <v>9.7521126159814333</v>
      </c>
      <c r="H2759" s="2">
        <f t="shared" si="2938"/>
        <v>28.955155841204601</v>
      </c>
      <c r="I2759" s="2">
        <f t="shared" si="2938"/>
        <v>91.602635468629146</v>
      </c>
      <c r="J2759" s="2">
        <f t="shared" si="2938"/>
        <v>267.68667338543122</v>
      </c>
      <c r="K2759" s="2">
        <f t="shared" si="2938"/>
        <v>3530.6735957582969</v>
      </c>
      <c r="L2759" s="2">
        <f t="shared" si="2938"/>
        <v>36556.230983183828</v>
      </c>
      <c r="N2759" s="7"/>
    </row>
    <row r="2760" spans="1:14" x14ac:dyDescent="0.25">
      <c r="A2760">
        <f>A2754+1</f>
        <v>459</v>
      </c>
      <c r="B2760" t="str">
        <f>B2754</f>
        <v>Number</v>
      </c>
      <c r="C2760" s="2">
        <f>IF(MIN($C2758:$L2758)=C2758,C2754+1,C2754)</f>
        <v>141</v>
      </c>
      <c r="D2760" s="2">
        <f t="shared" ref="D2760:L2760" si="2939">IF(MIN($C2758:$L2758)=D2758,D2754+1,D2754)</f>
        <v>62</v>
      </c>
      <c r="E2760" s="2">
        <f t="shared" si="2939"/>
        <v>58</v>
      </c>
      <c r="F2760" s="2">
        <f t="shared" si="2939"/>
        <v>53</v>
      </c>
      <c r="G2760" s="2">
        <f t="shared" si="2939"/>
        <v>51</v>
      </c>
      <c r="H2760" s="2">
        <f t="shared" si="2939"/>
        <v>43</v>
      </c>
      <c r="I2760" s="2">
        <f t="shared" si="2939"/>
        <v>32</v>
      </c>
      <c r="J2760" s="2">
        <f t="shared" si="2939"/>
        <v>19</v>
      </c>
      <c r="K2760" s="2">
        <f t="shared" si="2939"/>
        <v>0</v>
      </c>
      <c r="L2760" s="2">
        <f t="shared" si="2939"/>
        <v>0</v>
      </c>
      <c r="M2760">
        <f>SUM(C2761:L2761)</f>
        <v>3454203.76</v>
      </c>
      <c r="N2760" s="7">
        <f>N2754+SUMPRODUCT((C2760:L2760-C2754:L2754)*C2759:L2759)</f>
        <v>8242.3917757760319</v>
      </c>
    </row>
    <row r="2761" spans="1:14" x14ac:dyDescent="0.25">
      <c r="A2761">
        <f t="shared" si="2932"/>
        <v>459</v>
      </c>
      <c r="B2761" t="str">
        <f t="shared" si="2933"/>
        <v>CurrentCPS</v>
      </c>
      <c r="C2761">
        <f t="shared" ref="C2761:L2761" si="2940">(C$11*C2760)*IF(C2760&gt;=25,2,1)*IF(C2760&gt;=50,2,1)*IF(C2760&gt;=100,2,1)*IF(C2760&gt;=200,2,1)*IF(C2760&gt;=300,2,1)*IF(C2760&gt;=400,2,1)*(IF(MIN($C2760:$L2760)&gt;=400,64,IF(MIN($C2760:$L2760)&gt;=300,32,IF(MIN($C2760:$L2760)&gt;=200,16,IF(MIN($C2760:$L2760)&gt;=100,8,IF(MIN($C2760:$L2760)&gt;=50,4,IF(MIN($C2760:$L2760)&gt;=25,2,1)))))))</f>
        <v>1883.76</v>
      </c>
      <c r="D2761">
        <f t="shared" si="2940"/>
        <v>4960</v>
      </c>
      <c r="E2761">
        <f t="shared" si="2940"/>
        <v>20880</v>
      </c>
      <c r="F2761">
        <f t="shared" si="2940"/>
        <v>76320</v>
      </c>
      <c r="G2761">
        <f t="shared" si="2940"/>
        <v>440640</v>
      </c>
      <c r="H2761">
        <f t="shared" si="2940"/>
        <v>557280</v>
      </c>
      <c r="I2761">
        <f t="shared" si="2940"/>
        <v>1244160</v>
      </c>
      <c r="J2761">
        <f t="shared" si="2940"/>
        <v>1108080</v>
      </c>
      <c r="K2761">
        <f t="shared" si="2940"/>
        <v>0</v>
      </c>
      <c r="L2761">
        <f t="shared" si="2940"/>
        <v>0</v>
      </c>
      <c r="N2761" s="7"/>
    </row>
    <row r="2762" spans="1:14" x14ac:dyDescent="0.25">
      <c r="A2762">
        <f t="shared" si="2932"/>
        <v>459</v>
      </c>
      <c r="B2762" t="str">
        <f t="shared" si="2933"/>
        <v>NextCPS</v>
      </c>
      <c r="C2762">
        <f t="shared" ref="C2762:L2762" si="2941">(C$11*(C2760+1))*IF((C2760+1)&gt;=25,2,1)*IF((C2760+1)&gt;=50,2,1)*IF((C2760+1)&gt;=100,2,1)*IF((C2760+1)&gt;=200,2,1)*IF((C2760+1)&gt;=300,2,1)*IF((C2760+1)&gt;=400,2,1)*(IF(MIN($C2760:$L2760)&gt;=400,64,IF(MIN($C2760:$L2760)&gt;=300,32,IF(MIN($C2760:$L2760)&gt;=200,16,IF(MIN($C2760:$L2760)&gt;=100,8,IF(MIN($C2760:$L2760)&gt;=50,4,IF(MIN($C2760:$L2760)&gt;=25,2,1)))))))</f>
        <v>1897.12</v>
      </c>
      <c r="D2762">
        <f t="shared" si="2941"/>
        <v>5040</v>
      </c>
      <c r="E2762">
        <f t="shared" si="2941"/>
        <v>21240</v>
      </c>
      <c r="F2762">
        <f t="shared" si="2941"/>
        <v>77760</v>
      </c>
      <c r="G2762">
        <f t="shared" si="2941"/>
        <v>449280</v>
      </c>
      <c r="H2762">
        <f t="shared" si="2941"/>
        <v>570240</v>
      </c>
      <c r="I2762">
        <f t="shared" si="2941"/>
        <v>1283040</v>
      </c>
      <c r="J2762">
        <f t="shared" si="2941"/>
        <v>1166400</v>
      </c>
      <c r="K2762">
        <f t="shared" si="2941"/>
        <v>174960</v>
      </c>
      <c r="L2762">
        <f t="shared" si="2941"/>
        <v>804816</v>
      </c>
      <c r="N2762" s="7"/>
    </row>
    <row r="2763" spans="1:14" x14ac:dyDescent="0.25">
      <c r="A2763">
        <f t="shared" si="2932"/>
        <v>459</v>
      </c>
      <c r="B2763" t="str">
        <f t="shared" si="2933"/>
        <v>CostforNext</v>
      </c>
      <c r="C2763" s="2">
        <f>(C$8*(C$9^C2760))+IF(C2760=0,C$10,0)</f>
        <v>51969.908316621862</v>
      </c>
      <c r="D2763" s="2">
        <f t="shared" ref="D2763:L2763" si="2942">(D$8*(D$9^D2760))+IF(D2760=0,D$10,0)</f>
        <v>347870.30046791455</v>
      </c>
      <c r="E2763" s="2">
        <f t="shared" si="2942"/>
        <v>1438182.082916779</v>
      </c>
      <c r="F2763" s="2">
        <f t="shared" si="2942"/>
        <v>5619158.0427164612</v>
      </c>
      <c r="G2763" s="2">
        <f t="shared" si="2942"/>
        <v>33559396.68656338</v>
      </c>
      <c r="H2763" s="2">
        <f t="shared" si="2942"/>
        <v>110602341.7877939</v>
      </c>
      <c r="I2763" s="2">
        <f t="shared" si="2942"/>
        <v>315226997.7059747</v>
      </c>
      <c r="J2763" s="2">
        <f t="shared" si="2942"/>
        <v>921175094.42277324</v>
      </c>
      <c r="K2763" s="2">
        <f t="shared" si="2942"/>
        <v>12149908480</v>
      </c>
      <c r="L2763" s="2">
        <f t="shared" si="2942"/>
        <v>125798901760</v>
      </c>
      <c r="N2763" s="2"/>
    </row>
    <row r="2764" spans="1:14" x14ac:dyDescent="0.25">
      <c r="A2764">
        <f t="shared" si="2932"/>
        <v>459</v>
      </c>
      <c r="B2764" t="str">
        <f t="shared" si="2933"/>
        <v>Eff</v>
      </c>
      <c r="C2764" s="2">
        <f>(C2763*(C$14+$M2760))/C$14</f>
        <v>53746953980.127029</v>
      </c>
      <c r="D2764" s="2">
        <f t="shared" ref="D2764:L2764" si="2943">(D2763*(D$14+$M2760))/D$14</f>
        <v>60081092863.730469</v>
      </c>
      <c r="E2764" s="2">
        <f t="shared" si="2943"/>
        <v>55198926608.480347</v>
      </c>
      <c r="F2764" s="2">
        <f t="shared" si="2943"/>
        <v>53921499266.891159</v>
      </c>
      <c r="G2764" s="2">
        <f t="shared" si="2943"/>
        <v>53700686349.491547</v>
      </c>
      <c r="H2764" s="2">
        <f t="shared" si="2943"/>
        <v>59067859265.893158</v>
      </c>
      <c r="I2764" s="2">
        <f t="shared" si="2943"/>
        <v>56326455430.292862</v>
      </c>
      <c r="J2764" s="2">
        <f t="shared" si="2943"/>
        <v>55480956897.809235</v>
      </c>
      <c r="K2764" s="2">
        <f t="shared" si="2943"/>
        <v>252023362728.23892</v>
      </c>
      <c r="L2764" s="2">
        <f t="shared" si="2943"/>
        <v>665717391779.16284</v>
      </c>
      <c r="N2764" s="7"/>
    </row>
    <row r="2765" spans="1:14" x14ac:dyDescent="0.25">
      <c r="A2765">
        <f t="shared" si="2932"/>
        <v>459</v>
      </c>
      <c r="B2765" t="str">
        <f t="shared" si="2933"/>
        <v>Time</v>
      </c>
      <c r="C2765" s="2">
        <f>C2763/$M2760</f>
        <v>1.5045408993655274E-2</v>
      </c>
      <c r="D2765" s="2">
        <f t="shared" ref="D2765:L2765" si="2944">D2763/$M2760</f>
        <v>0.10070925881567408</v>
      </c>
      <c r="E2765" s="2">
        <f t="shared" si="2944"/>
        <v>0.4163570486405756</v>
      </c>
      <c r="F2765" s="2">
        <f t="shared" si="2944"/>
        <v>1.6267592861159013</v>
      </c>
      <c r="G2765" s="2">
        <f t="shared" si="2944"/>
        <v>9.7155231764797172</v>
      </c>
      <c r="H2765" s="2">
        <f t="shared" si="2944"/>
        <v>32.019634472227516</v>
      </c>
      <c r="I2765" s="2">
        <f t="shared" si="2944"/>
        <v>91.25894695510803</v>
      </c>
      <c r="J2765" s="2">
        <f t="shared" si="2944"/>
        <v>266.68232635551681</v>
      </c>
      <c r="K2765" s="2">
        <f t="shared" si="2944"/>
        <v>3517.4266847535364</v>
      </c>
      <c r="L2765" s="2">
        <f t="shared" si="2944"/>
        <v>36419.073830201611</v>
      </c>
      <c r="N2765" s="7"/>
    </row>
    <row r="2766" spans="1:14" x14ac:dyDescent="0.25">
      <c r="A2766">
        <f>A2760+1</f>
        <v>460</v>
      </c>
      <c r="B2766" t="str">
        <f>B2760</f>
        <v>Number</v>
      </c>
      <c r="C2766" s="2">
        <f>IF(MIN($C2764:$L2764)=C2764,C2760+1,C2760)</f>
        <v>141</v>
      </c>
      <c r="D2766" s="2">
        <f t="shared" ref="D2766:L2766" si="2945">IF(MIN($C2764:$L2764)=D2764,D2760+1,D2760)</f>
        <v>62</v>
      </c>
      <c r="E2766" s="2">
        <f t="shared" si="2945"/>
        <v>58</v>
      </c>
      <c r="F2766" s="2">
        <f t="shared" si="2945"/>
        <v>53</v>
      </c>
      <c r="G2766" s="2">
        <f t="shared" si="2945"/>
        <v>52</v>
      </c>
      <c r="H2766" s="2">
        <f t="shared" si="2945"/>
        <v>43</v>
      </c>
      <c r="I2766" s="2">
        <f t="shared" si="2945"/>
        <v>32</v>
      </c>
      <c r="J2766" s="2">
        <f t="shared" si="2945"/>
        <v>19</v>
      </c>
      <c r="K2766" s="2">
        <f t="shared" si="2945"/>
        <v>0</v>
      </c>
      <c r="L2766" s="2">
        <f t="shared" si="2945"/>
        <v>0</v>
      </c>
      <c r="M2766">
        <f>SUM(C2767:L2767)</f>
        <v>3462843.76</v>
      </c>
      <c r="N2766" s="7">
        <f>N2760+SUMPRODUCT((C2766:L2766-C2760:L2760)*C2765:L2765)</f>
        <v>8252.107298952511</v>
      </c>
    </row>
    <row r="2767" spans="1:14" x14ac:dyDescent="0.25">
      <c r="A2767">
        <f t="shared" si="2932"/>
        <v>460</v>
      </c>
      <c r="B2767" t="str">
        <f t="shared" si="2933"/>
        <v>CurrentCPS</v>
      </c>
      <c r="C2767">
        <f t="shared" ref="C2767:L2767" si="2946">(C$11*C2766)*IF(C2766&gt;=25,2,1)*IF(C2766&gt;=50,2,1)*IF(C2766&gt;=100,2,1)*IF(C2766&gt;=200,2,1)*IF(C2766&gt;=300,2,1)*IF(C2766&gt;=400,2,1)*(IF(MIN($C2766:$L2766)&gt;=400,64,IF(MIN($C2766:$L2766)&gt;=300,32,IF(MIN($C2766:$L2766)&gt;=200,16,IF(MIN($C2766:$L2766)&gt;=100,8,IF(MIN($C2766:$L2766)&gt;=50,4,IF(MIN($C2766:$L2766)&gt;=25,2,1)))))))</f>
        <v>1883.76</v>
      </c>
      <c r="D2767">
        <f t="shared" si="2946"/>
        <v>4960</v>
      </c>
      <c r="E2767">
        <f t="shared" si="2946"/>
        <v>20880</v>
      </c>
      <c r="F2767">
        <f t="shared" si="2946"/>
        <v>76320</v>
      </c>
      <c r="G2767">
        <f t="shared" si="2946"/>
        <v>449280</v>
      </c>
      <c r="H2767">
        <f t="shared" si="2946"/>
        <v>557280</v>
      </c>
      <c r="I2767">
        <f t="shared" si="2946"/>
        <v>1244160</v>
      </c>
      <c r="J2767">
        <f t="shared" si="2946"/>
        <v>1108080</v>
      </c>
      <c r="K2767">
        <f t="shared" si="2946"/>
        <v>0</v>
      </c>
      <c r="L2767">
        <f t="shared" si="2946"/>
        <v>0</v>
      </c>
      <c r="N2767" s="7"/>
    </row>
    <row r="2768" spans="1:14" x14ac:dyDescent="0.25">
      <c r="A2768">
        <f t="shared" si="2932"/>
        <v>460</v>
      </c>
      <c r="B2768" t="str">
        <f t="shared" si="2933"/>
        <v>NextCPS</v>
      </c>
      <c r="C2768">
        <f t="shared" ref="C2768:L2768" si="2947">(C$11*(C2766+1))*IF((C2766+1)&gt;=25,2,1)*IF((C2766+1)&gt;=50,2,1)*IF((C2766+1)&gt;=100,2,1)*IF((C2766+1)&gt;=200,2,1)*IF((C2766+1)&gt;=300,2,1)*IF((C2766+1)&gt;=400,2,1)*(IF(MIN($C2766:$L2766)&gt;=400,64,IF(MIN($C2766:$L2766)&gt;=300,32,IF(MIN($C2766:$L2766)&gt;=200,16,IF(MIN($C2766:$L2766)&gt;=100,8,IF(MIN($C2766:$L2766)&gt;=50,4,IF(MIN($C2766:$L2766)&gt;=25,2,1)))))))</f>
        <v>1897.12</v>
      </c>
      <c r="D2768">
        <f t="shared" si="2947"/>
        <v>5040</v>
      </c>
      <c r="E2768">
        <f t="shared" si="2947"/>
        <v>21240</v>
      </c>
      <c r="F2768">
        <f t="shared" si="2947"/>
        <v>77760</v>
      </c>
      <c r="G2768">
        <f t="shared" si="2947"/>
        <v>457920</v>
      </c>
      <c r="H2768">
        <f t="shared" si="2947"/>
        <v>570240</v>
      </c>
      <c r="I2768">
        <f t="shared" si="2947"/>
        <v>1283040</v>
      </c>
      <c r="J2768">
        <f t="shared" si="2947"/>
        <v>1166400</v>
      </c>
      <c r="K2768">
        <f t="shared" si="2947"/>
        <v>174960</v>
      </c>
      <c r="L2768">
        <f t="shared" si="2947"/>
        <v>804816</v>
      </c>
      <c r="N2768" s="7"/>
    </row>
    <row r="2769" spans="1:14" x14ac:dyDescent="0.25">
      <c r="A2769">
        <f t="shared" si="2932"/>
        <v>460</v>
      </c>
      <c r="B2769" t="str">
        <f t="shared" si="2933"/>
        <v>CostforNext</v>
      </c>
      <c r="C2769" s="2">
        <f>(C$8*(C$9^C2766))+IF(C2766=0,C$10,0)</f>
        <v>51969.908316621862</v>
      </c>
      <c r="D2769" s="2">
        <f t="shared" ref="D2769:L2769" si="2948">(D$8*(D$9^D2766))+IF(D2766=0,D$10,0)</f>
        <v>347870.30046791455</v>
      </c>
      <c r="E2769" s="2">
        <f t="shared" si="2948"/>
        <v>1438182.082916779</v>
      </c>
      <c r="F2769" s="2">
        <f t="shared" si="2948"/>
        <v>5619158.0427164612</v>
      </c>
      <c r="G2769" s="2">
        <f t="shared" si="2948"/>
        <v>37586524.288950987</v>
      </c>
      <c r="H2769" s="2">
        <f t="shared" si="2948"/>
        <v>110602341.7877939</v>
      </c>
      <c r="I2769" s="2">
        <f t="shared" si="2948"/>
        <v>315226997.7059747</v>
      </c>
      <c r="J2769" s="2">
        <f t="shared" si="2948"/>
        <v>921175094.42277324</v>
      </c>
      <c r="K2769" s="2">
        <f t="shared" si="2948"/>
        <v>12149908480</v>
      </c>
      <c r="L2769" s="2">
        <f t="shared" si="2948"/>
        <v>125798901760</v>
      </c>
      <c r="N2769" s="2"/>
    </row>
    <row r="2770" spans="1:14" x14ac:dyDescent="0.25">
      <c r="A2770">
        <f t="shared" si="2932"/>
        <v>460</v>
      </c>
      <c r="B2770" t="str">
        <f t="shared" si="2933"/>
        <v>Eff</v>
      </c>
      <c r="C2770" s="2">
        <f>(C2769*(C$14+$M2766))/C$14</f>
        <v>53881391108.227516</v>
      </c>
      <c r="D2770" s="2">
        <f t="shared" ref="D2770:L2770" si="2949">(D2769*(D$14+$M2766))/D$14</f>
        <v>60231372833.532616</v>
      </c>
      <c r="E2770" s="2">
        <f t="shared" si="2949"/>
        <v>55336992088.440361</v>
      </c>
      <c r="F2770" s="2">
        <f t="shared" si="2949"/>
        <v>54056359059.916351</v>
      </c>
      <c r="G2770" s="2">
        <f t="shared" si="2949"/>
        <v>60295114808.586334</v>
      </c>
      <c r="H2770" s="2">
        <f t="shared" si="2949"/>
        <v>59215329054.943558</v>
      </c>
      <c r="I2770" s="2">
        <f t="shared" si="2949"/>
        <v>56466556318.162186</v>
      </c>
      <c r="J2770" s="2">
        <f t="shared" si="2949"/>
        <v>55617427282.168159</v>
      </c>
      <c r="K2770" s="2">
        <f t="shared" si="2949"/>
        <v>252623358208.73273</v>
      </c>
      <c r="L2770" s="2">
        <f t="shared" si="2949"/>
        <v>667067889919.36682</v>
      </c>
      <c r="N2770" s="7"/>
    </row>
    <row r="2771" spans="1:14" x14ac:dyDescent="0.25">
      <c r="A2771">
        <f t="shared" si="2932"/>
        <v>460</v>
      </c>
      <c r="B2771" t="str">
        <f t="shared" si="2933"/>
        <v>Time</v>
      </c>
      <c r="C2771" s="2">
        <f>C2769/$M2766</f>
        <v>1.5007869808316695E-2</v>
      </c>
      <c r="D2771" s="2">
        <f t="shared" ref="D2771:L2771" si="2950">D2769/$M2766</f>
        <v>0.10045798325822086</v>
      </c>
      <c r="E2771" s="2">
        <f t="shared" si="2950"/>
        <v>0.41531821317770889</v>
      </c>
      <c r="F2771" s="2">
        <f t="shared" si="2950"/>
        <v>1.6227004254781803</v>
      </c>
      <c r="G2771" s="2">
        <f t="shared" si="2950"/>
        <v>10.854236256085372</v>
      </c>
      <c r="H2771" s="2">
        <f t="shared" si="2950"/>
        <v>31.939743590335681</v>
      </c>
      <c r="I2771" s="2">
        <f t="shared" si="2950"/>
        <v>91.031250484709915</v>
      </c>
      <c r="J2771" s="2">
        <f t="shared" si="2950"/>
        <v>266.01693817764777</v>
      </c>
      <c r="K2771" s="2">
        <f t="shared" si="2950"/>
        <v>3508.6504971278291</v>
      </c>
      <c r="L2771" s="2">
        <f t="shared" si="2950"/>
        <v>36328.206086895472</v>
      </c>
      <c r="N2771" s="7"/>
    </row>
    <row r="2772" spans="1:14" x14ac:dyDescent="0.25">
      <c r="A2772">
        <f>A2766+1</f>
        <v>461</v>
      </c>
      <c r="B2772" t="str">
        <f>B2766</f>
        <v>Number</v>
      </c>
      <c r="C2772" s="2">
        <f>IF(MIN($C2770:$L2770)=C2770,C2766+1,C2766)</f>
        <v>142</v>
      </c>
      <c r="D2772" s="2">
        <f t="shared" ref="D2772:L2772" si="2951">IF(MIN($C2770:$L2770)=D2770,D2766+1,D2766)</f>
        <v>62</v>
      </c>
      <c r="E2772" s="2">
        <f t="shared" si="2951"/>
        <v>58</v>
      </c>
      <c r="F2772" s="2">
        <f t="shared" si="2951"/>
        <v>53</v>
      </c>
      <c r="G2772" s="2">
        <f t="shared" si="2951"/>
        <v>52</v>
      </c>
      <c r="H2772" s="2">
        <f t="shared" si="2951"/>
        <v>43</v>
      </c>
      <c r="I2772" s="2">
        <f t="shared" si="2951"/>
        <v>32</v>
      </c>
      <c r="J2772" s="2">
        <f t="shared" si="2951"/>
        <v>19</v>
      </c>
      <c r="K2772" s="2">
        <f t="shared" si="2951"/>
        <v>0</v>
      </c>
      <c r="L2772" s="2">
        <f t="shared" si="2951"/>
        <v>0</v>
      </c>
      <c r="M2772">
        <f>SUM(C2773:L2773)</f>
        <v>3462857.12</v>
      </c>
      <c r="N2772" s="7">
        <f>N2766+SUMPRODUCT((C2772:L2772-C2766:L2766)*C2771:L2771)</f>
        <v>8252.1223068223189</v>
      </c>
    </row>
    <row r="2773" spans="1:14" x14ac:dyDescent="0.25">
      <c r="A2773">
        <f t="shared" si="2932"/>
        <v>461</v>
      </c>
      <c r="B2773" t="str">
        <f t="shared" si="2933"/>
        <v>CurrentCPS</v>
      </c>
      <c r="C2773">
        <f t="shared" ref="C2773:L2773" si="2952">(C$11*C2772)*IF(C2772&gt;=25,2,1)*IF(C2772&gt;=50,2,1)*IF(C2772&gt;=100,2,1)*IF(C2772&gt;=200,2,1)*IF(C2772&gt;=300,2,1)*IF(C2772&gt;=400,2,1)*(IF(MIN($C2772:$L2772)&gt;=400,64,IF(MIN($C2772:$L2772)&gt;=300,32,IF(MIN($C2772:$L2772)&gt;=200,16,IF(MIN($C2772:$L2772)&gt;=100,8,IF(MIN($C2772:$L2772)&gt;=50,4,IF(MIN($C2772:$L2772)&gt;=25,2,1)))))))</f>
        <v>1897.12</v>
      </c>
      <c r="D2773">
        <f t="shared" si="2952"/>
        <v>4960</v>
      </c>
      <c r="E2773">
        <f t="shared" si="2952"/>
        <v>20880</v>
      </c>
      <c r="F2773">
        <f t="shared" si="2952"/>
        <v>76320</v>
      </c>
      <c r="G2773">
        <f t="shared" si="2952"/>
        <v>449280</v>
      </c>
      <c r="H2773">
        <f t="shared" si="2952"/>
        <v>557280</v>
      </c>
      <c r="I2773">
        <f t="shared" si="2952"/>
        <v>1244160</v>
      </c>
      <c r="J2773">
        <f t="shared" si="2952"/>
        <v>1108080</v>
      </c>
      <c r="K2773">
        <f t="shared" si="2952"/>
        <v>0</v>
      </c>
      <c r="L2773">
        <f t="shared" si="2952"/>
        <v>0</v>
      </c>
      <c r="N2773" s="7"/>
    </row>
    <row r="2774" spans="1:14" x14ac:dyDescent="0.25">
      <c r="A2774">
        <f t="shared" si="2932"/>
        <v>461</v>
      </c>
      <c r="B2774" t="str">
        <f t="shared" si="2933"/>
        <v>NextCPS</v>
      </c>
      <c r="C2774">
        <f t="shared" ref="C2774:L2774" si="2953">(C$11*(C2772+1))*IF((C2772+1)&gt;=25,2,1)*IF((C2772+1)&gt;=50,2,1)*IF((C2772+1)&gt;=100,2,1)*IF((C2772+1)&gt;=200,2,1)*IF((C2772+1)&gt;=300,2,1)*IF((C2772+1)&gt;=400,2,1)*(IF(MIN($C2772:$L2772)&gt;=400,64,IF(MIN($C2772:$L2772)&gt;=300,32,IF(MIN($C2772:$L2772)&gt;=200,16,IF(MIN($C2772:$L2772)&gt;=100,8,IF(MIN($C2772:$L2772)&gt;=50,4,IF(MIN($C2772:$L2772)&gt;=25,2,1)))))))</f>
        <v>1910.48</v>
      </c>
      <c r="D2774">
        <f t="shared" si="2953"/>
        <v>5040</v>
      </c>
      <c r="E2774">
        <f t="shared" si="2953"/>
        <v>21240</v>
      </c>
      <c r="F2774">
        <f t="shared" si="2953"/>
        <v>77760</v>
      </c>
      <c r="G2774">
        <f t="shared" si="2953"/>
        <v>457920</v>
      </c>
      <c r="H2774">
        <f t="shared" si="2953"/>
        <v>570240</v>
      </c>
      <c r="I2774">
        <f t="shared" si="2953"/>
        <v>1283040</v>
      </c>
      <c r="J2774">
        <f t="shared" si="2953"/>
        <v>1166400</v>
      </c>
      <c r="K2774">
        <f t="shared" si="2953"/>
        <v>174960</v>
      </c>
      <c r="L2774">
        <f t="shared" si="2953"/>
        <v>804816</v>
      </c>
      <c r="N2774" s="7"/>
    </row>
    <row r="2775" spans="1:14" x14ac:dyDescent="0.25">
      <c r="A2775">
        <f t="shared" si="2932"/>
        <v>461</v>
      </c>
      <c r="B2775" t="str">
        <f t="shared" si="2933"/>
        <v>CostforNext</v>
      </c>
      <c r="C2775" s="2">
        <f>(C$8*(C$9^C2772))+IF(C2772=0,C$10,0)</f>
        <v>55607.801898785387</v>
      </c>
      <c r="D2775" s="2">
        <f t="shared" ref="D2775:L2775" si="2954">(D$8*(D$9^D2772))+IF(D2772=0,D$10,0)</f>
        <v>347870.30046791455</v>
      </c>
      <c r="E2775" s="2">
        <f t="shared" si="2954"/>
        <v>1438182.082916779</v>
      </c>
      <c r="F2775" s="2">
        <f t="shared" si="2954"/>
        <v>5619158.0427164612</v>
      </c>
      <c r="G2775" s="2">
        <f t="shared" si="2954"/>
        <v>37586524.288950987</v>
      </c>
      <c r="H2775" s="2">
        <f t="shared" si="2954"/>
        <v>110602341.7877939</v>
      </c>
      <c r="I2775" s="2">
        <f t="shared" si="2954"/>
        <v>315226997.7059747</v>
      </c>
      <c r="J2775" s="2">
        <f t="shared" si="2954"/>
        <v>921175094.42277324</v>
      </c>
      <c r="K2775" s="2">
        <f t="shared" si="2954"/>
        <v>12149908480</v>
      </c>
      <c r="L2775" s="2">
        <f t="shared" si="2954"/>
        <v>125798901760</v>
      </c>
      <c r="N2775" s="2"/>
    </row>
    <row r="2776" spans="1:14" x14ac:dyDescent="0.25">
      <c r="A2776">
        <f t="shared" si="2932"/>
        <v>461</v>
      </c>
      <c r="B2776" t="str">
        <f t="shared" si="2933"/>
        <v>Eff</v>
      </c>
      <c r="C2776" s="2">
        <f>(C2775*(C$14+$M2772))/C$14</f>
        <v>57653310917.011032</v>
      </c>
      <c r="D2776" s="2">
        <f t="shared" ref="D2776:L2776" si="2955">(D2775*(D$14+$M2772))/D$14</f>
        <v>60231605210.893333</v>
      </c>
      <c r="E2776" s="2">
        <f t="shared" si="2955"/>
        <v>55337205578.580673</v>
      </c>
      <c r="F2776" s="2">
        <f t="shared" si="2955"/>
        <v>54056567593.11483</v>
      </c>
      <c r="G2776" s="2">
        <f t="shared" si="2955"/>
        <v>60295347288.199539</v>
      </c>
      <c r="H2776" s="2">
        <f t="shared" si="2955"/>
        <v>59215557086.932182</v>
      </c>
      <c r="I2776" s="2">
        <f t="shared" si="2955"/>
        <v>56466772955.64621</v>
      </c>
      <c r="J2776" s="2">
        <f t="shared" si="2955"/>
        <v>55617638305.818054</v>
      </c>
      <c r="K2776" s="2">
        <f t="shared" si="2955"/>
        <v>252624285979.52203</v>
      </c>
      <c r="L2776" s="2">
        <f t="shared" si="2955"/>
        <v>667069978189.63928</v>
      </c>
      <c r="N2776" s="7"/>
    </row>
    <row r="2777" spans="1:14" x14ac:dyDescent="0.25">
      <c r="A2777">
        <f t="shared" si="2932"/>
        <v>461</v>
      </c>
      <c r="B2777" t="str">
        <f t="shared" si="2933"/>
        <v>Time</v>
      </c>
      <c r="C2777" s="2">
        <f>C2775/$M2772</f>
        <v>1.605835874013346E-2</v>
      </c>
      <c r="D2777" s="2">
        <f t="shared" ref="D2777:L2777" si="2956">D2775/$M2772</f>
        <v>0.10045759568269873</v>
      </c>
      <c r="E2777" s="2">
        <f t="shared" si="2956"/>
        <v>0.41531661084439397</v>
      </c>
      <c r="F2777" s="2">
        <f t="shared" si="2956"/>
        <v>1.6226941649606557</v>
      </c>
      <c r="G2777" s="2">
        <f t="shared" si="2956"/>
        <v>10.854194379510231</v>
      </c>
      <c r="H2777" s="2">
        <f t="shared" si="2956"/>
        <v>31.939620364063391</v>
      </c>
      <c r="I2777" s="2">
        <f t="shared" si="2956"/>
        <v>91.030899278331958</v>
      </c>
      <c r="J2777" s="2">
        <f t="shared" si="2956"/>
        <v>266.01591186146692</v>
      </c>
      <c r="K2777" s="2">
        <f t="shared" si="2956"/>
        <v>3508.6369604530491</v>
      </c>
      <c r="L2777" s="2">
        <f t="shared" si="2956"/>
        <v>36328.065929558186</v>
      </c>
      <c r="N2777" s="7"/>
    </row>
    <row r="2778" spans="1:14" x14ac:dyDescent="0.25">
      <c r="A2778">
        <f>A2772+1</f>
        <v>462</v>
      </c>
      <c r="B2778" t="str">
        <f>B2772</f>
        <v>Number</v>
      </c>
      <c r="C2778" s="2">
        <f>IF(MIN($C2776:$L2776)=C2776,C2772+1,C2772)</f>
        <v>142</v>
      </c>
      <c r="D2778" s="2">
        <f t="shared" ref="D2778:L2778" si="2957">IF(MIN($C2776:$L2776)=D2776,D2772+1,D2772)</f>
        <v>62</v>
      </c>
      <c r="E2778" s="2">
        <f t="shared" si="2957"/>
        <v>58</v>
      </c>
      <c r="F2778" s="2">
        <f t="shared" si="2957"/>
        <v>54</v>
      </c>
      <c r="G2778" s="2">
        <f t="shared" si="2957"/>
        <v>52</v>
      </c>
      <c r="H2778" s="2">
        <f t="shared" si="2957"/>
        <v>43</v>
      </c>
      <c r="I2778" s="2">
        <f t="shared" si="2957"/>
        <v>32</v>
      </c>
      <c r="J2778" s="2">
        <f t="shared" si="2957"/>
        <v>19</v>
      </c>
      <c r="K2778" s="2">
        <f t="shared" si="2957"/>
        <v>0</v>
      </c>
      <c r="L2778" s="2">
        <f t="shared" si="2957"/>
        <v>0</v>
      </c>
      <c r="M2778">
        <f>SUM(C2779:L2779)</f>
        <v>3464297.12</v>
      </c>
      <c r="N2778" s="7">
        <f>N2772+SUMPRODUCT((C2778:L2778-C2772:L2772)*C2777:L2777)</f>
        <v>8253.7450009872791</v>
      </c>
    </row>
    <row r="2779" spans="1:14" x14ac:dyDescent="0.25">
      <c r="A2779">
        <f t="shared" si="2932"/>
        <v>462</v>
      </c>
      <c r="B2779" t="str">
        <f t="shared" si="2933"/>
        <v>CurrentCPS</v>
      </c>
      <c r="C2779">
        <f t="shared" ref="C2779:L2779" si="2958">(C$11*C2778)*IF(C2778&gt;=25,2,1)*IF(C2778&gt;=50,2,1)*IF(C2778&gt;=100,2,1)*IF(C2778&gt;=200,2,1)*IF(C2778&gt;=300,2,1)*IF(C2778&gt;=400,2,1)*(IF(MIN($C2778:$L2778)&gt;=400,64,IF(MIN($C2778:$L2778)&gt;=300,32,IF(MIN($C2778:$L2778)&gt;=200,16,IF(MIN($C2778:$L2778)&gt;=100,8,IF(MIN($C2778:$L2778)&gt;=50,4,IF(MIN($C2778:$L2778)&gt;=25,2,1)))))))</f>
        <v>1897.12</v>
      </c>
      <c r="D2779">
        <f t="shared" si="2958"/>
        <v>4960</v>
      </c>
      <c r="E2779">
        <f t="shared" si="2958"/>
        <v>20880</v>
      </c>
      <c r="F2779">
        <f t="shared" si="2958"/>
        <v>77760</v>
      </c>
      <c r="G2779">
        <f t="shared" si="2958"/>
        <v>449280</v>
      </c>
      <c r="H2779">
        <f t="shared" si="2958"/>
        <v>557280</v>
      </c>
      <c r="I2779">
        <f t="shared" si="2958"/>
        <v>1244160</v>
      </c>
      <c r="J2779">
        <f t="shared" si="2958"/>
        <v>1108080</v>
      </c>
      <c r="K2779">
        <f t="shared" si="2958"/>
        <v>0</v>
      </c>
      <c r="L2779">
        <f t="shared" si="2958"/>
        <v>0</v>
      </c>
      <c r="N2779" s="7"/>
    </row>
    <row r="2780" spans="1:14" x14ac:dyDescent="0.25">
      <c r="A2780">
        <f t="shared" si="2932"/>
        <v>462</v>
      </c>
      <c r="B2780" t="str">
        <f t="shared" si="2933"/>
        <v>NextCPS</v>
      </c>
      <c r="C2780">
        <f t="shared" ref="C2780:L2780" si="2959">(C$11*(C2778+1))*IF((C2778+1)&gt;=25,2,1)*IF((C2778+1)&gt;=50,2,1)*IF((C2778+1)&gt;=100,2,1)*IF((C2778+1)&gt;=200,2,1)*IF((C2778+1)&gt;=300,2,1)*IF((C2778+1)&gt;=400,2,1)*(IF(MIN($C2778:$L2778)&gt;=400,64,IF(MIN($C2778:$L2778)&gt;=300,32,IF(MIN($C2778:$L2778)&gt;=200,16,IF(MIN($C2778:$L2778)&gt;=100,8,IF(MIN($C2778:$L2778)&gt;=50,4,IF(MIN($C2778:$L2778)&gt;=25,2,1)))))))</f>
        <v>1910.48</v>
      </c>
      <c r="D2780">
        <f t="shared" si="2959"/>
        <v>5040</v>
      </c>
      <c r="E2780">
        <f t="shared" si="2959"/>
        <v>21240</v>
      </c>
      <c r="F2780">
        <f t="shared" si="2959"/>
        <v>79200</v>
      </c>
      <c r="G2780">
        <f t="shared" si="2959"/>
        <v>457920</v>
      </c>
      <c r="H2780">
        <f t="shared" si="2959"/>
        <v>570240</v>
      </c>
      <c r="I2780">
        <f t="shared" si="2959"/>
        <v>1283040</v>
      </c>
      <c r="J2780">
        <f t="shared" si="2959"/>
        <v>1166400</v>
      </c>
      <c r="K2780">
        <f t="shared" si="2959"/>
        <v>174960</v>
      </c>
      <c r="L2780">
        <f t="shared" si="2959"/>
        <v>804816</v>
      </c>
      <c r="N2780" s="7"/>
    </row>
    <row r="2781" spans="1:14" x14ac:dyDescent="0.25">
      <c r="A2781">
        <f t="shared" si="2932"/>
        <v>462</v>
      </c>
      <c r="B2781" t="str">
        <f t="shared" si="2933"/>
        <v>CostforNext</v>
      </c>
      <c r="C2781" s="2">
        <f>(C$8*(C$9^C2778))+IF(C2778=0,C$10,0)</f>
        <v>55607.801898785387</v>
      </c>
      <c r="D2781" s="2">
        <f t="shared" ref="D2781:L2781" si="2960">(D$8*(D$9^D2778))+IF(D2778=0,D$10,0)</f>
        <v>347870.30046791455</v>
      </c>
      <c r="E2781" s="2">
        <f t="shared" si="2960"/>
        <v>1438182.082916779</v>
      </c>
      <c r="F2781" s="2">
        <f t="shared" si="2960"/>
        <v>6349648.5882695997</v>
      </c>
      <c r="G2781" s="2">
        <f t="shared" si="2960"/>
        <v>37586524.288950987</v>
      </c>
      <c r="H2781" s="2">
        <f t="shared" si="2960"/>
        <v>110602341.7877939</v>
      </c>
      <c r="I2781" s="2">
        <f t="shared" si="2960"/>
        <v>315226997.7059747</v>
      </c>
      <c r="J2781" s="2">
        <f t="shared" si="2960"/>
        <v>921175094.42277324</v>
      </c>
      <c r="K2781" s="2">
        <f t="shared" si="2960"/>
        <v>12149908480</v>
      </c>
      <c r="L2781" s="2">
        <f t="shared" si="2960"/>
        <v>125798901760</v>
      </c>
      <c r="N2781" s="2"/>
    </row>
    <row r="2782" spans="1:14" x14ac:dyDescent="0.25">
      <c r="A2782">
        <f t="shared" si="2932"/>
        <v>462</v>
      </c>
      <c r="B2782" t="str">
        <f t="shared" si="2933"/>
        <v>Eff</v>
      </c>
      <c r="C2782" s="2">
        <f>(C2781*(C$14+$M2778))/C$14</f>
        <v>57677285538.18895</v>
      </c>
      <c r="D2782" s="2">
        <f t="shared" ref="D2782:L2782" si="2961">(D2781*(D$14+$M2778))/D$14</f>
        <v>60256651872.527023</v>
      </c>
      <c r="E2782" s="2">
        <f t="shared" si="2961"/>
        <v>55360216491.907349</v>
      </c>
      <c r="F2782" s="2">
        <f t="shared" si="2961"/>
        <v>61109319974.57283</v>
      </c>
      <c r="G2782" s="2">
        <f t="shared" si="2961"/>
        <v>60320404971.058838</v>
      </c>
      <c r="H2782" s="2">
        <f t="shared" si="2961"/>
        <v>59240135385.107254</v>
      </c>
      <c r="I2782" s="2">
        <f t="shared" si="2961"/>
        <v>56490123103.624428</v>
      </c>
      <c r="J2782" s="2">
        <f t="shared" si="2961"/>
        <v>55640383369.877869</v>
      </c>
      <c r="K2782" s="2">
        <f t="shared" si="2961"/>
        <v>252724285226.271</v>
      </c>
      <c r="L2782" s="2">
        <f t="shared" si="2961"/>
        <v>667295061213.00659</v>
      </c>
      <c r="N2782" s="7"/>
    </row>
    <row r="2783" spans="1:14" x14ac:dyDescent="0.25">
      <c r="A2783">
        <f t="shared" si="2932"/>
        <v>462</v>
      </c>
      <c r="B2783" t="str">
        <f t="shared" si="2933"/>
        <v>Time</v>
      </c>
      <c r="C2783" s="2">
        <f>C2781/$M2778</f>
        <v>1.6051683782476886E-2</v>
      </c>
      <c r="D2783" s="2">
        <f t="shared" ref="D2783:L2783" si="2962">D2781/$M2778</f>
        <v>0.10041583860102465</v>
      </c>
      <c r="E2783" s="2">
        <f t="shared" si="2962"/>
        <v>0.41514397671432379</v>
      </c>
      <c r="F2783" s="2">
        <f t="shared" si="2962"/>
        <v>1.8328822177555024</v>
      </c>
      <c r="G2783" s="2">
        <f t="shared" si="2962"/>
        <v>10.849682630267864</v>
      </c>
      <c r="H2783" s="2">
        <f t="shared" si="2962"/>
        <v>31.926344062484429</v>
      </c>
      <c r="I2783" s="2">
        <f t="shared" si="2962"/>
        <v>90.993060579623346</v>
      </c>
      <c r="J2783" s="2">
        <f t="shared" si="2962"/>
        <v>265.90533736401142</v>
      </c>
      <c r="K2783" s="2">
        <f t="shared" si="2962"/>
        <v>3507.1785297676774</v>
      </c>
      <c r="L2783" s="2">
        <f t="shared" si="2962"/>
        <v>36312.965488364345</v>
      </c>
      <c r="N2783" s="7"/>
    </row>
    <row r="2784" spans="1:14" x14ac:dyDescent="0.25">
      <c r="A2784">
        <f>A2778+1</f>
        <v>463</v>
      </c>
      <c r="B2784" t="str">
        <f>B2778</f>
        <v>Number</v>
      </c>
      <c r="C2784" s="2">
        <f>IF(MIN($C2782:$L2782)=C2782,C2778+1,C2778)</f>
        <v>142</v>
      </c>
      <c r="D2784" s="2">
        <f t="shared" ref="D2784:L2784" si="2963">IF(MIN($C2782:$L2782)=D2782,D2778+1,D2778)</f>
        <v>62</v>
      </c>
      <c r="E2784" s="2">
        <f t="shared" si="2963"/>
        <v>59</v>
      </c>
      <c r="F2784" s="2">
        <f t="shared" si="2963"/>
        <v>54</v>
      </c>
      <c r="G2784" s="2">
        <f t="shared" si="2963"/>
        <v>52</v>
      </c>
      <c r="H2784" s="2">
        <f t="shared" si="2963"/>
        <v>43</v>
      </c>
      <c r="I2784" s="2">
        <f t="shared" si="2963"/>
        <v>32</v>
      </c>
      <c r="J2784" s="2">
        <f t="shared" si="2963"/>
        <v>19</v>
      </c>
      <c r="K2784" s="2">
        <f t="shared" si="2963"/>
        <v>0</v>
      </c>
      <c r="L2784" s="2">
        <f t="shared" si="2963"/>
        <v>0</v>
      </c>
      <c r="M2784">
        <f>SUM(C2785:L2785)</f>
        <v>3464657.12</v>
      </c>
      <c r="N2784" s="7">
        <f>N2778+SUMPRODUCT((C2784:L2784-C2778:L2778)*C2783:L2783)</f>
        <v>8254.1601449639929</v>
      </c>
    </row>
    <row r="2785" spans="1:14" x14ac:dyDescent="0.25">
      <c r="A2785">
        <f t="shared" si="2932"/>
        <v>463</v>
      </c>
      <c r="B2785" t="str">
        <f t="shared" si="2933"/>
        <v>CurrentCPS</v>
      </c>
      <c r="C2785">
        <f t="shared" ref="C2785:L2785" si="2964">(C$11*C2784)*IF(C2784&gt;=25,2,1)*IF(C2784&gt;=50,2,1)*IF(C2784&gt;=100,2,1)*IF(C2784&gt;=200,2,1)*IF(C2784&gt;=300,2,1)*IF(C2784&gt;=400,2,1)*(IF(MIN($C2784:$L2784)&gt;=400,64,IF(MIN($C2784:$L2784)&gt;=300,32,IF(MIN($C2784:$L2784)&gt;=200,16,IF(MIN($C2784:$L2784)&gt;=100,8,IF(MIN($C2784:$L2784)&gt;=50,4,IF(MIN($C2784:$L2784)&gt;=25,2,1)))))))</f>
        <v>1897.12</v>
      </c>
      <c r="D2785">
        <f t="shared" si="2964"/>
        <v>4960</v>
      </c>
      <c r="E2785">
        <f t="shared" si="2964"/>
        <v>21240</v>
      </c>
      <c r="F2785">
        <f t="shared" si="2964"/>
        <v>77760</v>
      </c>
      <c r="G2785">
        <f t="shared" si="2964"/>
        <v>449280</v>
      </c>
      <c r="H2785">
        <f t="shared" si="2964"/>
        <v>557280</v>
      </c>
      <c r="I2785">
        <f t="shared" si="2964"/>
        <v>1244160</v>
      </c>
      <c r="J2785">
        <f t="shared" si="2964"/>
        <v>1108080</v>
      </c>
      <c r="K2785">
        <f t="shared" si="2964"/>
        <v>0</v>
      </c>
      <c r="L2785">
        <f t="shared" si="2964"/>
        <v>0</v>
      </c>
      <c r="N2785" s="7"/>
    </row>
    <row r="2786" spans="1:14" x14ac:dyDescent="0.25">
      <c r="A2786">
        <f t="shared" si="2932"/>
        <v>463</v>
      </c>
      <c r="B2786" t="str">
        <f t="shared" si="2933"/>
        <v>NextCPS</v>
      </c>
      <c r="C2786">
        <f t="shared" ref="C2786:L2786" si="2965">(C$11*(C2784+1))*IF((C2784+1)&gt;=25,2,1)*IF((C2784+1)&gt;=50,2,1)*IF((C2784+1)&gt;=100,2,1)*IF((C2784+1)&gt;=200,2,1)*IF((C2784+1)&gt;=300,2,1)*IF((C2784+1)&gt;=400,2,1)*(IF(MIN($C2784:$L2784)&gt;=400,64,IF(MIN($C2784:$L2784)&gt;=300,32,IF(MIN($C2784:$L2784)&gt;=200,16,IF(MIN($C2784:$L2784)&gt;=100,8,IF(MIN($C2784:$L2784)&gt;=50,4,IF(MIN($C2784:$L2784)&gt;=25,2,1)))))))</f>
        <v>1910.48</v>
      </c>
      <c r="D2786">
        <f t="shared" si="2965"/>
        <v>5040</v>
      </c>
      <c r="E2786">
        <f t="shared" si="2965"/>
        <v>21600</v>
      </c>
      <c r="F2786">
        <f t="shared" si="2965"/>
        <v>79200</v>
      </c>
      <c r="G2786">
        <f t="shared" si="2965"/>
        <v>457920</v>
      </c>
      <c r="H2786">
        <f t="shared" si="2965"/>
        <v>570240</v>
      </c>
      <c r="I2786">
        <f t="shared" si="2965"/>
        <v>1283040</v>
      </c>
      <c r="J2786">
        <f t="shared" si="2965"/>
        <v>1166400</v>
      </c>
      <c r="K2786">
        <f t="shared" si="2965"/>
        <v>174960</v>
      </c>
      <c r="L2786">
        <f t="shared" si="2965"/>
        <v>804816</v>
      </c>
      <c r="N2786" s="7"/>
    </row>
    <row r="2787" spans="1:14" x14ac:dyDescent="0.25">
      <c r="A2787">
        <f t="shared" si="2932"/>
        <v>463</v>
      </c>
      <c r="B2787" t="str">
        <f t="shared" si="2933"/>
        <v>CostforNext</v>
      </c>
      <c r="C2787" s="2">
        <f>(C$8*(C$9^C2784))+IF(C2784=0,C$10,0)</f>
        <v>55607.801898785387</v>
      </c>
      <c r="D2787" s="2">
        <f t="shared" ref="D2787:L2787" si="2966">(D$8*(D$9^D2784))+IF(D2784=0,D$10,0)</f>
        <v>347870.30046791455</v>
      </c>
      <c r="E2787" s="2">
        <f t="shared" si="2966"/>
        <v>1639527.5745251277</v>
      </c>
      <c r="F2787" s="2">
        <f t="shared" si="2966"/>
        <v>6349648.5882695997</v>
      </c>
      <c r="G2787" s="2">
        <f t="shared" si="2966"/>
        <v>37586524.288950987</v>
      </c>
      <c r="H2787" s="2">
        <f t="shared" si="2966"/>
        <v>110602341.7877939</v>
      </c>
      <c r="I2787" s="2">
        <f t="shared" si="2966"/>
        <v>315226997.7059747</v>
      </c>
      <c r="J2787" s="2">
        <f t="shared" si="2966"/>
        <v>921175094.42277324</v>
      </c>
      <c r="K2787" s="2">
        <f t="shared" si="2966"/>
        <v>12149908480</v>
      </c>
      <c r="L2787" s="2">
        <f t="shared" si="2966"/>
        <v>125798901760</v>
      </c>
      <c r="N2787" s="2"/>
    </row>
    <row r="2788" spans="1:14" x14ac:dyDescent="0.25">
      <c r="A2788">
        <f t="shared" si="2932"/>
        <v>463</v>
      </c>
      <c r="B2788" t="str">
        <f t="shared" si="2933"/>
        <v>Eff</v>
      </c>
      <c r="C2788" s="2">
        <f>(C2787*(C$14+$M2784))/C$14</f>
        <v>57683279193.483429</v>
      </c>
      <c r="D2788" s="2">
        <f t="shared" ref="D2788:L2788" si="2967">(D2787*(D$14+$M2784))/D$14</f>
        <v>60262913537.935448</v>
      </c>
      <c r="E2788" s="2">
        <f t="shared" si="2967"/>
        <v>63117204911.072464</v>
      </c>
      <c r="F2788" s="2">
        <f t="shared" si="2967"/>
        <v>61115669623.161102</v>
      </c>
      <c r="G2788" s="2">
        <f t="shared" si="2967"/>
        <v>60326669391.773659</v>
      </c>
      <c r="H2788" s="2">
        <f t="shared" si="2967"/>
        <v>59246279959.651024</v>
      </c>
      <c r="I2788" s="2">
        <f t="shared" si="2967"/>
        <v>56495960640.618988</v>
      </c>
      <c r="J2788" s="2">
        <f t="shared" si="2967"/>
        <v>55646069635.89283</v>
      </c>
      <c r="K2788" s="2">
        <f t="shared" si="2967"/>
        <v>252749285037.95825</v>
      </c>
      <c r="L2788" s="2">
        <f t="shared" si="2967"/>
        <v>667351331968.84839</v>
      </c>
      <c r="N2788" s="7"/>
    </row>
    <row r="2789" spans="1:14" x14ac:dyDescent="0.25">
      <c r="A2789">
        <f t="shared" si="2932"/>
        <v>463</v>
      </c>
      <c r="B2789" t="str">
        <f t="shared" si="2933"/>
        <v>Time</v>
      </c>
      <c r="C2789" s="2">
        <f>C2787/$M2784</f>
        <v>1.6050015910026152E-2</v>
      </c>
      <c r="D2789" s="2">
        <f t="shared" ref="D2789:L2789" si="2968">D2787/$M2784</f>
        <v>0.10040540475414045</v>
      </c>
      <c r="E2789" s="2">
        <f t="shared" si="2968"/>
        <v>0.47321495828860766</v>
      </c>
      <c r="F2789" s="2">
        <f t="shared" si="2968"/>
        <v>1.8326917695883278</v>
      </c>
      <c r="G2789" s="2">
        <f t="shared" si="2968"/>
        <v>10.84855527895672</v>
      </c>
      <c r="H2789" s="2">
        <f t="shared" si="2968"/>
        <v>31.923026711455332</v>
      </c>
      <c r="I2789" s="2">
        <f t="shared" si="2968"/>
        <v>90.98360581954924</v>
      </c>
      <c r="J2789" s="2">
        <f t="shared" si="2968"/>
        <v>265.87770810139307</v>
      </c>
      <c r="K2789" s="2">
        <f t="shared" si="2968"/>
        <v>3506.8141115216617</v>
      </c>
      <c r="L2789" s="2">
        <f t="shared" si="2968"/>
        <v>36309.192339356225</v>
      </c>
      <c r="N2789" s="7"/>
    </row>
    <row r="2790" spans="1:14" x14ac:dyDescent="0.25">
      <c r="A2790">
        <f>A2784+1</f>
        <v>464</v>
      </c>
      <c r="B2790" t="str">
        <f>B2784</f>
        <v>Number</v>
      </c>
      <c r="C2790" s="2">
        <f>IF(MIN($C2788:$L2788)=C2788,C2784+1,C2784)</f>
        <v>142</v>
      </c>
      <c r="D2790" s="2">
        <f t="shared" ref="D2790:L2790" si="2969">IF(MIN($C2788:$L2788)=D2788,D2784+1,D2784)</f>
        <v>62</v>
      </c>
      <c r="E2790" s="2">
        <f t="shared" si="2969"/>
        <v>59</v>
      </c>
      <c r="F2790" s="2">
        <f t="shared" si="2969"/>
        <v>54</v>
      </c>
      <c r="G2790" s="2">
        <f t="shared" si="2969"/>
        <v>52</v>
      </c>
      <c r="H2790" s="2">
        <f t="shared" si="2969"/>
        <v>43</v>
      </c>
      <c r="I2790" s="2">
        <f t="shared" si="2969"/>
        <v>32</v>
      </c>
      <c r="J2790" s="2">
        <f t="shared" si="2969"/>
        <v>20</v>
      </c>
      <c r="K2790" s="2">
        <f t="shared" si="2969"/>
        <v>0</v>
      </c>
      <c r="L2790" s="2">
        <f t="shared" si="2969"/>
        <v>0</v>
      </c>
      <c r="M2790">
        <f>SUM(C2791:L2791)</f>
        <v>3522977.12</v>
      </c>
      <c r="N2790" s="7">
        <f>N2784+SUMPRODUCT((C2790:L2790-C2784:L2784)*C2789:L2789)</f>
        <v>8520.0378530653852</v>
      </c>
    </row>
    <row r="2791" spans="1:14" x14ac:dyDescent="0.25">
      <c r="A2791">
        <f t="shared" si="2932"/>
        <v>464</v>
      </c>
      <c r="B2791" t="str">
        <f t="shared" si="2933"/>
        <v>CurrentCPS</v>
      </c>
      <c r="C2791">
        <f t="shared" ref="C2791:L2791" si="2970">(C$11*C2790)*IF(C2790&gt;=25,2,1)*IF(C2790&gt;=50,2,1)*IF(C2790&gt;=100,2,1)*IF(C2790&gt;=200,2,1)*IF(C2790&gt;=300,2,1)*IF(C2790&gt;=400,2,1)*(IF(MIN($C2790:$L2790)&gt;=400,64,IF(MIN($C2790:$L2790)&gt;=300,32,IF(MIN($C2790:$L2790)&gt;=200,16,IF(MIN($C2790:$L2790)&gt;=100,8,IF(MIN($C2790:$L2790)&gt;=50,4,IF(MIN($C2790:$L2790)&gt;=25,2,1)))))))</f>
        <v>1897.12</v>
      </c>
      <c r="D2791">
        <f t="shared" si="2970"/>
        <v>4960</v>
      </c>
      <c r="E2791">
        <f t="shared" si="2970"/>
        <v>21240</v>
      </c>
      <c r="F2791">
        <f t="shared" si="2970"/>
        <v>77760</v>
      </c>
      <c r="G2791">
        <f t="shared" si="2970"/>
        <v>449280</v>
      </c>
      <c r="H2791">
        <f t="shared" si="2970"/>
        <v>557280</v>
      </c>
      <c r="I2791">
        <f t="shared" si="2970"/>
        <v>1244160</v>
      </c>
      <c r="J2791">
        <f t="shared" si="2970"/>
        <v>1166400</v>
      </c>
      <c r="K2791">
        <f t="shared" si="2970"/>
        <v>0</v>
      </c>
      <c r="L2791">
        <f t="shared" si="2970"/>
        <v>0</v>
      </c>
      <c r="N2791" s="7"/>
    </row>
    <row r="2792" spans="1:14" x14ac:dyDescent="0.25">
      <c r="A2792">
        <f t="shared" si="2932"/>
        <v>464</v>
      </c>
      <c r="B2792" t="str">
        <f t="shared" si="2933"/>
        <v>NextCPS</v>
      </c>
      <c r="C2792">
        <f t="shared" ref="C2792:L2792" si="2971">(C$11*(C2790+1))*IF((C2790+1)&gt;=25,2,1)*IF((C2790+1)&gt;=50,2,1)*IF((C2790+1)&gt;=100,2,1)*IF((C2790+1)&gt;=200,2,1)*IF((C2790+1)&gt;=300,2,1)*IF((C2790+1)&gt;=400,2,1)*(IF(MIN($C2790:$L2790)&gt;=400,64,IF(MIN($C2790:$L2790)&gt;=300,32,IF(MIN($C2790:$L2790)&gt;=200,16,IF(MIN($C2790:$L2790)&gt;=100,8,IF(MIN($C2790:$L2790)&gt;=50,4,IF(MIN($C2790:$L2790)&gt;=25,2,1)))))))</f>
        <v>1910.48</v>
      </c>
      <c r="D2792">
        <f t="shared" si="2971"/>
        <v>5040</v>
      </c>
      <c r="E2792">
        <f t="shared" si="2971"/>
        <v>21600</v>
      </c>
      <c r="F2792">
        <f t="shared" si="2971"/>
        <v>79200</v>
      </c>
      <c r="G2792">
        <f t="shared" si="2971"/>
        <v>457920</v>
      </c>
      <c r="H2792">
        <f t="shared" si="2971"/>
        <v>570240</v>
      </c>
      <c r="I2792">
        <f t="shared" si="2971"/>
        <v>1283040</v>
      </c>
      <c r="J2792">
        <f t="shared" si="2971"/>
        <v>1224720</v>
      </c>
      <c r="K2792">
        <f t="shared" si="2971"/>
        <v>174960</v>
      </c>
      <c r="L2792">
        <f t="shared" si="2971"/>
        <v>804816</v>
      </c>
      <c r="N2792" s="7"/>
    </row>
    <row r="2793" spans="1:14" x14ac:dyDescent="0.25">
      <c r="A2793">
        <f t="shared" si="2932"/>
        <v>464</v>
      </c>
      <c r="B2793" t="str">
        <f t="shared" si="2933"/>
        <v>CostforNext</v>
      </c>
      <c r="C2793" s="2">
        <f>(C$8*(C$9^C2790))+IF(C2790=0,C$10,0)</f>
        <v>55607.801898785387</v>
      </c>
      <c r="D2793" s="2">
        <f t="shared" ref="D2793:L2793" si="2972">(D$8*(D$9^D2790))+IF(D2790=0,D$10,0)</f>
        <v>347870.30046791455</v>
      </c>
      <c r="E2793" s="2">
        <f t="shared" si="2972"/>
        <v>1639527.5745251277</v>
      </c>
      <c r="F2793" s="2">
        <f t="shared" si="2972"/>
        <v>6349648.5882695997</v>
      </c>
      <c r="G2793" s="2">
        <f t="shared" si="2972"/>
        <v>37586524.288950987</v>
      </c>
      <c r="H2793" s="2">
        <f t="shared" si="2972"/>
        <v>110602341.7877939</v>
      </c>
      <c r="I2793" s="2">
        <f t="shared" si="2972"/>
        <v>315226997.7059747</v>
      </c>
      <c r="J2793" s="2">
        <f t="shared" si="2972"/>
        <v>1004080852.9208227</v>
      </c>
      <c r="K2793" s="2">
        <f t="shared" si="2972"/>
        <v>12149908480</v>
      </c>
      <c r="L2793" s="2">
        <f t="shared" si="2972"/>
        <v>125798901760</v>
      </c>
      <c r="N2793" s="2"/>
    </row>
    <row r="2794" spans="1:14" x14ac:dyDescent="0.25">
      <c r="A2794">
        <f t="shared" si="2932"/>
        <v>464</v>
      </c>
      <c r="B2794" t="str">
        <f t="shared" si="2933"/>
        <v>Eff</v>
      </c>
      <c r="C2794" s="2">
        <f>(C2793*(C$14+$M2790))/C$14</f>
        <v>58654251351.189163</v>
      </c>
      <c r="D2794" s="2">
        <f t="shared" ref="D2794:L2794" si="2973">(D2793*(D$14+$M2790))/D$14</f>
        <v>61277303334.099876</v>
      </c>
      <c r="E2794" s="2">
        <f t="shared" si="2973"/>
        <v>64179618779.364746</v>
      </c>
      <c r="F2794" s="2">
        <f t="shared" si="2973"/>
        <v>62144312694.460777</v>
      </c>
      <c r="G2794" s="2">
        <f t="shared" si="2973"/>
        <v>61341505547.57534</v>
      </c>
      <c r="H2794" s="2">
        <f t="shared" si="2973"/>
        <v>60241701035.741165</v>
      </c>
      <c r="I2794" s="2">
        <f t="shared" si="2973"/>
        <v>57441641633.736908</v>
      </c>
      <c r="J2794" s="2">
        <f t="shared" si="2973"/>
        <v>61658296756.043999</v>
      </c>
      <c r="K2794" s="2">
        <f t="shared" si="2973"/>
        <v>256799254531.2916</v>
      </c>
      <c r="L2794" s="2">
        <f t="shared" si="2973"/>
        <v>676467194415.22522</v>
      </c>
      <c r="N2794" s="7"/>
    </row>
    <row r="2795" spans="1:14" x14ac:dyDescent="0.25">
      <c r="A2795">
        <f t="shared" si="2932"/>
        <v>464</v>
      </c>
      <c r="B2795" t="str">
        <f t="shared" si="2933"/>
        <v>Time</v>
      </c>
      <c r="C2795" s="2">
        <f>C2793/$M2790</f>
        <v>1.5784321045714138E-2</v>
      </c>
      <c r="D2795" s="2">
        <f t="shared" ref="D2795:L2795" si="2974">D2793/$M2790</f>
        <v>9.8743275536207445E-2</v>
      </c>
      <c r="E2795" s="2">
        <f t="shared" si="2974"/>
        <v>0.46538127233852927</v>
      </c>
      <c r="F2795" s="2">
        <f t="shared" si="2974"/>
        <v>1.8023530587872791</v>
      </c>
      <c r="G2795" s="2">
        <f t="shared" si="2974"/>
        <v>10.66896633406208</v>
      </c>
      <c r="H2795" s="2">
        <f t="shared" si="2974"/>
        <v>31.39456715739156</v>
      </c>
      <c r="I2795" s="2">
        <f t="shared" si="2974"/>
        <v>89.477446764109189</v>
      </c>
      <c r="J2795" s="2">
        <f t="shared" si="2974"/>
        <v>285.00918930771331</v>
      </c>
      <c r="K2795" s="2">
        <f t="shared" si="2974"/>
        <v>3448.7616768853723</v>
      </c>
      <c r="L2795" s="2">
        <f t="shared" si="2974"/>
        <v>35708.12340671687</v>
      </c>
      <c r="N2795" s="7"/>
    </row>
    <row r="2796" spans="1:14" x14ac:dyDescent="0.25">
      <c r="A2796">
        <f>A2790+1</f>
        <v>465</v>
      </c>
      <c r="B2796" t="str">
        <f>B2790</f>
        <v>Number</v>
      </c>
      <c r="C2796" s="2">
        <f>IF(MIN($C2794:$L2794)=C2794,C2790+1,C2790)</f>
        <v>142</v>
      </c>
      <c r="D2796" s="2">
        <f t="shared" ref="D2796:L2796" si="2975">IF(MIN($C2794:$L2794)=D2794,D2790+1,D2790)</f>
        <v>62</v>
      </c>
      <c r="E2796" s="2">
        <f t="shared" si="2975"/>
        <v>59</v>
      </c>
      <c r="F2796" s="2">
        <f t="shared" si="2975"/>
        <v>54</v>
      </c>
      <c r="G2796" s="2">
        <f t="shared" si="2975"/>
        <v>52</v>
      </c>
      <c r="H2796" s="2">
        <f t="shared" si="2975"/>
        <v>43</v>
      </c>
      <c r="I2796" s="2">
        <f t="shared" si="2975"/>
        <v>33</v>
      </c>
      <c r="J2796" s="2">
        <f t="shared" si="2975"/>
        <v>20</v>
      </c>
      <c r="K2796" s="2">
        <f t="shared" si="2975"/>
        <v>0</v>
      </c>
      <c r="L2796" s="2">
        <f t="shared" si="2975"/>
        <v>0</v>
      </c>
      <c r="M2796">
        <f>SUM(C2797:L2797)</f>
        <v>3561857.12</v>
      </c>
      <c r="N2796" s="7">
        <f>N2790+SUMPRODUCT((C2796:L2796-C2790:L2790)*C2795:L2795)</f>
        <v>8609.5152998294943</v>
      </c>
    </row>
    <row r="2797" spans="1:14" x14ac:dyDescent="0.25">
      <c r="A2797">
        <f t="shared" si="2932"/>
        <v>465</v>
      </c>
      <c r="B2797" t="str">
        <f t="shared" si="2933"/>
        <v>CurrentCPS</v>
      </c>
      <c r="C2797">
        <f t="shared" ref="C2797:L2797" si="2976">(C$11*C2796)*IF(C2796&gt;=25,2,1)*IF(C2796&gt;=50,2,1)*IF(C2796&gt;=100,2,1)*IF(C2796&gt;=200,2,1)*IF(C2796&gt;=300,2,1)*IF(C2796&gt;=400,2,1)*(IF(MIN($C2796:$L2796)&gt;=400,64,IF(MIN($C2796:$L2796)&gt;=300,32,IF(MIN($C2796:$L2796)&gt;=200,16,IF(MIN($C2796:$L2796)&gt;=100,8,IF(MIN($C2796:$L2796)&gt;=50,4,IF(MIN($C2796:$L2796)&gt;=25,2,1)))))))</f>
        <v>1897.12</v>
      </c>
      <c r="D2797">
        <f t="shared" si="2976"/>
        <v>4960</v>
      </c>
      <c r="E2797">
        <f t="shared" si="2976"/>
        <v>21240</v>
      </c>
      <c r="F2797">
        <f t="shared" si="2976"/>
        <v>77760</v>
      </c>
      <c r="G2797">
        <f t="shared" si="2976"/>
        <v>449280</v>
      </c>
      <c r="H2797">
        <f t="shared" si="2976"/>
        <v>557280</v>
      </c>
      <c r="I2797">
        <f t="shared" si="2976"/>
        <v>1283040</v>
      </c>
      <c r="J2797">
        <f t="shared" si="2976"/>
        <v>1166400</v>
      </c>
      <c r="K2797">
        <f t="shared" si="2976"/>
        <v>0</v>
      </c>
      <c r="L2797">
        <f t="shared" si="2976"/>
        <v>0</v>
      </c>
      <c r="N2797" s="7"/>
    </row>
    <row r="2798" spans="1:14" x14ac:dyDescent="0.25">
      <c r="A2798">
        <f t="shared" si="2932"/>
        <v>465</v>
      </c>
      <c r="B2798" t="str">
        <f t="shared" si="2933"/>
        <v>NextCPS</v>
      </c>
      <c r="C2798">
        <f t="shared" ref="C2798:L2798" si="2977">(C$11*(C2796+1))*IF((C2796+1)&gt;=25,2,1)*IF((C2796+1)&gt;=50,2,1)*IF((C2796+1)&gt;=100,2,1)*IF((C2796+1)&gt;=200,2,1)*IF((C2796+1)&gt;=300,2,1)*IF((C2796+1)&gt;=400,2,1)*(IF(MIN($C2796:$L2796)&gt;=400,64,IF(MIN($C2796:$L2796)&gt;=300,32,IF(MIN($C2796:$L2796)&gt;=200,16,IF(MIN($C2796:$L2796)&gt;=100,8,IF(MIN($C2796:$L2796)&gt;=50,4,IF(MIN($C2796:$L2796)&gt;=25,2,1)))))))</f>
        <v>1910.48</v>
      </c>
      <c r="D2798">
        <f t="shared" si="2977"/>
        <v>5040</v>
      </c>
      <c r="E2798">
        <f t="shared" si="2977"/>
        <v>21600</v>
      </c>
      <c r="F2798">
        <f t="shared" si="2977"/>
        <v>79200</v>
      </c>
      <c r="G2798">
        <f t="shared" si="2977"/>
        <v>457920</v>
      </c>
      <c r="H2798">
        <f t="shared" si="2977"/>
        <v>570240</v>
      </c>
      <c r="I2798">
        <f t="shared" si="2977"/>
        <v>1321920</v>
      </c>
      <c r="J2798">
        <f t="shared" si="2977"/>
        <v>1224720</v>
      </c>
      <c r="K2798">
        <f t="shared" si="2977"/>
        <v>174960</v>
      </c>
      <c r="L2798">
        <f t="shared" si="2977"/>
        <v>804816</v>
      </c>
      <c r="N2798" s="7"/>
    </row>
    <row r="2799" spans="1:14" x14ac:dyDescent="0.25">
      <c r="A2799">
        <f t="shared" si="2932"/>
        <v>465</v>
      </c>
      <c r="B2799" t="str">
        <f t="shared" si="2933"/>
        <v>CostforNext</v>
      </c>
      <c r="C2799" s="2">
        <f>(C$8*(C$9^C2796))+IF(C2796=0,C$10,0)</f>
        <v>55607.801898785387</v>
      </c>
      <c r="D2799" s="2">
        <f t="shared" ref="D2799:L2799" si="2978">(D$8*(D$9^D2796))+IF(D2796=0,D$10,0)</f>
        <v>347870.30046791455</v>
      </c>
      <c r="E2799" s="2">
        <f t="shared" si="2978"/>
        <v>1639527.5745251277</v>
      </c>
      <c r="F2799" s="2">
        <f t="shared" si="2978"/>
        <v>6349648.5882695997</v>
      </c>
      <c r="G2799" s="2">
        <f t="shared" si="2978"/>
        <v>37586524.288950987</v>
      </c>
      <c r="H2799" s="2">
        <f t="shared" si="2978"/>
        <v>110602341.7877939</v>
      </c>
      <c r="I2799" s="2">
        <f t="shared" si="2978"/>
        <v>346749697.47657216</v>
      </c>
      <c r="J2799" s="2">
        <f t="shared" si="2978"/>
        <v>1004080852.9208227</v>
      </c>
      <c r="K2799" s="2">
        <f t="shared" si="2978"/>
        <v>12149908480</v>
      </c>
      <c r="L2799" s="2">
        <f t="shared" si="2978"/>
        <v>125798901760</v>
      </c>
      <c r="N2799" s="2"/>
    </row>
    <row r="2800" spans="1:14" x14ac:dyDescent="0.25">
      <c r="A2800">
        <f t="shared" si="2932"/>
        <v>465</v>
      </c>
      <c r="B2800" t="str">
        <f t="shared" si="2933"/>
        <v>Eff</v>
      </c>
      <c r="C2800" s="2">
        <f>(C2799*(C$14+$M2796))/C$14</f>
        <v>59301566122.992996</v>
      </c>
      <c r="D2800" s="2">
        <f t="shared" ref="D2800:L2800" si="2979">(D2799*(D$14+$M2796))/D$14</f>
        <v>61953563198.209511</v>
      </c>
      <c r="E2800" s="2">
        <f t="shared" si="2979"/>
        <v>64887894691.559601</v>
      </c>
      <c r="F2800" s="2">
        <f t="shared" si="2979"/>
        <v>62830074741.993889</v>
      </c>
      <c r="G2800" s="2">
        <f t="shared" si="2979"/>
        <v>62018062984.776459</v>
      </c>
      <c r="H2800" s="2">
        <f t="shared" si="2979"/>
        <v>60905315086.467934</v>
      </c>
      <c r="I2800" s="2">
        <f t="shared" si="2979"/>
        <v>63879305192.063751</v>
      </c>
      <c r="J2800" s="2">
        <f t="shared" si="2979"/>
        <v>62327683991.324554</v>
      </c>
      <c r="K2800" s="2">
        <f t="shared" si="2979"/>
        <v>259499234193.51379</v>
      </c>
      <c r="L2800" s="2">
        <f t="shared" si="2979"/>
        <v>682544436046.14307</v>
      </c>
      <c r="N2800" s="7"/>
    </row>
    <row r="2801" spans="1:14" x14ac:dyDescent="0.25">
      <c r="A2801">
        <f t="shared" si="2932"/>
        <v>465</v>
      </c>
      <c r="B2801" t="str">
        <f t="shared" si="2933"/>
        <v>Time</v>
      </c>
      <c r="C2801" s="2">
        <f>C2799/$M2796</f>
        <v>1.5612024858196835E-2</v>
      </c>
      <c r="D2801" s="2">
        <f t="shared" ref="D2801:L2801" si="2980">D2799/$M2796</f>
        <v>9.7665428103391905E-2</v>
      </c>
      <c r="E2801" s="2">
        <f t="shared" si="2980"/>
        <v>0.46030133138106549</v>
      </c>
      <c r="F2801" s="2">
        <f t="shared" si="2980"/>
        <v>1.7826791963709088</v>
      </c>
      <c r="G2801" s="2">
        <f t="shared" si="2980"/>
        <v>10.552507588780255</v>
      </c>
      <c r="H2801" s="2">
        <f t="shared" si="2980"/>
        <v>31.051874924110908</v>
      </c>
      <c r="I2801" s="2">
        <f t="shared" si="2980"/>
        <v>97.350816103643183</v>
      </c>
      <c r="J2801" s="2">
        <f t="shared" si="2980"/>
        <v>281.89812760395699</v>
      </c>
      <c r="K2801" s="2">
        <f t="shared" si="2980"/>
        <v>3411.116187613949</v>
      </c>
      <c r="L2801" s="2">
        <f t="shared" si="2980"/>
        <v>35318.345885811388</v>
      </c>
      <c r="N2801" s="7"/>
    </row>
    <row r="2802" spans="1:14" x14ac:dyDescent="0.25">
      <c r="A2802">
        <f>A2796+1</f>
        <v>466</v>
      </c>
      <c r="B2802" t="str">
        <f>B2796</f>
        <v>Number</v>
      </c>
      <c r="C2802" s="2">
        <f>IF(MIN($C2800:$L2800)=C2800,C2796+1,C2796)</f>
        <v>143</v>
      </c>
      <c r="D2802" s="2">
        <f t="shared" ref="D2802:L2802" si="2981">IF(MIN($C2800:$L2800)=D2800,D2796+1,D2796)</f>
        <v>62</v>
      </c>
      <c r="E2802" s="2">
        <f t="shared" si="2981"/>
        <v>59</v>
      </c>
      <c r="F2802" s="2">
        <f t="shared" si="2981"/>
        <v>54</v>
      </c>
      <c r="G2802" s="2">
        <f t="shared" si="2981"/>
        <v>52</v>
      </c>
      <c r="H2802" s="2">
        <f t="shared" si="2981"/>
        <v>43</v>
      </c>
      <c r="I2802" s="2">
        <f t="shared" si="2981"/>
        <v>33</v>
      </c>
      <c r="J2802" s="2">
        <f t="shared" si="2981"/>
        <v>20</v>
      </c>
      <c r="K2802" s="2">
        <f t="shared" si="2981"/>
        <v>0</v>
      </c>
      <c r="L2802" s="2">
        <f t="shared" si="2981"/>
        <v>0</v>
      </c>
      <c r="M2802">
        <f>SUM(C2803:L2803)</f>
        <v>3561870.48</v>
      </c>
      <c r="N2802" s="7">
        <f>N2796+SUMPRODUCT((C2802:L2802-C2796:L2796)*C2801:L2801)</f>
        <v>8609.5309118543519</v>
      </c>
    </row>
    <row r="2803" spans="1:14" x14ac:dyDescent="0.25">
      <c r="A2803">
        <f t="shared" si="2932"/>
        <v>466</v>
      </c>
      <c r="B2803" t="str">
        <f t="shared" si="2933"/>
        <v>CurrentCPS</v>
      </c>
      <c r="C2803">
        <f t="shared" ref="C2803:L2803" si="2982">(C$11*C2802)*IF(C2802&gt;=25,2,1)*IF(C2802&gt;=50,2,1)*IF(C2802&gt;=100,2,1)*IF(C2802&gt;=200,2,1)*IF(C2802&gt;=300,2,1)*IF(C2802&gt;=400,2,1)*(IF(MIN($C2802:$L2802)&gt;=400,64,IF(MIN($C2802:$L2802)&gt;=300,32,IF(MIN($C2802:$L2802)&gt;=200,16,IF(MIN($C2802:$L2802)&gt;=100,8,IF(MIN($C2802:$L2802)&gt;=50,4,IF(MIN($C2802:$L2802)&gt;=25,2,1)))))))</f>
        <v>1910.48</v>
      </c>
      <c r="D2803">
        <f t="shared" si="2982"/>
        <v>4960</v>
      </c>
      <c r="E2803">
        <f t="shared" si="2982"/>
        <v>21240</v>
      </c>
      <c r="F2803">
        <f t="shared" si="2982"/>
        <v>77760</v>
      </c>
      <c r="G2803">
        <f t="shared" si="2982"/>
        <v>449280</v>
      </c>
      <c r="H2803">
        <f t="shared" si="2982"/>
        <v>557280</v>
      </c>
      <c r="I2803">
        <f t="shared" si="2982"/>
        <v>1283040</v>
      </c>
      <c r="J2803">
        <f t="shared" si="2982"/>
        <v>1166400</v>
      </c>
      <c r="K2803">
        <f t="shared" si="2982"/>
        <v>0</v>
      </c>
      <c r="L2803">
        <f t="shared" si="2982"/>
        <v>0</v>
      </c>
      <c r="N2803" s="7"/>
    </row>
    <row r="2804" spans="1:14" x14ac:dyDescent="0.25">
      <c r="A2804">
        <f t="shared" si="2932"/>
        <v>466</v>
      </c>
      <c r="B2804" t="str">
        <f t="shared" si="2933"/>
        <v>NextCPS</v>
      </c>
      <c r="C2804">
        <f t="shared" ref="C2804:L2804" si="2983">(C$11*(C2802+1))*IF((C2802+1)&gt;=25,2,1)*IF((C2802+1)&gt;=50,2,1)*IF((C2802+1)&gt;=100,2,1)*IF((C2802+1)&gt;=200,2,1)*IF((C2802+1)&gt;=300,2,1)*IF((C2802+1)&gt;=400,2,1)*(IF(MIN($C2802:$L2802)&gt;=400,64,IF(MIN($C2802:$L2802)&gt;=300,32,IF(MIN($C2802:$L2802)&gt;=200,16,IF(MIN($C2802:$L2802)&gt;=100,8,IF(MIN($C2802:$L2802)&gt;=50,4,IF(MIN($C2802:$L2802)&gt;=25,2,1)))))))</f>
        <v>1923.84</v>
      </c>
      <c r="D2804">
        <f t="shared" si="2983"/>
        <v>5040</v>
      </c>
      <c r="E2804">
        <f t="shared" si="2983"/>
        <v>21600</v>
      </c>
      <c r="F2804">
        <f t="shared" si="2983"/>
        <v>79200</v>
      </c>
      <c r="G2804">
        <f t="shared" si="2983"/>
        <v>457920</v>
      </c>
      <c r="H2804">
        <f t="shared" si="2983"/>
        <v>570240</v>
      </c>
      <c r="I2804">
        <f t="shared" si="2983"/>
        <v>1321920</v>
      </c>
      <c r="J2804">
        <f t="shared" si="2983"/>
        <v>1224720</v>
      </c>
      <c r="K2804">
        <f t="shared" si="2983"/>
        <v>174960</v>
      </c>
      <c r="L2804">
        <f t="shared" si="2983"/>
        <v>804816</v>
      </c>
      <c r="N2804" s="7"/>
    </row>
    <row r="2805" spans="1:14" x14ac:dyDescent="0.25">
      <c r="A2805">
        <f t="shared" si="2932"/>
        <v>466</v>
      </c>
      <c r="B2805" t="str">
        <f t="shared" si="2933"/>
        <v>CostforNext</v>
      </c>
      <c r="C2805" s="2">
        <f>(C$8*(C$9^C2802))+IF(C2802=0,C$10,0)</f>
        <v>59500.34803170037</v>
      </c>
      <c r="D2805" s="2">
        <f t="shared" ref="D2805:L2805" si="2984">(D$8*(D$9^D2802))+IF(D2802=0,D$10,0)</f>
        <v>347870.30046791455</v>
      </c>
      <c r="E2805" s="2">
        <f t="shared" si="2984"/>
        <v>1639527.5745251277</v>
      </c>
      <c r="F2805" s="2">
        <f t="shared" si="2984"/>
        <v>6349648.5882695997</v>
      </c>
      <c r="G2805" s="2">
        <f t="shared" si="2984"/>
        <v>37586524.288950987</v>
      </c>
      <c r="H2805" s="2">
        <f t="shared" si="2984"/>
        <v>110602341.7877939</v>
      </c>
      <c r="I2805" s="2">
        <f t="shared" si="2984"/>
        <v>346749697.47657216</v>
      </c>
      <c r="J2805" s="2">
        <f t="shared" si="2984"/>
        <v>1004080852.9208227</v>
      </c>
      <c r="K2805" s="2">
        <f t="shared" si="2984"/>
        <v>12149908480</v>
      </c>
      <c r="L2805" s="2">
        <f t="shared" si="2984"/>
        <v>125798901760</v>
      </c>
      <c r="N2805" s="2"/>
    </row>
    <row r="2806" spans="1:14" x14ac:dyDescent="0.25">
      <c r="A2806">
        <f t="shared" si="2932"/>
        <v>466</v>
      </c>
      <c r="B2806" t="str">
        <f t="shared" si="2933"/>
        <v>Eff</v>
      </c>
      <c r="C2806" s="2">
        <f>(C2805*(C$14+$M2802))/C$14</f>
        <v>63452913752.994637</v>
      </c>
      <c r="D2806" s="2">
        <f t="shared" ref="D2806:L2806" si="2985">(D2805*(D$14+$M2802))/D$14</f>
        <v>61953795575.570213</v>
      </c>
      <c r="E2806" s="2">
        <f t="shared" si="2985"/>
        <v>64888138070.31955</v>
      </c>
      <c r="F2806" s="2">
        <f t="shared" si="2985"/>
        <v>62830310384.508163</v>
      </c>
      <c r="G2806" s="2">
        <f t="shared" si="2985"/>
        <v>62018295464.389648</v>
      </c>
      <c r="H2806" s="2">
        <f t="shared" si="2985"/>
        <v>60905543118.456551</v>
      </c>
      <c r="I2806" s="2">
        <f t="shared" si="2985"/>
        <v>63879543493.296165</v>
      </c>
      <c r="J2806" s="2">
        <f t="shared" si="2985"/>
        <v>62327914007.102921</v>
      </c>
      <c r="K2806" s="2">
        <f t="shared" si="2985"/>
        <v>259500161964.3031</v>
      </c>
      <c r="L2806" s="2">
        <f t="shared" si="2985"/>
        <v>682546524316.41553</v>
      </c>
      <c r="N2806" s="7"/>
    </row>
    <row r="2807" spans="1:14" x14ac:dyDescent="0.25">
      <c r="A2807">
        <f t="shared" si="2932"/>
        <v>466</v>
      </c>
      <c r="B2807" t="str">
        <f t="shared" si="2933"/>
        <v>Time</v>
      </c>
      <c r="C2807" s="2">
        <f>C2805/$M2802</f>
        <v>1.6704803941018195E-2</v>
      </c>
      <c r="D2807" s="2">
        <f t="shared" ref="D2807:L2807" si="2986">D2805/$M2802</f>
        <v>9.7665061776169515E-2</v>
      </c>
      <c r="E2807" s="2">
        <f t="shared" si="2986"/>
        <v>0.46029960486523014</v>
      </c>
      <c r="F2807" s="2">
        <f t="shared" si="2986"/>
        <v>1.7826725098296106</v>
      </c>
      <c r="G2807" s="2">
        <f t="shared" si="2986"/>
        <v>10.552468008031271</v>
      </c>
      <c r="H2807" s="2">
        <f t="shared" si="2986"/>
        <v>31.051758453551042</v>
      </c>
      <c r="I2807" s="2">
        <f t="shared" si="2986"/>
        <v>97.35045095647952</v>
      </c>
      <c r="J2807" s="2">
        <f t="shared" si="2986"/>
        <v>281.89707024968038</v>
      </c>
      <c r="K2807" s="2">
        <f t="shared" si="2986"/>
        <v>3411.1033930689136</v>
      </c>
      <c r="L2807" s="2">
        <f t="shared" si="2986"/>
        <v>35318.213412409088</v>
      </c>
      <c r="N2807" s="7"/>
    </row>
    <row r="2808" spans="1:14" x14ac:dyDescent="0.25">
      <c r="A2808">
        <f>A2802+1</f>
        <v>467</v>
      </c>
      <c r="B2808" t="str">
        <f>B2802</f>
        <v>Number</v>
      </c>
      <c r="C2808" s="2">
        <f>IF(MIN($C2806:$L2806)=C2806,C2802+1,C2802)</f>
        <v>143</v>
      </c>
      <c r="D2808" s="2">
        <f t="shared" ref="D2808:L2808" si="2987">IF(MIN($C2806:$L2806)=D2806,D2802+1,D2802)</f>
        <v>62</v>
      </c>
      <c r="E2808" s="2">
        <f t="shared" si="2987"/>
        <v>59</v>
      </c>
      <c r="F2808" s="2">
        <f t="shared" si="2987"/>
        <v>54</v>
      </c>
      <c r="G2808" s="2">
        <f t="shared" si="2987"/>
        <v>52</v>
      </c>
      <c r="H2808" s="2">
        <f t="shared" si="2987"/>
        <v>44</v>
      </c>
      <c r="I2808" s="2">
        <f t="shared" si="2987"/>
        <v>33</v>
      </c>
      <c r="J2808" s="2">
        <f t="shared" si="2987"/>
        <v>20</v>
      </c>
      <c r="K2808" s="2">
        <f t="shared" si="2987"/>
        <v>0</v>
      </c>
      <c r="L2808" s="2">
        <f t="shared" si="2987"/>
        <v>0</v>
      </c>
      <c r="M2808">
        <f>SUM(C2809:L2809)</f>
        <v>3574830.48</v>
      </c>
      <c r="N2808" s="7">
        <f>N2802+SUMPRODUCT((C2808:L2808-C2802:L2802)*C2807:L2807)</f>
        <v>8640.5826703079038</v>
      </c>
    </row>
    <row r="2809" spans="1:14" x14ac:dyDescent="0.25">
      <c r="A2809">
        <f t="shared" si="2932"/>
        <v>467</v>
      </c>
      <c r="B2809" t="str">
        <f t="shared" si="2933"/>
        <v>CurrentCPS</v>
      </c>
      <c r="C2809">
        <f t="shared" ref="C2809:L2809" si="2988">(C$11*C2808)*IF(C2808&gt;=25,2,1)*IF(C2808&gt;=50,2,1)*IF(C2808&gt;=100,2,1)*IF(C2808&gt;=200,2,1)*IF(C2808&gt;=300,2,1)*IF(C2808&gt;=400,2,1)*(IF(MIN($C2808:$L2808)&gt;=400,64,IF(MIN($C2808:$L2808)&gt;=300,32,IF(MIN($C2808:$L2808)&gt;=200,16,IF(MIN($C2808:$L2808)&gt;=100,8,IF(MIN($C2808:$L2808)&gt;=50,4,IF(MIN($C2808:$L2808)&gt;=25,2,1)))))))</f>
        <v>1910.48</v>
      </c>
      <c r="D2809">
        <f t="shared" si="2988"/>
        <v>4960</v>
      </c>
      <c r="E2809">
        <f t="shared" si="2988"/>
        <v>21240</v>
      </c>
      <c r="F2809">
        <f t="shared" si="2988"/>
        <v>77760</v>
      </c>
      <c r="G2809">
        <f t="shared" si="2988"/>
        <v>449280</v>
      </c>
      <c r="H2809">
        <f t="shared" si="2988"/>
        <v>570240</v>
      </c>
      <c r="I2809">
        <f t="shared" si="2988"/>
        <v>1283040</v>
      </c>
      <c r="J2809">
        <f t="shared" si="2988"/>
        <v>1166400</v>
      </c>
      <c r="K2809">
        <f t="shared" si="2988"/>
        <v>0</v>
      </c>
      <c r="L2809">
        <f t="shared" si="2988"/>
        <v>0</v>
      </c>
      <c r="N2809" s="7"/>
    </row>
    <row r="2810" spans="1:14" x14ac:dyDescent="0.25">
      <c r="A2810">
        <f t="shared" si="2932"/>
        <v>467</v>
      </c>
      <c r="B2810" t="str">
        <f t="shared" si="2933"/>
        <v>NextCPS</v>
      </c>
      <c r="C2810">
        <f t="shared" ref="C2810:L2810" si="2989">(C$11*(C2808+1))*IF((C2808+1)&gt;=25,2,1)*IF((C2808+1)&gt;=50,2,1)*IF((C2808+1)&gt;=100,2,1)*IF((C2808+1)&gt;=200,2,1)*IF((C2808+1)&gt;=300,2,1)*IF((C2808+1)&gt;=400,2,1)*(IF(MIN($C2808:$L2808)&gt;=400,64,IF(MIN($C2808:$L2808)&gt;=300,32,IF(MIN($C2808:$L2808)&gt;=200,16,IF(MIN($C2808:$L2808)&gt;=100,8,IF(MIN($C2808:$L2808)&gt;=50,4,IF(MIN($C2808:$L2808)&gt;=25,2,1)))))))</f>
        <v>1923.84</v>
      </c>
      <c r="D2810">
        <f t="shared" si="2989"/>
        <v>5040</v>
      </c>
      <c r="E2810">
        <f t="shared" si="2989"/>
        <v>21600</v>
      </c>
      <c r="F2810">
        <f t="shared" si="2989"/>
        <v>79200</v>
      </c>
      <c r="G2810">
        <f t="shared" si="2989"/>
        <v>457920</v>
      </c>
      <c r="H2810">
        <f t="shared" si="2989"/>
        <v>583200</v>
      </c>
      <c r="I2810">
        <f t="shared" si="2989"/>
        <v>1321920</v>
      </c>
      <c r="J2810">
        <f t="shared" si="2989"/>
        <v>1224720</v>
      </c>
      <c r="K2810">
        <f t="shared" si="2989"/>
        <v>174960</v>
      </c>
      <c r="L2810">
        <f t="shared" si="2989"/>
        <v>804816</v>
      </c>
      <c r="N2810" s="7"/>
    </row>
    <row r="2811" spans="1:14" x14ac:dyDescent="0.25">
      <c r="A2811">
        <f t="shared" si="2932"/>
        <v>467</v>
      </c>
      <c r="B2811" t="str">
        <f t="shared" si="2933"/>
        <v>CostforNext</v>
      </c>
      <c r="C2811" s="2">
        <f>(C$8*(C$9^C2808))+IF(C2808=0,C$10,0)</f>
        <v>59500.34803170037</v>
      </c>
      <c r="D2811" s="2">
        <f t="shared" ref="D2811:L2811" si="2990">(D$8*(D$9^D2808))+IF(D2808=0,D$10,0)</f>
        <v>347870.30046791455</v>
      </c>
      <c r="E2811" s="2">
        <f t="shared" si="2990"/>
        <v>1639527.5745251277</v>
      </c>
      <c r="F2811" s="2">
        <f t="shared" si="2990"/>
        <v>6349648.5882695997</v>
      </c>
      <c r="G2811" s="2">
        <f t="shared" si="2990"/>
        <v>37586524.288950987</v>
      </c>
      <c r="H2811" s="2">
        <f t="shared" si="2990"/>
        <v>122768599.38445123</v>
      </c>
      <c r="I2811" s="2">
        <f t="shared" si="2990"/>
        <v>346749697.47657216</v>
      </c>
      <c r="J2811" s="2">
        <f t="shared" si="2990"/>
        <v>1004080852.9208227</v>
      </c>
      <c r="K2811" s="2">
        <f t="shared" si="2990"/>
        <v>12149908480</v>
      </c>
      <c r="L2811" s="2">
        <f t="shared" si="2990"/>
        <v>125798901760</v>
      </c>
      <c r="N2811" s="2"/>
    </row>
    <row r="2812" spans="1:14" x14ac:dyDescent="0.25">
      <c r="A2812">
        <f t="shared" si="2932"/>
        <v>467</v>
      </c>
      <c r="B2812" t="str">
        <f t="shared" si="2933"/>
        <v>Eff</v>
      </c>
      <c r="C2812" s="2">
        <f>(C2811*(C$14+$M2808))/C$14</f>
        <v>63683789354.938004</v>
      </c>
      <c r="D2812" s="2">
        <f t="shared" ref="D2812:L2812" si="2991">(D2811*(D$14+$M2808))/D$14</f>
        <v>62179215530.273422</v>
      </c>
      <c r="E2812" s="2">
        <f t="shared" si="2991"/>
        <v>65124230041.05117</v>
      </c>
      <c r="F2812" s="2">
        <f t="shared" si="2991"/>
        <v>63058897733.685875</v>
      </c>
      <c r="G2812" s="2">
        <f t="shared" si="2991"/>
        <v>62243814610.12336</v>
      </c>
      <c r="H2812" s="2">
        <f t="shared" si="2991"/>
        <v>67850690060.255669</v>
      </c>
      <c r="I2812" s="2">
        <f t="shared" si="2991"/>
        <v>64110709958.28054</v>
      </c>
      <c r="J2812" s="2">
        <f t="shared" si="2991"/>
        <v>62551043085.529778</v>
      </c>
      <c r="K2812" s="2">
        <f t="shared" si="2991"/>
        <v>260400155185.04385</v>
      </c>
      <c r="L2812" s="2">
        <f t="shared" si="2991"/>
        <v>684572271526.72144</v>
      </c>
      <c r="N2812" s="7"/>
    </row>
    <row r="2813" spans="1:14" x14ac:dyDescent="0.25">
      <c r="A2813">
        <f t="shared" si="2932"/>
        <v>467</v>
      </c>
      <c r="B2813" t="str">
        <f t="shared" si="2933"/>
        <v>Time</v>
      </c>
      <c r="C2813" s="2">
        <f>C2811/$M2808</f>
        <v>1.6644243234633149E-2</v>
      </c>
      <c r="D2813" s="2">
        <f t="shared" ref="D2813:L2813" si="2992">D2811/$M2808</f>
        <v>9.7310992063577392E-2</v>
      </c>
      <c r="E2813" s="2">
        <f t="shared" si="2992"/>
        <v>0.45863085919674929</v>
      </c>
      <c r="F2813" s="2">
        <f t="shared" si="2992"/>
        <v>1.776209703870937</v>
      </c>
      <c r="G2813" s="2">
        <f t="shared" si="2992"/>
        <v>10.514211652618277</v>
      </c>
      <c r="H2813" s="2">
        <f t="shared" si="2992"/>
        <v>34.342495419377542</v>
      </c>
      <c r="I2813" s="2">
        <f t="shared" si="2992"/>
        <v>96.997521817194581</v>
      </c>
      <c r="J2813" s="2">
        <f t="shared" si="2992"/>
        <v>280.87509562714223</v>
      </c>
      <c r="K2813" s="2">
        <f t="shared" si="2992"/>
        <v>3398.7369605285453</v>
      </c>
      <c r="L2813" s="2">
        <f t="shared" si="2992"/>
        <v>35190.172642815778</v>
      </c>
      <c r="N2813" s="7"/>
    </row>
    <row r="2814" spans="1:14" x14ac:dyDescent="0.25">
      <c r="A2814">
        <f>A2808+1</f>
        <v>468</v>
      </c>
      <c r="B2814" t="str">
        <f>B2808</f>
        <v>Number</v>
      </c>
      <c r="C2814" s="2">
        <f>IF(MIN($C2812:$L2812)=C2812,C2808+1,C2808)</f>
        <v>143</v>
      </c>
      <c r="D2814" s="2">
        <f t="shared" ref="D2814:L2814" si="2993">IF(MIN($C2812:$L2812)=D2812,D2808+1,D2808)</f>
        <v>63</v>
      </c>
      <c r="E2814" s="2">
        <f t="shared" si="2993"/>
        <v>59</v>
      </c>
      <c r="F2814" s="2">
        <f t="shared" si="2993"/>
        <v>54</v>
      </c>
      <c r="G2814" s="2">
        <f t="shared" si="2993"/>
        <v>52</v>
      </c>
      <c r="H2814" s="2">
        <f t="shared" si="2993"/>
        <v>44</v>
      </c>
      <c r="I2814" s="2">
        <f t="shared" si="2993"/>
        <v>33</v>
      </c>
      <c r="J2814" s="2">
        <f t="shared" si="2993"/>
        <v>20</v>
      </c>
      <c r="K2814" s="2">
        <f t="shared" si="2993"/>
        <v>0</v>
      </c>
      <c r="L2814" s="2">
        <f t="shared" si="2993"/>
        <v>0</v>
      </c>
      <c r="M2814">
        <f>SUM(C2815:L2815)</f>
        <v>3574910.48</v>
      </c>
      <c r="N2814" s="7">
        <f>N2808+SUMPRODUCT((C2814:L2814-C2808:L2808)*C2813:L2813)</f>
        <v>8640.679981299967</v>
      </c>
    </row>
    <row r="2815" spans="1:14" x14ac:dyDescent="0.25">
      <c r="A2815">
        <f t="shared" si="2932"/>
        <v>468</v>
      </c>
      <c r="B2815" t="str">
        <f t="shared" si="2933"/>
        <v>CurrentCPS</v>
      </c>
      <c r="C2815">
        <f t="shared" ref="C2815:L2815" si="2994">(C$11*C2814)*IF(C2814&gt;=25,2,1)*IF(C2814&gt;=50,2,1)*IF(C2814&gt;=100,2,1)*IF(C2814&gt;=200,2,1)*IF(C2814&gt;=300,2,1)*IF(C2814&gt;=400,2,1)*(IF(MIN($C2814:$L2814)&gt;=400,64,IF(MIN($C2814:$L2814)&gt;=300,32,IF(MIN($C2814:$L2814)&gt;=200,16,IF(MIN($C2814:$L2814)&gt;=100,8,IF(MIN($C2814:$L2814)&gt;=50,4,IF(MIN($C2814:$L2814)&gt;=25,2,1)))))))</f>
        <v>1910.48</v>
      </c>
      <c r="D2815">
        <f t="shared" si="2994"/>
        <v>5040</v>
      </c>
      <c r="E2815">
        <f t="shared" si="2994"/>
        <v>21240</v>
      </c>
      <c r="F2815">
        <f t="shared" si="2994"/>
        <v>77760</v>
      </c>
      <c r="G2815">
        <f t="shared" si="2994"/>
        <v>449280</v>
      </c>
      <c r="H2815">
        <f t="shared" si="2994"/>
        <v>570240</v>
      </c>
      <c r="I2815">
        <f t="shared" si="2994"/>
        <v>1283040</v>
      </c>
      <c r="J2815">
        <f t="shared" si="2994"/>
        <v>1166400</v>
      </c>
      <c r="K2815">
        <f t="shared" si="2994"/>
        <v>0</v>
      </c>
      <c r="L2815">
        <f t="shared" si="2994"/>
        <v>0</v>
      </c>
      <c r="N2815" s="7"/>
    </row>
    <row r="2816" spans="1:14" x14ac:dyDescent="0.25">
      <c r="A2816">
        <f t="shared" si="2932"/>
        <v>468</v>
      </c>
      <c r="B2816" t="str">
        <f t="shared" si="2933"/>
        <v>NextCPS</v>
      </c>
      <c r="C2816">
        <f t="shared" ref="C2816:L2816" si="2995">(C$11*(C2814+1))*IF((C2814+1)&gt;=25,2,1)*IF((C2814+1)&gt;=50,2,1)*IF((C2814+1)&gt;=100,2,1)*IF((C2814+1)&gt;=200,2,1)*IF((C2814+1)&gt;=300,2,1)*IF((C2814+1)&gt;=400,2,1)*(IF(MIN($C2814:$L2814)&gt;=400,64,IF(MIN($C2814:$L2814)&gt;=300,32,IF(MIN($C2814:$L2814)&gt;=200,16,IF(MIN($C2814:$L2814)&gt;=100,8,IF(MIN($C2814:$L2814)&gt;=50,4,IF(MIN($C2814:$L2814)&gt;=25,2,1)))))))</f>
        <v>1923.84</v>
      </c>
      <c r="D2816">
        <f t="shared" si="2995"/>
        <v>5120</v>
      </c>
      <c r="E2816">
        <f t="shared" si="2995"/>
        <v>21600</v>
      </c>
      <c r="F2816">
        <f t="shared" si="2995"/>
        <v>79200</v>
      </c>
      <c r="G2816">
        <f t="shared" si="2995"/>
        <v>457920</v>
      </c>
      <c r="H2816">
        <f t="shared" si="2995"/>
        <v>583200</v>
      </c>
      <c r="I2816">
        <f t="shared" si="2995"/>
        <v>1321920</v>
      </c>
      <c r="J2816">
        <f t="shared" si="2995"/>
        <v>1224720</v>
      </c>
      <c r="K2816">
        <f t="shared" si="2995"/>
        <v>174960</v>
      </c>
      <c r="L2816">
        <f t="shared" si="2995"/>
        <v>804816</v>
      </c>
      <c r="N2816" s="7"/>
    </row>
    <row r="2817" spans="1:14" x14ac:dyDescent="0.25">
      <c r="A2817">
        <f t="shared" si="2932"/>
        <v>468</v>
      </c>
      <c r="B2817" t="str">
        <f t="shared" si="2933"/>
        <v>CostforNext</v>
      </c>
      <c r="C2817" s="2">
        <f>(C$8*(C$9^C2814))+IF(C2814=0,C$10,0)</f>
        <v>59500.34803170037</v>
      </c>
      <c r="D2817" s="2">
        <f t="shared" ref="D2817:L2817" si="2996">(D$8*(D$9^D2814))+IF(D2814=0,D$10,0)</f>
        <v>400050.84553810162</v>
      </c>
      <c r="E2817" s="2">
        <f t="shared" si="2996"/>
        <v>1639527.5745251277</v>
      </c>
      <c r="F2817" s="2">
        <f t="shared" si="2996"/>
        <v>6349648.5882695997</v>
      </c>
      <c r="G2817" s="2">
        <f t="shared" si="2996"/>
        <v>37586524.288950987</v>
      </c>
      <c r="H2817" s="2">
        <f t="shared" si="2996"/>
        <v>122768599.38445123</v>
      </c>
      <c r="I2817" s="2">
        <f t="shared" si="2996"/>
        <v>346749697.47657216</v>
      </c>
      <c r="J2817" s="2">
        <f t="shared" si="2996"/>
        <v>1004080852.9208227</v>
      </c>
      <c r="K2817" s="2">
        <f t="shared" si="2996"/>
        <v>12149908480</v>
      </c>
      <c r="L2817" s="2">
        <f t="shared" si="2996"/>
        <v>125798901760</v>
      </c>
      <c r="N2817" s="2"/>
    </row>
    <row r="2818" spans="1:14" x14ac:dyDescent="0.25">
      <c r="A2818">
        <f t="shared" si="2932"/>
        <v>468</v>
      </c>
      <c r="B2818" t="str">
        <f t="shared" si="2933"/>
        <v>Eff</v>
      </c>
      <c r="C2818" s="2">
        <f>(C2817*(C$14+$M2814))/C$14</f>
        <v>63685214512.974686</v>
      </c>
      <c r="D2818" s="2">
        <f t="shared" ref="D2818:L2818" si="2997">(D2817*(D$14+$M2814))/D$14</f>
        <v>71507698063.196564</v>
      </c>
      <c r="E2818" s="2">
        <f t="shared" si="2997"/>
        <v>65125687398.895195</v>
      </c>
      <c r="F2818" s="2">
        <f t="shared" si="2997"/>
        <v>63060308766.705482</v>
      </c>
      <c r="G2818" s="2">
        <f t="shared" si="2997"/>
        <v>62245206703.61554</v>
      </c>
      <c r="H2818" s="2">
        <f t="shared" si="2997"/>
        <v>67852205721.976463</v>
      </c>
      <c r="I2818" s="2">
        <f t="shared" si="2997"/>
        <v>64112136911.768105</v>
      </c>
      <c r="J2818" s="2">
        <f t="shared" si="2997"/>
        <v>62552420425.520065</v>
      </c>
      <c r="K2818" s="2">
        <f t="shared" si="2997"/>
        <v>260405710698.75214</v>
      </c>
      <c r="L2818" s="2">
        <f t="shared" si="2997"/>
        <v>684584776139.13074</v>
      </c>
      <c r="N2818" s="7"/>
    </row>
    <row r="2819" spans="1:14" x14ac:dyDescent="0.25">
      <c r="A2819">
        <f t="shared" ref="A2819:A2825" si="2998">A2813+1</f>
        <v>468</v>
      </c>
      <c r="B2819" t="str">
        <f t="shared" ref="B2819:B2825" si="2999">B2813</f>
        <v>Time</v>
      </c>
      <c r="C2819" s="2">
        <f>C2817/$M2814</f>
        <v>1.6643870766716477E-2</v>
      </c>
      <c r="D2819" s="2">
        <f t="shared" ref="D2819:L2819" si="3000">D2817/$M2814</f>
        <v>0.11190513658347652</v>
      </c>
      <c r="E2819" s="2">
        <f t="shared" si="3000"/>
        <v>0.45862059587157206</v>
      </c>
      <c r="F2819" s="2">
        <f t="shared" si="3000"/>
        <v>1.7761699555255996</v>
      </c>
      <c r="G2819" s="2">
        <f t="shared" si="3000"/>
        <v>10.513976363668549</v>
      </c>
      <c r="H2819" s="2">
        <f t="shared" si="3000"/>
        <v>34.34172689673931</v>
      </c>
      <c r="I2819" s="2">
        <f t="shared" si="3000"/>
        <v>96.995351188926037</v>
      </c>
      <c r="J2819" s="2">
        <f t="shared" si="3000"/>
        <v>280.86881015292522</v>
      </c>
      <c r="K2819" s="2">
        <f t="shared" si="3000"/>
        <v>3398.6609029717579</v>
      </c>
      <c r="L2819" s="2">
        <f t="shared" si="3000"/>
        <v>35189.385150701732</v>
      </c>
      <c r="N2819" s="7"/>
    </row>
    <row r="2820" spans="1:14" x14ac:dyDescent="0.25">
      <c r="A2820">
        <f>A2814+1</f>
        <v>469</v>
      </c>
      <c r="B2820" t="str">
        <f>B2814</f>
        <v>Number</v>
      </c>
      <c r="C2820" s="2">
        <f>IF(MIN($C2818:$L2818)=C2818,C2814+1,C2814)</f>
        <v>143</v>
      </c>
      <c r="D2820" s="2">
        <f t="shared" ref="D2820:L2820" si="3001">IF(MIN($C2818:$L2818)=D2818,D2814+1,D2814)</f>
        <v>63</v>
      </c>
      <c r="E2820" s="2">
        <f t="shared" si="3001"/>
        <v>59</v>
      </c>
      <c r="F2820" s="2">
        <f t="shared" si="3001"/>
        <v>54</v>
      </c>
      <c r="G2820" s="2">
        <f t="shared" si="3001"/>
        <v>53</v>
      </c>
      <c r="H2820" s="2">
        <f t="shared" si="3001"/>
        <v>44</v>
      </c>
      <c r="I2820" s="2">
        <f t="shared" si="3001"/>
        <v>33</v>
      </c>
      <c r="J2820" s="2">
        <f t="shared" si="3001"/>
        <v>20</v>
      </c>
      <c r="K2820" s="2">
        <f t="shared" si="3001"/>
        <v>0</v>
      </c>
      <c r="L2820" s="2">
        <f t="shared" si="3001"/>
        <v>0</v>
      </c>
      <c r="M2820">
        <f>SUM(C2821:L2821)</f>
        <v>3583550.48</v>
      </c>
      <c r="N2820" s="7">
        <f>N2814+SUMPRODUCT((C2820:L2820-C2814:L2814)*C2819:L2819)</f>
        <v>8651.193957663636</v>
      </c>
    </row>
    <row r="2821" spans="1:14" x14ac:dyDescent="0.25">
      <c r="A2821">
        <f t="shared" si="2998"/>
        <v>469</v>
      </c>
      <c r="B2821" t="str">
        <f t="shared" si="2999"/>
        <v>CurrentCPS</v>
      </c>
      <c r="C2821">
        <f t="shared" ref="C2821:L2821" si="3002">(C$11*C2820)*IF(C2820&gt;=25,2,1)*IF(C2820&gt;=50,2,1)*IF(C2820&gt;=100,2,1)*IF(C2820&gt;=200,2,1)*IF(C2820&gt;=300,2,1)*IF(C2820&gt;=400,2,1)*(IF(MIN($C2820:$L2820)&gt;=400,64,IF(MIN($C2820:$L2820)&gt;=300,32,IF(MIN($C2820:$L2820)&gt;=200,16,IF(MIN($C2820:$L2820)&gt;=100,8,IF(MIN($C2820:$L2820)&gt;=50,4,IF(MIN($C2820:$L2820)&gt;=25,2,1)))))))</f>
        <v>1910.48</v>
      </c>
      <c r="D2821">
        <f t="shared" si="3002"/>
        <v>5040</v>
      </c>
      <c r="E2821">
        <f t="shared" si="3002"/>
        <v>21240</v>
      </c>
      <c r="F2821">
        <f t="shared" si="3002"/>
        <v>77760</v>
      </c>
      <c r="G2821">
        <f t="shared" si="3002"/>
        <v>457920</v>
      </c>
      <c r="H2821">
        <f t="shared" si="3002"/>
        <v>570240</v>
      </c>
      <c r="I2821">
        <f t="shared" si="3002"/>
        <v>1283040</v>
      </c>
      <c r="J2821">
        <f t="shared" si="3002"/>
        <v>1166400</v>
      </c>
      <c r="K2821">
        <f t="shared" si="3002"/>
        <v>0</v>
      </c>
      <c r="L2821">
        <f t="shared" si="3002"/>
        <v>0</v>
      </c>
      <c r="N2821" s="7"/>
    </row>
    <row r="2822" spans="1:14" x14ac:dyDescent="0.25">
      <c r="A2822">
        <f t="shared" si="2998"/>
        <v>469</v>
      </c>
      <c r="B2822" t="str">
        <f t="shared" si="2999"/>
        <v>NextCPS</v>
      </c>
      <c r="C2822">
        <f t="shared" ref="C2822:L2822" si="3003">(C$11*(C2820+1))*IF((C2820+1)&gt;=25,2,1)*IF((C2820+1)&gt;=50,2,1)*IF((C2820+1)&gt;=100,2,1)*IF((C2820+1)&gt;=200,2,1)*IF((C2820+1)&gt;=300,2,1)*IF((C2820+1)&gt;=400,2,1)*(IF(MIN($C2820:$L2820)&gt;=400,64,IF(MIN($C2820:$L2820)&gt;=300,32,IF(MIN($C2820:$L2820)&gt;=200,16,IF(MIN($C2820:$L2820)&gt;=100,8,IF(MIN($C2820:$L2820)&gt;=50,4,IF(MIN($C2820:$L2820)&gt;=25,2,1)))))))</f>
        <v>1923.84</v>
      </c>
      <c r="D2822">
        <f t="shared" si="3003"/>
        <v>5120</v>
      </c>
      <c r="E2822">
        <f t="shared" si="3003"/>
        <v>21600</v>
      </c>
      <c r="F2822">
        <f t="shared" si="3003"/>
        <v>79200</v>
      </c>
      <c r="G2822">
        <f t="shared" si="3003"/>
        <v>466560</v>
      </c>
      <c r="H2822">
        <f t="shared" si="3003"/>
        <v>583200</v>
      </c>
      <c r="I2822">
        <f t="shared" si="3003"/>
        <v>1321920</v>
      </c>
      <c r="J2822">
        <f t="shared" si="3003"/>
        <v>1224720</v>
      </c>
      <c r="K2822">
        <f t="shared" si="3003"/>
        <v>174960</v>
      </c>
      <c r="L2822">
        <f t="shared" si="3003"/>
        <v>804816</v>
      </c>
      <c r="N2822" s="7"/>
    </row>
    <row r="2823" spans="1:14" x14ac:dyDescent="0.25">
      <c r="A2823">
        <f t="shared" si="2998"/>
        <v>469</v>
      </c>
      <c r="B2823" t="str">
        <f t="shared" si="2999"/>
        <v>CostforNext</v>
      </c>
      <c r="C2823" s="2">
        <f>(C$8*(C$9^C2820))+IF(C2820=0,C$10,0)</f>
        <v>59500.34803170037</v>
      </c>
      <c r="D2823" s="2">
        <f t="shared" ref="D2823:L2823" si="3004">(D$8*(D$9^D2820))+IF(D2820=0,D$10,0)</f>
        <v>400050.84553810162</v>
      </c>
      <c r="E2823" s="2">
        <f t="shared" si="3004"/>
        <v>1639527.5745251277</v>
      </c>
      <c r="F2823" s="2">
        <f t="shared" si="3004"/>
        <v>6349648.5882695997</v>
      </c>
      <c r="G2823" s="2">
        <f t="shared" si="3004"/>
        <v>42096907.203625105</v>
      </c>
      <c r="H2823" s="2">
        <f t="shared" si="3004"/>
        <v>122768599.38445123</v>
      </c>
      <c r="I2823" s="2">
        <f t="shared" si="3004"/>
        <v>346749697.47657216</v>
      </c>
      <c r="J2823" s="2">
        <f t="shared" si="3004"/>
        <v>1004080852.9208227</v>
      </c>
      <c r="K2823" s="2">
        <f t="shared" si="3004"/>
        <v>12149908480</v>
      </c>
      <c r="L2823" s="2">
        <f t="shared" si="3004"/>
        <v>125798901760</v>
      </c>
      <c r="N2823" s="2"/>
    </row>
    <row r="2824" spans="1:14" x14ac:dyDescent="0.25">
      <c r="A2824">
        <f t="shared" si="2998"/>
        <v>469</v>
      </c>
      <c r="B2824" t="str">
        <f t="shared" si="2999"/>
        <v>Eff</v>
      </c>
      <c r="C2824" s="2">
        <f>(C2823*(C$14+$M2820))/C$14</f>
        <v>63839131580.936935</v>
      </c>
      <c r="D2824" s="2">
        <f t="shared" ref="D2824:L2824" si="3005">(D2823*(D$14+$M2820))/D$14</f>
        <v>71680520028.469025</v>
      </c>
      <c r="E2824" s="2">
        <f t="shared" si="3005"/>
        <v>65283082046.049599</v>
      </c>
      <c r="F2824" s="2">
        <f t="shared" si="3005"/>
        <v>63212700332.823959</v>
      </c>
      <c r="G2824" s="2">
        <f t="shared" si="3005"/>
        <v>69883019136.863907</v>
      </c>
      <c r="H2824" s="2">
        <f t="shared" si="3005"/>
        <v>68015897187.822395</v>
      </c>
      <c r="I2824" s="2">
        <f t="shared" si="3005"/>
        <v>64266247888.424355</v>
      </c>
      <c r="J2824" s="2">
        <f t="shared" si="3005"/>
        <v>62701173144.471298</v>
      </c>
      <c r="K2824" s="2">
        <f t="shared" si="3005"/>
        <v>261005706179.24594</v>
      </c>
      <c r="L2824" s="2">
        <f t="shared" si="3005"/>
        <v>685935274279.33472</v>
      </c>
      <c r="N2824" s="7"/>
    </row>
    <row r="2825" spans="1:14" x14ac:dyDescent="0.25">
      <c r="A2825">
        <f t="shared" si="2998"/>
        <v>469</v>
      </c>
      <c r="B2825" t="str">
        <f t="shared" si="2999"/>
        <v>Time</v>
      </c>
      <c r="C2825" s="2">
        <f>C2823/$M2820</f>
        <v>1.6603742116589458E-2</v>
      </c>
      <c r="D2825" s="2">
        <f t="shared" ref="D2825:L2825" si="3006">D2823/$M2820</f>
        <v>0.1116353314319997</v>
      </c>
      <c r="E2825" s="2">
        <f t="shared" si="3006"/>
        <v>0.45751485396268998</v>
      </c>
      <c r="F2825" s="2">
        <f t="shared" si="3006"/>
        <v>1.7718875801268466</v>
      </c>
      <c r="G2825" s="2">
        <f t="shared" si="3006"/>
        <v>11.747262230173776</v>
      </c>
      <c r="H2825" s="2">
        <f t="shared" si="3006"/>
        <v>34.258928420188248</v>
      </c>
      <c r="I2825" s="2">
        <f t="shared" si="3006"/>
        <v>96.761493778810163</v>
      </c>
      <c r="J2825" s="2">
        <f t="shared" si="3006"/>
        <v>280.19163076525791</v>
      </c>
      <c r="K2825" s="2">
        <f t="shared" si="3006"/>
        <v>3390.4666748269165</v>
      </c>
      <c r="L2825" s="2">
        <f t="shared" si="3006"/>
        <v>35104.542955956909</v>
      </c>
      <c r="N2825" s="7"/>
    </row>
    <row r="2826" spans="1:14" x14ac:dyDescent="0.25">
      <c r="A2826">
        <f>A2820+1</f>
        <v>470</v>
      </c>
      <c r="B2826" t="str">
        <f>B2820</f>
        <v>Number</v>
      </c>
      <c r="C2826" s="2">
        <f>IF(MIN($C2824:$L2824)=C2824,C2820+1,C2820)</f>
        <v>143</v>
      </c>
      <c r="D2826" s="2">
        <f t="shared" ref="D2826:L2826" si="3007">IF(MIN($C2824:$L2824)=D2824,D2820+1,D2820)</f>
        <v>63</v>
      </c>
      <c r="E2826" s="2">
        <f t="shared" si="3007"/>
        <v>59</v>
      </c>
      <c r="F2826" s="2">
        <f t="shared" si="3007"/>
        <v>54</v>
      </c>
      <c r="G2826" s="2">
        <f t="shared" si="3007"/>
        <v>53</v>
      </c>
      <c r="H2826" s="2">
        <f t="shared" si="3007"/>
        <v>44</v>
      </c>
      <c r="I2826" s="2">
        <f t="shared" si="3007"/>
        <v>33</v>
      </c>
      <c r="J2826" s="2">
        <f t="shared" si="3007"/>
        <v>21</v>
      </c>
      <c r="K2826" s="2">
        <f t="shared" si="3007"/>
        <v>0</v>
      </c>
      <c r="L2826" s="2">
        <f t="shared" si="3007"/>
        <v>0</v>
      </c>
      <c r="M2826">
        <f>SUM(C2827:L2827)</f>
        <v>3641870.48</v>
      </c>
      <c r="N2826" s="7">
        <f>N2820+SUMPRODUCT((C2826:L2826-C2820:L2820)*C2825:L2825)</f>
        <v>8931.3855884288932</v>
      </c>
    </row>
    <row r="2827" spans="1:14" x14ac:dyDescent="0.25">
      <c r="A2827">
        <f t="shared" ref="A2827:A2849" si="3008">A2821+1</f>
        <v>470</v>
      </c>
      <c r="B2827" t="str">
        <f t="shared" ref="B2827:B2849" si="3009">B2821</f>
        <v>CurrentCPS</v>
      </c>
      <c r="C2827">
        <f t="shared" ref="C2827:L2827" si="3010">(C$11*C2826)*IF(C2826&gt;=25,2,1)*IF(C2826&gt;=50,2,1)*IF(C2826&gt;=100,2,1)*IF(C2826&gt;=200,2,1)*IF(C2826&gt;=300,2,1)*IF(C2826&gt;=400,2,1)*(IF(MIN($C2826:$L2826)&gt;=400,64,IF(MIN($C2826:$L2826)&gt;=300,32,IF(MIN($C2826:$L2826)&gt;=200,16,IF(MIN($C2826:$L2826)&gt;=100,8,IF(MIN($C2826:$L2826)&gt;=50,4,IF(MIN($C2826:$L2826)&gt;=25,2,1)))))))</f>
        <v>1910.48</v>
      </c>
      <c r="D2827">
        <f t="shared" si="3010"/>
        <v>5040</v>
      </c>
      <c r="E2827">
        <f t="shared" si="3010"/>
        <v>21240</v>
      </c>
      <c r="F2827">
        <f t="shared" si="3010"/>
        <v>77760</v>
      </c>
      <c r="G2827">
        <f t="shared" si="3010"/>
        <v>457920</v>
      </c>
      <c r="H2827">
        <f t="shared" si="3010"/>
        <v>570240</v>
      </c>
      <c r="I2827">
        <f t="shared" si="3010"/>
        <v>1283040</v>
      </c>
      <c r="J2827">
        <f t="shared" si="3010"/>
        <v>1224720</v>
      </c>
      <c r="K2827">
        <f t="shared" si="3010"/>
        <v>0</v>
      </c>
      <c r="L2827">
        <f t="shared" si="3010"/>
        <v>0</v>
      </c>
      <c r="N2827" s="7"/>
    </row>
    <row r="2828" spans="1:14" x14ac:dyDescent="0.25">
      <c r="A2828">
        <f t="shared" si="3008"/>
        <v>470</v>
      </c>
      <c r="B2828" t="str">
        <f t="shared" si="3009"/>
        <v>NextCPS</v>
      </c>
      <c r="C2828">
        <f t="shared" ref="C2828:L2828" si="3011">(C$11*(C2826+1))*IF((C2826+1)&gt;=25,2,1)*IF((C2826+1)&gt;=50,2,1)*IF((C2826+1)&gt;=100,2,1)*IF((C2826+1)&gt;=200,2,1)*IF((C2826+1)&gt;=300,2,1)*IF((C2826+1)&gt;=400,2,1)*(IF(MIN($C2826:$L2826)&gt;=400,64,IF(MIN($C2826:$L2826)&gt;=300,32,IF(MIN($C2826:$L2826)&gt;=200,16,IF(MIN($C2826:$L2826)&gt;=100,8,IF(MIN($C2826:$L2826)&gt;=50,4,IF(MIN($C2826:$L2826)&gt;=25,2,1)))))))</f>
        <v>1923.84</v>
      </c>
      <c r="D2828">
        <f t="shared" si="3011"/>
        <v>5120</v>
      </c>
      <c r="E2828">
        <f t="shared" si="3011"/>
        <v>21600</v>
      </c>
      <c r="F2828">
        <f t="shared" si="3011"/>
        <v>79200</v>
      </c>
      <c r="G2828">
        <f t="shared" si="3011"/>
        <v>466560</v>
      </c>
      <c r="H2828">
        <f t="shared" si="3011"/>
        <v>583200</v>
      </c>
      <c r="I2828">
        <f t="shared" si="3011"/>
        <v>1321920</v>
      </c>
      <c r="J2828">
        <f t="shared" si="3011"/>
        <v>1283040</v>
      </c>
      <c r="K2828">
        <f t="shared" si="3011"/>
        <v>174960</v>
      </c>
      <c r="L2828">
        <f t="shared" si="3011"/>
        <v>804816</v>
      </c>
      <c r="N2828" s="7"/>
    </row>
    <row r="2829" spans="1:14" x14ac:dyDescent="0.25">
      <c r="A2829">
        <f t="shared" si="3008"/>
        <v>470</v>
      </c>
      <c r="B2829" t="str">
        <f t="shared" si="3009"/>
        <v>CostforNext</v>
      </c>
      <c r="C2829" s="2">
        <f>(C$8*(C$9^C2826))+IF(C2826=0,C$10,0)</f>
        <v>59500.34803170037</v>
      </c>
      <c r="D2829" s="2">
        <f t="shared" ref="D2829:L2829" si="3012">(D$8*(D$9^D2826))+IF(D2826=0,D$10,0)</f>
        <v>400050.84553810162</v>
      </c>
      <c r="E2829" s="2">
        <f t="shared" si="3012"/>
        <v>1639527.5745251277</v>
      </c>
      <c r="F2829" s="2">
        <f t="shared" si="3012"/>
        <v>6349648.5882695997</v>
      </c>
      <c r="G2829" s="2">
        <f t="shared" si="3012"/>
        <v>42096907.203625105</v>
      </c>
      <c r="H2829" s="2">
        <f t="shared" si="3012"/>
        <v>122768599.38445123</v>
      </c>
      <c r="I2829" s="2">
        <f t="shared" si="3012"/>
        <v>346749697.47657216</v>
      </c>
      <c r="J2829" s="2">
        <f t="shared" si="3012"/>
        <v>1094448129.683697</v>
      </c>
      <c r="K2829" s="2">
        <f t="shared" si="3012"/>
        <v>12149908480</v>
      </c>
      <c r="L2829" s="2">
        <f t="shared" si="3012"/>
        <v>125798901760</v>
      </c>
      <c r="N2829" s="2"/>
    </row>
    <row r="2830" spans="1:14" x14ac:dyDescent="0.25">
      <c r="A2830">
        <f t="shared" si="3008"/>
        <v>470</v>
      </c>
      <c r="B2830" t="str">
        <f t="shared" si="3009"/>
        <v>Eff</v>
      </c>
      <c r="C2830" s="2">
        <f>(C2829*(C$14+$M2826))/C$14</f>
        <v>64878071789.682068</v>
      </c>
      <c r="D2830" s="2">
        <f t="shared" ref="D2830:L2830" si="3013">(D2829*(D$14+$M2826))/D$14</f>
        <v>72847068294.058136</v>
      </c>
      <c r="E2830" s="2">
        <f t="shared" si="3013"/>
        <v>66345495914.341881</v>
      </c>
      <c r="F2830" s="2">
        <f t="shared" si="3013"/>
        <v>64241343404.123634</v>
      </c>
      <c r="G2830" s="2">
        <f t="shared" si="3013"/>
        <v>71019635631.361771</v>
      </c>
      <c r="H2830" s="2">
        <f t="shared" si="3013"/>
        <v>69120814582.282455</v>
      </c>
      <c r="I2830" s="2">
        <f t="shared" si="3013"/>
        <v>65306496980.85408</v>
      </c>
      <c r="J2830" s="2">
        <f t="shared" si="3013"/>
        <v>69438726857.157425</v>
      </c>
      <c r="K2830" s="2">
        <f t="shared" si="3013"/>
        <v>265055675672.57928</v>
      </c>
      <c r="L2830" s="2">
        <f t="shared" si="3013"/>
        <v>695051136725.71155</v>
      </c>
      <c r="N2830" s="7"/>
    </row>
    <row r="2831" spans="1:14" x14ac:dyDescent="0.25">
      <c r="A2831">
        <f t="shared" si="3008"/>
        <v>470</v>
      </c>
      <c r="B2831" t="str">
        <f t="shared" si="3009"/>
        <v>Time</v>
      </c>
      <c r="C2831" s="2">
        <f>C2829/$M2826</f>
        <v>1.6337853956766846E-2</v>
      </c>
      <c r="D2831" s="2">
        <f t="shared" ref="D2831:L2831" si="3014">D2829/$M2826</f>
        <v>0.10984763124747414</v>
      </c>
      <c r="E2831" s="2">
        <f t="shared" si="3014"/>
        <v>0.45018832589706148</v>
      </c>
      <c r="F2831" s="2">
        <f t="shared" si="3014"/>
        <v>1.7435130170443622</v>
      </c>
      <c r="G2831" s="2">
        <f t="shared" si="3014"/>
        <v>11.55914452059951</v>
      </c>
      <c r="H2831" s="2">
        <f t="shared" si="3014"/>
        <v>33.710314537174654</v>
      </c>
      <c r="I2831" s="2">
        <f t="shared" si="3014"/>
        <v>95.211979498121025</v>
      </c>
      <c r="J2831" s="2">
        <f t="shared" si="3014"/>
        <v>300.518136406569</v>
      </c>
      <c r="K2831" s="2">
        <f t="shared" si="3014"/>
        <v>3336.1725922773617</v>
      </c>
      <c r="L2831" s="2">
        <f t="shared" si="3014"/>
        <v>34542.387613960396</v>
      </c>
      <c r="N2831" s="7"/>
    </row>
    <row r="2832" spans="1:14" x14ac:dyDescent="0.25">
      <c r="A2832">
        <f>A2826+1</f>
        <v>471</v>
      </c>
      <c r="B2832" t="str">
        <f>B2826</f>
        <v>Number</v>
      </c>
      <c r="C2832" s="2">
        <f>IF(MIN($C2830:$L2830)=C2830,C2826+1,C2826)</f>
        <v>143</v>
      </c>
      <c r="D2832" s="2">
        <f t="shared" ref="D2832:L2832" si="3015">IF(MIN($C2830:$L2830)=D2830,D2826+1,D2826)</f>
        <v>63</v>
      </c>
      <c r="E2832" s="2">
        <f t="shared" si="3015"/>
        <v>59</v>
      </c>
      <c r="F2832" s="2">
        <f t="shared" si="3015"/>
        <v>55</v>
      </c>
      <c r="G2832" s="2">
        <f t="shared" si="3015"/>
        <v>53</v>
      </c>
      <c r="H2832" s="2">
        <f t="shared" si="3015"/>
        <v>44</v>
      </c>
      <c r="I2832" s="2">
        <f t="shared" si="3015"/>
        <v>33</v>
      </c>
      <c r="J2832" s="2">
        <f t="shared" si="3015"/>
        <v>21</v>
      </c>
      <c r="K2832" s="2">
        <f t="shared" si="3015"/>
        <v>0</v>
      </c>
      <c r="L2832" s="2">
        <f t="shared" si="3015"/>
        <v>0</v>
      </c>
      <c r="M2832">
        <f>SUM(C2833:L2833)</f>
        <v>3643310.48</v>
      </c>
      <c r="N2832" s="7">
        <f>N2826+SUMPRODUCT((C2832:L2832-C2826:L2826)*C2831:L2831)</f>
        <v>8933.1291014459384</v>
      </c>
    </row>
    <row r="2833" spans="1:14" x14ac:dyDescent="0.25">
      <c r="A2833">
        <f t="shared" si="3008"/>
        <v>471</v>
      </c>
      <c r="B2833" t="str">
        <f t="shared" si="3009"/>
        <v>CurrentCPS</v>
      </c>
      <c r="C2833">
        <f t="shared" ref="C2833:L2833" si="3016">(C$11*C2832)*IF(C2832&gt;=25,2,1)*IF(C2832&gt;=50,2,1)*IF(C2832&gt;=100,2,1)*IF(C2832&gt;=200,2,1)*IF(C2832&gt;=300,2,1)*IF(C2832&gt;=400,2,1)*(IF(MIN($C2832:$L2832)&gt;=400,64,IF(MIN($C2832:$L2832)&gt;=300,32,IF(MIN($C2832:$L2832)&gt;=200,16,IF(MIN($C2832:$L2832)&gt;=100,8,IF(MIN($C2832:$L2832)&gt;=50,4,IF(MIN($C2832:$L2832)&gt;=25,2,1)))))))</f>
        <v>1910.48</v>
      </c>
      <c r="D2833">
        <f t="shared" si="3016"/>
        <v>5040</v>
      </c>
      <c r="E2833">
        <f t="shared" si="3016"/>
        <v>21240</v>
      </c>
      <c r="F2833">
        <f t="shared" si="3016"/>
        <v>79200</v>
      </c>
      <c r="G2833">
        <f t="shared" si="3016"/>
        <v>457920</v>
      </c>
      <c r="H2833">
        <f t="shared" si="3016"/>
        <v>570240</v>
      </c>
      <c r="I2833">
        <f t="shared" si="3016"/>
        <v>1283040</v>
      </c>
      <c r="J2833">
        <f t="shared" si="3016"/>
        <v>1224720</v>
      </c>
      <c r="K2833">
        <f t="shared" si="3016"/>
        <v>0</v>
      </c>
      <c r="L2833">
        <f t="shared" si="3016"/>
        <v>0</v>
      </c>
      <c r="N2833" s="7"/>
    </row>
    <row r="2834" spans="1:14" x14ac:dyDescent="0.25">
      <c r="A2834">
        <f t="shared" si="3008"/>
        <v>471</v>
      </c>
      <c r="B2834" t="str">
        <f t="shared" si="3009"/>
        <v>NextCPS</v>
      </c>
      <c r="C2834">
        <f t="shared" ref="C2834:L2834" si="3017">(C$11*(C2832+1))*IF((C2832+1)&gt;=25,2,1)*IF((C2832+1)&gt;=50,2,1)*IF((C2832+1)&gt;=100,2,1)*IF((C2832+1)&gt;=200,2,1)*IF((C2832+1)&gt;=300,2,1)*IF((C2832+1)&gt;=400,2,1)*(IF(MIN($C2832:$L2832)&gt;=400,64,IF(MIN($C2832:$L2832)&gt;=300,32,IF(MIN($C2832:$L2832)&gt;=200,16,IF(MIN($C2832:$L2832)&gt;=100,8,IF(MIN($C2832:$L2832)&gt;=50,4,IF(MIN($C2832:$L2832)&gt;=25,2,1)))))))</f>
        <v>1923.84</v>
      </c>
      <c r="D2834">
        <f t="shared" si="3017"/>
        <v>5120</v>
      </c>
      <c r="E2834">
        <f t="shared" si="3017"/>
        <v>21600</v>
      </c>
      <c r="F2834">
        <f t="shared" si="3017"/>
        <v>80640</v>
      </c>
      <c r="G2834">
        <f t="shared" si="3017"/>
        <v>466560</v>
      </c>
      <c r="H2834">
        <f t="shared" si="3017"/>
        <v>583200</v>
      </c>
      <c r="I2834">
        <f t="shared" si="3017"/>
        <v>1321920</v>
      </c>
      <c r="J2834">
        <f t="shared" si="3017"/>
        <v>1283040</v>
      </c>
      <c r="K2834">
        <f t="shared" si="3017"/>
        <v>174960</v>
      </c>
      <c r="L2834">
        <f t="shared" si="3017"/>
        <v>804816</v>
      </c>
      <c r="N2834" s="7"/>
    </row>
    <row r="2835" spans="1:14" x14ac:dyDescent="0.25">
      <c r="A2835">
        <f t="shared" si="3008"/>
        <v>471</v>
      </c>
      <c r="B2835" t="str">
        <f t="shared" si="3009"/>
        <v>CostforNext</v>
      </c>
      <c r="C2835" s="2">
        <f>(C$8*(C$9^C2832))+IF(C2832=0,C$10,0)</f>
        <v>59500.34803170037</v>
      </c>
      <c r="D2835" s="2">
        <f t="shared" ref="D2835:L2835" si="3018">(D$8*(D$9^D2832))+IF(D2832=0,D$10,0)</f>
        <v>400050.84553810162</v>
      </c>
      <c r="E2835" s="2">
        <f t="shared" si="3018"/>
        <v>1639527.5745251277</v>
      </c>
      <c r="F2835" s="2">
        <f t="shared" si="3018"/>
        <v>7175102.9047446474</v>
      </c>
      <c r="G2835" s="2">
        <f t="shared" si="3018"/>
        <v>42096907.203625105</v>
      </c>
      <c r="H2835" s="2">
        <f t="shared" si="3018"/>
        <v>122768599.38445123</v>
      </c>
      <c r="I2835" s="2">
        <f t="shared" si="3018"/>
        <v>346749697.47657216</v>
      </c>
      <c r="J2835" s="2">
        <f t="shared" si="3018"/>
        <v>1094448129.683697</v>
      </c>
      <c r="K2835" s="2">
        <f t="shared" si="3018"/>
        <v>12149908480</v>
      </c>
      <c r="L2835" s="2">
        <f t="shared" si="3018"/>
        <v>125798901760</v>
      </c>
      <c r="N2835" s="2"/>
    </row>
    <row r="2836" spans="1:14" x14ac:dyDescent="0.25">
      <c r="A2836">
        <f t="shared" si="3008"/>
        <v>471</v>
      </c>
      <c r="B2836" t="str">
        <f t="shared" si="3009"/>
        <v>Eff</v>
      </c>
      <c r="C2836" s="2">
        <f>(C2835*(C$14+$M2832))/C$14</f>
        <v>64903724634.342438</v>
      </c>
      <c r="D2836" s="2">
        <f t="shared" ref="D2836:L2836" si="3019">(D2835*(D$14+$M2832))/D$14</f>
        <v>72875871954.936874</v>
      </c>
      <c r="E2836" s="2">
        <f t="shared" si="3019"/>
        <v>66371728355.534286</v>
      </c>
      <c r="F2836" s="2">
        <f t="shared" si="3019"/>
        <v>72621418458.278671</v>
      </c>
      <c r="G2836" s="2">
        <f t="shared" si="3019"/>
        <v>71047700236.1642</v>
      </c>
      <c r="H2836" s="2">
        <f t="shared" si="3019"/>
        <v>69148096493.256775</v>
      </c>
      <c r="I2836" s="2">
        <f t="shared" si="3019"/>
        <v>65332182143.630119</v>
      </c>
      <c r="J2836" s="2">
        <f t="shared" si="3019"/>
        <v>69465750267.766891</v>
      </c>
      <c r="K2836" s="2">
        <f t="shared" si="3019"/>
        <v>265155674919.32825</v>
      </c>
      <c r="L2836" s="2">
        <f t="shared" si="3019"/>
        <v>695276219749.07886</v>
      </c>
      <c r="N2836" s="7"/>
    </row>
    <row r="2837" spans="1:14" x14ac:dyDescent="0.25">
      <c r="A2837">
        <f t="shared" si="3008"/>
        <v>471</v>
      </c>
      <c r="B2837" t="str">
        <f t="shared" si="3009"/>
        <v>Time</v>
      </c>
      <c r="C2837" s="2">
        <f>C2835/$M2832</f>
        <v>1.6331396502803783E-2</v>
      </c>
      <c r="D2837" s="2">
        <f t="shared" ref="D2837:L2837" si="3020">D2835/$M2832</f>
        <v>0.10980421452801949</v>
      </c>
      <c r="E2837" s="2">
        <f t="shared" si="3020"/>
        <v>0.45001039124316622</v>
      </c>
      <c r="F2837" s="2">
        <f t="shared" si="3020"/>
        <v>1.9693910096689446</v>
      </c>
      <c r="G2837" s="2">
        <f t="shared" si="3020"/>
        <v>11.554575827318759</v>
      </c>
      <c r="H2837" s="2">
        <f t="shared" si="3020"/>
        <v>33.696990706224746</v>
      </c>
      <c r="I2837" s="2">
        <f t="shared" si="3020"/>
        <v>95.174347445835068</v>
      </c>
      <c r="J2837" s="2">
        <f t="shared" si="3020"/>
        <v>300.39935813642131</v>
      </c>
      <c r="K2837" s="2">
        <f t="shared" si="3020"/>
        <v>3334.8539869706628</v>
      </c>
      <c r="L2837" s="2">
        <f t="shared" si="3020"/>
        <v>34528.734910344509</v>
      </c>
      <c r="N2837" s="7"/>
    </row>
    <row r="2838" spans="1:14" x14ac:dyDescent="0.25">
      <c r="A2838">
        <f>A2832+1</f>
        <v>472</v>
      </c>
      <c r="B2838" t="str">
        <f>B2832</f>
        <v>Number</v>
      </c>
      <c r="C2838" s="2">
        <f>IF(MIN($C2836:$L2836)=C2836,C2832+1,C2832)</f>
        <v>144</v>
      </c>
      <c r="D2838" s="2">
        <f t="shared" ref="D2838:L2838" si="3021">IF(MIN($C2836:$L2836)=D2836,D2832+1,D2832)</f>
        <v>63</v>
      </c>
      <c r="E2838" s="2">
        <f t="shared" si="3021"/>
        <v>59</v>
      </c>
      <c r="F2838" s="2">
        <f t="shared" si="3021"/>
        <v>55</v>
      </c>
      <c r="G2838" s="2">
        <f t="shared" si="3021"/>
        <v>53</v>
      </c>
      <c r="H2838" s="2">
        <f t="shared" si="3021"/>
        <v>44</v>
      </c>
      <c r="I2838" s="2">
        <f t="shared" si="3021"/>
        <v>33</v>
      </c>
      <c r="J2838" s="2">
        <f t="shared" si="3021"/>
        <v>21</v>
      </c>
      <c r="K2838" s="2">
        <f t="shared" si="3021"/>
        <v>0</v>
      </c>
      <c r="L2838" s="2">
        <f t="shared" si="3021"/>
        <v>0</v>
      </c>
      <c r="M2838">
        <f>SUM(C2839:L2839)</f>
        <v>3643323.84</v>
      </c>
      <c r="N2838" s="7">
        <f>N2832+SUMPRODUCT((C2838:L2838-C2832:L2832)*C2837:L2837)</f>
        <v>8933.1454328424406</v>
      </c>
    </row>
    <row r="2839" spans="1:14" x14ac:dyDescent="0.25">
      <c r="A2839">
        <f t="shared" si="3008"/>
        <v>472</v>
      </c>
      <c r="B2839" t="str">
        <f t="shared" si="3009"/>
        <v>CurrentCPS</v>
      </c>
      <c r="C2839">
        <f t="shared" ref="C2839:L2839" si="3022">(C$11*C2838)*IF(C2838&gt;=25,2,1)*IF(C2838&gt;=50,2,1)*IF(C2838&gt;=100,2,1)*IF(C2838&gt;=200,2,1)*IF(C2838&gt;=300,2,1)*IF(C2838&gt;=400,2,1)*(IF(MIN($C2838:$L2838)&gt;=400,64,IF(MIN($C2838:$L2838)&gt;=300,32,IF(MIN($C2838:$L2838)&gt;=200,16,IF(MIN($C2838:$L2838)&gt;=100,8,IF(MIN($C2838:$L2838)&gt;=50,4,IF(MIN($C2838:$L2838)&gt;=25,2,1)))))))</f>
        <v>1923.84</v>
      </c>
      <c r="D2839">
        <f t="shared" si="3022"/>
        <v>5040</v>
      </c>
      <c r="E2839">
        <f t="shared" si="3022"/>
        <v>21240</v>
      </c>
      <c r="F2839">
        <f t="shared" si="3022"/>
        <v>79200</v>
      </c>
      <c r="G2839">
        <f t="shared" si="3022"/>
        <v>457920</v>
      </c>
      <c r="H2839">
        <f t="shared" si="3022"/>
        <v>570240</v>
      </c>
      <c r="I2839">
        <f t="shared" si="3022"/>
        <v>1283040</v>
      </c>
      <c r="J2839">
        <f t="shared" si="3022"/>
        <v>1224720</v>
      </c>
      <c r="K2839">
        <f t="shared" si="3022"/>
        <v>0</v>
      </c>
      <c r="L2839">
        <f t="shared" si="3022"/>
        <v>0</v>
      </c>
      <c r="N2839" s="7"/>
    </row>
    <row r="2840" spans="1:14" x14ac:dyDescent="0.25">
      <c r="A2840">
        <f t="shared" si="3008"/>
        <v>472</v>
      </c>
      <c r="B2840" t="str">
        <f t="shared" si="3009"/>
        <v>NextCPS</v>
      </c>
      <c r="C2840">
        <f t="shared" ref="C2840:L2840" si="3023">(C$11*(C2838+1))*IF((C2838+1)&gt;=25,2,1)*IF((C2838+1)&gt;=50,2,1)*IF((C2838+1)&gt;=100,2,1)*IF((C2838+1)&gt;=200,2,1)*IF((C2838+1)&gt;=300,2,1)*IF((C2838+1)&gt;=400,2,1)*(IF(MIN($C2838:$L2838)&gt;=400,64,IF(MIN($C2838:$L2838)&gt;=300,32,IF(MIN($C2838:$L2838)&gt;=200,16,IF(MIN($C2838:$L2838)&gt;=100,8,IF(MIN($C2838:$L2838)&gt;=50,4,IF(MIN($C2838:$L2838)&gt;=25,2,1)))))))</f>
        <v>1937.1999999999998</v>
      </c>
      <c r="D2840">
        <f t="shared" si="3023"/>
        <v>5120</v>
      </c>
      <c r="E2840">
        <f t="shared" si="3023"/>
        <v>21600</v>
      </c>
      <c r="F2840">
        <f t="shared" si="3023"/>
        <v>80640</v>
      </c>
      <c r="G2840">
        <f t="shared" si="3023"/>
        <v>466560</v>
      </c>
      <c r="H2840">
        <f t="shared" si="3023"/>
        <v>583200</v>
      </c>
      <c r="I2840">
        <f t="shared" si="3023"/>
        <v>1321920</v>
      </c>
      <c r="J2840">
        <f t="shared" si="3023"/>
        <v>1283040</v>
      </c>
      <c r="K2840">
        <f t="shared" si="3023"/>
        <v>174960</v>
      </c>
      <c r="L2840">
        <f t="shared" si="3023"/>
        <v>804816</v>
      </c>
      <c r="N2840" s="7"/>
    </row>
    <row r="2841" spans="1:14" x14ac:dyDescent="0.25">
      <c r="A2841">
        <f t="shared" si="3008"/>
        <v>472</v>
      </c>
      <c r="B2841" t="str">
        <f t="shared" si="3009"/>
        <v>CostforNext</v>
      </c>
      <c r="C2841" s="2">
        <f>(C$8*(C$9^C2838))+IF(C2838=0,C$10,0)</f>
        <v>63665.372393919388</v>
      </c>
      <c r="D2841" s="2">
        <f t="shared" ref="D2841:L2841" si="3024">(D$8*(D$9^D2838))+IF(D2838=0,D$10,0)</f>
        <v>400050.84553810162</v>
      </c>
      <c r="E2841" s="2">
        <f t="shared" si="3024"/>
        <v>1639527.5745251277</v>
      </c>
      <c r="F2841" s="2">
        <f t="shared" si="3024"/>
        <v>7175102.9047446474</v>
      </c>
      <c r="G2841" s="2">
        <f t="shared" si="3024"/>
        <v>42096907.203625105</v>
      </c>
      <c r="H2841" s="2">
        <f t="shared" si="3024"/>
        <v>122768599.38445123</v>
      </c>
      <c r="I2841" s="2">
        <f t="shared" si="3024"/>
        <v>346749697.47657216</v>
      </c>
      <c r="J2841" s="2">
        <f t="shared" si="3024"/>
        <v>1094448129.683697</v>
      </c>
      <c r="K2841" s="2">
        <f t="shared" si="3024"/>
        <v>12149908480</v>
      </c>
      <c r="L2841" s="2">
        <f t="shared" si="3024"/>
        <v>125798901760</v>
      </c>
      <c r="N2841" s="2"/>
    </row>
    <row r="2842" spans="1:14" x14ac:dyDescent="0.25">
      <c r="A2842">
        <f t="shared" si="3008"/>
        <v>472</v>
      </c>
      <c r="B2842" t="str">
        <f t="shared" si="3009"/>
        <v>Eff</v>
      </c>
      <c r="C2842" s="2">
        <f>(C2841*(C$14+$M2838))/C$14</f>
        <v>69447240020.235977</v>
      </c>
      <c r="D2842" s="2">
        <f t="shared" ref="D2842:L2842" si="3025">(D2841*(D$14+$M2838))/D$14</f>
        <v>72876139188.901703</v>
      </c>
      <c r="E2842" s="2">
        <f t="shared" si="3025"/>
        <v>66371971734.294235</v>
      </c>
      <c r="F2842" s="2">
        <f t="shared" si="3025"/>
        <v>72621684734.319809</v>
      </c>
      <c r="G2842" s="2">
        <f t="shared" si="3025"/>
        <v>71047960613.330978</v>
      </c>
      <c r="H2842" s="2">
        <f t="shared" si="3025"/>
        <v>69148349608.764145</v>
      </c>
      <c r="I2842" s="2">
        <f t="shared" si="3025"/>
        <v>65332420444.862541</v>
      </c>
      <c r="J2842" s="2">
        <f t="shared" si="3025"/>
        <v>69466000984.965332</v>
      </c>
      <c r="K2842" s="2">
        <f t="shared" si="3025"/>
        <v>265156602690.11752</v>
      </c>
      <c r="L2842" s="2">
        <f t="shared" si="3025"/>
        <v>695278308019.35107</v>
      </c>
      <c r="N2842" s="7"/>
    </row>
    <row r="2843" spans="1:14" x14ac:dyDescent="0.25">
      <c r="A2843">
        <f t="shared" si="3008"/>
        <v>472</v>
      </c>
      <c r="B2843" t="str">
        <f t="shared" si="3009"/>
        <v>Time</v>
      </c>
      <c r="C2843" s="2">
        <f>C2841/$M2838</f>
        <v>1.7474530178991553E-2</v>
      </c>
      <c r="D2843" s="2">
        <f t="shared" ref="D2843:L2843" si="3026">D2841/$M2838</f>
        <v>0.10980381187802994</v>
      </c>
      <c r="E2843" s="2">
        <f t="shared" si="3026"/>
        <v>0.45000874106352506</v>
      </c>
      <c r="F2843" s="2">
        <f t="shared" si="3026"/>
        <v>1.9693837879491514</v>
      </c>
      <c r="G2843" s="2">
        <f t="shared" si="3026"/>
        <v>11.554533456906512</v>
      </c>
      <c r="H2843" s="2">
        <f t="shared" si="3026"/>
        <v>33.696867139993579</v>
      </c>
      <c r="I2843" s="2">
        <f t="shared" si="3026"/>
        <v>95.173998443292973</v>
      </c>
      <c r="J2843" s="2">
        <f t="shared" si="3026"/>
        <v>300.39825657762475</v>
      </c>
      <c r="K2843" s="2">
        <f t="shared" si="3026"/>
        <v>3334.8417581238127</v>
      </c>
      <c r="L2843" s="2">
        <f t="shared" si="3026"/>
        <v>34528.608294122983</v>
      </c>
      <c r="N2843" s="7"/>
    </row>
    <row r="2844" spans="1:14" x14ac:dyDescent="0.25">
      <c r="A2844">
        <f>A2838+1</f>
        <v>473</v>
      </c>
      <c r="B2844" t="str">
        <f>B2838</f>
        <v>Number</v>
      </c>
      <c r="C2844" s="2">
        <f>IF(MIN($C2842:$L2842)=C2842,C2838+1,C2838)</f>
        <v>144</v>
      </c>
      <c r="D2844" s="2">
        <f t="shared" ref="D2844:L2844" si="3027">IF(MIN($C2842:$L2842)=D2842,D2838+1,D2838)</f>
        <v>63</v>
      </c>
      <c r="E2844" s="2">
        <f t="shared" si="3027"/>
        <v>59</v>
      </c>
      <c r="F2844" s="2">
        <f t="shared" si="3027"/>
        <v>55</v>
      </c>
      <c r="G2844" s="2">
        <f t="shared" si="3027"/>
        <v>53</v>
      </c>
      <c r="H2844" s="2">
        <f t="shared" si="3027"/>
        <v>44</v>
      </c>
      <c r="I2844" s="2">
        <f t="shared" si="3027"/>
        <v>34</v>
      </c>
      <c r="J2844" s="2">
        <f t="shared" si="3027"/>
        <v>21</v>
      </c>
      <c r="K2844" s="2">
        <f t="shared" si="3027"/>
        <v>0</v>
      </c>
      <c r="L2844" s="2">
        <f t="shared" si="3027"/>
        <v>0</v>
      </c>
      <c r="M2844">
        <f>SUM(C2845:L2845)</f>
        <v>3682203.84</v>
      </c>
      <c r="N2844" s="7">
        <f>N2838+SUMPRODUCT((C2844:L2844-C2838:L2838)*C2843:L2843)</f>
        <v>9028.319431285734</v>
      </c>
    </row>
    <row r="2845" spans="1:14" x14ac:dyDescent="0.25">
      <c r="A2845">
        <f t="shared" si="3008"/>
        <v>473</v>
      </c>
      <c r="B2845" t="str">
        <f t="shared" si="3009"/>
        <v>CurrentCPS</v>
      </c>
      <c r="C2845">
        <f t="shared" ref="C2845:L2845" si="3028">(C$11*C2844)*IF(C2844&gt;=25,2,1)*IF(C2844&gt;=50,2,1)*IF(C2844&gt;=100,2,1)*IF(C2844&gt;=200,2,1)*IF(C2844&gt;=300,2,1)*IF(C2844&gt;=400,2,1)*(IF(MIN($C2844:$L2844)&gt;=400,64,IF(MIN($C2844:$L2844)&gt;=300,32,IF(MIN($C2844:$L2844)&gt;=200,16,IF(MIN($C2844:$L2844)&gt;=100,8,IF(MIN($C2844:$L2844)&gt;=50,4,IF(MIN($C2844:$L2844)&gt;=25,2,1)))))))</f>
        <v>1923.84</v>
      </c>
      <c r="D2845">
        <f t="shared" si="3028"/>
        <v>5040</v>
      </c>
      <c r="E2845">
        <f t="shared" si="3028"/>
        <v>21240</v>
      </c>
      <c r="F2845">
        <f t="shared" si="3028"/>
        <v>79200</v>
      </c>
      <c r="G2845">
        <f t="shared" si="3028"/>
        <v>457920</v>
      </c>
      <c r="H2845">
        <f t="shared" si="3028"/>
        <v>570240</v>
      </c>
      <c r="I2845">
        <f t="shared" si="3028"/>
        <v>1321920</v>
      </c>
      <c r="J2845">
        <f t="shared" si="3028"/>
        <v>1224720</v>
      </c>
      <c r="K2845">
        <f t="shared" si="3028"/>
        <v>0</v>
      </c>
      <c r="L2845">
        <f t="shared" si="3028"/>
        <v>0</v>
      </c>
      <c r="N2845" s="7"/>
    </row>
    <row r="2846" spans="1:14" x14ac:dyDescent="0.25">
      <c r="A2846">
        <f t="shared" si="3008"/>
        <v>473</v>
      </c>
      <c r="B2846" t="str">
        <f t="shared" si="3009"/>
        <v>NextCPS</v>
      </c>
      <c r="C2846">
        <f t="shared" ref="C2846:L2846" si="3029">(C$11*(C2844+1))*IF((C2844+1)&gt;=25,2,1)*IF((C2844+1)&gt;=50,2,1)*IF((C2844+1)&gt;=100,2,1)*IF((C2844+1)&gt;=200,2,1)*IF((C2844+1)&gt;=300,2,1)*IF((C2844+1)&gt;=400,2,1)*(IF(MIN($C2844:$L2844)&gt;=400,64,IF(MIN($C2844:$L2844)&gt;=300,32,IF(MIN($C2844:$L2844)&gt;=200,16,IF(MIN($C2844:$L2844)&gt;=100,8,IF(MIN($C2844:$L2844)&gt;=50,4,IF(MIN($C2844:$L2844)&gt;=25,2,1)))))))</f>
        <v>1937.1999999999998</v>
      </c>
      <c r="D2846">
        <f t="shared" si="3029"/>
        <v>5120</v>
      </c>
      <c r="E2846">
        <f t="shared" si="3029"/>
        <v>21600</v>
      </c>
      <c r="F2846">
        <f t="shared" si="3029"/>
        <v>80640</v>
      </c>
      <c r="G2846">
        <f t="shared" si="3029"/>
        <v>466560</v>
      </c>
      <c r="H2846">
        <f t="shared" si="3029"/>
        <v>583200</v>
      </c>
      <c r="I2846">
        <f t="shared" si="3029"/>
        <v>1360800</v>
      </c>
      <c r="J2846">
        <f t="shared" si="3029"/>
        <v>1283040</v>
      </c>
      <c r="K2846">
        <f t="shared" si="3029"/>
        <v>174960</v>
      </c>
      <c r="L2846">
        <f t="shared" si="3029"/>
        <v>804816</v>
      </c>
      <c r="N2846" s="7"/>
    </row>
    <row r="2847" spans="1:14" x14ac:dyDescent="0.25">
      <c r="A2847">
        <f t="shared" si="3008"/>
        <v>473</v>
      </c>
      <c r="B2847" t="str">
        <f t="shared" si="3009"/>
        <v>CostforNext</v>
      </c>
      <c r="C2847" s="2">
        <f>(C$8*(C$9^C2844))+IF(C2844=0,C$10,0)</f>
        <v>63665.372393919388</v>
      </c>
      <c r="D2847" s="2">
        <f t="shared" ref="D2847:L2847" si="3030">(D$8*(D$9^D2844))+IF(D2844=0,D$10,0)</f>
        <v>400050.84553810162</v>
      </c>
      <c r="E2847" s="2">
        <f t="shared" si="3030"/>
        <v>1639527.5745251277</v>
      </c>
      <c r="F2847" s="2">
        <f t="shared" si="3030"/>
        <v>7175102.9047446474</v>
      </c>
      <c r="G2847" s="2">
        <f t="shared" si="3030"/>
        <v>42096907.203625105</v>
      </c>
      <c r="H2847" s="2">
        <f t="shared" si="3030"/>
        <v>122768599.38445123</v>
      </c>
      <c r="I2847" s="2">
        <f t="shared" si="3030"/>
        <v>381424667.2242294</v>
      </c>
      <c r="J2847" s="2">
        <f t="shared" si="3030"/>
        <v>1094448129.683697</v>
      </c>
      <c r="K2847" s="2">
        <f t="shared" si="3030"/>
        <v>12149908480</v>
      </c>
      <c r="L2847" s="2">
        <f t="shared" si="3030"/>
        <v>125798901760</v>
      </c>
      <c r="N2847" s="2"/>
    </row>
    <row r="2848" spans="1:14" x14ac:dyDescent="0.25">
      <c r="A2848">
        <f t="shared" si="3008"/>
        <v>473</v>
      </c>
      <c r="B2848" t="str">
        <f t="shared" si="3009"/>
        <v>Eff</v>
      </c>
      <c r="C2848" s="2">
        <f>(C2847*(C$14+$M2844))/C$14</f>
        <v>70188350702.474182</v>
      </c>
      <c r="D2848" s="2">
        <f t="shared" ref="D2848:L2848" si="3031">(D2847*(D$14+$M2844))/D$14</f>
        <v>73653838032.627777</v>
      </c>
      <c r="E2848" s="2">
        <f t="shared" si="3031"/>
        <v>67080247646.489098</v>
      </c>
      <c r="F2848" s="2">
        <f t="shared" si="3031"/>
        <v>73396595848.032227</v>
      </c>
      <c r="G2848" s="2">
        <f t="shared" si="3031"/>
        <v>71805704942.996231</v>
      </c>
      <c r="H2848" s="2">
        <f t="shared" si="3031"/>
        <v>69884961205.070862</v>
      </c>
      <c r="I2848" s="2">
        <f t="shared" si="3031"/>
        <v>72628511823.797241</v>
      </c>
      <c r="J2848" s="2">
        <f t="shared" si="3031"/>
        <v>70195633071.421127</v>
      </c>
      <c r="K2848" s="2">
        <f t="shared" si="3031"/>
        <v>267856582352.33972</v>
      </c>
      <c r="L2848" s="2">
        <f t="shared" si="3031"/>
        <v>701355549650.26892</v>
      </c>
      <c r="N2848" s="7"/>
    </row>
    <row r="2849" spans="1:14" x14ac:dyDescent="0.25">
      <c r="A2849">
        <f t="shared" si="3008"/>
        <v>473</v>
      </c>
      <c r="B2849" t="str">
        <f t="shared" si="3009"/>
        <v>Time</v>
      </c>
      <c r="C2849" s="2">
        <f>C2847/$M2844</f>
        <v>1.7290018467288164E-2</v>
      </c>
      <c r="D2849" s="2">
        <f t="shared" ref="D2849:L2849" si="3032">D2847/$M2844</f>
        <v>0.10864440506859654</v>
      </c>
      <c r="E2849" s="2">
        <f t="shared" si="3032"/>
        <v>0.44525714647158909</v>
      </c>
      <c r="F2849" s="2">
        <f t="shared" si="3032"/>
        <v>1.9485892733045023</v>
      </c>
      <c r="G2849" s="2">
        <f t="shared" si="3032"/>
        <v>11.432530363018987</v>
      </c>
      <c r="H2849" s="2">
        <f t="shared" si="3032"/>
        <v>33.341065492031866</v>
      </c>
      <c r="I2849" s="2">
        <f t="shared" si="3032"/>
        <v>103.5859729113284</v>
      </c>
      <c r="J2849" s="2">
        <f t="shared" si="3032"/>
        <v>297.22638323132514</v>
      </c>
      <c r="K2849" s="2">
        <f t="shared" si="3032"/>
        <v>3299.6295175228543</v>
      </c>
      <c r="L2849" s="2">
        <f t="shared" si="3032"/>
        <v>34164.024379486822</v>
      </c>
      <c r="N2849" s="7"/>
    </row>
    <row r="2850" spans="1:14" x14ac:dyDescent="0.25">
      <c r="A2850">
        <f>A2844+1</f>
        <v>474</v>
      </c>
      <c r="B2850" t="str">
        <f>B2844</f>
        <v>Number</v>
      </c>
      <c r="C2850" s="2">
        <f>IF(MIN($C2848:$L2848)=C2848,C2844+1,C2844)</f>
        <v>144</v>
      </c>
      <c r="D2850" s="2">
        <f t="shared" ref="D2850:L2850" si="3033">IF(MIN($C2848:$L2848)=D2848,D2844+1,D2844)</f>
        <v>63</v>
      </c>
      <c r="E2850" s="2">
        <f t="shared" si="3033"/>
        <v>60</v>
      </c>
      <c r="F2850" s="2">
        <f t="shared" si="3033"/>
        <v>55</v>
      </c>
      <c r="G2850" s="2">
        <f t="shared" si="3033"/>
        <v>53</v>
      </c>
      <c r="H2850" s="2">
        <f t="shared" si="3033"/>
        <v>44</v>
      </c>
      <c r="I2850" s="2">
        <f t="shared" si="3033"/>
        <v>34</v>
      </c>
      <c r="J2850" s="2">
        <f t="shared" si="3033"/>
        <v>21</v>
      </c>
      <c r="K2850" s="2">
        <f t="shared" si="3033"/>
        <v>0</v>
      </c>
      <c r="L2850" s="2">
        <f t="shared" si="3033"/>
        <v>0</v>
      </c>
      <c r="M2850">
        <f>SUM(C2851:L2851)</f>
        <v>3682563.84</v>
      </c>
      <c r="N2850" s="7">
        <f>N2844+SUMPRODUCT((C2850:L2850-C2844:L2844)*C2849:L2849)</f>
        <v>9028.7646884322057</v>
      </c>
    </row>
    <row r="2851" spans="1:14" x14ac:dyDescent="0.25">
      <c r="A2851">
        <f t="shared" ref="A2851:A2873" si="3034">A2845+1</f>
        <v>474</v>
      </c>
      <c r="B2851" t="str">
        <f t="shared" ref="B2851:B2873" si="3035">B2845</f>
        <v>CurrentCPS</v>
      </c>
      <c r="C2851">
        <f t="shared" ref="C2851:L2851" si="3036">(C$11*C2850)*IF(C2850&gt;=25,2,1)*IF(C2850&gt;=50,2,1)*IF(C2850&gt;=100,2,1)*IF(C2850&gt;=200,2,1)*IF(C2850&gt;=300,2,1)*IF(C2850&gt;=400,2,1)*(IF(MIN($C2850:$L2850)&gt;=400,64,IF(MIN($C2850:$L2850)&gt;=300,32,IF(MIN($C2850:$L2850)&gt;=200,16,IF(MIN($C2850:$L2850)&gt;=100,8,IF(MIN($C2850:$L2850)&gt;=50,4,IF(MIN($C2850:$L2850)&gt;=25,2,1)))))))</f>
        <v>1923.84</v>
      </c>
      <c r="D2851">
        <f t="shared" si="3036"/>
        <v>5040</v>
      </c>
      <c r="E2851">
        <f t="shared" si="3036"/>
        <v>21600</v>
      </c>
      <c r="F2851">
        <f t="shared" si="3036"/>
        <v>79200</v>
      </c>
      <c r="G2851">
        <f t="shared" si="3036"/>
        <v>457920</v>
      </c>
      <c r="H2851">
        <f t="shared" si="3036"/>
        <v>570240</v>
      </c>
      <c r="I2851">
        <f t="shared" si="3036"/>
        <v>1321920</v>
      </c>
      <c r="J2851">
        <f t="shared" si="3036"/>
        <v>1224720</v>
      </c>
      <c r="K2851">
        <f t="shared" si="3036"/>
        <v>0</v>
      </c>
      <c r="L2851">
        <f t="shared" si="3036"/>
        <v>0</v>
      </c>
      <c r="N2851" s="7"/>
    </row>
    <row r="2852" spans="1:14" x14ac:dyDescent="0.25">
      <c r="A2852">
        <f t="shared" si="3034"/>
        <v>474</v>
      </c>
      <c r="B2852" t="str">
        <f t="shared" si="3035"/>
        <v>NextCPS</v>
      </c>
      <c r="C2852">
        <f t="shared" ref="C2852:L2852" si="3037">(C$11*(C2850+1))*IF((C2850+1)&gt;=25,2,1)*IF((C2850+1)&gt;=50,2,1)*IF((C2850+1)&gt;=100,2,1)*IF((C2850+1)&gt;=200,2,1)*IF((C2850+1)&gt;=300,2,1)*IF((C2850+1)&gt;=400,2,1)*(IF(MIN($C2850:$L2850)&gt;=400,64,IF(MIN($C2850:$L2850)&gt;=300,32,IF(MIN($C2850:$L2850)&gt;=200,16,IF(MIN($C2850:$L2850)&gt;=100,8,IF(MIN($C2850:$L2850)&gt;=50,4,IF(MIN($C2850:$L2850)&gt;=25,2,1)))))))</f>
        <v>1937.1999999999998</v>
      </c>
      <c r="D2852">
        <f t="shared" si="3037"/>
        <v>5120</v>
      </c>
      <c r="E2852">
        <f t="shared" si="3037"/>
        <v>21960</v>
      </c>
      <c r="F2852">
        <f t="shared" si="3037"/>
        <v>80640</v>
      </c>
      <c r="G2852">
        <f t="shared" si="3037"/>
        <v>466560</v>
      </c>
      <c r="H2852">
        <f t="shared" si="3037"/>
        <v>583200</v>
      </c>
      <c r="I2852">
        <f t="shared" si="3037"/>
        <v>1360800</v>
      </c>
      <c r="J2852">
        <f t="shared" si="3037"/>
        <v>1283040</v>
      </c>
      <c r="K2852">
        <f t="shared" si="3037"/>
        <v>174960</v>
      </c>
      <c r="L2852">
        <f t="shared" si="3037"/>
        <v>804816</v>
      </c>
      <c r="N2852" s="7"/>
    </row>
    <row r="2853" spans="1:14" x14ac:dyDescent="0.25">
      <c r="A2853">
        <f t="shared" si="3034"/>
        <v>474</v>
      </c>
      <c r="B2853" t="str">
        <f t="shared" si="3035"/>
        <v>CostforNext</v>
      </c>
      <c r="C2853" s="2">
        <f>(C$8*(C$9^C2850))+IF(C2850=0,C$10,0)</f>
        <v>63665.372393919388</v>
      </c>
      <c r="D2853" s="2">
        <f t="shared" ref="D2853:L2853" si="3038">(D$8*(D$9^D2850))+IF(D2850=0,D$10,0)</f>
        <v>400050.84553810162</v>
      </c>
      <c r="E2853" s="2">
        <f t="shared" si="3038"/>
        <v>1869061.4349586456</v>
      </c>
      <c r="F2853" s="2">
        <f t="shared" si="3038"/>
        <v>7175102.9047446474</v>
      </c>
      <c r="G2853" s="2">
        <f t="shared" si="3038"/>
        <v>42096907.203625105</v>
      </c>
      <c r="H2853" s="2">
        <f t="shared" si="3038"/>
        <v>122768599.38445123</v>
      </c>
      <c r="I2853" s="2">
        <f t="shared" si="3038"/>
        <v>381424667.2242294</v>
      </c>
      <c r="J2853" s="2">
        <f t="shared" si="3038"/>
        <v>1094448129.683697</v>
      </c>
      <c r="K2853" s="2">
        <f t="shared" si="3038"/>
        <v>12149908480</v>
      </c>
      <c r="L2853" s="2">
        <f t="shared" si="3038"/>
        <v>125798901760</v>
      </c>
      <c r="N2853" s="2"/>
    </row>
    <row r="2854" spans="1:14" x14ac:dyDescent="0.25">
      <c r="A2854">
        <f t="shared" si="3034"/>
        <v>474</v>
      </c>
      <c r="B2854" t="str">
        <f t="shared" si="3035"/>
        <v>Eff</v>
      </c>
      <c r="C2854" s="2">
        <f>(C2853*(C$14+$M2850))/C$14</f>
        <v>70195212838.420837</v>
      </c>
      <c r="D2854" s="2">
        <f t="shared" ref="D2854:L2854" si="3039">(D2853*(D$14+$M2850))/D$14</f>
        <v>73661038947.847443</v>
      </c>
      <c r="E2854" s="2">
        <f t="shared" si="3039"/>
        <v>76478958562.737396</v>
      </c>
      <c r="F2854" s="2">
        <f t="shared" si="3039"/>
        <v>73403770950.936966</v>
      </c>
      <c r="G2854" s="2">
        <f t="shared" si="3039"/>
        <v>71812721094.196838</v>
      </c>
      <c r="H2854" s="2">
        <f t="shared" si="3039"/>
        <v>69891781682.814438</v>
      </c>
      <c r="I2854" s="2">
        <f t="shared" si="3039"/>
        <v>72635575243.560654</v>
      </c>
      <c r="J2854" s="2">
        <f t="shared" si="3039"/>
        <v>70202388924.073486</v>
      </c>
      <c r="K2854" s="2">
        <f t="shared" si="3039"/>
        <v>267881582164.02698</v>
      </c>
      <c r="L2854" s="2">
        <f t="shared" si="3039"/>
        <v>701411820406.11084</v>
      </c>
      <c r="N2854" s="7"/>
    </row>
    <row r="2855" spans="1:14" x14ac:dyDescent="0.25">
      <c r="A2855">
        <f t="shared" si="3034"/>
        <v>474</v>
      </c>
      <c r="B2855" t="str">
        <f t="shared" si="3035"/>
        <v>Time</v>
      </c>
      <c r="C2855" s="2">
        <f>C2853/$M2850</f>
        <v>1.7288328230019058E-2</v>
      </c>
      <c r="D2855" s="2">
        <f t="shared" ref="D2855:L2855" si="3040">D2853/$M2850</f>
        <v>0.10863378421108422</v>
      </c>
      <c r="E2855" s="2">
        <f t="shared" si="3040"/>
        <v>0.50754352569720707</v>
      </c>
      <c r="F2855" s="2">
        <f t="shared" si="3040"/>
        <v>1.9483987831544687</v>
      </c>
      <c r="G2855" s="2">
        <f t="shared" si="3040"/>
        <v>11.4314127419513</v>
      </c>
      <c r="H2855" s="2">
        <f t="shared" si="3040"/>
        <v>33.33780613683841</v>
      </c>
      <c r="I2855" s="2">
        <f t="shared" si="3040"/>
        <v>103.57584655592268</v>
      </c>
      <c r="J2855" s="2">
        <f t="shared" si="3040"/>
        <v>297.19732698067685</v>
      </c>
      <c r="K2855" s="2">
        <f t="shared" si="3040"/>
        <v>3299.3069524084613</v>
      </c>
      <c r="L2855" s="2">
        <f t="shared" si="3040"/>
        <v>34160.684573495404</v>
      </c>
      <c r="N2855" s="7"/>
    </row>
    <row r="2856" spans="1:14" x14ac:dyDescent="0.25">
      <c r="A2856">
        <f>A2850+1</f>
        <v>475</v>
      </c>
      <c r="B2856" t="str">
        <f>B2850</f>
        <v>Number</v>
      </c>
      <c r="C2856" s="2">
        <f>IF(MIN($C2854:$L2854)=C2854,C2850+1,C2850)</f>
        <v>144</v>
      </c>
      <c r="D2856" s="2">
        <f t="shared" ref="D2856:L2856" si="3041">IF(MIN($C2854:$L2854)=D2854,D2850+1,D2850)</f>
        <v>63</v>
      </c>
      <c r="E2856" s="2">
        <f t="shared" si="3041"/>
        <v>60</v>
      </c>
      <c r="F2856" s="2">
        <f t="shared" si="3041"/>
        <v>55</v>
      </c>
      <c r="G2856" s="2">
        <f t="shared" si="3041"/>
        <v>53</v>
      </c>
      <c r="H2856" s="2">
        <f t="shared" si="3041"/>
        <v>45</v>
      </c>
      <c r="I2856" s="2">
        <f t="shared" si="3041"/>
        <v>34</v>
      </c>
      <c r="J2856" s="2">
        <f t="shared" si="3041"/>
        <v>21</v>
      </c>
      <c r="K2856" s="2">
        <f t="shared" si="3041"/>
        <v>0</v>
      </c>
      <c r="L2856" s="2">
        <f t="shared" si="3041"/>
        <v>0</v>
      </c>
      <c r="M2856">
        <f>SUM(C2857:L2857)</f>
        <v>3695523.8399999999</v>
      </c>
      <c r="N2856" s="7">
        <f>N2850+SUMPRODUCT((C2856:L2856-C2850:L2850)*C2855:L2855)</f>
        <v>9062.1024945690442</v>
      </c>
    </row>
    <row r="2857" spans="1:14" x14ac:dyDescent="0.25">
      <c r="A2857">
        <f t="shared" si="3034"/>
        <v>475</v>
      </c>
      <c r="B2857" t="str">
        <f t="shared" si="3035"/>
        <v>CurrentCPS</v>
      </c>
      <c r="C2857">
        <f t="shared" ref="C2857:L2857" si="3042">(C$11*C2856)*IF(C2856&gt;=25,2,1)*IF(C2856&gt;=50,2,1)*IF(C2856&gt;=100,2,1)*IF(C2856&gt;=200,2,1)*IF(C2856&gt;=300,2,1)*IF(C2856&gt;=400,2,1)*(IF(MIN($C2856:$L2856)&gt;=400,64,IF(MIN($C2856:$L2856)&gt;=300,32,IF(MIN($C2856:$L2856)&gt;=200,16,IF(MIN($C2856:$L2856)&gt;=100,8,IF(MIN($C2856:$L2856)&gt;=50,4,IF(MIN($C2856:$L2856)&gt;=25,2,1)))))))</f>
        <v>1923.84</v>
      </c>
      <c r="D2857">
        <f t="shared" si="3042"/>
        <v>5040</v>
      </c>
      <c r="E2857">
        <f t="shared" si="3042"/>
        <v>21600</v>
      </c>
      <c r="F2857">
        <f t="shared" si="3042"/>
        <v>79200</v>
      </c>
      <c r="G2857">
        <f t="shared" si="3042"/>
        <v>457920</v>
      </c>
      <c r="H2857">
        <f t="shared" si="3042"/>
        <v>583200</v>
      </c>
      <c r="I2857">
        <f t="shared" si="3042"/>
        <v>1321920</v>
      </c>
      <c r="J2857">
        <f t="shared" si="3042"/>
        <v>1224720</v>
      </c>
      <c r="K2857">
        <f t="shared" si="3042"/>
        <v>0</v>
      </c>
      <c r="L2857">
        <f t="shared" si="3042"/>
        <v>0</v>
      </c>
      <c r="N2857" s="7"/>
    </row>
    <row r="2858" spans="1:14" x14ac:dyDescent="0.25">
      <c r="A2858">
        <f t="shared" si="3034"/>
        <v>475</v>
      </c>
      <c r="B2858" t="str">
        <f t="shared" si="3035"/>
        <v>NextCPS</v>
      </c>
      <c r="C2858">
        <f t="shared" ref="C2858:L2858" si="3043">(C$11*(C2856+1))*IF((C2856+1)&gt;=25,2,1)*IF((C2856+1)&gt;=50,2,1)*IF((C2856+1)&gt;=100,2,1)*IF((C2856+1)&gt;=200,2,1)*IF((C2856+1)&gt;=300,2,1)*IF((C2856+1)&gt;=400,2,1)*(IF(MIN($C2856:$L2856)&gt;=400,64,IF(MIN($C2856:$L2856)&gt;=300,32,IF(MIN($C2856:$L2856)&gt;=200,16,IF(MIN($C2856:$L2856)&gt;=100,8,IF(MIN($C2856:$L2856)&gt;=50,4,IF(MIN($C2856:$L2856)&gt;=25,2,1)))))))</f>
        <v>1937.1999999999998</v>
      </c>
      <c r="D2858">
        <f t="shared" si="3043"/>
        <v>5120</v>
      </c>
      <c r="E2858">
        <f t="shared" si="3043"/>
        <v>21960</v>
      </c>
      <c r="F2858">
        <f t="shared" si="3043"/>
        <v>80640</v>
      </c>
      <c r="G2858">
        <f t="shared" si="3043"/>
        <v>466560</v>
      </c>
      <c r="H2858">
        <f t="shared" si="3043"/>
        <v>596160</v>
      </c>
      <c r="I2858">
        <f t="shared" si="3043"/>
        <v>1360800</v>
      </c>
      <c r="J2858">
        <f t="shared" si="3043"/>
        <v>1283040</v>
      </c>
      <c r="K2858">
        <f t="shared" si="3043"/>
        <v>174960</v>
      </c>
      <c r="L2858">
        <f t="shared" si="3043"/>
        <v>804816</v>
      </c>
      <c r="N2858" s="7"/>
    </row>
    <row r="2859" spans="1:14" x14ac:dyDescent="0.25">
      <c r="A2859">
        <f t="shared" si="3034"/>
        <v>475</v>
      </c>
      <c r="B2859" t="str">
        <f t="shared" si="3035"/>
        <v>CostforNext</v>
      </c>
      <c r="C2859" s="2">
        <f>(C$8*(C$9^C2856))+IF(C2856=0,C$10,0)</f>
        <v>63665.372393919388</v>
      </c>
      <c r="D2859" s="2">
        <f t="shared" ref="D2859:L2859" si="3044">(D$8*(D$9^D2856))+IF(D2856=0,D$10,0)</f>
        <v>400050.84553810162</v>
      </c>
      <c r="E2859" s="2">
        <f t="shared" si="3044"/>
        <v>1869061.4349586456</v>
      </c>
      <c r="F2859" s="2">
        <f t="shared" si="3044"/>
        <v>7175102.9047446474</v>
      </c>
      <c r="G2859" s="2">
        <f t="shared" si="3044"/>
        <v>42096907.203625105</v>
      </c>
      <c r="H2859" s="2">
        <f t="shared" si="3044"/>
        <v>136273145.31674087</v>
      </c>
      <c r="I2859" s="2">
        <f t="shared" si="3044"/>
        <v>381424667.2242294</v>
      </c>
      <c r="J2859" s="2">
        <f t="shared" si="3044"/>
        <v>1094448129.683697</v>
      </c>
      <c r="K2859" s="2">
        <f t="shared" si="3044"/>
        <v>12149908480</v>
      </c>
      <c r="L2859" s="2">
        <f t="shared" si="3044"/>
        <v>125798901760</v>
      </c>
      <c r="N2859" s="2"/>
    </row>
    <row r="2860" spans="1:14" x14ac:dyDescent="0.25">
      <c r="A2860">
        <f t="shared" si="3034"/>
        <v>475</v>
      </c>
      <c r="B2860" t="str">
        <f t="shared" si="3035"/>
        <v>Eff</v>
      </c>
      <c r="C2860" s="2">
        <f>(C2859*(C$14+$M2856))/C$14</f>
        <v>70442249732.500229</v>
      </c>
      <c r="D2860" s="2">
        <f t="shared" ref="D2860:L2860" si="3045">(D2859*(D$14+$M2856))/D$14</f>
        <v>73920271895.756134</v>
      </c>
      <c r="E2860" s="2">
        <f t="shared" si="3045"/>
        <v>76748103409.371445</v>
      </c>
      <c r="F2860" s="2">
        <f t="shared" si="3045"/>
        <v>73662074655.507782</v>
      </c>
      <c r="G2860" s="2">
        <f t="shared" si="3045"/>
        <v>72065302537.418579</v>
      </c>
      <c r="H2860" s="2">
        <f t="shared" si="3045"/>
        <v>77852423958.55751</v>
      </c>
      <c r="I2860" s="2">
        <f t="shared" si="3045"/>
        <v>72889858355.043488</v>
      </c>
      <c r="J2860" s="2">
        <f t="shared" si="3045"/>
        <v>70445599619.558762</v>
      </c>
      <c r="K2860" s="2">
        <f t="shared" si="3045"/>
        <v>268781575384.76773</v>
      </c>
      <c r="L2860" s="2">
        <f t="shared" si="3045"/>
        <v>703437567616.41675</v>
      </c>
      <c r="N2860" s="7"/>
    </row>
    <row r="2861" spans="1:14" x14ac:dyDescent="0.25">
      <c r="A2861">
        <f t="shared" si="3034"/>
        <v>475</v>
      </c>
      <c r="B2861" t="str">
        <f t="shared" si="3035"/>
        <v>Time</v>
      </c>
      <c r="C2861" s="2">
        <f>C2859/$M2856</f>
        <v>1.7227699008408884E-2</v>
      </c>
      <c r="D2861" s="2">
        <f t="shared" ref="D2861:L2861" si="3046">D2859/$M2856</f>
        <v>0.10825281147099883</v>
      </c>
      <c r="E2861" s="2">
        <f t="shared" si="3046"/>
        <v>0.50576359830996132</v>
      </c>
      <c r="F2861" s="2">
        <f t="shared" si="3046"/>
        <v>1.9415658551791801</v>
      </c>
      <c r="G2861" s="2">
        <f t="shared" si="3046"/>
        <v>11.39132340264516</v>
      </c>
      <c r="H2861" s="2">
        <f t="shared" si="3046"/>
        <v>36.875190424083662</v>
      </c>
      <c r="I2861" s="2">
        <f t="shared" si="3046"/>
        <v>103.21261172657715</v>
      </c>
      <c r="J2861" s="2">
        <f t="shared" si="3046"/>
        <v>296.15507220857137</v>
      </c>
      <c r="K2861" s="2">
        <f t="shared" si="3046"/>
        <v>3287.7364633642846</v>
      </c>
      <c r="L2861" s="2">
        <f t="shared" si="3046"/>
        <v>34040.884920931807</v>
      </c>
      <c r="N2861" s="7"/>
    </row>
    <row r="2862" spans="1:14" x14ac:dyDescent="0.25">
      <c r="A2862">
        <f>A2856+1</f>
        <v>476</v>
      </c>
      <c r="B2862" t="str">
        <f>B2856</f>
        <v>Number</v>
      </c>
      <c r="C2862" s="2">
        <f>IF(MIN($C2860:$L2860)=C2860,C2856+1,C2856)</f>
        <v>145</v>
      </c>
      <c r="D2862" s="2">
        <f t="shared" ref="D2862:L2862" si="3047">IF(MIN($C2860:$L2860)=D2860,D2856+1,D2856)</f>
        <v>63</v>
      </c>
      <c r="E2862" s="2">
        <f t="shared" si="3047"/>
        <v>60</v>
      </c>
      <c r="F2862" s="2">
        <f t="shared" si="3047"/>
        <v>55</v>
      </c>
      <c r="G2862" s="2">
        <f t="shared" si="3047"/>
        <v>53</v>
      </c>
      <c r="H2862" s="2">
        <f t="shared" si="3047"/>
        <v>45</v>
      </c>
      <c r="I2862" s="2">
        <f t="shared" si="3047"/>
        <v>34</v>
      </c>
      <c r="J2862" s="2">
        <f t="shared" si="3047"/>
        <v>21</v>
      </c>
      <c r="K2862" s="2">
        <f t="shared" si="3047"/>
        <v>0</v>
      </c>
      <c r="L2862" s="2">
        <f t="shared" si="3047"/>
        <v>0</v>
      </c>
      <c r="M2862">
        <f>SUM(C2863:L2863)</f>
        <v>3695537.2</v>
      </c>
      <c r="N2862" s="7">
        <f>N2856+SUMPRODUCT((C2862:L2862-C2856:L2856)*C2861:L2861)</f>
        <v>9062.119722268053</v>
      </c>
    </row>
    <row r="2863" spans="1:14" x14ac:dyDescent="0.25">
      <c r="A2863">
        <f t="shared" si="3034"/>
        <v>476</v>
      </c>
      <c r="B2863" t="str">
        <f t="shared" si="3035"/>
        <v>CurrentCPS</v>
      </c>
      <c r="C2863">
        <f t="shared" ref="C2863:L2863" si="3048">(C$11*C2862)*IF(C2862&gt;=25,2,1)*IF(C2862&gt;=50,2,1)*IF(C2862&gt;=100,2,1)*IF(C2862&gt;=200,2,1)*IF(C2862&gt;=300,2,1)*IF(C2862&gt;=400,2,1)*(IF(MIN($C2862:$L2862)&gt;=400,64,IF(MIN($C2862:$L2862)&gt;=300,32,IF(MIN($C2862:$L2862)&gt;=200,16,IF(MIN($C2862:$L2862)&gt;=100,8,IF(MIN($C2862:$L2862)&gt;=50,4,IF(MIN($C2862:$L2862)&gt;=25,2,1)))))))</f>
        <v>1937.1999999999998</v>
      </c>
      <c r="D2863">
        <f t="shared" si="3048"/>
        <v>5040</v>
      </c>
      <c r="E2863">
        <f t="shared" si="3048"/>
        <v>21600</v>
      </c>
      <c r="F2863">
        <f t="shared" si="3048"/>
        <v>79200</v>
      </c>
      <c r="G2863">
        <f t="shared" si="3048"/>
        <v>457920</v>
      </c>
      <c r="H2863">
        <f t="shared" si="3048"/>
        <v>583200</v>
      </c>
      <c r="I2863">
        <f t="shared" si="3048"/>
        <v>1321920</v>
      </c>
      <c r="J2863">
        <f t="shared" si="3048"/>
        <v>1224720</v>
      </c>
      <c r="K2863">
        <f t="shared" si="3048"/>
        <v>0</v>
      </c>
      <c r="L2863">
        <f t="shared" si="3048"/>
        <v>0</v>
      </c>
      <c r="N2863" s="7"/>
    </row>
    <row r="2864" spans="1:14" x14ac:dyDescent="0.25">
      <c r="A2864">
        <f t="shared" si="3034"/>
        <v>476</v>
      </c>
      <c r="B2864" t="str">
        <f t="shared" si="3035"/>
        <v>NextCPS</v>
      </c>
      <c r="C2864">
        <f t="shared" ref="C2864:L2864" si="3049">(C$11*(C2862+1))*IF((C2862+1)&gt;=25,2,1)*IF((C2862+1)&gt;=50,2,1)*IF((C2862+1)&gt;=100,2,1)*IF((C2862+1)&gt;=200,2,1)*IF((C2862+1)&gt;=300,2,1)*IF((C2862+1)&gt;=400,2,1)*(IF(MIN($C2862:$L2862)&gt;=400,64,IF(MIN($C2862:$L2862)&gt;=300,32,IF(MIN($C2862:$L2862)&gt;=200,16,IF(MIN($C2862:$L2862)&gt;=100,8,IF(MIN($C2862:$L2862)&gt;=50,4,IF(MIN($C2862:$L2862)&gt;=25,2,1)))))))</f>
        <v>1950.56</v>
      </c>
      <c r="D2864">
        <f t="shared" si="3049"/>
        <v>5120</v>
      </c>
      <c r="E2864">
        <f t="shared" si="3049"/>
        <v>21960</v>
      </c>
      <c r="F2864">
        <f t="shared" si="3049"/>
        <v>80640</v>
      </c>
      <c r="G2864">
        <f t="shared" si="3049"/>
        <v>466560</v>
      </c>
      <c r="H2864">
        <f t="shared" si="3049"/>
        <v>596160</v>
      </c>
      <c r="I2864">
        <f t="shared" si="3049"/>
        <v>1360800</v>
      </c>
      <c r="J2864">
        <f t="shared" si="3049"/>
        <v>1283040</v>
      </c>
      <c r="K2864">
        <f t="shared" si="3049"/>
        <v>174960</v>
      </c>
      <c r="L2864">
        <f t="shared" si="3049"/>
        <v>804816</v>
      </c>
      <c r="N2864" s="7"/>
    </row>
    <row r="2865" spans="1:14" x14ac:dyDescent="0.25">
      <c r="A2865">
        <f t="shared" si="3034"/>
        <v>476</v>
      </c>
      <c r="B2865" t="str">
        <f t="shared" si="3035"/>
        <v>CostforNext</v>
      </c>
      <c r="C2865" s="2">
        <f>(C$8*(C$9^C2862))+IF(C2862=0,C$10,0)</f>
        <v>68121.948461493739</v>
      </c>
      <c r="D2865" s="2">
        <f t="shared" ref="D2865:L2865" si="3050">(D$8*(D$9^D2862))+IF(D2862=0,D$10,0)</f>
        <v>400050.84553810162</v>
      </c>
      <c r="E2865" s="2">
        <f t="shared" si="3050"/>
        <v>1869061.4349586456</v>
      </c>
      <c r="F2865" s="2">
        <f t="shared" si="3050"/>
        <v>7175102.9047446474</v>
      </c>
      <c r="G2865" s="2">
        <f t="shared" si="3050"/>
        <v>42096907.203625105</v>
      </c>
      <c r="H2865" s="2">
        <f t="shared" si="3050"/>
        <v>136273145.31674087</v>
      </c>
      <c r="I2865" s="2">
        <f t="shared" si="3050"/>
        <v>381424667.2242294</v>
      </c>
      <c r="J2865" s="2">
        <f t="shared" si="3050"/>
        <v>1094448129.683697</v>
      </c>
      <c r="K2865" s="2">
        <f t="shared" si="3050"/>
        <v>12149908480</v>
      </c>
      <c r="L2865" s="2">
        <f t="shared" si="3050"/>
        <v>125798901760</v>
      </c>
      <c r="N2865" s="2"/>
    </row>
    <row r="2866" spans="1:14" x14ac:dyDescent="0.25">
      <c r="A2866">
        <f t="shared" si="3034"/>
        <v>476</v>
      </c>
      <c r="B2866" t="str">
        <f t="shared" si="3035"/>
        <v>Eff</v>
      </c>
      <c r="C2866" s="2">
        <f>(C2865*(C$14+$M2862))/C$14</f>
        <v>75373479701.569092</v>
      </c>
      <c r="D2866" s="2">
        <f t="shared" ref="D2866:L2866" si="3051">(D2865*(D$14+$M2862))/D$14</f>
        <v>73920539129.720978</v>
      </c>
      <c r="E2866" s="2">
        <f t="shared" si="3051"/>
        <v>76748380861.157806</v>
      </c>
      <c r="F2866" s="2">
        <f t="shared" si="3051"/>
        <v>73662340931.54892</v>
      </c>
      <c r="G2866" s="2">
        <f t="shared" si="3051"/>
        <v>72065562914.585358</v>
      </c>
      <c r="H2866" s="2">
        <f t="shared" si="3051"/>
        <v>77852704916.770706</v>
      </c>
      <c r="I2866" s="2">
        <f t="shared" si="3051"/>
        <v>72890120486.399155</v>
      </c>
      <c r="J2866" s="2">
        <f t="shared" si="3051"/>
        <v>70445850336.757202</v>
      </c>
      <c r="K2866" s="2">
        <f t="shared" si="3051"/>
        <v>268782503155.55701</v>
      </c>
      <c r="L2866" s="2">
        <f t="shared" si="3051"/>
        <v>703439655886.68921</v>
      </c>
      <c r="N2866" s="7"/>
    </row>
    <row r="2867" spans="1:14" x14ac:dyDescent="0.25">
      <c r="A2867">
        <f t="shared" si="3034"/>
        <v>476</v>
      </c>
      <c r="B2867" t="str">
        <f t="shared" si="3035"/>
        <v>Time</v>
      </c>
      <c r="C2867" s="2">
        <f>C2865/$M2862</f>
        <v>1.8433571298238787E-2</v>
      </c>
      <c r="D2867" s="2">
        <f t="shared" ref="D2867:L2867" si="3052">D2865/$M2862</f>
        <v>0.10825242011854233</v>
      </c>
      <c r="E2867" s="2">
        <f t="shared" si="3052"/>
        <v>0.50576176988791932</v>
      </c>
      <c r="F2867" s="2">
        <f t="shared" si="3052"/>
        <v>1.9415588360860356</v>
      </c>
      <c r="G2867" s="2">
        <f t="shared" si="3052"/>
        <v>11.391282221059797</v>
      </c>
      <c r="H2867" s="2">
        <f t="shared" si="3052"/>
        <v>36.875057113953787</v>
      </c>
      <c r="I2867" s="2">
        <f t="shared" si="3052"/>
        <v>103.21223859530609</v>
      </c>
      <c r="J2867" s="2">
        <f t="shared" si="3052"/>
        <v>296.15400155725587</v>
      </c>
      <c r="K2867" s="2">
        <f t="shared" si="3052"/>
        <v>3287.7245776338009</v>
      </c>
      <c r="L2867" s="2">
        <f t="shared" si="3052"/>
        <v>34040.761857301826</v>
      </c>
      <c r="N2867" s="7"/>
    </row>
    <row r="2868" spans="1:14" x14ac:dyDescent="0.25">
      <c r="A2868">
        <f>A2862+1</f>
        <v>477</v>
      </c>
      <c r="B2868" t="str">
        <f>B2862</f>
        <v>Number</v>
      </c>
      <c r="C2868" s="2">
        <f>IF(MIN($C2866:$L2866)=C2866,C2862+1,C2862)</f>
        <v>145</v>
      </c>
      <c r="D2868" s="2">
        <f t="shared" ref="D2868:L2868" si="3053">IF(MIN($C2866:$L2866)=D2866,D2862+1,D2862)</f>
        <v>63</v>
      </c>
      <c r="E2868" s="2">
        <f t="shared" si="3053"/>
        <v>60</v>
      </c>
      <c r="F2868" s="2">
        <f t="shared" si="3053"/>
        <v>55</v>
      </c>
      <c r="G2868" s="2">
        <f t="shared" si="3053"/>
        <v>53</v>
      </c>
      <c r="H2868" s="2">
        <f t="shared" si="3053"/>
        <v>45</v>
      </c>
      <c r="I2868" s="2">
        <f t="shared" si="3053"/>
        <v>34</v>
      </c>
      <c r="J2868" s="2">
        <f t="shared" si="3053"/>
        <v>22</v>
      </c>
      <c r="K2868" s="2">
        <f t="shared" si="3053"/>
        <v>0</v>
      </c>
      <c r="L2868" s="2">
        <f t="shared" si="3053"/>
        <v>0</v>
      </c>
      <c r="M2868">
        <f>SUM(C2869:L2869)</f>
        <v>3753857.2</v>
      </c>
      <c r="N2868" s="7">
        <f>N2862+SUMPRODUCT((C2868:L2868-C2862:L2862)*C2867:L2867)</f>
        <v>9358.2737238253085</v>
      </c>
    </row>
    <row r="2869" spans="1:14" x14ac:dyDescent="0.25">
      <c r="A2869">
        <f t="shared" si="3034"/>
        <v>477</v>
      </c>
      <c r="B2869" t="str">
        <f t="shared" si="3035"/>
        <v>CurrentCPS</v>
      </c>
      <c r="C2869">
        <f t="shared" ref="C2869:L2869" si="3054">(C$11*C2868)*IF(C2868&gt;=25,2,1)*IF(C2868&gt;=50,2,1)*IF(C2868&gt;=100,2,1)*IF(C2868&gt;=200,2,1)*IF(C2868&gt;=300,2,1)*IF(C2868&gt;=400,2,1)*(IF(MIN($C2868:$L2868)&gt;=400,64,IF(MIN($C2868:$L2868)&gt;=300,32,IF(MIN($C2868:$L2868)&gt;=200,16,IF(MIN($C2868:$L2868)&gt;=100,8,IF(MIN($C2868:$L2868)&gt;=50,4,IF(MIN($C2868:$L2868)&gt;=25,2,1)))))))</f>
        <v>1937.1999999999998</v>
      </c>
      <c r="D2869">
        <f t="shared" si="3054"/>
        <v>5040</v>
      </c>
      <c r="E2869">
        <f t="shared" si="3054"/>
        <v>21600</v>
      </c>
      <c r="F2869">
        <f t="shared" si="3054"/>
        <v>79200</v>
      </c>
      <c r="G2869">
        <f t="shared" si="3054"/>
        <v>457920</v>
      </c>
      <c r="H2869">
        <f t="shared" si="3054"/>
        <v>583200</v>
      </c>
      <c r="I2869">
        <f t="shared" si="3054"/>
        <v>1321920</v>
      </c>
      <c r="J2869">
        <f t="shared" si="3054"/>
        <v>1283040</v>
      </c>
      <c r="K2869">
        <f t="shared" si="3054"/>
        <v>0</v>
      </c>
      <c r="L2869">
        <f t="shared" si="3054"/>
        <v>0</v>
      </c>
      <c r="N2869" s="7"/>
    </row>
    <row r="2870" spans="1:14" x14ac:dyDescent="0.25">
      <c r="A2870">
        <f t="shared" si="3034"/>
        <v>477</v>
      </c>
      <c r="B2870" t="str">
        <f t="shared" si="3035"/>
        <v>NextCPS</v>
      </c>
      <c r="C2870">
        <f t="shared" ref="C2870:L2870" si="3055">(C$11*(C2868+1))*IF((C2868+1)&gt;=25,2,1)*IF((C2868+1)&gt;=50,2,1)*IF((C2868+1)&gt;=100,2,1)*IF((C2868+1)&gt;=200,2,1)*IF((C2868+1)&gt;=300,2,1)*IF((C2868+1)&gt;=400,2,1)*(IF(MIN($C2868:$L2868)&gt;=400,64,IF(MIN($C2868:$L2868)&gt;=300,32,IF(MIN($C2868:$L2868)&gt;=200,16,IF(MIN($C2868:$L2868)&gt;=100,8,IF(MIN($C2868:$L2868)&gt;=50,4,IF(MIN($C2868:$L2868)&gt;=25,2,1)))))))</f>
        <v>1950.56</v>
      </c>
      <c r="D2870">
        <f t="shared" si="3055"/>
        <v>5120</v>
      </c>
      <c r="E2870">
        <f t="shared" si="3055"/>
        <v>21960</v>
      </c>
      <c r="F2870">
        <f t="shared" si="3055"/>
        <v>80640</v>
      </c>
      <c r="G2870">
        <f t="shared" si="3055"/>
        <v>466560</v>
      </c>
      <c r="H2870">
        <f t="shared" si="3055"/>
        <v>596160</v>
      </c>
      <c r="I2870">
        <f t="shared" si="3055"/>
        <v>1360800</v>
      </c>
      <c r="J2870">
        <f t="shared" si="3055"/>
        <v>1341360</v>
      </c>
      <c r="K2870">
        <f t="shared" si="3055"/>
        <v>174960</v>
      </c>
      <c r="L2870">
        <f t="shared" si="3055"/>
        <v>804816</v>
      </c>
      <c r="N2870" s="7"/>
    </row>
    <row r="2871" spans="1:14" x14ac:dyDescent="0.25">
      <c r="A2871">
        <f t="shared" si="3034"/>
        <v>477</v>
      </c>
      <c r="B2871" t="str">
        <f t="shared" si="3035"/>
        <v>CostforNext</v>
      </c>
      <c r="C2871" s="2">
        <f>(C$8*(C$9^C2868))+IF(C2868=0,C$10,0)</f>
        <v>68121.948461493739</v>
      </c>
      <c r="D2871" s="2">
        <f t="shared" ref="D2871:L2871" si="3056">(D$8*(D$9^D2868))+IF(D2868=0,D$10,0)</f>
        <v>400050.84553810162</v>
      </c>
      <c r="E2871" s="2">
        <f t="shared" si="3056"/>
        <v>1869061.4349586456</v>
      </c>
      <c r="F2871" s="2">
        <f t="shared" si="3056"/>
        <v>7175102.9047446474</v>
      </c>
      <c r="G2871" s="2">
        <f t="shared" si="3056"/>
        <v>42096907.203625105</v>
      </c>
      <c r="H2871" s="2">
        <f t="shared" si="3056"/>
        <v>136273145.31674087</v>
      </c>
      <c r="I2871" s="2">
        <f t="shared" si="3056"/>
        <v>381424667.2242294</v>
      </c>
      <c r="J2871" s="2">
        <f t="shared" si="3056"/>
        <v>1192948461.3552299</v>
      </c>
      <c r="K2871" s="2">
        <f t="shared" si="3056"/>
        <v>12149908480</v>
      </c>
      <c r="L2871" s="2">
        <f t="shared" si="3056"/>
        <v>125798901760</v>
      </c>
      <c r="N2871" s="2"/>
    </row>
    <row r="2872" spans="1:14" x14ac:dyDescent="0.25">
      <c r="A2872">
        <f t="shared" si="3034"/>
        <v>477</v>
      </c>
      <c r="B2872" t="str">
        <f t="shared" si="3035"/>
        <v>Eff</v>
      </c>
      <c r="C2872" s="2">
        <f>(C2871*(C$14+$M2868))/C$14</f>
        <v>76562962346.561401</v>
      </c>
      <c r="D2872" s="2">
        <f t="shared" ref="D2872:L2872" si="3057">(D2871*(D$14+$M2868))/D$14</f>
        <v>75087087395.310074</v>
      </c>
      <c r="E2872" s="2">
        <f t="shared" si="3057"/>
        <v>77959532671.011002</v>
      </c>
      <c r="F2872" s="2">
        <f t="shared" si="3057"/>
        <v>74824707602.117554</v>
      </c>
      <c r="G2872" s="2">
        <f t="shared" si="3057"/>
        <v>73202179409.083252</v>
      </c>
      <c r="H2872" s="2">
        <f t="shared" si="3057"/>
        <v>79079163224.621368</v>
      </c>
      <c r="I2872" s="2">
        <f t="shared" si="3057"/>
        <v>74034394488.071838</v>
      </c>
      <c r="J2872" s="2">
        <f t="shared" si="3057"/>
        <v>77978925328.420593</v>
      </c>
      <c r="K2872" s="2">
        <f t="shared" si="3057"/>
        <v>272832472648.89035</v>
      </c>
      <c r="L2872" s="2">
        <f t="shared" si="3057"/>
        <v>712555518333.06604</v>
      </c>
      <c r="N2872" s="7"/>
    </row>
    <row r="2873" spans="1:14" x14ac:dyDescent="0.25">
      <c r="A2873">
        <f t="shared" si="3034"/>
        <v>477</v>
      </c>
      <c r="B2873" t="str">
        <f t="shared" si="3035"/>
        <v>Time</v>
      </c>
      <c r="C2873" s="2">
        <f>C2871/$M2868</f>
        <v>1.8147186968511676E-2</v>
      </c>
      <c r="D2873" s="2">
        <f t="shared" ref="D2873:L2873" si="3058">D2871/$M2868</f>
        <v>0.10657060836999915</v>
      </c>
      <c r="E2873" s="2">
        <f t="shared" si="3058"/>
        <v>0.49790424498796743</v>
      </c>
      <c r="F2873" s="2">
        <f t="shared" si="3058"/>
        <v>1.9113947394548325</v>
      </c>
      <c r="G2873" s="2">
        <f t="shared" si="3058"/>
        <v>11.214307034275333</v>
      </c>
      <c r="H2873" s="2">
        <f t="shared" si="3058"/>
        <v>36.302165494398899</v>
      </c>
      <c r="I2873" s="2">
        <f t="shared" si="3058"/>
        <v>101.60873120699141</v>
      </c>
      <c r="J2873" s="2">
        <f t="shared" si="3058"/>
        <v>317.79271234804293</v>
      </c>
      <c r="K2873" s="2">
        <f t="shared" si="3058"/>
        <v>3236.6464233109346</v>
      </c>
      <c r="L2873" s="2">
        <f t="shared" si="3058"/>
        <v>33511.90390513523</v>
      </c>
      <c r="N2873" s="7"/>
    </row>
    <row r="2874" spans="1:14" x14ac:dyDescent="0.25">
      <c r="A2874">
        <f>A2868+1</f>
        <v>478</v>
      </c>
      <c r="B2874" t="str">
        <f>B2868</f>
        <v>Number</v>
      </c>
      <c r="C2874" s="2">
        <f>IF(MIN($C2872:$L2872)=C2872,C2868+1,C2868)</f>
        <v>145</v>
      </c>
      <c r="D2874" s="2">
        <f t="shared" ref="D2874:L2874" si="3059">IF(MIN($C2872:$L2872)=D2872,D2868+1,D2868)</f>
        <v>63</v>
      </c>
      <c r="E2874" s="2">
        <f t="shared" si="3059"/>
        <v>60</v>
      </c>
      <c r="F2874" s="2">
        <f t="shared" si="3059"/>
        <v>55</v>
      </c>
      <c r="G2874" s="2">
        <f t="shared" si="3059"/>
        <v>54</v>
      </c>
      <c r="H2874" s="2">
        <f t="shared" si="3059"/>
        <v>45</v>
      </c>
      <c r="I2874" s="2">
        <f t="shared" si="3059"/>
        <v>34</v>
      </c>
      <c r="J2874" s="2">
        <f t="shared" si="3059"/>
        <v>22</v>
      </c>
      <c r="K2874" s="2">
        <f t="shared" si="3059"/>
        <v>0</v>
      </c>
      <c r="L2874" s="2">
        <f t="shared" si="3059"/>
        <v>0</v>
      </c>
      <c r="M2874">
        <f>SUM(C2875:L2875)</f>
        <v>3762497.2</v>
      </c>
      <c r="N2874" s="7">
        <f>N2868+SUMPRODUCT((C2874:L2874-C2868:L2868)*C2873:L2873)</f>
        <v>9369.4880308595839</v>
      </c>
    </row>
    <row r="2875" spans="1:14" x14ac:dyDescent="0.25">
      <c r="A2875">
        <f t="shared" ref="A2875:A2897" si="3060">A2869+1</f>
        <v>478</v>
      </c>
      <c r="B2875" t="str">
        <f t="shared" ref="B2875:B2897" si="3061">B2869</f>
        <v>CurrentCPS</v>
      </c>
      <c r="C2875">
        <f t="shared" ref="C2875:L2875" si="3062">(C$11*C2874)*IF(C2874&gt;=25,2,1)*IF(C2874&gt;=50,2,1)*IF(C2874&gt;=100,2,1)*IF(C2874&gt;=200,2,1)*IF(C2874&gt;=300,2,1)*IF(C2874&gt;=400,2,1)*(IF(MIN($C2874:$L2874)&gt;=400,64,IF(MIN($C2874:$L2874)&gt;=300,32,IF(MIN($C2874:$L2874)&gt;=200,16,IF(MIN($C2874:$L2874)&gt;=100,8,IF(MIN($C2874:$L2874)&gt;=50,4,IF(MIN($C2874:$L2874)&gt;=25,2,1)))))))</f>
        <v>1937.1999999999998</v>
      </c>
      <c r="D2875">
        <f t="shared" si="3062"/>
        <v>5040</v>
      </c>
      <c r="E2875">
        <f t="shared" si="3062"/>
        <v>21600</v>
      </c>
      <c r="F2875">
        <f t="shared" si="3062"/>
        <v>79200</v>
      </c>
      <c r="G2875">
        <f t="shared" si="3062"/>
        <v>466560</v>
      </c>
      <c r="H2875">
        <f t="shared" si="3062"/>
        <v>583200</v>
      </c>
      <c r="I2875">
        <f t="shared" si="3062"/>
        <v>1321920</v>
      </c>
      <c r="J2875">
        <f t="shared" si="3062"/>
        <v>1283040</v>
      </c>
      <c r="K2875">
        <f t="shared" si="3062"/>
        <v>0</v>
      </c>
      <c r="L2875">
        <f t="shared" si="3062"/>
        <v>0</v>
      </c>
      <c r="N2875" s="7"/>
    </row>
    <row r="2876" spans="1:14" x14ac:dyDescent="0.25">
      <c r="A2876">
        <f t="shared" si="3060"/>
        <v>478</v>
      </c>
      <c r="B2876" t="str">
        <f t="shared" si="3061"/>
        <v>NextCPS</v>
      </c>
      <c r="C2876">
        <f t="shared" ref="C2876:L2876" si="3063">(C$11*(C2874+1))*IF((C2874+1)&gt;=25,2,1)*IF((C2874+1)&gt;=50,2,1)*IF((C2874+1)&gt;=100,2,1)*IF((C2874+1)&gt;=200,2,1)*IF((C2874+1)&gt;=300,2,1)*IF((C2874+1)&gt;=400,2,1)*(IF(MIN($C2874:$L2874)&gt;=400,64,IF(MIN($C2874:$L2874)&gt;=300,32,IF(MIN($C2874:$L2874)&gt;=200,16,IF(MIN($C2874:$L2874)&gt;=100,8,IF(MIN($C2874:$L2874)&gt;=50,4,IF(MIN($C2874:$L2874)&gt;=25,2,1)))))))</f>
        <v>1950.56</v>
      </c>
      <c r="D2876">
        <f t="shared" si="3063"/>
        <v>5120</v>
      </c>
      <c r="E2876">
        <f t="shared" si="3063"/>
        <v>21960</v>
      </c>
      <c r="F2876">
        <f t="shared" si="3063"/>
        <v>80640</v>
      </c>
      <c r="G2876">
        <f t="shared" si="3063"/>
        <v>475200</v>
      </c>
      <c r="H2876">
        <f t="shared" si="3063"/>
        <v>596160</v>
      </c>
      <c r="I2876">
        <f t="shared" si="3063"/>
        <v>1360800</v>
      </c>
      <c r="J2876">
        <f t="shared" si="3063"/>
        <v>1341360</v>
      </c>
      <c r="K2876">
        <f t="shared" si="3063"/>
        <v>174960</v>
      </c>
      <c r="L2876">
        <f t="shared" si="3063"/>
        <v>804816</v>
      </c>
      <c r="N2876" s="7"/>
    </row>
    <row r="2877" spans="1:14" x14ac:dyDescent="0.25">
      <c r="A2877">
        <f t="shared" si="3060"/>
        <v>478</v>
      </c>
      <c r="B2877" t="str">
        <f t="shared" si="3061"/>
        <v>CostforNext</v>
      </c>
      <c r="C2877" s="2">
        <f>(C$8*(C$9^C2874))+IF(C2874=0,C$10,0)</f>
        <v>68121.948461493739</v>
      </c>
      <c r="D2877" s="2">
        <f t="shared" ref="D2877:L2877" si="3064">(D$8*(D$9^D2874))+IF(D2874=0,D$10,0)</f>
        <v>400050.84553810162</v>
      </c>
      <c r="E2877" s="2">
        <f t="shared" si="3064"/>
        <v>1869061.4349586456</v>
      </c>
      <c r="F2877" s="2">
        <f t="shared" si="3064"/>
        <v>7175102.9047446474</v>
      </c>
      <c r="G2877" s="2">
        <f t="shared" si="3064"/>
        <v>47148536.068060122</v>
      </c>
      <c r="H2877" s="2">
        <f t="shared" si="3064"/>
        <v>136273145.31674087</v>
      </c>
      <c r="I2877" s="2">
        <f t="shared" si="3064"/>
        <v>381424667.2242294</v>
      </c>
      <c r="J2877" s="2">
        <f t="shared" si="3064"/>
        <v>1192948461.3552299</v>
      </c>
      <c r="K2877" s="2">
        <f t="shared" si="3064"/>
        <v>12149908480</v>
      </c>
      <c r="L2877" s="2">
        <f t="shared" si="3064"/>
        <v>125798901760</v>
      </c>
      <c r="N2877" s="2"/>
    </row>
    <row r="2878" spans="1:14" x14ac:dyDescent="0.25">
      <c r="A2878">
        <f t="shared" si="3060"/>
        <v>478</v>
      </c>
      <c r="B2878" t="str">
        <f t="shared" si="3061"/>
        <v>Eff</v>
      </c>
      <c r="C2878" s="2">
        <f>(C2877*(C$14+$M2874))/C$14</f>
        <v>76739181997.671371</v>
      </c>
      <c r="D2878" s="2">
        <f t="shared" ref="D2878:L2878" si="3065">(D2877*(D$14+$M2874))/D$14</f>
        <v>75259909360.582535</v>
      </c>
      <c r="E2878" s="2">
        <f t="shared" si="3065"/>
        <v>78138962568.767029</v>
      </c>
      <c r="F2878" s="2">
        <f t="shared" si="3065"/>
        <v>74996910071.831421</v>
      </c>
      <c r="G2878" s="2">
        <f t="shared" si="3065"/>
        <v>82175035082.44548</v>
      </c>
      <c r="H2878" s="2">
        <f t="shared" si="3065"/>
        <v>79260860751.710358</v>
      </c>
      <c r="I2878" s="2">
        <f t="shared" si="3065"/>
        <v>74203916562.393723</v>
      </c>
      <c r="J2878" s="2">
        <f t="shared" si="3065"/>
        <v>78155658433.806549</v>
      </c>
      <c r="K2878" s="2">
        <f t="shared" si="3065"/>
        <v>273432468129.38419</v>
      </c>
      <c r="L2878" s="2">
        <f t="shared" si="3065"/>
        <v>713906016473.2699</v>
      </c>
      <c r="N2878" s="7"/>
    </row>
    <row r="2879" spans="1:14" x14ac:dyDescent="0.25">
      <c r="A2879">
        <f t="shared" si="3060"/>
        <v>478</v>
      </c>
      <c r="B2879" t="str">
        <f t="shared" si="3061"/>
        <v>Time</v>
      </c>
      <c r="C2879" s="2">
        <f>C2877/$M2874</f>
        <v>1.8105514726095673E-2</v>
      </c>
      <c r="D2879" s="2">
        <f t="shared" ref="D2879:L2879" si="3066">D2877/$M2874</f>
        <v>0.10632588524932367</v>
      </c>
      <c r="E2879" s="2">
        <f t="shared" si="3066"/>
        <v>0.49676088395724133</v>
      </c>
      <c r="F2879" s="2">
        <f t="shared" si="3066"/>
        <v>1.9070055134511854</v>
      </c>
      <c r="G2879" s="2">
        <f t="shared" si="3066"/>
        <v>12.531181702423625</v>
      </c>
      <c r="H2879" s="2">
        <f t="shared" si="3066"/>
        <v>36.218803117445738</v>
      </c>
      <c r="I2879" s="2">
        <f t="shared" si="3066"/>
        <v>101.37540227916432</v>
      </c>
      <c r="J2879" s="2">
        <f t="shared" si="3066"/>
        <v>317.06294993527962</v>
      </c>
      <c r="K2879" s="2">
        <f t="shared" si="3066"/>
        <v>3229.2139592821491</v>
      </c>
      <c r="L2879" s="2">
        <f t="shared" si="3066"/>
        <v>33434.948937636414</v>
      </c>
      <c r="N2879" s="7"/>
    </row>
    <row r="2880" spans="1:14" x14ac:dyDescent="0.25">
      <c r="A2880">
        <f>A2874+1</f>
        <v>479</v>
      </c>
      <c r="B2880" t="str">
        <f>B2874</f>
        <v>Number</v>
      </c>
      <c r="C2880" s="2">
        <f>IF(MIN($C2878:$L2878)=C2878,C2874+1,C2874)</f>
        <v>145</v>
      </c>
      <c r="D2880" s="2">
        <f t="shared" ref="D2880:L2880" si="3067">IF(MIN($C2878:$L2878)=D2878,D2874+1,D2874)</f>
        <v>63</v>
      </c>
      <c r="E2880" s="2">
        <f t="shared" si="3067"/>
        <v>60</v>
      </c>
      <c r="F2880" s="2">
        <f t="shared" si="3067"/>
        <v>55</v>
      </c>
      <c r="G2880" s="2">
        <f t="shared" si="3067"/>
        <v>54</v>
      </c>
      <c r="H2880" s="2">
        <f t="shared" si="3067"/>
        <v>45</v>
      </c>
      <c r="I2880" s="2">
        <f t="shared" si="3067"/>
        <v>35</v>
      </c>
      <c r="J2880" s="2">
        <f t="shared" si="3067"/>
        <v>22</v>
      </c>
      <c r="K2880" s="2">
        <f t="shared" si="3067"/>
        <v>0</v>
      </c>
      <c r="L2880" s="2">
        <f t="shared" si="3067"/>
        <v>0</v>
      </c>
      <c r="M2880">
        <f>SUM(C2881:L2881)</f>
        <v>3801377.2</v>
      </c>
      <c r="N2880" s="7">
        <f>N2874+SUMPRODUCT((C2880:L2880-C2874:L2874)*C2879:L2879)</f>
        <v>9470.8634331387475</v>
      </c>
    </row>
    <row r="2881" spans="1:14" x14ac:dyDescent="0.25">
      <c r="A2881">
        <f t="shared" si="3060"/>
        <v>479</v>
      </c>
      <c r="B2881" t="str">
        <f t="shared" si="3061"/>
        <v>CurrentCPS</v>
      </c>
      <c r="C2881">
        <f t="shared" ref="C2881:L2881" si="3068">(C$11*C2880)*IF(C2880&gt;=25,2,1)*IF(C2880&gt;=50,2,1)*IF(C2880&gt;=100,2,1)*IF(C2880&gt;=200,2,1)*IF(C2880&gt;=300,2,1)*IF(C2880&gt;=400,2,1)*(IF(MIN($C2880:$L2880)&gt;=400,64,IF(MIN($C2880:$L2880)&gt;=300,32,IF(MIN($C2880:$L2880)&gt;=200,16,IF(MIN($C2880:$L2880)&gt;=100,8,IF(MIN($C2880:$L2880)&gt;=50,4,IF(MIN($C2880:$L2880)&gt;=25,2,1)))))))</f>
        <v>1937.1999999999998</v>
      </c>
      <c r="D2881">
        <f t="shared" si="3068"/>
        <v>5040</v>
      </c>
      <c r="E2881">
        <f t="shared" si="3068"/>
        <v>21600</v>
      </c>
      <c r="F2881">
        <f t="shared" si="3068"/>
        <v>79200</v>
      </c>
      <c r="G2881">
        <f t="shared" si="3068"/>
        <v>466560</v>
      </c>
      <c r="H2881">
        <f t="shared" si="3068"/>
        <v>583200</v>
      </c>
      <c r="I2881">
        <f t="shared" si="3068"/>
        <v>1360800</v>
      </c>
      <c r="J2881">
        <f t="shared" si="3068"/>
        <v>1283040</v>
      </c>
      <c r="K2881">
        <f t="shared" si="3068"/>
        <v>0</v>
      </c>
      <c r="L2881">
        <f t="shared" si="3068"/>
        <v>0</v>
      </c>
      <c r="N2881" s="7"/>
    </row>
    <row r="2882" spans="1:14" x14ac:dyDescent="0.25">
      <c r="A2882">
        <f t="shared" si="3060"/>
        <v>479</v>
      </c>
      <c r="B2882" t="str">
        <f t="shared" si="3061"/>
        <v>NextCPS</v>
      </c>
      <c r="C2882">
        <f t="shared" ref="C2882:L2882" si="3069">(C$11*(C2880+1))*IF((C2880+1)&gt;=25,2,1)*IF((C2880+1)&gt;=50,2,1)*IF((C2880+1)&gt;=100,2,1)*IF((C2880+1)&gt;=200,2,1)*IF((C2880+1)&gt;=300,2,1)*IF((C2880+1)&gt;=400,2,1)*(IF(MIN($C2880:$L2880)&gt;=400,64,IF(MIN($C2880:$L2880)&gt;=300,32,IF(MIN($C2880:$L2880)&gt;=200,16,IF(MIN($C2880:$L2880)&gt;=100,8,IF(MIN($C2880:$L2880)&gt;=50,4,IF(MIN($C2880:$L2880)&gt;=25,2,1)))))))</f>
        <v>1950.56</v>
      </c>
      <c r="D2882">
        <f t="shared" si="3069"/>
        <v>5120</v>
      </c>
      <c r="E2882">
        <f t="shared" si="3069"/>
        <v>21960</v>
      </c>
      <c r="F2882">
        <f t="shared" si="3069"/>
        <v>80640</v>
      </c>
      <c r="G2882">
        <f t="shared" si="3069"/>
        <v>475200</v>
      </c>
      <c r="H2882">
        <f t="shared" si="3069"/>
        <v>596160</v>
      </c>
      <c r="I2882">
        <f t="shared" si="3069"/>
        <v>1399680</v>
      </c>
      <c r="J2882">
        <f t="shared" si="3069"/>
        <v>1341360</v>
      </c>
      <c r="K2882">
        <f t="shared" si="3069"/>
        <v>174960</v>
      </c>
      <c r="L2882">
        <f t="shared" si="3069"/>
        <v>804816</v>
      </c>
      <c r="N2882" s="7"/>
    </row>
    <row r="2883" spans="1:14" x14ac:dyDescent="0.25">
      <c r="A2883">
        <f t="shared" si="3060"/>
        <v>479</v>
      </c>
      <c r="B2883" t="str">
        <f t="shared" si="3061"/>
        <v>CostforNext</v>
      </c>
      <c r="C2883" s="2">
        <f>(C$8*(C$9^C2880))+IF(C2880=0,C$10,0)</f>
        <v>68121.948461493739</v>
      </c>
      <c r="D2883" s="2">
        <f t="shared" ref="D2883:L2883" si="3070">(D$8*(D$9^D2880))+IF(D2880=0,D$10,0)</f>
        <v>400050.84553810162</v>
      </c>
      <c r="E2883" s="2">
        <f t="shared" si="3070"/>
        <v>1869061.4349586456</v>
      </c>
      <c r="F2883" s="2">
        <f t="shared" si="3070"/>
        <v>7175102.9047446474</v>
      </c>
      <c r="G2883" s="2">
        <f t="shared" si="3070"/>
        <v>47148536.068060122</v>
      </c>
      <c r="H2883" s="2">
        <f t="shared" si="3070"/>
        <v>136273145.31674087</v>
      </c>
      <c r="I2883" s="2">
        <f t="shared" si="3070"/>
        <v>419567133.94665241</v>
      </c>
      <c r="J2883" s="2">
        <f t="shared" si="3070"/>
        <v>1192948461.3552299</v>
      </c>
      <c r="K2883" s="2">
        <f t="shared" si="3070"/>
        <v>12149908480</v>
      </c>
      <c r="L2883" s="2">
        <f t="shared" si="3070"/>
        <v>125798901760</v>
      </c>
      <c r="N2883" s="2"/>
    </row>
    <row r="2884" spans="1:14" x14ac:dyDescent="0.25">
      <c r="A2884">
        <f t="shared" si="3060"/>
        <v>479</v>
      </c>
      <c r="B2884" t="str">
        <f t="shared" si="3061"/>
        <v>Eff</v>
      </c>
      <c r="C2884" s="2">
        <f>(C2883*(C$14+$M2880))/C$14</f>
        <v>77532170427.666245</v>
      </c>
      <c r="D2884" s="2">
        <f t="shared" ref="D2884:L2884" si="3071">(D2883*(D$14+$M2880))/D$14</f>
        <v>76037608204.308609</v>
      </c>
      <c r="E2884" s="2">
        <f t="shared" si="3071"/>
        <v>78946397108.669159</v>
      </c>
      <c r="F2884" s="2">
        <f t="shared" si="3071"/>
        <v>75771821185.543854</v>
      </c>
      <c r="G2884" s="2">
        <f t="shared" si="3071"/>
        <v>83023708731.670563</v>
      </c>
      <c r="H2884" s="2">
        <f t="shared" si="3071"/>
        <v>80078499623.610809</v>
      </c>
      <c r="I2884" s="2">
        <f t="shared" si="3071"/>
        <v>82463442486.526413</v>
      </c>
      <c r="J2884" s="2">
        <f t="shared" si="3071"/>
        <v>78950957408.043365</v>
      </c>
      <c r="K2884" s="2">
        <f t="shared" si="3071"/>
        <v>276132447791.60638</v>
      </c>
      <c r="L2884" s="2">
        <f t="shared" si="3071"/>
        <v>719983258104.18787</v>
      </c>
      <c r="N2884" s="7"/>
    </row>
    <row r="2885" spans="1:14" x14ac:dyDescent="0.25">
      <c r="A2885">
        <f t="shared" si="3060"/>
        <v>479</v>
      </c>
      <c r="B2885" t="str">
        <f t="shared" si="3061"/>
        <v>Time</v>
      </c>
      <c r="C2885" s="2">
        <f>C2883/$M2880</f>
        <v>1.7920333836245909E-2</v>
      </c>
      <c r="D2885" s="2">
        <f t="shared" ref="D2885:L2885" si="3072">D2883/$M2880</f>
        <v>0.10523839768863284</v>
      </c>
      <c r="E2885" s="2">
        <f t="shared" si="3072"/>
        <v>0.49168007714642092</v>
      </c>
      <c r="F2885" s="2">
        <f t="shared" si="3072"/>
        <v>1.8875009048680165</v>
      </c>
      <c r="G2885" s="2">
        <f t="shared" si="3072"/>
        <v>12.403014378068065</v>
      </c>
      <c r="H2885" s="2">
        <f t="shared" si="3072"/>
        <v>35.848361829691846</v>
      </c>
      <c r="I2885" s="2">
        <f t="shared" si="3072"/>
        <v>110.37240238791678</v>
      </c>
      <c r="J2885" s="2">
        <f t="shared" si="3072"/>
        <v>313.82007061946649</v>
      </c>
      <c r="K2885" s="2">
        <f t="shared" si="3072"/>
        <v>3196.1859717578145</v>
      </c>
      <c r="L2885" s="2">
        <f t="shared" si="3072"/>
        <v>33092.980554521135</v>
      </c>
      <c r="N2885" s="7"/>
    </row>
    <row r="2886" spans="1:14" x14ac:dyDescent="0.25">
      <c r="A2886">
        <f>A2880+1</f>
        <v>480</v>
      </c>
      <c r="B2886" t="str">
        <f>B2880</f>
        <v>Number</v>
      </c>
      <c r="C2886" s="2">
        <f>IF(MIN($C2884:$L2884)=C2884,C2880+1,C2880)</f>
        <v>145</v>
      </c>
      <c r="D2886" s="2">
        <f t="shared" ref="D2886:L2886" si="3073">IF(MIN($C2884:$L2884)=D2884,D2880+1,D2880)</f>
        <v>63</v>
      </c>
      <c r="E2886" s="2">
        <f t="shared" si="3073"/>
        <v>60</v>
      </c>
      <c r="F2886" s="2">
        <f t="shared" si="3073"/>
        <v>56</v>
      </c>
      <c r="G2886" s="2">
        <f t="shared" si="3073"/>
        <v>54</v>
      </c>
      <c r="H2886" s="2">
        <f t="shared" si="3073"/>
        <v>45</v>
      </c>
      <c r="I2886" s="2">
        <f t="shared" si="3073"/>
        <v>35</v>
      </c>
      <c r="J2886" s="2">
        <f t="shared" si="3073"/>
        <v>22</v>
      </c>
      <c r="K2886" s="2">
        <f t="shared" si="3073"/>
        <v>0</v>
      </c>
      <c r="L2886" s="2">
        <f t="shared" si="3073"/>
        <v>0</v>
      </c>
      <c r="M2886">
        <f>SUM(C2887:L2887)</f>
        <v>3802817.2</v>
      </c>
      <c r="N2886" s="7">
        <f>N2880+SUMPRODUCT((C2886:L2886-C2880:L2880)*C2885:L2885)</f>
        <v>9472.7509340436154</v>
      </c>
    </row>
    <row r="2887" spans="1:14" x14ac:dyDescent="0.25">
      <c r="A2887">
        <f t="shared" si="3060"/>
        <v>480</v>
      </c>
      <c r="B2887" t="str">
        <f t="shared" si="3061"/>
        <v>CurrentCPS</v>
      </c>
      <c r="C2887">
        <f t="shared" ref="C2887:L2887" si="3074">(C$11*C2886)*IF(C2886&gt;=25,2,1)*IF(C2886&gt;=50,2,1)*IF(C2886&gt;=100,2,1)*IF(C2886&gt;=200,2,1)*IF(C2886&gt;=300,2,1)*IF(C2886&gt;=400,2,1)*(IF(MIN($C2886:$L2886)&gt;=400,64,IF(MIN($C2886:$L2886)&gt;=300,32,IF(MIN($C2886:$L2886)&gt;=200,16,IF(MIN($C2886:$L2886)&gt;=100,8,IF(MIN($C2886:$L2886)&gt;=50,4,IF(MIN($C2886:$L2886)&gt;=25,2,1)))))))</f>
        <v>1937.1999999999998</v>
      </c>
      <c r="D2887">
        <f t="shared" si="3074"/>
        <v>5040</v>
      </c>
      <c r="E2887">
        <f t="shared" si="3074"/>
        <v>21600</v>
      </c>
      <c r="F2887">
        <f t="shared" si="3074"/>
        <v>80640</v>
      </c>
      <c r="G2887">
        <f t="shared" si="3074"/>
        <v>466560</v>
      </c>
      <c r="H2887">
        <f t="shared" si="3074"/>
        <v>583200</v>
      </c>
      <c r="I2887">
        <f t="shared" si="3074"/>
        <v>1360800</v>
      </c>
      <c r="J2887">
        <f t="shared" si="3074"/>
        <v>1283040</v>
      </c>
      <c r="K2887">
        <f t="shared" si="3074"/>
        <v>0</v>
      </c>
      <c r="L2887">
        <f t="shared" si="3074"/>
        <v>0</v>
      </c>
      <c r="N2887" s="7"/>
    </row>
    <row r="2888" spans="1:14" x14ac:dyDescent="0.25">
      <c r="A2888">
        <f t="shared" si="3060"/>
        <v>480</v>
      </c>
      <c r="B2888" t="str">
        <f t="shared" si="3061"/>
        <v>NextCPS</v>
      </c>
      <c r="C2888">
        <f t="shared" ref="C2888:L2888" si="3075">(C$11*(C2886+1))*IF((C2886+1)&gt;=25,2,1)*IF((C2886+1)&gt;=50,2,1)*IF((C2886+1)&gt;=100,2,1)*IF((C2886+1)&gt;=200,2,1)*IF((C2886+1)&gt;=300,2,1)*IF((C2886+1)&gt;=400,2,1)*(IF(MIN($C2886:$L2886)&gt;=400,64,IF(MIN($C2886:$L2886)&gt;=300,32,IF(MIN($C2886:$L2886)&gt;=200,16,IF(MIN($C2886:$L2886)&gt;=100,8,IF(MIN($C2886:$L2886)&gt;=50,4,IF(MIN($C2886:$L2886)&gt;=25,2,1)))))))</f>
        <v>1950.56</v>
      </c>
      <c r="D2888">
        <f t="shared" si="3075"/>
        <v>5120</v>
      </c>
      <c r="E2888">
        <f t="shared" si="3075"/>
        <v>21960</v>
      </c>
      <c r="F2888">
        <f t="shared" si="3075"/>
        <v>82080</v>
      </c>
      <c r="G2888">
        <f t="shared" si="3075"/>
        <v>475200</v>
      </c>
      <c r="H2888">
        <f t="shared" si="3075"/>
        <v>596160</v>
      </c>
      <c r="I2888">
        <f t="shared" si="3075"/>
        <v>1399680</v>
      </c>
      <c r="J2888">
        <f t="shared" si="3075"/>
        <v>1341360</v>
      </c>
      <c r="K2888">
        <f t="shared" si="3075"/>
        <v>174960</v>
      </c>
      <c r="L2888">
        <f t="shared" si="3075"/>
        <v>804816</v>
      </c>
      <c r="N2888" s="7"/>
    </row>
    <row r="2889" spans="1:14" x14ac:dyDescent="0.25">
      <c r="A2889">
        <f t="shared" si="3060"/>
        <v>480</v>
      </c>
      <c r="B2889" t="str">
        <f t="shared" si="3061"/>
        <v>CostforNext</v>
      </c>
      <c r="C2889" s="2">
        <f>(C$8*(C$9^C2886))+IF(C2886=0,C$10,0)</f>
        <v>68121.948461493739</v>
      </c>
      <c r="D2889" s="2">
        <f t="shared" ref="D2889:L2889" si="3076">(D$8*(D$9^D2886))+IF(D2886=0,D$10,0)</f>
        <v>400050.84553810162</v>
      </c>
      <c r="E2889" s="2">
        <f t="shared" si="3076"/>
        <v>1869061.4349586456</v>
      </c>
      <c r="F2889" s="2">
        <f t="shared" si="3076"/>
        <v>8107866.2823614515</v>
      </c>
      <c r="G2889" s="2">
        <f t="shared" si="3076"/>
        <v>47148536.068060122</v>
      </c>
      <c r="H2889" s="2">
        <f t="shared" si="3076"/>
        <v>136273145.31674087</v>
      </c>
      <c r="I2889" s="2">
        <f t="shared" si="3076"/>
        <v>419567133.94665241</v>
      </c>
      <c r="J2889" s="2">
        <f t="shared" si="3076"/>
        <v>1192948461.3552299</v>
      </c>
      <c r="K2889" s="2">
        <f t="shared" si="3076"/>
        <v>12149908480</v>
      </c>
      <c r="L2889" s="2">
        <f t="shared" si="3076"/>
        <v>125798901760</v>
      </c>
      <c r="N2889" s="2"/>
    </row>
    <row r="2890" spans="1:14" x14ac:dyDescent="0.25">
      <c r="A2890">
        <f t="shared" si="3060"/>
        <v>480</v>
      </c>
      <c r="B2890" t="str">
        <f t="shared" si="3061"/>
        <v>Eff</v>
      </c>
      <c r="C2890" s="2">
        <f>(C2889*(C$14+$M2886))/C$14</f>
        <v>77561540369.517899</v>
      </c>
      <c r="D2890" s="2">
        <f t="shared" ref="D2890:L2890" si="3077">(D2889*(D$14+$M2886))/D$14</f>
        <v>76066411865.187347</v>
      </c>
      <c r="E2890" s="2">
        <f t="shared" si="3077"/>
        <v>78976302091.62851</v>
      </c>
      <c r="F2890" s="2">
        <f t="shared" si="3077"/>
        <v>85654589404.793991</v>
      </c>
      <c r="G2890" s="2">
        <f t="shared" si="3077"/>
        <v>83055141089.049271</v>
      </c>
      <c r="H2890" s="2">
        <f t="shared" si="3077"/>
        <v>80108782544.792297</v>
      </c>
      <c r="I2890" s="2">
        <f t="shared" si="3077"/>
        <v>82494521533.485428</v>
      </c>
      <c r="J2890" s="2">
        <f t="shared" si="3077"/>
        <v>78980412925.607697</v>
      </c>
      <c r="K2890" s="2">
        <f t="shared" si="3077"/>
        <v>276232447038.35535</v>
      </c>
      <c r="L2890" s="2">
        <f t="shared" si="3077"/>
        <v>720208341127.55518</v>
      </c>
      <c r="N2890" s="7"/>
    </row>
    <row r="2891" spans="1:14" x14ac:dyDescent="0.25">
      <c r="A2891">
        <f t="shared" si="3060"/>
        <v>480</v>
      </c>
      <c r="B2891" t="str">
        <f t="shared" si="3061"/>
        <v>Time</v>
      </c>
      <c r="C2891" s="2">
        <f>C2889/$M2886</f>
        <v>1.79135480036994E-2</v>
      </c>
      <c r="D2891" s="2">
        <f t="shared" ref="D2891:L2891" si="3078">D2889/$M2886</f>
        <v>0.10519854741850374</v>
      </c>
      <c r="E2891" s="2">
        <f t="shared" si="3078"/>
        <v>0.49149389430516027</v>
      </c>
      <c r="F2891" s="2">
        <f t="shared" si="3078"/>
        <v>2.1320683735104202</v>
      </c>
      <c r="G2891" s="2">
        <f t="shared" si="3078"/>
        <v>12.398317770325674</v>
      </c>
      <c r="H2891" s="2">
        <f t="shared" si="3078"/>
        <v>35.83478725107819</v>
      </c>
      <c r="I2891" s="2">
        <f t="shared" si="3078"/>
        <v>110.33060804149419</v>
      </c>
      <c r="J2891" s="2">
        <f t="shared" si="3078"/>
        <v>313.70123742872255</v>
      </c>
      <c r="K2891" s="2">
        <f t="shared" si="3078"/>
        <v>3194.9756827648721</v>
      </c>
      <c r="L2891" s="2">
        <f t="shared" si="3078"/>
        <v>33080.449346868423</v>
      </c>
      <c r="N2891" s="7"/>
    </row>
    <row r="2892" spans="1:14" x14ac:dyDescent="0.25">
      <c r="A2892">
        <f>A2886+1</f>
        <v>481</v>
      </c>
      <c r="B2892" t="str">
        <f>B2886</f>
        <v>Number</v>
      </c>
      <c r="C2892" s="2">
        <f>IF(MIN($C2890:$L2890)=C2890,C2886+1,C2886)</f>
        <v>145</v>
      </c>
      <c r="D2892" s="2">
        <f t="shared" ref="D2892:L2892" si="3079">IF(MIN($C2890:$L2890)=D2890,D2886+1,D2886)</f>
        <v>64</v>
      </c>
      <c r="E2892" s="2">
        <f t="shared" si="3079"/>
        <v>60</v>
      </c>
      <c r="F2892" s="2">
        <f t="shared" si="3079"/>
        <v>56</v>
      </c>
      <c r="G2892" s="2">
        <f t="shared" si="3079"/>
        <v>54</v>
      </c>
      <c r="H2892" s="2">
        <f t="shared" si="3079"/>
        <v>45</v>
      </c>
      <c r="I2892" s="2">
        <f t="shared" si="3079"/>
        <v>35</v>
      </c>
      <c r="J2892" s="2">
        <f t="shared" si="3079"/>
        <v>22</v>
      </c>
      <c r="K2892" s="2">
        <f t="shared" si="3079"/>
        <v>0</v>
      </c>
      <c r="L2892" s="2">
        <f t="shared" si="3079"/>
        <v>0</v>
      </c>
      <c r="M2892">
        <f>SUM(C2893:L2893)</f>
        <v>3802897.2</v>
      </c>
      <c r="N2892" s="7">
        <f>N2886+SUMPRODUCT((C2892:L2892-C2886:L2886)*C2891:L2891)</f>
        <v>9472.8561325910341</v>
      </c>
    </row>
    <row r="2893" spans="1:14" x14ac:dyDescent="0.25">
      <c r="A2893">
        <f t="shared" si="3060"/>
        <v>481</v>
      </c>
      <c r="B2893" t="str">
        <f t="shared" si="3061"/>
        <v>CurrentCPS</v>
      </c>
      <c r="C2893">
        <f t="shared" ref="C2893:L2893" si="3080">(C$11*C2892)*IF(C2892&gt;=25,2,1)*IF(C2892&gt;=50,2,1)*IF(C2892&gt;=100,2,1)*IF(C2892&gt;=200,2,1)*IF(C2892&gt;=300,2,1)*IF(C2892&gt;=400,2,1)*(IF(MIN($C2892:$L2892)&gt;=400,64,IF(MIN($C2892:$L2892)&gt;=300,32,IF(MIN($C2892:$L2892)&gt;=200,16,IF(MIN($C2892:$L2892)&gt;=100,8,IF(MIN($C2892:$L2892)&gt;=50,4,IF(MIN($C2892:$L2892)&gt;=25,2,1)))))))</f>
        <v>1937.1999999999998</v>
      </c>
      <c r="D2893">
        <f t="shared" si="3080"/>
        <v>5120</v>
      </c>
      <c r="E2893">
        <f t="shared" si="3080"/>
        <v>21600</v>
      </c>
      <c r="F2893">
        <f t="shared" si="3080"/>
        <v>80640</v>
      </c>
      <c r="G2893">
        <f t="shared" si="3080"/>
        <v>466560</v>
      </c>
      <c r="H2893">
        <f t="shared" si="3080"/>
        <v>583200</v>
      </c>
      <c r="I2893">
        <f t="shared" si="3080"/>
        <v>1360800</v>
      </c>
      <c r="J2893">
        <f t="shared" si="3080"/>
        <v>1283040</v>
      </c>
      <c r="K2893">
        <f t="shared" si="3080"/>
        <v>0</v>
      </c>
      <c r="L2893">
        <f t="shared" si="3080"/>
        <v>0</v>
      </c>
      <c r="N2893" s="7"/>
    </row>
    <row r="2894" spans="1:14" x14ac:dyDescent="0.25">
      <c r="A2894">
        <f t="shared" si="3060"/>
        <v>481</v>
      </c>
      <c r="B2894" t="str">
        <f t="shared" si="3061"/>
        <v>NextCPS</v>
      </c>
      <c r="C2894">
        <f t="shared" ref="C2894:L2894" si="3081">(C$11*(C2892+1))*IF((C2892+1)&gt;=25,2,1)*IF((C2892+1)&gt;=50,2,1)*IF((C2892+1)&gt;=100,2,1)*IF((C2892+1)&gt;=200,2,1)*IF((C2892+1)&gt;=300,2,1)*IF((C2892+1)&gt;=400,2,1)*(IF(MIN($C2892:$L2892)&gt;=400,64,IF(MIN($C2892:$L2892)&gt;=300,32,IF(MIN($C2892:$L2892)&gt;=200,16,IF(MIN($C2892:$L2892)&gt;=100,8,IF(MIN($C2892:$L2892)&gt;=50,4,IF(MIN($C2892:$L2892)&gt;=25,2,1)))))))</f>
        <v>1950.56</v>
      </c>
      <c r="D2894">
        <f t="shared" si="3081"/>
        <v>5200</v>
      </c>
      <c r="E2894">
        <f t="shared" si="3081"/>
        <v>21960</v>
      </c>
      <c r="F2894">
        <f t="shared" si="3081"/>
        <v>82080</v>
      </c>
      <c r="G2894">
        <f t="shared" si="3081"/>
        <v>475200</v>
      </c>
      <c r="H2894">
        <f t="shared" si="3081"/>
        <v>596160</v>
      </c>
      <c r="I2894">
        <f t="shared" si="3081"/>
        <v>1399680</v>
      </c>
      <c r="J2894">
        <f t="shared" si="3081"/>
        <v>1341360</v>
      </c>
      <c r="K2894">
        <f t="shared" si="3081"/>
        <v>174960</v>
      </c>
      <c r="L2894">
        <f t="shared" si="3081"/>
        <v>804816</v>
      </c>
      <c r="N2894" s="7"/>
    </row>
    <row r="2895" spans="1:14" x14ac:dyDescent="0.25">
      <c r="A2895">
        <f t="shared" si="3060"/>
        <v>481</v>
      </c>
      <c r="B2895" t="str">
        <f t="shared" si="3061"/>
        <v>CostforNext</v>
      </c>
      <c r="C2895" s="2">
        <f>(C$8*(C$9^C2892))+IF(C2892=0,C$10,0)</f>
        <v>68121.948461493739</v>
      </c>
      <c r="D2895" s="2">
        <f t="shared" ref="D2895:L2895" si="3082">(D$8*(D$9^D2892))+IF(D2892=0,D$10,0)</f>
        <v>460058.47236881673</v>
      </c>
      <c r="E2895" s="2">
        <f t="shared" si="3082"/>
        <v>1869061.4349586456</v>
      </c>
      <c r="F2895" s="2">
        <f t="shared" si="3082"/>
        <v>8107866.2823614515</v>
      </c>
      <c r="G2895" s="2">
        <f t="shared" si="3082"/>
        <v>47148536.068060122</v>
      </c>
      <c r="H2895" s="2">
        <f t="shared" si="3082"/>
        <v>136273145.31674087</v>
      </c>
      <c r="I2895" s="2">
        <f t="shared" si="3082"/>
        <v>419567133.94665241</v>
      </c>
      <c r="J2895" s="2">
        <f t="shared" si="3082"/>
        <v>1192948461.3552299</v>
      </c>
      <c r="K2895" s="2">
        <f t="shared" si="3082"/>
        <v>12149908480</v>
      </c>
      <c r="L2895" s="2">
        <f t="shared" si="3082"/>
        <v>125798901760</v>
      </c>
      <c r="N2895" s="2"/>
    </row>
    <row r="2896" spans="1:14" x14ac:dyDescent="0.25">
      <c r="A2896">
        <f t="shared" si="3060"/>
        <v>481</v>
      </c>
      <c r="B2896" t="str">
        <f t="shared" si="3061"/>
        <v>Eff</v>
      </c>
      <c r="C2896" s="2">
        <f>(C2895*(C$14+$M2892))/C$14</f>
        <v>77563172032.954102</v>
      </c>
      <c r="D2896" s="2">
        <f t="shared" ref="D2896:L2896" si="3083">(D2895*(D$14+$M2892))/D$14</f>
        <v>87478213878.854889</v>
      </c>
      <c r="E2896" s="2">
        <f t="shared" si="3083"/>
        <v>78977963479.570694</v>
      </c>
      <c r="F2896" s="2">
        <f t="shared" si="3083"/>
        <v>85656391152.856735</v>
      </c>
      <c r="G2896" s="2">
        <f t="shared" si="3083"/>
        <v>83056887331.12587</v>
      </c>
      <c r="H2896" s="2">
        <f t="shared" si="3083"/>
        <v>80110464929.302399</v>
      </c>
      <c r="I2896" s="2">
        <f t="shared" si="3083"/>
        <v>82496248147.205368</v>
      </c>
      <c r="J2896" s="2">
        <f t="shared" si="3083"/>
        <v>78982049343.250153</v>
      </c>
      <c r="K2896" s="2">
        <f t="shared" si="3083"/>
        <v>276238002552.06366</v>
      </c>
      <c r="L2896" s="2">
        <f t="shared" si="3083"/>
        <v>720220845739.96448</v>
      </c>
      <c r="N2896" s="7"/>
    </row>
    <row r="2897" spans="1:14" x14ac:dyDescent="0.25">
      <c r="A2897">
        <f t="shared" si="3060"/>
        <v>481</v>
      </c>
      <c r="B2897" t="str">
        <f t="shared" si="3061"/>
        <v>Time</v>
      </c>
      <c r="C2897" s="2">
        <f>C2895/$M2892</f>
        <v>1.7913171163683766E-2</v>
      </c>
      <c r="D2897" s="2">
        <f t="shared" ref="D2897:L2897" si="3084">D2895/$M2892</f>
        <v>0.12097578455941872</v>
      </c>
      <c r="E2897" s="2">
        <f t="shared" si="3084"/>
        <v>0.49148355494822354</v>
      </c>
      <c r="F2897" s="2">
        <f t="shared" si="3084"/>
        <v>2.1320235220561448</v>
      </c>
      <c r="G2897" s="2">
        <f t="shared" si="3084"/>
        <v>12.398056951962866</v>
      </c>
      <c r="H2897" s="2">
        <f t="shared" si="3084"/>
        <v>35.834033409249365</v>
      </c>
      <c r="I2897" s="2">
        <f t="shared" si="3084"/>
        <v>110.32828706141528</v>
      </c>
      <c r="J2897" s="2">
        <f t="shared" si="3084"/>
        <v>313.69463822351804</v>
      </c>
      <c r="K2897" s="2">
        <f t="shared" si="3084"/>
        <v>3194.9084713623074</v>
      </c>
      <c r="L2897" s="2">
        <f t="shared" si="3084"/>
        <v>33079.753446924624</v>
      </c>
      <c r="N2897" s="7"/>
    </row>
    <row r="2898" spans="1:14" x14ac:dyDescent="0.25">
      <c r="A2898">
        <f>A2892+1</f>
        <v>482</v>
      </c>
      <c r="B2898" t="str">
        <f>B2892</f>
        <v>Number</v>
      </c>
      <c r="C2898" s="2">
        <f>IF(MIN($C2896:$L2896)=C2896,C2892+1,C2892)</f>
        <v>146</v>
      </c>
      <c r="D2898" s="2">
        <f t="shared" ref="D2898:L2898" si="3085">IF(MIN($C2896:$L2896)=D2896,D2892+1,D2892)</f>
        <v>64</v>
      </c>
      <c r="E2898" s="2">
        <f t="shared" si="3085"/>
        <v>60</v>
      </c>
      <c r="F2898" s="2">
        <f t="shared" si="3085"/>
        <v>56</v>
      </c>
      <c r="G2898" s="2">
        <f t="shared" si="3085"/>
        <v>54</v>
      </c>
      <c r="H2898" s="2">
        <f t="shared" si="3085"/>
        <v>45</v>
      </c>
      <c r="I2898" s="2">
        <f t="shared" si="3085"/>
        <v>35</v>
      </c>
      <c r="J2898" s="2">
        <f t="shared" si="3085"/>
        <v>22</v>
      </c>
      <c r="K2898" s="2">
        <f t="shared" si="3085"/>
        <v>0</v>
      </c>
      <c r="L2898" s="2">
        <f t="shared" si="3085"/>
        <v>0</v>
      </c>
      <c r="M2898">
        <f>SUM(C2899:L2899)</f>
        <v>3802910.56</v>
      </c>
      <c r="N2898" s="7">
        <f>N2892+SUMPRODUCT((C2898:L2898-C2892:L2892)*C2897:L2897)</f>
        <v>9472.8740457621971</v>
      </c>
    </row>
    <row r="2899" spans="1:14" x14ac:dyDescent="0.25">
      <c r="A2899">
        <f t="shared" ref="A2899:A2962" si="3086">A2893+1</f>
        <v>482</v>
      </c>
      <c r="B2899" t="str">
        <f t="shared" ref="B2899:B2962" si="3087">B2893</f>
        <v>CurrentCPS</v>
      </c>
      <c r="C2899">
        <f t="shared" ref="C2899:L2899" si="3088">(C$11*C2898)*IF(C2898&gt;=25,2,1)*IF(C2898&gt;=50,2,1)*IF(C2898&gt;=100,2,1)*IF(C2898&gt;=200,2,1)*IF(C2898&gt;=300,2,1)*IF(C2898&gt;=400,2,1)*(IF(MIN($C2898:$L2898)&gt;=400,64,IF(MIN($C2898:$L2898)&gt;=300,32,IF(MIN($C2898:$L2898)&gt;=200,16,IF(MIN($C2898:$L2898)&gt;=100,8,IF(MIN($C2898:$L2898)&gt;=50,4,IF(MIN($C2898:$L2898)&gt;=25,2,1)))))))</f>
        <v>1950.56</v>
      </c>
      <c r="D2899">
        <f t="shared" si="3088"/>
        <v>5120</v>
      </c>
      <c r="E2899">
        <f t="shared" si="3088"/>
        <v>21600</v>
      </c>
      <c r="F2899">
        <f t="shared" si="3088"/>
        <v>80640</v>
      </c>
      <c r="G2899">
        <f t="shared" si="3088"/>
        <v>466560</v>
      </c>
      <c r="H2899">
        <f t="shared" si="3088"/>
        <v>583200</v>
      </c>
      <c r="I2899">
        <f t="shared" si="3088"/>
        <v>1360800</v>
      </c>
      <c r="J2899">
        <f t="shared" si="3088"/>
        <v>1283040</v>
      </c>
      <c r="K2899">
        <f t="shared" si="3088"/>
        <v>0</v>
      </c>
      <c r="L2899">
        <f t="shared" si="3088"/>
        <v>0</v>
      </c>
      <c r="N2899" s="7"/>
    </row>
    <row r="2900" spans="1:14" x14ac:dyDescent="0.25">
      <c r="A2900">
        <f t="shared" si="3086"/>
        <v>482</v>
      </c>
      <c r="B2900" t="str">
        <f t="shared" si="3087"/>
        <v>NextCPS</v>
      </c>
      <c r="C2900">
        <f t="shared" ref="C2900:L2900" si="3089">(C$11*(C2898+1))*IF((C2898+1)&gt;=25,2,1)*IF((C2898+1)&gt;=50,2,1)*IF((C2898+1)&gt;=100,2,1)*IF((C2898+1)&gt;=200,2,1)*IF((C2898+1)&gt;=300,2,1)*IF((C2898+1)&gt;=400,2,1)*(IF(MIN($C2898:$L2898)&gt;=400,64,IF(MIN($C2898:$L2898)&gt;=300,32,IF(MIN($C2898:$L2898)&gt;=200,16,IF(MIN($C2898:$L2898)&gt;=100,8,IF(MIN($C2898:$L2898)&gt;=50,4,IF(MIN($C2898:$L2898)&gt;=25,2,1)))))))</f>
        <v>1963.9199999999998</v>
      </c>
      <c r="D2900">
        <f t="shared" si="3089"/>
        <v>5200</v>
      </c>
      <c r="E2900">
        <f t="shared" si="3089"/>
        <v>21960</v>
      </c>
      <c r="F2900">
        <f t="shared" si="3089"/>
        <v>82080</v>
      </c>
      <c r="G2900">
        <f t="shared" si="3089"/>
        <v>475200</v>
      </c>
      <c r="H2900">
        <f t="shared" si="3089"/>
        <v>596160</v>
      </c>
      <c r="I2900">
        <f t="shared" si="3089"/>
        <v>1399680</v>
      </c>
      <c r="J2900">
        <f t="shared" si="3089"/>
        <v>1341360</v>
      </c>
      <c r="K2900">
        <f t="shared" si="3089"/>
        <v>174960</v>
      </c>
      <c r="L2900">
        <f t="shared" si="3089"/>
        <v>804816</v>
      </c>
      <c r="N2900" s="7"/>
    </row>
    <row r="2901" spans="1:14" x14ac:dyDescent="0.25">
      <c r="A2901">
        <f t="shared" si="3086"/>
        <v>482</v>
      </c>
      <c r="B2901" t="str">
        <f t="shared" si="3087"/>
        <v>CostforNext</v>
      </c>
      <c r="C2901" s="2">
        <f>(C$8*(C$9^C2898))+IF(C2898=0,C$10,0)</f>
        <v>72890.48485379832</v>
      </c>
      <c r="D2901" s="2">
        <f t="shared" ref="D2901:L2901" si="3090">(D$8*(D$9^D2898))+IF(D2898=0,D$10,0)</f>
        <v>460058.47236881673</v>
      </c>
      <c r="E2901" s="2">
        <f t="shared" si="3090"/>
        <v>1869061.4349586456</v>
      </c>
      <c r="F2901" s="2">
        <f t="shared" si="3090"/>
        <v>8107866.2823614515</v>
      </c>
      <c r="G2901" s="2">
        <f t="shared" si="3090"/>
        <v>47148536.068060122</v>
      </c>
      <c r="H2901" s="2">
        <f t="shared" si="3090"/>
        <v>136273145.31674087</v>
      </c>
      <c r="I2901" s="2">
        <f t="shared" si="3090"/>
        <v>419567133.94665241</v>
      </c>
      <c r="J2901" s="2">
        <f t="shared" si="3090"/>
        <v>1192948461.3552299</v>
      </c>
      <c r="K2901" s="2">
        <f t="shared" si="3090"/>
        <v>12149908480</v>
      </c>
      <c r="L2901" s="2">
        <f t="shared" si="3090"/>
        <v>125798901760</v>
      </c>
      <c r="N2901" s="2"/>
    </row>
    <row r="2902" spans="1:14" x14ac:dyDescent="0.25">
      <c r="A2902">
        <f t="shared" si="3086"/>
        <v>482</v>
      </c>
      <c r="B2902" t="str">
        <f t="shared" si="3087"/>
        <v>Eff</v>
      </c>
      <c r="C2902" s="2">
        <f>(C2901*(C$14+$M2898))/C$14</f>
        <v>82992885637.200333</v>
      </c>
      <c r="D2902" s="2">
        <f t="shared" ref="D2902:L2902" si="3091">(D2901*(D$14+$M2898))/D$14</f>
        <v>87478521197.914444</v>
      </c>
      <c r="E2902" s="2">
        <f t="shared" si="3091"/>
        <v>78978240931.357025</v>
      </c>
      <c r="F2902" s="2">
        <f t="shared" si="3091"/>
        <v>85656692044.783218</v>
      </c>
      <c r="G2902" s="2">
        <f t="shared" si="3091"/>
        <v>83057178953.552643</v>
      </c>
      <c r="H2902" s="2">
        <f t="shared" si="3091"/>
        <v>80110745887.515564</v>
      </c>
      <c r="I2902" s="2">
        <f t="shared" si="3091"/>
        <v>82496536491.696609</v>
      </c>
      <c r="J2902" s="2">
        <f t="shared" si="3091"/>
        <v>78982322624.996445</v>
      </c>
      <c r="K2902" s="2">
        <f t="shared" si="3091"/>
        <v>276238930322.85297</v>
      </c>
      <c r="L2902" s="2">
        <f t="shared" si="3091"/>
        <v>720222934010.23694</v>
      </c>
      <c r="N2902" s="7"/>
    </row>
    <row r="2903" spans="1:14" x14ac:dyDescent="0.25">
      <c r="A2903">
        <f t="shared" si="3086"/>
        <v>482</v>
      </c>
      <c r="B2903" t="str">
        <f t="shared" si="3087"/>
        <v>Time</v>
      </c>
      <c r="C2903" s="2">
        <f>C2901/$M2898</f>
        <v>1.9167025809252353E-2</v>
      </c>
      <c r="D2903" s="2">
        <f t="shared" ref="D2903:L2903" si="3092">D2901/$M2898</f>
        <v>0.12097535955955187</v>
      </c>
      <c r="E2903" s="2">
        <f t="shared" si="3092"/>
        <v>0.4914818283180043</v>
      </c>
      <c r="F2903" s="2">
        <f t="shared" si="3092"/>
        <v>2.1320160320471619</v>
      </c>
      <c r="G2903" s="2">
        <f t="shared" si="3092"/>
        <v>12.398013396365577</v>
      </c>
      <c r="H2903" s="2">
        <f t="shared" si="3092"/>
        <v>35.833907520754543</v>
      </c>
      <c r="I2903" s="2">
        <f t="shared" si="3092"/>
        <v>110.32789946725762</v>
      </c>
      <c r="J2903" s="2">
        <f t="shared" si="3092"/>
        <v>313.69353618330427</v>
      </c>
      <c r="K2903" s="2">
        <f t="shared" si="3092"/>
        <v>3194.8972473336316</v>
      </c>
      <c r="L2903" s="2">
        <f t="shared" si="3092"/>
        <v>33079.637234487047</v>
      </c>
      <c r="N2903" s="7"/>
    </row>
    <row r="2904" spans="1:14" x14ac:dyDescent="0.25">
      <c r="A2904">
        <f>A2898+1</f>
        <v>483</v>
      </c>
      <c r="B2904" t="str">
        <f>B2898</f>
        <v>Number</v>
      </c>
      <c r="C2904" s="2">
        <f>IF(MIN($C2902:$L2902)=C2902,C2898+1,C2898)</f>
        <v>146</v>
      </c>
      <c r="D2904" s="2">
        <f t="shared" ref="D2904:L2904" si="3093">IF(MIN($C2902:$L2902)=D2902,D2898+1,D2898)</f>
        <v>64</v>
      </c>
      <c r="E2904" s="2">
        <f t="shared" si="3093"/>
        <v>61</v>
      </c>
      <c r="F2904" s="2">
        <f t="shared" si="3093"/>
        <v>56</v>
      </c>
      <c r="G2904" s="2">
        <f t="shared" si="3093"/>
        <v>54</v>
      </c>
      <c r="H2904" s="2">
        <f t="shared" si="3093"/>
        <v>45</v>
      </c>
      <c r="I2904" s="2">
        <f t="shared" si="3093"/>
        <v>35</v>
      </c>
      <c r="J2904" s="2">
        <f t="shared" si="3093"/>
        <v>22</v>
      </c>
      <c r="K2904" s="2">
        <f t="shared" si="3093"/>
        <v>0</v>
      </c>
      <c r="L2904" s="2">
        <f t="shared" si="3093"/>
        <v>0</v>
      </c>
      <c r="M2904">
        <f>SUM(C2905:L2905)</f>
        <v>3803270.56</v>
      </c>
      <c r="N2904" s="7">
        <f>N2898+SUMPRODUCT((C2904:L2904-C2898:L2898)*C2903:L2903)</f>
        <v>9473.3655275905148</v>
      </c>
    </row>
    <row r="2905" spans="1:14" x14ac:dyDescent="0.25">
      <c r="A2905">
        <f t="shared" si="3086"/>
        <v>483</v>
      </c>
      <c r="B2905" t="str">
        <f t="shared" si="3087"/>
        <v>CurrentCPS</v>
      </c>
      <c r="C2905">
        <f t="shared" ref="C2905:L2905" si="3094">(C$11*C2904)*IF(C2904&gt;=25,2,1)*IF(C2904&gt;=50,2,1)*IF(C2904&gt;=100,2,1)*IF(C2904&gt;=200,2,1)*IF(C2904&gt;=300,2,1)*IF(C2904&gt;=400,2,1)*(IF(MIN($C2904:$L2904)&gt;=400,64,IF(MIN($C2904:$L2904)&gt;=300,32,IF(MIN($C2904:$L2904)&gt;=200,16,IF(MIN($C2904:$L2904)&gt;=100,8,IF(MIN($C2904:$L2904)&gt;=50,4,IF(MIN($C2904:$L2904)&gt;=25,2,1)))))))</f>
        <v>1950.56</v>
      </c>
      <c r="D2905">
        <f t="shared" si="3094"/>
        <v>5120</v>
      </c>
      <c r="E2905">
        <f t="shared" si="3094"/>
        <v>21960</v>
      </c>
      <c r="F2905">
        <f t="shared" si="3094"/>
        <v>80640</v>
      </c>
      <c r="G2905">
        <f t="shared" si="3094"/>
        <v>466560</v>
      </c>
      <c r="H2905">
        <f t="shared" si="3094"/>
        <v>583200</v>
      </c>
      <c r="I2905">
        <f t="shared" si="3094"/>
        <v>1360800</v>
      </c>
      <c r="J2905">
        <f t="shared" si="3094"/>
        <v>1283040</v>
      </c>
      <c r="K2905">
        <f t="shared" si="3094"/>
        <v>0</v>
      </c>
      <c r="L2905">
        <f t="shared" si="3094"/>
        <v>0</v>
      </c>
      <c r="N2905" s="7"/>
    </row>
    <row r="2906" spans="1:14" x14ac:dyDescent="0.25">
      <c r="A2906">
        <f t="shared" si="3086"/>
        <v>483</v>
      </c>
      <c r="B2906" t="str">
        <f t="shared" si="3087"/>
        <v>NextCPS</v>
      </c>
      <c r="C2906">
        <f t="shared" ref="C2906:L2906" si="3095">(C$11*(C2904+1))*IF((C2904+1)&gt;=25,2,1)*IF((C2904+1)&gt;=50,2,1)*IF((C2904+1)&gt;=100,2,1)*IF((C2904+1)&gt;=200,2,1)*IF((C2904+1)&gt;=300,2,1)*IF((C2904+1)&gt;=400,2,1)*(IF(MIN($C2904:$L2904)&gt;=400,64,IF(MIN($C2904:$L2904)&gt;=300,32,IF(MIN($C2904:$L2904)&gt;=200,16,IF(MIN($C2904:$L2904)&gt;=100,8,IF(MIN($C2904:$L2904)&gt;=50,4,IF(MIN($C2904:$L2904)&gt;=25,2,1)))))))</f>
        <v>1963.9199999999998</v>
      </c>
      <c r="D2906">
        <f t="shared" si="3095"/>
        <v>5200</v>
      </c>
      <c r="E2906">
        <f t="shared" si="3095"/>
        <v>22320</v>
      </c>
      <c r="F2906">
        <f t="shared" si="3095"/>
        <v>82080</v>
      </c>
      <c r="G2906">
        <f t="shared" si="3095"/>
        <v>475200</v>
      </c>
      <c r="H2906">
        <f t="shared" si="3095"/>
        <v>596160</v>
      </c>
      <c r="I2906">
        <f t="shared" si="3095"/>
        <v>1399680</v>
      </c>
      <c r="J2906">
        <f t="shared" si="3095"/>
        <v>1341360</v>
      </c>
      <c r="K2906">
        <f t="shared" si="3095"/>
        <v>174960</v>
      </c>
      <c r="L2906">
        <f t="shared" si="3095"/>
        <v>804816</v>
      </c>
      <c r="N2906" s="7"/>
    </row>
    <row r="2907" spans="1:14" x14ac:dyDescent="0.25">
      <c r="A2907">
        <f t="shared" si="3086"/>
        <v>483</v>
      </c>
      <c r="B2907" t="str">
        <f t="shared" si="3087"/>
        <v>CostforNext</v>
      </c>
      <c r="C2907" s="2">
        <f>(C$8*(C$9^C2904))+IF(C2904=0,C$10,0)</f>
        <v>72890.48485379832</v>
      </c>
      <c r="D2907" s="2">
        <f t="shared" ref="D2907:L2907" si="3096">(D$8*(D$9^D2904))+IF(D2904=0,D$10,0)</f>
        <v>460058.47236881673</v>
      </c>
      <c r="E2907" s="2">
        <f t="shared" si="3096"/>
        <v>2130730.035852856</v>
      </c>
      <c r="F2907" s="2">
        <f t="shared" si="3096"/>
        <v>8107866.2823614515</v>
      </c>
      <c r="G2907" s="2">
        <f t="shared" si="3096"/>
        <v>47148536.068060122</v>
      </c>
      <c r="H2907" s="2">
        <f t="shared" si="3096"/>
        <v>136273145.31674087</v>
      </c>
      <c r="I2907" s="2">
        <f t="shared" si="3096"/>
        <v>419567133.94665241</v>
      </c>
      <c r="J2907" s="2">
        <f t="shared" si="3096"/>
        <v>1192948461.3552299</v>
      </c>
      <c r="K2907" s="2">
        <f t="shared" si="3096"/>
        <v>12149908480</v>
      </c>
      <c r="L2907" s="2">
        <f t="shared" si="3096"/>
        <v>125798901760</v>
      </c>
      <c r="N2907" s="2"/>
    </row>
    <row r="2908" spans="1:14" x14ac:dyDescent="0.25">
      <c r="A2908">
        <f t="shared" si="3086"/>
        <v>483</v>
      </c>
      <c r="B2908" t="str">
        <f t="shared" si="3087"/>
        <v>Eff</v>
      </c>
      <c r="C2908" s="2">
        <f>(C2907*(C$14+$M2904))/C$14</f>
        <v>83000742096.645645</v>
      </c>
      <c r="D2908" s="2">
        <f t="shared" ref="D2908:L2908" si="3097">(D2907*(D$14+$M2904))/D$14</f>
        <v>87486802250.417084</v>
      </c>
      <c r="E2908" s="2">
        <f t="shared" si="3097"/>
        <v>90043717581.890427</v>
      </c>
      <c r="F2908" s="2">
        <f t="shared" si="3097"/>
        <v>85664799911.065567</v>
      </c>
      <c r="G2908" s="2">
        <f t="shared" si="3097"/>
        <v>83065037042.897324</v>
      </c>
      <c r="H2908" s="2">
        <f t="shared" si="3097"/>
        <v>80118316617.810944</v>
      </c>
      <c r="I2908" s="2">
        <f t="shared" si="3097"/>
        <v>82504306253.436356</v>
      </c>
      <c r="J2908" s="2">
        <f t="shared" si="3097"/>
        <v>78989686504.387512</v>
      </c>
      <c r="K2908" s="2">
        <f t="shared" si="3097"/>
        <v>276263930134.54022</v>
      </c>
      <c r="L2908" s="2">
        <f t="shared" si="3097"/>
        <v>720279204766.07874</v>
      </c>
      <c r="N2908" s="7"/>
    </row>
    <row r="2909" spans="1:14" x14ac:dyDescent="0.25">
      <c r="A2909">
        <f t="shared" si="3086"/>
        <v>483</v>
      </c>
      <c r="B2909" t="str">
        <f t="shared" si="3087"/>
        <v>Time</v>
      </c>
      <c r="C2909" s="2">
        <f>C2907/$M2904</f>
        <v>1.9165211547242204E-2</v>
      </c>
      <c r="D2909" s="2">
        <f t="shared" ref="D2909:L2909" si="3098">D2907/$M2904</f>
        <v>0.12096390859156145</v>
      </c>
      <c r="E2909" s="2">
        <f t="shared" si="3098"/>
        <v>0.56023624989037224</v>
      </c>
      <c r="F2909" s="2">
        <f t="shared" si="3098"/>
        <v>2.1318142252707499</v>
      </c>
      <c r="G2909" s="2">
        <f t="shared" si="3098"/>
        <v>12.396839857761821</v>
      </c>
      <c r="H2909" s="2">
        <f t="shared" si="3098"/>
        <v>35.830515648810653</v>
      </c>
      <c r="I2909" s="2">
        <f t="shared" si="3098"/>
        <v>110.31745633859201</v>
      </c>
      <c r="J2909" s="2">
        <f t="shared" si="3098"/>
        <v>313.6638434040911</v>
      </c>
      <c r="K2909" s="2">
        <f t="shared" si="3098"/>
        <v>3194.5948331375089</v>
      </c>
      <c r="L2909" s="2">
        <f t="shared" si="3098"/>
        <v>33076.506069029179</v>
      </c>
      <c r="N2909" s="7"/>
    </row>
    <row r="2910" spans="1:14" x14ac:dyDescent="0.25">
      <c r="A2910">
        <f>A2904+1</f>
        <v>484</v>
      </c>
      <c r="B2910" t="str">
        <f>B2904</f>
        <v>Number</v>
      </c>
      <c r="C2910" s="2">
        <f>IF(MIN($C2908:$L2908)=C2908,C2904+1,C2904)</f>
        <v>146</v>
      </c>
      <c r="D2910" s="2">
        <f t="shared" ref="D2910:L2910" si="3099">IF(MIN($C2908:$L2908)=D2908,D2904+1,D2904)</f>
        <v>64</v>
      </c>
      <c r="E2910" s="2">
        <f t="shared" si="3099"/>
        <v>61</v>
      </c>
      <c r="F2910" s="2">
        <f t="shared" si="3099"/>
        <v>56</v>
      </c>
      <c r="G2910" s="2">
        <f t="shared" si="3099"/>
        <v>54</v>
      </c>
      <c r="H2910" s="2">
        <f t="shared" si="3099"/>
        <v>45</v>
      </c>
      <c r="I2910" s="2">
        <f t="shared" si="3099"/>
        <v>35</v>
      </c>
      <c r="J2910" s="2">
        <f t="shared" si="3099"/>
        <v>23</v>
      </c>
      <c r="K2910" s="2">
        <f t="shared" si="3099"/>
        <v>0</v>
      </c>
      <c r="L2910" s="2">
        <f t="shared" si="3099"/>
        <v>0</v>
      </c>
      <c r="M2910">
        <f>SUM(C2911:L2911)</f>
        <v>3861590.56</v>
      </c>
      <c r="N2910" s="7">
        <f>N2904+SUMPRODUCT((C2910:L2910-C2904:L2904)*C2909:L2909)</f>
        <v>9787.0293709946054</v>
      </c>
    </row>
    <row r="2911" spans="1:14" x14ac:dyDescent="0.25">
      <c r="A2911">
        <f t="shared" si="3086"/>
        <v>484</v>
      </c>
      <c r="B2911" t="str">
        <f t="shared" si="3087"/>
        <v>CurrentCPS</v>
      </c>
      <c r="C2911">
        <f t="shared" ref="C2911:L2911" si="3100">(C$11*C2910)*IF(C2910&gt;=25,2,1)*IF(C2910&gt;=50,2,1)*IF(C2910&gt;=100,2,1)*IF(C2910&gt;=200,2,1)*IF(C2910&gt;=300,2,1)*IF(C2910&gt;=400,2,1)*(IF(MIN($C2910:$L2910)&gt;=400,64,IF(MIN($C2910:$L2910)&gt;=300,32,IF(MIN($C2910:$L2910)&gt;=200,16,IF(MIN($C2910:$L2910)&gt;=100,8,IF(MIN($C2910:$L2910)&gt;=50,4,IF(MIN($C2910:$L2910)&gt;=25,2,1)))))))</f>
        <v>1950.56</v>
      </c>
      <c r="D2911">
        <f t="shared" si="3100"/>
        <v>5120</v>
      </c>
      <c r="E2911">
        <f t="shared" si="3100"/>
        <v>21960</v>
      </c>
      <c r="F2911">
        <f t="shared" si="3100"/>
        <v>80640</v>
      </c>
      <c r="G2911">
        <f t="shared" si="3100"/>
        <v>466560</v>
      </c>
      <c r="H2911">
        <f t="shared" si="3100"/>
        <v>583200</v>
      </c>
      <c r="I2911">
        <f t="shared" si="3100"/>
        <v>1360800</v>
      </c>
      <c r="J2911">
        <f t="shared" si="3100"/>
        <v>1341360</v>
      </c>
      <c r="K2911">
        <f t="shared" si="3100"/>
        <v>0</v>
      </c>
      <c r="L2911">
        <f t="shared" si="3100"/>
        <v>0</v>
      </c>
      <c r="N2911" s="7"/>
    </row>
    <row r="2912" spans="1:14" x14ac:dyDescent="0.25">
      <c r="A2912">
        <f t="shared" si="3086"/>
        <v>484</v>
      </c>
      <c r="B2912" t="str">
        <f t="shared" si="3087"/>
        <v>NextCPS</v>
      </c>
      <c r="C2912">
        <f t="shared" ref="C2912:L2912" si="3101">(C$11*(C2910+1))*IF((C2910+1)&gt;=25,2,1)*IF((C2910+1)&gt;=50,2,1)*IF((C2910+1)&gt;=100,2,1)*IF((C2910+1)&gt;=200,2,1)*IF((C2910+1)&gt;=300,2,1)*IF((C2910+1)&gt;=400,2,1)*(IF(MIN($C2910:$L2910)&gt;=400,64,IF(MIN($C2910:$L2910)&gt;=300,32,IF(MIN($C2910:$L2910)&gt;=200,16,IF(MIN($C2910:$L2910)&gt;=100,8,IF(MIN($C2910:$L2910)&gt;=50,4,IF(MIN($C2910:$L2910)&gt;=25,2,1)))))))</f>
        <v>1963.9199999999998</v>
      </c>
      <c r="D2912">
        <f t="shared" si="3101"/>
        <v>5200</v>
      </c>
      <c r="E2912">
        <f t="shared" si="3101"/>
        <v>22320</v>
      </c>
      <c r="F2912">
        <f t="shared" si="3101"/>
        <v>82080</v>
      </c>
      <c r="G2912">
        <f t="shared" si="3101"/>
        <v>475200</v>
      </c>
      <c r="H2912">
        <f t="shared" si="3101"/>
        <v>596160</v>
      </c>
      <c r="I2912">
        <f t="shared" si="3101"/>
        <v>1399680</v>
      </c>
      <c r="J2912">
        <f t="shared" si="3101"/>
        <v>1399680</v>
      </c>
      <c r="K2912">
        <f t="shared" si="3101"/>
        <v>174960</v>
      </c>
      <c r="L2912">
        <f t="shared" si="3101"/>
        <v>804816</v>
      </c>
      <c r="N2912" s="7"/>
    </row>
    <row r="2913" spans="1:14" x14ac:dyDescent="0.25">
      <c r="A2913">
        <f t="shared" si="3086"/>
        <v>484</v>
      </c>
      <c r="B2913" t="str">
        <f t="shared" si="3087"/>
        <v>CostforNext</v>
      </c>
      <c r="C2913" s="2">
        <f>(C$8*(C$9^C2910))+IF(C2910=0,C$10,0)</f>
        <v>72890.48485379832</v>
      </c>
      <c r="D2913" s="2">
        <f t="shared" ref="D2913:L2913" si="3102">(D$8*(D$9^D2910))+IF(D2910=0,D$10,0)</f>
        <v>460058.47236881673</v>
      </c>
      <c r="E2913" s="2">
        <f t="shared" si="3102"/>
        <v>2130730.035852856</v>
      </c>
      <c r="F2913" s="2">
        <f t="shared" si="3102"/>
        <v>8107866.2823614515</v>
      </c>
      <c r="G2913" s="2">
        <f t="shared" si="3102"/>
        <v>47148536.068060122</v>
      </c>
      <c r="H2913" s="2">
        <f t="shared" si="3102"/>
        <v>136273145.31674087</v>
      </c>
      <c r="I2913" s="2">
        <f t="shared" si="3102"/>
        <v>419567133.94665241</v>
      </c>
      <c r="J2913" s="2">
        <f t="shared" si="3102"/>
        <v>1300313822.8772004</v>
      </c>
      <c r="K2913" s="2">
        <f t="shared" si="3102"/>
        <v>12149908480</v>
      </c>
      <c r="L2913" s="2">
        <f t="shared" si="3102"/>
        <v>125798901760</v>
      </c>
      <c r="N2913" s="2"/>
    </row>
    <row r="2914" spans="1:14" x14ac:dyDescent="0.25">
      <c r="A2914">
        <f t="shared" si="3086"/>
        <v>484</v>
      </c>
      <c r="B2914" t="str">
        <f t="shared" si="3087"/>
        <v>Eff</v>
      </c>
      <c r="C2914" s="2">
        <f>(C2913*(C$14+$M2910))/C$14</f>
        <v>84273488526.787415</v>
      </c>
      <c r="D2914" s="2">
        <f t="shared" ref="D2914:L2914" si="3103">(D2913*(D$14+$M2910))/D$14</f>
        <v>88828332755.844543</v>
      </c>
      <c r="E2914" s="2">
        <f t="shared" si="3103"/>
        <v>91424430645.123077</v>
      </c>
      <c r="F2914" s="2">
        <f t="shared" si="3103"/>
        <v>86978274248.808121</v>
      </c>
      <c r="G2914" s="2">
        <f t="shared" si="3103"/>
        <v>84338047516.734955</v>
      </c>
      <c r="H2914" s="2">
        <f t="shared" si="3103"/>
        <v>81344774925.661606</v>
      </c>
      <c r="I2914" s="2">
        <f t="shared" si="3103"/>
        <v>83763007655.276306</v>
      </c>
      <c r="J2914" s="2">
        <f t="shared" si="3103"/>
        <v>87399072112.659592</v>
      </c>
      <c r="K2914" s="2">
        <f t="shared" si="3103"/>
        <v>280313899627.87354</v>
      </c>
      <c r="L2914" s="2">
        <f t="shared" si="3103"/>
        <v>729395067212.45557</v>
      </c>
      <c r="N2914" s="7"/>
    </row>
    <row r="2915" spans="1:14" x14ac:dyDescent="0.25">
      <c r="A2915">
        <f t="shared" si="3086"/>
        <v>484</v>
      </c>
      <c r="B2915" t="str">
        <f t="shared" si="3087"/>
        <v>Time</v>
      </c>
      <c r="C2915" s="2">
        <f>C2913/$M2910</f>
        <v>1.8875767309157271E-2</v>
      </c>
      <c r="D2915" s="2">
        <f t="shared" ref="D2915:L2915" si="3104">D2913/$M2910</f>
        <v>0.11913704086971269</v>
      </c>
      <c r="E2915" s="2">
        <f t="shared" si="3104"/>
        <v>0.55177523425809705</v>
      </c>
      <c r="F2915" s="2">
        <f t="shared" si="3104"/>
        <v>2.0996183195458844</v>
      </c>
      <c r="G2915" s="2">
        <f t="shared" si="3104"/>
        <v>12.209615529011476</v>
      </c>
      <c r="H2915" s="2">
        <f t="shared" si="3104"/>
        <v>35.289382237546405</v>
      </c>
      <c r="I2915" s="2">
        <f t="shared" si="3104"/>
        <v>108.65137756775862</v>
      </c>
      <c r="J2915" s="2">
        <f t="shared" si="3104"/>
        <v>336.73011228751301</v>
      </c>
      <c r="K2915" s="2">
        <f t="shared" si="3104"/>
        <v>3146.3481928545007</v>
      </c>
      <c r="L2915" s="2">
        <f t="shared" si="3104"/>
        <v>32576.965321771451</v>
      </c>
      <c r="N2915" s="7"/>
    </row>
    <row r="2916" spans="1:14" x14ac:dyDescent="0.25">
      <c r="A2916">
        <f>A2910+1</f>
        <v>485</v>
      </c>
      <c r="B2916" t="str">
        <f>B2910</f>
        <v>Number</v>
      </c>
      <c r="C2916" s="2">
        <f>IF(MIN($C2914:$L2914)=C2914,C2910+1,C2910)</f>
        <v>146</v>
      </c>
      <c r="D2916" s="2">
        <f t="shared" ref="D2916:L2916" si="3105">IF(MIN($C2914:$L2914)=D2914,D2910+1,D2910)</f>
        <v>64</v>
      </c>
      <c r="E2916" s="2">
        <f t="shared" si="3105"/>
        <v>61</v>
      </c>
      <c r="F2916" s="2">
        <f t="shared" si="3105"/>
        <v>56</v>
      </c>
      <c r="G2916" s="2">
        <f t="shared" si="3105"/>
        <v>54</v>
      </c>
      <c r="H2916" s="2">
        <f t="shared" si="3105"/>
        <v>46</v>
      </c>
      <c r="I2916" s="2">
        <f t="shared" si="3105"/>
        <v>35</v>
      </c>
      <c r="J2916" s="2">
        <f t="shared" si="3105"/>
        <v>23</v>
      </c>
      <c r="K2916" s="2">
        <f t="shared" si="3105"/>
        <v>0</v>
      </c>
      <c r="L2916" s="2">
        <f t="shared" si="3105"/>
        <v>0</v>
      </c>
      <c r="M2916">
        <f>SUM(C2917:L2917)</f>
        <v>3874550.56</v>
      </c>
      <c r="N2916" s="7">
        <f>N2910+SUMPRODUCT((C2916:L2916-C2910:L2910)*C2915:L2915)</f>
        <v>9822.3187532321517</v>
      </c>
    </row>
    <row r="2917" spans="1:14" x14ac:dyDescent="0.25">
      <c r="A2917">
        <f t="shared" si="3086"/>
        <v>485</v>
      </c>
      <c r="B2917" t="str">
        <f t="shared" si="3087"/>
        <v>CurrentCPS</v>
      </c>
      <c r="C2917">
        <f t="shared" ref="C2917:L2917" si="3106">(C$11*C2916)*IF(C2916&gt;=25,2,1)*IF(C2916&gt;=50,2,1)*IF(C2916&gt;=100,2,1)*IF(C2916&gt;=200,2,1)*IF(C2916&gt;=300,2,1)*IF(C2916&gt;=400,2,1)*(IF(MIN($C2916:$L2916)&gt;=400,64,IF(MIN($C2916:$L2916)&gt;=300,32,IF(MIN($C2916:$L2916)&gt;=200,16,IF(MIN($C2916:$L2916)&gt;=100,8,IF(MIN($C2916:$L2916)&gt;=50,4,IF(MIN($C2916:$L2916)&gt;=25,2,1)))))))</f>
        <v>1950.56</v>
      </c>
      <c r="D2917">
        <f t="shared" si="3106"/>
        <v>5120</v>
      </c>
      <c r="E2917">
        <f t="shared" si="3106"/>
        <v>21960</v>
      </c>
      <c r="F2917">
        <f t="shared" si="3106"/>
        <v>80640</v>
      </c>
      <c r="G2917">
        <f t="shared" si="3106"/>
        <v>466560</v>
      </c>
      <c r="H2917">
        <f t="shared" si="3106"/>
        <v>596160</v>
      </c>
      <c r="I2917">
        <f t="shared" si="3106"/>
        <v>1360800</v>
      </c>
      <c r="J2917">
        <f t="shared" si="3106"/>
        <v>1341360</v>
      </c>
      <c r="K2917">
        <f t="shared" si="3106"/>
        <v>0</v>
      </c>
      <c r="L2917">
        <f t="shared" si="3106"/>
        <v>0</v>
      </c>
      <c r="N2917" s="7"/>
    </row>
    <row r="2918" spans="1:14" x14ac:dyDescent="0.25">
      <c r="A2918">
        <f t="shared" si="3086"/>
        <v>485</v>
      </c>
      <c r="B2918" t="str">
        <f t="shared" si="3087"/>
        <v>NextCPS</v>
      </c>
      <c r="C2918">
        <f t="shared" ref="C2918:L2918" si="3107">(C$11*(C2916+1))*IF((C2916+1)&gt;=25,2,1)*IF((C2916+1)&gt;=50,2,1)*IF((C2916+1)&gt;=100,2,1)*IF((C2916+1)&gt;=200,2,1)*IF((C2916+1)&gt;=300,2,1)*IF((C2916+1)&gt;=400,2,1)*(IF(MIN($C2916:$L2916)&gt;=400,64,IF(MIN($C2916:$L2916)&gt;=300,32,IF(MIN($C2916:$L2916)&gt;=200,16,IF(MIN($C2916:$L2916)&gt;=100,8,IF(MIN($C2916:$L2916)&gt;=50,4,IF(MIN($C2916:$L2916)&gt;=25,2,1)))))))</f>
        <v>1963.9199999999998</v>
      </c>
      <c r="D2918">
        <f t="shared" si="3107"/>
        <v>5200</v>
      </c>
      <c r="E2918">
        <f t="shared" si="3107"/>
        <v>22320</v>
      </c>
      <c r="F2918">
        <f t="shared" si="3107"/>
        <v>82080</v>
      </c>
      <c r="G2918">
        <f t="shared" si="3107"/>
        <v>475200</v>
      </c>
      <c r="H2918">
        <f t="shared" si="3107"/>
        <v>609120</v>
      </c>
      <c r="I2918">
        <f t="shared" si="3107"/>
        <v>1399680</v>
      </c>
      <c r="J2918">
        <f t="shared" si="3107"/>
        <v>1399680</v>
      </c>
      <c r="K2918">
        <f t="shared" si="3107"/>
        <v>174960</v>
      </c>
      <c r="L2918">
        <f t="shared" si="3107"/>
        <v>804816</v>
      </c>
      <c r="N2918" s="7"/>
    </row>
    <row r="2919" spans="1:14" x14ac:dyDescent="0.25">
      <c r="A2919">
        <f t="shared" si="3086"/>
        <v>485</v>
      </c>
      <c r="B2919" t="str">
        <f t="shared" si="3087"/>
        <v>CostforNext</v>
      </c>
      <c r="C2919" s="2">
        <f>(C$8*(C$9^C2916))+IF(C2916=0,C$10,0)</f>
        <v>72890.48485379832</v>
      </c>
      <c r="D2919" s="2">
        <f t="shared" ref="D2919:L2919" si="3108">(D$8*(D$9^D2916))+IF(D2916=0,D$10,0)</f>
        <v>460058.47236881673</v>
      </c>
      <c r="E2919" s="2">
        <f t="shared" si="3108"/>
        <v>2130730.035852856</v>
      </c>
      <c r="F2919" s="2">
        <f t="shared" si="3108"/>
        <v>8107866.2823614515</v>
      </c>
      <c r="G2919" s="2">
        <f t="shared" si="3108"/>
        <v>47148536.068060122</v>
      </c>
      <c r="H2919" s="2">
        <f t="shared" si="3108"/>
        <v>151263191.3015824</v>
      </c>
      <c r="I2919" s="2">
        <f t="shared" si="3108"/>
        <v>419567133.94665241</v>
      </c>
      <c r="J2919" s="2">
        <f t="shared" si="3108"/>
        <v>1300313822.8772004</v>
      </c>
      <c r="K2919" s="2">
        <f t="shared" si="3108"/>
        <v>12149908480</v>
      </c>
      <c r="L2919" s="2">
        <f t="shared" si="3108"/>
        <v>125798901760</v>
      </c>
      <c r="N2919" s="2"/>
    </row>
    <row r="2920" spans="1:14" x14ac:dyDescent="0.25">
      <c r="A2920">
        <f t="shared" si="3086"/>
        <v>485</v>
      </c>
      <c r="B2920" t="str">
        <f t="shared" si="3087"/>
        <v>Eff</v>
      </c>
      <c r="C2920" s="2">
        <f>(C2919*(C$14+$M2916))/C$14</f>
        <v>84556321066.818939</v>
      </c>
      <c r="D2920" s="2">
        <f t="shared" ref="D2920:L2920" si="3109">(D2919*(D$14+$M2916))/D$14</f>
        <v>89126450645.939545</v>
      </c>
      <c r="E2920" s="2">
        <f t="shared" si="3109"/>
        <v>91731255770.285889</v>
      </c>
      <c r="F2920" s="2">
        <f t="shared" si="3109"/>
        <v>87270157434.973145</v>
      </c>
      <c r="G2920" s="2">
        <f t="shared" si="3109"/>
        <v>84620938733.143311</v>
      </c>
      <c r="H2920" s="2">
        <f t="shared" si="3109"/>
        <v>90595226550.08757</v>
      </c>
      <c r="I2920" s="2">
        <f t="shared" si="3109"/>
        <v>84042719077.90741</v>
      </c>
      <c r="J2920" s="2">
        <f t="shared" si="3109"/>
        <v>87688030739.965637</v>
      </c>
      <c r="K2920" s="2">
        <f t="shared" si="3109"/>
        <v>281213892848.61426</v>
      </c>
      <c r="L2920" s="2">
        <f t="shared" si="3109"/>
        <v>731420814422.76147</v>
      </c>
      <c r="N2920" s="7"/>
    </row>
    <row r="2921" spans="1:14" x14ac:dyDescent="0.25">
      <c r="A2921">
        <f t="shared" si="3086"/>
        <v>485</v>
      </c>
      <c r="B2921" t="str">
        <f t="shared" si="3087"/>
        <v>Time</v>
      </c>
      <c r="C2921" s="2">
        <f>C2919/$M2916</f>
        <v>1.8812629677956331E-2</v>
      </c>
      <c r="D2921" s="2">
        <f t="shared" ref="D2921:L2921" si="3110">D2919/$M2916</f>
        <v>0.11873853889490003</v>
      </c>
      <c r="E2921" s="2">
        <f t="shared" si="3110"/>
        <v>0.54992959902241045</v>
      </c>
      <c r="F2921" s="2">
        <f t="shared" si="3110"/>
        <v>2.0925952976495554</v>
      </c>
      <c r="G2921" s="2">
        <f t="shared" si="3110"/>
        <v>12.168775536138602</v>
      </c>
      <c r="H2921" s="2">
        <f t="shared" si="3110"/>
        <v>39.040190328960989</v>
      </c>
      <c r="I2921" s="2">
        <f t="shared" si="3110"/>
        <v>108.28794913097028</v>
      </c>
      <c r="J2921" s="2">
        <f t="shared" si="3110"/>
        <v>335.60378235900487</v>
      </c>
      <c r="K2921" s="2">
        <f t="shared" si="3110"/>
        <v>3135.8239599278836</v>
      </c>
      <c r="L2921" s="2">
        <f t="shared" si="3110"/>
        <v>32467.998497353459</v>
      </c>
      <c r="N2921" s="7"/>
    </row>
    <row r="2922" spans="1:14" x14ac:dyDescent="0.25">
      <c r="A2922">
        <f>A2916+1</f>
        <v>486</v>
      </c>
      <c r="B2922" t="str">
        <f>B2916</f>
        <v>Number</v>
      </c>
      <c r="C2922" s="2">
        <f>IF(MIN($C2920:$L2920)=C2920,C2916+1,C2916)</f>
        <v>146</v>
      </c>
      <c r="D2922" s="2">
        <f t="shared" ref="D2922:L2922" si="3111">IF(MIN($C2920:$L2920)=D2920,D2916+1,D2916)</f>
        <v>64</v>
      </c>
      <c r="E2922" s="2">
        <f t="shared" si="3111"/>
        <v>61</v>
      </c>
      <c r="F2922" s="2">
        <f t="shared" si="3111"/>
        <v>56</v>
      </c>
      <c r="G2922" s="2">
        <f t="shared" si="3111"/>
        <v>54</v>
      </c>
      <c r="H2922" s="2">
        <f t="shared" si="3111"/>
        <v>46</v>
      </c>
      <c r="I2922" s="2">
        <f t="shared" si="3111"/>
        <v>36</v>
      </c>
      <c r="J2922" s="2">
        <f t="shared" si="3111"/>
        <v>23</v>
      </c>
      <c r="K2922" s="2">
        <f t="shared" si="3111"/>
        <v>0</v>
      </c>
      <c r="L2922" s="2">
        <f t="shared" si="3111"/>
        <v>0</v>
      </c>
      <c r="M2922">
        <f>SUM(C2923:L2923)</f>
        <v>3913430.56</v>
      </c>
      <c r="N2922" s="7">
        <f>N2916+SUMPRODUCT((C2922:L2922-C2916:L2916)*C2921:L2921)</f>
        <v>9930.6067023631222</v>
      </c>
    </row>
    <row r="2923" spans="1:14" x14ac:dyDescent="0.25">
      <c r="A2923">
        <f t="shared" si="3086"/>
        <v>486</v>
      </c>
      <c r="B2923" t="str">
        <f t="shared" si="3087"/>
        <v>CurrentCPS</v>
      </c>
      <c r="C2923">
        <f t="shared" ref="C2923:L2923" si="3112">(C$11*C2922)*IF(C2922&gt;=25,2,1)*IF(C2922&gt;=50,2,1)*IF(C2922&gt;=100,2,1)*IF(C2922&gt;=200,2,1)*IF(C2922&gt;=300,2,1)*IF(C2922&gt;=400,2,1)*(IF(MIN($C2922:$L2922)&gt;=400,64,IF(MIN($C2922:$L2922)&gt;=300,32,IF(MIN($C2922:$L2922)&gt;=200,16,IF(MIN($C2922:$L2922)&gt;=100,8,IF(MIN($C2922:$L2922)&gt;=50,4,IF(MIN($C2922:$L2922)&gt;=25,2,1)))))))</f>
        <v>1950.56</v>
      </c>
      <c r="D2923">
        <f t="shared" si="3112"/>
        <v>5120</v>
      </c>
      <c r="E2923">
        <f t="shared" si="3112"/>
        <v>21960</v>
      </c>
      <c r="F2923">
        <f t="shared" si="3112"/>
        <v>80640</v>
      </c>
      <c r="G2923">
        <f t="shared" si="3112"/>
        <v>466560</v>
      </c>
      <c r="H2923">
        <f t="shared" si="3112"/>
        <v>596160</v>
      </c>
      <c r="I2923">
        <f t="shared" si="3112"/>
        <v>1399680</v>
      </c>
      <c r="J2923">
        <f t="shared" si="3112"/>
        <v>1341360</v>
      </c>
      <c r="K2923">
        <f t="shared" si="3112"/>
        <v>0</v>
      </c>
      <c r="L2923">
        <f t="shared" si="3112"/>
        <v>0</v>
      </c>
      <c r="N2923" s="7"/>
    </row>
    <row r="2924" spans="1:14" x14ac:dyDescent="0.25">
      <c r="A2924">
        <f t="shared" si="3086"/>
        <v>486</v>
      </c>
      <c r="B2924" t="str">
        <f t="shared" si="3087"/>
        <v>NextCPS</v>
      </c>
      <c r="C2924">
        <f t="shared" ref="C2924:L2924" si="3113">(C$11*(C2922+1))*IF((C2922+1)&gt;=25,2,1)*IF((C2922+1)&gt;=50,2,1)*IF((C2922+1)&gt;=100,2,1)*IF((C2922+1)&gt;=200,2,1)*IF((C2922+1)&gt;=300,2,1)*IF((C2922+1)&gt;=400,2,1)*(IF(MIN($C2922:$L2922)&gt;=400,64,IF(MIN($C2922:$L2922)&gt;=300,32,IF(MIN($C2922:$L2922)&gt;=200,16,IF(MIN($C2922:$L2922)&gt;=100,8,IF(MIN($C2922:$L2922)&gt;=50,4,IF(MIN($C2922:$L2922)&gt;=25,2,1)))))))</f>
        <v>1963.9199999999998</v>
      </c>
      <c r="D2924">
        <f t="shared" si="3113"/>
        <v>5200</v>
      </c>
      <c r="E2924">
        <f t="shared" si="3113"/>
        <v>22320</v>
      </c>
      <c r="F2924">
        <f t="shared" si="3113"/>
        <v>82080</v>
      </c>
      <c r="G2924">
        <f t="shared" si="3113"/>
        <v>475200</v>
      </c>
      <c r="H2924">
        <f t="shared" si="3113"/>
        <v>609120</v>
      </c>
      <c r="I2924">
        <f t="shared" si="3113"/>
        <v>1438560</v>
      </c>
      <c r="J2924">
        <f t="shared" si="3113"/>
        <v>1399680</v>
      </c>
      <c r="K2924">
        <f t="shared" si="3113"/>
        <v>174960</v>
      </c>
      <c r="L2924">
        <f t="shared" si="3113"/>
        <v>804816</v>
      </c>
      <c r="N2924" s="7"/>
    </row>
    <row r="2925" spans="1:14" x14ac:dyDescent="0.25">
      <c r="A2925">
        <f t="shared" si="3086"/>
        <v>486</v>
      </c>
      <c r="B2925" t="str">
        <f t="shared" si="3087"/>
        <v>CostforNext</v>
      </c>
      <c r="C2925" s="2">
        <f>(C$8*(C$9^C2922))+IF(C2922=0,C$10,0)</f>
        <v>72890.48485379832</v>
      </c>
      <c r="D2925" s="2">
        <f t="shared" ref="D2925:L2925" si="3114">(D$8*(D$9^D2922))+IF(D2922=0,D$10,0)</f>
        <v>460058.47236881673</v>
      </c>
      <c r="E2925" s="2">
        <f t="shared" si="3114"/>
        <v>2130730.035852856</v>
      </c>
      <c r="F2925" s="2">
        <f t="shared" si="3114"/>
        <v>8107866.2823614515</v>
      </c>
      <c r="G2925" s="2">
        <f t="shared" si="3114"/>
        <v>47148536.068060122</v>
      </c>
      <c r="H2925" s="2">
        <f t="shared" si="3114"/>
        <v>151263191.3015824</v>
      </c>
      <c r="I2925" s="2">
        <f t="shared" si="3114"/>
        <v>461523847.34131765</v>
      </c>
      <c r="J2925" s="2">
        <f t="shared" si="3114"/>
        <v>1300313822.8772004</v>
      </c>
      <c r="K2925" s="2">
        <f t="shared" si="3114"/>
        <v>12149908480</v>
      </c>
      <c r="L2925" s="2">
        <f t="shared" si="3114"/>
        <v>125798901760</v>
      </c>
      <c r="N2925" s="2"/>
    </row>
    <row r="2926" spans="1:14" x14ac:dyDescent="0.25">
      <c r="A2926">
        <f t="shared" si="3086"/>
        <v>486</v>
      </c>
      <c r="B2926" t="str">
        <f t="shared" si="3087"/>
        <v>Eff</v>
      </c>
      <c r="C2926" s="2">
        <f>(C2925*(C$14+$M2922))/C$14</f>
        <v>85404818686.913452</v>
      </c>
      <c r="D2926" s="2">
        <f t="shared" ref="D2926:L2926" si="3115">(D2925*(D$14+$M2922))/D$14</f>
        <v>90020804316.224518</v>
      </c>
      <c r="E2926" s="2">
        <f t="shared" si="3115"/>
        <v>92651731145.774323</v>
      </c>
      <c r="F2926" s="2">
        <f t="shared" si="3115"/>
        <v>88145806993.46817</v>
      </c>
      <c r="G2926" s="2">
        <f t="shared" si="3115"/>
        <v>85469612382.368408</v>
      </c>
      <c r="H2926" s="2">
        <f t="shared" si="3115"/>
        <v>91502805697.897064</v>
      </c>
      <c r="I2926" s="2">
        <f t="shared" si="3115"/>
        <v>93370038680.380783</v>
      </c>
      <c r="J2926" s="2">
        <f t="shared" si="3115"/>
        <v>88554906621.883759</v>
      </c>
      <c r="K2926" s="2">
        <f t="shared" si="3115"/>
        <v>283913872510.83649</v>
      </c>
      <c r="L2926" s="2">
        <f t="shared" si="3115"/>
        <v>737498056053.67944</v>
      </c>
      <c r="N2926" s="7"/>
    </row>
    <row r="2927" spans="1:14" x14ac:dyDescent="0.25">
      <c r="A2927">
        <f t="shared" si="3086"/>
        <v>486</v>
      </c>
      <c r="B2927" t="str">
        <f t="shared" si="3087"/>
        <v>Time</v>
      </c>
      <c r="C2927" s="2">
        <f>C2925/$M2922</f>
        <v>1.8625725878166167E-2</v>
      </c>
      <c r="D2927" s="2">
        <f t="shared" ref="D2927:L2927" si="3116">D2925/$M2922</f>
        <v>0.11755886946638877</v>
      </c>
      <c r="E2927" s="2">
        <f t="shared" si="3116"/>
        <v>0.54446603898673906</v>
      </c>
      <c r="F2927" s="2">
        <f t="shared" si="3116"/>
        <v>2.0718053273344528</v>
      </c>
      <c r="G2927" s="2">
        <f t="shared" si="3116"/>
        <v>12.047878541649688</v>
      </c>
      <c r="H2927" s="2">
        <f t="shared" si="3116"/>
        <v>38.652325365799356</v>
      </c>
      <c r="I2927" s="2">
        <f t="shared" si="3116"/>
        <v>117.93331714088666</v>
      </c>
      <c r="J2927" s="2">
        <f t="shared" si="3116"/>
        <v>332.26955300241747</v>
      </c>
      <c r="K2927" s="2">
        <f t="shared" si="3116"/>
        <v>3104.6694948894146</v>
      </c>
      <c r="L2927" s="2">
        <f t="shared" si="3116"/>
        <v>32145.428373207164</v>
      </c>
      <c r="N2927" s="7"/>
    </row>
    <row r="2928" spans="1:14" x14ac:dyDescent="0.25">
      <c r="A2928">
        <f>A2922+1</f>
        <v>487</v>
      </c>
      <c r="B2928" t="str">
        <f>B2922</f>
        <v>Number</v>
      </c>
      <c r="C2928" s="2">
        <f>IF(MIN($C2926:$L2926)=C2926,C2922+1,C2922)</f>
        <v>147</v>
      </c>
      <c r="D2928" s="2">
        <f t="shared" ref="D2928:L2928" si="3117">IF(MIN($C2926:$L2926)=D2926,D2922+1,D2922)</f>
        <v>64</v>
      </c>
      <c r="E2928" s="2">
        <f t="shared" si="3117"/>
        <v>61</v>
      </c>
      <c r="F2928" s="2">
        <f t="shared" si="3117"/>
        <v>56</v>
      </c>
      <c r="G2928" s="2">
        <f t="shared" si="3117"/>
        <v>54</v>
      </c>
      <c r="H2928" s="2">
        <f t="shared" si="3117"/>
        <v>46</v>
      </c>
      <c r="I2928" s="2">
        <f t="shared" si="3117"/>
        <v>36</v>
      </c>
      <c r="J2928" s="2">
        <f t="shared" si="3117"/>
        <v>23</v>
      </c>
      <c r="K2928" s="2">
        <f t="shared" si="3117"/>
        <v>0</v>
      </c>
      <c r="L2928" s="2">
        <f t="shared" si="3117"/>
        <v>0</v>
      </c>
      <c r="M2928">
        <f>SUM(C2929:L2929)</f>
        <v>3913443.92</v>
      </c>
      <c r="N2928" s="7">
        <f>N2922+SUMPRODUCT((C2928:L2928-C2922:L2922)*C2927:L2927)</f>
        <v>9930.6253280889996</v>
      </c>
    </row>
    <row r="2929" spans="1:14" x14ac:dyDescent="0.25">
      <c r="A2929">
        <f t="shared" si="3086"/>
        <v>487</v>
      </c>
      <c r="B2929" t="str">
        <f t="shared" si="3087"/>
        <v>CurrentCPS</v>
      </c>
      <c r="C2929">
        <f t="shared" ref="C2929:L2929" si="3118">(C$11*C2928)*IF(C2928&gt;=25,2,1)*IF(C2928&gt;=50,2,1)*IF(C2928&gt;=100,2,1)*IF(C2928&gt;=200,2,1)*IF(C2928&gt;=300,2,1)*IF(C2928&gt;=400,2,1)*(IF(MIN($C2928:$L2928)&gt;=400,64,IF(MIN($C2928:$L2928)&gt;=300,32,IF(MIN($C2928:$L2928)&gt;=200,16,IF(MIN($C2928:$L2928)&gt;=100,8,IF(MIN($C2928:$L2928)&gt;=50,4,IF(MIN($C2928:$L2928)&gt;=25,2,1)))))))</f>
        <v>1963.9199999999998</v>
      </c>
      <c r="D2929">
        <f t="shared" si="3118"/>
        <v>5120</v>
      </c>
      <c r="E2929">
        <f t="shared" si="3118"/>
        <v>21960</v>
      </c>
      <c r="F2929">
        <f t="shared" si="3118"/>
        <v>80640</v>
      </c>
      <c r="G2929">
        <f t="shared" si="3118"/>
        <v>466560</v>
      </c>
      <c r="H2929">
        <f t="shared" si="3118"/>
        <v>596160</v>
      </c>
      <c r="I2929">
        <f t="shared" si="3118"/>
        <v>1399680</v>
      </c>
      <c r="J2929">
        <f t="shared" si="3118"/>
        <v>1341360</v>
      </c>
      <c r="K2929">
        <f t="shared" si="3118"/>
        <v>0</v>
      </c>
      <c r="L2929">
        <f t="shared" si="3118"/>
        <v>0</v>
      </c>
      <c r="N2929" s="7"/>
    </row>
    <row r="2930" spans="1:14" x14ac:dyDescent="0.25">
      <c r="A2930">
        <f t="shared" si="3086"/>
        <v>487</v>
      </c>
      <c r="B2930" t="str">
        <f t="shared" si="3087"/>
        <v>NextCPS</v>
      </c>
      <c r="C2930">
        <f t="shared" ref="C2930:L2930" si="3119">(C$11*(C2928+1))*IF((C2928+1)&gt;=25,2,1)*IF((C2928+1)&gt;=50,2,1)*IF((C2928+1)&gt;=100,2,1)*IF((C2928+1)&gt;=200,2,1)*IF((C2928+1)&gt;=300,2,1)*IF((C2928+1)&gt;=400,2,1)*(IF(MIN($C2928:$L2928)&gt;=400,64,IF(MIN($C2928:$L2928)&gt;=300,32,IF(MIN($C2928:$L2928)&gt;=200,16,IF(MIN($C2928:$L2928)&gt;=100,8,IF(MIN($C2928:$L2928)&gt;=50,4,IF(MIN($C2928:$L2928)&gt;=25,2,1)))))))</f>
        <v>1977.28</v>
      </c>
      <c r="D2930">
        <f t="shared" si="3119"/>
        <v>5200</v>
      </c>
      <c r="E2930">
        <f t="shared" si="3119"/>
        <v>22320</v>
      </c>
      <c r="F2930">
        <f t="shared" si="3119"/>
        <v>82080</v>
      </c>
      <c r="G2930">
        <f t="shared" si="3119"/>
        <v>475200</v>
      </c>
      <c r="H2930">
        <f t="shared" si="3119"/>
        <v>609120</v>
      </c>
      <c r="I2930">
        <f t="shared" si="3119"/>
        <v>1438560</v>
      </c>
      <c r="J2930">
        <f t="shared" si="3119"/>
        <v>1399680</v>
      </c>
      <c r="K2930">
        <f t="shared" si="3119"/>
        <v>174960</v>
      </c>
      <c r="L2930">
        <f t="shared" si="3119"/>
        <v>804816</v>
      </c>
      <c r="N2930" s="7"/>
    </row>
    <row r="2931" spans="1:14" x14ac:dyDescent="0.25">
      <c r="A2931">
        <f t="shared" si="3086"/>
        <v>487</v>
      </c>
      <c r="B2931" t="str">
        <f t="shared" si="3087"/>
        <v>CostforNext</v>
      </c>
      <c r="C2931" s="2">
        <f>(C$8*(C$9^C2928))+IF(C2928=0,C$10,0)</f>
        <v>77992.818793564191</v>
      </c>
      <c r="D2931" s="2">
        <f t="shared" ref="D2931:L2931" si="3120">(D$8*(D$9^D2928))+IF(D2928=0,D$10,0)</f>
        <v>460058.47236881673</v>
      </c>
      <c r="E2931" s="2">
        <f t="shared" si="3120"/>
        <v>2130730.035852856</v>
      </c>
      <c r="F2931" s="2">
        <f t="shared" si="3120"/>
        <v>8107866.2823614515</v>
      </c>
      <c r="G2931" s="2">
        <f t="shared" si="3120"/>
        <v>47148536.068060122</v>
      </c>
      <c r="H2931" s="2">
        <f t="shared" si="3120"/>
        <v>151263191.3015824</v>
      </c>
      <c r="I2931" s="2">
        <f t="shared" si="3120"/>
        <v>461523847.34131765</v>
      </c>
      <c r="J2931" s="2">
        <f t="shared" si="3120"/>
        <v>1300313822.8772004</v>
      </c>
      <c r="K2931" s="2">
        <f t="shared" si="3120"/>
        <v>12149908480</v>
      </c>
      <c r="L2931" s="2">
        <f t="shared" si="3120"/>
        <v>125798901760</v>
      </c>
      <c r="N2931" s="2"/>
    </row>
    <row r="2932" spans="1:14" x14ac:dyDescent="0.25">
      <c r="A2932">
        <f t="shared" si="3086"/>
        <v>487</v>
      </c>
      <c r="B2932" t="str">
        <f t="shared" si="3087"/>
        <v>Eff</v>
      </c>
      <c r="C2932" s="2">
        <f>(C2931*(C$14+$M2928))/C$14</f>
        <v>91383467966.272537</v>
      </c>
      <c r="D2932" s="2">
        <f t="shared" ref="D2932:L2932" si="3121">(D2931*(D$14+$M2928))/D$14</f>
        <v>90021111635.284058</v>
      </c>
      <c r="E2932" s="2">
        <f t="shared" si="3121"/>
        <v>92652047440.81076</v>
      </c>
      <c r="F2932" s="2">
        <f t="shared" si="3121"/>
        <v>88146107885.394653</v>
      </c>
      <c r="G2932" s="2">
        <f t="shared" si="3121"/>
        <v>85469904004.795181</v>
      </c>
      <c r="H2932" s="2">
        <f t="shared" si="3121"/>
        <v>91503117561.513702</v>
      </c>
      <c r="I2932" s="2">
        <f t="shared" si="3121"/>
        <v>93370355859.321136</v>
      </c>
      <c r="J2932" s="2">
        <f t="shared" si="3121"/>
        <v>88555204498.987228</v>
      </c>
      <c r="K2932" s="2">
        <f t="shared" si="3121"/>
        <v>283914800281.62573</v>
      </c>
      <c r="L2932" s="2">
        <f t="shared" si="3121"/>
        <v>737500144323.95154</v>
      </c>
      <c r="N2932" s="7"/>
    </row>
    <row r="2933" spans="1:14" x14ac:dyDescent="0.25">
      <c r="A2933">
        <f t="shared" si="3086"/>
        <v>487</v>
      </c>
      <c r="B2933" t="str">
        <f t="shared" si="3087"/>
        <v>Time</v>
      </c>
      <c r="C2933" s="2">
        <f>C2931/$M2928</f>
        <v>1.9929458652767455E-2</v>
      </c>
      <c r="D2933" s="2">
        <f t="shared" ref="D2933:L2933" si="3122">D2931/$M2928</f>
        <v>0.11755846813535448</v>
      </c>
      <c r="E2933" s="2">
        <f t="shared" si="3122"/>
        <v>0.54446418024890364</v>
      </c>
      <c r="F2933" s="2">
        <f t="shared" si="3122"/>
        <v>2.0717982544544684</v>
      </c>
      <c r="G2933" s="2">
        <f t="shared" si="3122"/>
        <v>12.047837411724077</v>
      </c>
      <c r="H2933" s="2">
        <f t="shared" si="3122"/>
        <v>38.652193411674695</v>
      </c>
      <c r="I2933" s="2">
        <f t="shared" si="3122"/>
        <v>117.9329145315356</v>
      </c>
      <c r="J2933" s="2">
        <f t="shared" si="3122"/>
        <v>332.26841867640724</v>
      </c>
      <c r="K2933" s="2">
        <f t="shared" si="3122"/>
        <v>3104.6588959424771</v>
      </c>
      <c r="L2933" s="2">
        <f t="shared" si="3122"/>
        <v>32145.318632801565</v>
      </c>
      <c r="N2933" s="7"/>
    </row>
    <row r="2934" spans="1:14" x14ac:dyDescent="0.25">
      <c r="A2934">
        <f>A2928+1</f>
        <v>488</v>
      </c>
      <c r="B2934" t="str">
        <f>B2928</f>
        <v>Number</v>
      </c>
      <c r="C2934" s="2">
        <f>IF(MIN($C2932:$L2932)=C2932,C2928+1,C2928)</f>
        <v>147</v>
      </c>
      <c r="D2934" s="2">
        <f t="shared" ref="D2934:L2934" si="3123">IF(MIN($C2932:$L2932)=D2932,D2928+1,D2928)</f>
        <v>64</v>
      </c>
      <c r="E2934" s="2">
        <f t="shared" si="3123"/>
        <v>61</v>
      </c>
      <c r="F2934" s="2">
        <f t="shared" si="3123"/>
        <v>56</v>
      </c>
      <c r="G2934" s="2">
        <f t="shared" si="3123"/>
        <v>55</v>
      </c>
      <c r="H2934" s="2">
        <f t="shared" si="3123"/>
        <v>46</v>
      </c>
      <c r="I2934" s="2">
        <f t="shared" si="3123"/>
        <v>36</v>
      </c>
      <c r="J2934" s="2">
        <f t="shared" si="3123"/>
        <v>23</v>
      </c>
      <c r="K2934" s="2">
        <f t="shared" si="3123"/>
        <v>0</v>
      </c>
      <c r="L2934" s="2">
        <f t="shared" si="3123"/>
        <v>0</v>
      </c>
      <c r="M2934">
        <f>SUM(C2935:L2935)</f>
        <v>3922083.92</v>
      </c>
      <c r="N2934" s="7">
        <f>N2928+SUMPRODUCT((C2934:L2934-C2928:L2928)*C2933:L2933)</f>
        <v>9942.6731655007243</v>
      </c>
    </row>
    <row r="2935" spans="1:14" x14ac:dyDescent="0.25">
      <c r="A2935">
        <f t="shared" si="3086"/>
        <v>488</v>
      </c>
      <c r="B2935" t="str">
        <f t="shared" si="3087"/>
        <v>CurrentCPS</v>
      </c>
      <c r="C2935">
        <f t="shared" ref="C2935:L2935" si="3124">(C$11*C2934)*IF(C2934&gt;=25,2,1)*IF(C2934&gt;=50,2,1)*IF(C2934&gt;=100,2,1)*IF(C2934&gt;=200,2,1)*IF(C2934&gt;=300,2,1)*IF(C2934&gt;=400,2,1)*(IF(MIN($C2934:$L2934)&gt;=400,64,IF(MIN($C2934:$L2934)&gt;=300,32,IF(MIN($C2934:$L2934)&gt;=200,16,IF(MIN($C2934:$L2934)&gt;=100,8,IF(MIN($C2934:$L2934)&gt;=50,4,IF(MIN($C2934:$L2934)&gt;=25,2,1)))))))</f>
        <v>1963.9199999999998</v>
      </c>
      <c r="D2935">
        <f t="shared" si="3124"/>
        <v>5120</v>
      </c>
      <c r="E2935">
        <f t="shared" si="3124"/>
        <v>21960</v>
      </c>
      <c r="F2935">
        <f t="shared" si="3124"/>
        <v>80640</v>
      </c>
      <c r="G2935">
        <f t="shared" si="3124"/>
        <v>475200</v>
      </c>
      <c r="H2935">
        <f t="shared" si="3124"/>
        <v>596160</v>
      </c>
      <c r="I2935">
        <f t="shared" si="3124"/>
        <v>1399680</v>
      </c>
      <c r="J2935">
        <f t="shared" si="3124"/>
        <v>1341360</v>
      </c>
      <c r="K2935">
        <f t="shared" si="3124"/>
        <v>0</v>
      </c>
      <c r="L2935">
        <f t="shared" si="3124"/>
        <v>0</v>
      </c>
      <c r="N2935" s="7"/>
    </row>
    <row r="2936" spans="1:14" x14ac:dyDescent="0.25">
      <c r="A2936">
        <f t="shared" si="3086"/>
        <v>488</v>
      </c>
      <c r="B2936" t="str">
        <f t="shared" si="3087"/>
        <v>NextCPS</v>
      </c>
      <c r="C2936">
        <f t="shared" ref="C2936:L2936" si="3125">(C$11*(C2934+1))*IF((C2934+1)&gt;=25,2,1)*IF((C2934+1)&gt;=50,2,1)*IF((C2934+1)&gt;=100,2,1)*IF((C2934+1)&gt;=200,2,1)*IF((C2934+1)&gt;=300,2,1)*IF((C2934+1)&gt;=400,2,1)*(IF(MIN($C2934:$L2934)&gt;=400,64,IF(MIN($C2934:$L2934)&gt;=300,32,IF(MIN($C2934:$L2934)&gt;=200,16,IF(MIN($C2934:$L2934)&gt;=100,8,IF(MIN($C2934:$L2934)&gt;=50,4,IF(MIN($C2934:$L2934)&gt;=25,2,1)))))))</f>
        <v>1977.28</v>
      </c>
      <c r="D2936">
        <f t="shared" si="3125"/>
        <v>5200</v>
      </c>
      <c r="E2936">
        <f t="shared" si="3125"/>
        <v>22320</v>
      </c>
      <c r="F2936">
        <f t="shared" si="3125"/>
        <v>82080</v>
      </c>
      <c r="G2936">
        <f t="shared" si="3125"/>
        <v>483840</v>
      </c>
      <c r="H2936">
        <f t="shared" si="3125"/>
        <v>609120</v>
      </c>
      <c r="I2936">
        <f t="shared" si="3125"/>
        <v>1438560</v>
      </c>
      <c r="J2936">
        <f t="shared" si="3125"/>
        <v>1399680</v>
      </c>
      <c r="K2936">
        <f t="shared" si="3125"/>
        <v>174960</v>
      </c>
      <c r="L2936">
        <f t="shared" si="3125"/>
        <v>804816</v>
      </c>
      <c r="N2936" s="7"/>
    </row>
    <row r="2937" spans="1:14" x14ac:dyDescent="0.25">
      <c r="A2937">
        <f t="shared" si="3086"/>
        <v>488</v>
      </c>
      <c r="B2937" t="str">
        <f t="shared" si="3087"/>
        <v>CostforNext</v>
      </c>
      <c r="C2937" s="2">
        <f>(C$8*(C$9^C2934))+IF(C2934=0,C$10,0)</f>
        <v>77992.818793564191</v>
      </c>
      <c r="D2937" s="2">
        <f t="shared" ref="D2937:L2937" si="3126">(D$8*(D$9^D2934))+IF(D2934=0,D$10,0)</f>
        <v>460058.47236881673</v>
      </c>
      <c r="E2937" s="2">
        <f t="shared" si="3126"/>
        <v>2130730.035852856</v>
      </c>
      <c r="F2937" s="2">
        <f t="shared" si="3126"/>
        <v>8107866.2823614515</v>
      </c>
      <c r="G2937" s="2">
        <f t="shared" si="3126"/>
        <v>52806360.396227337</v>
      </c>
      <c r="H2937" s="2">
        <f t="shared" si="3126"/>
        <v>151263191.3015824</v>
      </c>
      <c r="I2937" s="2">
        <f t="shared" si="3126"/>
        <v>461523847.34131765</v>
      </c>
      <c r="J2937" s="2">
        <f t="shared" si="3126"/>
        <v>1300313822.8772004</v>
      </c>
      <c r="K2937" s="2">
        <f t="shared" si="3126"/>
        <v>12149908480</v>
      </c>
      <c r="L2937" s="2">
        <f t="shared" si="3126"/>
        <v>125798901760</v>
      </c>
      <c r="N2937" s="2"/>
    </row>
    <row r="2938" spans="1:14" x14ac:dyDescent="0.25">
      <c r="A2938">
        <f t="shared" si="3086"/>
        <v>488</v>
      </c>
      <c r="B2938" t="str">
        <f t="shared" si="3087"/>
        <v>Eff</v>
      </c>
      <c r="C2938" s="2">
        <f>(C2937*(C$14+$M2934))/C$14</f>
        <v>91585221844.828354</v>
      </c>
      <c r="D2938" s="2">
        <f t="shared" ref="D2938:L2938" si="3127">(D2937*(D$14+$M2934))/D$14</f>
        <v>90219856895.347382</v>
      </c>
      <c r="E2938" s="2">
        <f t="shared" si="3127"/>
        <v>92856597524.252625</v>
      </c>
      <c r="F2938" s="2">
        <f t="shared" si="3127"/>
        <v>88340696676.171326</v>
      </c>
      <c r="G2938" s="2">
        <f t="shared" si="3127"/>
        <v>95937517926.955505</v>
      </c>
      <c r="H2938" s="2">
        <f t="shared" si="3127"/>
        <v>91704801816.582458</v>
      </c>
      <c r="I2938" s="2">
        <f t="shared" si="3127"/>
        <v>93575477569.25061</v>
      </c>
      <c r="J2938" s="2">
        <f t="shared" si="3127"/>
        <v>88747843583.857925</v>
      </c>
      <c r="K2938" s="2">
        <f t="shared" si="3127"/>
        <v>284514795762.11957</v>
      </c>
      <c r="L2938" s="2">
        <f t="shared" si="3127"/>
        <v>738850642464.15552</v>
      </c>
      <c r="N2938" s="7"/>
    </row>
    <row r="2939" spans="1:14" x14ac:dyDescent="0.25">
      <c r="A2939">
        <f t="shared" si="3086"/>
        <v>488</v>
      </c>
      <c r="B2939" t="str">
        <f t="shared" si="3087"/>
        <v>Time</v>
      </c>
      <c r="C2939" s="2">
        <f>C2937/$M2934</f>
        <v>1.9885555838275941E-2</v>
      </c>
      <c r="D2939" s="2">
        <f t="shared" ref="D2939:L2939" si="3128">D2937/$M2934</f>
        <v>0.11729949734701667</v>
      </c>
      <c r="E2939" s="2">
        <f t="shared" si="3128"/>
        <v>0.54326477436843224</v>
      </c>
      <c r="F2939" s="2">
        <f t="shared" si="3128"/>
        <v>2.0672342682462164</v>
      </c>
      <c r="G2939" s="2">
        <f t="shared" si="3128"/>
        <v>13.463852756171352</v>
      </c>
      <c r="H2939" s="2">
        <f t="shared" si="3128"/>
        <v>38.567046087474438</v>
      </c>
      <c r="I2939" s="2">
        <f t="shared" si="3128"/>
        <v>117.67311887128557</v>
      </c>
      <c r="J2939" s="2">
        <f t="shared" si="3128"/>
        <v>331.5364610753154</v>
      </c>
      <c r="K2939" s="2">
        <f t="shared" si="3128"/>
        <v>3097.819610142355</v>
      </c>
      <c r="L2939" s="2">
        <f t="shared" si="3128"/>
        <v>32074.505371623971</v>
      </c>
      <c r="N2939" s="7"/>
    </row>
    <row r="2940" spans="1:14" x14ac:dyDescent="0.25">
      <c r="A2940">
        <f>A2934+1</f>
        <v>489</v>
      </c>
      <c r="B2940" t="str">
        <f>B2934</f>
        <v>Number</v>
      </c>
      <c r="C2940" s="2">
        <f>IF(MIN($C2938:$L2938)=C2938,C2934+1,C2934)</f>
        <v>147</v>
      </c>
      <c r="D2940" s="2">
        <f t="shared" ref="D2940:L2940" si="3129">IF(MIN($C2938:$L2938)=D2938,D2934+1,D2934)</f>
        <v>64</v>
      </c>
      <c r="E2940" s="2">
        <f t="shared" si="3129"/>
        <v>61</v>
      </c>
      <c r="F2940" s="2">
        <f t="shared" si="3129"/>
        <v>57</v>
      </c>
      <c r="G2940" s="2">
        <f t="shared" si="3129"/>
        <v>55</v>
      </c>
      <c r="H2940" s="2">
        <f t="shared" si="3129"/>
        <v>46</v>
      </c>
      <c r="I2940" s="2">
        <f t="shared" si="3129"/>
        <v>36</v>
      </c>
      <c r="J2940" s="2">
        <f t="shared" si="3129"/>
        <v>23</v>
      </c>
      <c r="K2940" s="2">
        <f t="shared" si="3129"/>
        <v>0</v>
      </c>
      <c r="L2940" s="2">
        <f t="shared" si="3129"/>
        <v>0</v>
      </c>
      <c r="M2940">
        <f>SUM(C2941:L2941)</f>
        <v>3923523.92</v>
      </c>
      <c r="N2940" s="7">
        <f>N2934+SUMPRODUCT((C2940:L2940-C2934:L2934)*C2939:L2939)</f>
        <v>9944.7403997689707</v>
      </c>
    </row>
    <row r="2941" spans="1:14" x14ac:dyDescent="0.25">
      <c r="A2941">
        <f t="shared" si="3086"/>
        <v>489</v>
      </c>
      <c r="B2941" t="str">
        <f t="shared" si="3087"/>
        <v>CurrentCPS</v>
      </c>
      <c r="C2941">
        <f t="shared" ref="C2941:L2941" si="3130">(C$11*C2940)*IF(C2940&gt;=25,2,1)*IF(C2940&gt;=50,2,1)*IF(C2940&gt;=100,2,1)*IF(C2940&gt;=200,2,1)*IF(C2940&gt;=300,2,1)*IF(C2940&gt;=400,2,1)*(IF(MIN($C2940:$L2940)&gt;=400,64,IF(MIN($C2940:$L2940)&gt;=300,32,IF(MIN($C2940:$L2940)&gt;=200,16,IF(MIN($C2940:$L2940)&gt;=100,8,IF(MIN($C2940:$L2940)&gt;=50,4,IF(MIN($C2940:$L2940)&gt;=25,2,1)))))))</f>
        <v>1963.9199999999998</v>
      </c>
      <c r="D2941">
        <f t="shared" si="3130"/>
        <v>5120</v>
      </c>
      <c r="E2941">
        <f t="shared" si="3130"/>
        <v>21960</v>
      </c>
      <c r="F2941">
        <f t="shared" si="3130"/>
        <v>82080</v>
      </c>
      <c r="G2941">
        <f t="shared" si="3130"/>
        <v>475200</v>
      </c>
      <c r="H2941">
        <f t="shared" si="3130"/>
        <v>596160</v>
      </c>
      <c r="I2941">
        <f t="shared" si="3130"/>
        <v>1399680</v>
      </c>
      <c r="J2941">
        <f t="shared" si="3130"/>
        <v>1341360</v>
      </c>
      <c r="K2941">
        <f t="shared" si="3130"/>
        <v>0</v>
      </c>
      <c r="L2941">
        <f t="shared" si="3130"/>
        <v>0</v>
      </c>
      <c r="N2941" s="7"/>
    </row>
    <row r="2942" spans="1:14" x14ac:dyDescent="0.25">
      <c r="A2942">
        <f t="shared" si="3086"/>
        <v>489</v>
      </c>
      <c r="B2942" t="str">
        <f t="shared" si="3087"/>
        <v>NextCPS</v>
      </c>
      <c r="C2942">
        <f t="shared" ref="C2942:L2942" si="3131">(C$11*(C2940+1))*IF((C2940+1)&gt;=25,2,1)*IF((C2940+1)&gt;=50,2,1)*IF((C2940+1)&gt;=100,2,1)*IF((C2940+1)&gt;=200,2,1)*IF((C2940+1)&gt;=300,2,1)*IF((C2940+1)&gt;=400,2,1)*(IF(MIN($C2940:$L2940)&gt;=400,64,IF(MIN($C2940:$L2940)&gt;=300,32,IF(MIN($C2940:$L2940)&gt;=200,16,IF(MIN($C2940:$L2940)&gt;=100,8,IF(MIN($C2940:$L2940)&gt;=50,4,IF(MIN($C2940:$L2940)&gt;=25,2,1)))))))</f>
        <v>1977.28</v>
      </c>
      <c r="D2942">
        <f t="shared" si="3131"/>
        <v>5200</v>
      </c>
      <c r="E2942">
        <f t="shared" si="3131"/>
        <v>22320</v>
      </c>
      <c r="F2942">
        <f t="shared" si="3131"/>
        <v>83520</v>
      </c>
      <c r="G2942">
        <f t="shared" si="3131"/>
        <v>483840</v>
      </c>
      <c r="H2942">
        <f t="shared" si="3131"/>
        <v>609120</v>
      </c>
      <c r="I2942">
        <f t="shared" si="3131"/>
        <v>1438560</v>
      </c>
      <c r="J2942">
        <f t="shared" si="3131"/>
        <v>1399680</v>
      </c>
      <c r="K2942">
        <f t="shared" si="3131"/>
        <v>174960</v>
      </c>
      <c r="L2942">
        <f t="shared" si="3131"/>
        <v>804816</v>
      </c>
      <c r="N2942" s="7"/>
    </row>
    <row r="2943" spans="1:14" x14ac:dyDescent="0.25">
      <c r="A2943">
        <f t="shared" si="3086"/>
        <v>489</v>
      </c>
      <c r="B2943" t="str">
        <f t="shared" si="3087"/>
        <v>CostforNext</v>
      </c>
      <c r="C2943" s="2">
        <f>(C$8*(C$9^C2940))+IF(C2940=0,C$10,0)</f>
        <v>77992.818793564191</v>
      </c>
      <c r="D2943" s="2">
        <f t="shared" ref="D2943:L2943" si="3132">(D$8*(D$9^D2940))+IF(D2940=0,D$10,0)</f>
        <v>460058.47236881673</v>
      </c>
      <c r="E2943" s="2">
        <f t="shared" si="3132"/>
        <v>2130730.035852856</v>
      </c>
      <c r="F2943" s="2">
        <f t="shared" si="3132"/>
        <v>9161888.8990684412</v>
      </c>
      <c r="G2943" s="2">
        <f t="shared" si="3132"/>
        <v>52806360.396227337</v>
      </c>
      <c r="H2943" s="2">
        <f t="shared" si="3132"/>
        <v>151263191.3015824</v>
      </c>
      <c r="I2943" s="2">
        <f t="shared" si="3132"/>
        <v>461523847.34131765</v>
      </c>
      <c r="J2943" s="2">
        <f t="shared" si="3132"/>
        <v>1300313822.8772004</v>
      </c>
      <c r="K2943" s="2">
        <f t="shared" si="3132"/>
        <v>12149908480</v>
      </c>
      <c r="L2943" s="2">
        <f t="shared" si="3132"/>
        <v>125798901760</v>
      </c>
      <c r="N2943" s="2"/>
    </row>
    <row r="2944" spans="1:14" x14ac:dyDescent="0.25">
      <c r="A2944">
        <f t="shared" si="3086"/>
        <v>489</v>
      </c>
      <c r="B2944" t="str">
        <f t="shared" si="3087"/>
        <v>Eff</v>
      </c>
      <c r="C2944" s="2">
        <f>(C2943*(C$14+$M2940))/C$14</f>
        <v>91618847491.254303</v>
      </c>
      <c r="D2944" s="2">
        <f t="shared" ref="D2944:L2944" si="3133">(D2943*(D$14+$M2940))/D$14</f>
        <v>90252981105.357941</v>
      </c>
      <c r="E2944" s="2">
        <f t="shared" si="3133"/>
        <v>92890689204.826263</v>
      </c>
      <c r="F2944" s="2">
        <f t="shared" si="3133"/>
        <v>99861634799.669876</v>
      </c>
      <c r="G2944" s="2">
        <f t="shared" si="3133"/>
        <v>95972722167.219666</v>
      </c>
      <c r="H2944" s="2">
        <f t="shared" si="3133"/>
        <v>91738415859.093948</v>
      </c>
      <c r="I2944" s="2">
        <f t="shared" si="3133"/>
        <v>93609664520.905533</v>
      </c>
      <c r="J2944" s="2">
        <f t="shared" si="3133"/>
        <v>88779950098.003036</v>
      </c>
      <c r="K2944" s="2">
        <f t="shared" si="3133"/>
        <v>284614795008.86853</v>
      </c>
      <c r="L2944" s="2">
        <f t="shared" si="3133"/>
        <v>739075725487.52283</v>
      </c>
      <c r="N2944" s="7"/>
    </row>
    <row r="2945" spans="1:14" x14ac:dyDescent="0.25">
      <c r="A2945">
        <f t="shared" si="3086"/>
        <v>489</v>
      </c>
      <c r="B2945" t="str">
        <f t="shared" si="3087"/>
        <v>Time</v>
      </c>
      <c r="C2945" s="2">
        <f>C2943/$M2940</f>
        <v>1.9878257501120114E-2</v>
      </c>
      <c r="D2945" s="2">
        <f t="shared" ref="D2945:L2945" si="3134">D2943/$M2940</f>
        <v>0.11725644643675748</v>
      </c>
      <c r="E2945" s="2">
        <f t="shared" si="3134"/>
        <v>0.54306538695776729</v>
      </c>
      <c r="F2945" s="2">
        <f t="shared" si="3134"/>
        <v>2.3351173806704972</v>
      </c>
      <c r="G2945" s="2">
        <f t="shared" si="3134"/>
        <v>13.45891129325072</v>
      </c>
      <c r="H2945" s="2">
        <f t="shared" si="3134"/>
        <v>38.552891325709666</v>
      </c>
      <c r="I2945" s="2">
        <f t="shared" si="3134"/>
        <v>117.62993083557336</v>
      </c>
      <c r="J2945" s="2">
        <f t="shared" si="3134"/>
        <v>331.41478155616812</v>
      </c>
      <c r="K2945" s="2">
        <f t="shared" si="3134"/>
        <v>3096.6826576655612</v>
      </c>
      <c r="L2945" s="2">
        <f t="shared" si="3134"/>
        <v>32062.733482710613</v>
      </c>
      <c r="N2945" s="7"/>
    </row>
    <row r="2946" spans="1:14" x14ac:dyDescent="0.25">
      <c r="A2946">
        <f>A2940+1</f>
        <v>490</v>
      </c>
      <c r="B2946" t="str">
        <f>B2940</f>
        <v>Number</v>
      </c>
      <c r="C2946" s="2">
        <f>IF(MIN($C2944:$L2944)=C2944,C2940+1,C2940)</f>
        <v>147</v>
      </c>
      <c r="D2946" s="2">
        <f t="shared" ref="D2946:L2946" si="3135">IF(MIN($C2944:$L2944)=D2944,D2940+1,D2940)</f>
        <v>64</v>
      </c>
      <c r="E2946" s="2">
        <f t="shared" si="3135"/>
        <v>61</v>
      </c>
      <c r="F2946" s="2">
        <f t="shared" si="3135"/>
        <v>57</v>
      </c>
      <c r="G2946" s="2">
        <f t="shared" si="3135"/>
        <v>55</v>
      </c>
      <c r="H2946" s="2">
        <f t="shared" si="3135"/>
        <v>46</v>
      </c>
      <c r="I2946" s="2">
        <f t="shared" si="3135"/>
        <v>36</v>
      </c>
      <c r="J2946" s="2">
        <f t="shared" si="3135"/>
        <v>24</v>
      </c>
      <c r="K2946" s="2">
        <f t="shared" si="3135"/>
        <v>0</v>
      </c>
      <c r="L2946" s="2">
        <f t="shared" si="3135"/>
        <v>0</v>
      </c>
      <c r="M2946">
        <f>SUM(C2947:L2947)</f>
        <v>3981843.92</v>
      </c>
      <c r="N2946" s="7">
        <f>N2940+SUMPRODUCT((C2946:L2946-C2940:L2940)*C2945:L2945)</f>
        <v>10276.155181325139</v>
      </c>
    </row>
    <row r="2947" spans="1:14" x14ac:dyDescent="0.25">
      <c r="A2947">
        <f t="shared" si="3086"/>
        <v>490</v>
      </c>
      <c r="B2947" t="str">
        <f t="shared" si="3087"/>
        <v>CurrentCPS</v>
      </c>
      <c r="C2947">
        <f t="shared" ref="C2947:L2947" si="3136">(C$11*C2946)*IF(C2946&gt;=25,2,1)*IF(C2946&gt;=50,2,1)*IF(C2946&gt;=100,2,1)*IF(C2946&gt;=200,2,1)*IF(C2946&gt;=300,2,1)*IF(C2946&gt;=400,2,1)*(IF(MIN($C2946:$L2946)&gt;=400,64,IF(MIN($C2946:$L2946)&gt;=300,32,IF(MIN($C2946:$L2946)&gt;=200,16,IF(MIN($C2946:$L2946)&gt;=100,8,IF(MIN($C2946:$L2946)&gt;=50,4,IF(MIN($C2946:$L2946)&gt;=25,2,1)))))))</f>
        <v>1963.9199999999998</v>
      </c>
      <c r="D2947">
        <f t="shared" si="3136"/>
        <v>5120</v>
      </c>
      <c r="E2947">
        <f t="shared" si="3136"/>
        <v>21960</v>
      </c>
      <c r="F2947">
        <f t="shared" si="3136"/>
        <v>82080</v>
      </c>
      <c r="G2947">
        <f t="shared" si="3136"/>
        <v>475200</v>
      </c>
      <c r="H2947">
        <f t="shared" si="3136"/>
        <v>596160</v>
      </c>
      <c r="I2947">
        <f t="shared" si="3136"/>
        <v>1399680</v>
      </c>
      <c r="J2947">
        <f t="shared" si="3136"/>
        <v>1399680</v>
      </c>
      <c r="K2947">
        <f t="shared" si="3136"/>
        <v>0</v>
      </c>
      <c r="L2947">
        <f t="shared" si="3136"/>
        <v>0</v>
      </c>
      <c r="N2947" s="7"/>
    </row>
    <row r="2948" spans="1:14" x14ac:dyDescent="0.25">
      <c r="A2948">
        <f t="shared" si="3086"/>
        <v>490</v>
      </c>
      <c r="B2948" t="str">
        <f t="shared" si="3087"/>
        <v>NextCPS</v>
      </c>
      <c r="C2948">
        <f t="shared" ref="C2948:L2948" si="3137">(C$11*(C2946+1))*IF((C2946+1)&gt;=25,2,1)*IF((C2946+1)&gt;=50,2,1)*IF((C2946+1)&gt;=100,2,1)*IF((C2946+1)&gt;=200,2,1)*IF((C2946+1)&gt;=300,2,1)*IF((C2946+1)&gt;=400,2,1)*(IF(MIN($C2946:$L2946)&gt;=400,64,IF(MIN($C2946:$L2946)&gt;=300,32,IF(MIN($C2946:$L2946)&gt;=200,16,IF(MIN($C2946:$L2946)&gt;=100,8,IF(MIN($C2946:$L2946)&gt;=50,4,IF(MIN($C2946:$L2946)&gt;=25,2,1)))))))</f>
        <v>1977.28</v>
      </c>
      <c r="D2948">
        <f t="shared" si="3137"/>
        <v>5200</v>
      </c>
      <c r="E2948">
        <f t="shared" si="3137"/>
        <v>22320</v>
      </c>
      <c r="F2948">
        <f t="shared" si="3137"/>
        <v>83520</v>
      </c>
      <c r="G2948">
        <f t="shared" si="3137"/>
        <v>483840</v>
      </c>
      <c r="H2948">
        <f t="shared" si="3137"/>
        <v>609120</v>
      </c>
      <c r="I2948">
        <f t="shared" si="3137"/>
        <v>1438560</v>
      </c>
      <c r="J2948">
        <f t="shared" si="3137"/>
        <v>2916000</v>
      </c>
      <c r="K2948">
        <f t="shared" si="3137"/>
        <v>174960</v>
      </c>
      <c r="L2948">
        <f t="shared" si="3137"/>
        <v>804816</v>
      </c>
      <c r="N2948" s="7"/>
    </row>
    <row r="2949" spans="1:14" x14ac:dyDescent="0.25">
      <c r="A2949">
        <f t="shared" si="3086"/>
        <v>490</v>
      </c>
      <c r="B2949" t="str">
        <f t="shared" si="3087"/>
        <v>CostforNext</v>
      </c>
      <c r="C2949" s="2">
        <f>(C$8*(C$9^C2946))+IF(C2946=0,C$10,0)</f>
        <v>77992.818793564191</v>
      </c>
      <c r="D2949" s="2">
        <f t="shared" ref="D2949:L2949" si="3138">(D$8*(D$9^D2946))+IF(D2946=0,D$10,0)</f>
        <v>460058.47236881673</v>
      </c>
      <c r="E2949" s="2">
        <f t="shared" si="3138"/>
        <v>2130730.035852856</v>
      </c>
      <c r="F2949" s="2">
        <f t="shared" si="3138"/>
        <v>9161888.8990684412</v>
      </c>
      <c r="G2949" s="2">
        <f t="shared" si="3138"/>
        <v>52806360.396227337</v>
      </c>
      <c r="H2949" s="2">
        <f t="shared" si="3138"/>
        <v>151263191.3015824</v>
      </c>
      <c r="I2949" s="2">
        <f t="shared" si="3138"/>
        <v>461523847.34131765</v>
      </c>
      <c r="J2949" s="2">
        <f t="shared" si="3138"/>
        <v>1417342066.9361486</v>
      </c>
      <c r="K2949" s="2">
        <f t="shared" si="3138"/>
        <v>12149908480</v>
      </c>
      <c r="L2949" s="2">
        <f t="shared" si="3138"/>
        <v>125798901760</v>
      </c>
      <c r="N2949" s="2"/>
    </row>
    <row r="2950" spans="1:14" x14ac:dyDescent="0.25">
      <c r="A2950">
        <f t="shared" si="3086"/>
        <v>490</v>
      </c>
      <c r="B2950" t="str">
        <f t="shared" si="3087"/>
        <v>Eff</v>
      </c>
      <c r="C2950" s="2">
        <f>(C2949*(C$14+$M2946))/C$14</f>
        <v>92980686171.506012</v>
      </c>
      <c r="D2950" s="2">
        <f t="shared" ref="D2950:L2950" si="3139">(D2949*(D$14+$M2946))/D$14</f>
        <v>91594511610.785416</v>
      </c>
      <c r="E2950" s="2">
        <f t="shared" si="3139"/>
        <v>94271402268.058929</v>
      </c>
      <c r="F2950" s="2">
        <f t="shared" si="3139"/>
        <v>101345860801.31897</v>
      </c>
      <c r="G2950" s="2">
        <f t="shared" si="3139"/>
        <v>97398493897.917816</v>
      </c>
      <c r="H2950" s="2">
        <f t="shared" si="3139"/>
        <v>93099784580.808182</v>
      </c>
      <c r="I2950" s="2">
        <f t="shared" si="3139"/>
        <v>94994236062.929474</v>
      </c>
      <c r="J2950" s="2">
        <f t="shared" si="3139"/>
        <v>98187487673.759476</v>
      </c>
      <c r="K2950" s="2">
        <f t="shared" si="3139"/>
        <v>288664764502.2019</v>
      </c>
      <c r="L2950" s="2">
        <f t="shared" si="3139"/>
        <v>748191587933.89966</v>
      </c>
      <c r="N2950" s="7"/>
    </row>
    <row r="2951" spans="1:14" x14ac:dyDescent="0.25">
      <c r="A2951">
        <f t="shared" si="3086"/>
        <v>490</v>
      </c>
      <c r="B2951" t="str">
        <f t="shared" si="3087"/>
        <v>Time</v>
      </c>
      <c r="C2951" s="2">
        <f>C2949/$M2946</f>
        <v>1.9587110986902821E-2</v>
      </c>
      <c r="D2951" s="2">
        <f t="shared" ref="D2951:L2951" si="3140">D2949/$M2946</f>
        <v>0.11553905216074284</v>
      </c>
      <c r="E2951" s="2">
        <f t="shared" si="3140"/>
        <v>0.53511139026585852</v>
      </c>
      <c r="F2951" s="2">
        <f t="shared" si="3140"/>
        <v>2.300916129095397</v>
      </c>
      <c r="G2951" s="2">
        <f t="shared" si="3140"/>
        <v>13.261785609172581</v>
      </c>
      <c r="H2951" s="2">
        <f t="shared" si="3140"/>
        <v>37.988227148185757</v>
      </c>
      <c r="I2951" s="2">
        <f t="shared" si="3140"/>
        <v>115.90706632753141</v>
      </c>
      <c r="J2951" s="2">
        <f t="shared" si="3140"/>
        <v>355.95118628762043</v>
      </c>
      <c r="K2951" s="2">
        <f t="shared" si="3140"/>
        <v>3051.327154983011</v>
      </c>
      <c r="L2951" s="2">
        <f t="shared" si="3140"/>
        <v>31593.1272765709</v>
      </c>
      <c r="N2951" s="7"/>
    </row>
    <row r="2952" spans="1:14" x14ac:dyDescent="0.25">
      <c r="A2952">
        <f>A2946+1</f>
        <v>491</v>
      </c>
      <c r="B2952" t="str">
        <f>B2946</f>
        <v>Number</v>
      </c>
      <c r="C2952" s="2">
        <f>IF(MIN($C2950:$L2950)=C2950,C2946+1,C2946)</f>
        <v>147</v>
      </c>
      <c r="D2952" s="2">
        <f t="shared" ref="D2952:L2952" si="3141">IF(MIN($C2950:$L2950)=D2950,D2946+1,D2946)</f>
        <v>65</v>
      </c>
      <c r="E2952" s="2">
        <f t="shared" si="3141"/>
        <v>61</v>
      </c>
      <c r="F2952" s="2">
        <f t="shared" si="3141"/>
        <v>57</v>
      </c>
      <c r="G2952" s="2">
        <f t="shared" si="3141"/>
        <v>55</v>
      </c>
      <c r="H2952" s="2">
        <f t="shared" si="3141"/>
        <v>46</v>
      </c>
      <c r="I2952" s="2">
        <f t="shared" si="3141"/>
        <v>36</v>
      </c>
      <c r="J2952" s="2">
        <f t="shared" si="3141"/>
        <v>24</v>
      </c>
      <c r="K2952" s="2">
        <f t="shared" si="3141"/>
        <v>0</v>
      </c>
      <c r="L2952" s="2">
        <f t="shared" si="3141"/>
        <v>0</v>
      </c>
      <c r="M2952">
        <f>SUM(C2953:L2953)</f>
        <v>3981923.92</v>
      </c>
      <c r="N2952" s="7">
        <f>N2946+SUMPRODUCT((C2952:L2952-C2946:L2946)*C2951:L2951)</f>
        <v>10276.270720377299</v>
      </c>
    </row>
    <row r="2953" spans="1:14" x14ac:dyDescent="0.25">
      <c r="A2953">
        <f t="shared" si="3086"/>
        <v>491</v>
      </c>
      <c r="B2953" t="str">
        <f t="shared" si="3087"/>
        <v>CurrentCPS</v>
      </c>
      <c r="C2953">
        <f t="shared" ref="C2953:L2953" si="3142">(C$11*C2952)*IF(C2952&gt;=25,2,1)*IF(C2952&gt;=50,2,1)*IF(C2952&gt;=100,2,1)*IF(C2952&gt;=200,2,1)*IF(C2952&gt;=300,2,1)*IF(C2952&gt;=400,2,1)*(IF(MIN($C2952:$L2952)&gt;=400,64,IF(MIN($C2952:$L2952)&gt;=300,32,IF(MIN($C2952:$L2952)&gt;=200,16,IF(MIN($C2952:$L2952)&gt;=100,8,IF(MIN($C2952:$L2952)&gt;=50,4,IF(MIN($C2952:$L2952)&gt;=25,2,1)))))))</f>
        <v>1963.9199999999998</v>
      </c>
      <c r="D2953">
        <f t="shared" si="3142"/>
        <v>5200</v>
      </c>
      <c r="E2953">
        <f t="shared" si="3142"/>
        <v>21960</v>
      </c>
      <c r="F2953">
        <f t="shared" si="3142"/>
        <v>82080</v>
      </c>
      <c r="G2953">
        <f t="shared" si="3142"/>
        <v>475200</v>
      </c>
      <c r="H2953">
        <f t="shared" si="3142"/>
        <v>596160</v>
      </c>
      <c r="I2953">
        <f t="shared" si="3142"/>
        <v>1399680</v>
      </c>
      <c r="J2953">
        <f t="shared" si="3142"/>
        <v>1399680</v>
      </c>
      <c r="K2953">
        <f t="shared" si="3142"/>
        <v>0</v>
      </c>
      <c r="L2953">
        <f t="shared" si="3142"/>
        <v>0</v>
      </c>
      <c r="N2953" s="7"/>
    </row>
    <row r="2954" spans="1:14" x14ac:dyDescent="0.25">
      <c r="A2954">
        <f t="shared" si="3086"/>
        <v>491</v>
      </c>
      <c r="B2954" t="str">
        <f t="shared" si="3087"/>
        <v>NextCPS</v>
      </c>
      <c r="C2954">
        <f t="shared" ref="C2954:L2954" si="3143">(C$11*(C2952+1))*IF((C2952+1)&gt;=25,2,1)*IF((C2952+1)&gt;=50,2,1)*IF((C2952+1)&gt;=100,2,1)*IF((C2952+1)&gt;=200,2,1)*IF((C2952+1)&gt;=300,2,1)*IF((C2952+1)&gt;=400,2,1)*(IF(MIN($C2952:$L2952)&gt;=400,64,IF(MIN($C2952:$L2952)&gt;=300,32,IF(MIN($C2952:$L2952)&gt;=200,16,IF(MIN($C2952:$L2952)&gt;=100,8,IF(MIN($C2952:$L2952)&gt;=50,4,IF(MIN($C2952:$L2952)&gt;=25,2,1)))))))</f>
        <v>1977.28</v>
      </c>
      <c r="D2954">
        <f t="shared" si="3143"/>
        <v>5280</v>
      </c>
      <c r="E2954">
        <f t="shared" si="3143"/>
        <v>22320</v>
      </c>
      <c r="F2954">
        <f t="shared" si="3143"/>
        <v>83520</v>
      </c>
      <c r="G2954">
        <f t="shared" si="3143"/>
        <v>483840</v>
      </c>
      <c r="H2954">
        <f t="shared" si="3143"/>
        <v>609120</v>
      </c>
      <c r="I2954">
        <f t="shared" si="3143"/>
        <v>1438560</v>
      </c>
      <c r="J2954">
        <f t="shared" si="3143"/>
        <v>2916000</v>
      </c>
      <c r="K2954">
        <f t="shared" si="3143"/>
        <v>174960</v>
      </c>
      <c r="L2954">
        <f t="shared" si="3143"/>
        <v>804816</v>
      </c>
      <c r="N2954" s="7"/>
    </row>
    <row r="2955" spans="1:14" x14ac:dyDescent="0.25">
      <c r="A2955">
        <f t="shared" si="3086"/>
        <v>491</v>
      </c>
      <c r="B2955" t="str">
        <f t="shared" si="3087"/>
        <v>CostforNext</v>
      </c>
      <c r="C2955" s="2">
        <f>(C$8*(C$9^C2952))+IF(C2952=0,C$10,0)</f>
        <v>77992.818793564191</v>
      </c>
      <c r="D2955" s="2">
        <f t="shared" ref="D2955:L2955" si="3144">(D$8*(D$9^D2952))+IF(D2952=0,D$10,0)</f>
        <v>529067.24322413921</v>
      </c>
      <c r="E2955" s="2">
        <f t="shared" si="3144"/>
        <v>2130730.035852856</v>
      </c>
      <c r="F2955" s="2">
        <f t="shared" si="3144"/>
        <v>9161888.8990684412</v>
      </c>
      <c r="G2955" s="2">
        <f t="shared" si="3144"/>
        <v>52806360.396227337</v>
      </c>
      <c r="H2955" s="2">
        <f t="shared" si="3144"/>
        <v>151263191.3015824</v>
      </c>
      <c r="I2955" s="2">
        <f t="shared" si="3144"/>
        <v>461523847.34131765</v>
      </c>
      <c r="J2955" s="2">
        <f t="shared" si="3144"/>
        <v>1417342066.9361486</v>
      </c>
      <c r="K2955" s="2">
        <f t="shared" si="3144"/>
        <v>12149908480</v>
      </c>
      <c r="L2955" s="2">
        <f t="shared" si="3144"/>
        <v>125798901760</v>
      </c>
      <c r="N2955" s="2"/>
    </row>
    <row r="2956" spans="1:14" x14ac:dyDescent="0.25">
      <c r="A2956">
        <f t="shared" si="3086"/>
        <v>491</v>
      </c>
      <c r="B2956" t="str">
        <f t="shared" si="3087"/>
        <v>Eff</v>
      </c>
      <c r="C2956" s="2">
        <f>(C2955*(C$14+$M2952))/C$14</f>
        <v>92982554262.974121</v>
      </c>
      <c r="D2956" s="2">
        <f t="shared" ref="D2956:L2956" si="3145">(D2955*(D$14+$M2952))/D$14</f>
        <v>105335804621.37611</v>
      </c>
      <c r="E2956" s="2">
        <f t="shared" si="3145"/>
        <v>94273296250.313019</v>
      </c>
      <c r="F2956" s="2">
        <f t="shared" si="3145"/>
        <v>101347896776.62988</v>
      </c>
      <c r="G2956" s="2">
        <f t="shared" si="3145"/>
        <v>97400449689.043594</v>
      </c>
      <c r="H2956" s="2">
        <f t="shared" si="3145"/>
        <v>93101652027.614365</v>
      </c>
      <c r="I2956" s="2">
        <f t="shared" si="3145"/>
        <v>94996135338.021408</v>
      </c>
      <c r="J2956" s="2">
        <f t="shared" si="3145"/>
        <v>98189431901.560471</v>
      </c>
      <c r="K2956" s="2">
        <f t="shared" si="3145"/>
        <v>288670320015.91016</v>
      </c>
      <c r="L2956" s="2">
        <f t="shared" si="3145"/>
        <v>748204092546.30896</v>
      </c>
      <c r="N2956" s="7"/>
    </row>
    <row r="2957" spans="1:14" x14ac:dyDescent="0.25">
      <c r="A2957">
        <f t="shared" si="3086"/>
        <v>491</v>
      </c>
      <c r="B2957" t="str">
        <f t="shared" si="3087"/>
        <v>Time</v>
      </c>
      <c r="C2957" s="2">
        <f>C2955/$M2952</f>
        <v>1.958671746635586E-2</v>
      </c>
      <c r="D2957" s="2">
        <f t="shared" ref="D2957:L2957" si="3146">D2955/$M2952</f>
        <v>0.13286724052330443</v>
      </c>
      <c r="E2957" s="2">
        <f t="shared" si="3146"/>
        <v>0.53510063945492359</v>
      </c>
      <c r="F2957" s="2">
        <f t="shared" si="3146"/>
        <v>2.3008699018710637</v>
      </c>
      <c r="G2957" s="2">
        <f t="shared" si="3146"/>
        <v>13.261519169413798</v>
      </c>
      <c r="H2957" s="2">
        <f t="shared" si="3146"/>
        <v>37.987463934665634</v>
      </c>
      <c r="I2957" s="2">
        <f t="shared" si="3146"/>
        <v>115.90473766292291</v>
      </c>
      <c r="J2957" s="2">
        <f t="shared" si="3146"/>
        <v>355.94403494684263</v>
      </c>
      <c r="K2957" s="2">
        <f t="shared" si="3146"/>
        <v>3051.2658514078289</v>
      </c>
      <c r="L2957" s="2">
        <f t="shared" si="3146"/>
        <v>31592.492545663707</v>
      </c>
      <c r="N2957" s="7"/>
    </row>
    <row r="2958" spans="1:14" x14ac:dyDescent="0.25">
      <c r="A2958">
        <f>A2952+1</f>
        <v>492</v>
      </c>
      <c r="B2958" t="str">
        <f>B2952</f>
        <v>Number</v>
      </c>
      <c r="C2958" s="2">
        <f>IF(MIN($C2956:$L2956)=C2956,C2952+1,C2952)</f>
        <v>148</v>
      </c>
      <c r="D2958" s="2">
        <f t="shared" ref="D2958:L2958" si="3147">IF(MIN($C2956:$L2956)=D2956,D2952+1,D2952)</f>
        <v>65</v>
      </c>
      <c r="E2958" s="2">
        <f t="shared" si="3147"/>
        <v>61</v>
      </c>
      <c r="F2958" s="2">
        <f t="shared" si="3147"/>
        <v>57</v>
      </c>
      <c r="G2958" s="2">
        <f t="shared" si="3147"/>
        <v>55</v>
      </c>
      <c r="H2958" s="2">
        <f t="shared" si="3147"/>
        <v>46</v>
      </c>
      <c r="I2958" s="2">
        <f t="shared" si="3147"/>
        <v>36</v>
      </c>
      <c r="J2958" s="2">
        <f t="shared" si="3147"/>
        <v>24</v>
      </c>
      <c r="K2958" s="2">
        <f t="shared" si="3147"/>
        <v>0</v>
      </c>
      <c r="L2958" s="2">
        <f t="shared" si="3147"/>
        <v>0</v>
      </c>
      <c r="M2958">
        <f>SUM(C2959:L2959)</f>
        <v>3981937.2800000003</v>
      </c>
      <c r="N2958" s="7">
        <f>N2952+SUMPRODUCT((C2958:L2958-C2952:L2952)*C2957:L2957)</f>
        <v>10276.290307094765</v>
      </c>
    </row>
    <row r="2959" spans="1:14" x14ac:dyDescent="0.25">
      <c r="A2959">
        <f t="shared" si="3086"/>
        <v>492</v>
      </c>
      <c r="B2959" t="str">
        <f t="shared" si="3087"/>
        <v>CurrentCPS</v>
      </c>
      <c r="C2959">
        <f t="shared" ref="C2959:L2959" si="3148">(C$11*C2958)*IF(C2958&gt;=25,2,1)*IF(C2958&gt;=50,2,1)*IF(C2958&gt;=100,2,1)*IF(C2958&gt;=200,2,1)*IF(C2958&gt;=300,2,1)*IF(C2958&gt;=400,2,1)*(IF(MIN($C2958:$L2958)&gt;=400,64,IF(MIN($C2958:$L2958)&gt;=300,32,IF(MIN($C2958:$L2958)&gt;=200,16,IF(MIN($C2958:$L2958)&gt;=100,8,IF(MIN($C2958:$L2958)&gt;=50,4,IF(MIN($C2958:$L2958)&gt;=25,2,1)))))))</f>
        <v>1977.28</v>
      </c>
      <c r="D2959">
        <f t="shared" si="3148"/>
        <v>5200</v>
      </c>
      <c r="E2959">
        <f t="shared" si="3148"/>
        <v>21960</v>
      </c>
      <c r="F2959">
        <f t="shared" si="3148"/>
        <v>82080</v>
      </c>
      <c r="G2959">
        <f t="shared" si="3148"/>
        <v>475200</v>
      </c>
      <c r="H2959">
        <f t="shared" si="3148"/>
        <v>596160</v>
      </c>
      <c r="I2959">
        <f t="shared" si="3148"/>
        <v>1399680</v>
      </c>
      <c r="J2959">
        <f t="shared" si="3148"/>
        <v>1399680</v>
      </c>
      <c r="K2959">
        <f t="shared" si="3148"/>
        <v>0</v>
      </c>
      <c r="L2959">
        <f t="shared" si="3148"/>
        <v>0</v>
      </c>
      <c r="N2959" s="7"/>
    </row>
    <row r="2960" spans="1:14" x14ac:dyDescent="0.25">
      <c r="A2960">
        <f t="shared" si="3086"/>
        <v>492</v>
      </c>
      <c r="B2960" t="str">
        <f t="shared" si="3087"/>
        <v>NextCPS</v>
      </c>
      <c r="C2960">
        <f t="shared" ref="C2960:L2960" si="3149">(C$11*(C2958+1))*IF((C2958+1)&gt;=25,2,1)*IF((C2958+1)&gt;=50,2,1)*IF((C2958+1)&gt;=100,2,1)*IF((C2958+1)&gt;=200,2,1)*IF((C2958+1)&gt;=300,2,1)*IF((C2958+1)&gt;=400,2,1)*(IF(MIN($C2958:$L2958)&gt;=400,64,IF(MIN($C2958:$L2958)&gt;=300,32,IF(MIN($C2958:$L2958)&gt;=200,16,IF(MIN($C2958:$L2958)&gt;=100,8,IF(MIN($C2958:$L2958)&gt;=50,4,IF(MIN($C2958:$L2958)&gt;=25,2,1)))))))</f>
        <v>1990.6399999999999</v>
      </c>
      <c r="D2960">
        <f t="shared" si="3149"/>
        <v>5280</v>
      </c>
      <c r="E2960">
        <f t="shared" si="3149"/>
        <v>22320</v>
      </c>
      <c r="F2960">
        <f t="shared" si="3149"/>
        <v>83520</v>
      </c>
      <c r="G2960">
        <f t="shared" si="3149"/>
        <v>483840</v>
      </c>
      <c r="H2960">
        <f t="shared" si="3149"/>
        <v>609120</v>
      </c>
      <c r="I2960">
        <f t="shared" si="3149"/>
        <v>1438560</v>
      </c>
      <c r="J2960">
        <f t="shared" si="3149"/>
        <v>2916000</v>
      </c>
      <c r="K2960">
        <f t="shared" si="3149"/>
        <v>174960</v>
      </c>
      <c r="L2960">
        <f t="shared" si="3149"/>
        <v>804816</v>
      </c>
      <c r="N2960" s="7"/>
    </row>
    <row r="2961" spans="1:14" x14ac:dyDescent="0.25">
      <c r="A2961">
        <f t="shared" si="3086"/>
        <v>492</v>
      </c>
      <c r="B2961" t="str">
        <f t="shared" si="3087"/>
        <v>CostforNext</v>
      </c>
      <c r="C2961" s="2">
        <f>(C$8*(C$9^C2958))+IF(C2958=0,C$10,0)</f>
        <v>83452.316109113686</v>
      </c>
      <c r="D2961" s="2">
        <f t="shared" ref="D2961:L2961" si="3150">(D$8*(D$9^D2958))+IF(D2958=0,D$10,0)</f>
        <v>529067.24322413921</v>
      </c>
      <c r="E2961" s="2">
        <f t="shared" si="3150"/>
        <v>2130730.035852856</v>
      </c>
      <c r="F2961" s="2">
        <f t="shared" si="3150"/>
        <v>9161888.8990684412</v>
      </c>
      <c r="G2961" s="2">
        <f t="shared" si="3150"/>
        <v>52806360.396227337</v>
      </c>
      <c r="H2961" s="2">
        <f t="shared" si="3150"/>
        <v>151263191.3015824</v>
      </c>
      <c r="I2961" s="2">
        <f t="shared" si="3150"/>
        <v>461523847.34131765</v>
      </c>
      <c r="J2961" s="2">
        <f t="shared" si="3150"/>
        <v>1417342066.9361486</v>
      </c>
      <c r="K2961" s="2">
        <f t="shared" si="3150"/>
        <v>12149908480</v>
      </c>
      <c r="L2961" s="2">
        <f t="shared" si="3150"/>
        <v>125798901760</v>
      </c>
      <c r="N2961" s="2"/>
    </row>
    <row r="2962" spans="1:14" x14ac:dyDescent="0.25">
      <c r="A2962">
        <f t="shared" si="3086"/>
        <v>492</v>
      </c>
      <c r="B2962" t="str">
        <f t="shared" si="3087"/>
        <v>Eff</v>
      </c>
      <c r="C2962" s="2">
        <f>(C2961*(C$14+$M2958))/C$14</f>
        <v>99491666870.646759</v>
      </c>
      <c r="D2962" s="2">
        <f t="shared" ref="D2962:L2962" si="3151">(D2961*(D$14+$M2958))/D$14</f>
        <v>105336158038.29459</v>
      </c>
      <c r="E2962" s="2">
        <f t="shared" si="3151"/>
        <v>94273612545.349457</v>
      </c>
      <c r="F2962" s="2">
        <f t="shared" si="3151"/>
        <v>101348236784.50682</v>
      </c>
      <c r="G2962" s="2">
        <f t="shared" si="3151"/>
        <v>97400776306.161606</v>
      </c>
      <c r="H2962" s="2">
        <f t="shared" si="3151"/>
        <v>93101963891.231018</v>
      </c>
      <c r="I2962" s="2">
        <f t="shared" si="3151"/>
        <v>94996452516.961777</v>
      </c>
      <c r="J2962" s="2">
        <f t="shared" si="3151"/>
        <v>98189756587.603256</v>
      </c>
      <c r="K2962" s="2">
        <f t="shared" si="3151"/>
        <v>288671247786.69946</v>
      </c>
      <c r="L2962" s="2">
        <f t="shared" si="3151"/>
        <v>748206180816.58142</v>
      </c>
      <c r="N2962" s="7"/>
    </row>
    <row r="2963" spans="1:14" x14ac:dyDescent="0.25">
      <c r="A2963">
        <f t="shared" ref="A2963:A2969" si="3152">A2957+1</f>
        <v>492</v>
      </c>
      <c r="B2963" t="str">
        <f t="shared" ref="B2963:B2969" si="3153">B2957</f>
        <v>Time</v>
      </c>
      <c r="C2963" s="2">
        <f>C2961/$M2958</f>
        <v>2.0957717372462905E-2</v>
      </c>
      <c r="D2963" s="2">
        <f t="shared" ref="D2963:L2963" si="3154">D2961/$M2958</f>
        <v>0.13286679473367777</v>
      </c>
      <c r="E2963" s="2">
        <f t="shared" si="3154"/>
        <v>0.53509884411159181</v>
      </c>
      <c r="F2963" s="2">
        <f t="shared" si="3154"/>
        <v>2.3008621821056008</v>
      </c>
      <c r="G2963" s="2">
        <f t="shared" si="3154"/>
        <v>13.261474675017316</v>
      </c>
      <c r="H2963" s="2">
        <f t="shared" si="3154"/>
        <v>37.987336480996099</v>
      </c>
      <c r="I2963" s="2">
        <f t="shared" si="3154"/>
        <v>115.90434878505108</v>
      </c>
      <c r="J2963" s="2">
        <f t="shared" si="3154"/>
        <v>355.94284070093352</v>
      </c>
      <c r="K2963" s="2">
        <f t="shared" si="3154"/>
        <v>3051.2556139508051</v>
      </c>
      <c r="L2963" s="2">
        <f t="shared" si="3154"/>
        <v>31592.386548087467</v>
      </c>
      <c r="N2963" s="7"/>
    </row>
    <row r="2964" spans="1:14" x14ac:dyDescent="0.25">
      <c r="A2964">
        <f>A2958+1</f>
        <v>493</v>
      </c>
      <c r="B2964" t="str">
        <f>B2958</f>
        <v>Number</v>
      </c>
      <c r="C2964" s="2">
        <f>IF(MIN($C2962:$L2962)=C2962,C2958+1,C2958)</f>
        <v>148</v>
      </c>
      <c r="D2964" s="2">
        <f t="shared" ref="D2964:L2964" si="3155">IF(MIN($C2962:$L2962)=D2962,D2958+1,D2958)</f>
        <v>65</v>
      </c>
      <c r="E2964" s="2">
        <f t="shared" si="3155"/>
        <v>61</v>
      </c>
      <c r="F2964" s="2">
        <f t="shared" si="3155"/>
        <v>57</v>
      </c>
      <c r="G2964" s="2">
        <f t="shared" si="3155"/>
        <v>55</v>
      </c>
      <c r="H2964" s="2">
        <f t="shared" si="3155"/>
        <v>47</v>
      </c>
      <c r="I2964" s="2">
        <f t="shared" si="3155"/>
        <v>36</v>
      </c>
      <c r="J2964" s="2">
        <f t="shared" si="3155"/>
        <v>24</v>
      </c>
      <c r="K2964" s="2">
        <f t="shared" si="3155"/>
        <v>0</v>
      </c>
      <c r="L2964" s="2">
        <f t="shared" si="3155"/>
        <v>0</v>
      </c>
      <c r="M2964">
        <f>SUM(C2965:L2965)</f>
        <v>3994897.2800000003</v>
      </c>
      <c r="N2964" s="7">
        <f>N2958+SUMPRODUCT((C2964:L2964-C2958:L2958)*C2963:L2963)</f>
        <v>10314.277643575761</v>
      </c>
    </row>
    <row r="2965" spans="1:14" x14ac:dyDescent="0.25">
      <c r="A2965">
        <f t="shared" si="3152"/>
        <v>493</v>
      </c>
      <c r="B2965" t="str">
        <f t="shared" si="3153"/>
        <v>CurrentCPS</v>
      </c>
      <c r="C2965">
        <f t="shared" ref="C2965:L2965" si="3156">(C$11*C2964)*IF(C2964&gt;=25,2,1)*IF(C2964&gt;=50,2,1)*IF(C2964&gt;=100,2,1)*IF(C2964&gt;=200,2,1)*IF(C2964&gt;=300,2,1)*IF(C2964&gt;=400,2,1)*(IF(MIN($C2964:$L2964)&gt;=400,64,IF(MIN($C2964:$L2964)&gt;=300,32,IF(MIN($C2964:$L2964)&gt;=200,16,IF(MIN($C2964:$L2964)&gt;=100,8,IF(MIN($C2964:$L2964)&gt;=50,4,IF(MIN($C2964:$L2964)&gt;=25,2,1)))))))</f>
        <v>1977.28</v>
      </c>
      <c r="D2965">
        <f t="shared" si="3156"/>
        <v>5200</v>
      </c>
      <c r="E2965">
        <f t="shared" si="3156"/>
        <v>21960</v>
      </c>
      <c r="F2965">
        <f t="shared" si="3156"/>
        <v>82080</v>
      </c>
      <c r="G2965">
        <f t="shared" si="3156"/>
        <v>475200</v>
      </c>
      <c r="H2965">
        <f t="shared" si="3156"/>
        <v>609120</v>
      </c>
      <c r="I2965">
        <f t="shared" si="3156"/>
        <v>1399680</v>
      </c>
      <c r="J2965">
        <f t="shared" si="3156"/>
        <v>1399680</v>
      </c>
      <c r="K2965">
        <f t="shared" si="3156"/>
        <v>0</v>
      </c>
      <c r="L2965">
        <f t="shared" si="3156"/>
        <v>0</v>
      </c>
      <c r="N2965" s="7"/>
    </row>
    <row r="2966" spans="1:14" x14ac:dyDescent="0.25">
      <c r="A2966">
        <f t="shared" si="3152"/>
        <v>493</v>
      </c>
      <c r="B2966" t="str">
        <f t="shared" si="3153"/>
        <v>NextCPS</v>
      </c>
      <c r="C2966">
        <f t="shared" ref="C2966:L2966" si="3157">(C$11*(C2964+1))*IF((C2964+1)&gt;=25,2,1)*IF((C2964+1)&gt;=50,2,1)*IF((C2964+1)&gt;=100,2,1)*IF((C2964+1)&gt;=200,2,1)*IF((C2964+1)&gt;=300,2,1)*IF((C2964+1)&gt;=400,2,1)*(IF(MIN($C2964:$L2964)&gt;=400,64,IF(MIN($C2964:$L2964)&gt;=300,32,IF(MIN($C2964:$L2964)&gt;=200,16,IF(MIN($C2964:$L2964)&gt;=100,8,IF(MIN($C2964:$L2964)&gt;=50,4,IF(MIN($C2964:$L2964)&gt;=25,2,1)))))))</f>
        <v>1990.6399999999999</v>
      </c>
      <c r="D2966">
        <f t="shared" si="3157"/>
        <v>5280</v>
      </c>
      <c r="E2966">
        <f t="shared" si="3157"/>
        <v>22320</v>
      </c>
      <c r="F2966">
        <f t="shared" si="3157"/>
        <v>83520</v>
      </c>
      <c r="G2966">
        <f t="shared" si="3157"/>
        <v>483840</v>
      </c>
      <c r="H2966">
        <f t="shared" si="3157"/>
        <v>622080</v>
      </c>
      <c r="I2966">
        <f t="shared" si="3157"/>
        <v>1438560</v>
      </c>
      <c r="J2966">
        <f t="shared" si="3157"/>
        <v>2916000</v>
      </c>
      <c r="K2966">
        <f t="shared" si="3157"/>
        <v>174960</v>
      </c>
      <c r="L2966">
        <f t="shared" si="3157"/>
        <v>804816</v>
      </c>
      <c r="N2966" s="7"/>
    </row>
    <row r="2967" spans="1:14" x14ac:dyDescent="0.25">
      <c r="A2967">
        <f t="shared" si="3152"/>
        <v>493</v>
      </c>
      <c r="B2967" t="str">
        <f t="shared" si="3153"/>
        <v>CostforNext</v>
      </c>
      <c r="C2967" s="2">
        <f>(C$8*(C$9^C2964))+IF(C2964=0,C$10,0)</f>
        <v>83452.316109113686</v>
      </c>
      <c r="D2967" s="2">
        <f t="shared" ref="D2967:L2967" si="3158">(D$8*(D$9^D2964))+IF(D2964=0,D$10,0)</f>
        <v>529067.24322413921</v>
      </c>
      <c r="E2967" s="2">
        <f t="shared" si="3158"/>
        <v>2130730.035852856</v>
      </c>
      <c r="F2967" s="2">
        <f t="shared" si="3158"/>
        <v>9161888.8990684412</v>
      </c>
      <c r="G2967" s="2">
        <f t="shared" si="3158"/>
        <v>52806360.396227337</v>
      </c>
      <c r="H2967" s="2">
        <f t="shared" si="3158"/>
        <v>167902142.34475642</v>
      </c>
      <c r="I2967" s="2">
        <f t="shared" si="3158"/>
        <v>461523847.34131765</v>
      </c>
      <c r="J2967" s="2">
        <f t="shared" si="3158"/>
        <v>1417342066.9361486</v>
      </c>
      <c r="K2967" s="2">
        <f t="shared" si="3158"/>
        <v>12149908480</v>
      </c>
      <c r="L2967" s="2">
        <f t="shared" si="3158"/>
        <v>125798901760</v>
      </c>
      <c r="N2967" s="2"/>
    </row>
    <row r="2968" spans="1:14" x14ac:dyDescent="0.25">
      <c r="A2968">
        <f t="shared" si="3152"/>
        <v>493</v>
      </c>
      <c r="B2968" t="str">
        <f t="shared" si="3153"/>
        <v>Eff</v>
      </c>
      <c r="C2968" s="2">
        <f>(C2967*(C$14+$M2964))/C$14</f>
        <v>99815481845.728821</v>
      </c>
      <c r="D2968" s="2">
        <f t="shared" ref="D2968:L2968" si="3159">(D2967*(D$14+$M2964))/D$14</f>
        <v>105678993611.90384</v>
      </c>
      <c r="E2968" s="2">
        <f t="shared" si="3159"/>
        <v>94580437670.512268</v>
      </c>
      <c r="F2968" s="2">
        <f t="shared" si="3159"/>
        <v>101678064784.87326</v>
      </c>
      <c r="G2968" s="2">
        <f t="shared" si="3159"/>
        <v>97717614468.538971</v>
      </c>
      <c r="H2968" s="2">
        <f t="shared" si="3159"/>
        <v>103678984203.95592</v>
      </c>
      <c r="I2968" s="2">
        <f t="shared" si="3159"/>
        <v>95304135081.855988</v>
      </c>
      <c r="J2968" s="2">
        <f t="shared" si="3159"/>
        <v>98504721491.366852</v>
      </c>
      <c r="K2968" s="2">
        <f t="shared" si="3159"/>
        <v>289571241007.44019</v>
      </c>
      <c r="L2968" s="2">
        <f t="shared" si="3159"/>
        <v>750231928026.88745</v>
      </c>
      <c r="N2968" s="7"/>
    </row>
    <row r="2969" spans="1:14" x14ac:dyDescent="0.25">
      <c r="A2969">
        <f t="shared" si="3152"/>
        <v>493</v>
      </c>
      <c r="B2969" t="str">
        <f t="shared" si="3153"/>
        <v>Time</v>
      </c>
      <c r="C2969" s="2">
        <f>C2967/$M2964</f>
        <v>2.0889727635027871E-2</v>
      </c>
      <c r="D2969" s="2">
        <f t="shared" ref="D2969:L2969" si="3160">D2967/$M2964</f>
        <v>0.13243575645182526</v>
      </c>
      <c r="E2969" s="2">
        <f t="shared" si="3160"/>
        <v>0.53336290935942565</v>
      </c>
      <c r="F2969" s="2">
        <f t="shared" si="3160"/>
        <v>2.2933978665575201</v>
      </c>
      <c r="G2969" s="2">
        <f t="shared" si="3160"/>
        <v>13.218452614688339</v>
      </c>
      <c r="H2969" s="2">
        <f t="shared" si="3160"/>
        <v>42.029151333962815</v>
      </c>
      <c r="I2969" s="2">
        <f t="shared" si="3160"/>
        <v>115.52833902685919</v>
      </c>
      <c r="J2969" s="2">
        <f t="shared" si="3160"/>
        <v>354.78811283381697</v>
      </c>
      <c r="K2969" s="2">
        <f t="shared" si="3160"/>
        <v>3041.3569181934008</v>
      </c>
      <c r="L2969" s="2">
        <f t="shared" si="3160"/>
        <v>31489.896471130291</v>
      </c>
      <c r="N2969" s="7"/>
    </row>
    <row r="2970" spans="1:14" x14ac:dyDescent="0.25">
      <c r="A2970">
        <f>A2964+1</f>
        <v>494</v>
      </c>
      <c r="B2970" t="str">
        <f>B2964</f>
        <v>Number</v>
      </c>
      <c r="C2970" s="2">
        <f>IF(MIN($C2968:$L2968)=C2968,C2964+1,C2964)</f>
        <v>148</v>
      </c>
      <c r="D2970" s="2">
        <f t="shared" ref="D2970:L2970" si="3161">IF(MIN($C2968:$L2968)=D2968,D2964+1,D2964)</f>
        <v>65</v>
      </c>
      <c r="E2970" s="2">
        <f t="shared" si="3161"/>
        <v>62</v>
      </c>
      <c r="F2970" s="2">
        <f t="shared" si="3161"/>
        <v>57</v>
      </c>
      <c r="G2970" s="2">
        <f t="shared" si="3161"/>
        <v>55</v>
      </c>
      <c r="H2970" s="2">
        <f t="shared" si="3161"/>
        <v>47</v>
      </c>
      <c r="I2970" s="2">
        <f t="shared" si="3161"/>
        <v>36</v>
      </c>
      <c r="J2970" s="2">
        <f t="shared" si="3161"/>
        <v>24</v>
      </c>
      <c r="K2970" s="2">
        <f t="shared" si="3161"/>
        <v>0</v>
      </c>
      <c r="L2970" s="2">
        <f t="shared" si="3161"/>
        <v>0</v>
      </c>
      <c r="M2970">
        <f>SUM(C2971:L2971)</f>
        <v>3995257.2800000003</v>
      </c>
      <c r="N2970" s="7">
        <f>N2964+SUMPRODUCT((C2970:L2970-C2964:L2964)*C2969:L2969)</f>
        <v>10314.811006485121</v>
      </c>
    </row>
    <row r="2971" spans="1:14" x14ac:dyDescent="0.25">
      <c r="A2971">
        <f t="shared" ref="A2971:A2993" si="3162">A2965+1</f>
        <v>494</v>
      </c>
      <c r="B2971" t="str">
        <f t="shared" ref="B2971:B2993" si="3163">B2965</f>
        <v>CurrentCPS</v>
      </c>
      <c r="C2971">
        <f t="shared" ref="C2971:L2971" si="3164">(C$11*C2970)*IF(C2970&gt;=25,2,1)*IF(C2970&gt;=50,2,1)*IF(C2970&gt;=100,2,1)*IF(C2970&gt;=200,2,1)*IF(C2970&gt;=300,2,1)*IF(C2970&gt;=400,2,1)*(IF(MIN($C2970:$L2970)&gt;=400,64,IF(MIN($C2970:$L2970)&gt;=300,32,IF(MIN($C2970:$L2970)&gt;=200,16,IF(MIN($C2970:$L2970)&gt;=100,8,IF(MIN($C2970:$L2970)&gt;=50,4,IF(MIN($C2970:$L2970)&gt;=25,2,1)))))))</f>
        <v>1977.28</v>
      </c>
      <c r="D2971">
        <f t="shared" si="3164"/>
        <v>5200</v>
      </c>
      <c r="E2971">
        <f t="shared" si="3164"/>
        <v>22320</v>
      </c>
      <c r="F2971">
        <f t="shared" si="3164"/>
        <v>82080</v>
      </c>
      <c r="G2971">
        <f t="shared" si="3164"/>
        <v>475200</v>
      </c>
      <c r="H2971">
        <f t="shared" si="3164"/>
        <v>609120</v>
      </c>
      <c r="I2971">
        <f t="shared" si="3164"/>
        <v>1399680</v>
      </c>
      <c r="J2971">
        <f t="shared" si="3164"/>
        <v>1399680</v>
      </c>
      <c r="K2971">
        <f t="shared" si="3164"/>
        <v>0</v>
      </c>
      <c r="L2971">
        <f t="shared" si="3164"/>
        <v>0</v>
      </c>
      <c r="N2971" s="7"/>
    </row>
    <row r="2972" spans="1:14" x14ac:dyDescent="0.25">
      <c r="A2972">
        <f t="shared" si="3162"/>
        <v>494</v>
      </c>
      <c r="B2972" t="str">
        <f t="shared" si="3163"/>
        <v>NextCPS</v>
      </c>
      <c r="C2972">
        <f t="shared" ref="C2972:L2972" si="3165">(C$11*(C2970+1))*IF((C2970+1)&gt;=25,2,1)*IF((C2970+1)&gt;=50,2,1)*IF((C2970+1)&gt;=100,2,1)*IF((C2970+1)&gt;=200,2,1)*IF((C2970+1)&gt;=300,2,1)*IF((C2970+1)&gt;=400,2,1)*(IF(MIN($C2970:$L2970)&gt;=400,64,IF(MIN($C2970:$L2970)&gt;=300,32,IF(MIN($C2970:$L2970)&gt;=200,16,IF(MIN($C2970:$L2970)&gt;=100,8,IF(MIN($C2970:$L2970)&gt;=50,4,IF(MIN($C2970:$L2970)&gt;=25,2,1)))))))</f>
        <v>1990.6399999999999</v>
      </c>
      <c r="D2972">
        <f t="shared" si="3165"/>
        <v>5280</v>
      </c>
      <c r="E2972">
        <f t="shared" si="3165"/>
        <v>22680</v>
      </c>
      <c r="F2972">
        <f t="shared" si="3165"/>
        <v>83520</v>
      </c>
      <c r="G2972">
        <f t="shared" si="3165"/>
        <v>483840</v>
      </c>
      <c r="H2972">
        <f t="shared" si="3165"/>
        <v>622080</v>
      </c>
      <c r="I2972">
        <f t="shared" si="3165"/>
        <v>1438560</v>
      </c>
      <c r="J2972">
        <f t="shared" si="3165"/>
        <v>2916000</v>
      </c>
      <c r="K2972">
        <f t="shared" si="3165"/>
        <v>174960</v>
      </c>
      <c r="L2972">
        <f t="shared" si="3165"/>
        <v>804816</v>
      </c>
      <c r="N2972" s="7"/>
    </row>
    <row r="2973" spans="1:14" x14ac:dyDescent="0.25">
      <c r="A2973">
        <f t="shared" si="3162"/>
        <v>494</v>
      </c>
      <c r="B2973" t="str">
        <f t="shared" si="3163"/>
        <v>CostforNext</v>
      </c>
      <c r="C2973" s="2">
        <f>(C$8*(C$9^C2970))+IF(C2970=0,C$10,0)</f>
        <v>83452.316109113686</v>
      </c>
      <c r="D2973" s="2">
        <f t="shared" ref="D2973:L2973" si="3166">(D$8*(D$9^D2970))+IF(D2970=0,D$10,0)</f>
        <v>529067.24322413921</v>
      </c>
      <c r="E2973" s="2">
        <f t="shared" si="3166"/>
        <v>2429032.2408722551</v>
      </c>
      <c r="F2973" s="2">
        <f t="shared" si="3166"/>
        <v>9161888.8990684412</v>
      </c>
      <c r="G2973" s="2">
        <f t="shared" si="3166"/>
        <v>52806360.396227337</v>
      </c>
      <c r="H2973" s="2">
        <f t="shared" si="3166"/>
        <v>167902142.34475642</v>
      </c>
      <c r="I2973" s="2">
        <f t="shared" si="3166"/>
        <v>461523847.34131765</v>
      </c>
      <c r="J2973" s="2">
        <f t="shared" si="3166"/>
        <v>1417342066.9361486</v>
      </c>
      <c r="K2973" s="2">
        <f t="shared" si="3166"/>
        <v>12149908480</v>
      </c>
      <c r="L2973" s="2">
        <f t="shared" si="3166"/>
        <v>125798901760</v>
      </c>
      <c r="N2973" s="2"/>
    </row>
    <row r="2974" spans="1:14" x14ac:dyDescent="0.25">
      <c r="A2974">
        <f t="shared" si="3162"/>
        <v>494</v>
      </c>
      <c r="B2974" t="str">
        <f t="shared" si="3163"/>
        <v>Eff</v>
      </c>
      <c r="C2974" s="2">
        <f>(C2973*(C$14+$M2970))/C$14</f>
        <v>99824476706.147781</v>
      </c>
      <c r="D2974" s="2">
        <f t="shared" ref="D2974:L2974" si="3167">(D2973*(D$14+$M2970))/D$14</f>
        <v>105688516822.28188</v>
      </c>
      <c r="E2974" s="2">
        <f t="shared" si="3167"/>
        <v>107831415073.34744</v>
      </c>
      <c r="F2974" s="2">
        <f t="shared" si="3167"/>
        <v>101687226673.77232</v>
      </c>
      <c r="G2974" s="2">
        <f t="shared" si="3167"/>
        <v>97726415528.605011</v>
      </c>
      <c r="H2974" s="2">
        <f t="shared" si="3167"/>
        <v>103688312100.75285</v>
      </c>
      <c r="I2974" s="2">
        <f t="shared" si="3167"/>
        <v>95312681819.769714</v>
      </c>
      <c r="J2974" s="2">
        <f t="shared" si="3167"/>
        <v>98513470516.471405</v>
      </c>
      <c r="K2974" s="2">
        <f t="shared" si="3167"/>
        <v>289596240819.12744</v>
      </c>
      <c r="L2974" s="2">
        <f t="shared" si="3167"/>
        <v>750288198782.72925</v>
      </c>
      <c r="N2974" s="7"/>
    </row>
    <row r="2975" spans="1:14" x14ac:dyDescent="0.25">
      <c r="A2975">
        <f t="shared" si="3162"/>
        <v>494</v>
      </c>
      <c r="B2975" t="str">
        <f t="shared" si="3163"/>
        <v>Time</v>
      </c>
      <c r="C2975" s="2">
        <f>C2973/$M2970</f>
        <v>2.0887845327726598E-2</v>
      </c>
      <c r="D2975" s="2">
        <f t="shared" ref="D2975:L2975" si="3168">D2973/$M2970</f>
        <v>0.13242382308458972</v>
      </c>
      <c r="E2975" s="2">
        <f t="shared" si="3168"/>
        <v>0.60797892867421421</v>
      </c>
      <c r="F2975" s="2">
        <f t="shared" si="3168"/>
        <v>2.2931912157277741</v>
      </c>
      <c r="G2975" s="2">
        <f t="shared" si="3168"/>
        <v>13.217261541721623</v>
      </c>
      <c r="H2975" s="2">
        <f t="shared" si="3168"/>
        <v>42.025364220037517</v>
      </c>
      <c r="I2975" s="2">
        <f t="shared" si="3168"/>
        <v>115.51792913354447</v>
      </c>
      <c r="J2975" s="2">
        <f t="shared" si="3168"/>
        <v>354.7561439988537</v>
      </c>
      <c r="K2975" s="2">
        <f t="shared" si="3168"/>
        <v>3041.0828711386516</v>
      </c>
      <c r="L2975" s="2">
        <f t="shared" si="3168"/>
        <v>31487.059016134248</v>
      </c>
      <c r="N2975" s="7"/>
    </row>
    <row r="2976" spans="1:14" x14ac:dyDescent="0.25">
      <c r="A2976">
        <f>A2970+1</f>
        <v>495</v>
      </c>
      <c r="B2976" t="str">
        <f>B2970</f>
        <v>Number</v>
      </c>
      <c r="C2976" s="2">
        <f>IF(MIN($C2974:$L2974)=C2974,C2970+1,C2970)</f>
        <v>148</v>
      </c>
      <c r="D2976" s="2">
        <f t="shared" ref="D2976:L2976" si="3169">IF(MIN($C2974:$L2974)=D2974,D2970+1,D2970)</f>
        <v>65</v>
      </c>
      <c r="E2976" s="2">
        <f t="shared" si="3169"/>
        <v>62</v>
      </c>
      <c r="F2976" s="2">
        <f t="shared" si="3169"/>
        <v>57</v>
      </c>
      <c r="G2976" s="2">
        <f t="shared" si="3169"/>
        <v>55</v>
      </c>
      <c r="H2976" s="2">
        <f t="shared" si="3169"/>
        <v>47</v>
      </c>
      <c r="I2976" s="2">
        <f t="shared" si="3169"/>
        <v>37</v>
      </c>
      <c r="J2976" s="2">
        <f t="shared" si="3169"/>
        <v>24</v>
      </c>
      <c r="K2976" s="2">
        <f t="shared" si="3169"/>
        <v>0</v>
      </c>
      <c r="L2976" s="2">
        <f t="shared" si="3169"/>
        <v>0</v>
      </c>
      <c r="M2976">
        <f>SUM(C2977:L2977)</f>
        <v>4034137.2800000003</v>
      </c>
      <c r="N2976" s="7">
        <f>N2970+SUMPRODUCT((C2976:L2976-C2970:L2970)*C2975:L2975)</f>
        <v>10430.328935618665</v>
      </c>
    </row>
    <row r="2977" spans="1:14" x14ac:dyDescent="0.25">
      <c r="A2977">
        <f t="shared" si="3162"/>
        <v>495</v>
      </c>
      <c r="B2977" t="str">
        <f t="shared" si="3163"/>
        <v>CurrentCPS</v>
      </c>
      <c r="C2977">
        <f t="shared" ref="C2977:L2977" si="3170">(C$11*C2976)*IF(C2976&gt;=25,2,1)*IF(C2976&gt;=50,2,1)*IF(C2976&gt;=100,2,1)*IF(C2976&gt;=200,2,1)*IF(C2976&gt;=300,2,1)*IF(C2976&gt;=400,2,1)*(IF(MIN($C2976:$L2976)&gt;=400,64,IF(MIN($C2976:$L2976)&gt;=300,32,IF(MIN($C2976:$L2976)&gt;=200,16,IF(MIN($C2976:$L2976)&gt;=100,8,IF(MIN($C2976:$L2976)&gt;=50,4,IF(MIN($C2976:$L2976)&gt;=25,2,1)))))))</f>
        <v>1977.28</v>
      </c>
      <c r="D2977">
        <f t="shared" si="3170"/>
        <v>5200</v>
      </c>
      <c r="E2977">
        <f t="shared" si="3170"/>
        <v>22320</v>
      </c>
      <c r="F2977">
        <f t="shared" si="3170"/>
        <v>82080</v>
      </c>
      <c r="G2977">
        <f t="shared" si="3170"/>
        <v>475200</v>
      </c>
      <c r="H2977">
        <f t="shared" si="3170"/>
        <v>609120</v>
      </c>
      <c r="I2977">
        <f t="shared" si="3170"/>
        <v>1438560</v>
      </c>
      <c r="J2977">
        <f t="shared" si="3170"/>
        <v>1399680</v>
      </c>
      <c r="K2977">
        <f t="shared" si="3170"/>
        <v>0</v>
      </c>
      <c r="L2977">
        <f t="shared" si="3170"/>
        <v>0</v>
      </c>
      <c r="N2977" s="7"/>
    </row>
    <row r="2978" spans="1:14" x14ac:dyDescent="0.25">
      <c r="A2978">
        <f t="shared" si="3162"/>
        <v>495</v>
      </c>
      <c r="B2978" t="str">
        <f t="shared" si="3163"/>
        <v>NextCPS</v>
      </c>
      <c r="C2978">
        <f t="shared" ref="C2978:L2978" si="3171">(C$11*(C2976+1))*IF((C2976+1)&gt;=25,2,1)*IF((C2976+1)&gt;=50,2,1)*IF((C2976+1)&gt;=100,2,1)*IF((C2976+1)&gt;=200,2,1)*IF((C2976+1)&gt;=300,2,1)*IF((C2976+1)&gt;=400,2,1)*(IF(MIN($C2976:$L2976)&gt;=400,64,IF(MIN($C2976:$L2976)&gt;=300,32,IF(MIN($C2976:$L2976)&gt;=200,16,IF(MIN($C2976:$L2976)&gt;=100,8,IF(MIN($C2976:$L2976)&gt;=50,4,IF(MIN($C2976:$L2976)&gt;=25,2,1)))))))</f>
        <v>1990.6399999999999</v>
      </c>
      <c r="D2978">
        <f t="shared" si="3171"/>
        <v>5280</v>
      </c>
      <c r="E2978">
        <f t="shared" si="3171"/>
        <v>22680</v>
      </c>
      <c r="F2978">
        <f t="shared" si="3171"/>
        <v>83520</v>
      </c>
      <c r="G2978">
        <f t="shared" si="3171"/>
        <v>483840</v>
      </c>
      <c r="H2978">
        <f t="shared" si="3171"/>
        <v>622080</v>
      </c>
      <c r="I2978">
        <f t="shared" si="3171"/>
        <v>1477440</v>
      </c>
      <c r="J2978">
        <f t="shared" si="3171"/>
        <v>2916000</v>
      </c>
      <c r="K2978">
        <f t="shared" si="3171"/>
        <v>174960</v>
      </c>
      <c r="L2978">
        <f t="shared" si="3171"/>
        <v>804816</v>
      </c>
      <c r="N2978" s="7"/>
    </row>
    <row r="2979" spans="1:14" x14ac:dyDescent="0.25">
      <c r="A2979">
        <f t="shared" si="3162"/>
        <v>495</v>
      </c>
      <c r="B2979" t="str">
        <f t="shared" si="3163"/>
        <v>CostforNext</v>
      </c>
      <c r="C2979" s="2">
        <f>(C$8*(C$9^C2976))+IF(C2976=0,C$10,0)</f>
        <v>83452.316109113686</v>
      </c>
      <c r="D2979" s="2">
        <f t="shared" ref="D2979:L2979" si="3172">(D$8*(D$9^D2976))+IF(D2976=0,D$10,0)</f>
        <v>529067.24322413921</v>
      </c>
      <c r="E2979" s="2">
        <f t="shared" si="3172"/>
        <v>2429032.2408722551</v>
      </c>
      <c r="F2979" s="2">
        <f t="shared" si="3172"/>
        <v>9161888.8990684412</v>
      </c>
      <c r="G2979" s="2">
        <f t="shared" si="3172"/>
        <v>52806360.396227337</v>
      </c>
      <c r="H2979" s="2">
        <f t="shared" si="3172"/>
        <v>167902142.34475642</v>
      </c>
      <c r="I2979" s="2">
        <f t="shared" si="3172"/>
        <v>507676232.07544947</v>
      </c>
      <c r="J2979" s="2">
        <f t="shared" si="3172"/>
        <v>1417342066.9361486</v>
      </c>
      <c r="K2979" s="2">
        <f t="shared" si="3172"/>
        <v>12149908480</v>
      </c>
      <c r="L2979" s="2">
        <f t="shared" si="3172"/>
        <v>125798901760</v>
      </c>
      <c r="N2979" s="2"/>
    </row>
    <row r="2980" spans="1:14" x14ac:dyDescent="0.25">
      <c r="A2980">
        <f t="shared" si="3162"/>
        <v>495</v>
      </c>
      <c r="B2980" t="str">
        <f t="shared" si="3163"/>
        <v>Eff</v>
      </c>
      <c r="C2980" s="2">
        <f>(C2979*(C$14+$M2976))/C$14</f>
        <v>100795921631.39398</v>
      </c>
      <c r="D2980" s="2">
        <f t="shared" ref="D2980:L2980" si="3173">(D2979*(D$14+$M2976))/D$14</f>
        <v>106717023543.10959</v>
      </c>
      <c r="E2980" s="2">
        <f t="shared" si="3173"/>
        <v>108880757001.40425</v>
      </c>
      <c r="F2980" s="2">
        <f t="shared" si="3173"/>
        <v>102676710674.87172</v>
      </c>
      <c r="G2980" s="2">
        <f t="shared" si="3173"/>
        <v>98676930015.737091</v>
      </c>
      <c r="H2980" s="2">
        <f t="shared" si="3173"/>
        <v>104695724954.8214</v>
      </c>
      <c r="I2980" s="2">
        <f t="shared" si="3173"/>
        <v>105859302465.8976</v>
      </c>
      <c r="J2980" s="2">
        <f t="shared" si="3173"/>
        <v>99458365227.762161</v>
      </c>
      <c r="K2980" s="2">
        <f t="shared" si="3173"/>
        <v>292296220481.34967</v>
      </c>
      <c r="L2980" s="2">
        <f t="shared" si="3173"/>
        <v>756365440413.64709</v>
      </c>
      <c r="N2980" s="7"/>
    </row>
    <row r="2981" spans="1:14" x14ac:dyDescent="0.25">
      <c r="A2981">
        <f t="shared" si="3162"/>
        <v>495</v>
      </c>
      <c r="B2981" t="str">
        <f t="shared" si="3163"/>
        <v>Time</v>
      </c>
      <c r="C2981" s="2">
        <f>C2979/$M2976</f>
        <v>2.0686533530438925E-2</v>
      </c>
      <c r="D2981" s="2">
        <f t="shared" ref="D2981:L2981" si="3174">D2979/$M2976</f>
        <v>0.1311475555993323</v>
      </c>
      <c r="E2981" s="2">
        <f t="shared" si="3174"/>
        <v>0.6021193807445876</v>
      </c>
      <c r="F2981" s="2">
        <f t="shared" si="3174"/>
        <v>2.2710900158232694</v>
      </c>
      <c r="G2981" s="2">
        <f t="shared" si="3174"/>
        <v>13.089876900824589</v>
      </c>
      <c r="H2981" s="2">
        <f t="shared" si="3174"/>
        <v>41.620334334471735</v>
      </c>
      <c r="I2981" s="2">
        <f t="shared" si="3174"/>
        <v>125.84505604019738</v>
      </c>
      <c r="J2981" s="2">
        <f t="shared" si="3174"/>
        <v>351.33709354981312</v>
      </c>
      <c r="K2981" s="2">
        <f t="shared" si="3174"/>
        <v>3011.7736796502868</v>
      </c>
      <c r="L2981" s="2">
        <f t="shared" si="3174"/>
        <v>31183.594664383854</v>
      </c>
      <c r="N2981" s="7"/>
    </row>
    <row r="2982" spans="1:14" x14ac:dyDescent="0.25">
      <c r="A2982">
        <f>A2976+1</f>
        <v>496</v>
      </c>
      <c r="B2982" t="str">
        <f>B2976</f>
        <v>Number</v>
      </c>
      <c r="C2982" s="2">
        <f>IF(MIN($C2980:$L2980)=C2980,C2976+1,C2976)</f>
        <v>148</v>
      </c>
      <c r="D2982" s="2">
        <f t="shared" ref="D2982:L2982" si="3175">IF(MIN($C2980:$L2980)=D2980,D2976+1,D2976)</f>
        <v>65</v>
      </c>
      <c r="E2982" s="2">
        <f t="shared" si="3175"/>
        <v>62</v>
      </c>
      <c r="F2982" s="2">
        <f t="shared" si="3175"/>
        <v>57</v>
      </c>
      <c r="G2982" s="2">
        <f t="shared" si="3175"/>
        <v>56</v>
      </c>
      <c r="H2982" s="2">
        <f t="shared" si="3175"/>
        <v>47</v>
      </c>
      <c r="I2982" s="2">
        <f t="shared" si="3175"/>
        <v>37</v>
      </c>
      <c r="J2982" s="2">
        <f t="shared" si="3175"/>
        <v>24</v>
      </c>
      <c r="K2982" s="2">
        <f t="shared" si="3175"/>
        <v>0</v>
      </c>
      <c r="L2982" s="2">
        <f t="shared" si="3175"/>
        <v>0</v>
      </c>
      <c r="M2982">
        <f>SUM(C2983:L2983)</f>
        <v>4042777.2800000003</v>
      </c>
      <c r="N2982" s="7">
        <f>N2976+SUMPRODUCT((C2982:L2982-C2976:L2976)*C2981:L2981)</f>
        <v>10443.418812519491</v>
      </c>
    </row>
    <row r="2983" spans="1:14" x14ac:dyDescent="0.25">
      <c r="A2983">
        <f t="shared" si="3162"/>
        <v>496</v>
      </c>
      <c r="B2983" t="str">
        <f t="shared" si="3163"/>
        <v>CurrentCPS</v>
      </c>
      <c r="C2983">
        <f t="shared" ref="C2983:L2983" si="3176">(C$11*C2982)*IF(C2982&gt;=25,2,1)*IF(C2982&gt;=50,2,1)*IF(C2982&gt;=100,2,1)*IF(C2982&gt;=200,2,1)*IF(C2982&gt;=300,2,1)*IF(C2982&gt;=400,2,1)*(IF(MIN($C2982:$L2982)&gt;=400,64,IF(MIN($C2982:$L2982)&gt;=300,32,IF(MIN($C2982:$L2982)&gt;=200,16,IF(MIN($C2982:$L2982)&gt;=100,8,IF(MIN($C2982:$L2982)&gt;=50,4,IF(MIN($C2982:$L2982)&gt;=25,2,1)))))))</f>
        <v>1977.28</v>
      </c>
      <c r="D2983">
        <f t="shared" si="3176"/>
        <v>5200</v>
      </c>
      <c r="E2983">
        <f t="shared" si="3176"/>
        <v>22320</v>
      </c>
      <c r="F2983">
        <f t="shared" si="3176"/>
        <v>82080</v>
      </c>
      <c r="G2983">
        <f t="shared" si="3176"/>
        <v>483840</v>
      </c>
      <c r="H2983">
        <f t="shared" si="3176"/>
        <v>609120</v>
      </c>
      <c r="I2983">
        <f t="shared" si="3176"/>
        <v>1438560</v>
      </c>
      <c r="J2983">
        <f t="shared" si="3176"/>
        <v>1399680</v>
      </c>
      <c r="K2983">
        <f t="shared" si="3176"/>
        <v>0</v>
      </c>
      <c r="L2983">
        <f t="shared" si="3176"/>
        <v>0</v>
      </c>
      <c r="N2983" s="7"/>
    </row>
    <row r="2984" spans="1:14" x14ac:dyDescent="0.25">
      <c r="A2984">
        <f t="shared" si="3162"/>
        <v>496</v>
      </c>
      <c r="B2984" t="str">
        <f t="shared" si="3163"/>
        <v>NextCPS</v>
      </c>
      <c r="C2984">
        <f t="shared" ref="C2984:L2984" si="3177">(C$11*(C2982+1))*IF((C2982+1)&gt;=25,2,1)*IF((C2982+1)&gt;=50,2,1)*IF((C2982+1)&gt;=100,2,1)*IF((C2982+1)&gt;=200,2,1)*IF((C2982+1)&gt;=300,2,1)*IF((C2982+1)&gt;=400,2,1)*(IF(MIN($C2982:$L2982)&gt;=400,64,IF(MIN($C2982:$L2982)&gt;=300,32,IF(MIN($C2982:$L2982)&gt;=200,16,IF(MIN($C2982:$L2982)&gt;=100,8,IF(MIN($C2982:$L2982)&gt;=50,4,IF(MIN($C2982:$L2982)&gt;=25,2,1)))))))</f>
        <v>1990.6399999999999</v>
      </c>
      <c r="D2984">
        <f t="shared" si="3177"/>
        <v>5280</v>
      </c>
      <c r="E2984">
        <f t="shared" si="3177"/>
        <v>22680</v>
      </c>
      <c r="F2984">
        <f t="shared" si="3177"/>
        <v>83520</v>
      </c>
      <c r="G2984">
        <f t="shared" si="3177"/>
        <v>492480</v>
      </c>
      <c r="H2984">
        <f t="shared" si="3177"/>
        <v>622080</v>
      </c>
      <c r="I2984">
        <f t="shared" si="3177"/>
        <v>1477440</v>
      </c>
      <c r="J2984">
        <f t="shared" si="3177"/>
        <v>2916000</v>
      </c>
      <c r="K2984">
        <f t="shared" si="3177"/>
        <v>174960</v>
      </c>
      <c r="L2984">
        <f t="shared" si="3177"/>
        <v>804816</v>
      </c>
      <c r="N2984" s="7"/>
    </row>
    <row r="2985" spans="1:14" x14ac:dyDescent="0.25">
      <c r="A2985">
        <f t="shared" si="3162"/>
        <v>496</v>
      </c>
      <c r="B2985" t="str">
        <f t="shared" si="3163"/>
        <v>CostforNext</v>
      </c>
      <c r="C2985" s="2">
        <f>(C$8*(C$9^C2982))+IF(C2982=0,C$10,0)</f>
        <v>83452.316109113686</v>
      </c>
      <c r="D2985" s="2">
        <f t="shared" ref="D2985:L2985" si="3178">(D$8*(D$9^D2982))+IF(D2982=0,D$10,0)</f>
        <v>529067.24322413921</v>
      </c>
      <c r="E2985" s="2">
        <f t="shared" si="3178"/>
        <v>2429032.2408722551</v>
      </c>
      <c r="F2985" s="2">
        <f t="shared" si="3178"/>
        <v>9161888.8990684412</v>
      </c>
      <c r="G2985" s="2">
        <f t="shared" si="3178"/>
        <v>59143123.643774614</v>
      </c>
      <c r="H2985" s="2">
        <f t="shared" si="3178"/>
        <v>167902142.34475642</v>
      </c>
      <c r="I2985" s="2">
        <f t="shared" si="3178"/>
        <v>507676232.07544947</v>
      </c>
      <c r="J2985" s="2">
        <f t="shared" si="3178"/>
        <v>1417342066.9361486</v>
      </c>
      <c r="K2985" s="2">
        <f t="shared" si="3178"/>
        <v>12149908480</v>
      </c>
      <c r="L2985" s="2">
        <f t="shared" si="3178"/>
        <v>125798901760</v>
      </c>
      <c r="N2985" s="2"/>
    </row>
    <row r="2986" spans="1:14" x14ac:dyDescent="0.25">
      <c r="A2986">
        <f t="shared" si="3162"/>
        <v>496</v>
      </c>
      <c r="B2986" t="str">
        <f t="shared" si="3163"/>
        <v>Eff</v>
      </c>
      <c r="C2986" s="2">
        <f>(C2985*(C$14+$M2982))/C$14</f>
        <v>101011798281.4487</v>
      </c>
      <c r="D2986" s="2">
        <f t="shared" ref="D2986:L2986" si="3179">(D2985*(D$14+$M2982))/D$14</f>
        <v>106945580592.18243</v>
      </c>
      <c r="E2986" s="2">
        <f t="shared" si="3179"/>
        <v>109113944096.528</v>
      </c>
      <c r="F2986" s="2">
        <f t="shared" si="3179"/>
        <v>102896596008.44937</v>
      </c>
      <c r="G2986" s="2">
        <f t="shared" si="3179"/>
        <v>110754734112.20064</v>
      </c>
      <c r="H2986" s="2">
        <f t="shared" si="3179"/>
        <v>104919594477.94772</v>
      </c>
      <c r="I2986" s="2">
        <f t="shared" si="3179"/>
        <v>106084936346.82002</v>
      </c>
      <c r="J2986" s="2">
        <f t="shared" si="3179"/>
        <v>99668341830.271225</v>
      </c>
      <c r="K2986" s="2">
        <f t="shared" si="3179"/>
        <v>292896215961.84351</v>
      </c>
      <c r="L2986" s="2">
        <f t="shared" si="3179"/>
        <v>757715938553.85107</v>
      </c>
      <c r="N2986" s="7"/>
    </row>
    <row r="2987" spans="1:14" x14ac:dyDescent="0.25">
      <c r="A2987">
        <f t="shared" si="3162"/>
        <v>496</v>
      </c>
      <c r="B2987" t="str">
        <f t="shared" si="3163"/>
        <v>Time</v>
      </c>
      <c r="C2987" s="2">
        <f>C2985/$M2982</f>
        <v>2.0642323415133491E-2</v>
      </c>
      <c r="D2987" s="2">
        <f t="shared" ref="D2987:L2987" si="3180">D2985/$M2982</f>
        <v>0.13086727429717304</v>
      </c>
      <c r="E2987" s="2">
        <f t="shared" si="3180"/>
        <v>0.60083256450680733</v>
      </c>
      <c r="F2987" s="2">
        <f t="shared" si="3180"/>
        <v>2.2662363678536455</v>
      </c>
      <c r="G2987" s="2">
        <f t="shared" si="3180"/>
        <v>14.629330172691237</v>
      </c>
      <c r="H2987" s="2">
        <f t="shared" si="3180"/>
        <v>41.531385657919898</v>
      </c>
      <c r="I2987" s="2">
        <f t="shared" si="3180"/>
        <v>125.57610694681885</v>
      </c>
      <c r="J2987" s="2">
        <f t="shared" si="3180"/>
        <v>350.58623534565538</v>
      </c>
      <c r="K2987" s="2">
        <f t="shared" si="3180"/>
        <v>3005.3370835209598</v>
      </c>
      <c r="L2987" s="2">
        <f t="shared" si="3180"/>
        <v>31116.950810607108</v>
      </c>
      <c r="N2987" s="7"/>
    </row>
    <row r="2988" spans="1:14" x14ac:dyDescent="0.25">
      <c r="A2988">
        <f>A2982+1</f>
        <v>497</v>
      </c>
      <c r="B2988" t="str">
        <f>B2982</f>
        <v>Number</v>
      </c>
      <c r="C2988" s="2">
        <f>IF(MIN($C2986:$L2986)=C2986,C2982+1,C2982)</f>
        <v>148</v>
      </c>
      <c r="D2988" s="2">
        <f t="shared" ref="D2988:L2988" si="3181">IF(MIN($C2986:$L2986)=D2986,D2982+1,D2982)</f>
        <v>65</v>
      </c>
      <c r="E2988" s="2">
        <f t="shared" si="3181"/>
        <v>62</v>
      </c>
      <c r="F2988" s="2">
        <f t="shared" si="3181"/>
        <v>57</v>
      </c>
      <c r="G2988" s="2">
        <f t="shared" si="3181"/>
        <v>56</v>
      </c>
      <c r="H2988" s="2">
        <f t="shared" si="3181"/>
        <v>47</v>
      </c>
      <c r="I2988" s="2">
        <f t="shared" si="3181"/>
        <v>37</v>
      </c>
      <c r="J2988" s="2">
        <f t="shared" si="3181"/>
        <v>25</v>
      </c>
      <c r="K2988" s="2">
        <f t="shared" si="3181"/>
        <v>0</v>
      </c>
      <c r="L2988" s="2">
        <f t="shared" si="3181"/>
        <v>0</v>
      </c>
      <c r="M2988">
        <f>SUM(C2989:L2989)</f>
        <v>5559097.2800000003</v>
      </c>
      <c r="N2988" s="7">
        <f>N2982+SUMPRODUCT((C2988:L2988-C2982:L2982)*C2987:L2987)</f>
        <v>10794.005047865146</v>
      </c>
    </row>
    <row r="2989" spans="1:14" x14ac:dyDescent="0.25">
      <c r="A2989">
        <f t="shared" si="3162"/>
        <v>497</v>
      </c>
      <c r="B2989" t="str">
        <f t="shared" si="3163"/>
        <v>CurrentCPS</v>
      </c>
      <c r="C2989">
        <f t="shared" ref="C2989:L2989" si="3182">(C$11*C2988)*IF(C2988&gt;=25,2,1)*IF(C2988&gt;=50,2,1)*IF(C2988&gt;=100,2,1)*IF(C2988&gt;=200,2,1)*IF(C2988&gt;=300,2,1)*IF(C2988&gt;=400,2,1)*(IF(MIN($C2988:$L2988)&gt;=400,64,IF(MIN($C2988:$L2988)&gt;=300,32,IF(MIN($C2988:$L2988)&gt;=200,16,IF(MIN($C2988:$L2988)&gt;=100,8,IF(MIN($C2988:$L2988)&gt;=50,4,IF(MIN($C2988:$L2988)&gt;=25,2,1)))))))</f>
        <v>1977.28</v>
      </c>
      <c r="D2989">
        <f t="shared" si="3182"/>
        <v>5200</v>
      </c>
      <c r="E2989">
        <f t="shared" si="3182"/>
        <v>22320</v>
      </c>
      <c r="F2989">
        <f t="shared" si="3182"/>
        <v>82080</v>
      </c>
      <c r="G2989">
        <f t="shared" si="3182"/>
        <v>483840</v>
      </c>
      <c r="H2989">
        <f t="shared" si="3182"/>
        <v>609120</v>
      </c>
      <c r="I2989">
        <f t="shared" si="3182"/>
        <v>1438560</v>
      </c>
      <c r="J2989">
        <f t="shared" si="3182"/>
        <v>2916000</v>
      </c>
      <c r="K2989">
        <f t="shared" si="3182"/>
        <v>0</v>
      </c>
      <c r="L2989">
        <f t="shared" si="3182"/>
        <v>0</v>
      </c>
      <c r="N2989" s="7"/>
    </row>
    <row r="2990" spans="1:14" x14ac:dyDescent="0.25">
      <c r="A2990">
        <f t="shared" si="3162"/>
        <v>497</v>
      </c>
      <c r="B2990" t="str">
        <f t="shared" si="3163"/>
        <v>NextCPS</v>
      </c>
      <c r="C2990">
        <f t="shared" ref="C2990:L2990" si="3183">(C$11*(C2988+1))*IF((C2988+1)&gt;=25,2,1)*IF((C2988+1)&gt;=50,2,1)*IF((C2988+1)&gt;=100,2,1)*IF((C2988+1)&gt;=200,2,1)*IF((C2988+1)&gt;=300,2,1)*IF((C2988+1)&gt;=400,2,1)*(IF(MIN($C2988:$L2988)&gt;=400,64,IF(MIN($C2988:$L2988)&gt;=300,32,IF(MIN($C2988:$L2988)&gt;=200,16,IF(MIN($C2988:$L2988)&gt;=100,8,IF(MIN($C2988:$L2988)&gt;=50,4,IF(MIN($C2988:$L2988)&gt;=25,2,1)))))))</f>
        <v>1990.6399999999999</v>
      </c>
      <c r="D2990">
        <f t="shared" si="3183"/>
        <v>5280</v>
      </c>
      <c r="E2990">
        <f t="shared" si="3183"/>
        <v>22680</v>
      </c>
      <c r="F2990">
        <f t="shared" si="3183"/>
        <v>83520</v>
      </c>
      <c r="G2990">
        <f t="shared" si="3183"/>
        <v>492480</v>
      </c>
      <c r="H2990">
        <f t="shared" si="3183"/>
        <v>622080</v>
      </c>
      <c r="I2990">
        <f t="shared" si="3183"/>
        <v>1477440</v>
      </c>
      <c r="J2990">
        <f t="shared" si="3183"/>
        <v>3032640</v>
      </c>
      <c r="K2990">
        <f t="shared" si="3183"/>
        <v>174960</v>
      </c>
      <c r="L2990">
        <f t="shared" si="3183"/>
        <v>804816</v>
      </c>
      <c r="N2990" s="7"/>
    </row>
    <row r="2991" spans="1:14" x14ac:dyDescent="0.25">
      <c r="A2991">
        <f t="shared" si="3162"/>
        <v>497</v>
      </c>
      <c r="B2991" t="str">
        <f t="shared" si="3163"/>
        <v>CostforNext</v>
      </c>
      <c r="C2991" s="2">
        <f>(C$8*(C$9^C2988))+IF(C2988=0,C$10,0)</f>
        <v>83452.316109113686</v>
      </c>
      <c r="D2991" s="2">
        <f t="shared" ref="D2991:L2991" si="3184">(D$8*(D$9^D2988))+IF(D2988=0,D$10,0)</f>
        <v>529067.24322413921</v>
      </c>
      <c r="E2991" s="2">
        <f t="shared" si="3184"/>
        <v>2429032.2408722551</v>
      </c>
      <c r="F2991" s="2">
        <f t="shared" si="3184"/>
        <v>9161888.8990684412</v>
      </c>
      <c r="G2991" s="2">
        <f t="shared" si="3184"/>
        <v>59143123.643774614</v>
      </c>
      <c r="H2991" s="2">
        <f t="shared" si="3184"/>
        <v>167902142.34475642</v>
      </c>
      <c r="I2991" s="2">
        <f t="shared" si="3184"/>
        <v>507676232.07544947</v>
      </c>
      <c r="J2991" s="2">
        <f t="shared" si="3184"/>
        <v>1544902852.960402</v>
      </c>
      <c r="K2991" s="2">
        <f t="shared" si="3184"/>
        <v>12149908480</v>
      </c>
      <c r="L2991" s="2">
        <f t="shared" si="3184"/>
        <v>125798901760</v>
      </c>
      <c r="N2991" s="2"/>
    </row>
    <row r="2992" spans="1:14" x14ac:dyDescent="0.25">
      <c r="A2992">
        <f t="shared" si="3162"/>
        <v>497</v>
      </c>
      <c r="B2992" t="str">
        <f t="shared" si="3163"/>
        <v>Eff</v>
      </c>
      <c r="C2992" s="2">
        <f>(C2991*(C$14+$M2988))/C$14</f>
        <v>138898150366.05087</v>
      </c>
      <c r="D2992" s="2">
        <f t="shared" ref="D2992:L2992" si="3185">(D2991*(D$14+$M2988))/D$14</f>
        <v>147057342704.46378</v>
      </c>
      <c r="E2992" s="2">
        <f t="shared" si="3185"/>
        <v>150038279290.74374</v>
      </c>
      <c r="F2992" s="2">
        <f t="shared" si="3185"/>
        <v>141486472051.32565</v>
      </c>
      <c r="G2992" s="2">
        <f t="shared" si="3185"/>
        <v>152273206910.1304</v>
      </c>
      <c r="H2992" s="2">
        <f t="shared" si="3185"/>
        <v>144208695786.62073</v>
      </c>
      <c r="I2992" s="2">
        <f t="shared" si="3185"/>
        <v>145683682448.70508</v>
      </c>
      <c r="J2992" s="2">
        <f t="shared" si="3185"/>
        <v>148805966771.96609</v>
      </c>
      <c r="K2992" s="2">
        <f t="shared" si="3185"/>
        <v>398195422788.51013</v>
      </c>
      <c r="L2992" s="2">
        <f t="shared" si="3185"/>
        <v>994728362159.64819</v>
      </c>
      <c r="N2992" s="7"/>
    </row>
    <row r="2993" spans="1:14" x14ac:dyDescent="0.25">
      <c r="A2993">
        <f t="shared" si="3162"/>
        <v>497</v>
      </c>
      <c r="B2993" t="str">
        <f t="shared" si="3163"/>
        <v>Time</v>
      </c>
      <c r="C2993" s="2">
        <f>C2991/$M2988</f>
        <v>1.5011846691251584E-2</v>
      </c>
      <c r="D2993" s="2">
        <f t="shared" ref="D2993:L2993" si="3186">D2991/$M2988</f>
        <v>9.5171431003297571E-2</v>
      </c>
      <c r="E2993" s="2">
        <f t="shared" si="3186"/>
        <v>0.4369472449441027</v>
      </c>
      <c r="F2993" s="2">
        <f t="shared" si="3186"/>
        <v>1.6480893277457525</v>
      </c>
      <c r="G2993" s="2">
        <f t="shared" si="3186"/>
        <v>10.638979795614336</v>
      </c>
      <c r="H2993" s="2">
        <f t="shared" si="3186"/>
        <v>30.203130812050912</v>
      </c>
      <c r="I2993" s="2">
        <f t="shared" si="3186"/>
        <v>91.323502091233323</v>
      </c>
      <c r="J2993" s="2">
        <f t="shared" si="3186"/>
        <v>277.90534598459158</v>
      </c>
      <c r="K2993" s="2">
        <f t="shared" si="3186"/>
        <v>2185.5901899237856</v>
      </c>
      <c r="L2993" s="2">
        <f t="shared" si="3186"/>
        <v>22629.375854347345</v>
      </c>
      <c r="N2993" s="7"/>
    </row>
    <row r="2994" spans="1:14" x14ac:dyDescent="0.25">
      <c r="A2994">
        <f>A2988+1</f>
        <v>498</v>
      </c>
      <c r="B2994" t="str">
        <f>B2988</f>
        <v>Number</v>
      </c>
      <c r="C2994" s="2">
        <f>IF(MIN($C2992:$L2992)=C2992,C2988+1,C2988)</f>
        <v>149</v>
      </c>
      <c r="D2994" s="2">
        <f t="shared" ref="D2994:L2994" si="3187">IF(MIN($C2992:$L2992)=D2992,D2988+1,D2988)</f>
        <v>65</v>
      </c>
      <c r="E2994" s="2">
        <f t="shared" si="3187"/>
        <v>62</v>
      </c>
      <c r="F2994" s="2">
        <f t="shared" si="3187"/>
        <v>57</v>
      </c>
      <c r="G2994" s="2">
        <f t="shared" si="3187"/>
        <v>56</v>
      </c>
      <c r="H2994" s="2">
        <f t="shared" si="3187"/>
        <v>47</v>
      </c>
      <c r="I2994" s="2">
        <f t="shared" si="3187"/>
        <v>37</v>
      </c>
      <c r="J2994" s="2">
        <f t="shared" si="3187"/>
        <v>25</v>
      </c>
      <c r="K2994" s="2">
        <f t="shared" si="3187"/>
        <v>0</v>
      </c>
      <c r="L2994" s="2">
        <f t="shared" si="3187"/>
        <v>0</v>
      </c>
      <c r="M2994">
        <f>SUM(C2995:L2995)</f>
        <v>5559110.6400000006</v>
      </c>
      <c r="N2994" s="7">
        <f>N2988+SUMPRODUCT((C2994:L2994-C2988:L2988)*C2993:L2993)</f>
        <v>10794.020059711838</v>
      </c>
    </row>
    <row r="2995" spans="1:14" x14ac:dyDescent="0.25">
      <c r="A2995">
        <f t="shared" ref="A2995:A3017" si="3188">A2989+1</f>
        <v>498</v>
      </c>
      <c r="B2995" t="str">
        <f t="shared" ref="B2995:B3017" si="3189">B2989</f>
        <v>CurrentCPS</v>
      </c>
      <c r="C2995">
        <f t="shared" ref="C2995:L2995" si="3190">(C$11*C2994)*IF(C2994&gt;=25,2,1)*IF(C2994&gt;=50,2,1)*IF(C2994&gt;=100,2,1)*IF(C2994&gt;=200,2,1)*IF(C2994&gt;=300,2,1)*IF(C2994&gt;=400,2,1)*(IF(MIN($C2994:$L2994)&gt;=400,64,IF(MIN($C2994:$L2994)&gt;=300,32,IF(MIN($C2994:$L2994)&gt;=200,16,IF(MIN($C2994:$L2994)&gt;=100,8,IF(MIN($C2994:$L2994)&gt;=50,4,IF(MIN($C2994:$L2994)&gt;=25,2,1)))))))</f>
        <v>1990.6399999999999</v>
      </c>
      <c r="D2995">
        <f t="shared" si="3190"/>
        <v>5200</v>
      </c>
      <c r="E2995">
        <f t="shared" si="3190"/>
        <v>22320</v>
      </c>
      <c r="F2995">
        <f t="shared" si="3190"/>
        <v>82080</v>
      </c>
      <c r="G2995">
        <f t="shared" si="3190"/>
        <v>483840</v>
      </c>
      <c r="H2995">
        <f t="shared" si="3190"/>
        <v>609120</v>
      </c>
      <c r="I2995">
        <f t="shared" si="3190"/>
        <v>1438560</v>
      </c>
      <c r="J2995">
        <f t="shared" si="3190"/>
        <v>2916000</v>
      </c>
      <c r="K2995">
        <f t="shared" si="3190"/>
        <v>0</v>
      </c>
      <c r="L2995">
        <f t="shared" si="3190"/>
        <v>0</v>
      </c>
      <c r="N2995" s="7"/>
    </row>
    <row r="2996" spans="1:14" x14ac:dyDescent="0.25">
      <c r="A2996">
        <f t="shared" si="3188"/>
        <v>498</v>
      </c>
      <c r="B2996" t="str">
        <f t="shared" si="3189"/>
        <v>NextCPS</v>
      </c>
      <c r="C2996">
        <f t="shared" ref="C2996:L2996" si="3191">(C$11*(C2994+1))*IF((C2994+1)&gt;=25,2,1)*IF((C2994+1)&gt;=50,2,1)*IF((C2994+1)&gt;=100,2,1)*IF((C2994+1)&gt;=200,2,1)*IF((C2994+1)&gt;=300,2,1)*IF((C2994+1)&gt;=400,2,1)*(IF(MIN($C2994:$L2994)&gt;=400,64,IF(MIN($C2994:$L2994)&gt;=300,32,IF(MIN($C2994:$L2994)&gt;=200,16,IF(MIN($C2994:$L2994)&gt;=100,8,IF(MIN($C2994:$L2994)&gt;=50,4,IF(MIN($C2994:$L2994)&gt;=25,2,1)))))))</f>
        <v>2004</v>
      </c>
      <c r="D2996">
        <f t="shared" si="3191"/>
        <v>5280</v>
      </c>
      <c r="E2996">
        <f t="shared" si="3191"/>
        <v>22680</v>
      </c>
      <c r="F2996">
        <f t="shared" si="3191"/>
        <v>83520</v>
      </c>
      <c r="G2996">
        <f t="shared" si="3191"/>
        <v>492480</v>
      </c>
      <c r="H2996">
        <f t="shared" si="3191"/>
        <v>622080</v>
      </c>
      <c r="I2996">
        <f t="shared" si="3191"/>
        <v>1477440</v>
      </c>
      <c r="J2996">
        <f t="shared" si="3191"/>
        <v>3032640</v>
      </c>
      <c r="K2996">
        <f t="shared" si="3191"/>
        <v>174960</v>
      </c>
      <c r="L2996">
        <f t="shared" si="3191"/>
        <v>804816</v>
      </c>
      <c r="N2996" s="7"/>
    </row>
    <row r="2997" spans="1:14" x14ac:dyDescent="0.25">
      <c r="A2997">
        <f t="shared" si="3188"/>
        <v>498</v>
      </c>
      <c r="B2997" t="str">
        <f t="shared" si="3189"/>
        <v>CostforNext</v>
      </c>
      <c r="C2997" s="2">
        <f>(C$8*(C$9^C2994))+IF(C2994=0,C$10,0)</f>
        <v>89293.978236751645</v>
      </c>
      <c r="D2997" s="2">
        <f t="shared" ref="D2997:L2997" si="3192">(D$8*(D$9^D2994))+IF(D2994=0,D$10,0)</f>
        <v>529067.24322413921</v>
      </c>
      <c r="E2997" s="2">
        <f t="shared" si="3192"/>
        <v>2429032.2408722551</v>
      </c>
      <c r="F2997" s="2">
        <f t="shared" si="3192"/>
        <v>9161888.8990684412</v>
      </c>
      <c r="G2997" s="2">
        <f t="shared" si="3192"/>
        <v>59143123.643774614</v>
      </c>
      <c r="H2997" s="2">
        <f t="shared" si="3192"/>
        <v>167902142.34475642</v>
      </c>
      <c r="I2997" s="2">
        <f t="shared" si="3192"/>
        <v>507676232.07544947</v>
      </c>
      <c r="J2997" s="2">
        <f t="shared" si="3192"/>
        <v>1544902852.960402</v>
      </c>
      <c r="K2997" s="2">
        <f t="shared" si="3192"/>
        <v>12149908480</v>
      </c>
      <c r="L2997" s="2">
        <f t="shared" si="3192"/>
        <v>125798901760</v>
      </c>
      <c r="N2997" s="2"/>
    </row>
    <row r="2998" spans="1:14" x14ac:dyDescent="0.25">
      <c r="A2998">
        <f t="shared" si="3188"/>
        <v>498</v>
      </c>
      <c r="B2998" t="str">
        <f t="shared" si="3189"/>
        <v>Eff</v>
      </c>
      <c r="C2998" s="2">
        <f>(C2997*(C$14+$M2994))/C$14</f>
        <v>148621378067.5874</v>
      </c>
      <c r="D2998" s="2">
        <f t="shared" ref="D2998:L2998" si="3193">(D2997*(D$14+$M2994))/D$14</f>
        <v>147057696121.38226</v>
      </c>
      <c r="E2998" s="2">
        <f t="shared" si="3193"/>
        <v>150038639867.0853</v>
      </c>
      <c r="F2998" s="2">
        <f t="shared" si="3193"/>
        <v>141486812059.20258</v>
      </c>
      <c r="G2998" s="2">
        <f t="shared" si="3193"/>
        <v>152273572721.30261</v>
      </c>
      <c r="H2998" s="2">
        <f t="shared" si="3193"/>
        <v>144209041955.2352</v>
      </c>
      <c r="I2998" s="2">
        <f t="shared" si="3193"/>
        <v>145684031345.53949</v>
      </c>
      <c r="J2998" s="2">
        <f t="shared" si="3193"/>
        <v>148806320679.75272</v>
      </c>
      <c r="K2998" s="2">
        <f t="shared" si="3193"/>
        <v>398196350559.29944</v>
      </c>
      <c r="L2998" s="2">
        <f t="shared" si="3193"/>
        <v>994730450429.92053</v>
      </c>
      <c r="N2998" s="7"/>
    </row>
    <row r="2999" spans="1:14" x14ac:dyDescent="0.25">
      <c r="A2999">
        <f t="shared" si="3188"/>
        <v>498</v>
      </c>
      <c r="B2999" t="str">
        <f t="shared" si="3189"/>
        <v>Time</v>
      </c>
      <c r="C2999" s="2">
        <f>C2997/$M2994</f>
        <v>1.6062637356818579E-2</v>
      </c>
      <c r="D2999" s="2">
        <f t="shared" ref="D2999:L2999" si="3194">D2997/$M2994</f>
        <v>9.5171202281402897E-2</v>
      </c>
      <c r="E2999" s="2">
        <f t="shared" si="3194"/>
        <v>0.4369461948453422</v>
      </c>
      <c r="F2999" s="2">
        <f t="shared" si="3194"/>
        <v>1.648085366955107</v>
      </c>
      <c r="G2999" s="2">
        <f t="shared" si="3194"/>
        <v>10.638954227357239</v>
      </c>
      <c r="H2999" s="2">
        <f t="shared" si="3194"/>
        <v>30.203058226010842</v>
      </c>
      <c r="I2999" s="2">
        <f t="shared" si="3194"/>
        <v>91.323282616920437</v>
      </c>
      <c r="J2999" s="2">
        <f t="shared" si="3194"/>
        <v>277.9046781052017</v>
      </c>
      <c r="K2999" s="2">
        <f t="shared" si="3194"/>
        <v>2185.5849373776809</v>
      </c>
      <c r="L2999" s="2">
        <f t="shared" si="3194"/>
        <v>22629.321470025643</v>
      </c>
      <c r="N2999" s="7"/>
    </row>
    <row r="3000" spans="1:14" x14ac:dyDescent="0.25">
      <c r="A3000">
        <f>A2994+1</f>
        <v>499</v>
      </c>
      <c r="B3000" t="str">
        <f>B2994</f>
        <v>Number</v>
      </c>
      <c r="C3000" s="2">
        <f>IF(MIN($C2998:$L2998)=C2998,C2994+1,C2994)</f>
        <v>149</v>
      </c>
      <c r="D3000" s="2">
        <f t="shared" ref="D3000:L3000" si="3195">IF(MIN($C2998:$L2998)=D2998,D2994+1,D2994)</f>
        <v>65</v>
      </c>
      <c r="E3000" s="2">
        <f t="shared" si="3195"/>
        <v>62</v>
      </c>
      <c r="F3000" s="2">
        <f t="shared" si="3195"/>
        <v>58</v>
      </c>
      <c r="G3000" s="2">
        <f t="shared" si="3195"/>
        <v>56</v>
      </c>
      <c r="H3000" s="2">
        <f t="shared" si="3195"/>
        <v>47</v>
      </c>
      <c r="I3000" s="2">
        <f t="shared" si="3195"/>
        <v>37</v>
      </c>
      <c r="J3000" s="2">
        <f t="shared" si="3195"/>
        <v>25</v>
      </c>
      <c r="K3000" s="2">
        <f t="shared" si="3195"/>
        <v>0</v>
      </c>
      <c r="L3000" s="2">
        <f t="shared" si="3195"/>
        <v>0</v>
      </c>
      <c r="M3000">
        <f>SUM(C3001:L3001)</f>
        <v>5560550.6400000006</v>
      </c>
      <c r="N3000" s="7">
        <f>N2994+SUMPRODUCT((C3000:L3000-C2994:L2994)*C2999:L2999)</f>
        <v>10795.668145078793</v>
      </c>
    </row>
    <row r="3001" spans="1:14" x14ac:dyDescent="0.25">
      <c r="A3001">
        <f t="shared" si="3188"/>
        <v>499</v>
      </c>
      <c r="B3001" t="str">
        <f t="shared" si="3189"/>
        <v>CurrentCPS</v>
      </c>
      <c r="C3001">
        <f t="shared" ref="C3001:L3001" si="3196">(C$11*C3000)*IF(C3000&gt;=25,2,1)*IF(C3000&gt;=50,2,1)*IF(C3000&gt;=100,2,1)*IF(C3000&gt;=200,2,1)*IF(C3000&gt;=300,2,1)*IF(C3000&gt;=400,2,1)*(IF(MIN($C3000:$L3000)&gt;=400,64,IF(MIN($C3000:$L3000)&gt;=300,32,IF(MIN($C3000:$L3000)&gt;=200,16,IF(MIN($C3000:$L3000)&gt;=100,8,IF(MIN($C3000:$L3000)&gt;=50,4,IF(MIN($C3000:$L3000)&gt;=25,2,1)))))))</f>
        <v>1990.6399999999999</v>
      </c>
      <c r="D3001">
        <f t="shared" si="3196"/>
        <v>5200</v>
      </c>
      <c r="E3001">
        <f t="shared" si="3196"/>
        <v>22320</v>
      </c>
      <c r="F3001">
        <f t="shared" si="3196"/>
        <v>83520</v>
      </c>
      <c r="G3001">
        <f t="shared" si="3196"/>
        <v>483840</v>
      </c>
      <c r="H3001">
        <f t="shared" si="3196"/>
        <v>609120</v>
      </c>
      <c r="I3001">
        <f t="shared" si="3196"/>
        <v>1438560</v>
      </c>
      <c r="J3001">
        <f t="shared" si="3196"/>
        <v>2916000</v>
      </c>
      <c r="K3001">
        <f t="shared" si="3196"/>
        <v>0</v>
      </c>
      <c r="L3001">
        <f t="shared" si="3196"/>
        <v>0</v>
      </c>
      <c r="N3001" s="7"/>
    </row>
    <row r="3002" spans="1:14" x14ac:dyDescent="0.25">
      <c r="A3002">
        <f t="shared" si="3188"/>
        <v>499</v>
      </c>
      <c r="B3002" t="str">
        <f t="shared" si="3189"/>
        <v>NextCPS</v>
      </c>
      <c r="C3002">
        <f t="shared" ref="C3002:L3002" si="3197">(C$11*(C3000+1))*IF((C3000+1)&gt;=25,2,1)*IF((C3000+1)&gt;=50,2,1)*IF((C3000+1)&gt;=100,2,1)*IF((C3000+1)&gt;=200,2,1)*IF((C3000+1)&gt;=300,2,1)*IF((C3000+1)&gt;=400,2,1)*(IF(MIN($C3000:$L3000)&gt;=400,64,IF(MIN($C3000:$L3000)&gt;=300,32,IF(MIN($C3000:$L3000)&gt;=200,16,IF(MIN($C3000:$L3000)&gt;=100,8,IF(MIN($C3000:$L3000)&gt;=50,4,IF(MIN($C3000:$L3000)&gt;=25,2,1)))))))</f>
        <v>2004</v>
      </c>
      <c r="D3002">
        <f t="shared" si="3197"/>
        <v>5280</v>
      </c>
      <c r="E3002">
        <f t="shared" si="3197"/>
        <v>22680</v>
      </c>
      <c r="F3002">
        <f t="shared" si="3197"/>
        <v>84960</v>
      </c>
      <c r="G3002">
        <f t="shared" si="3197"/>
        <v>492480</v>
      </c>
      <c r="H3002">
        <f t="shared" si="3197"/>
        <v>622080</v>
      </c>
      <c r="I3002">
        <f t="shared" si="3197"/>
        <v>1477440</v>
      </c>
      <c r="J3002">
        <f t="shared" si="3197"/>
        <v>3032640</v>
      </c>
      <c r="K3002">
        <f t="shared" si="3197"/>
        <v>174960</v>
      </c>
      <c r="L3002">
        <f t="shared" si="3197"/>
        <v>804816</v>
      </c>
      <c r="N3002" s="7"/>
    </row>
    <row r="3003" spans="1:14" x14ac:dyDescent="0.25">
      <c r="A3003">
        <f t="shared" si="3188"/>
        <v>499</v>
      </c>
      <c r="B3003" t="str">
        <f t="shared" si="3189"/>
        <v>CostforNext</v>
      </c>
      <c r="C3003" s="2">
        <f>(C$8*(C$9^C3000))+IF(C3000=0,C$10,0)</f>
        <v>89293.978236751645</v>
      </c>
      <c r="D3003" s="2">
        <f t="shared" ref="D3003:L3003" si="3198">(D$8*(D$9^D3000))+IF(D3000=0,D$10,0)</f>
        <v>529067.24322413921</v>
      </c>
      <c r="E3003" s="2">
        <f t="shared" si="3198"/>
        <v>2429032.2408722551</v>
      </c>
      <c r="F3003" s="2">
        <f t="shared" si="3198"/>
        <v>10352934.455947336</v>
      </c>
      <c r="G3003" s="2">
        <f t="shared" si="3198"/>
        <v>59143123.643774614</v>
      </c>
      <c r="H3003" s="2">
        <f t="shared" si="3198"/>
        <v>167902142.34475642</v>
      </c>
      <c r="I3003" s="2">
        <f t="shared" si="3198"/>
        <v>507676232.07544947</v>
      </c>
      <c r="J3003" s="2">
        <f t="shared" si="3198"/>
        <v>1544902852.960402</v>
      </c>
      <c r="K3003" s="2">
        <f t="shared" si="3198"/>
        <v>12149908480</v>
      </c>
      <c r="L3003" s="2">
        <f t="shared" si="3198"/>
        <v>125798901760</v>
      </c>
      <c r="N3003" s="2"/>
    </row>
    <row r="3004" spans="1:14" x14ac:dyDescent="0.25">
      <c r="A3004">
        <f t="shared" si="3188"/>
        <v>499</v>
      </c>
      <c r="B3004" t="str">
        <f t="shared" si="3189"/>
        <v>Eff</v>
      </c>
      <c r="C3004" s="2">
        <f>(C3003*(C$14+$M3000))/C$14</f>
        <v>148659876070.18048</v>
      </c>
      <c r="D3004" s="2">
        <f t="shared" ref="D3004:L3004" si="3199">(D3003*(D$14+$M3000))/D$14</f>
        <v>147095788962.89438</v>
      </c>
      <c r="E3004" s="2">
        <f t="shared" si="3199"/>
        <v>150077504382.93924</v>
      </c>
      <c r="F3004" s="2">
        <f t="shared" si="3199"/>
        <v>159921509364.72266</v>
      </c>
      <c r="G3004" s="2">
        <f t="shared" si="3199"/>
        <v>152313001470.39844</v>
      </c>
      <c r="H3004" s="2">
        <f t="shared" si="3199"/>
        <v>144246353542.42291</v>
      </c>
      <c r="I3004" s="2">
        <f t="shared" si="3199"/>
        <v>145721636992.35986</v>
      </c>
      <c r="J3004" s="2">
        <f t="shared" si="3199"/>
        <v>148844466429.20853</v>
      </c>
      <c r="K3004" s="2">
        <f t="shared" si="3199"/>
        <v>398296349806.0484</v>
      </c>
      <c r="L3004" s="2">
        <f t="shared" si="3199"/>
        <v>994955533453.28784</v>
      </c>
      <c r="N3004" s="7"/>
    </row>
    <row r="3005" spans="1:14" x14ac:dyDescent="0.25">
      <c r="A3005">
        <f t="shared" si="3188"/>
        <v>499</v>
      </c>
      <c r="B3005" t="str">
        <f t="shared" si="3189"/>
        <v>Time</v>
      </c>
      <c r="C3005" s="2">
        <f>C3003/$M3000</f>
        <v>1.6058477661261193E-2</v>
      </c>
      <c r="D3005" s="2">
        <f t="shared" ref="D3005:L3005" si="3200">D3003/$M3000</f>
        <v>9.5146556065558857E-2</v>
      </c>
      <c r="E3005" s="2">
        <f t="shared" si="3200"/>
        <v>0.43683304013076207</v>
      </c>
      <c r="F3005" s="2">
        <f t="shared" si="3200"/>
        <v>1.8618541806764906</v>
      </c>
      <c r="G3005" s="2">
        <f t="shared" si="3200"/>
        <v>10.636199087609533</v>
      </c>
      <c r="H3005" s="2">
        <f t="shared" si="3200"/>
        <v>30.195236625838266</v>
      </c>
      <c r="I3005" s="2">
        <f t="shared" si="3200"/>
        <v>91.29963288589876</v>
      </c>
      <c r="J3005" s="2">
        <f t="shared" si="3200"/>
        <v>277.83270992032578</v>
      </c>
      <c r="K3005" s="2">
        <f t="shared" si="3200"/>
        <v>2185.0189426563693</v>
      </c>
      <c r="L3005" s="2">
        <f t="shared" si="3200"/>
        <v>22623.461218941437</v>
      </c>
      <c r="N3005" s="7"/>
    </row>
    <row r="3006" spans="1:14" x14ac:dyDescent="0.25">
      <c r="A3006">
        <f>A3000+1</f>
        <v>500</v>
      </c>
      <c r="B3006" t="str">
        <f>B3000</f>
        <v>Number</v>
      </c>
      <c r="C3006" s="2">
        <f>IF(MIN($C3004:$L3004)=C3004,C3000+1,C3000)</f>
        <v>149</v>
      </c>
      <c r="D3006" s="2">
        <f t="shared" ref="D3006:L3006" si="3201">IF(MIN($C3004:$L3004)=D3004,D3000+1,D3000)</f>
        <v>65</v>
      </c>
      <c r="E3006" s="2">
        <f t="shared" si="3201"/>
        <v>62</v>
      </c>
      <c r="F3006" s="2">
        <f t="shared" si="3201"/>
        <v>58</v>
      </c>
      <c r="G3006" s="2">
        <f t="shared" si="3201"/>
        <v>56</v>
      </c>
      <c r="H3006" s="2">
        <f t="shared" si="3201"/>
        <v>48</v>
      </c>
      <c r="I3006" s="2">
        <f t="shared" si="3201"/>
        <v>37</v>
      </c>
      <c r="J3006" s="2">
        <f t="shared" si="3201"/>
        <v>25</v>
      </c>
      <c r="K3006" s="2">
        <f t="shared" si="3201"/>
        <v>0</v>
      </c>
      <c r="L3006" s="2">
        <f t="shared" si="3201"/>
        <v>0</v>
      </c>
      <c r="M3006">
        <f>SUM(C3007:L3007)</f>
        <v>5573510.6400000006</v>
      </c>
      <c r="N3006" s="7">
        <f>N3000+SUMPRODUCT((C3006:L3006-C3000:L3000)*C3005:L3005)</f>
        <v>10825.86338170463</v>
      </c>
    </row>
    <row r="3007" spans="1:14" x14ac:dyDescent="0.25">
      <c r="A3007">
        <f t="shared" si="3188"/>
        <v>500</v>
      </c>
      <c r="B3007" t="str">
        <f t="shared" si="3189"/>
        <v>CurrentCPS</v>
      </c>
      <c r="C3007">
        <f t="shared" ref="C3007:L3007" si="3202">(C$11*C3006)*IF(C3006&gt;=25,2,1)*IF(C3006&gt;=50,2,1)*IF(C3006&gt;=100,2,1)*IF(C3006&gt;=200,2,1)*IF(C3006&gt;=300,2,1)*IF(C3006&gt;=400,2,1)*(IF(MIN($C3006:$L3006)&gt;=400,64,IF(MIN($C3006:$L3006)&gt;=300,32,IF(MIN($C3006:$L3006)&gt;=200,16,IF(MIN($C3006:$L3006)&gt;=100,8,IF(MIN($C3006:$L3006)&gt;=50,4,IF(MIN($C3006:$L3006)&gt;=25,2,1)))))))</f>
        <v>1990.6399999999999</v>
      </c>
      <c r="D3007">
        <f t="shared" si="3202"/>
        <v>5200</v>
      </c>
      <c r="E3007">
        <f t="shared" si="3202"/>
        <v>22320</v>
      </c>
      <c r="F3007">
        <f t="shared" si="3202"/>
        <v>83520</v>
      </c>
      <c r="G3007">
        <f t="shared" si="3202"/>
        <v>483840</v>
      </c>
      <c r="H3007">
        <f t="shared" si="3202"/>
        <v>622080</v>
      </c>
      <c r="I3007">
        <f t="shared" si="3202"/>
        <v>1438560</v>
      </c>
      <c r="J3007">
        <f t="shared" si="3202"/>
        <v>2916000</v>
      </c>
      <c r="K3007">
        <f t="shared" si="3202"/>
        <v>0</v>
      </c>
      <c r="L3007">
        <f t="shared" si="3202"/>
        <v>0</v>
      </c>
      <c r="N3007" s="7"/>
    </row>
    <row r="3008" spans="1:14" x14ac:dyDescent="0.25">
      <c r="A3008">
        <f t="shared" si="3188"/>
        <v>500</v>
      </c>
      <c r="B3008" t="str">
        <f t="shared" si="3189"/>
        <v>NextCPS</v>
      </c>
      <c r="C3008">
        <f t="shared" ref="C3008:L3008" si="3203">(C$11*(C3006+1))*IF((C3006+1)&gt;=25,2,1)*IF((C3006+1)&gt;=50,2,1)*IF((C3006+1)&gt;=100,2,1)*IF((C3006+1)&gt;=200,2,1)*IF((C3006+1)&gt;=300,2,1)*IF((C3006+1)&gt;=400,2,1)*(IF(MIN($C3006:$L3006)&gt;=400,64,IF(MIN($C3006:$L3006)&gt;=300,32,IF(MIN($C3006:$L3006)&gt;=200,16,IF(MIN($C3006:$L3006)&gt;=100,8,IF(MIN($C3006:$L3006)&gt;=50,4,IF(MIN($C3006:$L3006)&gt;=25,2,1)))))))</f>
        <v>2004</v>
      </c>
      <c r="D3008">
        <f t="shared" si="3203"/>
        <v>5280</v>
      </c>
      <c r="E3008">
        <f t="shared" si="3203"/>
        <v>22680</v>
      </c>
      <c r="F3008">
        <f t="shared" si="3203"/>
        <v>84960</v>
      </c>
      <c r="G3008">
        <f t="shared" si="3203"/>
        <v>492480</v>
      </c>
      <c r="H3008">
        <f t="shared" si="3203"/>
        <v>635040</v>
      </c>
      <c r="I3008">
        <f t="shared" si="3203"/>
        <v>1477440</v>
      </c>
      <c r="J3008">
        <f t="shared" si="3203"/>
        <v>3032640</v>
      </c>
      <c r="K3008">
        <f t="shared" si="3203"/>
        <v>174960</v>
      </c>
      <c r="L3008">
        <f t="shared" si="3203"/>
        <v>804816</v>
      </c>
      <c r="N3008" s="7"/>
    </row>
    <row r="3009" spans="1:14" x14ac:dyDescent="0.25">
      <c r="A3009">
        <f t="shared" si="3188"/>
        <v>500</v>
      </c>
      <c r="B3009" t="str">
        <f t="shared" si="3189"/>
        <v>CostforNext</v>
      </c>
      <c r="C3009" s="2">
        <f>(C$8*(C$9^C3006))+IF(C3006=0,C$10,0)</f>
        <v>89293.978236751645</v>
      </c>
      <c r="D3009" s="2">
        <f t="shared" ref="D3009:L3009" si="3204">(D$8*(D$9^D3006))+IF(D3006=0,D$10,0)</f>
        <v>529067.24322413921</v>
      </c>
      <c r="E3009" s="2">
        <f t="shared" si="3204"/>
        <v>2429032.2408722551</v>
      </c>
      <c r="F3009" s="2">
        <f t="shared" si="3204"/>
        <v>10352934.455947336</v>
      </c>
      <c r="G3009" s="2">
        <f t="shared" si="3204"/>
        <v>59143123.643774614</v>
      </c>
      <c r="H3009" s="2">
        <f t="shared" si="3204"/>
        <v>186371378.00267968</v>
      </c>
      <c r="I3009" s="2">
        <f t="shared" si="3204"/>
        <v>507676232.07544947</v>
      </c>
      <c r="J3009" s="2">
        <f t="shared" si="3204"/>
        <v>1544902852.960402</v>
      </c>
      <c r="K3009" s="2">
        <f t="shared" si="3204"/>
        <v>12149908480</v>
      </c>
      <c r="L3009" s="2">
        <f t="shared" si="3204"/>
        <v>125798901760</v>
      </c>
      <c r="N3009" s="2"/>
    </row>
    <row r="3010" spans="1:14" x14ac:dyDescent="0.25">
      <c r="A3010">
        <f t="shared" si="3188"/>
        <v>500</v>
      </c>
      <c r="B3010" t="str">
        <f t="shared" si="3189"/>
        <v>Eff</v>
      </c>
      <c r="C3010" s="2">
        <f>(C3009*(C$14+$M3006))/C$14</f>
        <v>149006358093.51828</v>
      </c>
      <c r="D3010" s="2">
        <f t="shared" ref="D3010:L3010" si="3205">(D3009*(D$14+$M3006))/D$14</f>
        <v>147438624536.50363</v>
      </c>
      <c r="E3010" s="2">
        <f t="shared" si="3205"/>
        <v>150427285025.62485</v>
      </c>
      <c r="F3010" s="2">
        <f t="shared" si="3205"/>
        <v>160294215005.13675</v>
      </c>
      <c r="G3010" s="2">
        <f t="shared" si="3205"/>
        <v>152667860212.26108</v>
      </c>
      <c r="H3010" s="2">
        <f t="shared" si="3205"/>
        <v>160486195188.09485</v>
      </c>
      <c r="I3010" s="2">
        <f t="shared" si="3205"/>
        <v>146060087813.74353</v>
      </c>
      <c r="J3010" s="2">
        <f t="shared" si="3205"/>
        <v>149187778174.31082</v>
      </c>
      <c r="K3010" s="2">
        <f t="shared" si="3205"/>
        <v>399196343026.78918</v>
      </c>
      <c r="L3010" s="2">
        <f t="shared" si="3205"/>
        <v>996981280663.59375</v>
      </c>
      <c r="N3010" s="7"/>
    </row>
    <row r="3011" spans="1:14" x14ac:dyDescent="0.25">
      <c r="A3011">
        <f t="shared" si="3188"/>
        <v>500</v>
      </c>
      <c r="B3011" t="str">
        <f t="shared" si="3189"/>
        <v>Time</v>
      </c>
      <c r="C3011" s="2">
        <f>C3009/$M3006</f>
        <v>1.6021137126016438E-2</v>
      </c>
      <c r="D3011" s="2">
        <f t="shared" ref="D3011:L3011" si="3206">D3009/$M3006</f>
        <v>9.4925313217692028E-2</v>
      </c>
      <c r="E3011" s="2">
        <f t="shared" si="3206"/>
        <v>0.43581727886900651</v>
      </c>
      <c r="F3011" s="2">
        <f t="shared" si="3206"/>
        <v>1.8575248393079833</v>
      </c>
      <c r="G3011" s="2">
        <f t="shared" si="3206"/>
        <v>10.611466894728061</v>
      </c>
      <c r="H3011" s="2">
        <f t="shared" si="3206"/>
        <v>33.438776749635785</v>
      </c>
      <c r="I3011" s="2">
        <f t="shared" si="3206"/>
        <v>91.087335230322523</v>
      </c>
      <c r="J3011" s="2">
        <f t="shared" si="3206"/>
        <v>277.18666972176118</v>
      </c>
      <c r="K3011" s="2">
        <f t="shared" si="3206"/>
        <v>2179.9381511542247</v>
      </c>
      <c r="L3011" s="2">
        <f t="shared" si="3206"/>
        <v>22570.855226715776</v>
      </c>
      <c r="N3011" s="7"/>
    </row>
    <row r="3012" spans="1:14" x14ac:dyDescent="0.25">
      <c r="A3012">
        <f>A3006+1</f>
        <v>501</v>
      </c>
      <c r="B3012" t="str">
        <f>B3006</f>
        <v>Number</v>
      </c>
      <c r="C3012" s="2">
        <f>IF(MIN($C3010:$L3010)=C3010,C3006+1,C3006)</f>
        <v>149</v>
      </c>
      <c r="D3012" s="2">
        <f t="shared" ref="D3012:L3012" si="3207">IF(MIN($C3010:$L3010)=D3010,D3006+1,D3006)</f>
        <v>65</v>
      </c>
      <c r="E3012" s="2">
        <f t="shared" si="3207"/>
        <v>62</v>
      </c>
      <c r="F3012" s="2">
        <f t="shared" si="3207"/>
        <v>58</v>
      </c>
      <c r="G3012" s="2">
        <f t="shared" si="3207"/>
        <v>56</v>
      </c>
      <c r="H3012" s="2">
        <f t="shared" si="3207"/>
        <v>48</v>
      </c>
      <c r="I3012" s="2">
        <f t="shared" si="3207"/>
        <v>38</v>
      </c>
      <c r="J3012" s="2">
        <f t="shared" si="3207"/>
        <v>25</v>
      </c>
      <c r="K3012" s="2">
        <f t="shared" si="3207"/>
        <v>0</v>
      </c>
      <c r="L3012" s="2">
        <f t="shared" si="3207"/>
        <v>0</v>
      </c>
      <c r="M3012">
        <f>SUM(C3013:L3013)</f>
        <v>5612390.6400000006</v>
      </c>
      <c r="N3012" s="7">
        <f>N3006+SUMPRODUCT((C3012:L3012-C3006:L3006)*C3011:L3011)</f>
        <v>10916.950716934953</v>
      </c>
    </row>
    <row r="3013" spans="1:14" x14ac:dyDescent="0.25">
      <c r="A3013">
        <f t="shared" si="3188"/>
        <v>501</v>
      </c>
      <c r="B3013" t="str">
        <f t="shared" si="3189"/>
        <v>CurrentCPS</v>
      </c>
      <c r="C3013">
        <f t="shared" ref="C3013:L3013" si="3208">(C$11*C3012)*IF(C3012&gt;=25,2,1)*IF(C3012&gt;=50,2,1)*IF(C3012&gt;=100,2,1)*IF(C3012&gt;=200,2,1)*IF(C3012&gt;=300,2,1)*IF(C3012&gt;=400,2,1)*(IF(MIN($C3012:$L3012)&gt;=400,64,IF(MIN($C3012:$L3012)&gt;=300,32,IF(MIN($C3012:$L3012)&gt;=200,16,IF(MIN($C3012:$L3012)&gt;=100,8,IF(MIN($C3012:$L3012)&gt;=50,4,IF(MIN($C3012:$L3012)&gt;=25,2,1)))))))</f>
        <v>1990.6399999999999</v>
      </c>
      <c r="D3013">
        <f t="shared" si="3208"/>
        <v>5200</v>
      </c>
      <c r="E3013">
        <f t="shared" si="3208"/>
        <v>22320</v>
      </c>
      <c r="F3013">
        <f t="shared" si="3208"/>
        <v>83520</v>
      </c>
      <c r="G3013">
        <f t="shared" si="3208"/>
        <v>483840</v>
      </c>
      <c r="H3013">
        <f t="shared" si="3208"/>
        <v>622080</v>
      </c>
      <c r="I3013">
        <f t="shared" si="3208"/>
        <v>1477440</v>
      </c>
      <c r="J3013">
        <f t="shared" si="3208"/>
        <v>2916000</v>
      </c>
      <c r="K3013">
        <f t="shared" si="3208"/>
        <v>0</v>
      </c>
      <c r="L3013">
        <f t="shared" si="3208"/>
        <v>0</v>
      </c>
      <c r="N3013" s="7"/>
    </row>
    <row r="3014" spans="1:14" x14ac:dyDescent="0.25">
      <c r="A3014">
        <f t="shared" si="3188"/>
        <v>501</v>
      </c>
      <c r="B3014" t="str">
        <f t="shared" si="3189"/>
        <v>NextCPS</v>
      </c>
      <c r="C3014">
        <f t="shared" ref="C3014:L3014" si="3209">(C$11*(C3012+1))*IF((C3012+1)&gt;=25,2,1)*IF((C3012+1)&gt;=50,2,1)*IF((C3012+1)&gt;=100,2,1)*IF((C3012+1)&gt;=200,2,1)*IF((C3012+1)&gt;=300,2,1)*IF((C3012+1)&gt;=400,2,1)*(IF(MIN($C3012:$L3012)&gt;=400,64,IF(MIN($C3012:$L3012)&gt;=300,32,IF(MIN($C3012:$L3012)&gt;=200,16,IF(MIN($C3012:$L3012)&gt;=100,8,IF(MIN($C3012:$L3012)&gt;=50,4,IF(MIN($C3012:$L3012)&gt;=25,2,1)))))))</f>
        <v>2004</v>
      </c>
      <c r="D3014">
        <f t="shared" si="3209"/>
        <v>5280</v>
      </c>
      <c r="E3014">
        <f t="shared" si="3209"/>
        <v>22680</v>
      </c>
      <c r="F3014">
        <f t="shared" si="3209"/>
        <v>84960</v>
      </c>
      <c r="G3014">
        <f t="shared" si="3209"/>
        <v>492480</v>
      </c>
      <c r="H3014">
        <f t="shared" si="3209"/>
        <v>635040</v>
      </c>
      <c r="I3014">
        <f t="shared" si="3209"/>
        <v>1516320</v>
      </c>
      <c r="J3014">
        <f t="shared" si="3209"/>
        <v>3032640</v>
      </c>
      <c r="K3014">
        <f t="shared" si="3209"/>
        <v>174960</v>
      </c>
      <c r="L3014">
        <f t="shared" si="3209"/>
        <v>804816</v>
      </c>
      <c r="N3014" s="7"/>
    </row>
    <row r="3015" spans="1:14" x14ac:dyDescent="0.25">
      <c r="A3015">
        <f t="shared" si="3188"/>
        <v>501</v>
      </c>
      <c r="B3015" t="str">
        <f t="shared" si="3189"/>
        <v>CostforNext</v>
      </c>
      <c r="C3015" s="2">
        <f>(C$8*(C$9^C3012))+IF(C3012=0,C$10,0)</f>
        <v>89293.978236751645</v>
      </c>
      <c r="D3015" s="2">
        <f t="shared" ref="D3015:L3015" si="3210">(D$8*(D$9^D3012))+IF(D3012=0,D$10,0)</f>
        <v>529067.24322413921</v>
      </c>
      <c r="E3015" s="2">
        <f t="shared" si="3210"/>
        <v>2429032.2408722551</v>
      </c>
      <c r="F3015" s="2">
        <f t="shared" si="3210"/>
        <v>10352934.455947336</v>
      </c>
      <c r="G3015" s="2">
        <f t="shared" si="3210"/>
        <v>59143123.643774614</v>
      </c>
      <c r="H3015" s="2">
        <f t="shared" si="3210"/>
        <v>186371378.00267968</v>
      </c>
      <c r="I3015" s="2">
        <f t="shared" si="3210"/>
        <v>558443855.28299451</v>
      </c>
      <c r="J3015" s="2">
        <f t="shared" si="3210"/>
        <v>1544902852.960402</v>
      </c>
      <c r="K3015" s="2">
        <f t="shared" si="3210"/>
        <v>12149908480</v>
      </c>
      <c r="L3015" s="2">
        <f t="shared" si="3210"/>
        <v>125798901760</v>
      </c>
      <c r="N3015" s="2"/>
    </row>
    <row r="3016" spans="1:14" x14ac:dyDescent="0.25">
      <c r="A3016">
        <f t="shared" si="3188"/>
        <v>501</v>
      </c>
      <c r="B3016" t="str">
        <f t="shared" si="3189"/>
        <v>Eff</v>
      </c>
      <c r="C3016" s="2">
        <f>(C3015*(C$14+$M3012))/C$14</f>
        <v>150045804163.53174</v>
      </c>
      <c r="D3016" s="2">
        <f t="shared" ref="D3016:L3016" si="3211">(D3015*(D$14+$M3012))/D$14</f>
        <v>148467131257.33136</v>
      </c>
      <c r="E3016" s="2">
        <f t="shared" si="3211"/>
        <v>151476626953.68167</v>
      </c>
      <c r="F3016" s="2">
        <f t="shared" si="3211"/>
        <v>161412331926.37909</v>
      </c>
      <c r="G3016" s="2">
        <f t="shared" si="3211"/>
        <v>153732436437.84906</v>
      </c>
      <c r="H3016" s="2">
        <f t="shared" si="3211"/>
        <v>161604423456.11093</v>
      </c>
      <c r="I3016" s="2">
        <f t="shared" si="3211"/>
        <v>161782984305.68387</v>
      </c>
      <c r="J3016" s="2">
        <f t="shared" si="3211"/>
        <v>150217713409.61777</v>
      </c>
      <c r="K3016" s="2">
        <f t="shared" si="3211"/>
        <v>401896322689.01141</v>
      </c>
      <c r="L3016" s="2">
        <f t="shared" si="3211"/>
        <v>1003058522294.5117</v>
      </c>
      <c r="N3016" s="7"/>
    </row>
    <row r="3017" spans="1:14" x14ac:dyDescent="0.25">
      <c r="A3017">
        <f t="shared" si="3188"/>
        <v>501</v>
      </c>
      <c r="B3017" t="str">
        <f t="shared" si="3189"/>
        <v>Time</v>
      </c>
      <c r="C3017" s="2">
        <f>C3015/$M3012</f>
        <v>1.5910150230874099E-2</v>
      </c>
      <c r="D3017" s="2">
        <f t="shared" ref="D3017:L3017" si="3212">D3015/$M3012</f>
        <v>9.4267715339240735E-2</v>
      </c>
      <c r="E3017" s="2">
        <f t="shared" si="3212"/>
        <v>0.43279814194691457</v>
      </c>
      <c r="F3017" s="2">
        <f t="shared" si="3212"/>
        <v>1.8446567817573252</v>
      </c>
      <c r="G3017" s="2">
        <f t="shared" si="3212"/>
        <v>10.537955648036396</v>
      </c>
      <c r="H3017" s="2">
        <f t="shared" si="3212"/>
        <v>33.207128647531142</v>
      </c>
      <c r="I3017" s="2">
        <f t="shared" si="3212"/>
        <v>99.501957562062088</v>
      </c>
      <c r="J3017" s="2">
        <f t="shared" si="3212"/>
        <v>275.26645097540853</v>
      </c>
      <c r="K3017" s="2">
        <f t="shared" si="3212"/>
        <v>2164.8365659736041</v>
      </c>
      <c r="L3017" s="2">
        <f t="shared" si="3212"/>
        <v>22414.49496822623</v>
      </c>
      <c r="N3017" s="7"/>
    </row>
    <row r="3018" spans="1:14" x14ac:dyDescent="0.25">
      <c r="A3018">
        <f>A3012+1</f>
        <v>502</v>
      </c>
      <c r="B3018" t="str">
        <f>B3012</f>
        <v>Number</v>
      </c>
      <c r="C3018" s="2">
        <f>IF(MIN($C3016:$L3016)=C3016,C3012+1,C3012)</f>
        <v>149</v>
      </c>
      <c r="D3018" s="2">
        <f t="shared" ref="D3018:L3018" si="3213">IF(MIN($C3016:$L3016)=D3016,D3012+1,D3012)</f>
        <v>66</v>
      </c>
      <c r="E3018" s="2">
        <f t="shared" si="3213"/>
        <v>62</v>
      </c>
      <c r="F3018" s="2">
        <f t="shared" si="3213"/>
        <v>58</v>
      </c>
      <c r="G3018" s="2">
        <f t="shared" si="3213"/>
        <v>56</v>
      </c>
      <c r="H3018" s="2">
        <f t="shared" si="3213"/>
        <v>48</v>
      </c>
      <c r="I3018" s="2">
        <f t="shared" si="3213"/>
        <v>38</v>
      </c>
      <c r="J3018" s="2">
        <f t="shared" si="3213"/>
        <v>25</v>
      </c>
      <c r="K3018" s="2">
        <f t="shared" si="3213"/>
        <v>0</v>
      </c>
      <c r="L3018" s="2">
        <f t="shared" si="3213"/>
        <v>0</v>
      </c>
      <c r="M3018">
        <f>SUM(C3019:L3019)</f>
        <v>5612470.6400000006</v>
      </c>
      <c r="N3018" s="7">
        <f>N3012+SUMPRODUCT((C3018:L3018-C3012:L3012)*C3017:L3017)</f>
        <v>10917.044984650292</v>
      </c>
    </row>
    <row r="3019" spans="1:14" x14ac:dyDescent="0.25">
      <c r="A3019">
        <f t="shared" ref="A3019:A3041" si="3214">A3013+1</f>
        <v>502</v>
      </c>
      <c r="B3019" t="str">
        <f t="shared" ref="B3019:B3041" si="3215">B3013</f>
        <v>CurrentCPS</v>
      </c>
      <c r="C3019">
        <f t="shared" ref="C3019:L3019" si="3216">(C$11*C3018)*IF(C3018&gt;=25,2,1)*IF(C3018&gt;=50,2,1)*IF(C3018&gt;=100,2,1)*IF(C3018&gt;=200,2,1)*IF(C3018&gt;=300,2,1)*IF(C3018&gt;=400,2,1)*(IF(MIN($C3018:$L3018)&gt;=400,64,IF(MIN($C3018:$L3018)&gt;=300,32,IF(MIN($C3018:$L3018)&gt;=200,16,IF(MIN($C3018:$L3018)&gt;=100,8,IF(MIN($C3018:$L3018)&gt;=50,4,IF(MIN($C3018:$L3018)&gt;=25,2,1)))))))</f>
        <v>1990.6399999999999</v>
      </c>
      <c r="D3019">
        <f t="shared" si="3216"/>
        <v>5280</v>
      </c>
      <c r="E3019">
        <f t="shared" si="3216"/>
        <v>22320</v>
      </c>
      <c r="F3019">
        <f t="shared" si="3216"/>
        <v>83520</v>
      </c>
      <c r="G3019">
        <f t="shared" si="3216"/>
        <v>483840</v>
      </c>
      <c r="H3019">
        <f t="shared" si="3216"/>
        <v>622080</v>
      </c>
      <c r="I3019">
        <f t="shared" si="3216"/>
        <v>1477440</v>
      </c>
      <c r="J3019">
        <f t="shared" si="3216"/>
        <v>2916000</v>
      </c>
      <c r="K3019">
        <f t="shared" si="3216"/>
        <v>0</v>
      </c>
      <c r="L3019">
        <f t="shared" si="3216"/>
        <v>0</v>
      </c>
      <c r="N3019" s="7"/>
    </row>
    <row r="3020" spans="1:14" x14ac:dyDescent="0.25">
      <c r="A3020">
        <f t="shared" si="3214"/>
        <v>502</v>
      </c>
      <c r="B3020" t="str">
        <f t="shared" si="3215"/>
        <v>NextCPS</v>
      </c>
      <c r="C3020">
        <f t="shared" ref="C3020:L3020" si="3217">(C$11*(C3018+1))*IF((C3018+1)&gt;=25,2,1)*IF((C3018+1)&gt;=50,2,1)*IF((C3018+1)&gt;=100,2,1)*IF((C3018+1)&gt;=200,2,1)*IF((C3018+1)&gt;=300,2,1)*IF((C3018+1)&gt;=400,2,1)*(IF(MIN($C3018:$L3018)&gt;=400,64,IF(MIN($C3018:$L3018)&gt;=300,32,IF(MIN($C3018:$L3018)&gt;=200,16,IF(MIN($C3018:$L3018)&gt;=100,8,IF(MIN($C3018:$L3018)&gt;=50,4,IF(MIN($C3018:$L3018)&gt;=25,2,1)))))))</f>
        <v>2004</v>
      </c>
      <c r="D3020">
        <f t="shared" si="3217"/>
        <v>5360</v>
      </c>
      <c r="E3020">
        <f t="shared" si="3217"/>
        <v>22680</v>
      </c>
      <c r="F3020">
        <f t="shared" si="3217"/>
        <v>84960</v>
      </c>
      <c r="G3020">
        <f t="shared" si="3217"/>
        <v>492480</v>
      </c>
      <c r="H3020">
        <f t="shared" si="3217"/>
        <v>635040</v>
      </c>
      <c r="I3020">
        <f t="shared" si="3217"/>
        <v>1516320</v>
      </c>
      <c r="J3020">
        <f t="shared" si="3217"/>
        <v>3032640</v>
      </c>
      <c r="K3020">
        <f t="shared" si="3217"/>
        <v>174960</v>
      </c>
      <c r="L3020">
        <f t="shared" si="3217"/>
        <v>804816</v>
      </c>
      <c r="N3020" s="7"/>
    </row>
    <row r="3021" spans="1:14" x14ac:dyDescent="0.25">
      <c r="A3021">
        <f t="shared" si="3214"/>
        <v>502</v>
      </c>
      <c r="B3021" t="str">
        <f t="shared" si="3215"/>
        <v>CostforNext</v>
      </c>
      <c r="C3021" s="2">
        <f>(C$8*(C$9^C3018))+IF(C3018=0,C$10,0)</f>
        <v>89293.978236751645</v>
      </c>
      <c r="D3021" s="2">
        <f t="shared" ref="D3021:L3021" si="3218">(D$8*(D$9^D3018))+IF(D3018=0,D$10,0)</f>
        <v>608427.32970776001</v>
      </c>
      <c r="E3021" s="2">
        <f t="shared" si="3218"/>
        <v>2429032.2408722551</v>
      </c>
      <c r="F3021" s="2">
        <f t="shared" si="3218"/>
        <v>10352934.455947336</v>
      </c>
      <c r="G3021" s="2">
        <f t="shared" si="3218"/>
        <v>59143123.643774614</v>
      </c>
      <c r="H3021" s="2">
        <f t="shared" si="3218"/>
        <v>186371378.00267968</v>
      </c>
      <c r="I3021" s="2">
        <f t="shared" si="3218"/>
        <v>558443855.28299451</v>
      </c>
      <c r="J3021" s="2">
        <f t="shared" si="3218"/>
        <v>1544902852.960402</v>
      </c>
      <c r="K3021" s="2">
        <f t="shared" si="3218"/>
        <v>12149908480</v>
      </c>
      <c r="L3021" s="2">
        <f t="shared" si="3218"/>
        <v>125798901760</v>
      </c>
      <c r="N3021" s="2"/>
    </row>
    <row r="3022" spans="1:14" x14ac:dyDescent="0.25">
      <c r="A3022">
        <f t="shared" si="3214"/>
        <v>502</v>
      </c>
      <c r="B3022" t="str">
        <f t="shared" si="3215"/>
        <v>Eff</v>
      </c>
      <c r="C3022" s="2">
        <f>(C3021*(C$14+$M3018))/C$14</f>
        <v>150047942941.45358</v>
      </c>
      <c r="D3022" s="2">
        <f t="shared" ref="D3022:L3022" si="3219">(D3021*(D$14+$M3018))/D$14</f>
        <v>170739634655.24988</v>
      </c>
      <c r="E3022" s="2">
        <f t="shared" si="3219"/>
        <v>151478786093.45132</v>
      </c>
      <c r="F3022" s="2">
        <f t="shared" si="3219"/>
        <v>161414632578.48041</v>
      </c>
      <c r="G3022" s="2">
        <f t="shared" si="3219"/>
        <v>153734626923.90991</v>
      </c>
      <c r="H3022" s="2">
        <f t="shared" si="3219"/>
        <v>161606724337.32083</v>
      </c>
      <c r="I3022" s="2">
        <f t="shared" si="3219"/>
        <v>161785282428.54514</v>
      </c>
      <c r="J3022" s="2">
        <f t="shared" si="3219"/>
        <v>150219832617.92087</v>
      </c>
      <c r="K3022" s="2">
        <f t="shared" si="3219"/>
        <v>401901878202.71967</v>
      </c>
      <c r="L3022" s="2">
        <f t="shared" si="3219"/>
        <v>1003071026906.921</v>
      </c>
      <c r="N3022" s="7"/>
    </row>
    <row r="3023" spans="1:14" x14ac:dyDescent="0.25">
      <c r="A3023">
        <f t="shared" si="3214"/>
        <v>502</v>
      </c>
      <c r="B3023" t="str">
        <f t="shared" si="3215"/>
        <v>Time</v>
      </c>
      <c r="C3023" s="2">
        <f>C3021/$M3018</f>
        <v>1.5909923448036361E-2</v>
      </c>
      <c r="D3023" s="2">
        <f t="shared" ref="D3023:L3023" si="3220">D3021/$M3018</f>
        <v>0.10840632739733315</v>
      </c>
      <c r="E3023" s="2">
        <f t="shared" si="3220"/>
        <v>0.43279197285426774</v>
      </c>
      <c r="F3023" s="2">
        <f t="shared" si="3220"/>
        <v>1.8446304880709958</v>
      </c>
      <c r="G3023" s="2">
        <f t="shared" si="3220"/>
        <v>10.537805440310438</v>
      </c>
      <c r="H3023" s="2">
        <f t="shared" si="3220"/>
        <v>33.206655314045378</v>
      </c>
      <c r="I3023" s="2">
        <f t="shared" si="3220"/>
        <v>99.500539263933589</v>
      </c>
      <c r="J3023" s="2">
        <f t="shared" si="3220"/>
        <v>275.2625273350921</v>
      </c>
      <c r="K3023" s="2">
        <f t="shared" si="3220"/>
        <v>2164.805708453559</v>
      </c>
      <c r="L3023" s="2">
        <f t="shared" si="3220"/>
        <v>22414.175472639974</v>
      </c>
      <c r="N3023" s="7"/>
    </row>
    <row r="3024" spans="1:14" x14ac:dyDescent="0.25">
      <c r="A3024">
        <f>A3018+1</f>
        <v>503</v>
      </c>
      <c r="B3024" t="str">
        <f>B3018</f>
        <v>Number</v>
      </c>
      <c r="C3024" s="2">
        <f>IF(MIN($C3022:$L3022)=C3022,C3018+1,C3018)</f>
        <v>150</v>
      </c>
      <c r="D3024" s="2">
        <f t="shared" ref="D3024:L3024" si="3221">IF(MIN($C3022:$L3022)=D3022,D3018+1,D3018)</f>
        <v>66</v>
      </c>
      <c r="E3024" s="2">
        <f t="shared" si="3221"/>
        <v>62</v>
      </c>
      <c r="F3024" s="2">
        <f t="shared" si="3221"/>
        <v>58</v>
      </c>
      <c r="G3024" s="2">
        <f t="shared" si="3221"/>
        <v>56</v>
      </c>
      <c r="H3024" s="2">
        <f t="shared" si="3221"/>
        <v>48</v>
      </c>
      <c r="I3024" s="2">
        <f t="shared" si="3221"/>
        <v>38</v>
      </c>
      <c r="J3024" s="2">
        <f t="shared" si="3221"/>
        <v>25</v>
      </c>
      <c r="K3024" s="2">
        <f t="shared" si="3221"/>
        <v>0</v>
      </c>
      <c r="L3024" s="2">
        <f t="shared" si="3221"/>
        <v>0</v>
      </c>
      <c r="M3024">
        <f>SUM(C3025:L3025)</f>
        <v>5612484</v>
      </c>
      <c r="N3024" s="7">
        <f>N3018+SUMPRODUCT((C3024:L3024-C3018:L3018)*C3023:L3023)</f>
        <v>10917.06089457374</v>
      </c>
    </row>
    <row r="3025" spans="1:14" x14ac:dyDescent="0.25">
      <c r="A3025">
        <f t="shared" si="3214"/>
        <v>503</v>
      </c>
      <c r="B3025" t="str">
        <f t="shared" si="3215"/>
        <v>CurrentCPS</v>
      </c>
      <c r="C3025">
        <f t="shared" ref="C3025:L3025" si="3222">(C$11*C3024)*IF(C3024&gt;=25,2,1)*IF(C3024&gt;=50,2,1)*IF(C3024&gt;=100,2,1)*IF(C3024&gt;=200,2,1)*IF(C3024&gt;=300,2,1)*IF(C3024&gt;=400,2,1)*(IF(MIN($C3024:$L3024)&gt;=400,64,IF(MIN($C3024:$L3024)&gt;=300,32,IF(MIN($C3024:$L3024)&gt;=200,16,IF(MIN($C3024:$L3024)&gt;=100,8,IF(MIN($C3024:$L3024)&gt;=50,4,IF(MIN($C3024:$L3024)&gt;=25,2,1)))))))</f>
        <v>2004</v>
      </c>
      <c r="D3025">
        <f t="shared" si="3222"/>
        <v>5280</v>
      </c>
      <c r="E3025">
        <f t="shared" si="3222"/>
        <v>22320</v>
      </c>
      <c r="F3025">
        <f t="shared" si="3222"/>
        <v>83520</v>
      </c>
      <c r="G3025">
        <f t="shared" si="3222"/>
        <v>483840</v>
      </c>
      <c r="H3025">
        <f t="shared" si="3222"/>
        <v>622080</v>
      </c>
      <c r="I3025">
        <f t="shared" si="3222"/>
        <v>1477440</v>
      </c>
      <c r="J3025">
        <f t="shared" si="3222"/>
        <v>2916000</v>
      </c>
      <c r="K3025">
        <f t="shared" si="3222"/>
        <v>0</v>
      </c>
      <c r="L3025">
        <f t="shared" si="3222"/>
        <v>0</v>
      </c>
      <c r="N3025" s="7"/>
    </row>
    <row r="3026" spans="1:14" x14ac:dyDescent="0.25">
      <c r="A3026">
        <f t="shared" si="3214"/>
        <v>503</v>
      </c>
      <c r="B3026" t="str">
        <f t="shared" si="3215"/>
        <v>NextCPS</v>
      </c>
      <c r="C3026">
        <f t="shared" ref="C3026:L3026" si="3223">(C$11*(C3024+1))*IF((C3024+1)&gt;=25,2,1)*IF((C3024+1)&gt;=50,2,1)*IF((C3024+1)&gt;=100,2,1)*IF((C3024+1)&gt;=200,2,1)*IF((C3024+1)&gt;=300,2,1)*IF((C3024+1)&gt;=400,2,1)*(IF(MIN($C3024:$L3024)&gt;=400,64,IF(MIN($C3024:$L3024)&gt;=300,32,IF(MIN($C3024:$L3024)&gt;=200,16,IF(MIN($C3024:$L3024)&gt;=100,8,IF(MIN($C3024:$L3024)&gt;=50,4,IF(MIN($C3024:$L3024)&gt;=25,2,1)))))))</f>
        <v>2017.36</v>
      </c>
      <c r="D3026">
        <f t="shared" si="3223"/>
        <v>5360</v>
      </c>
      <c r="E3026">
        <f t="shared" si="3223"/>
        <v>22680</v>
      </c>
      <c r="F3026">
        <f t="shared" si="3223"/>
        <v>84960</v>
      </c>
      <c r="G3026">
        <f t="shared" si="3223"/>
        <v>492480</v>
      </c>
      <c r="H3026">
        <f t="shared" si="3223"/>
        <v>635040</v>
      </c>
      <c r="I3026">
        <f t="shared" si="3223"/>
        <v>1516320</v>
      </c>
      <c r="J3026">
        <f t="shared" si="3223"/>
        <v>3032640</v>
      </c>
      <c r="K3026">
        <f t="shared" si="3223"/>
        <v>174960</v>
      </c>
      <c r="L3026">
        <f t="shared" si="3223"/>
        <v>804816</v>
      </c>
      <c r="N3026" s="7"/>
    </row>
    <row r="3027" spans="1:14" x14ac:dyDescent="0.25">
      <c r="A3027">
        <f t="shared" si="3214"/>
        <v>503</v>
      </c>
      <c r="B3027" t="str">
        <f t="shared" si="3215"/>
        <v>CostforNext</v>
      </c>
      <c r="C3027" s="2">
        <f>(C$8*(C$9^C3024))+IF(C3024=0,C$10,0)</f>
        <v>95544.556713324258</v>
      </c>
      <c r="D3027" s="2">
        <f t="shared" ref="D3027:L3027" si="3224">(D$8*(D$9^D3024))+IF(D3024=0,D$10,0)</f>
        <v>608427.32970776001</v>
      </c>
      <c r="E3027" s="2">
        <f t="shared" si="3224"/>
        <v>2429032.2408722551</v>
      </c>
      <c r="F3027" s="2">
        <f t="shared" si="3224"/>
        <v>10352934.455947336</v>
      </c>
      <c r="G3027" s="2">
        <f t="shared" si="3224"/>
        <v>59143123.643774614</v>
      </c>
      <c r="H3027" s="2">
        <f t="shared" si="3224"/>
        <v>186371378.00267968</v>
      </c>
      <c r="I3027" s="2">
        <f t="shared" si="3224"/>
        <v>558443855.28299451</v>
      </c>
      <c r="J3027" s="2">
        <f t="shared" si="3224"/>
        <v>1544902852.960402</v>
      </c>
      <c r="K3027" s="2">
        <f t="shared" si="3224"/>
        <v>12149908480</v>
      </c>
      <c r="L3027" s="2">
        <f t="shared" si="3224"/>
        <v>125798901760</v>
      </c>
      <c r="N3027" s="2"/>
    </row>
    <row r="3028" spans="1:14" x14ac:dyDescent="0.25">
      <c r="A3028">
        <f t="shared" si="3214"/>
        <v>503</v>
      </c>
      <c r="B3028" t="str">
        <f t="shared" si="3215"/>
        <v>Eff</v>
      </c>
      <c r="C3028" s="2">
        <f>(C3027*(C$14+$M3024))/C$14</f>
        <v>160551681125.58215</v>
      </c>
      <c r="D3028" s="2">
        <f t="shared" ref="D3028:L3028" si="3225">(D3027*(D$14+$M3024))/D$14</f>
        <v>170740041084.70612</v>
      </c>
      <c r="E3028" s="2">
        <f t="shared" si="3225"/>
        <v>151479146669.79285</v>
      </c>
      <c r="F3028" s="2">
        <f t="shared" si="3225"/>
        <v>161415016787.38129</v>
      </c>
      <c r="G3028" s="2">
        <f t="shared" si="3225"/>
        <v>153734992735.08206</v>
      </c>
      <c r="H3028" s="2">
        <f t="shared" si="3225"/>
        <v>161607108584.48288</v>
      </c>
      <c r="I3028" s="2">
        <f t="shared" si="3225"/>
        <v>161785666215.06293</v>
      </c>
      <c r="J3028" s="2">
        <f t="shared" si="3225"/>
        <v>150220186525.70749</v>
      </c>
      <c r="K3028" s="2">
        <f t="shared" si="3225"/>
        <v>401902805973.50891</v>
      </c>
      <c r="L3028" s="2">
        <f t="shared" si="3225"/>
        <v>1003073115177.1932</v>
      </c>
      <c r="N3028" s="7"/>
    </row>
    <row r="3029" spans="1:14" x14ac:dyDescent="0.25">
      <c r="A3029">
        <f t="shared" si="3214"/>
        <v>503</v>
      </c>
      <c r="B3029" t="str">
        <f t="shared" si="3215"/>
        <v>Time</v>
      </c>
      <c r="C3029" s="2">
        <f>C3027/$M3024</f>
        <v>1.7023577566247717E-2</v>
      </c>
      <c r="D3029" s="2">
        <f t="shared" ref="D3029:L3029" si="3226">D3027/$M3024</f>
        <v>0.1084060693460792</v>
      </c>
      <c r="E3029" s="2">
        <f t="shared" si="3226"/>
        <v>0.43279094263293311</v>
      </c>
      <c r="F3029" s="2">
        <f t="shared" si="3226"/>
        <v>1.8446260970984212</v>
      </c>
      <c r="G3029" s="2">
        <f t="shared" si="3226"/>
        <v>10.537780356037471</v>
      </c>
      <c r="H3029" s="2">
        <f t="shared" si="3226"/>
        <v>33.206576268668144</v>
      </c>
      <c r="I3029" s="2">
        <f t="shared" si="3226"/>
        <v>99.500302412086072</v>
      </c>
      <c r="J3029" s="2">
        <f t="shared" si="3226"/>
        <v>275.26187209805892</v>
      </c>
      <c r="K3029" s="2">
        <f t="shared" si="3226"/>
        <v>2164.8005553334315</v>
      </c>
      <c r="L3029" s="2">
        <f t="shared" si="3226"/>
        <v>22414.122117764611</v>
      </c>
      <c r="N3029" s="7"/>
    </row>
    <row r="3030" spans="1:14" x14ac:dyDescent="0.25">
      <c r="A3030">
        <f>A3024+1</f>
        <v>504</v>
      </c>
      <c r="B3030" t="str">
        <f>B3024</f>
        <v>Number</v>
      </c>
      <c r="C3030" s="2">
        <f>IF(MIN($C3028:$L3028)=C3028,C3024+1,C3024)</f>
        <v>150</v>
      </c>
      <c r="D3030" s="2">
        <f t="shared" ref="D3030:L3030" si="3227">IF(MIN($C3028:$L3028)=D3028,D3024+1,D3024)</f>
        <v>66</v>
      </c>
      <c r="E3030" s="2">
        <f t="shared" si="3227"/>
        <v>62</v>
      </c>
      <c r="F3030" s="2">
        <f t="shared" si="3227"/>
        <v>58</v>
      </c>
      <c r="G3030" s="2">
        <f t="shared" si="3227"/>
        <v>56</v>
      </c>
      <c r="H3030" s="2">
        <f t="shared" si="3227"/>
        <v>48</v>
      </c>
      <c r="I3030" s="2">
        <f t="shared" si="3227"/>
        <v>38</v>
      </c>
      <c r="J3030" s="2">
        <f t="shared" si="3227"/>
        <v>26</v>
      </c>
      <c r="K3030" s="2">
        <f t="shared" si="3227"/>
        <v>0</v>
      </c>
      <c r="L3030" s="2">
        <f t="shared" si="3227"/>
        <v>0</v>
      </c>
      <c r="M3030">
        <f>SUM(C3031:L3031)</f>
        <v>5729124</v>
      </c>
      <c r="N3030" s="7">
        <f>N3024+SUMPRODUCT((C3030:L3030-C3024:L3024)*C3029:L3029)</f>
        <v>11192.322766671799</v>
      </c>
    </row>
    <row r="3031" spans="1:14" x14ac:dyDescent="0.25">
      <c r="A3031">
        <f t="shared" si="3214"/>
        <v>504</v>
      </c>
      <c r="B3031" t="str">
        <f t="shared" si="3215"/>
        <v>CurrentCPS</v>
      </c>
      <c r="C3031">
        <f t="shared" ref="C3031:L3031" si="3228">(C$11*C3030)*IF(C3030&gt;=25,2,1)*IF(C3030&gt;=50,2,1)*IF(C3030&gt;=100,2,1)*IF(C3030&gt;=200,2,1)*IF(C3030&gt;=300,2,1)*IF(C3030&gt;=400,2,1)*(IF(MIN($C3030:$L3030)&gt;=400,64,IF(MIN($C3030:$L3030)&gt;=300,32,IF(MIN($C3030:$L3030)&gt;=200,16,IF(MIN($C3030:$L3030)&gt;=100,8,IF(MIN($C3030:$L3030)&gt;=50,4,IF(MIN($C3030:$L3030)&gt;=25,2,1)))))))</f>
        <v>2004</v>
      </c>
      <c r="D3031">
        <f t="shared" si="3228"/>
        <v>5280</v>
      </c>
      <c r="E3031">
        <f t="shared" si="3228"/>
        <v>22320</v>
      </c>
      <c r="F3031">
        <f t="shared" si="3228"/>
        <v>83520</v>
      </c>
      <c r="G3031">
        <f t="shared" si="3228"/>
        <v>483840</v>
      </c>
      <c r="H3031">
        <f t="shared" si="3228"/>
        <v>622080</v>
      </c>
      <c r="I3031">
        <f t="shared" si="3228"/>
        <v>1477440</v>
      </c>
      <c r="J3031">
        <f t="shared" si="3228"/>
        <v>3032640</v>
      </c>
      <c r="K3031">
        <f t="shared" si="3228"/>
        <v>0</v>
      </c>
      <c r="L3031">
        <f t="shared" si="3228"/>
        <v>0</v>
      </c>
      <c r="N3031" s="7"/>
    </row>
    <row r="3032" spans="1:14" x14ac:dyDescent="0.25">
      <c r="A3032">
        <f t="shared" si="3214"/>
        <v>504</v>
      </c>
      <c r="B3032" t="str">
        <f t="shared" si="3215"/>
        <v>NextCPS</v>
      </c>
      <c r="C3032">
        <f t="shared" ref="C3032:L3032" si="3229">(C$11*(C3030+1))*IF((C3030+1)&gt;=25,2,1)*IF((C3030+1)&gt;=50,2,1)*IF((C3030+1)&gt;=100,2,1)*IF((C3030+1)&gt;=200,2,1)*IF((C3030+1)&gt;=300,2,1)*IF((C3030+1)&gt;=400,2,1)*(IF(MIN($C3030:$L3030)&gt;=400,64,IF(MIN($C3030:$L3030)&gt;=300,32,IF(MIN($C3030:$L3030)&gt;=200,16,IF(MIN($C3030:$L3030)&gt;=100,8,IF(MIN($C3030:$L3030)&gt;=50,4,IF(MIN($C3030:$L3030)&gt;=25,2,1)))))))</f>
        <v>2017.36</v>
      </c>
      <c r="D3032">
        <f t="shared" si="3229"/>
        <v>5360</v>
      </c>
      <c r="E3032">
        <f t="shared" si="3229"/>
        <v>22680</v>
      </c>
      <c r="F3032">
        <f t="shared" si="3229"/>
        <v>84960</v>
      </c>
      <c r="G3032">
        <f t="shared" si="3229"/>
        <v>492480</v>
      </c>
      <c r="H3032">
        <f t="shared" si="3229"/>
        <v>635040</v>
      </c>
      <c r="I3032">
        <f t="shared" si="3229"/>
        <v>1516320</v>
      </c>
      <c r="J3032">
        <f t="shared" si="3229"/>
        <v>3149280</v>
      </c>
      <c r="K3032">
        <f t="shared" si="3229"/>
        <v>174960</v>
      </c>
      <c r="L3032">
        <f t="shared" si="3229"/>
        <v>804816</v>
      </c>
      <c r="N3032" s="7"/>
    </row>
    <row r="3033" spans="1:14" x14ac:dyDescent="0.25">
      <c r="A3033">
        <f t="shared" si="3214"/>
        <v>504</v>
      </c>
      <c r="B3033" t="str">
        <f t="shared" si="3215"/>
        <v>CostforNext</v>
      </c>
      <c r="C3033" s="2">
        <f>(C$8*(C$9^C3030))+IF(C3030=0,C$10,0)</f>
        <v>95544.556713324258</v>
      </c>
      <c r="D3033" s="2">
        <f t="shared" ref="D3033:L3033" si="3230">(D$8*(D$9^D3030))+IF(D3030=0,D$10,0)</f>
        <v>608427.32970776001</v>
      </c>
      <c r="E3033" s="2">
        <f t="shared" si="3230"/>
        <v>2429032.2408722551</v>
      </c>
      <c r="F3033" s="2">
        <f t="shared" si="3230"/>
        <v>10352934.455947336</v>
      </c>
      <c r="G3033" s="2">
        <f t="shared" si="3230"/>
        <v>59143123.643774614</v>
      </c>
      <c r="H3033" s="2">
        <f t="shared" si="3230"/>
        <v>186371378.00267968</v>
      </c>
      <c r="I3033" s="2">
        <f t="shared" si="3230"/>
        <v>558443855.28299451</v>
      </c>
      <c r="J3033" s="2">
        <f t="shared" si="3230"/>
        <v>1683944109.7268386</v>
      </c>
      <c r="K3033" s="2">
        <f t="shared" si="3230"/>
        <v>12149908480</v>
      </c>
      <c r="L3033" s="2">
        <f t="shared" si="3230"/>
        <v>125798901760</v>
      </c>
      <c r="N3033" s="2"/>
    </row>
    <row r="3034" spans="1:14" x14ac:dyDescent="0.25">
      <c r="A3034">
        <f t="shared" si="3214"/>
        <v>504</v>
      </c>
      <c r="B3034" t="str">
        <f t="shared" si="3215"/>
        <v>Eff</v>
      </c>
      <c r="C3034" s="2">
        <f>(C3033*(C$14+$M3030))/C$14</f>
        <v>163888303010.32532</v>
      </c>
      <c r="D3034" s="2">
        <f t="shared" ref="D3034:L3034" si="3231">(D3033*(D$14+$M3030))/D$14</f>
        <v>174288389271.56174</v>
      </c>
      <c r="E3034" s="2">
        <f t="shared" si="3231"/>
        <v>154627172453.96329</v>
      </c>
      <c r="F3034" s="2">
        <f t="shared" si="3231"/>
        <v>164769367551.10825</v>
      </c>
      <c r="G3034" s="2">
        <f t="shared" si="3231"/>
        <v>156928721411.84589</v>
      </c>
      <c r="H3034" s="2">
        <f t="shared" si="3231"/>
        <v>164961793388.5311</v>
      </c>
      <c r="I3034" s="2">
        <f t="shared" si="3231"/>
        <v>165136329346.76089</v>
      </c>
      <c r="J3034" s="2">
        <f t="shared" si="3231"/>
        <v>167107891532.47485</v>
      </c>
      <c r="K3034" s="2">
        <f t="shared" si="3231"/>
        <v>410002744960.1756</v>
      </c>
      <c r="L3034" s="2">
        <f t="shared" si="3231"/>
        <v>1021304840069.9469</v>
      </c>
      <c r="N3034" s="7"/>
    </row>
    <row r="3035" spans="1:14" x14ac:dyDescent="0.25">
      <c r="A3035">
        <f t="shared" si="3214"/>
        <v>504</v>
      </c>
      <c r="B3035" t="str">
        <f t="shared" si="3215"/>
        <v>Time</v>
      </c>
      <c r="C3035" s="2">
        <f>C3033/$M3030</f>
        <v>1.6676992278980916E-2</v>
      </c>
      <c r="D3035" s="2">
        <f t="shared" ref="D3035:L3035" si="3232">D3033/$M3030</f>
        <v>0.1061990157147515</v>
      </c>
      <c r="E3035" s="2">
        <f t="shared" si="3232"/>
        <v>0.42397969408102443</v>
      </c>
      <c r="F3035" s="2">
        <f t="shared" si="3232"/>
        <v>1.8070711082440065</v>
      </c>
      <c r="G3035" s="2">
        <f t="shared" si="3232"/>
        <v>10.323240279626452</v>
      </c>
      <c r="H3035" s="2">
        <f t="shared" si="3232"/>
        <v>32.530519151388532</v>
      </c>
      <c r="I3035" s="2">
        <f t="shared" si="3232"/>
        <v>97.474562478137059</v>
      </c>
      <c r="J3035" s="2">
        <f t="shared" si="3232"/>
        <v>293.92697901578646</v>
      </c>
      <c r="K3035" s="2">
        <f t="shared" si="3232"/>
        <v>2120.7270919603066</v>
      </c>
      <c r="L3035" s="2">
        <f t="shared" si="3232"/>
        <v>21957.79001466891</v>
      </c>
      <c r="N3035" s="7"/>
    </row>
    <row r="3036" spans="1:14" x14ac:dyDescent="0.25">
      <c r="A3036">
        <f>A3030+1</f>
        <v>505</v>
      </c>
      <c r="B3036" t="str">
        <f>B3030</f>
        <v>Number</v>
      </c>
      <c r="C3036" s="2">
        <f>IF(MIN($C3034:$L3034)=C3034,C3030+1,C3030)</f>
        <v>150</v>
      </c>
      <c r="D3036" s="2">
        <f t="shared" ref="D3036:L3036" si="3233">IF(MIN($C3034:$L3034)=D3034,D3030+1,D3030)</f>
        <v>66</v>
      </c>
      <c r="E3036" s="2">
        <f t="shared" si="3233"/>
        <v>63</v>
      </c>
      <c r="F3036" s="2">
        <f t="shared" si="3233"/>
        <v>58</v>
      </c>
      <c r="G3036" s="2">
        <f t="shared" si="3233"/>
        <v>56</v>
      </c>
      <c r="H3036" s="2">
        <f t="shared" si="3233"/>
        <v>48</v>
      </c>
      <c r="I3036" s="2">
        <f t="shared" si="3233"/>
        <v>38</v>
      </c>
      <c r="J3036" s="2">
        <f t="shared" si="3233"/>
        <v>26</v>
      </c>
      <c r="K3036" s="2">
        <f t="shared" si="3233"/>
        <v>0</v>
      </c>
      <c r="L3036" s="2">
        <f t="shared" si="3233"/>
        <v>0</v>
      </c>
      <c r="M3036">
        <f>SUM(C3037:L3037)</f>
        <v>5729484</v>
      </c>
      <c r="N3036" s="7">
        <f>N3030+SUMPRODUCT((C3036:L3036-C3030:L3030)*C3035:L3035)</f>
        <v>11192.74674636588</v>
      </c>
    </row>
    <row r="3037" spans="1:14" x14ac:dyDescent="0.25">
      <c r="A3037">
        <f t="shared" si="3214"/>
        <v>505</v>
      </c>
      <c r="B3037" t="str">
        <f t="shared" si="3215"/>
        <v>CurrentCPS</v>
      </c>
      <c r="C3037">
        <f t="shared" ref="C3037:L3037" si="3234">(C$11*C3036)*IF(C3036&gt;=25,2,1)*IF(C3036&gt;=50,2,1)*IF(C3036&gt;=100,2,1)*IF(C3036&gt;=200,2,1)*IF(C3036&gt;=300,2,1)*IF(C3036&gt;=400,2,1)*(IF(MIN($C3036:$L3036)&gt;=400,64,IF(MIN($C3036:$L3036)&gt;=300,32,IF(MIN($C3036:$L3036)&gt;=200,16,IF(MIN($C3036:$L3036)&gt;=100,8,IF(MIN($C3036:$L3036)&gt;=50,4,IF(MIN($C3036:$L3036)&gt;=25,2,1)))))))</f>
        <v>2004</v>
      </c>
      <c r="D3037">
        <f t="shared" si="3234"/>
        <v>5280</v>
      </c>
      <c r="E3037">
        <f t="shared" si="3234"/>
        <v>22680</v>
      </c>
      <c r="F3037">
        <f t="shared" si="3234"/>
        <v>83520</v>
      </c>
      <c r="G3037">
        <f t="shared" si="3234"/>
        <v>483840</v>
      </c>
      <c r="H3037">
        <f t="shared" si="3234"/>
        <v>622080</v>
      </c>
      <c r="I3037">
        <f t="shared" si="3234"/>
        <v>1477440</v>
      </c>
      <c r="J3037">
        <f t="shared" si="3234"/>
        <v>3032640</v>
      </c>
      <c r="K3037">
        <f t="shared" si="3234"/>
        <v>0</v>
      </c>
      <c r="L3037">
        <f t="shared" si="3234"/>
        <v>0</v>
      </c>
      <c r="N3037" s="7"/>
    </row>
    <row r="3038" spans="1:14" x14ac:dyDescent="0.25">
      <c r="A3038">
        <f t="shared" si="3214"/>
        <v>505</v>
      </c>
      <c r="B3038" t="str">
        <f t="shared" si="3215"/>
        <v>NextCPS</v>
      </c>
      <c r="C3038">
        <f t="shared" ref="C3038:L3038" si="3235">(C$11*(C3036+1))*IF((C3036+1)&gt;=25,2,1)*IF((C3036+1)&gt;=50,2,1)*IF((C3036+1)&gt;=100,2,1)*IF((C3036+1)&gt;=200,2,1)*IF((C3036+1)&gt;=300,2,1)*IF((C3036+1)&gt;=400,2,1)*(IF(MIN($C3036:$L3036)&gt;=400,64,IF(MIN($C3036:$L3036)&gt;=300,32,IF(MIN($C3036:$L3036)&gt;=200,16,IF(MIN($C3036:$L3036)&gt;=100,8,IF(MIN($C3036:$L3036)&gt;=50,4,IF(MIN($C3036:$L3036)&gt;=25,2,1)))))))</f>
        <v>2017.36</v>
      </c>
      <c r="D3038">
        <f t="shared" si="3235"/>
        <v>5360</v>
      </c>
      <c r="E3038">
        <f t="shared" si="3235"/>
        <v>23040</v>
      </c>
      <c r="F3038">
        <f t="shared" si="3235"/>
        <v>84960</v>
      </c>
      <c r="G3038">
        <f t="shared" si="3235"/>
        <v>492480</v>
      </c>
      <c r="H3038">
        <f t="shared" si="3235"/>
        <v>635040</v>
      </c>
      <c r="I3038">
        <f t="shared" si="3235"/>
        <v>1516320</v>
      </c>
      <c r="J3038">
        <f t="shared" si="3235"/>
        <v>3149280</v>
      </c>
      <c r="K3038">
        <f t="shared" si="3235"/>
        <v>174960</v>
      </c>
      <c r="L3038">
        <f t="shared" si="3235"/>
        <v>804816</v>
      </c>
      <c r="N3038" s="7"/>
    </row>
    <row r="3039" spans="1:14" x14ac:dyDescent="0.25">
      <c r="A3039">
        <f t="shared" si="3214"/>
        <v>505</v>
      </c>
      <c r="B3039" t="str">
        <f t="shared" si="3215"/>
        <v>CostforNext</v>
      </c>
      <c r="C3039" s="2">
        <f>(C$8*(C$9^C3036))+IF(C3036=0,C$10,0)</f>
        <v>95544.556713324258</v>
      </c>
      <c r="D3039" s="2">
        <f t="shared" ref="D3039:L3039" si="3236">(D$8*(D$9^D3036))+IF(D3036=0,D$10,0)</f>
        <v>608427.32970776001</v>
      </c>
      <c r="E3039" s="2">
        <f t="shared" si="3236"/>
        <v>2769096.7545943707</v>
      </c>
      <c r="F3039" s="2">
        <f t="shared" si="3236"/>
        <v>10352934.455947336</v>
      </c>
      <c r="G3039" s="2">
        <f t="shared" si="3236"/>
        <v>59143123.643774614</v>
      </c>
      <c r="H3039" s="2">
        <f t="shared" si="3236"/>
        <v>186371378.00267968</v>
      </c>
      <c r="I3039" s="2">
        <f t="shared" si="3236"/>
        <v>558443855.28299451</v>
      </c>
      <c r="J3039" s="2">
        <f t="shared" si="3236"/>
        <v>1683944109.7268386</v>
      </c>
      <c r="K3039" s="2">
        <f t="shared" si="3236"/>
        <v>12149908480</v>
      </c>
      <c r="L3039" s="2">
        <f t="shared" si="3236"/>
        <v>125798901760</v>
      </c>
      <c r="N3039" s="2"/>
    </row>
    <row r="3040" spans="1:14" x14ac:dyDescent="0.25">
      <c r="A3040">
        <f t="shared" si="3214"/>
        <v>505</v>
      </c>
      <c r="B3040" t="str">
        <f t="shared" si="3215"/>
        <v>Eff</v>
      </c>
      <c r="C3040" s="2">
        <f>(C3039*(C$14+$M3036))/C$14</f>
        <v>163898601226.01895</v>
      </c>
      <c r="D3040" s="2">
        <f t="shared" ref="D3040:L3040" si="3237">(D3039*(D$14+$M3036))/D$14</f>
        <v>174299340963.49649</v>
      </c>
      <c r="E3040" s="2">
        <f t="shared" si="3237"/>
        <v>176286052984.53653</v>
      </c>
      <c r="F3040" s="2">
        <f t="shared" si="3237"/>
        <v>164779720485.56418</v>
      </c>
      <c r="G3040" s="2">
        <f t="shared" si="3237"/>
        <v>156938578599.11984</v>
      </c>
      <c r="H3040" s="2">
        <f t="shared" si="3237"/>
        <v>164972147353.97571</v>
      </c>
      <c r="I3040" s="2">
        <f t="shared" si="3237"/>
        <v>165146670899.63654</v>
      </c>
      <c r="J3040" s="2">
        <f t="shared" si="3237"/>
        <v>167118286249.20157</v>
      </c>
      <c r="K3040" s="2">
        <f t="shared" si="3237"/>
        <v>410027744771.86285</v>
      </c>
      <c r="L3040" s="2">
        <f t="shared" si="3237"/>
        <v>1021361110825.7887</v>
      </c>
      <c r="N3040" s="7"/>
    </row>
    <row r="3041" spans="1:14" x14ac:dyDescent="0.25">
      <c r="A3041">
        <f t="shared" si="3214"/>
        <v>505</v>
      </c>
      <c r="B3041" t="str">
        <f t="shared" si="3215"/>
        <v>Time</v>
      </c>
      <c r="C3041" s="2">
        <f>C3039/$M3036</f>
        <v>1.667594441546992E-2</v>
      </c>
      <c r="D3041" s="2">
        <f t="shared" ref="D3041:L3041" si="3238">D3039/$M3036</f>
        <v>0.10619234292438202</v>
      </c>
      <c r="E3041" s="2">
        <f t="shared" si="3238"/>
        <v>0.48330648180435981</v>
      </c>
      <c r="F3041" s="2">
        <f t="shared" si="3238"/>
        <v>1.8069575647558027</v>
      </c>
      <c r="G3041" s="2">
        <f t="shared" si="3238"/>
        <v>10.322591640673856</v>
      </c>
      <c r="H3041" s="2">
        <f t="shared" si="3238"/>
        <v>32.5284751650724</v>
      </c>
      <c r="I3041" s="2">
        <f t="shared" si="3238"/>
        <v>97.468437870320344</v>
      </c>
      <c r="J3041" s="2">
        <f t="shared" si="3238"/>
        <v>293.90851073619172</v>
      </c>
      <c r="K3041" s="2">
        <f t="shared" si="3238"/>
        <v>2120.5938405622564</v>
      </c>
      <c r="L3041" s="2">
        <f t="shared" si="3238"/>
        <v>21956.410343409632</v>
      </c>
      <c r="N3041" s="7"/>
    </row>
    <row r="3042" spans="1:14" x14ac:dyDescent="0.25">
      <c r="A3042">
        <f>A3036+1</f>
        <v>506</v>
      </c>
      <c r="B3042" t="str">
        <f>B3036</f>
        <v>Number</v>
      </c>
      <c r="C3042" s="2">
        <f>IF(MIN($C3040:$L3040)=C3040,C3036+1,C3036)</f>
        <v>150</v>
      </c>
      <c r="D3042" s="2">
        <f t="shared" ref="D3042:L3042" si="3239">IF(MIN($C3040:$L3040)=D3040,D3036+1,D3036)</f>
        <v>66</v>
      </c>
      <c r="E3042" s="2">
        <f t="shared" si="3239"/>
        <v>63</v>
      </c>
      <c r="F3042" s="2">
        <f t="shared" si="3239"/>
        <v>58</v>
      </c>
      <c r="G3042" s="2">
        <f t="shared" si="3239"/>
        <v>57</v>
      </c>
      <c r="H3042" s="2">
        <f t="shared" si="3239"/>
        <v>48</v>
      </c>
      <c r="I3042" s="2">
        <f t="shared" si="3239"/>
        <v>38</v>
      </c>
      <c r="J3042" s="2">
        <f t="shared" si="3239"/>
        <v>26</v>
      </c>
      <c r="K3042" s="2">
        <f t="shared" si="3239"/>
        <v>0</v>
      </c>
      <c r="L3042" s="2">
        <f t="shared" si="3239"/>
        <v>0</v>
      </c>
      <c r="M3042">
        <f>SUM(C3043:L3043)</f>
        <v>5738124</v>
      </c>
      <c r="N3042" s="7">
        <f>N3036+SUMPRODUCT((C3042:L3042-C3036:L3036)*C3041:L3041)</f>
        <v>11203.069338006553</v>
      </c>
    </row>
    <row r="3043" spans="1:14" x14ac:dyDescent="0.25">
      <c r="A3043">
        <f t="shared" ref="A3043:A3106" si="3240">A3037+1</f>
        <v>506</v>
      </c>
      <c r="B3043" t="str">
        <f t="shared" ref="B3043:B3106" si="3241">B3037</f>
        <v>CurrentCPS</v>
      </c>
      <c r="C3043">
        <f t="shared" ref="C3043:L3043" si="3242">(C$11*C3042)*IF(C3042&gt;=25,2,1)*IF(C3042&gt;=50,2,1)*IF(C3042&gt;=100,2,1)*IF(C3042&gt;=200,2,1)*IF(C3042&gt;=300,2,1)*IF(C3042&gt;=400,2,1)*(IF(MIN($C3042:$L3042)&gt;=400,64,IF(MIN($C3042:$L3042)&gt;=300,32,IF(MIN($C3042:$L3042)&gt;=200,16,IF(MIN($C3042:$L3042)&gt;=100,8,IF(MIN($C3042:$L3042)&gt;=50,4,IF(MIN($C3042:$L3042)&gt;=25,2,1)))))))</f>
        <v>2004</v>
      </c>
      <c r="D3043">
        <f t="shared" si="3242"/>
        <v>5280</v>
      </c>
      <c r="E3043">
        <f t="shared" si="3242"/>
        <v>22680</v>
      </c>
      <c r="F3043">
        <f t="shared" si="3242"/>
        <v>83520</v>
      </c>
      <c r="G3043">
        <f t="shared" si="3242"/>
        <v>492480</v>
      </c>
      <c r="H3043">
        <f t="shared" si="3242"/>
        <v>622080</v>
      </c>
      <c r="I3043">
        <f t="shared" si="3242"/>
        <v>1477440</v>
      </c>
      <c r="J3043">
        <f t="shared" si="3242"/>
        <v>3032640</v>
      </c>
      <c r="K3043">
        <f t="shared" si="3242"/>
        <v>0</v>
      </c>
      <c r="L3043">
        <f t="shared" si="3242"/>
        <v>0</v>
      </c>
      <c r="N3043" s="7"/>
    </row>
    <row r="3044" spans="1:14" x14ac:dyDescent="0.25">
      <c r="A3044">
        <f t="shared" si="3240"/>
        <v>506</v>
      </c>
      <c r="B3044" t="str">
        <f t="shared" si="3241"/>
        <v>NextCPS</v>
      </c>
      <c r="C3044">
        <f t="shared" ref="C3044:L3044" si="3243">(C$11*(C3042+1))*IF((C3042+1)&gt;=25,2,1)*IF((C3042+1)&gt;=50,2,1)*IF((C3042+1)&gt;=100,2,1)*IF((C3042+1)&gt;=200,2,1)*IF((C3042+1)&gt;=300,2,1)*IF((C3042+1)&gt;=400,2,1)*(IF(MIN($C3042:$L3042)&gt;=400,64,IF(MIN($C3042:$L3042)&gt;=300,32,IF(MIN($C3042:$L3042)&gt;=200,16,IF(MIN($C3042:$L3042)&gt;=100,8,IF(MIN($C3042:$L3042)&gt;=50,4,IF(MIN($C3042:$L3042)&gt;=25,2,1)))))))</f>
        <v>2017.36</v>
      </c>
      <c r="D3044">
        <f t="shared" si="3243"/>
        <v>5360</v>
      </c>
      <c r="E3044">
        <f t="shared" si="3243"/>
        <v>23040</v>
      </c>
      <c r="F3044">
        <f t="shared" si="3243"/>
        <v>84960</v>
      </c>
      <c r="G3044">
        <f t="shared" si="3243"/>
        <v>501120</v>
      </c>
      <c r="H3044">
        <f t="shared" si="3243"/>
        <v>635040</v>
      </c>
      <c r="I3044">
        <f t="shared" si="3243"/>
        <v>1516320</v>
      </c>
      <c r="J3044">
        <f t="shared" si="3243"/>
        <v>3149280</v>
      </c>
      <c r="K3044">
        <f t="shared" si="3243"/>
        <v>174960</v>
      </c>
      <c r="L3044">
        <f t="shared" si="3243"/>
        <v>804816</v>
      </c>
      <c r="N3044" s="7"/>
    </row>
    <row r="3045" spans="1:14" x14ac:dyDescent="0.25">
      <c r="A3045">
        <f t="shared" si="3240"/>
        <v>506</v>
      </c>
      <c r="B3045" t="str">
        <f t="shared" si="3241"/>
        <v>CostforNext</v>
      </c>
      <c r="C3045" s="2">
        <f>(C$8*(C$9^C3042))+IF(C3042=0,C$10,0)</f>
        <v>95544.556713324258</v>
      </c>
      <c r="D3045" s="2">
        <f t="shared" ref="D3045:L3045" si="3244">(D$8*(D$9^D3042))+IF(D3042=0,D$10,0)</f>
        <v>608427.32970776001</v>
      </c>
      <c r="E3045" s="2">
        <f t="shared" si="3244"/>
        <v>2769096.7545943707</v>
      </c>
      <c r="F3045" s="2">
        <f t="shared" si="3244"/>
        <v>10352934.455947336</v>
      </c>
      <c r="G3045" s="2">
        <f t="shared" si="3244"/>
        <v>66240298.481027588</v>
      </c>
      <c r="H3045" s="2">
        <f t="shared" si="3244"/>
        <v>186371378.00267968</v>
      </c>
      <c r="I3045" s="2">
        <f t="shared" si="3244"/>
        <v>558443855.28299451</v>
      </c>
      <c r="J3045" s="2">
        <f t="shared" si="3244"/>
        <v>1683944109.7268386</v>
      </c>
      <c r="K3045" s="2">
        <f t="shared" si="3244"/>
        <v>12149908480</v>
      </c>
      <c r="L3045" s="2">
        <f t="shared" si="3244"/>
        <v>125798901760</v>
      </c>
      <c r="N3045" s="2"/>
    </row>
    <row r="3046" spans="1:14" x14ac:dyDescent="0.25">
      <c r="A3046">
        <f t="shared" si="3240"/>
        <v>506</v>
      </c>
      <c r="B3046" t="str">
        <f t="shared" si="3241"/>
        <v>Eff</v>
      </c>
      <c r="C3046" s="2">
        <f>(C3045*(C$14+$M3042))/C$14</f>
        <v>164145758402.6666</v>
      </c>
      <c r="D3046" s="2">
        <f t="shared" ref="D3046:L3046" si="3245">(D3045*(D$14+$M3042))/D$14</f>
        <v>174562181569.93024</v>
      </c>
      <c r="E3046" s="2">
        <f t="shared" si="3245"/>
        <v>176551886272.97757</v>
      </c>
      <c r="F3046" s="2">
        <f t="shared" si="3245"/>
        <v>165028190912.50693</v>
      </c>
      <c r="G3046" s="2">
        <f t="shared" si="3245"/>
        <v>176036169224.93839</v>
      </c>
      <c r="H3046" s="2">
        <f t="shared" si="3245"/>
        <v>165220642524.64594</v>
      </c>
      <c r="I3046" s="2">
        <f t="shared" si="3245"/>
        <v>165394868168.65118</v>
      </c>
      <c r="J3046" s="2">
        <f t="shared" si="3245"/>
        <v>167367759450.64258</v>
      </c>
      <c r="K3046" s="2">
        <f t="shared" si="3245"/>
        <v>410627740252.35663</v>
      </c>
      <c r="L3046" s="2">
        <f t="shared" si="3245"/>
        <v>1022711608965.9927</v>
      </c>
      <c r="N3046" s="7"/>
    </row>
    <row r="3047" spans="1:14" x14ac:dyDescent="0.25">
      <c r="A3047">
        <f t="shared" si="3240"/>
        <v>506</v>
      </c>
      <c r="B3047" t="str">
        <f t="shared" si="3241"/>
        <v>Time</v>
      </c>
      <c r="C3047" s="2">
        <f>C3045/$M3042</f>
        <v>1.6650835135895329E-2</v>
      </c>
      <c r="D3047" s="2">
        <f t="shared" ref="D3047:L3047" si="3246">D3045/$M3042</f>
        <v>0.1060324471391277</v>
      </c>
      <c r="E3047" s="2">
        <f t="shared" si="3246"/>
        <v>0.48257875824823071</v>
      </c>
      <c r="F3047" s="2">
        <f t="shared" si="3246"/>
        <v>1.8042367951524463</v>
      </c>
      <c r="G3047" s="2">
        <f t="shared" si="3246"/>
        <v>11.543894569205474</v>
      </c>
      <c r="H3047" s="2">
        <f t="shared" si="3246"/>
        <v>32.479496435190264</v>
      </c>
      <c r="I3047" s="2">
        <f t="shared" si="3246"/>
        <v>97.321677831115977</v>
      </c>
      <c r="J3047" s="2">
        <f t="shared" si="3246"/>
        <v>293.46596722671705</v>
      </c>
      <c r="K3047" s="2">
        <f t="shared" si="3246"/>
        <v>2117.4008229867463</v>
      </c>
      <c r="L3047" s="2">
        <f t="shared" si="3246"/>
        <v>21923.350168103723</v>
      </c>
      <c r="N3047" s="7"/>
    </row>
    <row r="3048" spans="1:14" x14ac:dyDescent="0.25">
      <c r="A3048">
        <f>A3042+1</f>
        <v>507</v>
      </c>
      <c r="B3048" t="str">
        <f>B3042</f>
        <v>Number</v>
      </c>
      <c r="C3048" s="2">
        <f>IF(MIN($C3046:$L3046)=C3046,C3042+1,C3042)</f>
        <v>151</v>
      </c>
      <c r="D3048" s="2">
        <f t="shared" ref="D3048:L3048" si="3247">IF(MIN($C3046:$L3046)=D3046,D3042+1,D3042)</f>
        <v>66</v>
      </c>
      <c r="E3048" s="2">
        <f t="shared" si="3247"/>
        <v>63</v>
      </c>
      <c r="F3048" s="2">
        <f t="shared" si="3247"/>
        <v>58</v>
      </c>
      <c r="G3048" s="2">
        <f t="shared" si="3247"/>
        <v>57</v>
      </c>
      <c r="H3048" s="2">
        <f t="shared" si="3247"/>
        <v>48</v>
      </c>
      <c r="I3048" s="2">
        <f t="shared" si="3247"/>
        <v>38</v>
      </c>
      <c r="J3048" s="2">
        <f t="shared" si="3247"/>
        <v>26</v>
      </c>
      <c r="K3048" s="2">
        <f t="shared" si="3247"/>
        <v>0</v>
      </c>
      <c r="L3048" s="2">
        <f t="shared" si="3247"/>
        <v>0</v>
      </c>
      <c r="M3048">
        <f>SUM(C3049:L3049)</f>
        <v>5738137.3599999994</v>
      </c>
      <c r="N3048" s="7">
        <f>N3042+SUMPRODUCT((C3048:L3048-C3042:L3042)*C3047:L3047)</f>
        <v>11203.085988841689</v>
      </c>
    </row>
    <row r="3049" spans="1:14" x14ac:dyDescent="0.25">
      <c r="A3049">
        <f t="shared" si="3240"/>
        <v>507</v>
      </c>
      <c r="B3049" t="str">
        <f t="shared" si="3241"/>
        <v>CurrentCPS</v>
      </c>
      <c r="C3049">
        <f t="shared" ref="C3049:L3049" si="3248">(C$11*C3048)*IF(C3048&gt;=25,2,1)*IF(C3048&gt;=50,2,1)*IF(C3048&gt;=100,2,1)*IF(C3048&gt;=200,2,1)*IF(C3048&gt;=300,2,1)*IF(C3048&gt;=400,2,1)*(IF(MIN($C3048:$L3048)&gt;=400,64,IF(MIN($C3048:$L3048)&gt;=300,32,IF(MIN($C3048:$L3048)&gt;=200,16,IF(MIN($C3048:$L3048)&gt;=100,8,IF(MIN($C3048:$L3048)&gt;=50,4,IF(MIN($C3048:$L3048)&gt;=25,2,1)))))))</f>
        <v>2017.36</v>
      </c>
      <c r="D3049">
        <f t="shared" si="3248"/>
        <v>5280</v>
      </c>
      <c r="E3049">
        <f t="shared" si="3248"/>
        <v>22680</v>
      </c>
      <c r="F3049">
        <f t="shared" si="3248"/>
        <v>83520</v>
      </c>
      <c r="G3049">
        <f t="shared" si="3248"/>
        <v>492480</v>
      </c>
      <c r="H3049">
        <f t="shared" si="3248"/>
        <v>622080</v>
      </c>
      <c r="I3049">
        <f t="shared" si="3248"/>
        <v>1477440</v>
      </c>
      <c r="J3049">
        <f t="shared" si="3248"/>
        <v>3032640</v>
      </c>
      <c r="K3049">
        <f t="shared" si="3248"/>
        <v>0</v>
      </c>
      <c r="L3049">
        <f t="shared" si="3248"/>
        <v>0</v>
      </c>
      <c r="N3049" s="7"/>
    </row>
    <row r="3050" spans="1:14" x14ac:dyDescent="0.25">
      <c r="A3050">
        <f t="shared" si="3240"/>
        <v>507</v>
      </c>
      <c r="B3050" t="str">
        <f t="shared" si="3241"/>
        <v>NextCPS</v>
      </c>
      <c r="C3050">
        <f t="shared" ref="C3050:L3050" si="3249">(C$11*(C3048+1))*IF((C3048+1)&gt;=25,2,1)*IF((C3048+1)&gt;=50,2,1)*IF((C3048+1)&gt;=100,2,1)*IF((C3048+1)&gt;=200,2,1)*IF((C3048+1)&gt;=300,2,1)*IF((C3048+1)&gt;=400,2,1)*(IF(MIN($C3048:$L3048)&gt;=400,64,IF(MIN($C3048:$L3048)&gt;=300,32,IF(MIN($C3048:$L3048)&gt;=200,16,IF(MIN($C3048:$L3048)&gt;=100,8,IF(MIN($C3048:$L3048)&gt;=50,4,IF(MIN($C3048:$L3048)&gt;=25,2,1)))))))</f>
        <v>2030.7199999999998</v>
      </c>
      <c r="D3050">
        <f t="shared" si="3249"/>
        <v>5360</v>
      </c>
      <c r="E3050">
        <f t="shared" si="3249"/>
        <v>23040</v>
      </c>
      <c r="F3050">
        <f t="shared" si="3249"/>
        <v>84960</v>
      </c>
      <c r="G3050">
        <f t="shared" si="3249"/>
        <v>501120</v>
      </c>
      <c r="H3050">
        <f t="shared" si="3249"/>
        <v>635040</v>
      </c>
      <c r="I3050">
        <f t="shared" si="3249"/>
        <v>1516320</v>
      </c>
      <c r="J3050">
        <f t="shared" si="3249"/>
        <v>3149280</v>
      </c>
      <c r="K3050">
        <f t="shared" si="3249"/>
        <v>174960</v>
      </c>
      <c r="L3050">
        <f t="shared" si="3249"/>
        <v>804816</v>
      </c>
      <c r="N3050" s="7"/>
    </row>
    <row r="3051" spans="1:14" x14ac:dyDescent="0.25">
      <c r="A3051">
        <f t="shared" si="3240"/>
        <v>507</v>
      </c>
      <c r="B3051" t="str">
        <f t="shared" si="3241"/>
        <v>CostforNext</v>
      </c>
      <c r="C3051" s="2">
        <f>(C$8*(C$9^C3048))+IF(C3048=0,C$10,0)</f>
        <v>102232.67568325697</v>
      </c>
      <c r="D3051" s="2">
        <f t="shared" ref="D3051:L3051" si="3250">(D$8*(D$9^D3048))+IF(D3048=0,D$10,0)</f>
        <v>608427.32970776001</v>
      </c>
      <c r="E3051" s="2">
        <f t="shared" si="3250"/>
        <v>2769096.7545943707</v>
      </c>
      <c r="F3051" s="2">
        <f t="shared" si="3250"/>
        <v>10352934.455947336</v>
      </c>
      <c r="G3051" s="2">
        <f t="shared" si="3250"/>
        <v>66240298.481027588</v>
      </c>
      <c r="H3051" s="2">
        <f t="shared" si="3250"/>
        <v>186371378.00267968</v>
      </c>
      <c r="I3051" s="2">
        <f t="shared" si="3250"/>
        <v>558443855.28299451</v>
      </c>
      <c r="J3051" s="2">
        <f t="shared" si="3250"/>
        <v>1683944109.7268386</v>
      </c>
      <c r="K3051" s="2">
        <f t="shared" si="3250"/>
        <v>12149908480</v>
      </c>
      <c r="L3051" s="2">
        <f t="shared" si="3250"/>
        <v>125798901760</v>
      </c>
      <c r="N3051" s="2"/>
    </row>
    <row r="3052" spans="1:14" x14ac:dyDescent="0.25">
      <c r="A3052">
        <f t="shared" si="3240"/>
        <v>507</v>
      </c>
      <c r="B3052" t="str">
        <f t="shared" si="3241"/>
        <v>Eff</v>
      </c>
      <c r="C3052" s="2">
        <f>(C3051*(C$14+$M3048))/C$14</f>
        <v>175636370421.55603</v>
      </c>
      <c r="D3052" s="2">
        <f t="shared" ref="D3052:L3052" si="3251">(D3051*(D$14+$M3048))/D$14</f>
        <v>174562587999.38647</v>
      </c>
      <c r="E3052" s="2">
        <f t="shared" si="3251"/>
        <v>176552297330.00693</v>
      </c>
      <c r="F3052" s="2">
        <f t="shared" si="3251"/>
        <v>165028575121.40784</v>
      </c>
      <c r="G3052" s="2">
        <f t="shared" si="3251"/>
        <v>176036578933.4512</v>
      </c>
      <c r="H3052" s="2">
        <f t="shared" si="3251"/>
        <v>165221026771.80795</v>
      </c>
      <c r="I3052" s="2">
        <f t="shared" si="3251"/>
        <v>165395251955.16898</v>
      </c>
      <c r="J3052" s="2">
        <f t="shared" si="3251"/>
        <v>167368145210.12997</v>
      </c>
      <c r="K3052" s="2">
        <f t="shared" si="3251"/>
        <v>410628668023.14594</v>
      </c>
      <c r="L3052" s="2">
        <f t="shared" si="3251"/>
        <v>1022713697236.265</v>
      </c>
      <c r="N3052" s="7"/>
    </row>
    <row r="3053" spans="1:14" x14ac:dyDescent="0.25">
      <c r="A3053">
        <f t="shared" si="3240"/>
        <v>507</v>
      </c>
      <c r="B3053" t="str">
        <f t="shared" si="3241"/>
        <v>Time</v>
      </c>
      <c r="C3053" s="2">
        <f>C3051/$M3048</f>
        <v>1.7816352113825484E-2</v>
      </c>
      <c r="D3053" s="2">
        <f t="shared" ref="D3053:L3053" si="3252">D3051/$M3048</f>
        <v>0.10603220026572527</v>
      </c>
      <c r="E3053" s="2">
        <f t="shared" si="3252"/>
        <v>0.48257763466895659</v>
      </c>
      <c r="F3053" s="2">
        <f t="shared" si="3252"/>
        <v>1.8042325943809991</v>
      </c>
      <c r="G3053" s="2">
        <f t="shared" si="3252"/>
        <v>11.543867691767419</v>
      </c>
      <c r="H3053" s="2">
        <f t="shared" si="3252"/>
        <v>32.479420813774261</v>
      </c>
      <c r="I3053" s="2">
        <f t="shared" si="3252"/>
        <v>97.321451238837994</v>
      </c>
      <c r="J3053" s="2">
        <f t="shared" si="3252"/>
        <v>293.46528395528662</v>
      </c>
      <c r="K3053" s="2">
        <f t="shared" si="3252"/>
        <v>2117.395893081235</v>
      </c>
      <c r="L3053" s="2">
        <f t="shared" si="3252"/>
        <v>21923.299124369518</v>
      </c>
      <c r="N3053" s="7"/>
    </row>
    <row r="3054" spans="1:14" x14ac:dyDescent="0.25">
      <c r="A3054">
        <f>A3048+1</f>
        <v>508</v>
      </c>
      <c r="B3054" t="str">
        <f>B3048</f>
        <v>Number</v>
      </c>
      <c r="C3054" s="2">
        <f>IF(MIN($C3052:$L3052)=C3052,C3048+1,C3048)</f>
        <v>151</v>
      </c>
      <c r="D3054" s="2">
        <f t="shared" ref="D3054:L3054" si="3253">IF(MIN($C3052:$L3052)=D3052,D3048+1,D3048)</f>
        <v>66</v>
      </c>
      <c r="E3054" s="2">
        <f t="shared" si="3253"/>
        <v>63</v>
      </c>
      <c r="F3054" s="2">
        <f t="shared" si="3253"/>
        <v>59</v>
      </c>
      <c r="G3054" s="2">
        <f t="shared" si="3253"/>
        <v>57</v>
      </c>
      <c r="H3054" s="2">
        <f t="shared" si="3253"/>
        <v>48</v>
      </c>
      <c r="I3054" s="2">
        <f t="shared" si="3253"/>
        <v>38</v>
      </c>
      <c r="J3054" s="2">
        <f t="shared" si="3253"/>
        <v>26</v>
      </c>
      <c r="K3054" s="2">
        <f t="shared" si="3253"/>
        <v>0</v>
      </c>
      <c r="L3054" s="2">
        <f t="shared" si="3253"/>
        <v>0</v>
      </c>
      <c r="M3054">
        <f>SUM(C3055:L3055)</f>
        <v>5739577.3599999994</v>
      </c>
      <c r="N3054" s="7">
        <f>N3048+SUMPRODUCT((C3054:L3054-C3048:L3048)*C3053:L3053)</f>
        <v>11204.89022143607</v>
      </c>
    </row>
    <row r="3055" spans="1:14" x14ac:dyDescent="0.25">
      <c r="A3055">
        <f t="shared" si="3240"/>
        <v>508</v>
      </c>
      <c r="B3055" t="str">
        <f t="shared" si="3241"/>
        <v>CurrentCPS</v>
      </c>
      <c r="C3055">
        <f t="shared" ref="C3055:L3055" si="3254">(C$11*C3054)*IF(C3054&gt;=25,2,1)*IF(C3054&gt;=50,2,1)*IF(C3054&gt;=100,2,1)*IF(C3054&gt;=200,2,1)*IF(C3054&gt;=300,2,1)*IF(C3054&gt;=400,2,1)*(IF(MIN($C3054:$L3054)&gt;=400,64,IF(MIN($C3054:$L3054)&gt;=300,32,IF(MIN($C3054:$L3054)&gt;=200,16,IF(MIN($C3054:$L3054)&gt;=100,8,IF(MIN($C3054:$L3054)&gt;=50,4,IF(MIN($C3054:$L3054)&gt;=25,2,1)))))))</f>
        <v>2017.36</v>
      </c>
      <c r="D3055">
        <f t="shared" si="3254"/>
        <v>5280</v>
      </c>
      <c r="E3055">
        <f t="shared" si="3254"/>
        <v>22680</v>
      </c>
      <c r="F3055">
        <f t="shared" si="3254"/>
        <v>84960</v>
      </c>
      <c r="G3055">
        <f t="shared" si="3254"/>
        <v>492480</v>
      </c>
      <c r="H3055">
        <f t="shared" si="3254"/>
        <v>622080</v>
      </c>
      <c r="I3055">
        <f t="shared" si="3254"/>
        <v>1477440</v>
      </c>
      <c r="J3055">
        <f t="shared" si="3254"/>
        <v>3032640</v>
      </c>
      <c r="K3055">
        <f t="shared" si="3254"/>
        <v>0</v>
      </c>
      <c r="L3055">
        <f t="shared" si="3254"/>
        <v>0</v>
      </c>
      <c r="N3055" s="7"/>
    </row>
    <row r="3056" spans="1:14" x14ac:dyDescent="0.25">
      <c r="A3056">
        <f t="shared" si="3240"/>
        <v>508</v>
      </c>
      <c r="B3056" t="str">
        <f t="shared" si="3241"/>
        <v>NextCPS</v>
      </c>
      <c r="C3056">
        <f t="shared" ref="C3056:L3056" si="3255">(C$11*(C3054+1))*IF((C3054+1)&gt;=25,2,1)*IF((C3054+1)&gt;=50,2,1)*IF((C3054+1)&gt;=100,2,1)*IF((C3054+1)&gt;=200,2,1)*IF((C3054+1)&gt;=300,2,1)*IF((C3054+1)&gt;=400,2,1)*(IF(MIN($C3054:$L3054)&gt;=400,64,IF(MIN($C3054:$L3054)&gt;=300,32,IF(MIN($C3054:$L3054)&gt;=200,16,IF(MIN($C3054:$L3054)&gt;=100,8,IF(MIN($C3054:$L3054)&gt;=50,4,IF(MIN($C3054:$L3054)&gt;=25,2,1)))))))</f>
        <v>2030.7199999999998</v>
      </c>
      <c r="D3056">
        <f t="shared" si="3255"/>
        <v>5360</v>
      </c>
      <c r="E3056">
        <f t="shared" si="3255"/>
        <v>23040</v>
      </c>
      <c r="F3056">
        <f t="shared" si="3255"/>
        <v>86400</v>
      </c>
      <c r="G3056">
        <f t="shared" si="3255"/>
        <v>501120</v>
      </c>
      <c r="H3056">
        <f t="shared" si="3255"/>
        <v>635040</v>
      </c>
      <c r="I3056">
        <f t="shared" si="3255"/>
        <v>1516320</v>
      </c>
      <c r="J3056">
        <f t="shared" si="3255"/>
        <v>3149280</v>
      </c>
      <c r="K3056">
        <f t="shared" si="3255"/>
        <v>174960</v>
      </c>
      <c r="L3056">
        <f t="shared" si="3255"/>
        <v>804816</v>
      </c>
      <c r="N3056" s="7"/>
    </row>
    <row r="3057" spans="1:14" x14ac:dyDescent="0.25">
      <c r="A3057">
        <f t="shared" si="3240"/>
        <v>508</v>
      </c>
      <c r="B3057" t="str">
        <f t="shared" si="3241"/>
        <v>CostforNext</v>
      </c>
      <c r="C3057" s="2">
        <f>(C$8*(C$9^C3054))+IF(C3054=0,C$10,0)</f>
        <v>102232.67568325697</v>
      </c>
      <c r="D3057" s="2">
        <f t="shared" ref="D3057:L3057" si="3256">(D$8*(D$9^D3054))+IF(D3054=0,D$10,0)</f>
        <v>608427.32970776001</v>
      </c>
      <c r="E3057" s="2">
        <f t="shared" si="3256"/>
        <v>2769096.7545943707</v>
      </c>
      <c r="F3057" s="2">
        <f t="shared" si="3256"/>
        <v>11698815.935220486</v>
      </c>
      <c r="G3057" s="2">
        <f t="shared" si="3256"/>
        <v>66240298.481027588</v>
      </c>
      <c r="H3057" s="2">
        <f t="shared" si="3256"/>
        <v>186371378.00267968</v>
      </c>
      <c r="I3057" s="2">
        <f t="shared" si="3256"/>
        <v>558443855.28299451</v>
      </c>
      <c r="J3057" s="2">
        <f t="shared" si="3256"/>
        <v>1683944109.7268386</v>
      </c>
      <c r="K3057" s="2">
        <f t="shared" si="3256"/>
        <v>12149908480</v>
      </c>
      <c r="L3057" s="2">
        <f t="shared" si="3256"/>
        <v>125798901760</v>
      </c>
      <c r="N3057" s="2"/>
    </row>
    <row r="3058" spans="1:14" x14ac:dyDescent="0.25">
      <c r="A3058">
        <f t="shared" si="3240"/>
        <v>508</v>
      </c>
      <c r="B3058" t="str">
        <f t="shared" si="3241"/>
        <v>Eff</v>
      </c>
      <c r="C3058" s="2">
        <f>(C3057*(C$14+$M3054))/C$14</f>
        <v>175680446784.72485</v>
      </c>
      <c r="D3058" s="2">
        <f t="shared" ref="D3058:L3058" si="3257">(D3057*(D$14+$M3054))/D$14</f>
        <v>174606394767.12543</v>
      </c>
      <c r="E3058" s="2">
        <f t="shared" si="3257"/>
        <v>176596602878.08041</v>
      </c>
      <c r="F3058" s="2">
        <f t="shared" si="3257"/>
        <v>186529085150.93167</v>
      </c>
      <c r="G3058" s="2">
        <f t="shared" si="3257"/>
        <v>176080739132.43857</v>
      </c>
      <c r="H3058" s="2">
        <f t="shared" si="3257"/>
        <v>165262442633.58633</v>
      </c>
      <c r="I3058" s="2">
        <f t="shared" si="3257"/>
        <v>165436618166.67145</v>
      </c>
      <c r="J3058" s="2">
        <f t="shared" si="3257"/>
        <v>167409724077.0368</v>
      </c>
      <c r="K3058" s="2">
        <f t="shared" si="3257"/>
        <v>410728667269.8949</v>
      </c>
      <c r="L3058" s="2">
        <f t="shared" si="3257"/>
        <v>1022938780259.6323</v>
      </c>
      <c r="N3058" s="7"/>
    </row>
    <row r="3059" spans="1:14" x14ac:dyDescent="0.25">
      <c r="A3059">
        <f t="shared" si="3240"/>
        <v>508</v>
      </c>
      <c r="B3059" t="str">
        <f t="shared" si="3241"/>
        <v>Time</v>
      </c>
      <c r="C3059" s="2">
        <f>C3057/$M3054</f>
        <v>1.781188217720215E-2</v>
      </c>
      <c r="D3059" s="2">
        <f t="shared" ref="D3059:L3059" si="3258">D3057/$M3054</f>
        <v>0.10600559789436484</v>
      </c>
      <c r="E3059" s="2">
        <f t="shared" si="3258"/>
        <v>0.48245656098176032</v>
      </c>
      <c r="F3059" s="2">
        <f t="shared" si="3258"/>
        <v>2.0382713223366129</v>
      </c>
      <c r="G3059" s="2">
        <f t="shared" si="3258"/>
        <v>11.540971455958839</v>
      </c>
      <c r="H3059" s="2">
        <f t="shared" si="3258"/>
        <v>32.471272066394747</v>
      </c>
      <c r="I3059" s="2">
        <f t="shared" si="3258"/>
        <v>97.297034303409859</v>
      </c>
      <c r="J3059" s="2">
        <f t="shared" si="3258"/>
        <v>293.39165658128508</v>
      </c>
      <c r="K3059" s="2">
        <f t="shared" si="3258"/>
        <v>2116.8646605714539</v>
      </c>
      <c r="L3059" s="2">
        <f t="shared" si="3258"/>
        <v>21917.798797645271</v>
      </c>
      <c r="N3059" s="7"/>
    </row>
    <row r="3060" spans="1:14" x14ac:dyDescent="0.25">
      <c r="A3060">
        <f>A3054+1</f>
        <v>509</v>
      </c>
      <c r="B3060" t="str">
        <f>B3054</f>
        <v>Number</v>
      </c>
      <c r="C3060" s="2">
        <f>IF(MIN($C3058:$L3058)=C3058,C3054+1,C3054)</f>
        <v>151</v>
      </c>
      <c r="D3060" s="2">
        <f t="shared" ref="D3060:L3060" si="3259">IF(MIN($C3058:$L3058)=D3058,D3054+1,D3054)</f>
        <v>66</v>
      </c>
      <c r="E3060" s="2">
        <f t="shared" si="3259"/>
        <v>63</v>
      </c>
      <c r="F3060" s="2">
        <f t="shared" si="3259"/>
        <v>59</v>
      </c>
      <c r="G3060" s="2">
        <f t="shared" si="3259"/>
        <v>57</v>
      </c>
      <c r="H3060" s="2">
        <f t="shared" si="3259"/>
        <v>49</v>
      </c>
      <c r="I3060" s="2">
        <f t="shared" si="3259"/>
        <v>38</v>
      </c>
      <c r="J3060" s="2">
        <f t="shared" si="3259"/>
        <v>26</v>
      </c>
      <c r="K3060" s="2">
        <f t="shared" si="3259"/>
        <v>0</v>
      </c>
      <c r="L3060" s="2">
        <f t="shared" si="3259"/>
        <v>0</v>
      </c>
      <c r="M3060">
        <f>SUM(C3061:L3061)</f>
        <v>5752537.3599999994</v>
      </c>
      <c r="N3060" s="7">
        <f>N3054+SUMPRODUCT((C3060:L3060-C3054:L3054)*C3059:L3059)</f>
        <v>11237.361493502465</v>
      </c>
    </row>
    <row r="3061" spans="1:14" x14ac:dyDescent="0.25">
      <c r="A3061">
        <f t="shared" si="3240"/>
        <v>509</v>
      </c>
      <c r="B3061" t="str">
        <f t="shared" si="3241"/>
        <v>CurrentCPS</v>
      </c>
      <c r="C3061">
        <f t="shared" ref="C3061:L3061" si="3260">(C$11*C3060)*IF(C3060&gt;=25,2,1)*IF(C3060&gt;=50,2,1)*IF(C3060&gt;=100,2,1)*IF(C3060&gt;=200,2,1)*IF(C3060&gt;=300,2,1)*IF(C3060&gt;=400,2,1)*(IF(MIN($C3060:$L3060)&gt;=400,64,IF(MIN($C3060:$L3060)&gt;=300,32,IF(MIN($C3060:$L3060)&gt;=200,16,IF(MIN($C3060:$L3060)&gt;=100,8,IF(MIN($C3060:$L3060)&gt;=50,4,IF(MIN($C3060:$L3060)&gt;=25,2,1)))))))</f>
        <v>2017.36</v>
      </c>
      <c r="D3061">
        <f t="shared" si="3260"/>
        <v>5280</v>
      </c>
      <c r="E3061">
        <f t="shared" si="3260"/>
        <v>22680</v>
      </c>
      <c r="F3061">
        <f t="shared" si="3260"/>
        <v>84960</v>
      </c>
      <c r="G3061">
        <f t="shared" si="3260"/>
        <v>492480</v>
      </c>
      <c r="H3061">
        <f t="shared" si="3260"/>
        <v>635040</v>
      </c>
      <c r="I3061">
        <f t="shared" si="3260"/>
        <v>1477440</v>
      </c>
      <c r="J3061">
        <f t="shared" si="3260"/>
        <v>3032640</v>
      </c>
      <c r="K3061">
        <f t="shared" si="3260"/>
        <v>0</v>
      </c>
      <c r="L3061">
        <f t="shared" si="3260"/>
        <v>0</v>
      </c>
      <c r="N3061" s="7"/>
    </row>
    <row r="3062" spans="1:14" x14ac:dyDescent="0.25">
      <c r="A3062">
        <f t="shared" si="3240"/>
        <v>509</v>
      </c>
      <c r="B3062" t="str">
        <f t="shared" si="3241"/>
        <v>NextCPS</v>
      </c>
      <c r="C3062">
        <f t="shared" ref="C3062:L3062" si="3261">(C$11*(C3060+1))*IF((C3060+1)&gt;=25,2,1)*IF((C3060+1)&gt;=50,2,1)*IF((C3060+1)&gt;=100,2,1)*IF((C3060+1)&gt;=200,2,1)*IF((C3060+1)&gt;=300,2,1)*IF((C3060+1)&gt;=400,2,1)*(IF(MIN($C3060:$L3060)&gt;=400,64,IF(MIN($C3060:$L3060)&gt;=300,32,IF(MIN($C3060:$L3060)&gt;=200,16,IF(MIN($C3060:$L3060)&gt;=100,8,IF(MIN($C3060:$L3060)&gt;=50,4,IF(MIN($C3060:$L3060)&gt;=25,2,1)))))))</f>
        <v>2030.7199999999998</v>
      </c>
      <c r="D3062">
        <f t="shared" si="3261"/>
        <v>5360</v>
      </c>
      <c r="E3062">
        <f t="shared" si="3261"/>
        <v>23040</v>
      </c>
      <c r="F3062">
        <f t="shared" si="3261"/>
        <v>86400</v>
      </c>
      <c r="G3062">
        <f t="shared" si="3261"/>
        <v>501120</v>
      </c>
      <c r="H3062">
        <f t="shared" si="3261"/>
        <v>1296000</v>
      </c>
      <c r="I3062">
        <f t="shared" si="3261"/>
        <v>1516320</v>
      </c>
      <c r="J3062">
        <f t="shared" si="3261"/>
        <v>3149280</v>
      </c>
      <c r="K3062">
        <f t="shared" si="3261"/>
        <v>174960</v>
      </c>
      <c r="L3062">
        <f t="shared" si="3261"/>
        <v>804816</v>
      </c>
      <c r="N3062" s="7"/>
    </row>
    <row r="3063" spans="1:14" x14ac:dyDescent="0.25">
      <c r="A3063">
        <f t="shared" si="3240"/>
        <v>509</v>
      </c>
      <c r="B3063" t="str">
        <f t="shared" si="3241"/>
        <v>CostforNext</v>
      </c>
      <c r="C3063" s="2">
        <f>(C$8*(C$9^C3060))+IF(C3060=0,C$10,0)</f>
        <v>102232.67568325697</v>
      </c>
      <c r="D3063" s="2">
        <f t="shared" ref="D3063:L3063" si="3262">(D$8*(D$9^D3060))+IF(D3060=0,D$10,0)</f>
        <v>608427.32970776001</v>
      </c>
      <c r="E3063" s="2">
        <f t="shared" si="3262"/>
        <v>2769096.7545943707</v>
      </c>
      <c r="F3063" s="2">
        <f t="shared" si="3262"/>
        <v>11698815.935220486</v>
      </c>
      <c r="G3063" s="2">
        <f t="shared" si="3262"/>
        <v>66240298.481027588</v>
      </c>
      <c r="H3063" s="2">
        <f t="shared" si="3262"/>
        <v>206872229.58297443</v>
      </c>
      <c r="I3063" s="2">
        <f t="shared" si="3262"/>
        <v>558443855.28299451</v>
      </c>
      <c r="J3063" s="2">
        <f t="shared" si="3262"/>
        <v>1683944109.7268386</v>
      </c>
      <c r="K3063" s="2">
        <f t="shared" si="3262"/>
        <v>12149908480</v>
      </c>
      <c r="L3063" s="2">
        <f t="shared" si="3262"/>
        <v>125798901760</v>
      </c>
      <c r="N3063" s="2"/>
    </row>
    <row r="3064" spans="1:14" x14ac:dyDescent="0.25">
      <c r="A3064">
        <f t="shared" si="3240"/>
        <v>509</v>
      </c>
      <c r="B3064" t="str">
        <f t="shared" si="3241"/>
        <v>Eff</v>
      </c>
      <c r="C3064" s="2">
        <f>(C3063*(C$14+$M3060))/C$14</f>
        <v>176077134053.24429</v>
      </c>
      <c r="D3064" s="2">
        <f t="shared" ref="D3064:L3064" si="3263">(D3063*(D$14+$M3060))/D$14</f>
        <v>175000655676.77606</v>
      </c>
      <c r="E3064" s="2">
        <f t="shared" si="3263"/>
        <v>176995352810.742</v>
      </c>
      <c r="F3064" s="2">
        <f t="shared" si="3263"/>
        <v>186950242524.59958</v>
      </c>
      <c r="G3064" s="2">
        <f t="shared" si="3263"/>
        <v>176478180923.32474</v>
      </c>
      <c r="H3064" s="2">
        <f t="shared" si="3263"/>
        <v>183855055782.44681</v>
      </c>
      <c r="I3064" s="2">
        <f t="shared" si="3263"/>
        <v>165808914070.19345</v>
      </c>
      <c r="J3064" s="2">
        <f t="shared" si="3263"/>
        <v>167783933879.19833</v>
      </c>
      <c r="K3064" s="2">
        <f t="shared" si="3263"/>
        <v>411628660490.63562</v>
      </c>
      <c r="L3064" s="2">
        <f t="shared" si="3263"/>
        <v>1024964527469.9384</v>
      </c>
      <c r="N3064" s="7"/>
    </row>
    <row r="3065" spans="1:14" x14ac:dyDescent="0.25">
      <c r="A3065">
        <f t="shared" si="3240"/>
        <v>509</v>
      </c>
      <c r="B3065" t="str">
        <f t="shared" si="3241"/>
        <v>Time</v>
      </c>
      <c r="C3065" s="2">
        <f>C3063/$M3060</f>
        <v>1.7771753451638075E-2</v>
      </c>
      <c r="D3065" s="2">
        <f t="shared" ref="D3065:L3065" si="3264">D3063/$M3060</f>
        <v>0.10576677588196665</v>
      </c>
      <c r="E3065" s="2">
        <f t="shared" si="3264"/>
        <v>0.48136962548894613</v>
      </c>
      <c r="F3065" s="2">
        <f t="shared" si="3264"/>
        <v>2.0336792624012592</v>
      </c>
      <c r="G3065" s="2">
        <f t="shared" si="3264"/>
        <v>11.514970583524832</v>
      </c>
      <c r="H3065" s="2">
        <f t="shared" si="3264"/>
        <v>35.961909786358078</v>
      </c>
      <c r="I3065" s="2">
        <f t="shared" si="3264"/>
        <v>97.077831978303664</v>
      </c>
      <c r="J3065" s="2">
        <f t="shared" si="3264"/>
        <v>292.73066898027736</v>
      </c>
      <c r="K3065" s="2">
        <f t="shared" si="3264"/>
        <v>2112.095536220907</v>
      </c>
      <c r="L3065" s="2">
        <f t="shared" si="3264"/>
        <v>21868.419775026028</v>
      </c>
      <c r="N3065" s="7"/>
    </row>
    <row r="3066" spans="1:14" x14ac:dyDescent="0.25">
      <c r="A3066">
        <f>A3060+1</f>
        <v>510</v>
      </c>
      <c r="B3066" t="str">
        <f>B3060</f>
        <v>Number</v>
      </c>
      <c r="C3066" s="2">
        <f>IF(MIN($C3064:$L3064)=C3064,C3060+1,C3060)</f>
        <v>151</v>
      </c>
      <c r="D3066" s="2">
        <f t="shared" ref="D3066:L3066" si="3265">IF(MIN($C3064:$L3064)=D3064,D3060+1,D3060)</f>
        <v>66</v>
      </c>
      <c r="E3066" s="2">
        <f t="shared" si="3265"/>
        <v>63</v>
      </c>
      <c r="F3066" s="2">
        <f t="shared" si="3265"/>
        <v>59</v>
      </c>
      <c r="G3066" s="2">
        <f t="shared" si="3265"/>
        <v>57</v>
      </c>
      <c r="H3066" s="2">
        <f t="shared" si="3265"/>
        <v>49</v>
      </c>
      <c r="I3066" s="2">
        <f t="shared" si="3265"/>
        <v>39</v>
      </c>
      <c r="J3066" s="2">
        <f t="shared" si="3265"/>
        <v>26</v>
      </c>
      <c r="K3066" s="2">
        <f t="shared" si="3265"/>
        <v>0</v>
      </c>
      <c r="L3066" s="2">
        <f t="shared" si="3265"/>
        <v>0</v>
      </c>
      <c r="M3066">
        <f>SUM(C3067:L3067)</f>
        <v>5791417.3599999994</v>
      </c>
      <c r="N3066" s="7">
        <f>N3060+SUMPRODUCT((C3066:L3066-C3060:L3060)*C3065:L3065)</f>
        <v>11334.439325480769</v>
      </c>
    </row>
    <row r="3067" spans="1:14" x14ac:dyDescent="0.25">
      <c r="A3067">
        <f t="shared" si="3240"/>
        <v>510</v>
      </c>
      <c r="B3067" t="str">
        <f t="shared" si="3241"/>
        <v>CurrentCPS</v>
      </c>
      <c r="C3067">
        <f t="shared" ref="C3067:L3067" si="3266">(C$11*C3066)*IF(C3066&gt;=25,2,1)*IF(C3066&gt;=50,2,1)*IF(C3066&gt;=100,2,1)*IF(C3066&gt;=200,2,1)*IF(C3066&gt;=300,2,1)*IF(C3066&gt;=400,2,1)*(IF(MIN($C3066:$L3066)&gt;=400,64,IF(MIN($C3066:$L3066)&gt;=300,32,IF(MIN($C3066:$L3066)&gt;=200,16,IF(MIN($C3066:$L3066)&gt;=100,8,IF(MIN($C3066:$L3066)&gt;=50,4,IF(MIN($C3066:$L3066)&gt;=25,2,1)))))))</f>
        <v>2017.36</v>
      </c>
      <c r="D3067">
        <f t="shared" si="3266"/>
        <v>5280</v>
      </c>
      <c r="E3067">
        <f t="shared" si="3266"/>
        <v>22680</v>
      </c>
      <c r="F3067">
        <f t="shared" si="3266"/>
        <v>84960</v>
      </c>
      <c r="G3067">
        <f t="shared" si="3266"/>
        <v>492480</v>
      </c>
      <c r="H3067">
        <f t="shared" si="3266"/>
        <v>635040</v>
      </c>
      <c r="I3067">
        <f t="shared" si="3266"/>
        <v>1516320</v>
      </c>
      <c r="J3067">
        <f t="shared" si="3266"/>
        <v>3032640</v>
      </c>
      <c r="K3067">
        <f t="shared" si="3266"/>
        <v>0</v>
      </c>
      <c r="L3067">
        <f t="shared" si="3266"/>
        <v>0</v>
      </c>
      <c r="N3067" s="7"/>
    </row>
    <row r="3068" spans="1:14" x14ac:dyDescent="0.25">
      <c r="A3068">
        <f t="shared" si="3240"/>
        <v>510</v>
      </c>
      <c r="B3068" t="str">
        <f t="shared" si="3241"/>
        <v>NextCPS</v>
      </c>
      <c r="C3068">
        <f t="shared" ref="C3068:L3068" si="3267">(C$11*(C3066+1))*IF((C3066+1)&gt;=25,2,1)*IF((C3066+1)&gt;=50,2,1)*IF((C3066+1)&gt;=100,2,1)*IF((C3066+1)&gt;=200,2,1)*IF((C3066+1)&gt;=300,2,1)*IF((C3066+1)&gt;=400,2,1)*(IF(MIN($C3066:$L3066)&gt;=400,64,IF(MIN($C3066:$L3066)&gt;=300,32,IF(MIN($C3066:$L3066)&gt;=200,16,IF(MIN($C3066:$L3066)&gt;=100,8,IF(MIN($C3066:$L3066)&gt;=50,4,IF(MIN($C3066:$L3066)&gt;=25,2,1)))))))</f>
        <v>2030.7199999999998</v>
      </c>
      <c r="D3068">
        <f t="shared" si="3267"/>
        <v>5360</v>
      </c>
      <c r="E3068">
        <f t="shared" si="3267"/>
        <v>23040</v>
      </c>
      <c r="F3068">
        <f t="shared" si="3267"/>
        <v>86400</v>
      </c>
      <c r="G3068">
        <f t="shared" si="3267"/>
        <v>501120</v>
      </c>
      <c r="H3068">
        <f t="shared" si="3267"/>
        <v>1296000</v>
      </c>
      <c r="I3068">
        <f t="shared" si="3267"/>
        <v>1555200</v>
      </c>
      <c r="J3068">
        <f t="shared" si="3267"/>
        <v>3149280</v>
      </c>
      <c r="K3068">
        <f t="shared" si="3267"/>
        <v>174960</v>
      </c>
      <c r="L3068">
        <f t="shared" si="3267"/>
        <v>804816</v>
      </c>
      <c r="N3068" s="7"/>
    </row>
    <row r="3069" spans="1:14" x14ac:dyDescent="0.25">
      <c r="A3069">
        <f t="shared" si="3240"/>
        <v>510</v>
      </c>
      <c r="B3069" t="str">
        <f t="shared" si="3241"/>
        <v>CostforNext</v>
      </c>
      <c r="C3069" s="2">
        <f>(C$8*(C$9^C3066))+IF(C3066=0,C$10,0)</f>
        <v>102232.67568325697</v>
      </c>
      <c r="D3069" s="2">
        <f t="shared" ref="D3069:L3069" si="3268">(D$8*(D$9^D3066))+IF(D3066=0,D$10,0)</f>
        <v>608427.32970776001</v>
      </c>
      <c r="E3069" s="2">
        <f t="shared" si="3268"/>
        <v>2769096.7545943707</v>
      </c>
      <c r="F3069" s="2">
        <f t="shared" si="3268"/>
        <v>11698815.935220486</v>
      </c>
      <c r="G3069" s="2">
        <f t="shared" si="3268"/>
        <v>66240298.481027588</v>
      </c>
      <c r="H3069" s="2">
        <f t="shared" si="3268"/>
        <v>206872229.58297443</v>
      </c>
      <c r="I3069" s="2">
        <f t="shared" si="3268"/>
        <v>614288240.81129396</v>
      </c>
      <c r="J3069" s="2">
        <f t="shared" si="3268"/>
        <v>1683944109.7268386</v>
      </c>
      <c r="K3069" s="2">
        <f t="shared" si="3268"/>
        <v>12149908480</v>
      </c>
      <c r="L3069" s="2">
        <f t="shared" si="3268"/>
        <v>125798901760</v>
      </c>
      <c r="N3069" s="2"/>
    </row>
    <row r="3070" spans="1:14" x14ac:dyDescent="0.25">
      <c r="A3070">
        <f t="shared" si="3240"/>
        <v>510</v>
      </c>
      <c r="B3070" t="str">
        <f t="shared" si="3241"/>
        <v>Eff</v>
      </c>
      <c r="C3070" s="2">
        <f>(C3069*(C$14+$M3066))/C$14</f>
        <v>177267195858.8027</v>
      </c>
      <c r="D3070" s="2">
        <f t="shared" ref="D3070:L3070" si="3269">(D3069*(D$14+$M3066))/D$14</f>
        <v>176183438405.72797</v>
      </c>
      <c r="E3070" s="2">
        <f t="shared" si="3269"/>
        <v>178191602608.72678</v>
      </c>
      <c r="F3070" s="2">
        <f t="shared" si="3269"/>
        <v>188213714645.60339</v>
      </c>
      <c r="G3070" s="2">
        <f t="shared" si="3269"/>
        <v>177670506295.98325</v>
      </c>
      <c r="H3070" s="2">
        <f t="shared" si="3269"/>
        <v>185096289159.94464</v>
      </c>
      <c r="I3070" s="2">
        <f t="shared" si="3269"/>
        <v>183618381958.83536</v>
      </c>
      <c r="J3070" s="2">
        <f t="shared" si="3269"/>
        <v>168906563285.68289</v>
      </c>
      <c r="K3070" s="2">
        <f t="shared" si="3269"/>
        <v>414328640152.85779</v>
      </c>
      <c r="L3070" s="2">
        <f t="shared" si="3269"/>
        <v>1031041769100.8562</v>
      </c>
      <c r="N3070" s="7"/>
    </row>
    <row r="3071" spans="1:14" x14ac:dyDescent="0.25">
      <c r="A3071">
        <f t="shared" si="3240"/>
        <v>510</v>
      </c>
      <c r="B3071" t="str">
        <f t="shared" si="3241"/>
        <v>Time</v>
      </c>
      <c r="C3071" s="2">
        <f>C3069/$M3066</f>
        <v>1.7652444872882894E-2</v>
      </c>
      <c r="D3071" s="2">
        <f t="shared" ref="D3071:L3071" si="3270">D3069/$M3066</f>
        <v>0.10505672305885412</v>
      </c>
      <c r="E3071" s="2">
        <f t="shared" si="3270"/>
        <v>0.47813800706540188</v>
      </c>
      <c r="F3071" s="2">
        <f t="shared" si="3270"/>
        <v>2.0200263956145768</v>
      </c>
      <c r="G3071" s="2">
        <f t="shared" si="3270"/>
        <v>11.437666181431551</v>
      </c>
      <c r="H3071" s="2">
        <f t="shared" si="3270"/>
        <v>35.720483730251217</v>
      </c>
      <c r="I3071" s="2">
        <f t="shared" si="3270"/>
        <v>106.0687224951258</v>
      </c>
      <c r="J3071" s="2">
        <f t="shared" si="3270"/>
        <v>290.76545602764827</v>
      </c>
      <c r="K3071" s="2">
        <f t="shared" si="3270"/>
        <v>2097.9162309932367</v>
      </c>
      <c r="L3071" s="2">
        <f t="shared" si="3270"/>
        <v>21721.608708235115</v>
      </c>
      <c r="N3071" s="7"/>
    </row>
    <row r="3072" spans="1:14" x14ac:dyDescent="0.25">
      <c r="A3072">
        <f>A3066+1</f>
        <v>511</v>
      </c>
      <c r="B3072" t="str">
        <f>B3066</f>
        <v>Number</v>
      </c>
      <c r="C3072" s="2">
        <f>IF(MIN($C3070:$L3070)=C3070,C3066+1,C3066)</f>
        <v>151</v>
      </c>
      <c r="D3072" s="2">
        <f t="shared" ref="D3072:L3072" si="3271">IF(MIN($C3070:$L3070)=D3070,D3066+1,D3066)</f>
        <v>66</v>
      </c>
      <c r="E3072" s="2">
        <f t="shared" si="3271"/>
        <v>63</v>
      </c>
      <c r="F3072" s="2">
        <f t="shared" si="3271"/>
        <v>59</v>
      </c>
      <c r="G3072" s="2">
        <f t="shared" si="3271"/>
        <v>57</v>
      </c>
      <c r="H3072" s="2">
        <f t="shared" si="3271"/>
        <v>49</v>
      </c>
      <c r="I3072" s="2">
        <f t="shared" si="3271"/>
        <v>39</v>
      </c>
      <c r="J3072" s="2">
        <f t="shared" si="3271"/>
        <v>27</v>
      </c>
      <c r="K3072" s="2">
        <f t="shared" si="3271"/>
        <v>0</v>
      </c>
      <c r="L3072" s="2">
        <f t="shared" si="3271"/>
        <v>0</v>
      </c>
      <c r="M3072">
        <f>SUM(C3073:L3073)</f>
        <v>5908057.3599999994</v>
      </c>
      <c r="N3072" s="7">
        <f>N3066+SUMPRODUCT((C3072:L3072-C3066:L3066)*C3071:L3071)</f>
        <v>11625.204781508417</v>
      </c>
    </row>
    <row r="3073" spans="1:14" x14ac:dyDescent="0.25">
      <c r="A3073">
        <f t="shared" si="3240"/>
        <v>511</v>
      </c>
      <c r="B3073" t="str">
        <f t="shared" si="3241"/>
        <v>CurrentCPS</v>
      </c>
      <c r="C3073">
        <f t="shared" ref="C3073:L3073" si="3272">(C$11*C3072)*IF(C3072&gt;=25,2,1)*IF(C3072&gt;=50,2,1)*IF(C3072&gt;=100,2,1)*IF(C3072&gt;=200,2,1)*IF(C3072&gt;=300,2,1)*IF(C3072&gt;=400,2,1)*(IF(MIN($C3072:$L3072)&gt;=400,64,IF(MIN($C3072:$L3072)&gt;=300,32,IF(MIN($C3072:$L3072)&gt;=200,16,IF(MIN($C3072:$L3072)&gt;=100,8,IF(MIN($C3072:$L3072)&gt;=50,4,IF(MIN($C3072:$L3072)&gt;=25,2,1)))))))</f>
        <v>2017.36</v>
      </c>
      <c r="D3073">
        <f t="shared" si="3272"/>
        <v>5280</v>
      </c>
      <c r="E3073">
        <f t="shared" si="3272"/>
        <v>22680</v>
      </c>
      <c r="F3073">
        <f t="shared" si="3272"/>
        <v>84960</v>
      </c>
      <c r="G3073">
        <f t="shared" si="3272"/>
        <v>492480</v>
      </c>
      <c r="H3073">
        <f t="shared" si="3272"/>
        <v>635040</v>
      </c>
      <c r="I3073">
        <f t="shared" si="3272"/>
        <v>1516320</v>
      </c>
      <c r="J3073">
        <f t="shared" si="3272"/>
        <v>3149280</v>
      </c>
      <c r="K3073">
        <f t="shared" si="3272"/>
        <v>0</v>
      </c>
      <c r="L3073">
        <f t="shared" si="3272"/>
        <v>0</v>
      </c>
      <c r="N3073" s="7"/>
    </row>
    <row r="3074" spans="1:14" x14ac:dyDescent="0.25">
      <c r="A3074">
        <f t="shared" si="3240"/>
        <v>511</v>
      </c>
      <c r="B3074" t="str">
        <f t="shared" si="3241"/>
        <v>NextCPS</v>
      </c>
      <c r="C3074">
        <f t="shared" ref="C3074:L3074" si="3273">(C$11*(C3072+1))*IF((C3072+1)&gt;=25,2,1)*IF((C3072+1)&gt;=50,2,1)*IF((C3072+1)&gt;=100,2,1)*IF((C3072+1)&gt;=200,2,1)*IF((C3072+1)&gt;=300,2,1)*IF((C3072+1)&gt;=400,2,1)*(IF(MIN($C3072:$L3072)&gt;=400,64,IF(MIN($C3072:$L3072)&gt;=300,32,IF(MIN($C3072:$L3072)&gt;=200,16,IF(MIN($C3072:$L3072)&gt;=100,8,IF(MIN($C3072:$L3072)&gt;=50,4,IF(MIN($C3072:$L3072)&gt;=25,2,1)))))))</f>
        <v>2030.7199999999998</v>
      </c>
      <c r="D3074">
        <f t="shared" si="3273"/>
        <v>5360</v>
      </c>
      <c r="E3074">
        <f t="shared" si="3273"/>
        <v>23040</v>
      </c>
      <c r="F3074">
        <f t="shared" si="3273"/>
        <v>86400</v>
      </c>
      <c r="G3074">
        <f t="shared" si="3273"/>
        <v>501120</v>
      </c>
      <c r="H3074">
        <f t="shared" si="3273"/>
        <v>1296000</v>
      </c>
      <c r="I3074">
        <f t="shared" si="3273"/>
        <v>1555200</v>
      </c>
      <c r="J3074">
        <f t="shared" si="3273"/>
        <v>3265920</v>
      </c>
      <c r="K3074">
        <f t="shared" si="3273"/>
        <v>174960</v>
      </c>
      <c r="L3074">
        <f t="shared" si="3273"/>
        <v>804816</v>
      </c>
      <c r="N3074" s="7"/>
    </row>
    <row r="3075" spans="1:14" x14ac:dyDescent="0.25">
      <c r="A3075">
        <f t="shared" si="3240"/>
        <v>511</v>
      </c>
      <c r="B3075" t="str">
        <f t="shared" si="3241"/>
        <v>CostforNext</v>
      </c>
      <c r="C3075" s="2">
        <f>(C$8*(C$9^C3072))+IF(C3072=0,C$10,0)</f>
        <v>102232.67568325697</v>
      </c>
      <c r="D3075" s="2">
        <f t="shared" ref="D3075:L3075" si="3274">(D$8*(D$9^D3072))+IF(D3072=0,D$10,0)</f>
        <v>608427.32970776001</v>
      </c>
      <c r="E3075" s="2">
        <f t="shared" si="3274"/>
        <v>2769096.7545943707</v>
      </c>
      <c r="F3075" s="2">
        <f t="shared" si="3274"/>
        <v>11698815.935220486</v>
      </c>
      <c r="G3075" s="2">
        <f t="shared" si="3274"/>
        <v>66240298.481027588</v>
      </c>
      <c r="H3075" s="2">
        <f t="shared" si="3274"/>
        <v>206872229.58297443</v>
      </c>
      <c r="I3075" s="2">
        <f t="shared" si="3274"/>
        <v>614288240.81129396</v>
      </c>
      <c r="J3075" s="2">
        <f t="shared" si="3274"/>
        <v>1835499079.6022539</v>
      </c>
      <c r="K3075" s="2">
        <f t="shared" si="3274"/>
        <v>12149908480</v>
      </c>
      <c r="L3075" s="2">
        <f t="shared" si="3274"/>
        <v>125798901760</v>
      </c>
      <c r="N3075" s="2"/>
    </row>
    <row r="3076" spans="1:14" x14ac:dyDescent="0.25">
      <c r="A3076">
        <f t="shared" si="3240"/>
        <v>511</v>
      </c>
      <c r="B3076" t="str">
        <f t="shared" si="3241"/>
        <v>Eff</v>
      </c>
      <c r="C3076" s="2">
        <f>(C3075*(C$14+$M3072))/C$14</f>
        <v>180837381275.47787</v>
      </c>
      <c r="D3076" s="2">
        <f t="shared" ref="D3076:L3076" si="3275">(D3075*(D$14+$M3072))/D$14</f>
        <v>179731786592.58359</v>
      </c>
      <c r="E3076" s="2">
        <f t="shared" si="3275"/>
        <v>181780352002.68109</v>
      </c>
      <c r="F3076" s="2">
        <f t="shared" si="3275"/>
        <v>192004131008.61484</v>
      </c>
      <c r="G3076" s="2">
        <f t="shared" si="3275"/>
        <v>181247482413.95871</v>
      </c>
      <c r="H3076" s="2">
        <f t="shared" si="3275"/>
        <v>188819989292.4382</v>
      </c>
      <c r="I3076" s="2">
        <f t="shared" si="3275"/>
        <v>187304111403.70312</v>
      </c>
      <c r="J3076" s="2">
        <f t="shared" si="3275"/>
        <v>187779152140.59885</v>
      </c>
      <c r="K3076" s="2">
        <f t="shared" si="3275"/>
        <v>422428579139.52448</v>
      </c>
      <c r="L3076" s="2">
        <f t="shared" si="3275"/>
        <v>1049273493993.6099</v>
      </c>
      <c r="N3076" s="7"/>
    </row>
    <row r="3077" spans="1:14" x14ac:dyDescent="0.25">
      <c r="A3077">
        <f t="shared" si="3240"/>
        <v>511</v>
      </c>
      <c r="B3077" t="str">
        <f t="shared" si="3241"/>
        <v>Time</v>
      </c>
      <c r="C3077" s="2">
        <f>C3075/$M3072</f>
        <v>1.7303940949425205E-2</v>
      </c>
      <c r="D3077" s="2">
        <f t="shared" ref="D3077:L3077" si="3276">D3075/$M3072</f>
        <v>0.102982637546322</v>
      </c>
      <c r="E3077" s="2">
        <f t="shared" si="3276"/>
        <v>0.4686983530901892</v>
      </c>
      <c r="F3077" s="2">
        <f t="shared" si="3276"/>
        <v>1.9801459637860535</v>
      </c>
      <c r="G3077" s="2">
        <f t="shared" si="3276"/>
        <v>11.211857713078736</v>
      </c>
      <c r="H3077" s="2">
        <f t="shared" si="3276"/>
        <v>35.015271006606213</v>
      </c>
      <c r="I3077" s="2">
        <f t="shared" si="3276"/>
        <v>103.97465755330683</v>
      </c>
      <c r="J3077" s="2">
        <f t="shared" si="3276"/>
        <v>310.67726119745294</v>
      </c>
      <c r="K3077" s="2">
        <f t="shared" si="3276"/>
        <v>2056.4980567487246</v>
      </c>
      <c r="L3077" s="2">
        <f t="shared" si="3276"/>
        <v>21292.769195456833</v>
      </c>
      <c r="N3077" s="7"/>
    </row>
    <row r="3078" spans="1:14" x14ac:dyDescent="0.25">
      <c r="A3078">
        <f>A3072+1</f>
        <v>512</v>
      </c>
      <c r="B3078" t="str">
        <f>B3072</f>
        <v>Number</v>
      </c>
      <c r="C3078" s="2">
        <f>IF(MIN($C3076:$L3076)=C3076,C3072+1,C3072)</f>
        <v>151</v>
      </c>
      <c r="D3078" s="2">
        <f t="shared" ref="D3078:L3078" si="3277">IF(MIN($C3076:$L3076)=D3076,D3072+1,D3072)</f>
        <v>67</v>
      </c>
      <c r="E3078" s="2">
        <f t="shared" si="3277"/>
        <v>63</v>
      </c>
      <c r="F3078" s="2">
        <f t="shared" si="3277"/>
        <v>59</v>
      </c>
      <c r="G3078" s="2">
        <f t="shared" si="3277"/>
        <v>57</v>
      </c>
      <c r="H3078" s="2">
        <f t="shared" si="3277"/>
        <v>49</v>
      </c>
      <c r="I3078" s="2">
        <f t="shared" si="3277"/>
        <v>39</v>
      </c>
      <c r="J3078" s="2">
        <f t="shared" si="3277"/>
        <v>27</v>
      </c>
      <c r="K3078" s="2">
        <f t="shared" si="3277"/>
        <v>0</v>
      </c>
      <c r="L3078" s="2">
        <f t="shared" si="3277"/>
        <v>0</v>
      </c>
      <c r="M3078">
        <f>SUM(C3079:L3079)</f>
        <v>5908137.3599999994</v>
      </c>
      <c r="N3078" s="7">
        <f>N3072+SUMPRODUCT((C3078:L3078-C3072:L3072)*C3077:L3077)</f>
        <v>11625.307764145964</v>
      </c>
    </row>
    <row r="3079" spans="1:14" x14ac:dyDescent="0.25">
      <c r="A3079">
        <f t="shared" si="3240"/>
        <v>512</v>
      </c>
      <c r="B3079" t="str">
        <f t="shared" si="3241"/>
        <v>CurrentCPS</v>
      </c>
      <c r="C3079">
        <f t="shared" ref="C3079:L3079" si="3278">(C$11*C3078)*IF(C3078&gt;=25,2,1)*IF(C3078&gt;=50,2,1)*IF(C3078&gt;=100,2,1)*IF(C3078&gt;=200,2,1)*IF(C3078&gt;=300,2,1)*IF(C3078&gt;=400,2,1)*(IF(MIN($C3078:$L3078)&gt;=400,64,IF(MIN($C3078:$L3078)&gt;=300,32,IF(MIN($C3078:$L3078)&gt;=200,16,IF(MIN($C3078:$L3078)&gt;=100,8,IF(MIN($C3078:$L3078)&gt;=50,4,IF(MIN($C3078:$L3078)&gt;=25,2,1)))))))</f>
        <v>2017.36</v>
      </c>
      <c r="D3079">
        <f t="shared" si="3278"/>
        <v>5360</v>
      </c>
      <c r="E3079">
        <f t="shared" si="3278"/>
        <v>22680</v>
      </c>
      <c r="F3079">
        <f t="shared" si="3278"/>
        <v>84960</v>
      </c>
      <c r="G3079">
        <f t="shared" si="3278"/>
        <v>492480</v>
      </c>
      <c r="H3079">
        <f t="shared" si="3278"/>
        <v>635040</v>
      </c>
      <c r="I3079">
        <f t="shared" si="3278"/>
        <v>1516320</v>
      </c>
      <c r="J3079">
        <f t="shared" si="3278"/>
        <v>3149280</v>
      </c>
      <c r="K3079">
        <f t="shared" si="3278"/>
        <v>0</v>
      </c>
      <c r="L3079">
        <f t="shared" si="3278"/>
        <v>0</v>
      </c>
      <c r="N3079" s="7"/>
    </row>
    <row r="3080" spans="1:14" x14ac:dyDescent="0.25">
      <c r="A3080">
        <f t="shared" si="3240"/>
        <v>512</v>
      </c>
      <c r="B3080" t="str">
        <f t="shared" si="3241"/>
        <v>NextCPS</v>
      </c>
      <c r="C3080">
        <f t="shared" ref="C3080:L3080" si="3279">(C$11*(C3078+1))*IF((C3078+1)&gt;=25,2,1)*IF((C3078+1)&gt;=50,2,1)*IF((C3078+1)&gt;=100,2,1)*IF((C3078+1)&gt;=200,2,1)*IF((C3078+1)&gt;=300,2,1)*IF((C3078+1)&gt;=400,2,1)*(IF(MIN($C3078:$L3078)&gt;=400,64,IF(MIN($C3078:$L3078)&gt;=300,32,IF(MIN($C3078:$L3078)&gt;=200,16,IF(MIN($C3078:$L3078)&gt;=100,8,IF(MIN($C3078:$L3078)&gt;=50,4,IF(MIN($C3078:$L3078)&gt;=25,2,1)))))))</f>
        <v>2030.7199999999998</v>
      </c>
      <c r="D3080">
        <f t="shared" si="3279"/>
        <v>5440</v>
      </c>
      <c r="E3080">
        <f t="shared" si="3279"/>
        <v>23040</v>
      </c>
      <c r="F3080">
        <f t="shared" si="3279"/>
        <v>86400</v>
      </c>
      <c r="G3080">
        <f t="shared" si="3279"/>
        <v>501120</v>
      </c>
      <c r="H3080">
        <f t="shared" si="3279"/>
        <v>1296000</v>
      </c>
      <c r="I3080">
        <f t="shared" si="3279"/>
        <v>1555200</v>
      </c>
      <c r="J3080">
        <f t="shared" si="3279"/>
        <v>3265920</v>
      </c>
      <c r="K3080">
        <f t="shared" si="3279"/>
        <v>174960</v>
      </c>
      <c r="L3080">
        <f t="shared" si="3279"/>
        <v>804816</v>
      </c>
      <c r="N3080" s="7"/>
    </row>
    <row r="3081" spans="1:14" x14ac:dyDescent="0.25">
      <c r="A3081">
        <f t="shared" si="3240"/>
        <v>512</v>
      </c>
      <c r="B3081" t="str">
        <f t="shared" si="3241"/>
        <v>CostforNext</v>
      </c>
      <c r="C3081" s="2">
        <f>(C$8*(C$9^C3078))+IF(C3078=0,C$10,0)</f>
        <v>102232.67568325697</v>
      </c>
      <c r="D3081" s="2">
        <f t="shared" ref="D3081:L3081" si="3280">(D$8*(D$9^D3078))+IF(D3078=0,D$10,0)</f>
        <v>699691.42916392395</v>
      </c>
      <c r="E3081" s="2">
        <f t="shared" si="3280"/>
        <v>2769096.7545943707</v>
      </c>
      <c r="F3081" s="2">
        <f t="shared" si="3280"/>
        <v>11698815.935220486</v>
      </c>
      <c r="G3081" s="2">
        <f t="shared" si="3280"/>
        <v>66240298.481027588</v>
      </c>
      <c r="H3081" s="2">
        <f t="shared" si="3280"/>
        <v>206872229.58297443</v>
      </c>
      <c r="I3081" s="2">
        <f t="shared" si="3280"/>
        <v>614288240.81129396</v>
      </c>
      <c r="J3081" s="2">
        <f t="shared" si="3280"/>
        <v>1835499079.6022539</v>
      </c>
      <c r="K3081" s="2">
        <f t="shared" si="3280"/>
        <v>12149908480</v>
      </c>
      <c r="L3081" s="2">
        <f t="shared" si="3280"/>
        <v>125798901760</v>
      </c>
      <c r="N3081" s="2"/>
    </row>
    <row r="3082" spans="1:14" x14ac:dyDescent="0.25">
      <c r="A3082">
        <f t="shared" si="3240"/>
        <v>512</v>
      </c>
      <c r="B3082" t="str">
        <f t="shared" si="3241"/>
        <v>Eff</v>
      </c>
      <c r="C3082" s="2">
        <f>(C3081*(C$14+$M3078))/C$14</f>
        <v>180839829962.32059</v>
      </c>
      <c r="D3082" s="2">
        <f t="shared" ref="D3082:L3082" si="3281">(D3081*(D$14+$M3078))/D$14</f>
        <v>206694353347.18777</v>
      </c>
      <c r="E3082" s="2">
        <f t="shared" si="3281"/>
        <v>181782813422.01852</v>
      </c>
      <c r="F3082" s="2">
        <f t="shared" si="3281"/>
        <v>192006730745.48935</v>
      </c>
      <c r="G3082" s="2">
        <f t="shared" si="3281"/>
        <v>181249935758.34689</v>
      </c>
      <c r="H3082" s="2">
        <f t="shared" si="3281"/>
        <v>188822543270.58118</v>
      </c>
      <c r="I3082" s="2">
        <f t="shared" si="3281"/>
        <v>187306639338.85049</v>
      </c>
      <c r="J3082" s="2">
        <f t="shared" si="3281"/>
        <v>187781669971.98373</v>
      </c>
      <c r="K3082" s="2">
        <f t="shared" si="3281"/>
        <v>422434134653.23273</v>
      </c>
      <c r="L3082" s="2">
        <f t="shared" si="3281"/>
        <v>1049285998606.0192</v>
      </c>
      <c r="N3082" s="7"/>
    </row>
    <row r="3083" spans="1:14" x14ac:dyDescent="0.25">
      <c r="A3083">
        <f t="shared" si="3240"/>
        <v>512</v>
      </c>
      <c r="B3083" t="str">
        <f t="shared" si="3241"/>
        <v>Time</v>
      </c>
      <c r="C3083" s="2">
        <f>C3081/$M3078</f>
        <v>1.7303706642876188E-2</v>
      </c>
      <c r="D3083" s="2">
        <f t="shared" ref="D3083:L3083" si="3282">D3081/$M3078</f>
        <v>0.11842842955904533</v>
      </c>
      <c r="E3083" s="2">
        <f t="shared" si="3282"/>
        <v>0.46869200661143245</v>
      </c>
      <c r="F3083" s="2">
        <f t="shared" si="3282"/>
        <v>1.9801191513293601</v>
      </c>
      <c r="G3083" s="2">
        <f t="shared" si="3282"/>
        <v>11.21170589727582</v>
      </c>
      <c r="H3083" s="2">
        <f t="shared" si="3282"/>
        <v>35.01479687719624</v>
      </c>
      <c r="I3083" s="2">
        <f t="shared" si="3282"/>
        <v>103.97324966921454</v>
      </c>
      <c r="J3083" s="2">
        <f t="shared" si="3282"/>
        <v>310.67305442645534</v>
      </c>
      <c r="K3083" s="2">
        <f t="shared" si="3282"/>
        <v>2056.4702104353241</v>
      </c>
      <c r="L3083" s="2">
        <f t="shared" si="3282"/>
        <v>21292.480877594222</v>
      </c>
      <c r="N3083" s="7"/>
    </row>
    <row r="3084" spans="1:14" x14ac:dyDescent="0.25">
      <c r="A3084">
        <f>A3078+1</f>
        <v>513</v>
      </c>
      <c r="B3084" t="str">
        <f>B3078</f>
        <v>Number</v>
      </c>
      <c r="C3084" s="2">
        <f>IF(MIN($C3082:$L3082)=C3082,C3078+1,C3078)</f>
        <v>152</v>
      </c>
      <c r="D3084" s="2">
        <f t="shared" ref="D3084:L3084" si="3283">IF(MIN($C3082:$L3082)=D3082,D3078+1,D3078)</f>
        <v>67</v>
      </c>
      <c r="E3084" s="2">
        <f t="shared" si="3283"/>
        <v>63</v>
      </c>
      <c r="F3084" s="2">
        <f t="shared" si="3283"/>
        <v>59</v>
      </c>
      <c r="G3084" s="2">
        <f t="shared" si="3283"/>
        <v>57</v>
      </c>
      <c r="H3084" s="2">
        <f t="shared" si="3283"/>
        <v>49</v>
      </c>
      <c r="I3084" s="2">
        <f t="shared" si="3283"/>
        <v>39</v>
      </c>
      <c r="J3084" s="2">
        <f t="shared" si="3283"/>
        <v>27</v>
      </c>
      <c r="K3084" s="2">
        <f t="shared" si="3283"/>
        <v>0</v>
      </c>
      <c r="L3084" s="2">
        <f t="shared" si="3283"/>
        <v>0</v>
      </c>
      <c r="M3084">
        <f>SUM(C3085:L3085)</f>
        <v>5908150.7199999997</v>
      </c>
      <c r="N3084" s="7">
        <f>N3078+SUMPRODUCT((C3084:L3084-C3078:L3078)*C3083:L3083)</f>
        <v>11625.325067852607</v>
      </c>
    </row>
    <row r="3085" spans="1:14" x14ac:dyDescent="0.25">
      <c r="A3085">
        <f t="shared" si="3240"/>
        <v>513</v>
      </c>
      <c r="B3085" t="str">
        <f t="shared" si="3241"/>
        <v>CurrentCPS</v>
      </c>
      <c r="C3085">
        <f t="shared" ref="C3085:L3085" si="3284">(C$11*C3084)*IF(C3084&gt;=25,2,1)*IF(C3084&gt;=50,2,1)*IF(C3084&gt;=100,2,1)*IF(C3084&gt;=200,2,1)*IF(C3084&gt;=300,2,1)*IF(C3084&gt;=400,2,1)*(IF(MIN($C3084:$L3084)&gt;=400,64,IF(MIN($C3084:$L3084)&gt;=300,32,IF(MIN($C3084:$L3084)&gt;=200,16,IF(MIN($C3084:$L3084)&gt;=100,8,IF(MIN($C3084:$L3084)&gt;=50,4,IF(MIN($C3084:$L3084)&gt;=25,2,1)))))))</f>
        <v>2030.7199999999998</v>
      </c>
      <c r="D3085">
        <f t="shared" si="3284"/>
        <v>5360</v>
      </c>
      <c r="E3085">
        <f t="shared" si="3284"/>
        <v>22680</v>
      </c>
      <c r="F3085">
        <f t="shared" si="3284"/>
        <v>84960</v>
      </c>
      <c r="G3085">
        <f t="shared" si="3284"/>
        <v>492480</v>
      </c>
      <c r="H3085">
        <f t="shared" si="3284"/>
        <v>635040</v>
      </c>
      <c r="I3085">
        <f t="shared" si="3284"/>
        <v>1516320</v>
      </c>
      <c r="J3085">
        <f t="shared" si="3284"/>
        <v>3149280</v>
      </c>
      <c r="K3085">
        <f t="shared" si="3284"/>
        <v>0</v>
      </c>
      <c r="L3085">
        <f t="shared" si="3284"/>
        <v>0</v>
      </c>
      <c r="N3085" s="7"/>
    </row>
    <row r="3086" spans="1:14" x14ac:dyDescent="0.25">
      <c r="A3086">
        <f t="shared" si="3240"/>
        <v>513</v>
      </c>
      <c r="B3086" t="str">
        <f t="shared" si="3241"/>
        <v>NextCPS</v>
      </c>
      <c r="C3086">
        <f t="shared" ref="C3086:L3086" si="3285">(C$11*(C3084+1))*IF((C3084+1)&gt;=25,2,1)*IF((C3084+1)&gt;=50,2,1)*IF((C3084+1)&gt;=100,2,1)*IF((C3084+1)&gt;=200,2,1)*IF((C3084+1)&gt;=300,2,1)*IF((C3084+1)&gt;=400,2,1)*(IF(MIN($C3084:$L3084)&gt;=400,64,IF(MIN($C3084:$L3084)&gt;=300,32,IF(MIN($C3084:$L3084)&gt;=200,16,IF(MIN($C3084:$L3084)&gt;=100,8,IF(MIN($C3084:$L3084)&gt;=50,4,IF(MIN($C3084:$L3084)&gt;=25,2,1)))))))</f>
        <v>2044.08</v>
      </c>
      <c r="D3086">
        <f t="shared" si="3285"/>
        <v>5440</v>
      </c>
      <c r="E3086">
        <f t="shared" si="3285"/>
        <v>23040</v>
      </c>
      <c r="F3086">
        <f t="shared" si="3285"/>
        <v>86400</v>
      </c>
      <c r="G3086">
        <f t="shared" si="3285"/>
        <v>501120</v>
      </c>
      <c r="H3086">
        <f t="shared" si="3285"/>
        <v>1296000</v>
      </c>
      <c r="I3086">
        <f t="shared" si="3285"/>
        <v>1555200</v>
      </c>
      <c r="J3086">
        <f t="shared" si="3285"/>
        <v>3265920</v>
      </c>
      <c r="K3086">
        <f t="shared" si="3285"/>
        <v>174960</v>
      </c>
      <c r="L3086">
        <f t="shared" si="3285"/>
        <v>804816</v>
      </c>
      <c r="N3086" s="7"/>
    </row>
    <row r="3087" spans="1:14" x14ac:dyDescent="0.25">
      <c r="A3087">
        <f t="shared" si="3240"/>
        <v>513</v>
      </c>
      <c r="B3087" t="str">
        <f t="shared" si="3241"/>
        <v>CostforNext</v>
      </c>
      <c r="C3087" s="2">
        <f>(C$8*(C$9^C3084))+IF(C3084=0,C$10,0)</f>
        <v>109388.96298108496</v>
      </c>
      <c r="D3087" s="2">
        <f t="shared" ref="D3087:L3087" si="3286">(D$8*(D$9^D3084))+IF(D3084=0,D$10,0)</f>
        <v>699691.42916392395</v>
      </c>
      <c r="E3087" s="2">
        <f t="shared" si="3286"/>
        <v>2769096.7545943707</v>
      </c>
      <c r="F3087" s="2">
        <f t="shared" si="3286"/>
        <v>11698815.935220486</v>
      </c>
      <c r="G3087" s="2">
        <f t="shared" si="3286"/>
        <v>66240298.481027588</v>
      </c>
      <c r="H3087" s="2">
        <f t="shared" si="3286"/>
        <v>206872229.58297443</v>
      </c>
      <c r="I3087" s="2">
        <f t="shared" si="3286"/>
        <v>614288240.81129396</v>
      </c>
      <c r="J3087" s="2">
        <f t="shared" si="3286"/>
        <v>1835499079.6022539</v>
      </c>
      <c r="K3087" s="2">
        <f t="shared" si="3286"/>
        <v>12149908480</v>
      </c>
      <c r="L3087" s="2">
        <f t="shared" si="3286"/>
        <v>125798901760</v>
      </c>
      <c r="N3087" s="2"/>
    </row>
    <row r="3088" spans="1:14" x14ac:dyDescent="0.25">
      <c r="A3088">
        <f t="shared" si="3240"/>
        <v>513</v>
      </c>
      <c r="B3088" t="str">
        <f t="shared" si="3241"/>
        <v>Eff</v>
      </c>
      <c r="C3088" s="2">
        <f>(C3087*(C$14+$M3084))/C$14</f>
        <v>193499055615.53494</v>
      </c>
      <c r="D3088" s="2">
        <f t="shared" ref="D3088:L3088" si="3287">(D3087*(D$14+$M3084))/D$14</f>
        <v>206694820741.06247</v>
      </c>
      <c r="E3088" s="2">
        <f t="shared" si="3287"/>
        <v>181783224479.04785</v>
      </c>
      <c r="F3088" s="2">
        <f t="shared" si="3287"/>
        <v>192007164901.54739</v>
      </c>
      <c r="G3088" s="2">
        <f t="shared" si="3287"/>
        <v>181250345466.85974</v>
      </c>
      <c r="H3088" s="2">
        <f t="shared" si="3287"/>
        <v>188822969784.93106</v>
      </c>
      <c r="I3088" s="2">
        <f t="shared" si="3287"/>
        <v>187307061504.02011</v>
      </c>
      <c r="J3088" s="2">
        <f t="shared" si="3287"/>
        <v>187782090449.82504</v>
      </c>
      <c r="K3088" s="2">
        <f t="shared" si="3287"/>
        <v>422435062424.02203</v>
      </c>
      <c r="L3088" s="2">
        <f t="shared" si="3287"/>
        <v>1049288086876.2915</v>
      </c>
      <c r="N3088" s="7"/>
    </row>
    <row r="3089" spans="1:14" x14ac:dyDescent="0.25">
      <c r="A3089">
        <f t="shared" si="3240"/>
        <v>513</v>
      </c>
      <c r="B3089" t="str">
        <f t="shared" si="3241"/>
        <v>Time</v>
      </c>
      <c r="C3089" s="2">
        <f>C3087/$M3084</f>
        <v>1.8514924240301874E-2</v>
      </c>
      <c r="D3089" s="2">
        <f t="shared" ref="D3089:L3089" si="3288">D3087/$M3084</f>
        <v>0.11842816175886657</v>
      </c>
      <c r="E3089" s="2">
        <f t="shared" si="3288"/>
        <v>0.46869094676622786</v>
      </c>
      <c r="F3089" s="2">
        <f t="shared" si="3288"/>
        <v>1.9801146737198483</v>
      </c>
      <c r="G3089" s="2">
        <f t="shared" si="3288"/>
        <v>11.211680544437362</v>
      </c>
      <c r="H3089" s="2">
        <f t="shared" si="3288"/>
        <v>35.014717698835966</v>
      </c>
      <c r="I3089" s="2">
        <f t="shared" si="3288"/>
        <v>103.9730145562864</v>
      </c>
      <c r="J3089" s="2">
        <f t="shared" si="3288"/>
        <v>310.67235190680003</v>
      </c>
      <c r="K3089" s="2">
        <f t="shared" si="3288"/>
        <v>2056.4655601744703</v>
      </c>
      <c r="L3089" s="2">
        <f t="shared" si="3288"/>
        <v>21292.432729272012</v>
      </c>
      <c r="N3089" s="7"/>
    </row>
    <row r="3090" spans="1:14" x14ac:dyDescent="0.25">
      <c r="A3090">
        <f>A3084+1</f>
        <v>514</v>
      </c>
      <c r="B3090" t="str">
        <f>B3084</f>
        <v>Number</v>
      </c>
      <c r="C3090" s="2">
        <f>IF(MIN($C3088:$L3088)=C3088,C3084+1,C3084)</f>
        <v>152</v>
      </c>
      <c r="D3090" s="2">
        <f t="shared" ref="D3090:L3090" si="3289">IF(MIN($C3088:$L3088)=D3088,D3084+1,D3084)</f>
        <v>67</v>
      </c>
      <c r="E3090" s="2">
        <f t="shared" si="3289"/>
        <v>63</v>
      </c>
      <c r="F3090" s="2">
        <f t="shared" si="3289"/>
        <v>59</v>
      </c>
      <c r="G3090" s="2">
        <f t="shared" si="3289"/>
        <v>58</v>
      </c>
      <c r="H3090" s="2">
        <f t="shared" si="3289"/>
        <v>49</v>
      </c>
      <c r="I3090" s="2">
        <f t="shared" si="3289"/>
        <v>39</v>
      </c>
      <c r="J3090" s="2">
        <f t="shared" si="3289"/>
        <v>27</v>
      </c>
      <c r="K3090" s="2">
        <f t="shared" si="3289"/>
        <v>0</v>
      </c>
      <c r="L3090" s="2">
        <f t="shared" si="3289"/>
        <v>0</v>
      </c>
      <c r="M3090">
        <f>SUM(C3091:L3091)</f>
        <v>5916790.7199999997</v>
      </c>
      <c r="N3090" s="7">
        <f>N3084+SUMPRODUCT((C3090:L3090-C3084:L3084)*C3089:L3089)</f>
        <v>11636.536748397044</v>
      </c>
    </row>
    <row r="3091" spans="1:14" x14ac:dyDescent="0.25">
      <c r="A3091">
        <f t="shared" si="3240"/>
        <v>514</v>
      </c>
      <c r="B3091" t="str">
        <f t="shared" si="3241"/>
        <v>CurrentCPS</v>
      </c>
      <c r="C3091">
        <f t="shared" ref="C3091:L3091" si="3290">(C$11*C3090)*IF(C3090&gt;=25,2,1)*IF(C3090&gt;=50,2,1)*IF(C3090&gt;=100,2,1)*IF(C3090&gt;=200,2,1)*IF(C3090&gt;=300,2,1)*IF(C3090&gt;=400,2,1)*(IF(MIN($C3090:$L3090)&gt;=400,64,IF(MIN($C3090:$L3090)&gt;=300,32,IF(MIN($C3090:$L3090)&gt;=200,16,IF(MIN($C3090:$L3090)&gt;=100,8,IF(MIN($C3090:$L3090)&gt;=50,4,IF(MIN($C3090:$L3090)&gt;=25,2,1)))))))</f>
        <v>2030.7199999999998</v>
      </c>
      <c r="D3091">
        <f t="shared" si="3290"/>
        <v>5360</v>
      </c>
      <c r="E3091">
        <f t="shared" si="3290"/>
        <v>22680</v>
      </c>
      <c r="F3091">
        <f t="shared" si="3290"/>
        <v>84960</v>
      </c>
      <c r="G3091">
        <f t="shared" si="3290"/>
        <v>501120</v>
      </c>
      <c r="H3091">
        <f t="shared" si="3290"/>
        <v>635040</v>
      </c>
      <c r="I3091">
        <f t="shared" si="3290"/>
        <v>1516320</v>
      </c>
      <c r="J3091">
        <f t="shared" si="3290"/>
        <v>3149280</v>
      </c>
      <c r="K3091">
        <f t="shared" si="3290"/>
        <v>0</v>
      </c>
      <c r="L3091">
        <f t="shared" si="3290"/>
        <v>0</v>
      </c>
      <c r="N3091" s="7"/>
    </row>
    <row r="3092" spans="1:14" x14ac:dyDescent="0.25">
      <c r="A3092">
        <f t="shared" si="3240"/>
        <v>514</v>
      </c>
      <c r="B3092" t="str">
        <f t="shared" si="3241"/>
        <v>NextCPS</v>
      </c>
      <c r="C3092">
        <f t="shared" ref="C3092:L3092" si="3291">(C$11*(C3090+1))*IF((C3090+1)&gt;=25,2,1)*IF((C3090+1)&gt;=50,2,1)*IF((C3090+1)&gt;=100,2,1)*IF((C3090+1)&gt;=200,2,1)*IF((C3090+1)&gt;=300,2,1)*IF((C3090+1)&gt;=400,2,1)*(IF(MIN($C3090:$L3090)&gt;=400,64,IF(MIN($C3090:$L3090)&gt;=300,32,IF(MIN($C3090:$L3090)&gt;=200,16,IF(MIN($C3090:$L3090)&gt;=100,8,IF(MIN($C3090:$L3090)&gt;=50,4,IF(MIN($C3090:$L3090)&gt;=25,2,1)))))))</f>
        <v>2044.08</v>
      </c>
      <c r="D3092">
        <f t="shared" si="3291"/>
        <v>5440</v>
      </c>
      <c r="E3092">
        <f t="shared" si="3291"/>
        <v>23040</v>
      </c>
      <c r="F3092">
        <f t="shared" si="3291"/>
        <v>86400</v>
      </c>
      <c r="G3092">
        <f t="shared" si="3291"/>
        <v>509760</v>
      </c>
      <c r="H3092">
        <f t="shared" si="3291"/>
        <v>1296000</v>
      </c>
      <c r="I3092">
        <f t="shared" si="3291"/>
        <v>1555200</v>
      </c>
      <c r="J3092">
        <f t="shared" si="3291"/>
        <v>3265920</v>
      </c>
      <c r="K3092">
        <f t="shared" si="3291"/>
        <v>174960</v>
      </c>
      <c r="L3092">
        <f t="shared" si="3291"/>
        <v>804816</v>
      </c>
      <c r="N3092" s="7"/>
    </row>
    <row r="3093" spans="1:14" x14ac:dyDescent="0.25">
      <c r="A3093">
        <f t="shared" si="3240"/>
        <v>514</v>
      </c>
      <c r="B3093" t="str">
        <f t="shared" si="3241"/>
        <v>CostforNext</v>
      </c>
      <c r="C3093" s="2">
        <f>(C$8*(C$9^C3090))+IF(C3090=0,C$10,0)</f>
        <v>109388.96298108496</v>
      </c>
      <c r="D3093" s="2">
        <f t="shared" ref="D3093:L3093" si="3292">(D$8*(D$9^D3090))+IF(D3090=0,D$10,0)</f>
        <v>699691.42916392395</v>
      </c>
      <c r="E3093" s="2">
        <f t="shared" si="3292"/>
        <v>2769096.7545943707</v>
      </c>
      <c r="F3093" s="2">
        <f t="shared" si="3292"/>
        <v>11698815.935220486</v>
      </c>
      <c r="G3093" s="2">
        <f t="shared" si="3292"/>
        <v>74189134.298750892</v>
      </c>
      <c r="H3093" s="2">
        <f t="shared" si="3292"/>
        <v>206872229.58297443</v>
      </c>
      <c r="I3093" s="2">
        <f t="shared" si="3292"/>
        <v>614288240.81129396</v>
      </c>
      <c r="J3093" s="2">
        <f t="shared" si="3292"/>
        <v>1835499079.6022539</v>
      </c>
      <c r="K3093" s="2">
        <f t="shared" si="3292"/>
        <v>12149908480</v>
      </c>
      <c r="L3093" s="2">
        <f t="shared" si="3292"/>
        <v>125798901760</v>
      </c>
      <c r="N3093" s="2"/>
    </row>
    <row r="3094" spans="1:14" x14ac:dyDescent="0.25">
      <c r="A3094">
        <f t="shared" si="3240"/>
        <v>514</v>
      </c>
      <c r="B3094" t="str">
        <f t="shared" si="3241"/>
        <v>Eff</v>
      </c>
      <c r="C3094" s="2">
        <f>(C3093*(C$14+$M3090))/C$14</f>
        <v>193782025867.07886</v>
      </c>
      <c r="D3094" s="2">
        <f t="shared" ref="D3094:L3094" si="3293">(D3093*(D$14+$M3090))/D$14</f>
        <v>206997087438.46127</v>
      </c>
      <c r="E3094" s="2">
        <f t="shared" si="3293"/>
        <v>182049057767.48892</v>
      </c>
      <c r="F3094" s="2">
        <f t="shared" si="3293"/>
        <v>192287936483.99268</v>
      </c>
      <c r="G3094" s="2">
        <f t="shared" si="3293"/>
        <v>203297143460.07788</v>
      </c>
      <c r="H3094" s="2">
        <f t="shared" si="3293"/>
        <v>189098799424.37503</v>
      </c>
      <c r="I3094" s="2">
        <f t="shared" si="3293"/>
        <v>187580078499.93628</v>
      </c>
      <c r="J3094" s="2">
        <f t="shared" si="3293"/>
        <v>188054016239.39575</v>
      </c>
      <c r="K3094" s="2">
        <f t="shared" si="3293"/>
        <v>423035057904.51587</v>
      </c>
      <c r="L3094" s="2">
        <f t="shared" si="3293"/>
        <v>1050638585016.4954</v>
      </c>
      <c r="N3094" s="7"/>
    </row>
    <row r="3095" spans="1:14" x14ac:dyDescent="0.25">
      <c r="A3095">
        <f t="shared" si="3240"/>
        <v>514</v>
      </c>
      <c r="B3095" t="str">
        <f t="shared" si="3241"/>
        <v>Time</v>
      </c>
      <c r="C3095" s="2">
        <f>C3093/$M3090</f>
        <v>1.8487887802305938E-2</v>
      </c>
      <c r="D3095" s="2">
        <f t="shared" ref="D3095:L3095" si="3294">D3093/$M3090</f>
        <v>0.11825522690853665</v>
      </c>
      <c r="E3095" s="2">
        <f t="shared" si="3294"/>
        <v>0.46800654030811673</v>
      </c>
      <c r="F3095" s="2">
        <f t="shared" si="3294"/>
        <v>1.9772232091420814</v>
      </c>
      <c r="G3095" s="2">
        <f t="shared" si="3294"/>
        <v>12.538745716994178</v>
      </c>
      <c r="H3095" s="2">
        <f t="shared" si="3294"/>
        <v>34.963587419731226</v>
      </c>
      <c r="I3095" s="2">
        <f t="shared" si="3294"/>
        <v>103.82118785017531</v>
      </c>
      <c r="J3095" s="2">
        <f t="shared" si="3294"/>
        <v>310.21869227145049</v>
      </c>
      <c r="K3095" s="2">
        <f t="shared" si="3294"/>
        <v>2053.4626041328029</v>
      </c>
      <c r="L3095" s="2">
        <f t="shared" si="3294"/>
        <v>21261.340431523662</v>
      </c>
      <c r="N3095" s="7"/>
    </row>
    <row r="3096" spans="1:14" x14ac:dyDescent="0.25">
      <c r="A3096">
        <f>A3090+1</f>
        <v>515</v>
      </c>
      <c r="B3096" t="str">
        <f>B3090</f>
        <v>Number</v>
      </c>
      <c r="C3096" s="2">
        <f>IF(MIN($C3094:$L3094)=C3094,C3090+1,C3090)</f>
        <v>152</v>
      </c>
      <c r="D3096" s="2">
        <f t="shared" ref="D3096:L3096" si="3295">IF(MIN($C3094:$L3094)=D3094,D3090+1,D3090)</f>
        <v>67</v>
      </c>
      <c r="E3096" s="2">
        <f t="shared" si="3295"/>
        <v>64</v>
      </c>
      <c r="F3096" s="2">
        <f t="shared" si="3295"/>
        <v>59</v>
      </c>
      <c r="G3096" s="2">
        <f t="shared" si="3295"/>
        <v>58</v>
      </c>
      <c r="H3096" s="2">
        <f t="shared" si="3295"/>
        <v>49</v>
      </c>
      <c r="I3096" s="2">
        <f t="shared" si="3295"/>
        <v>39</v>
      </c>
      <c r="J3096" s="2">
        <f t="shared" si="3295"/>
        <v>27</v>
      </c>
      <c r="K3096" s="2">
        <f t="shared" si="3295"/>
        <v>0</v>
      </c>
      <c r="L3096" s="2">
        <f t="shared" si="3295"/>
        <v>0</v>
      </c>
      <c r="M3096">
        <f>SUM(C3097:L3097)</f>
        <v>5917150.7199999997</v>
      </c>
      <c r="N3096" s="7">
        <f>N3090+SUMPRODUCT((C3096:L3096-C3090:L3090)*C3095:L3095)</f>
        <v>11637.004754937352</v>
      </c>
    </row>
    <row r="3097" spans="1:14" x14ac:dyDescent="0.25">
      <c r="A3097">
        <f t="shared" si="3240"/>
        <v>515</v>
      </c>
      <c r="B3097" t="str">
        <f t="shared" si="3241"/>
        <v>CurrentCPS</v>
      </c>
      <c r="C3097">
        <f t="shared" ref="C3097:L3097" si="3296">(C$11*C3096)*IF(C3096&gt;=25,2,1)*IF(C3096&gt;=50,2,1)*IF(C3096&gt;=100,2,1)*IF(C3096&gt;=200,2,1)*IF(C3096&gt;=300,2,1)*IF(C3096&gt;=400,2,1)*(IF(MIN($C3096:$L3096)&gt;=400,64,IF(MIN($C3096:$L3096)&gt;=300,32,IF(MIN($C3096:$L3096)&gt;=200,16,IF(MIN($C3096:$L3096)&gt;=100,8,IF(MIN($C3096:$L3096)&gt;=50,4,IF(MIN($C3096:$L3096)&gt;=25,2,1)))))))</f>
        <v>2030.7199999999998</v>
      </c>
      <c r="D3097">
        <f t="shared" si="3296"/>
        <v>5360</v>
      </c>
      <c r="E3097">
        <f t="shared" si="3296"/>
        <v>23040</v>
      </c>
      <c r="F3097">
        <f t="shared" si="3296"/>
        <v>84960</v>
      </c>
      <c r="G3097">
        <f t="shared" si="3296"/>
        <v>501120</v>
      </c>
      <c r="H3097">
        <f t="shared" si="3296"/>
        <v>635040</v>
      </c>
      <c r="I3097">
        <f t="shared" si="3296"/>
        <v>1516320</v>
      </c>
      <c r="J3097">
        <f t="shared" si="3296"/>
        <v>3149280</v>
      </c>
      <c r="K3097">
        <f t="shared" si="3296"/>
        <v>0</v>
      </c>
      <c r="L3097">
        <f t="shared" si="3296"/>
        <v>0</v>
      </c>
      <c r="N3097" s="7"/>
    </row>
    <row r="3098" spans="1:14" x14ac:dyDescent="0.25">
      <c r="A3098">
        <f t="shared" si="3240"/>
        <v>515</v>
      </c>
      <c r="B3098" t="str">
        <f t="shared" si="3241"/>
        <v>NextCPS</v>
      </c>
      <c r="C3098">
        <f t="shared" ref="C3098:L3098" si="3297">(C$11*(C3096+1))*IF((C3096+1)&gt;=25,2,1)*IF((C3096+1)&gt;=50,2,1)*IF((C3096+1)&gt;=100,2,1)*IF((C3096+1)&gt;=200,2,1)*IF((C3096+1)&gt;=300,2,1)*IF((C3096+1)&gt;=400,2,1)*(IF(MIN($C3096:$L3096)&gt;=400,64,IF(MIN($C3096:$L3096)&gt;=300,32,IF(MIN($C3096:$L3096)&gt;=200,16,IF(MIN($C3096:$L3096)&gt;=100,8,IF(MIN($C3096:$L3096)&gt;=50,4,IF(MIN($C3096:$L3096)&gt;=25,2,1)))))))</f>
        <v>2044.08</v>
      </c>
      <c r="D3098">
        <f t="shared" si="3297"/>
        <v>5440</v>
      </c>
      <c r="E3098">
        <f t="shared" si="3297"/>
        <v>23400</v>
      </c>
      <c r="F3098">
        <f t="shared" si="3297"/>
        <v>86400</v>
      </c>
      <c r="G3098">
        <f t="shared" si="3297"/>
        <v>509760</v>
      </c>
      <c r="H3098">
        <f t="shared" si="3297"/>
        <v>1296000</v>
      </c>
      <c r="I3098">
        <f t="shared" si="3297"/>
        <v>1555200</v>
      </c>
      <c r="J3098">
        <f t="shared" si="3297"/>
        <v>3265920</v>
      </c>
      <c r="K3098">
        <f t="shared" si="3297"/>
        <v>174960</v>
      </c>
      <c r="L3098">
        <f t="shared" si="3297"/>
        <v>804816</v>
      </c>
      <c r="N3098" s="7"/>
    </row>
    <row r="3099" spans="1:14" x14ac:dyDescent="0.25">
      <c r="A3099">
        <f t="shared" si="3240"/>
        <v>515</v>
      </c>
      <c r="B3099" t="str">
        <f t="shared" si="3241"/>
        <v>CostforNext</v>
      </c>
      <c r="C3099" s="2">
        <f>(C$8*(C$9^C3096))+IF(C3096=0,C$10,0)</f>
        <v>109388.96298108496</v>
      </c>
      <c r="D3099" s="2">
        <f t="shared" ref="D3099:L3099" si="3298">(D$8*(D$9^D3096))+IF(D3096=0,D$10,0)</f>
        <v>699691.42916392395</v>
      </c>
      <c r="E3099" s="2">
        <f t="shared" si="3298"/>
        <v>3156770.3002375835</v>
      </c>
      <c r="F3099" s="2">
        <f t="shared" si="3298"/>
        <v>11698815.935220486</v>
      </c>
      <c r="G3099" s="2">
        <f t="shared" si="3298"/>
        <v>74189134.298750892</v>
      </c>
      <c r="H3099" s="2">
        <f t="shared" si="3298"/>
        <v>206872229.58297443</v>
      </c>
      <c r="I3099" s="2">
        <f t="shared" si="3298"/>
        <v>614288240.81129396</v>
      </c>
      <c r="J3099" s="2">
        <f t="shared" si="3298"/>
        <v>1835499079.6022539</v>
      </c>
      <c r="K3099" s="2">
        <f t="shared" si="3298"/>
        <v>12149908480</v>
      </c>
      <c r="L3099" s="2">
        <f t="shared" si="3298"/>
        <v>125798901760</v>
      </c>
      <c r="N3099" s="2"/>
    </row>
    <row r="3100" spans="1:14" x14ac:dyDescent="0.25">
      <c r="A3100">
        <f t="shared" si="3240"/>
        <v>515</v>
      </c>
      <c r="B3100" t="str">
        <f t="shared" si="3241"/>
        <v>Eff</v>
      </c>
      <c r="C3100" s="2">
        <f>(C3099*(C$14+$M3096))/C$14</f>
        <v>193793816294.22653</v>
      </c>
      <c r="D3100" s="2">
        <f t="shared" ref="D3100:L3100" si="3299">(D3099*(D$14+$M3096))/D$14</f>
        <v>207009681884.18622</v>
      </c>
      <c r="E3100" s="2">
        <f t="shared" si="3299"/>
        <v>207548552936.13837</v>
      </c>
      <c r="F3100" s="2">
        <f t="shared" si="3299"/>
        <v>192299635299.92792</v>
      </c>
      <c r="G3100" s="2">
        <f t="shared" si="3299"/>
        <v>203309508315.79437</v>
      </c>
      <c r="H3100" s="2">
        <f t="shared" si="3299"/>
        <v>189110292326.01852</v>
      </c>
      <c r="I3100" s="2">
        <f t="shared" si="3299"/>
        <v>187591454208.09943</v>
      </c>
      <c r="J3100" s="2">
        <f t="shared" si="3299"/>
        <v>188065346480.62787</v>
      </c>
      <c r="K3100" s="2">
        <f t="shared" si="3299"/>
        <v>423060057716.20312</v>
      </c>
      <c r="L3100" s="2">
        <f t="shared" si="3299"/>
        <v>1050694855772.3373</v>
      </c>
      <c r="N3100" s="7"/>
    </row>
    <row r="3101" spans="1:14" x14ac:dyDescent="0.25">
      <c r="A3101">
        <f t="shared" si="3240"/>
        <v>515</v>
      </c>
      <c r="B3101" t="str">
        <f t="shared" si="3241"/>
        <v>Time</v>
      </c>
      <c r="C3101" s="2">
        <f>C3099/$M3096</f>
        <v>1.8486762997492984E-2</v>
      </c>
      <c r="D3101" s="2">
        <f t="shared" ref="D3101:L3101" si="3300">D3099/$M3096</f>
        <v>0.1182480322495358</v>
      </c>
      <c r="E3101" s="2">
        <f t="shared" si="3300"/>
        <v>0.53349499609122408</v>
      </c>
      <c r="F3101" s="2">
        <f t="shared" si="3300"/>
        <v>1.9771029146981887</v>
      </c>
      <c r="G3101" s="2">
        <f t="shared" si="3300"/>
        <v>12.537982858538864</v>
      </c>
      <c r="H3101" s="2">
        <f t="shared" si="3300"/>
        <v>34.961460231821583</v>
      </c>
      <c r="I3101" s="2">
        <f t="shared" si="3300"/>
        <v>103.81487135945288</v>
      </c>
      <c r="J3101" s="2">
        <f t="shared" si="3300"/>
        <v>310.19981853736761</v>
      </c>
      <c r="K3101" s="2">
        <f t="shared" si="3300"/>
        <v>2053.33767127703</v>
      </c>
      <c r="L3101" s="2">
        <f t="shared" si="3300"/>
        <v>21260.046889594862</v>
      </c>
      <c r="N3101" s="7"/>
    </row>
    <row r="3102" spans="1:14" x14ac:dyDescent="0.25">
      <c r="A3102">
        <f>A3096+1</f>
        <v>516</v>
      </c>
      <c r="B3102" t="str">
        <f>B3096</f>
        <v>Number</v>
      </c>
      <c r="C3102" s="2">
        <f>IF(MIN($C3100:$L3100)=C3100,C3096+1,C3096)</f>
        <v>152</v>
      </c>
      <c r="D3102" s="2">
        <f t="shared" ref="D3102:L3102" si="3301">IF(MIN($C3100:$L3100)=D3100,D3096+1,D3096)</f>
        <v>67</v>
      </c>
      <c r="E3102" s="2">
        <f t="shared" si="3301"/>
        <v>64</v>
      </c>
      <c r="F3102" s="2">
        <f t="shared" si="3301"/>
        <v>59</v>
      </c>
      <c r="G3102" s="2">
        <f t="shared" si="3301"/>
        <v>58</v>
      </c>
      <c r="H3102" s="2">
        <f t="shared" si="3301"/>
        <v>49</v>
      </c>
      <c r="I3102" s="2">
        <f t="shared" si="3301"/>
        <v>40</v>
      </c>
      <c r="J3102" s="2">
        <f t="shared" si="3301"/>
        <v>27</v>
      </c>
      <c r="K3102" s="2">
        <f t="shared" si="3301"/>
        <v>0</v>
      </c>
      <c r="L3102" s="2">
        <f t="shared" si="3301"/>
        <v>0</v>
      </c>
      <c r="M3102">
        <f>SUM(C3103:L3103)</f>
        <v>5956030.7199999997</v>
      </c>
      <c r="N3102" s="7">
        <f>N3096+SUMPRODUCT((C3102:L3102-C3096:L3096)*C3101:L3101)</f>
        <v>11740.819626296805</v>
      </c>
    </row>
    <row r="3103" spans="1:14" x14ac:dyDescent="0.25">
      <c r="A3103">
        <f t="shared" si="3240"/>
        <v>516</v>
      </c>
      <c r="B3103" t="str">
        <f t="shared" si="3241"/>
        <v>CurrentCPS</v>
      </c>
      <c r="C3103">
        <f t="shared" ref="C3103:L3103" si="3302">(C$11*C3102)*IF(C3102&gt;=25,2,1)*IF(C3102&gt;=50,2,1)*IF(C3102&gt;=100,2,1)*IF(C3102&gt;=200,2,1)*IF(C3102&gt;=300,2,1)*IF(C3102&gt;=400,2,1)*(IF(MIN($C3102:$L3102)&gt;=400,64,IF(MIN($C3102:$L3102)&gt;=300,32,IF(MIN($C3102:$L3102)&gt;=200,16,IF(MIN($C3102:$L3102)&gt;=100,8,IF(MIN($C3102:$L3102)&gt;=50,4,IF(MIN($C3102:$L3102)&gt;=25,2,1)))))))</f>
        <v>2030.7199999999998</v>
      </c>
      <c r="D3103">
        <f t="shared" si="3302"/>
        <v>5360</v>
      </c>
      <c r="E3103">
        <f t="shared" si="3302"/>
        <v>23040</v>
      </c>
      <c r="F3103">
        <f t="shared" si="3302"/>
        <v>84960</v>
      </c>
      <c r="G3103">
        <f t="shared" si="3302"/>
        <v>501120</v>
      </c>
      <c r="H3103">
        <f t="shared" si="3302"/>
        <v>635040</v>
      </c>
      <c r="I3103">
        <f t="shared" si="3302"/>
        <v>1555200</v>
      </c>
      <c r="J3103">
        <f t="shared" si="3302"/>
        <v>3149280</v>
      </c>
      <c r="K3103">
        <f t="shared" si="3302"/>
        <v>0</v>
      </c>
      <c r="L3103">
        <f t="shared" si="3302"/>
        <v>0</v>
      </c>
      <c r="N3103" s="7"/>
    </row>
    <row r="3104" spans="1:14" x14ac:dyDescent="0.25">
      <c r="A3104">
        <f t="shared" si="3240"/>
        <v>516</v>
      </c>
      <c r="B3104" t="str">
        <f t="shared" si="3241"/>
        <v>NextCPS</v>
      </c>
      <c r="C3104">
        <f t="shared" ref="C3104:L3104" si="3303">(C$11*(C3102+1))*IF((C3102+1)&gt;=25,2,1)*IF((C3102+1)&gt;=50,2,1)*IF((C3102+1)&gt;=100,2,1)*IF((C3102+1)&gt;=200,2,1)*IF((C3102+1)&gt;=300,2,1)*IF((C3102+1)&gt;=400,2,1)*(IF(MIN($C3102:$L3102)&gt;=400,64,IF(MIN($C3102:$L3102)&gt;=300,32,IF(MIN($C3102:$L3102)&gt;=200,16,IF(MIN($C3102:$L3102)&gt;=100,8,IF(MIN($C3102:$L3102)&gt;=50,4,IF(MIN($C3102:$L3102)&gt;=25,2,1)))))))</f>
        <v>2044.08</v>
      </c>
      <c r="D3104">
        <f t="shared" si="3303"/>
        <v>5440</v>
      </c>
      <c r="E3104">
        <f t="shared" si="3303"/>
        <v>23400</v>
      </c>
      <c r="F3104">
        <f t="shared" si="3303"/>
        <v>86400</v>
      </c>
      <c r="G3104">
        <f t="shared" si="3303"/>
        <v>509760</v>
      </c>
      <c r="H3104">
        <f t="shared" si="3303"/>
        <v>1296000</v>
      </c>
      <c r="I3104">
        <f t="shared" si="3303"/>
        <v>1594080</v>
      </c>
      <c r="J3104">
        <f t="shared" si="3303"/>
        <v>3265920</v>
      </c>
      <c r="K3104">
        <f t="shared" si="3303"/>
        <v>174960</v>
      </c>
      <c r="L3104">
        <f t="shared" si="3303"/>
        <v>804816</v>
      </c>
      <c r="N3104" s="7"/>
    </row>
    <row r="3105" spans="1:14" x14ac:dyDescent="0.25">
      <c r="A3105">
        <f t="shared" si="3240"/>
        <v>516</v>
      </c>
      <c r="B3105" t="str">
        <f t="shared" si="3241"/>
        <v>CostforNext</v>
      </c>
      <c r="C3105" s="2">
        <f>(C$8*(C$9^C3102))+IF(C3102=0,C$10,0)</f>
        <v>109388.96298108496</v>
      </c>
      <c r="D3105" s="2">
        <f t="shared" ref="D3105:L3105" si="3304">(D$8*(D$9^D3102))+IF(D3102=0,D$10,0)</f>
        <v>699691.42916392395</v>
      </c>
      <c r="E3105" s="2">
        <f t="shared" si="3304"/>
        <v>3156770.3002375835</v>
      </c>
      <c r="F3105" s="2">
        <f t="shared" si="3304"/>
        <v>11698815.935220486</v>
      </c>
      <c r="G3105" s="2">
        <f t="shared" si="3304"/>
        <v>74189134.298750892</v>
      </c>
      <c r="H3105" s="2">
        <f t="shared" si="3304"/>
        <v>206872229.58297443</v>
      </c>
      <c r="I3105" s="2">
        <f t="shared" si="3304"/>
        <v>675717064.89242327</v>
      </c>
      <c r="J3105" s="2">
        <f t="shared" si="3304"/>
        <v>1835499079.6022539</v>
      </c>
      <c r="K3105" s="2">
        <f t="shared" si="3304"/>
        <v>12149908480</v>
      </c>
      <c r="L3105" s="2">
        <f t="shared" si="3304"/>
        <v>125798901760</v>
      </c>
      <c r="N3105" s="2"/>
    </row>
    <row r="3106" spans="1:14" x14ac:dyDescent="0.25">
      <c r="A3106">
        <f t="shared" si="3240"/>
        <v>516</v>
      </c>
      <c r="B3106" t="str">
        <f t="shared" si="3241"/>
        <v>Eff</v>
      </c>
      <c r="C3106" s="2">
        <f>(C3105*(C$14+$M3102))/C$14</f>
        <v>195067182426.17401</v>
      </c>
      <c r="D3106" s="2">
        <f t="shared" ref="D3106:L3106" si="3305">(D3105*(D$14+$M3102))/D$14</f>
        <v>208369882022.4809</v>
      </c>
      <c r="E3106" s="2">
        <f t="shared" si="3305"/>
        <v>208912277705.841</v>
      </c>
      <c r="F3106" s="2">
        <f t="shared" si="3305"/>
        <v>193563107420.93173</v>
      </c>
      <c r="G3106" s="2">
        <f t="shared" si="3305"/>
        <v>204644912733.17187</v>
      </c>
      <c r="H3106" s="2">
        <f t="shared" si="3305"/>
        <v>190351525703.51639</v>
      </c>
      <c r="I3106" s="2">
        <f t="shared" si="3305"/>
        <v>207702033758.69418</v>
      </c>
      <c r="J3106" s="2">
        <f t="shared" si="3305"/>
        <v>189289012533.69601</v>
      </c>
      <c r="K3106" s="2">
        <f t="shared" si="3305"/>
        <v>425760037378.42535</v>
      </c>
      <c r="L3106" s="2">
        <f t="shared" si="3305"/>
        <v>1056772097403.2551</v>
      </c>
      <c r="N3106" s="7"/>
    </row>
    <row r="3107" spans="1:14" x14ac:dyDescent="0.25">
      <c r="A3107">
        <f t="shared" ref="A3107:A3113" si="3306">A3101+1</f>
        <v>516</v>
      </c>
      <c r="B3107" t="str">
        <f t="shared" ref="B3107:B3113" si="3307">B3101</f>
        <v>Time</v>
      </c>
      <c r="C3107" s="2">
        <f>C3105/$M3102</f>
        <v>1.836608441487101E-2</v>
      </c>
      <c r="D3107" s="2">
        <f t="shared" ref="D3107:L3107" si="3308">D3105/$M3102</f>
        <v>0.11747612832391906</v>
      </c>
      <c r="E3107" s="2">
        <f t="shared" si="3308"/>
        <v>0.53001242751104949</v>
      </c>
      <c r="F3107" s="2">
        <f t="shared" si="3308"/>
        <v>1.9641967083777039</v>
      </c>
      <c r="G3107" s="2">
        <f t="shared" si="3308"/>
        <v>12.456136945302877</v>
      </c>
      <c r="H3107" s="2">
        <f t="shared" si="3308"/>
        <v>34.733237504687423</v>
      </c>
      <c r="I3107" s="2">
        <f t="shared" si="3308"/>
        <v>113.45090323718533</v>
      </c>
      <c r="J3107" s="2">
        <f t="shared" si="3308"/>
        <v>308.17488456511086</v>
      </c>
      <c r="K3107" s="2">
        <f t="shared" si="3308"/>
        <v>2039.9338168625161</v>
      </c>
      <c r="L3107" s="2">
        <f t="shared" si="3308"/>
        <v>21121.264760702914</v>
      </c>
      <c r="N3107" s="7"/>
    </row>
    <row r="3108" spans="1:14" x14ac:dyDescent="0.25">
      <c r="A3108">
        <f>A3102+1</f>
        <v>517</v>
      </c>
      <c r="B3108" t="str">
        <f>B3102</f>
        <v>Number</v>
      </c>
      <c r="C3108" s="2">
        <f>IF(MIN($C3106:$L3106)=C3106,C3102+1,C3102)</f>
        <v>152</v>
      </c>
      <c r="D3108" s="2">
        <f t="shared" ref="D3108:L3108" si="3309">IF(MIN($C3106:$L3106)=D3106,D3102+1,D3102)</f>
        <v>67</v>
      </c>
      <c r="E3108" s="2">
        <f t="shared" si="3309"/>
        <v>64</v>
      </c>
      <c r="F3108" s="2">
        <f t="shared" si="3309"/>
        <v>59</v>
      </c>
      <c r="G3108" s="2">
        <f t="shared" si="3309"/>
        <v>58</v>
      </c>
      <c r="H3108" s="2">
        <f t="shared" si="3309"/>
        <v>49</v>
      </c>
      <c r="I3108" s="2">
        <f t="shared" si="3309"/>
        <v>40</v>
      </c>
      <c r="J3108" s="2">
        <f t="shared" si="3309"/>
        <v>28</v>
      </c>
      <c r="K3108" s="2">
        <f t="shared" si="3309"/>
        <v>0</v>
      </c>
      <c r="L3108" s="2">
        <f t="shared" si="3309"/>
        <v>0</v>
      </c>
      <c r="M3108">
        <f>SUM(C3109:L3109)</f>
        <v>6072670.7199999997</v>
      </c>
      <c r="N3108" s="7">
        <f>N3102+SUMPRODUCT((C3108:L3108-C3102:L3102)*C3107:L3107)</f>
        <v>12048.994510861916</v>
      </c>
    </row>
    <row r="3109" spans="1:14" x14ac:dyDescent="0.25">
      <c r="A3109">
        <f t="shared" si="3306"/>
        <v>517</v>
      </c>
      <c r="B3109" t="str">
        <f t="shared" si="3307"/>
        <v>CurrentCPS</v>
      </c>
      <c r="C3109">
        <f t="shared" ref="C3109:L3109" si="3310">(C$11*C3108)*IF(C3108&gt;=25,2,1)*IF(C3108&gt;=50,2,1)*IF(C3108&gt;=100,2,1)*IF(C3108&gt;=200,2,1)*IF(C3108&gt;=300,2,1)*IF(C3108&gt;=400,2,1)*(IF(MIN($C3108:$L3108)&gt;=400,64,IF(MIN($C3108:$L3108)&gt;=300,32,IF(MIN($C3108:$L3108)&gt;=200,16,IF(MIN($C3108:$L3108)&gt;=100,8,IF(MIN($C3108:$L3108)&gt;=50,4,IF(MIN($C3108:$L3108)&gt;=25,2,1)))))))</f>
        <v>2030.7199999999998</v>
      </c>
      <c r="D3109">
        <f t="shared" si="3310"/>
        <v>5360</v>
      </c>
      <c r="E3109">
        <f t="shared" si="3310"/>
        <v>23040</v>
      </c>
      <c r="F3109">
        <f t="shared" si="3310"/>
        <v>84960</v>
      </c>
      <c r="G3109">
        <f t="shared" si="3310"/>
        <v>501120</v>
      </c>
      <c r="H3109">
        <f t="shared" si="3310"/>
        <v>635040</v>
      </c>
      <c r="I3109">
        <f t="shared" si="3310"/>
        <v>1555200</v>
      </c>
      <c r="J3109">
        <f t="shared" si="3310"/>
        <v>3265920</v>
      </c>
      <c r="K3109">
        <f t="shared" si="3310"/>
        <v>0</v>
      </c>
      <c r="L3109">
        <f t="shared" si="3310"/>
        <v>0</v>
      </c>
      <c r="N3109" s="7"/>
    </row>
    <row r="3110" spans="1:14" x14ac:dyDescent="0.25">
      <c r="A3110">
        <f t="shared" si="3306"/>
        <v>517</v>
      </c>
      <c r="B3110" t="str">
        <f t="shared" si="3307"/>
        <v>NextCPS</v>
      </c>
      <c r="C3110">
        <f t="shared" ref="C3110:L3110" si="3311">(C$11*(C3108+1))*IF((C3108+1)&gt;=25,2,1)*IF((C3108+1)&gt;=50,2,1)*IF((C3108+1)&gt;=100,2,1)*IF((C3108+1)&gt;=200,2,1)*IF((C3108+1)&gt;=300,2,1)*IF((C3108+1)&gt;=400,2,1)*(IF(MIN($C3108:$L3108)&gt;=400,64,IF(MIN($C3108:$L3108)&gt;=300,32,IF(MIN($C3108:$L3108)&gt;=200,16,IF(MIN($C3108:$L3108)&gt;=100,8,IF(MIN($C3108:$L3108)&gt;=50,4,IF(MIN($C3108:$L3108)&gt;=25,2,1)))))))</f>
        <v>2044.08</v>
      </c>
      <c r="D3110">
        <f t="shared" si="3311"/>
        <v>5440</v>
      </c>
      <c r="E3110">
        <f t="shared" si="3311"/>
        <v>23400</v>
      </c>
      <c r="F3110">
        <f t="shared" si="3311"/>
        <v>86400</v>
      </c>
      <c r="G3110">
        <f t="shared" si="3311"/>
        <v>509760</v>
      </c>
      <c r="H3110">
        <f t="shared" si="3311"/>
        <v>1296000</v>
      </c>
      <c r="I3110">
        <f t="shared" si="3311"/>
        <v>1594080</v>
      </c>
      <c r="J3110">
        <f t="shared" si="3311"/>
        <v>3382560</v>
      </c>
      <c r="K3110">
        <f t="shared" si="3311"/>
        <v>174960</v>
      </c>
      <c r="L3110">
        <f t="shared" si="3311"/>
        <v>804816</v>
      </c>
      <c r="N3110" s="7"/>
    </row>
    <row r="3111" spans="1:14" x14ac:dyDescent="0.25">
      <c r="A3111">
        <f t="shared" si="3306"/>
        <v>517</v>
      </c>
      <c r="B3111" t="str">
        <f t="shared" si="3307"/>
        <v>CostforNext</v>
      </c>
      <c r="C3111" s="2">
        <f>(C$8*(C$9^C3108))+IF(C3108=0,C$10,0)</f>
        <v>109388.96298108496</v>
      </c>
      <c r="D3111" s="2">
        <f t="shared" ref="D3111:L3111" si="3312">(D$8*(D$9^D3108))+IF(D3108=0,D$10,0)</f>
        <v>699691.42916392395</v>
      </c>
      <c r="E3111" s="2">
        <f t="shared" si="3312"/>
        <v>3156770.3002375835</v>
      </c>
      <c r="F3111" s="2">
        <f t="shared" si="3312"/>
        <v>11698815.935220486</v>
      </c>
      <c r="G3111" s="2">
        <f t="shared" si="3312"/>
        <v>74189134.298750892</v>
      </c>
      <c r="H3111" s="2">
        <f t="shared" si="3312"/>
        <v>206872229.58297443</v>
      </c>
      <c r="I3111" s="2">
        <f t="shared" si="3312"/>
        <v>675717064.89242327</v>
      </c>
      <c r="J3111" s="2">
        <f t="shared" si="3312"/>
        <v>2000693996.7664566</v>
      </c>
      <c r="K3111" s="2">
        <f t="shared" si="3312"/>
        <v>12149908480</v>
      </c>
      <c r="L3111" s="2">
        <f t="shared" si="3312"/>
        <v>125798901760</v>
      </c>
      <c r="N3111" s="2"/>
    </row>
    <row r="3112" spans="1:14" x14ac:dyDescent="0.25">
      <c r="A3112">
        <f t="shared" si="3306"/>
        <v>517</v>
      </c>
      <c r="B3112" t="str">
        <f t="shared" si="3307"/>
        <v>Eff</v>
      </c>
      <c r="C3112" s="2">
        <f>(C3111*(C$14+$M3108))/C$14</f>
        <v>198887280822.01645</v>
      </c>
      <c r="D3112" s="2">
        <f t="shared" ref="D3112:L3112" si="3313">(D3111*(D$14+$M3108))/D$14</f>
        <v>212450482437.36493</v>
      </c>
      <c r="E3112" s="2">
        <f t="shared" si="3313"/>
        <v>213003452014.94891</v>
      </c>
      <c r="F3112" s="2">
        <f t="shared" si="3313"/>
        <v>197353523783.94315</v>
      </c>
      <c r="G3112" s="2">
        <f t="shared" si="3313"/>
        <v>208651125985.30441</v>
      </c>
      <c r="H3112" s="2">
        <f t="shared" si="3313"/>
        <v>194075225836.00992</v>
      </c>
      <c r="I3112" s="2">
        <f t="shared" si="3313"/>
        <v>211756336148.04874</v>
      </c>
      <c r="J3112" s="2">
        <f t="shared" si="3313"/>
        <v>210326411655.26157</v>
      </c>
      <c r="K3112" s="2">
        <f t="shared" si="3313"/>
        <v>433859976365.09198</v>
      </c>
      <c r="L3112" s="2">
        <f t="shared" si="3313"/>
        <v>1075003822296.0088</v>
      </c>
      <c r="N3112" s="7"/>
    </row>
    <row r="3113" spans="1:14" x14ac:dyDescent="0.25">
      <c r="A3113">
        <f t="shared" si="3306"/>
        <v>517</v>
      </c>
      <c r="B3113" t="str">
        <f t="shared" si="3307"/>
        <v>Time</v>
      </c>
      <c r="C3113" s="2">
        <f>C3111/$M3108</f>
        <v>1.8013320337099549E-2</v>
      </c>
      <c r="D3113" s="2">
        <f t="shared" ref="D3113:L3113" si="3314">D3111/$M3108</f>
        <v>0.11521972150729819</v>
      </c>
      <c r="E3113" s="2">
        <f t="shared" si="3314"/>
        <v>0.51983228562697104</v>
      </c>
      <c r="F3113" s="2">
        <f t="shared" si="3314"/>
        <v>1.9264696662526246</v>
      </c>
      <c r="G3113" s="2">
        <f t="shared" si="3314"/>
        <v>12.216887382747947</v>
      </c>
      <c r="H3113" s="2">
        <f t="shared" si="3314"/>
        <v>34.066103551712821</v>
      </c>
      <c r="I3113" s="2">
        <f t="shared" si="3314"/>
        <v>111.27181038599493</v>
      </c>
      <c r="J3113" s="2">
        <f t="shared" si="3314"/>
        <v>329.45866637841624</v>
      </c>
      <c r="K3113" s="2">
        <f t="shared" si="3314"/>
        <v>2000.7520644886868</v>
      </c>
      <c r="L3113" s="2">
        <f t="shared" si="3314"/>
        <v>20715.580929769236</v>
      </c>
      <c r="N3113" s="7"/>
    </row>
    <row r="3114" spans="1:14" x14ac:dyDescent="0.25">
      <c r="A3114">
        <f>A3108+1</f>
        <v>518</v>
      </c>
      <c r="B3114" t="str">
        <f>B3108</f>
        <v>Number</v>
      </c>
      <c r="C3114" s="2">
        <f>IF(MIN($C3112:$L3112)=C3112,C3108+1,C3108)</f>
        <v>152</v>
      </c>
      <c r="D3114" s="2">
        <f t="shared" ref="D3114:L3114" si="3315">IF(MIN($C3112:$L3112)=D3112,D3108+1,D3108)</f>
        <v>67</v>
      </c>
      <c r="E3114" s="2">
        <f t="shared" si="3315"/>
        <v>64</v>
      </c>
      <c r="F3114" s="2">
        <f t="shared" si="3315"/>
        <v>59</v>
      </c>
      <c r="G3114" s="2">
        <f t="shared" si="3315"/>
        <v>58</v>
      </c>
      <c r="H3114" s="2">
        <f t="shared" si="3315"/>
        <v>50</v>
      </c>
      <c r="I3114" s="2">
        <f t="shared" si="3315"/>
        <v>40</v>
      </c>
      <c r="J3114" s="2">
        <f t="shared" si="3315"/>
        <v>28</v>
      </c>
      <c r="K3114" s="2">
        <f t="shared" si="3315"/>
        <v>0</v>
      </c>
      <c r="L3114" s="2">
        <f t="shared" si="3315"/>
        <v>0</v>
      </c>
      <c r="M3114">
        <f>SUM(C3115:L3115)</f>
        <v>6733630.7199999997</v>
      </c>
      <c r="N3114" s="7">
        <f>N3108+SUMPRODUCT((C3114:L3114-C3108:L3108)*C3113:L3113)</f>
        <v>12083.060614413629</v>
      </c>
    </row>
    <row r="3115" spans="1:14" x14ac:dyDescent="0.25">
      <c r="A3115">
        <f t="shared" ref="A3115:A3137" si="3316">A3109+1</f>
        <v>518</v>
      </c>
      <c r="B3115" t="str">
        <f t="shared" ref="B3115:B3137" si="3317">B3109</f>
        <v>CurrentCPS</v>
      </c>
      <c r="C3115">
        <f t="shared" ref="C3115:L3115" si="3318">(C$11*C3114)*IF(C3114&gt;=25,2,1)*IF(C3114&gt;=50,2,1)*IF(C3114&gt;=100,2,1)*IF(C3114&gt;=200,2,1)*IF(C3114&gt;=300,2,1)*IF(C3114&gt;=400,2,1)*(IF(MIN($C3114:$L3114)&gt;=400,64,IF(MIN($C3114:$L3114)&gt;=300,32,IF(MIN($C3114:$L3114)&gt;=200,16,IF(MIN($C3114:$L3114)&gt;=100,8,IF(MIN($C3114:$L3114)&gt;=50,4,IF(MIN($C3114:$L3114)&gt;=25,2,1)))))))</f>
        <v>2030.7199999999998</v>
      </c>
      <c r="D3115">
        <f t="shared" si="3318"/>
        <v>5360</v>
      </c>
      <c r="E3115">
        <f t="shared" si="3318"/>
        <v>23040</v>
      </c>
      <c r="F3115">
        <f t="shared" si="3318"/>
        <v>84960</v>
      </c>
      <c r="G3115">
        <f t="shared" si="3318"/>
        <v>501120</v>
      </c>
      <c r="H3115">
        <f t="shared" si="3318"/>
        <v>1296000</v>
      </c>
      <c r="I3115">
        <f t="shared" si="3318"/>
        <v>1555200</v>
      </c>
      <c r="J3115">
        <f t="shared" si="3318"/>
        <v>3265920</v>
      </c>
      <c r="K3115">
        <f t="shared" si="3318"/>
        <v>0</v>
      </c>
      <c r="L3115">
        <f t="shared" si="3318"/>
        <v>0</v>
      </c>
      <c r="N3115" s="7"/>
    </row>
    <row r="3116" spans="1:14" x14ac:dyDescent="0.25">
      <c r="A3116">
        <f t="shared" si="3316"/>
        <v>518</v>
      </c>
      <c r="B3116" t="str">
        <f t="shared" si="3317"/>
        <v>NextCPS</v>
      </c>
      <c r="C3116">
        <f t="shared" ref="C3116:L3116" si="3319">(C$11*(C3114+1))*IF((C3114+1)&gt;=25,2,1)*IF((C3114+1)&gt;=50,2,1)*IF((C3114+1)&gt;=100,2,1)*IF((C3114+1)&gt;=200,2,1)*IF((C3114+1)&gt;=300,2,1)*IF((C3114+1)&gt;=400,2,1)*(IF(MIN($C3114:$L3114)&gt;=400,64,IF(MIN($C3114:$L3114)&gt;=300,32,IF(MIN($C3114:$L3114)&gt;=200,16,IF(MIN($C3114:$L3114)&gt;=100,8,IF(MIN($C3114:$L3114)&gt;=50,4,IF(MIN($C3114:$L3114)&gt;=25,2,1)))))))</f>
        <v>2044.08</v>
      </c>
      <c r="D3116">
        <f t="shared" si="3319"/>
        <v>5440</v>
      </c>
      <c r="E3116">
        <f t="shared" si="3319"/>
        <v>23400</v>
      </c>
      <c r="F3116">
        <f t="shared" si="3319"/>
        <v>86400</v>
      </c>
      <c r="G3116">
        <f t="shared" si="3319"/>
        <v>509760</v>
      </c>
      <c r="H3116">
        <f t="shared" si="3319"/>
        <v>1321920</v>
      </c>
      <c r="I3116">
        <f t="shared" si="3319"/>
        <v>1594080</v>
      </c>
      <c r="J3116">
        <f t="shared" si="3319"/>
        <v>3382560</v>
      </c>
      <c r="K3116">
        <f t="shared" si="3319"/>
        <v>174960</v>
      </c>
      <c r="L3116">
        <f t="shared" si="3319"/>
        <v>804816</v>
      </c>
      <c r="N3116" s="7"/>
    </row>
    <row r="3117" spans="1:14" x14ac:dyDescent="0.25">
      <c r="A3117">
        <f t="shared" si="3316"/>
        <v>518</v>
      </c>
      <c r="B3117" t="str">
        <f t="shared" si="3317"/>
        <v>CostforNext</v>
      </c>
      <c r="C3117" s="2">
        <f>(C$8*(C$9^C3114))+IF(C3114=0,C$10,0)</f>
        <v>109388.96298108496</v>
      </c>
      <c r="D3117" s="2">
        <f t="shared" ref="D3117:L3117" si="3320">(D$8*(D$9^D3114))+IF(D3114=0,D$10,0)</f>
        <v>699691.42916392395</v>
      </c>
      <c r="E3117" s="2">
        <f t="shared" si="3320"/>
        <v>3156770.3002375835</v>
      </c>
      <c r="F3117" s="2">
        <f t="shared" si="3320"/>
        <v>11698815.935220486</v>
      </c>
      <c r="G3117" s="2">
        <f t="shared" si="3320"/>
        <v>74189134.298750892</v>
      </c>
      <c r="H3117" s="2">
        <f t="shared" si="3320"/>
        <v>229628174.83710167</v>
      </c>
      <c r="I3117" s="2">
        <f t="shared" si="3320"/>
        <v>675717064.89242327</v>
      </c>
      <c r="J3117" s="2">
        <f t="shared" si="3320"/>
        <v>2000693996.7664566</v>
      </c>
      <c r="K3117" s="2">
        <f t="shared" si="3320"/>
        <v>12149908480</v>
      </c>
      <c r="L3117" s="2">
        <f t="shared" si="3320"/>
        <v>125798901760</v>
      </c>
      <c r="N3117" s="2"/>
    </row>
    <row r="3118" spans="1:14" x14ac:dyDescent="0.25">
      <c r="A3118">
        <f t="shared" si="3316"/>
        <v>518</v>
      </c>
      <c r="B3118" t="str">
        <f t="shared" si="3317"/>
        <v>Eff</v>
      </c>
      <c r="C3118" s="2">
        <f>(C3117*(C$14+$M3114))/C$14</f>
        <v>220534505065.1236</v>
      </c>
      <c r="D3118" s="2">
        <f t="shared" ref="D3118:L3118" si="3321">(D3117*(D$14+$M3114))/D$14</f>
        <v>235573884788.37427</v>
      </c>
      <c r="E3118" s="2">
        <f t="shared" si="3321"/>
        <v>236186773099.89374</v>
      </c>
      <c r="F3118" s="2">
        <f t="shared" si="3321"/>
        <v>218832549841.008</v>
      </c>
      <c r="G3118" s="2">
        <f t="shared" si="3321"/>
        <v>231353001080.7222</v>
      </c>
      <c r="H3118" s="2">
        <f t="shared" si="3321"/>
        <v>238845574511.35544</v>
      </c>
      <c r="I3118" s="2">
        <f t="shared" si="3321"/>
        <v>234730716354.39111</v>
      </c>
      <c r="J3118" s="2">
        <f t="shared" si="3321"/>
        <v>233000943618.61475</v>
      </c>
      <c r="K3118" s="2">
        <f t="shared" si="3321"/>
        <v>479759630622.86975</v>
      </c>
      <c r="L3118" s="2">
        <f t="shared" si="3321"/>
        <v>1178316930021.6125</v>
      </c>
      <c r="N3118" s="7"/>
    </row>
    <row r="3119" spans="1:14" x14ac:dyDescent="0.25">
      <c r="A3119">
        <f t="shared" si="3316"/>
        <v>518</v>
      </c>
      <c r="B3119" t="str">
        <f t="shared" si="3317"/>
        <v>Time</v>
      </c>
      <c r="C3119" s="2">
        <f>C3117/$M3114</f>
        <v>1.6245168101687191E-2</v>
      </c>
      <c r="D3119" s="2">
        <f t="shared" ref="D3119:L3119" si="3322">D3117/$M3114</f>
        <v>0.10390997936458327</v>
      </c>
      <c r="E3119" s="2">
        <f t="shared" si="3322"/>
        <v>0.46880656684386512</v>
      </c>
      <c r="F3119" s="2">
        <f t="shared" si="3322"/>
        <v>1.7373711778510608</v>
      </c>
      <c r="G3119" s="2">
        <f t="shared" si="3322"/>
        <v>11.017701650670695</v>
      </c>
      <c r="H3119" s="2">
        <f t="shared" si="3322"/>
        <v>34.101688136099881</v>
      </c>
      <c r="I3119" s="2">
        <f t="shared" si="3322"/>
        <v>100.34958746481769</v>
      </c>
      <c r="J3119" s="2">
        <f t="shared" si="3322"/>
        <v>297.11964911055543</v>
      </c>
      <c r="K3119" s="2">
        <f t="shared" si="3322"/>
        <v>1804.3621613987173</v>
      </c>
      <c r="L3119" s="2">
        <f t="shared" si="3322"/>
        <v>18682.180088426354</v>
      </c>
      <c r="N3119" s="7"/>
    </row>
    <row r="3120" spans="1:14" x14ac:dyDescent="0.25">
      <c r="A3120">
        <f>A3114+1</f>
        <v>519</v>
      </c>
      <c r="B3120" t="str">
        <f>B3114</f>
        <v>Number</v>
      </c>
      <c r="C3120" s="2">
        <f>IF(MIN($C3118:$L3118)=C3118,C3114+1,C3114)</f>
        <v>152</v>
      </c>
      <c r="D3120" s="2">
        <f t="shared" ref="D3120:L3120" si="3323">IF(MIN($C3118:$L3118)=D3118,D3114+1,D3114)</f>
        <v>67</v>
      </c>
      <c r="E3120" s="2">
        <f t="shared" si="3323"/>
        <v>64</v>
      </c>
      <c r="F3120" s="2">
        <f t="shared" si="3323"/>
        <v>60</v>
      </c>
      <c r="G3120" s="2">
        <f t="shared" si="3323"/>
        <v>58</v>
      </c>
      <c r="H3120" s="2">
        <f t="shared" si="3323"/>
        <v>50</v>
      </c>
      <c r="I3120" s="2">
        <f t="shared" si="3323"/>
        <v>40</v>
      </c>
      <c r="J3120" s="2">
        <f t="shared" si="3323"/>
        <v>28</v>
      </c>
      <c r="K3120" s="2">
        <f t="shared" si="3323"/>
        <v>0</v>
      </c>
      <c r="L3120" s="2">
        <f t="shared" si="3323"/>
        <v>0</v>
      </c>
      <c r="M3120">
        <f>SUM(C3121:L3121)</f>
        <v>6735070.7199999997</v>
      </c>
      <c r="N3120" s="7">
        <f>N3114+SUMPRODUCT((C3120:L3120-C3114:L3114)*C3119:L3119)</f>
        <v>12084.79798559148</v>
      </c>
    </row>
    <row r="3121" spans="1:14" x14ac:dyDescent="0.25">
      <c r="A3121">
        <f t="shared" si="3316"/>
        <v>519</v>
      </c>
      <c r="B3121" t="str">
        <f t="shared" si="3317"/>
        <v>CurrentCPS</v>
      </c>
      <c r="C3121">
        <f t="shared" ref="C3121:L3121" si="3324">(C$11*C3120)*IF(C3120&gt;=25,2,1)*IF(C3120&gt;=50,2,1)*IF(C3120&gt;=100,2,1)*IF(C3120&gt;=200,2,1)*IF(C3120&gt;=300,2,1)*IF(C3120&gt;=400,2,1)*(IF(MIN($C3120:$L3120)&gt;=400,64,IF(MIN($C3120:$L3120)&gt;=300,32,IF(MIN($C3120:$L3120)&gt;=200,16,IF(MIN($C3120:$L3120)&gt;=100,8,IF(MIN($C3120:$L3120)&gt;=50,4,IF(MIN($C3120:$L3120)&gt;=25,2,1)))))))</f>
        <v>2030.7199999999998</v>
      </c>
      <c r="D3121">
        <f t="shared" si="3324"/>
        <v>5360</v>
      </c>
      <c r="E3121">
        <f t="shared" si="3324"/>
        <v>23040</v>
      </c>
      <c r="F3121">
        <f t="shared" si="3324"/>
        <v>86400</v>
      </c>
      <c r="G3121">
        <f t="shared" si="3324"/>
        <v>501120</v>
      </c>
      <c r="H3121">
        <f t="shared" si="3324"/>
        <v>1296000</v>
      </c>
      <c r="I3121">
        <f t="shared" si="3324"/>
        <v>1555200</v>
      </c>
      <c r="J3121">
        <f t="shared" si="3324"/>
        <v>3265920</v>
      </c>
      <c r="K3121">
        <f t="shared" si="3324"/>
        <v>0</v>
      </c>
      <c r="L3121">
        <f t="shared" si="3324"/>
        <v>0</v>
      </c>
      <c r="N3121" s="7"/>
    </row>
    <row r="3122" spans="1:14" x14ac:dyDescent="0.25">
      <c r="A3122">
        <f t="shared" si="3316"/>
        <v>519</v>
      </c>
      <c r="B3122" t="str">
        <f t="shared" si="3317"/>
        <v>NextCPS</v>
      </c>
      <c r="C3122">
        <f t="shared" ref="C3122:L3122" si="3325">(C$11*(C3120+1))*IF((C3120+1)&gt;=25,2,1)*IF((C3120+1)&gt;=50,2,1)*IF((C3120+1)&gt;=100,2,1)*IF((C3120+1)&gt;=200,2,1)*IF((C3120+1)&gt;=300,2,1)*IF((C3120+1)&gt;=400,2,1)*(IF(MIN($C3120:$L3120)&gt;=400,64,IF(MIN($C3120:$L3120)&gt;=300,32,IF(MIN($C3120:$L3120)&gt;=200,16,IF(MIN($C3120:$L3120)&gt;=100,8,IF(MIN($C3120:$L3120)&gt;=50,4,IF(MIN($C3120:$L3120)&gt;=25,2,1)))))))</f>
        <v>2044.08</v>
      </c>
      <c r="D3122">
        <f t="shared" si="3325"/>
        <v>5440</v>
      </c>
      <c r="E3122">
        <f t="shared" si="3325"/>
        <v>23400</v>
      </c>
      <c r="F3122">
        <f t="shared" si="3325"/>
        <v>87840</v>
      </c>
      <c r="G3122">
        <f t="shared" si="3325"/>
        <v>509760</v>
      </c>
      <c r="H3122">
        <f t="shared" si="3325"/>
        <v>1321920</v>
      </c>
      <c r="I3122">
        <f t="shared" si="3325"/>
        <v>1594080</v>
      </c>
      <c r="J3122">
        <f t="shared" si="3325"/>
        <v>3382560</v>
      </c>
      <c r="K3122">
        <f t="shared" si="3325"/>
        <v>174960</v>
      </c>
      <c r="L3122">
        <f t="shared" si="3325"/>
        <v>804816</v>
      </c>
      <c r="N3122" s="7"/>
    </row>
    <row r="3123" spans="1:14" x14ac:dyDescent="0.25">
      <c r="A3123">
        <f t="shared" si="3316"/>
        <v>519</v>
      </c>
      <c r="B3123" t="str">
        <f t="shared" si="3317"/>
        <v>CostforNext</v>
      </c>
      <c r="C3123" s="2">
        <f>(C$8*(C$9^C3120))+IF(C3120=0,C$10,0)</f>
        <v>109388.96298108496</v>
      </c>
      <c r="D3123" s="2">
        <f t="shared" ref="D3123:L3123" si="3326">(D$8*(D$9^D3120))+IF(D3120=0,D$10,0)</f>
        <v>699691.42916392395</v>
      </c>
      <c r="E3123" s="2">
        <f t="shared" si="3326"/>
        <v>3156770.3002375835</v>
      </c>
      <c r="F3123" s="2">
        <f t="shared" si="3326"/>
        <v>13219662.006799148</v>
      </c>
      <c r="G3123" s="2">
        <f t="shared" si="3326"/>
        <v>74189134.298750892</v>
      </c>
      <c r="H3123" s="2">
        <f t="shared" si="3326"/>
        <v>229628174.83710167</v>
      </c>
      <c r="I3123" s="2">
        <f t="shared" si="3326"/>
        <v>675717064.89242327</v>
      </c>
      <c r="J3123" s="2">
        <f t="shared" si="3326"/>
        <v>2000693996.7664566</v>
      </c>
      <c r="K3123" s="2">
        <f t="shared" si="3326"/>
        <v>12149908480</v>
      </c>
      <c r="L3123" s="2">
        <f t="shared" si="3326"/>
        <v>125798901760</v>
      </c>
      <c r="N3123" s="2"/>
    </row>
    <row r="3124" spans="1:14" x14ac:dyDescent="0.25">
      <c r="A3124">
        <f t="shared" si="3316"/>
        <v>519</v>
      </c>
      <c r="B3124" t="str">
        <f t="shared" si="3317"/>
        <v>Eff</v>
      </c>
      <c r="C3124" s="2">
        <f>(C3123*(C$14+$M3120))/C$14</f>
        <v>220581666773.71426</v>
      </c>
      <c r="D3124" s="2">
        <f t="shared" ref="D3124:L3124" si="3327">(D3123*(D$14+$M3120))/D$14</f>
        <v>235624262571.27408</v>
      </c>
      <c r="E3124" s="2">
        <f t="shared" si="3327"/>
        <v>236237281424.69754</v>
      </c>
      <c r="F3124" s="2">
        <f t="shared" si="3327"/>
        <v>247333659968.36618</v>
      </c>
      <c r="G3124" s="2">
        <f t="shared" si="3327"/>
        <v>231402460503.58801</v>
      </c>
      <c r="H3124" s="2">
        <f t="shared" si="3327"/>
        <v>238896602994.65256</v>
      </c>
      <c r="I3124" s="2">
        <f t="shared" si="3327"/>
        <v>234780769470.30905</v>
      </c>
      <c r="J3124" s="2">
        <f t="shared" si="3327"/>
        <v>233050343470.38675</v>
      </c>
      <c r="K3124" s="2">
        <f t="shared" si="3327"/>
        <v>479859629869.61877</v>
      </c>
      <c r="L3124" s="2">
        <f t="shared" si="3327"/>
        <v>1178542013044.98</v>
      </c>
      <c r="N3124" s="7"/>
    </row>
    <row r="3125" spans="1:14" x14ac:dyDescent="0.25">
      <c r="A3125">
        <f t="shared" si="3316"/>
        <v>519</v>
      </c>
      <c r="B3125" t="str">
        <f t="shared" si="3317"/>
        <v>Time</v>
      </c>
      <c r="C3125" s="2">
        <f>C3123/$M3120</f>
        <v>1.6241694783731234E-2</v>
      </c>
      <c r="D3125" s="2">
        <f t="shared" ref="D3125:L3125" si="3328">D3123/$M3120</f>
        <v>0.10388776276486136</v>
      </c>
      <c r="E3125" s="2">
        <f t="shared" si="3328"/>
        <v>0.46870633308473764</v>
      </c>
      <c r="F3125" s="2">
        <f t="shared" si="3328"/>
        <v>1.9628096803115898</v>
      </c>
      <c r="G3125" s="2">
        <f t="shared" si="3328"/>
        <v>11.015345997547431</v>
      </c>
      <c r="H3125" s="2">
        <f t="shared" si="3328"/>
        <v>34.094396983125023</v>
      </c>
      <c r="I3125" s="2">
        <f t="shared" si="3328"/>
        <v>100.32813209902321</v>
      </c>
      <c r="J3125" s="2">
        <f t="shared" si="3328"/>
        <v>297.0561230820241</v>
      </c>
      <c r="K3125" s="2">
        <f t="shared" si="3328"/>
        <v>1803.9763775487127</v>
      </c>
      <c r="L3125" s="2">
        <f t="shared" si="3328"/>
        <v>18678.185722153783</v>
      </c>
      <c r="N3125" s="7"/>
    </row>
    <row r="3126" spans="1:14" x14ac:dyDescent="0.25">
      <c r="A3126">
        <f>A3120+1</f>
        <v>520</v>
      </c>
      <c r="B3126" t="str">
        <f>B3120</f>
        <v>Number</v>
      </c>
      <c r="C3126" s="2">
        <f>IF(MIN($C3124:$L3124)=C3124,C3120+1,C3120)</f>
        <v>153</v>
      </c>
      <c r="D3126" s="2">
        <f t="shared" ref="D3126:L3126" si="3329">IF(MIN($C3124:$L3124)=D3124,D3120+1,D3120)</f>
        <v>67</v>
      </c>
      <c r="E3126" s="2">
        <f t="shared" si="3329"/>
        <v>64</v>
      </c>
      <c r="F3126" s="2">
        <f t="shared" si="3329"/>
        <v>60</v>
      </c>
      <c r="G3126" s="2">
        <f t="shared" si="3329"/>
        <v>58</v>
      </c>
      <c r="H3126" s="2">
        <f t="shared" si="3329"/>
        <v>50</v>
      </c>
      <c r="I3126" s="2">
        <f t="shared" si="3329"/>
        <v>40</v>
      </c>
      <c r="J3126" s="2">
        <f t="shared" si="3329"/>
        <v>28</v>
      </c>
      <c r="K3126" s="2">
        <f t="shared" si="3329"/>
        <v>0</v>
      </c>
      <c r="L3126" s="2">
        <f t="shared" si="3329"/>
        <v>0</v>
      </c>
      <c r="M3126">
        <f>SUM(C3127:L3127)</f>
        <v>6735084.0800000001</v>
      </c>
      <c r="N3126" s="7">
        <f>N3120+SUMPRODUCT((C3126:L3126-C3120:L3120)*C3125:L3125)</f>
        <v>12084.814227286264</v>
      </c>
    </row>
    <row r="3127" spans="1:14" x14ac:dyDescent="0.25">
      <c r="A3127">
        <f t="shared" si="3316"/>
        <v>520</v>
      </c>
      <c r="B3127" t="str">
        <f t="shared" si="3317"/>
        <v>CurrentCPS</v>
      </c>
      <c r="C3127">
        <f t="shared" ref="C3127:L3127" si="3330">(C$11*C3126)*IF(C3126&gt;=25,2,1)*IF(C3126&gt;=50,2,1)*IF(C3126&gt;=100,2,1)*IF(C3126&gt;=200,2,1)*IF(C3126&gt;=300,2,1)*IF(C3126&gt;=400,2,1)*(IF(MIN($C3126:$L3126)&gt;=400,64,IF(MIN($C3126:$L3126)&gt;=300,32,IF(MIN($C3126:$L3126)&gt;=200,16,IF(MIN($C3126:$L3126)&gt;=100,8,IF(MIN($C3126:$L3126)&gt;=50,4,IF(MIN($C3126:$L3126)&gt;=25,2,1)))))))</f>
        <v>2044.08</v>
      </c>
      <c r="D3127">
        <f t="shared" si="3330"/>
        <v>5360</v>
      </c>
      <c r="E3127">
        <f t="shared" si="3330"/>
        <v>23040</v>
      </c>
      <c r="F3127">
        <f t="shared" si="3330"/>
        <v>86400</v>
      </c>
      <c r="G3127">
        <f t="shared" si="3330"/>
        <v>501120</v>
      </c>
      <c r="H3127">
        <f t="shared" si="3330"/>
        <v>1296000</v>
      </c>
      <c r="I3127">
        <f t="shared" si="3330"/>
        <v>1555200</v>
      </c>
      <c r="J3127">
        <f t="shared" si="3330"/>
        <v>3265920</v>
      </c>
      <c r="K3127">
        <f t="shared" si="3330"/>
        <v>0</v>
      </c>
      <c r="L3127">
        <f t="shared" si="3330"/>
        <v>0</v>
      </c>
      <c r="N3127" s="7"/>
    </row>
    <row r="3128" spans="1:14" x14ac:dyDescent="0.25">
      <c r="A3128">
        <f t="shared" si="3316"/>
        <v>520</v>
      </c>
      <c r="B3128" t="str">
        <f t="shared" si="3317"/>
        <v>NextCPS</v>
      </c>
      <c r="C3128">
        <f t="shared" ref="C3128:L3128" si="3331">(C$11*(C3126+1))*IF((C3126+1)&gt;=25,2,1)*IF((C3126+1)&gt;=50,2,1)*IF((C3126+1)&gt;=100,2,1)*IF((C3126+1)&gt;=200,2,1)*IF((C3126+1)&gt;=300,2,1)*IF((C3126+1)&gt;=400,2,1)*(IF(MIN($C3126:$L3126)&gt;=400,64,IF(MIN($C3126:$L3126)&gt;=300,32,IF(MIN($C3126:$L3126)&gt;=200,16,IF(MIN($C3126:$L3126)&gt;=100,8,IF(MIN($C3126:$L3126)&gt;=50,4,IF(MIN($C3126:$L3126)&gt;=25,2,1)))))))</f>
        <v>2057.44</v>
      </c>
      <c r="D3128">
        <f t="shared" si="3331"/>
        <v>5440</v>
      </c>
      <c r="E3128">
        <f t="shared" si="3331"/>
        <v>23400</v>
      </c>
      <c r="F3128">
        <f t="shared" si="3331"/>
        <v>87840</v>
      </c>
      <c r="G3128">
        <f t="shared" si="3331"/>
        <v>509760</v>
      </c>
      <c r="H3128">
        <f t="shared" si="3331"/>
        <v>1321920</v>
      </c>
      <c r="I3128">
        <f t="shared" si="3331"/>
        <v>1594080</v>
      </c>
      <c r="J3128">
        <f t="shared" si="3331"/>
        <v>3382560</v>
      </c>
      <c r="K3128">
        <f t="shared" si="3331"/>
        <v>174960</v>
      </c>
      <c r="L3128">
        <f t="shared" si="3331"/>
        <v>804816</v>
      </c>
      <c r="N3128" s="7"/>
    </row>
    <row r="3129" spans="1:14" x14ac:dyDescent="0.25">
      <c r="A3129">
        <f t="shared" si="3316"/>
        <v>520</v>
      </c>
      <c r="B3129" t="str">
        <f t="shared" si="3317"/>
        <v>CostforNext</v>
      </c>
      <c r="C3129" s="2">
        <f>(C$8*(C$9^C3126))+IF(C3126=0,C$10,0)</f>
        <v>117046.1903897609</v>
      </c>
      <c r="D3129" s="2">
        <f t="shared" ref="D3129:L3129" si="3332">(D$8*(D$9^D3126))+IF(D3126=0,D$10,0)</f>
        <v>699691.42916392395</v>
      </c>
      <c r="E3129" s="2">
        <f t="shared" si="3332"/>
        <v>3156770.3002375835</v>
      </c>
      <c r="F3129" s="2">
        <f t="shared" si="3332"/>
        <v>13219662.006799148</v>
      </c>
      <c r="G3129" s="2">
        <f t="shared" si="3332"/>
        <v>74189134.298750892</v>
      </c>
      <c r="H3129" s="2">
        <f t="shared" si="3332"/>
        <v>229628174.83710167</v>
      </c>
      <c r="I3129" s="2">
        <f t="shared" si="3332"/>
        <v>675717064.89242327</v>
      </c>
      <c r="J3129" s="2">
        <f t="shared" si="3332"/>
        <v>2000693996.7664566</v>
      </c>
      <c r="K3129" s="2">
        <f t="shared" si="3332"/>
        <v>12149908480</v>
      </c>
      <c r="L3129" s="2">
        <f t="shared" si="3332"/>
        <v>125798901760</v>
      </c>
      <c r="N3129" s="2"/>
    </row>
    <row r="3130" spans="1:14" x14ac:dyDescent="0.25">
      <c r="A3130">
        <f t="shared" si="3316"/>
        <v>520</v>
      </c>
      <c r="B3130" t="str">
        <f t="shared" si="3317"/>
        <v>Eff</v>
      </c>
      <c r="C3130" s="2">
        <f>(C3129*(C$14+$M3126))/C$14</f>
        <v>236022851632.6358</v>
      </c>
      <c r="D3130" s="2">
        <f t="shared" ref="D3130:L3130" si="3333">(D3129*(D$14+$M3126))/D$14</f>
        <v>235624729965.14877</v>
      </c>
      <c r="E3130" s="2">
        <f t="shared" si="3333"/>
        <v>236237750029.71097</v>
      </c>
      <c r="F3130" s="2">
        <f t="shared" si="3333"/>
        <v>247334150564.71179</v>
      </c>
      <c r="G3130" s="2">
        <f t="shared" si="3333"/>
        <v>231402919377.12241</v>
      </c>
      <c r="H3130" s="2">
        <f t="shared" si="3333"/>
        <v>238897076425.58093</v>
      </c>
      <c r="I3130" s="2">
        <f t="shared" si="3333"/>
        <v>234781233851.99567</v>
      </c>
      <c r="J3130" s="2">
        <f t="shared" si="3333"/>
        <v>233050801791.23376</v>
      </c>
      <c r="K3130" s="2">
        <f t="shared" si="3333"/>
        <v>479860557640.40802</v>
      </c>
      <c r="L3130" s="2">
        <f t="shared" si="3333"/>
        <v>1178544101315.2524</v>
      </c>
      <c r="N3130" s="7"/>
    </row>
    <row r="3131" spans="1:14" x14ac:dyDescent="0.25">
      <c r="A3131">
        <f t="shared" si="3316"/>
        <v>520</v>
      </c>
      <c r="B3131" t="str">
        <f t="shared" si="3317"/>
        <v>Time</v>
      </c>
      <c r="C3131" s="2">
        <f>C3129/$M3126</f>
        <v>1.7378578945633726E-2</v>
      </c>
      <c r="D3131" s="2">
        <f t="shared" ref="D3131:L3131" si="3334">D3129/$M3126</f>
        <v>0.10388755668866483</v>
      </c>
      <c r="E3131" s="2">
        <f t="shared" si="3334"/>
        <v>0.46870540333886723</v>
      </c>
      <c r="F3131" s="2">
        <f t="shared" si="3334"/>
        <v>1.9628057867986035</v>
      </c>
      <c r="G3131" s="2">
        <f t="shared" si="3334"/>
        <v>11.015324147037358</v>
      </c>
      <c r="H3131" s="2">
        <f t="shared" si="3334"/>
        <v>34.094329352025206</v>
      </c>
      <c r="I3131" s="2">
        <f t="shared" si="3334"/>
        <v>100.32793308386185</v>
      </c>
      <c r="J3131" s="2">
        <f t="shared" si="3334"/>
        <v>297.05553382883033</v>
      </c>
      <c r="K3131" s="2">
        <f t="shared" si="3334"/>
        <v>1803.9727991042391</v>
      </c>
      <c r="L3131" s="2">
        <f t="shared" si="3334"/>
        <v>18678.148671308049</v>
      </c>
      <c r="N3131" s="7"/>
    </row>
    <row r="3132" spans="1:14" x14ac:dyDescent="0.25">
      <c r="A3132">
        <f>A3126+1</f>
        <v>521</v>
      </c>
      <c r="B3132" t="str">
        <f>B3126</f>
        <v>Number</v>
      </c>
      <c r="C3132" s="2">
        <f>IF(MIN($C3130:$L3130)=C3130,C3126+1,C3126)</f>
        <v>153</v>
      </c>
      <c r="D3132" s="2">
        <f t="shared" ref="D3132:L3132" si="3335">IF(MIN($C3130:$L3130)=D3130,D3126+1,D3126)</f>
        <v>67</v>
      </c>
      <c r="E3132" s="2">
        <f t="shared" si="3335"/>
        <v>64</v>
      </c>
      <c r="F3132" s="2">
        <f t="shared" si="3335"/>
        <v>60</v>
      </c>
      <c r="G3132" s="2">
        <f t="shared" si="3335"/>
        <v>59</v>
      </c>
      <c r="H3132" s="2">
        <f t="shared" si="3335"/>
        <v>50</v>
      </c>
      <c r="I3132" s="2">
        <f t="shared" si="3335"/>
        <v>40</v>
      </c>
      <c r="J3132" s="2">
        <f t="shared" si="3335"/>
        <v>28</v>
      </c>
      <c r="K3132" s="2">
        <f t="shared" si="3335"/>
        <v>0</v>
      </c>
      <c r="L3132" s="2">
        <f t="shared" si="3335"/>
        <v>0</v>
      </c>
      <c r="M3132">
        <f>SUM(C3133:L3133)</f>
        <v>6743724.0800000001</v>
      </c>
      <c r="N3132" s="7">
        <f>N3126+SUMPRODUCT((C3132:L3132-C3126:L3126)*C3131:L3131)</f>
        <v>12095.829551433302</v>
      </c>
    </row>
    <row r="3133" spans="1:14" x14ac:dyDescent="0.25">
      <c r="A3133">
        <f t="shared" si="3316"/>
        <v>521</v>
      </c>
      <c r="B3133" t="str">
        <f t="shared" si="3317"/>
        <v>CurrentCPS</v>
      </c>
      <c r="C3133">
        <f t="shared" ref="C3133:L3133" si="3336">(C$11*C3132)*IF(C3132&gt;=25,2,1)*IF(C3132&gt;=50,2,1)*IF(C3132&gt;=100,2,1)*IF(C3132&gt;=200,2,1)*IF(C3132&gt;=300,2,1)*IF(C3132&gt;=400,2,1)*(IF(MIN($C3132:$L3132)&gt;=400,64,IF(MIN($C3132:$L3132)&gt;=300,32,IF(MIN($C3132:$L3132)&gt;=200,16,IF(MIN($C3132:$L3132)&gt;=100,8,IF(MIN($C3132:$L3132)&gt;=50,4,IF(MIN($C3132:$L3132)&gt;=25,2,1)))))))</f>
        <v>2044.08</v>
      </c>
      <c r="D3133">
        <f t="shared" si="3336"/>
        <v>5360</v>
      </c>
      <c r="E3133">
        <f t="shared" si="3336"/>
        <v>23040</v>
      </c>
      <c r="F3133">
        <f t="shared" si="3336"/>
        <v>86400</v>
      </c>
      <c r="G3133">
        <f t="shared" si="3336"/>
        <v>509760</v>
      </c>
      <c r="H3133">
        <f t="shared" si="3336"/>
        <v>1296000</v>
      </c>
      <c r="I3133">
        <f t="shared" si="3336"/>
        <v>1555200</v>
      </c>
      <c r="J3133">
        <f t="shared" si="3336"/>
        <v>3265920</v>
      </c>
      <c r="K3133">
        <f t="shared" si="3336"/>
        <v>0</v>
      </c>
      <c r="L3133">
        <f t="shared" si="3336"/>
        <v>0</v>
      </c>
      <c r="N3133" s="7"/>
    </row>
    <row r="3134" spans="1:14" x14ac:dyDescent="0.25">
      <c r="A3134">
        <f t="shared" si="3316"/>
        <v>521</v>
      </c>
      <c r="B3134" t="str">
        <f t="shared" si="3317"/>
        <v>NextCPS</v>
      </c>
      <c r="C3134">
        <f t="shared" ref="C3134:L3134" si="3337">(C$11*(C3132+1))*IF((C3132+1)&gt;=25,2,1)*IF((C3132+1)&gt;=50,2,1)*IF((C3132+1)&gt;=100,2,1)*IF((C3132+1)&gt;=200,2,1)*IF((C3132+1)&gt;=300,2,1)*IF((C3132+1)&gt;=400,2,1)*(IF(MIN($C3132:$L3132)&gt;=400,64,IF(MIN($C3132:$L3132)&gt;=300,32,IF(MIN($C3132:$L3132)&gt;=200,16,IF(MIN($C3132:$L3132)&gt;=100,8,IF(MIN($C3132:$L3132)&gt;=50,4,IF(MIN($C3132:$L3132)&gt;=25,2,1)))))))</f>
        <v>2057.44</v>
      </c>
      <c r="D3134">
        <f t="shared" si="3337"/>
        <v>5440</v>
      </c>
      <c r="E3134">
        <f t="shared" si="3337"/>
        <v>23400</v>
      </c>
      <c r="F3134">
        <f t="shared" si="3337"/>
        <v>87840</v>
      </c>
      <c r="G3134">
        <f t="shared" si="3337"/>
        <v>518400</v>
      </c>
      <c r="H3134">
        <f t="shared" si="3337"/>
        <v>1321920</v>
      </c>
      <c r="I3134">
        <f t="shared" si="3337"/>
        <v>1594080</v>
      </c>
      <c r="J3134">
        <f t="shared" si="3337"/>
        <v>3382560</v>
      </c>
      <c r="K3134">
        <f t="shared" si="3337"/>
        <v>174960</v>
      </c>
      <c r="L3134">
        <f t="shared" si="3337"/>
        <v>804816</v>
      </c>
      <c r="N3134" s="7"/>
    </row>
    <row r="3135" spans="1:14" x14ac:dyDescent="0.25">
      <c r="A3135">
        <f t="shared" si="3316"/>
        <v>521</v>
      </c>
      <c r="B3135" t="str">
        <f t="shared" si="3317"/>
        <v>CostforNext</v>
      </c>
      <c r="C3135" s="2">
        <f>(C$8*(C$9^C3132))+IF(C3132=0,C$10,0)</f>
        <v>117046.1903897609</v>
      </c>
      <c r="D3135" s="2">
        <f t="shared" ref="D3135:L3135" si="3338">(D$8*(D$9^D3132))+IF(D3132=0,D$10,0)</f>
        <v>699691.42916392395</v>
      </c>
      <c r="E3135" s="2">
        <f t="shared" si="3338"/>
        <v>3156770.3002375835</v>
      </c>
      <c r="F3135" s="2">
        <f t="shared" si="3338"/>
        <v>13219662.006799148</v>
      </c>
      <c r="G3135" s="2">
        <f t="shared" si="3338"/>
        <v>83091830.414601028</v>
      </c>
      <c r="H3135" s="2">
        <f t="shared" si="3338"/>
        <v>229628174.83710167</v>
      </c>
      <c r="I3135" s="2">
        <f t="shared" si="3338"/>
        <v>675717064.89242327</v>
      </c>
      <c r="J3135" s="2">
        <f t="shared" si="3338"/>
        <v>2000693996.7664566</v>
      </c>
      <c r="K3135" s="2">
        <f t="shared" si="3338"/>
        <v>12149908480</v>
      </c>
      <c r="L3135" s="2">
        <f t="shared" si="3338"/>
        <v>125798901760</v>
      </c>
      <c r="N3135" s="2"/>
    </row>
    <row r="3136" spans="1:14" x14ac:dyDescent="0.25">
      <c r="A3136">
        <f t="shared" si="3316"/>
        <v>521</v>
      </c>
      <c r="B3136" t="str">
        <f t="shared" si="3317"/>
        <v>Eff</v>
      </c>
      <c r="C3136" s="2">
        <f>(C3135*(C$14+$M3132))/C$14</f>
        <v>236325629801.78775</v>
      </c>
      <c r="D3136" s="2">
        <f t="shared" ref="D3136:L3136" si="3339">(D3135*(D$14+$M3132))/D$14</f>
        <v>235926996662.54755</v>
      </c>
      <c r="E3136" s="2">
        <f t="shared" si="3339"/>
        <v>236540799978.53381</v>
      </c>
      <c r="F3136" s="2">
        <f t="shared" si="3339"/>
        <v>247651422452.87497</v>
      </c>
      <c r="G3136" s="2">
        <f t="shared" si="3339"/>
        <v>259503637024.03558</v>
      </c>
      <c r="H3136" s="2">
        <f t="shared" si="3339"/>
        <v>239203247325.36374</v>
      </c>
      <c r="I3136" s="2">
        <f t="shared" si="3339"/>
        <v>235081552547.50339</v>
      </c>
      <c r="J3136" s="2">
        <f t="shared" si="3339"/>
        <v>233347200901.86584</v>
      </c>
      <c r="K3136" s="2">
        <f t="shared" si="3339"/>
        <v>480460553120.90186</v>
      </c>
      <c r="L3136" s="2">
        <f t="shared" si="3339"/>
        <v>1179894599455.4563</v>
      </c>
      <c r="N3136" s="7"/>
    </row>
    <row r="3137" spans="1:14" x14ac:dyDescent="0.25">
      <c r="A3137">
        <f t="shared" si="3316"/>
        <v>521</v>
      </c>
      <c r="B3137" t="str">
        <f t="shared" si="3317"/>
        <v>Time</v>
      </c>
      <c r="C3137" s="2">
        <f>C3135/$M3132</f>
        <v>1.7356313663082268E-2</v>
      </c>
      <c r="D3137" s="2">
        <f t="shared" ref="D3137:L3137" si="3340">D3135/$M3132</f>
        <v>0.103754456864422</v>
      </c>
      <c r="E3137" s="2">
        <f t="shared" si="3340"/>
        <v>0.46810490209700029</v>
      </c>
      <c r="F3137" s="2">
        <f t="shared" si="3340"/>
        <v>1.9602910572816834</v>
      </c>
      <c r="G3137" s="2">
        <f t="shared" si="3340"/>
        <v>12.321356779858204</v>
      </c>
      <c r="H3137" s="2">
        <f t="shared" si="3340"/>
        <v>34.050647997019126</v>
      </c>
      <c r="I3137" s="2">
        <f t="shared" si="3340"/>
        <v>100.19939381808504</v>
      </c>
      <c r="J3137" s="2">
        <f t="shared" si="3340"/>
        <v>296.67494889062198</v>
      </c>
      <c r="K3137" s="2">
        <f t="shared" si="3340"/>
        <v>1801.6615650146825</v>
      </c>
      <c r="L3137" s="2">
        <f t="shared" si="3340"/>
        <v>18654.218391449966</v>
      </c>
      <c r="N3137" s="7"/>
    </row>
    <row r="3138" spans="1:14" x14ac:dyDescent="0.25">
      <c r="A3138">
        <f>A3132+1</f>
        <v>522</v>
      </c>
      <c r="B3138" t="str">
        <f>B3132</f>
        <v>Number</v>
      </c>
      <c r="C3138" s="2">
        <f>IF(MIN($C3136:$L3136)=C3136,C3132+1,C3132)</f>
        <v>153</v>
      </c>
      <c r="D3138" s="2">
        <f t="shared" ref="D3138:L3138" si="3341">IF(MIN($C3136:$L3136)=D3136,D3132+1,D3132)</f>
        <v>67</v>
      </c>
      <c r="E3138" s="2">
        <f t="shared" si="3341"/>
        <v>64</v>
      </c>
      <c r="F3138" s="2">
        <f t="shared" si="3341"/>
        <v>60</v>
      </c>
      <c r="G3138" s="2">
        <f t="shared" si="3341"/>
        <v>59</v>
      </c>
      <c r="H3138" s="2">
        <f t="shared" si="3341"/>
        <v>50</v>
      </c>
      <c r="I3138" s="2">
        <f t="shared" si="3341"/>
        <v>40</v>
      </c>
      <c r="J3138" s="2">
        <f t="shared" si="3341"/>
        <v>29</v>
      </c>
      <c r="K3138" s="2">
        <f t="shared" si="3341"/>
        <v>0</v>
      </c>
      <c r="L3138" s="2">
        <f t="shared" si="3341"/>
        <v>0</v>
      </c>
      <c r="M3138">
        <f>SUM(C3139:L3139)</f>
        <v>6860364.0800000001</v>
      </c>
      <c r="N3138" s="7">
        <f>N3132+SUMPRODUCT((C3138:L3138-C3132:L3132)*C3137:L3137)</f>
        <v>12392.504500323925</v>
      </c>
    </row>
    <row r="3139" spans="1:14" x14ac:dyDescent="0.25">
      <c r="A3139">
        <f t="shared" ref="A3139:A3161" si="3342">A3133+1</f>
        <v>522</v>
      </c>
      <c r="B3139" t="str">
        <f t="shared" ref="B3139:B3161" si="3343">B3133</f>
        <v>CurrentCPS</v>
      </c>
      <c r="C3139">
        <f t="shared" ref="C3139:L3139" si="3344">(C$11*C3138)*IF(C3138&gt;=25,2,1)*IF(C3138&gt;=50,2,1)*IF(C3138&gt;=100,2,1)*IF(C3138&gt;=200,2,1)*IF(C3138&gt;=300,2,1)*IF(C3138&gt;=400,2,1)*(IF(MIN($C3138:$L3138)&gt;=400,64,IF(MIN($C3138:$L3138)&gt;=300,32,IF(MIN($C3138:$L3138)&gt;=200,16,IF(MIN($C3138:$L3138)&gt;=100,8,IF(MIN($C3138:$L3138)&gt;=50,4,IF(MIN($C3138:$L3138)&gt;=25,2,1)))))))</f>
        <v>2044.08</v>
      </c>
      <c r="D3139">
        <f t="shared" si="3344"/>
        <v>5360</v>
      </c>
      <c r="E3139">
        <f t="shared" si="3344"/>
        <v>23040</v>
      </c>
      <c r="F3139">
        <f t="shared" si="3344"/>
        <v>86400</v>
      </c>
      <c r="G3139">
        <f t="shared" si="3344"/>
        <v>509760</v>
      </c>
      <c r="H3139">
        <f t="shared" si="3344"/>
        <v>1296000</v>
      </c>
      <c r="I3139">
        <f t="shared" si="3344"/>
        <v>1555200</v>
      </c>
      <c r="J3139">
        <f t="shared" si="3344"/>
        <v>3382560</v>
      </c>
      <c r="K3139">
        <f t="shared" si="3344"/>
        <v>0</v>
      </c>
      <c r="L3139">
        <f t="shared" si="3344"/>
        <v>0</v>
      </c>
      <c r="N3139" s="7"/>
    </row>
    <row r="3140" spans="1:14" x14ac:dyDescent="0.25">
      <c r="A3140">
        <f t="shared" si="3342"/>
        <v>522</v>
      </c>
      <c r="B3140" t="str">
        <f t="shared" si="3343"/>
        <v>NextCPS</v>
      </c>
      <c r="C3140">
        <f t="shared" ref="C3140:L3140" si="3345">(C$11*(C3138+1))*IF((C3138+1)&gt;=25,2,1)*IF((C3138+1)&gt;=50,2,1)*IF((C3138+1)&gt;=100,2,1)*IF((C3138+1)&gt;=200,2,1)*IF((C3138+1)&gt;=300,2,1)*IF((C3138+1)&gt;=400,2,1)*(IF(MIN($C3138:$L3138)&gt;=400,64,IF(MIN($C3138:$L3138)&gt;=300,32,IF(MIN($C3138:$L3138)&gt;=200,16,IF(MIN($C3138:$L3138)&gt;=100,8,IF(MIN($C3138:$L3138)&gt;=50,4,IF(MIN($C3138:$L3138)&gt;=25,2,1)))))))</f>
        <v>2057.44</v>
      </c>
      <c r="D3140">
        <f t="shared" si="3345"/>
        <v>5440</v>
      </c>
      <c r="E3140">
        <f t="shared" si="3345"/>
        <v>23400</v>
      </c>
      <c r="F3140">
        <f t="shared" si="3345"/>
        <v>87840</v>
      </c>
      <c r="G3140">
        <f t="shared" si="3345"/>
        <v>518400</v>
      </c>
      <c r="H3140">
        <f t="shared" si="3345"/>
        <v>1321920</v>
      </c>
      <c r="I3140">
        <f t="shared" si="3345"/>
        <v>1594080</v>
      </c>
      <c r="J3140">
        <f t="shared" si="3345"/>
        <v>3499200</v>
      </c>
      <c r="K3140">
        <f t="shared" si="3345"/>
        <v>174960</v>
      </c>
      <c r="L3140">
        <f t="shared" si="3345"/>
        <v>804816</v>
      </c>
      <c r="N3140" s="7"/>
    </row>
    <row r="3141" spans="1:14" x14ac:dyDescent="0.25">
      <c r="A3141">
        <f t="shared" si="3342"/>
        <v>522</v>
      </c>
      <c r="B3141" t="str">
        <f t="shared" si="3343"/>
        <v>CostforNext</v>
      </c>
      <c r="C3141" s="2">
        <f>(C$8*(C$9^C3138))+IF(C3138=0,C$10,0)</f>
        <v>117046.1903897609</v>
      </c>
      <c r="D3141" s="2">
        <f t="shared" ref="D3141:L3141" si="3346">(D$8*(D$9^D3138))+IF(D3138=0,D$10,0)</f>
        <v>699691.42916392395</v>
      </c>
      <c r="E3141" s="2">
        <f t="shared" si="3346"/>
        <v>3156770.3002375835</v>
      </c>
      <c r="F3141" s="2">
        <f t="shared" si="3346"/>
        <v>13219662.006799148</v>
      </c>
      <c r="G3141" s="2">
        <f t="shared" si="3346"/>
        <v>83091830.414601028</v>
      </c>
      <c r="H3141" s="2">
        <f t="shared" si="3346"/>
        <v>229628174.83710167</v>
      </c>
      <c r="I3141" s="2">
        <f t="shared" si="3346"/>
        <v>675717064.89242327</v>
      </c>
      <c r="J3141" s="2">
        <f t="shared" si="3346"/>
        <v>2180756456.4754381</v>
      </c>
      <c r="K3141" s="2">
        <f t="shared" si="3346"/>
        <v>12149908480</v>
      </c>
      <c r="L3141" s="2">
        <f t="shared" si="3346"/>
        <v>125798901760</v>
      </c>
      <c r="N3141" s="2"/>
    </row>
    <row r="3142" spans="1:14" x14ac:dyDescent="0.25">
      <c r="A3142">
        <f t="shared" si="3342"/>
        <v>522</v>
      </c>
      <c r="B3142" t="str">
        <f t="shared" si="3343"/>
        <v>Eff</v>
      </c>
      <c r="C3142" s="2">
        <f>(C3141*(C$14+$M3138))/C$14</f>
        <v>240413135085.33917</v>
      </c>
      <c r="D3142" s="2">
        <f t="shared" ref="D3142:L3142" si="3347">(D3141*(D$14+$M3138))/D$14</f>
        <v>240007597077.43158</v>
      </c>
      <c r="E3142" s="2">
        <f t="shared" si="3347"/>
        <v>240631974287.64172</v>
      </c>
      <c r="F3142" s="2">
        <f t="shared" si="3347"/>
        <v>251934592943.07791</v>
      </c>
      <c r="G3142" s="2">
        <f t="shared" si="3347"/>
        <v>263990595866.42407</v>
      </c>
      <c r="H3142" s="2">
        <f t="shared" si="3347"/>
        <v>243336554472.43155</v>
      </c>
      <c r="I3142" s="2">
        <f t="shared" si="3347"/>
        <v>239135854936.85791</v>
      </c>
      <c r="J3142" s="2">
        <f t="shared" si="3347"/>
        <v>258709961895.98468</v>
      </c>
      <c r="K3142" s="2">
        <f t="shared" si="3347"/>
        <v>488560492107.56854</v>
      </c>
      <c r="L3142" s="2">
        <f t="shared" si="3347"/>
        <v>1198126324348.21</v>
      </c>
      <c r="N3142" s="7"/>
    </row>
    <row r="3143" spans="1:14" x14ac:dyDescent="0.25">
      <c r="A3143">
        <f t="shared" si="3342"/>
        <v>522</v>
      </c>
      <c r="B3143" t="str">
        <f t="shared" si="3343"/>
        <v>Time</v>
      </c>
      <c r="C3143" s="2">
        <f>C3141/$M3138</f>
        <v>1.7061221390710927E-2</v>
      </c>
      <c r="D3143" s="2">
        <f t="shared" ref="D3143:L3143" si="3348">D3141/$M3138</f>
        <v>0.10199042222900857</v>
      </c>
      <c r="E3143" s="2">
        <f t="shared" si="3348"/>
        <v>0.46014617641657052</v>
      </c>
      <c r="F3143" s="2">
        <f t="shared" si="3348"/>
        <v>1.926962163034232</v>
      </c>
      <c r="G3143" s="2">
        <f t="shared" si="3348"/>
        <v>12.111868910403517</v>
      </c>
      <c r="H3143" s="2">
        <f t="shared" si="3348"/>
        <v>33.471718433506474</v>
      </c>
      <c r="I3143" s="2">
        <f t="shared" si="3348"/>
        <v>98.495802411178047</v>
      </c>
      <c r="J3143" s="2">
        <f t="shared" si="3348"/>
        <v>317.87765649828867</v>
      </c>
      <c r="K3143" s="2">
        <f t="shared" si="3348"/>
        <v>1771.0296914737505</v>
      </c>
      <c r="L3143" s="2">
        <f t="shared" si="3348"/>
        <v>18337.059125876596</v>
      </c>
      <c r="N3143" s="7"/>
    </row>
    <row r="3144" spans="1:14" x14ac:dyDescent="0.25">
      <c r="A3144">
        <f>A3138+1</f>
        <v>523</v>
      </c>
      <c r="B3144" t="str">
        <f>B3138</f>
        <v>Number</v>
      </c>
      <c r="C3144" s="2">
        <f>IF(MIN($C3142:$L3142)=C3142,C3138+1,C3138)</f>
        <v>153</v>
      </c>
      <c r="D3144" s="2">
        <f t="shared" ref="D3144:L3144" si="3349">IF(MIN($C3142:$L3142)=D3142,D3138+1,D3138)</f>
        <v>67</v>
      </c>
      <c r="E3144" s="2">
        <f t="shared" si="3349"/>
        <v>64</v>
      </c>
      <c r="F3144" s="2">
        <f t="shared" si="3349"/>
        <v>60</v>
      </c>
      <c r="G3144" s="2">
        <f t="shared" si="3349"/>
        <v>59</v>
      </c>
      <c r="H3144" s="2">
        <f t="shared" si="3349"/>
        <v>50</v>
      </c>
      <c r="I3144" s="2">
        <f t="shared" si="3349"/>
        <v>41</v>
      </c>
      <c r="J3144" s="2">
        <f t="shared" si="3349"/>
        <v>29</v>
      </c>
      <c r="K3144" s="2">
        <f t="shared" si="3349"/>
        <v>0</v>
      </c>
      <c r="L3144" s="2">
        <f t="shared" si="3349"/>
        <v>0</v>
      </c>
      <c r="M3144">
        <f>SUM(C3145:L3145)</f>
        <v>6899244.0800000001</v>
      </c>
      <c r="N3144" s="7">
        <f>N3138+SUMPRODUCT((C3144:L3144-C3138:L3138)*C3143:L3143)</f>
        <v>12491.000302735103</v>
      </c>
    </row>
    <row r="3145" spans="1:14" x14ac:dyDescent="0.25">
      <c r="A3145">
        <f t="shared" si="3342"/>
        <v>523</v>
      </c>
      <c r="B3145" t="str">
        <f t="shared" si="3343"/>
        <v>CurrentCPS</v>
      </c>
      <c r="C3145">
        <f t="shared" ref="C3145:L3145" si="3350">(C$11*C3144)*IF(C3144&gt;=25,2,1)*IF(C3144&gt;=50,2,1)*IF(C3144&gt;=100,2,1)*IF(C3144&gt;=200,2,1)*IF(C3144&gt;=300,2,1)*IF(C3144&gt;=400,2,1)*(IF(MIN($C3144:$L3144)&gt;=400,64,IF(MIN($C3144:$L3144)&gt;=300,32,IF(MIN($C3144:$L3144)&gt;=200,16,IF(MIN($C3144:$L3144)&gt;=100,8,IF(MIN($C3144:$L3144)&gt;=50,4,IF(MIN($C3144:$L3144)&gt;=25,2,1)))))))</f>
        <v>2044.08</v>
      </c>
      <c r="D3145">
        <f t="shared" si="3350"/>
        <v>5360</v>
      </c>
      <c r="E3145">
        <f t="shared" si="3350"/>
        <v>23040</v>
      </c>
      <c r="F3145">
        <f t="shared" si="3350"/>
        <v>86400</v>
      </c>
      <c r="G3145">
        <f t="shared" si="3350"/>
        <v>509760</v>
      </c>
      <c r="H3145">
        <f t="shared" si="3350"/>
        <v>1296000</v>
      </c>
      <c r="I3145">
        <f t="shared" si="3350"/>
        <v>1594080</v>
      </c>
      <c r="J3145">
        <f t="shared" si="3350"/>
        <v>3382560</v>
      </c>
      <c r="K3145">
        <f t="shared" si="3350"/>
        <v>0</v>
      </c>
      <c r="L3145">
        <f t="shared" si="3350"/>
        <v>0</v>
      </c>
      <c r="N3145" s="7"/>
    </row>
    <row r="3146" spans="1:14" x14ac:dyDescent="0.25">
      <c r="A3146">
        <f t="shared" si="3342"/>
        <v>523</v>
      </c>
      <c r="B3146" t="str">
        <f t="shared" si="3343"/>
        <v>NextCPS</v>
      </c>
      <c r="C3146">
        <f t="shared" ref="C3146:L3146" si="3351">(C$11*(C3144+1))*IF((C3144+1)&gt;=25,2,1)*IF((C3144+1)&gt;=50,2,1)*IF((C3144+1)&gt;=100,2,1)*IF((C3144+1)&gt;=200,2,1)*IF((C3144+1)&gt;=300,2,1)*IF((C3144+1)&gt;=400,2,1)*(IF(MIN($C3144:$L3144)&gt;=400,64,IF(MIN($C3144:$L3144)&gt;=300,32,IF(MIN($C3144:$L3144)&gt;=200,16,IF(MIN($C3144:$L3144)&gt;=100,8,IF(MIN($C3144:$L3144)&gt;=50,4,IF(MIN($C3144:$L3144)&gt;=25,2,1)))))))</f>
        <v>2057.44</v>
      </c>
      <c r="D3146">
        <f t="shared" si="3351"/>
        <v>5440</v>
      </c>
      <c r="E3146">
        <f t="shared" si="3351"/>
        <v>23400</v>
      </c>
      <c r="F3146">
        <f t="shared" si="3351"/>
        <v>87840</v>
      </c>
      <c r="G3146">
        <f t="shared" si="3351"/>
        <v>518400</v>
      </c>
      <c r="H3146">
        <f t="shared" si="3351"/>
        <v>1321920</v>
      </c>
      <c r="I3146">
        <f t="shared" si="3351"/>
        <v>1632960</v>
      </c>
      <c r="J3146">
        <f t="shared" si="3351"/>
        <v>3499200</v>
      </c>
      <c r="K3146">
        <f t="shared" si="3351"/>
        <v>174960</v>
      </c>
      <c r="L3146">
        <f t="shared" si="3351"/>
        <v>804816</v>
      </c>
      <c r="N3146" s="7"/>
    </row>
    <row r="3147" spans="1:14" x14ac:dyDescent="0.25">
      <c r="A3147">
        <f t="shared" si="3342"/>
        <v>523</v>
      </c>
      <c r="B3147" t="str">
        <f t="shared" si="3343"/>
        <v>CostforNext</v>
      </c>
      <c r="C3147" s="2">
        <f>(C$8*(C$9^C3144))+IF(C3144=0,C$10,0)</f>
        <v>117046.1903897609</v>
      </c>
      <c r="D3147" s="2">
        <f t="shared" ref="D3147:L3147" si="3352">(D$8*(D$9^D3144))+IF(D3144=0,D$10,0)</f>
        <v>699691.42916392395</v>
      </c>
      <c r="E3147" s="2">
        <f t="shared" si="3352"/>
        <v>3156770.3002375835</v>
      </c>
      <c r="F3147" s="2">
        <f t="shared" si="3352"/>
        <v>13219662.006799148</v>
      </c>
      <c r="G3147" s="2">
        <f t="shared" si="3352"/>
        <v>83091830.414601028</v>
      </c>
      <c r="H3147" s="2">
        <f t="shared" si="3352"/>
        <v>229628174.83710167</v>
      </c>
      <c r="I3147" s="2">
        <f t="shared" si="3352"/>
        <v>743288771.38166571</v>
      </c>
      <c r="J3147" s="2">
        <f t="shared" si="3352"/>
        <v>2180756456.4754381</v>
      </c>
      <c r="K3147" s="2">
        <f t="shared" si="3352"/>
        <v>12149908480</v>
      </c>
      <c r="L3147" s="2">
        <f t="shared" si="3352"/>
        <v>125798901760</v>
      </c>
      <c r="N3147" s="2"/>
    </row>
    <row r="3148" spans="1:14" x14ac:dyDescent="0.25">
      <c r="A3148">
        <f t="shared" si="3342"/>
        <v>523</v>
      </c>
      <c r="B3148" t="str">
        <f t="shared" si="3343"/>
        <v>Eff</v>
      </c>
      <c r="C3148" s="2">
        <f>(C3147*(C$14+$M3144))/C$14</f>
        <v>241775636846.52298</v>
      </c>
      <c r="D3148" s="2">
        <f t="shared" ref="D3148:L3148" si="3353">(D3147*(D$14+$M3144))/D$14</f>
        <v>241367797215.72626</v>
      </c>
      <c r="E3148" s="2">
        <f t="shared" si="3353"/>
        <v>241995699057.34436</v>
      </c>
      <c r="F3148" s="2">
        <f t="shared" si="3353"/>
        <v>253362316439.81219</v>
      </c>
      <c r="G3148" s="2">
        <f t="shared" si="3353"/>
        <v>265486248813.88687</v>
      </c>
      <c r="H3148" s="2">
        <f t="shared" si="3353"/>
        <v>244714323521.45416</v>
      </c>
      <c r="I3148" s="2">
        <f t="shared" si="3353"/>
        <v>264536017973.3071</v>
      </c>
      <c r="J3148" s="2">
        <f t="shared" si="3353"/>
        <v>260163799533.63498</v>
      </c>
      <c r="K3148" s="2">
        <f t="shared" si="3353"/>
        <v>491260471769.79077</v>
      </c>
      <c r="L3148" s="2">
        <f t="shared" si="3353"/>
        <v>1204203565979.1279</v>
      </c>
      <c r="N3148" s="7"/>
    </row>
    <row r="3149" spans="1:14" x14ac:dyDescent="0.25">
      <c r="A3149">
        <f t="shared" si="3342"/>
        <v>523</v>
      </c>
      <c r="B3149" t="str">
        <f t="shared" si="3343"/>
        <v>Time</v>
      </c>
      <c r="C3149" s="2">
        <f>C3147/$M3144</f>
        <v>1.6965074583904401E-2</v>
      </c>
      <c r="D3149" s="2">
        <f t="shared" ref="D3149:L3149" si="3354">D3147/$M3144</f>
        <v>0.10141566540488649</v>
      </c>
      <c r="E3149" s="2">
        <f t="shared" si="3354"/>
        <v>0.45755306865989054</v>
      </c>
      <c r="F3149" s="2">
        <f t="shared" si="3354"/>
        <v>1.9161029604853679</v>
      </c>
      <c r="G3149" s="2">
        <f t="shared" si="3354"/>
        <v>12.043613684501075</v>
      </c>
      <c r="H3149" s="2">
        <f t="shared" si="3354"/>
        <v>33.283091911875317</v>
      </c>
      <c r="I3149" s="2">
        <f t="shared" si="3354"/>
        <v>107.73481308428585</v>
      </c>
      <c r="J3149" s="2">
        <f t="shared" si="3354"/>
        <v>316.08628875693262</v>
      </c>
      <c r="K3149" s="2">
        <f t="shared" si="3354"/>
        <v>1761.0492307731197</v>
      </c>
      <c r="L3149" s="2">
        <f t="shared" si="3354"/>
        <v>18233.722463113671</v>
      </c>
      <c r="N3149" s="7"/>
    </row>
    <row r="3150" spans="1:14" x14ac:dyDescent="0.25">
      <c r="A3150">
        <f>A3144+1</f>
        <v>524</v>
      </c>
      <c r="B3150" t="str">
        <f>B3144</f>
        <v>Number</v>
      </c>
      <c r="C3150" s="2">
        <f>IF(MIN($C3148:$L3148)=C3148,C3144+1,C3144)</f>
        <v>153</v>
      </c>
      <c r="D3150" s="2">
        <f t="shared" ref="D3150:L3150" si="3355">IF(MIN($C3148:$L3148)=D3148,D3144+1,D3144)</f>
        <v>68</v>
      </c>
      <c r="E3150" s="2">
        <f t="shared" si="3355"/>
        <v>64</v>
      </c>
      <c r="F3150" s="2">
        <f t="shared" si="3355"/>
        <v>60</v>
      </c>
      <c r="G3150" s="2">
        <f t="shared" si="3355"/>
        <v>59</v>
      </c>
      <c r="H3150" s="2">
        <f t="shared" si="3355"/>
        <v>50</v>
      </c>
      <c r="I3150" s="2">
        <f t="shared" si="3355"/>
        <v>41</v>
      </c>
      <c r="J3150" s="2">
        <f t="shared" si="3355"/>
        <v>29</v>
      </c>
      <c r="K3150" s="2">
        <f t="shared" si="3355"/>
        <v>0</v>
      </c>
      <c r="L3150" s="2">
        <f t="shared" si="3355"/>
        <v>0</v>
      </c>
      <c r="M3150">
        <f>SUM(C3151:L3151)</f>
        <v>6899324.0800000001</v>
      </c>
      <c r="N3150" s="7">
        <f>N3144+SUMPRODUCT((C3150:L3150-C3144:L3144)*C3149:L3149)</f>
        <v>12491.101718400509</v>
      </c>
    </row>
    <row r="3151" spans="1:14" x14ac:dyDescent="0.25">
      <c r="A3151">
        <f t="shared" si="3342"/>
        <v>524</v>
      </c>
      <c r="B3151" t="str">
        <f t="shared" si="3343"/>
        <v>CurrentCPS</v>
      </c>
      <c r="C3151">
        <f t="shared" ref="C3151:L3151" si="3356">(C$11*C3150)*IF(C3150&gt;=25,2,1)*IF(C3150&gt;=50,2,1)*IF(C3150&gt;=100,2,1)*IF(C3150&gt;=200,2,1)*IF(C3150&gt;=300,2,1)*IF(C3150&gt;=400,2,1)*(IF(MIN($C3150:$L3150)&gt;=400,64,IF(MIN($C3150:$L3150)&gt;=300,32,IF(MIN($C3150:$L3150)&gt;=200,16,IF(MIN($C3150:$L3150)&gt;=100,8,IF(MIN($C3150:$L3150)&gt;=50,4,IF(MIN($C3150:$L3150)&gt;=25,2,1)))))))</f>
        <v>2044.08</v>
      </c>
      <c r="D3151">
        <f t="shared" si="3356"/>
        <v>5440</v>
      </c>
      <c r="E3151">
        <f t="shared" si="3356"/>
        <v>23040</v>
      </c>
      <c r="F3151">
        <f t="shared" si="3356"/>
        <v>86400</v>
      </c>
      <c r="G3151">
        <f t="shared" si="3356"/>
        <v>509760</v>
      </c>
      <c r="H3151">
        <f t="shared" si="3356"/>
        <v>1296000</v>
      </c>
      <c r="I3151">
        <f t="shared" si="3356"/>
        <v>1594080</v>
      </c>
      <c r="J3151">
        <f t="shared" si="3356"/>
        <v>3382560</v>
      </c>
      <c r="K3151">
        <f t="shared" si="3356"/>
        <v>0</v>
      </c>
      <c r="L3151">
        <f t="shared" si="3356"/>
        <v>0</v>
      </c>
      <c r="N3151" s="7"/>
    </row>
    <row r="3152" spans="1:14" x14ac:dyDescent="0.25">
      <c r="A3152">
        <f t="shared" si="3342"/>
        <v>524</v>
      </c>
      <c r="B3152" t="str">
        <f t="shared" si="3343"/>
        <v>NextCPS</v>
      </c>
      <c r="C3152">
        <f t="shared" ref="C3152:L3152" si="3357">(C$11*(C3150+1))*IF((C3150+1)&gt;=25,2,1)*IF((C3150+1)&gt;=50,2,1)*IF((C3150+1)&gt;=100,2,1)*IF((C3150+1)&gt;=200,2,1)*IF((C3150+1)&gt;=300,2,1)*IF((C3150+1)&gt;=400,2,1)*(IF(MIN($C3150:$L3150)&gt;=400,64,IF(MIN($C3150:$L3150)&gt;=300,32,IF(MIN($C3150:$L3150)&gt;=200,16,IF(MIN($C3150:$L3150)&gt;=100,8,IF(MIN($C3150:$L3150)&gt;=50,4,IF(MIN($C3150:$L3150)&gt;=25,2,1)))))))</f>
        <v>2057.44</v>
      </c>
      <c r="D3152">
        <f t="shared" si="3357"/>
        <v>5520</v>
      </c>
      <c r="E3152">
        <f t="shared" si="3357"/>
        <v>23400</v>
      </c>
      <c r="F3152">
        <f t="shared" si="3357"/>
        <v>87840</v>
      </c>
      <c r="G3152">
        <f t="shared" si="3357"/>
        <v>518400</v>
      </c>
      <c r="H3152">
        <f t="shared" si="3357"/>
        <v>1321920</v>
      </c>
      <c r="I3152">
        <f t="shared" si="3357"/>
        <v>1632960</v>
      </c>
      <c r="J3152">
        <f t="shared" si="3357"/>
        <v>3499200</v>
      </c>
      <c r="K3152">
        <f t="shared" si="3357"/>
        <v>174960</v>
      </c>
      <c r="L3152">
        <f t="shared" si="3357"/>
        <v>804816</v>
      </c>
      <c r="N3152" s="7"/>
    </row>
    <row r="3153" spans="1:14" x14ac:dyDescent="0.25">
      <c r="A3153">
        <f t="shared" si="3342"/>
        <v>524</v>
      </c>
      <c r="B3153" t="str">
        <f t="shared" si="3343"/>
        <v>CostforNext</v>
      </c>
      <c r="C3153" s="2">
        <f>(C$8*(C$9^C3150))+IF(C3150=0,C$10,0)</f>
        <v>117046.1903897609</v>
      </c>
      <c r="D3153" s="2">
        <f t="shared" ref="D3153:L3153" si="3358">(D$8*(D$9^D3150))+IF(D3150=0,D$10,0)</f>
        <v>804645.14353851241</v>
      </c>
      <c r="E3153" s="2">
        <f t="shared" si="3358"/>
        <v>3156770.3002375835</v>
      </c>
      <c r="F3153" s="2">
        <f t="shared" si="3358"/>
        <v>13219662.006799148</v>
      </c>
      <c r="G3153" s="2">
        <f t="shared" si="3358"/>
        <v>83091830.414601028</v>
      </c>
      <c r="H3153" s="2">
        <f t="shared" si="3358"/>
        <v>229628174.83710167</v>
      </c>
      <c r="I3153" s="2">
        <f t="shared" si="3358"/>
        <v>743288771.38166571</v>
      </c>
      <c r="J3153" s="2">
        <f t="shared" si="3358"/>
        <v>2180756456.4754381</v>
      </c>
      <c r="K3153" s="2">
        <f t="shared" si="3358"/>
        <v>12149908480</v>
      </c>
      <c r="L3153" s="2">
        <f t="shared" si="3358"/>
        <v>125798901760</v>
      </c>
      <c r="N3153" s="2"/>
    </row>
    <row r="3154" spans="1:14" x14ac:dyDescent="0.25">
      <c r="A3154">
        <f t="shared" si="3342"/>
        <v>524</v>
      </c>
      <c r="B3154" t="str">
        <f t="shared" si="3343"/>
        <v>Eff</v>
      </c>
      <c r="C3154" s="2">
        <f>(C3153*(C$14+$M3150))/C$14</f>
        <v>241778440348.0892</v>
      </c>
      <c r="D3154" s="2">
        <f t="shared" ref="D3154:L3154" si="3359">(D3153*(D$14+$M3150))/D$14</f>
        <v>277576185378.6593</v>
      </c>
      <c r="E3154" s="2">
        <f t="shared" si="3359"/>
        <v>241998505075.38901</v>
      </c>
      <c r="F3154" s="2">
        <f t="shared" si="3359"/>
        <v>253365254142.48038</v>
      </c>
      <c r="G3154" s="2">
        <f t="shared" si="3359"/>
        <v>265489326289.08737</v>
      </c>
      <c r="H3154" s="2">
        <f t="shared" si="3359"/>
        <v>244717158437.1929</v>
      </c>
      <c r="I3154" s="2">
        <f t="shared" si="3359"/>
        <v>264539076774.83545</v>
      </c>
      <c r="J3154" s="2">
        <f t="shared" si="3359"/>
        <v>260166790969.10339</v>
      </c>
      <c r="K3154" s="2">
        <f t="shared" si="3359"/>
        <v>491266027283.49902</v>
      </c>
      <c r="L3154" s="2">
        <f t="shared" si="3359"/>
        <v>1204216070591.5371</v>
      </c>
      <c r="N3154" s="7"/>
    </row>
    <row r="3155" spans="1:14" x14ac:dyDescent="0.25">
      <c r="A3155">
        <f t="shared" si="3342"/>
        <v>524</v>
      </c>
      <c r="B3155" t="str">
        <f t="shared" si="3343"/>
        <v>Time</v>
      </c>
      <c r="C3155" s="2">
        <f>C3153/$M3150</f>
        <v>1.6964877868117321E-2</v>
      </c>
      <c r="D3155" s="2">
        <f t="shared" ref="D3155:L3155" si="3360">D3153/$M3150</f>
        <v>0.11662666287427281</v>
      </c>
      <c r="E3155" s="2">
        <f t="shared" si="3360"/>
        <v>0.45754776317705365</v>
      </c>
      <c r="F3155" s="2">
        <f t="shared" si="3360"/>
        <v>1.9160807426224205</v>
      </c>
      <c r="G3155" s="2">
        <f t="shared" si="3360"/>
        <v>12.043474034720374</v>
      </c>
      <c r="H3155" s="2">
        <f t="shared" si="3360"/>
        <v>33.282705983149249</v>
      </c>
      <c r="I3155" s="2">
        <f t="shared" si="3360"/>
        <v>107.73356386263069</v>
      </c>
      <c r="J3155" s="2">
        <f t="shared" si="3360"/>
        <v>316.08262362933357</v>
      </c>
      <c r="K3155" s="2">
        <f t="shared" si="3360"/>
        <v>1761.0288108106961</v>
      </c>
      <c r="L3155" s="2">
        <f t="shared" si="3360"/>
        <v>18233.51103692465</v>
      </c>
      <c r="N3155" s="7"/>
    </row>
    <row r="3156" spans="1:14" x14ac:dyDescent="0.25">
      <c r="A3156">
        <f>A3150+1</f>
        <v>525</v>
      </c>
      <c r="B3156" t="str">
        <f>B3150</f>
        <v>Number</v>
      </c>
      <c r="C3156" s="2">
        <f>IF(MIN($C3154:$L3154)=C3154,C3150+1,C3150)</f>
        <v>154</v>
      </c>
      <c r="D3156" s="2">
        <f t="shared" ref="D3156:L3156" si="3361">IF(MIN($C3154:$L3154)=D3154,D3150+1,D3150)</f>
        <v>68</v>
      </c>
      <c r="E3156" s="2">
        <f t="shared" si="3361"/>
        <v>64</v>
      </c>
      <c r="F3156" s="2">
        <f t="shared" si="3361"/>
        <v>60</v>
      </c>
      <c r="G3156" s="2">
        <f t="shared" si="3361"/>
        <v>59</v>
      </c>
      <c r="H3156" s="2">
        <f t="shared" si="3361"/>
        <v>50</v>
      </c>
      <c r="I3156" s="2">
        <f t="shared" si="3361"/>
        <v>41</v>
      </c>
      <c r="J3156" s="2">
        <f t="shared" si="3361"/>
        <v>29</v>
      </c>
      <c r="K3156" s="2">
        <f t="shared" si="3361"/>
        <v>0</v>
      </c>
      <c r="L3156" s="2">
        <f t="shared" si="3361"/>
        <v>0</v>
      </c>
      <c r="M3156">
        <f>SUM(C3157:L3157)</f>
        <v>6899337.4399999995</v>
      </c>
      <c r="N3156" s="7">
        <f>N3150+SUMPRODUCT((C3156:L3156-C3150:L3150)*C3155:L3155)</f>
        <v>12491.118683278377</v>
      </c>
    </row>
    <row r="3157" spans="1:14" x14ac:dyDescent="0.25">
      <c r="A3157">
        <f t="shared" si="3342"/>
        <v>525</v>
      </c>
      <c r="B3157" t="str">
        <f t="shared" si="3343"/>
        <v>CurrentCPS</v>
      </c>
      <c r="C3157">
        <f t="shared" ref="C3157:L3157" si="3362">(C$11*C3156)*IF(C3156&gt;=25,2,1)*IF(C3156&gt;=50,2,1)*IF(C3156&gt;=100,2,1)*IF(C3156&gt;=200,2,1)*IF(C3156&gt;=300,2,1)*IF(C3156&gt;=400,2,1)*(IF(MIN($C3156:$L3156)&gt;=400,64,IF(MIN($C3156:$L3156)&gt;=300,32,IF(MIN($C3156:$L3156)&gt;=200,16,IF(MIN($C3156:$L3156)&gt;=100,8,IF(MIN($C3156:$L3156)&gt;=50,4,IF(MIN($C3156:$L3156)&gt;=25,2,1)))))))</f>
        <v>2057.44</v>
      </c>
      <c r="D3157">
        <f t="shared" si="3362"/>
        <v>5440</v>
      </c>
      <c r="E3157">
        <f t="shared" si="3362"/>
        <v>23040</v>
      </c>
      <c r="F3157">
        <f t="shared" si="3362"/>
        <v>86400</v>
      </c>
      <c r="G3157">
        <f t="shared" si="3362"/>
        <v>509760</v>
      </c>
      <c r="H3157">
        <f t="shared" si="3362"/>
        <v>1296000</v>
      </c>
      <c r="I3157">
        <f t="shared" si="3362"/>
        <v>1594080</v>
      </c>
      <c r="J3157">
        <f t="shared" si="3362"/>
        <v>3382560</v>
      </c>
      <c r="K3157">
        <f t="shared" si="3362"/>
        <v>0</v>
      </c>
      <c r="L3157">
        <f t="shared" si="3362"/>
        <v>0</v>
      </c>
      <c r="N3157" s="7"/>
    </row>
    <row r="3158" spans="1:14" x14ac:dyDescent="0.25">
      <c r="A3158">
        <f t="shared" si="3342"/>
        <v>525</v>
      </c>
      <c r="B3158" t="str">
        <f t="shared" si="3343"/>
        <v>NextCPS</v>
      </c>
      <c r="C3158">
        <f t="shared" ref="C3158:L3158" si="3363">(C$11*(C3156+1))*IF((C3156+1)&gt;=25,2,1)*IF((C3156+1)&gt;=50,2,1)*IF((C3156+1)&gt;=100,2,1)*IF((C3156+1)&gt;=200,2,1)*IF((C3156+1)&gt;=300,2,1)*IF((C3156+1)&gt;=400,2,1)*(IF(MIN($C3156:$L3156)&gt;=400,64,IF(MIN($C3156:$L3156)&gt;=300,32,IF(MIN($C3156:$L3156)&gt;=200,16,IF(MIN($C3156:$L3156)&gt;=100,8,IF(MIN($C3156:$L3156)&gt;=50,4,IF(MIN($C3156:$L3156)&gt;=25,2,1)))))))</f>
        <v>2070.7999999999997</v>
      </c>
      <c r="D3158">
        <f t="shared" si="3363"/>
        <v>5520</v>
      </c>
      <c r="E3158">
        <f t="shared" si="3363"/>
        <v>23400</v>
      </c>
      <c r="F3158">
        <f t="shared" si="3363"/>
        <v>87840</v>
      </c>
      <c r="G3158">
        <f t="shared" si="3363"/>
        <v>518400</v>
      </c>
      <c r="H3158">
        <f t="shared" si="3363"/>
        <v>1321920</v>
      </c>
      <c r="I3158">
        <f t="shared" si="3363"/>
        <v>1632960</v>
      </c>
      <c r="J3158">
        <f t="shared" si="3363"/>
        <v>3499200</v>
      </c>
      <c r="K3158">
        <f t="shared" si="3363"/>
        <v>174960</v>
      </c>
      <c r="L3158">
        <f t="shared" si="3363"/>
        <v>804816</v>
      </c>
      <c r="N3158" s="7"/>
    </row>
    <row r="3159" spans="1:14" x14ac:dyDescent="0.25">
      <c r="A3159">
        <f t="shared" si="3342"/>
        <v>525</v>
      </c>
      <c r="B3159" t="str">
        <f t="shared" si="3343"/>
        <v>CostforNext</v>
      </c>
      <c r="C3159" s="2">
        <f>(C$8*(C$9^C3156))+IF(C3156=0,C$10,0)</f>
        <v>125239.42371704416</v>
      </c>
      <c r="D3159" s="2">
        <f t="shared" ref="D3159:L3159" si="3364">(D$8*(D$9^D3156))+IF(D3156=0,D$10,0)</f>
        <v>804645.14353851241</v>
      </c>
      <c r="E3159" s="2">
        <f t="shared" si="3364"/>
        <v>3156770.3002375835</v>
      </c>
      <c r="F3159" s="2">
        <f t="shared" si="3364"/>
        <v>13219662.006799148</v>
      </c>
      <c r="G3159" s="2">
        <f t="shared" si="3364"/>
        <v>83091830.414601028</v>
      </c>
      <c r="H3159" s="2">
        <f t="shared" si="3364"/>
        <v>229628174.83710167</v>
      </c>
      <c r="I3159" s="2">
        <f t="shared" si="3364"/>
        <v>743288771.38166571</v>
      </c>
      <c r="J3159" s="2">
        <f t="shared" si="3364"/>
        <v>2180756456.4754381</v>
      </c>
      <c r="K3159" s="2">
        <f t="shared" si="3364"/>
        <v>12149908480</v>
      </c>
      <c r="L3159" s="2">
        <f t="shared" si="3364"/>
        <v>125798901760</v>
      </c>
      <c r="N3159" s="2"/>
    </row>
    <row r="3160" spans="1:14" x14ac:dyDescent="0.25">
      <c r="A3160">
        <f t="shared" si="3342"/>
        <v>525</v>
      </c>
      <c r="B3160" t="str">
        <f t="shared" si="3343"/>
        <v>Eff</v>
      </c>
      <c r="C3160" s="2">
        <f>(C3159*(C$14+$M3156))/C$14</f>
        <v>258703432130.15027</v>
      </c>
      <c r="D3160" s="2">
        <f t="shared" ref="D3160:L3160" si="3365">(D3159*(D$14+$M3156))/D$14</f>
        <v>277576722881.61511</v>
      </c>
      <c r="E3160" s="2">
        <f t="shared" si="3365"/>
        <v>241998973680.40244</v>
      </c>
      <c r="F3160" s="2">
        <f t="shared" si="3365"/>
        <v>253365744738.82596</v>
      </c>
      <c r="G3160" s="2">
        <f t="shared" si="3365"/>
        <v>265489840227.44589</v>
      </c>
      <c r="H3160" s="2">
        <f t="shared" si="3365"/>
        <v>244717631868.12125</v>
      </c>
      <c r="I3160" s="2">
        <f t="shared" si="3365"/>
        <v>264539587594.69064</v>
      </c>
      <c r="J3160" s="2">
        <f t="shared" si="3365"/>
        <v>260167290538.8266</v>
      </c>
      <c r="K3160" s="2">
        <f t="shared" si="3365"/>
        <v>491266955054.28833</v>
      </c>
      <c r="L3160" s="2">
        <f t="shared" si="3365"/>
        <v>1204218158861.8093</v>
      </c>
      <c r="N3160" s="7"/>
    </row>
    <row r="3161" spans="1:14" x14ac:dyDescent="0.25">
      <c r="A3161">
        <f t="shared" si="3342"/>
        <v>525</v>
      </c>
      <c r="B3161" t="str">
        <f t="shared" si="3343"/>
        <v>Time</v>
      </c>
      <c r="C3161" s="2">
        <f>C3159/$M3156</f>
        <v>1.8152384168217198E-2</v>
      </c>
      <c r="D3161" s="2">
        <f t="shared" ref="D3161:L3161" si="3366">D3159/$M3156</f>
        <v>0.11662643703632394</v>
      </c>
      <c r="E3161" s="2">
        <f t="shared" si="3366"/>
        <v>0.45754687717340925</v>
      </c>
      <c r="F3161" s="2">
        <f t="shared" si="3366"/>
        <v>1.9160770322895164</v>
      </c>
      <c r="G3161" s="2">
        <f t="shared" si="3366"/>
        <v>12.043450713522578</v>
      </c>
      <c r="H3161" s="2">
        <f t="shared" si="3366"/>
        <v>33.282641533924114</v>
      </c>
      <c r="I3161" s="2">
        <f t="shared" si="3366"/>
        <v>107.73335524543727</v>
      </c>
      <c r="J3161" s="2">
        <f t="shared" si="3366"/>
        <v>316.08201156130701</v>
      </c>
      <c r="K3161" s="2">
        <f t="shared" si="3366"/>
        <v>1761.0254007231165</v>
      </c>
      <c r="L3161" s="2">
        <f t="shared" si="3366"/>
        <v>18233.475729228863</v>
      </c>
      <c r="N3161" s="7"/>
    </row>
    <row r="3162" spans="1:14" x14ac:dyDescent="0.25">
      <c r="A3162">
        <f>A3156+1</f>
        <v>526</v>
      </c>
      <c r="B3162" t="str">
        <f>B3156</f>
        <v>Number</v>
      </c>
      <c r="C3162" s="2">
        <f>IF(MIN($C3160:$L3160)=C3160,C3156+1,C3156)</f>
        <v>154</v>
      </c>
      <c r="D3162" s="2">
        <f t="shared" ref="D3162:L3162" si="3367">IF(MIN($C3160:$L3160)=D3160,D3156+1,D3156)</f>
        <v>68</v>
      </c>
      <c r="E3162" s="2">
        <f t="shared" si="3367"/>
        <v>65</v>
      </c>
      <c r="F3162" s="2">
        <f t="shared" si="3367"/>
        <v>60</v>
      </c>
      <c r="G3162" s="2">
        <f t="shared" si="3367"/>
        <v>59</v>
      </c>
      <c r="H3162" s="2">
        <f t="shared" si="3367"/>
        <v>50</v>
      </c>
      <c r="I3162" s="2">
        <f t="shared" si="3367"/>
        <v>41</v>
      </c>
      <c r="J3162" s="2">
        <f t="shared" si="3367"/>
        <v>29</v>
      </c>
      <c r="K3162" s="2">
        <f t="shared" si="3367"/>
        <v>0</v>
      </c>
      <c r="L3162" s="2">
        <f t="shared" si="3367"/>
        <v>0</v>
      </c>
      <c r="M3162">
        <f>SUM(C3163:L3163)</f>
        <v>6899697.4399999995</v>
      </c>
      <c r="N3162" s="7">
        <f>N3156+SUMPRODUCT((C3162:L3162-C3156:L3156)*C3161:L3161)</f>
        <v>12491.57623015555</v>
      </c>
    </row>
    <row r="3163" spans="1:14" x14ac:dyDescent="0.25">
      <c r="A3163">
        <f t="shared" ref="A3163:A3185" si="3368">A3157+1</f>
        <v>526</v>
      </c>
      <c r="B3163" t="str">
        <f t="shared" ref="B3163:B3185" si="3369">B3157</f>
        <v>CurrentCPS</v>
      </c>
      <c r="C3163">
        <f t="shared" ref="C3163:L3163" si="3370">(C$11*C3162)*IF(C3162&gt;=25,2,1)*IF(C3162&gt;=50,2,1)*IF(C3162&gt;=100,2,1)*IF(C3162&gt;=200,2,1)*IF(C3162&gt;=300,2,1)*IF(C3162&gt;=400,2,1)*(IF(MIN($C3162:$L3162)&gt;=400,64,IF(MIN($C3162:$L3162)&gt;=300,32,IF(MIN($C3162:$L3162)&gt;=200,16,IF(MIN($C3162:$L3162)&gt;=100,8,IF(MIN($C3162:$L3162)&gt;=50,4,IF(MIN($C3162:$L3162)&gt;=25,2,1)))))))</f>
        <v>2057.44</v>
      </c>
      <c r="D3163">
        <f t="shared" si="3370"/>
        <v>5440</v>
      </c>
      <c r="E3163">
        <f t="shared" si="3370"/>
        <v>23400</v>
      </c>
      <c r="F3163">
        <f t="shared" si="3370"/>
        <v>86400</v>
      </c>
      <c r="G3163">
        <f t="shared" si="3370"/>
        <v>509760</v>
      </c>
      <c r="H3163">
        <f t="shared" si="3370"/>
        <v>1296000</v>
      </c>
      <c r="I3163">
        <f t="shared" si="3370"/>
        <v>1594080</v>
      </c>
      <c r="J3163">
        <f t="shared" si="3370"/>
        <v>3382560</v>
      </c>
      <c r="K3163">
        <f t="shared" si="3370"/>
        <v>0</v>
      </c>
      <c r="L3163">
        <f t="shared" si="3370"/>
        <v>0</v>
      </c>
      <c r="N3163" s="7"/>
    </row>
    <row r="3164" spans="1:14" x14ac:dyDescent="0.25">
      <c r="A3164">
        <f t="shared" si="3368"/>
        <v>526</v>
      </c>
      <c r="B3164" t="str">
        <f t="shared" si="3369"/>
        <v>NextCPS</v>
      </c>
      <c r="C3164">
        <f t="shared" ref="C3164:L3164" si="3371">(C$11*(C3162+1))*IF((C3162+1)&gt;=25,2,1)*IF((C3162+1)&gt;=50,2,1)*IF((C3162+1)&gt;=100,2,1)*IF((C3162+1)&gt;=200,2,1)*IF((C3162+1)&gt;=300,2,1)*IF((C3162+1)&gt;=400,2,1)*(IF(MIN($C3162:$L3162)&gt;=400,64,IF(MIN($C3162:$L3162)&gt;=300,32,IF(MIN($C3162:$L3162)&gt;=200,16,IF(MIN($C3162:$L3162)&gt;=100,8,IF(MIN($C3162:$L3162)&gt;=50,4,IF(MIN($C3162:$L3162)&gt;=25,2,1)))))))</f>
        <v>2070.7999999999997</v>
      </c>
      <c r="D3164">
        <f t="shared" si="3371"/>
        <v>5520</v>
      </c>
      <c r="E3164">
        <f t="shared" si="3371"/>
        <v>23760</v>
      </c>
      <c r="F3164">
        <f t="shared" si="3371"/>
        <v>87840</v>
      </c>
      <c r="G3164">
        <f t="shared" si="3371"/>
        <v>518400</v>
      </c>
      <c r="H3164">
        <f t="shared" si="3371"/>
        <v>1321920</v>
      </c>
      <c r="I3164">
        <f t="shared" si="3371"/>
        <v>1632960</v>
      </c>
      <c r="J3164">
        <f t="shared" si="3371"/>
        <v>3499200</v>
      </c>
      <c r="K3164">
        <f t="shared" si="3371"/>
        <v>174960</v>
      </c>
      <c r="L3164">
        <f t="shared" si="3371"/>
        <v>804816</v>
      </c>
      <c r="N3164" s="7"/>
    </row>
    <row r="3165" spans="1:14" x14ac:dyDescent="0.25">
      <c r="A3165">
        <f t="shared" si="3368"/>
        <v>526</v>
      </c>
      <c r="B3165" t="str">
        <f t="shared" si="3369"/>
        <v>CostforNext</v>
      </c>
      <c r="C3165" s="2">
        <f>(C$8*(C$9^C3162))+IF(C3162=0,C$10,0)</f>
        <v>125239.42371704416</v>
      </c>
      <c r="D3165" s="2">
        <f t="shared" ref="D3165:L3165" si="3372">(D$8*(D$9^D3162))+IF(D3162=0,D$10,0)</f>
        <v>804645.14353851241</v>
      </c>
      <c r="E3165" s="2">
        <f t="shared" si="3372"/>
        <v>3598718.1422708449</v>
      </c>
      <c r="F3165" s="2">
        <f t="shared" si="3372"/>
        <v>13219662.006799148</v>
      </c>
      <c r="G3165" s="2">
        <f t="shared" si="3372"/>
        <v>83091830.414601028</v>
      </c>
      <c r="H3165" s="2">
        <f t="shared" si="3372"/>
        <v>229628174.83710167</v>
      </c>
      <c r="I3165" s="2">
        <f t="shared" si="3372"/>
        <v>743288771.38166571</v>
      </c>
      <c r="J3165" s="2">
        <f t="shared" si="3372"/>
        <v>2180756456.4754381</v>
      </c>
      <c r="K3165" s="2">
        <f t="shared" si="3372"/>
        <v>12149908480</v>
      </c>
      <c r="L3165" s="2">
        <f t="shared" si="3372"/>
        <v>125798901760</v>
      </c>
      <c r="N3165" s="2"/>
    </row>
    <row r="3166" spans="1:14" x14ac:dyDescent="0.25">
      <c r="A3166">
        <f t="shared" si="3368"/>
        <v>526</v>
      </c>
      <c r="B3166" t="str">
        <f t="shared" si="3369"/>
        <v>Eff</v>
      </c>
      <c r="C3166" s="2">
        <f>(C3165*(C$14+$M3162))/C$14</f>
        <v>258716930990.19162</v>
      </c>
      <c r="D3166" s="2">
        <f t="shared" ref="D3166:L3166" si="3373">(D3165*(D$14+$M3162))/D$14</f>
        <v>277591206494.19885</v>
      </c>
      <c r="E3166" s="2">
        <f t="shared" si="3373"/>
        <v>275893224868.22784</v>
      </c>
      <c r="F3166" s="2">
        <f t="shared" si="3373"/>
        <v>253378964400.83273</v>
      </c>
      <c r="G3166" s="2">
        <f t="shared" si="3373"/>
        <v>265503688865.84833</v>
      </c>
      <c r="H3166" s="2">
        <f t="shared" si="3373"/>
        <v>244730388988.94553</v>
      </c>
      <c r="I3166" s="2">
        <f t="shared" si="3373"/>
        <v>264553352201.56805</v>
      </c>
      <c r="J3166" s="2">
        <f t="shared" si="3373"/>
        <v>260180751998.43448</v>
      </c>
      <c r="K3166" s="2">
        <f t="shared" si="3373"/>
        <v>491291954865.97559</v>
      </c>
      <c r="L3166" s="2">
        <f t="shared" si="3373"/>
        <v>1204274429617.6511</v>
      </c>
      <c r="N3166" s="7"/>
    </row>
    <row r="3167" spans="1:14" x14ac:dyDescent="0.25">
      <c r="A3167">
        <f t="shared" si="3368"/>
        <v>526</v>
      </c>
      <c r="B3167" t="str">
        <f t="shared" si="3369"/>
        <v>Time</v>
      </c>
      <c r="C3167" s="2">
        <f>C3165/$M3162</f>
        <v>1.815143704577344E-2</v>
      </c>
      <c r="D3167" s="2">
        <f t="shared" ref="D3167:L3167" si="3374">D3165/$M3162</f>
        <v>0.11662035191191115</v>
      </c>
      <c r="E3167" s="2">
        <f t="shared" si="3374"/>
        <v>0.52157622469179532</v>
      </c>
      <c r="F3167" s="2">
        <f t="shared" si="3374"/>
        <v>1.9159770586692784</v>
      </c>
      <c r="G3167" s="2">
        <f t="shared" si="3374"/>
        <v>12.042822332018233</v>
      </c>
      <c r="H3167" s="2">
        <f t="shared" si="3374"/>
        <v>33.280904972131893</v>
      </c>
      <c r="I3167" s="2">
        <f t="shared" si="3374"/>
        <v>107.72773412824689</v>
      </c>
      <c r="J3167" s="2">
        <f t="shared" si="3374"/>
        <v>316.06551960276079</v>
      </c>
      <c r="K3167" s="2">
        <f t="shared" si="3374"/>
        <v>1760.933517107962</v>
      </c>
      <c r="L3167" s="2">
        <f t="shared" si="3374"/>
        <v>18232.524375735527</v>
      </c>
      <c r="N3167" s="7"/>
    </row>
    <row r="3168" spans="1:14" x14ac:dyDescent="0.25">
      <c r="A3168">
        <f>A3162+1</f>
        <v>527</v>
      </c>
      <c r="B3168" t="str">
        <f>B3162</f>
        <v>Number</v>
      </c>
      <c r="C3168" s="2">
        <f>IF(MIN($C3166:$L3166)=C3166,C3162+1,C3162)</f>
        <v>154</v>
      </c>
      <c r="D3168" s="2">
        <f t="shared" ref="D3168:L3168" si="3375">IF(MIN($C3166:$L3166)=D3166,D3162+1,D3162)</f>
        <v>68</v>
      </c>
      <c r="E3168" s="2">
        <f t="shared" si="3375"/>
        <v>65</v>
      </c>
      <c r="F3168" s="2">
        <f t="shared" si="3375"/>
        <v>60</v>
      </c>
      <c r="G3168" s="2">
        <f t="shared" si="3375"/>
        <v>59</v>
      </c>
      <c r="H3168" s="2">
        <f t="shared" si="3375"/>
        <v>51</v>
      </c>
      <c r="I3168" s="2">
        <f t="shared" si="3375"/>
        <v>41</v>
      </c>
      <c r="J3168" s="2">
        <f t="shared" si="3375"/>
        <v>29</v>
      </c>
      <c r="K3168" s="2">
        <f t="shared" si="3375"/>
        <v>0</v>
      </c>
      <c r="L3168" s="2">
        <f t="shared" si="3375"/>
        <v>0</v>
      </c>
      <c r="M3168">
        <f>SUM(C3169:L3169)</f>
        <v>6925617.4399999995</v>
      </c>
      <c r="N3168" s="7">
        <f>N3162+SUMPRODUCT((C3168:L3168-C3162:L3162)*C3167:L3167)</f>
        <v>12524.857135127682</v>
      </c>
    </row>
    <row r="3169" spans="1:14" x14ac:dyDescent="0.25">
      <c r="A3169">
        <f t="shared" si="3368"/>
        <v>527</v>
      </c>
      <c r="B3169" t="str">
        <f t="shared" si="3369"/>
        <v>CurrentCPS</v>
      </c>
      <c r="C3169">
        <f t="shared" ref="C3169:L3169" si="3376">(C$11*C3168)*IF(C3168&gt;=25,2,1)*IF(C3168&gt;=50,2,1)*IF(C3168&gt;=100,2,1)*IF(C3168&gt;=200,2,1)*IF(C3168&gt;=300,2,1)*IF(C3168&gt;=400,2,1)*(IF(MIN($C3168:$L3168)&gt;=400,64,IF(MIN($C3168:$L3168)&gt;=300,32,IF(MIN($C3168:$L3168)&gt;=200,16,IF(MIN($C3168:$L3168)&gt;=100,8,IF(MIN($C3168:$L3168)&gt;=50,4,IF(MIN($C3168:$L3168)&gt;=25,2,1)))))))</f>
        <v>2057.44</v>
      </c>
      <c r="D3169">
        <f t="shared" si="3376"/>
        <v>5440</v>
      </c>
      <c r="E3169">
        <f t="shared" si="3376"/>
        <v>23400</v>
      </c>
      <c r="F3169">
        <f t="shared" si="3376"/>
        <v>86400</v>
      </c>
      <c r="G3169">
        <f t="shared" si="3376"/>
        <v>509760</v>
      </c>
      <c r="H3169">
        <f t="shared" si="3376"/>
        <v>1321920</v>
      </c>
      <c r="I3169">
        <f t="shared" si="3376"/>
        <v>1594080</v>
      </c>
      <c r="J3169">
        <f t="shared" si="3376"/>
        <v>3382560</v>
      </c>
      <c r="K3169">
        <f t="shared" si="3376"/>
        <v>0</v>
      </c>
      <c r="L3169">
        <f t="shared" si="3376"/>
        <v>0</v>
      </c>
      <c r="N3169" s="7"/>
    </row>
    <row r="3170" spans="1:14" x14ac:dyDescent="0.25">
      <c r="A3170">
        <f t="shared" si="3368"/>
        <v>527</v>
      </c>
      <c r="B3170" t="str">
        <f t="shared" si="3369"/>
        <v>NextCPS</v>
      </c>
      <c r="C3170">
        <f t="shared" ref="C3170:L3170" si="3377">(C$11*(C3168+1))*IF((C3168+1)&gt;=25,2,1)*IF((C3168+1)&gt;=50,2,1)*IF((C3168+1)&gt;=100,2,1)*IF((C3168+1)&gt;=200,2,1)*IF((C3168+1)&gt;=300,2,1)*IF((C3168+1)&gt;=400,2,1)*(IF(MIN($C3168:$L3168)&gt;=400,64,IF(MIN($C3168:$L3168)&gt;=300,32,IF(MIN($C3168:$L3168)&gt;=200,16,IF(MIN($C3168:$L3168)&gt;=100,8,IF(MIN($C3168:$L3168)&gt;=50,4,IF(MIN($C3168:$L3168)&gt;=25,2,1)))))))</f>
        <v>2070.7999999999997</v>
      </c>
      <c r="D3170">
        <f t="shared" si="3377"/>
        <v>5520</v>
      </c>
      <c r="E3170">
        <f t="shared" si="3377"/>
        <v>23760</v>
      </c>
      <c r="F3170">
        <f t="shared" si="3377"/>
        <v>87840</v>
      </c>
      <c r="G3170">
        <f t="shared" si="3377"/>
        <v>518400</v>
      </c>
      <c r="H3170">
        <f t="shared" si="3377"/>
        <v>1347840</v>
      </c>
      <c r="I3170">
        <f t="shared" si="3377"/>
        <v>1632960</v>
      </c>
      <c r="J3170">
        <f t="shared" si="3377"/>
        <v>3499200</v>
      </c>
      <c r="K3170">
        <f t="shared" si="3377"/>
        <v>174960</v>
      </c>
      <c r="L3170">
        <f t="shared" si="3377"/>
        <v>804816</v>
      </c>
      <c r="N3170" s="7"/>
    </row>
    <row r="3171" spans="1:14" x14ac:dyDescent="0.25">
      <c r="A3171">
        <f t="shared" si="3368"/>
        <v>527</v>
      </c>
      <c r="B3171" t="str">
        <f t="shared" si="3369"/>
        <v>CostforNext</v>
      </c>
      <c r="C3171" s="2">
        <f>(C$8*(C$9^C3168))+IF(C3168=0,C$10,0)</f>
        <v>125239.42371704416</v>
      </c>
      <c r="D3171" s="2">
        <f t="shared" ref="D3171:L3171" si="3378">(D$8*(D$9^D3168))+IF(D3168=0,D$10,0)</f>
        <v>804645.14353851241</v>
      </c>
      <c r="E3171" s="2">
        <f t="shared" si="3378"/>
        <v>3598718.1422708449</v>
      </c>
      <c r="F3171" s="2">
        <f t="shared" si="3378"/>
        <v>13219662.006799148</v>
      </c>
      <c r="G3171" s="2">
        <f t="shared" si="3378"/>
        <v>83091830.414601028</v>
      </c>
      <c r="H3171" s="2">
        <f t="shared" si="3378"/>
        <v>254887274.06918287</v>
      </c>
      <c r="I3171" s="2">
        <f t="shared" si="3378"/>
        <v>743288771.38166571</v>
      </c>
      <c r="J3171" s="2">
        <f t="shared" si="3378"/>
        <v>2180756456.4754381</v>
      </c>
      <c r="K3171" s="2">
        <f t="shared" si="3378"/>
        <v>12149908480</v>
      </c>
      <c r="L3171" s="2">
        <f t="shared" si="3378"/>
        <v>125798901760</v>
      </c>
      <c r="N3171" s="2"/>
    </row>
    <row r="3172" spans="1:14" x14ac:dyDescent="0.25">
      <c r="A3172">
        <f t="shared" si="3368"/>
        <v>527</v>
      </c>
      <c r="B3172" t="str">
        <f t="shared" si="3369"/>
        <v>Eff</v>
      </c>
      <c r="C3172" s="2">
        <f>(C3171*(C$14+$M3168))/C$14</f>
        <v>259688848913.16943</v>
      </c>
      <c r="D3172" s="2">
        <f t="shared" ref="D3172:L3172" si="3379">(D3171*(D$14+$M3168))/D$14</f>
        <v>278634026600.22473</v>
      </c>
      <c r="E3172" s="2">
        <f t="shared" si="3379"/>
        <v>276929655693.20184</v>
      </c>
      <c r="F3172" s="2">
        <f t="shared" si="3379"/>
        <v>254330780065.32227</v>
      </c>
      <c r="G3172" s="2">
        <f t="shared" si="3379"/>
        <v>266500790830.82349</v>
      </c>
      <c r="H3172" s="2">
        <f t="shared" si="3379"/>
        <v>272670280874.00629</v>
      </c>
      <c r="I3172" s="2">
        <f t="shared" si="3379"/>
        <v>265544403896.74362</v>
      </c>
      <c r="J3172" s="2">
        <f t="shared" si="3379"/>
        <v>261149977090.20132</v>
      </c>
      <c r="K3172" s="2">
        <f t="shared" si="3379"/>
        <v>493091941307.45709</v>
      </c>
      <c r="L3172" s="2">
        <f t="shared" si="3379"/>
        <v>1208325924038.2632</v>
      </c>
      <c r="N3172" s="7"/>
    </row>
    <row r="3173" spans="1:14" x14ac:dyDescent="0.25">
      <c r="A3173">
        <f t="shared" si="3368"/>
        <v>527</v>
      </c>
      <c r="B3173" t="str">
        <f t="shared" si="3369"/>
        <v>Time</v>
      </c>
      <c r="C3173" s="2">
        <f>C3171/$M3168</f>
        <v>1.8083502994794956E-2</v>
      </c>
      <c r="D3173" s="2">
        <f t="shared" ref="D3173:L3173" si="3380">D3171/$M3168</f>
        <v>0.11618388548162609</v>
      </c>
      <c r="E3173" s="2">
        <f t="shared" si="3380"/>
        <v>0.51962415964328013</v>
      </c>
      <c r="F3173" s="2">
        <f t="shared" si="3380"/>
        <v>1.9088062719790004</v>
      </c>
      <c r="G3173" s="2">
        <f t="shared" si="3380"/>
        <v>11.99775054491041</v>
      </c>
      <c r="H3173" s="2">
        <f t="shared" si="3380"/>
        <v>36.803545139100677</v>
      </c>
      <c r="I3173" s="2">
        <f t="shared" si="3380"/>
        <v>107.32454944575538</v>
      </c>
      <c r="J3173" s="2">
        <f t="shared" si="3380"/>
        <v>314.88260438414255</v>
      </c>
      <c r="K3173" s="2">
        <f t="shared" si="3380"/>
        <v>1754.3430004993174</v>
      </c>
      <c r="L3173" s="2">
        <f t="shared" si="3380"/>
        <v>18164.286845159615</v>
      </c>
      <c r="N3173" s="7"/>
    </row>
    <row r="3174" spans="1:14" x14ac:dyDescent="0.25">
      <c r="A3174">
        <f>A3168+1</f>
        <v>528</v>
      </c>
      <c r="B3174" t="str">
        <f>B3168</f>
        <v>Number</v>
      </c>
      <c r="C3174" s="2">
        <f>IF(MIN($C3172:$L3172)=C3172,C3168+1,C3168)</f>
        <v>154</v>
      </c>
      <c r="D3174" s="2">
        <f t="shared" ref="D3174:L3174" si="3381">IF(MIN($C3172:$L3172)=D3172,D3168+1,D3168)</f>
        <v>68</v>
      </c>
      <c r="E3174" s="2">
        <f t="shared" si="3381"/>
        <v>65</v>
      </c>
      <c r="F3174" s="2">
        <f t="shared" si="3381"/>
        <v>61</v>
      </c>
      <c r="G3174" s="2">
        <f t="shared" si="3381"/>
        <v>59</v>
      </c>
      <c r="H3174" s="2">
        <f t="shared" si="3381"/>
        <v>51</v>
      </c>
      <c r="I3174" s="2">
        <f t="shared" si="3381"/>
        <v>41</v>
      </c>
      <c r="J3174" s="2">
        <f t="shared" si="3381"/>
        <v>29</v>
      </c>
      <c r="K3174" s="2">
        <f t="shared" si="3381"/>
        <v>0</v>
      </c>
      <c r="L3174" s="2">
        <f t="shared" si="3381"/>
        <v>0</v>
      </c>
      <c r="M3174">
        <f>SUM(C3175:L3175)</f>
        <v>6927057.4399999995</v>
      </c>
      <c r="N3174" s="7">
        <f>N3168+SUMPRODUCT((C3174:L3174-C3168:L3168)*C3173:L3173)</f>
        <v>12526.765941399661</v>
      </c>
    </row>
    <row r="3175" spans="1:14" x14ac:dyDescent="0.25">
      <c r="A3175">
        <f t="shared" si="3368"/>
        <v>528</v>
      </c>
      <c r="B3175" t="str">
        <f t="shared" si="3369"/>
        <v>CurrentCPS</v>
      </c>
      <c r="C3175">
        <f t="shared" ref="C3175:L3175" si="3382">(C$11*C3174)*IF(C3174&gt;=25,2,1)*IF(C3174&gt;=50,2,1)*IF(C3174&gt;=100,2,1)*IF(C3174&gt;=200,2,1)*IF(C3174&gt;=300,2,1)*IF(C3174&gt;=400,2,1)*(IF(MIN($C3174:$L3174)&gt;=400,64,IF(MIN($C3174:$L3174)&gt;=300,32,IF(MIN($C3174:$L3174)&gt;=200,16,IF(MIN($C3174:$L3174)&gt;=100,8,IF(MIN($C3174:$L3174)&gt;=50,4,IF(MIN($C3174:$L3174)&gt;=25,2,1)))))))</f>
        <v>2057.44</v>
      </c>
      <c r="D3175">
        <f t="shared" si="3382"/>
        <v>5440</v>
      </c>
      <c r="E3175">
        <f t="shared" si="3382"/>
        <v>23400</v>
      </c>
      <c r="F3175">
        <f t="shared" si="3382"/>
        <v>87840</v>
      </c>
      <c r="G3175">
        <f t="shared" si="3382"/>
        <v>509760</v>
      </c>
      <c r="H3175">
        <f t="shared" si="3382"/>
        <v>1321920</v>
      </c>
      <c r="I3175">
        <f t="shared" si="3382"/>
        <v>1594080</v>
      </c>
      <c r="J3175">
        <f t="shared" si="3382"/>
        <v>3382560</v>
      </c>
      <c r="K3175">
        <f t="shared" si="3382"/>
        <v>0</v>
      </c>
      <c r="L3175">
        <f t="shared" si="3382"/>
        <v>0</v>
      </c>
      <c r="N3175" s="7"/>
    </row>
    <row r="3176" spans="1:14" x14ac:dyDescent="0.25">
      <c r="A3176">
        <f t="shared" si="3368"/>
        <v>528</v>
      </c>
      <c r="B3176" t="str">
        <f t="shared" si="3369"/>
        <v>NextCPS</v>
      </c>
      <c r="C3176">
        <f t="shared" ref="C3176:L3176" si="3383">(C$11*(C3174+1))*IF((C3174+1)&gt;=25,2,1)*IF((C3174+1)&gt;=50,2,1)*IF((C3174+1)&gt;=100,2,1)*IF((C3174+1)&gt;=200,2,1)*IF((C3174+1)&gt;=300,2,1)*IF((C3174+1)&gt;=400,2,1)*(IF(MIN($C3174:$L3174)&gt;=400,64,IF(MIN($C3174:$L3174)&gt;=300,32,IF(MIN($C3174:$L3174)&gt;=200,16,IF(MIN($C3174:$L3174)&gt;=100,8,IF(MIN($C3174:$L3174)&gt;=50,4,IF(MIN($C3174:$L3174)&gt;=25,2,1)))))))</f>
        <v>2070.7999999999997</v>
      </c>
      <c r="D3176">
        <f t="shared" si="3383"/>
        <v>5520</v>
      </c>
      <c r="E3176">
        <f t="shared" si="3383"/>
        <v>23760</v>
      </c>
      <c r="F3176">
        <f t="shared" si="3383"/>
        <v>89280</v>
      </c>
      <c r="G3176">
        <f t="shared" si="3383"/>
        <v>518400</v>
      </c>
      <c r="H3176">
        <f t="shared" si="3383"/>
        <v>1347840</v>
      </c>
      <c r="I3176">
        <f t="shared" si="3383"/>
        <v>1632960</v>
      </c>
      <c r="J3176">
        <f t="shared" si="3383"/>
        <v>3499200</v>
      </c>
      <c r="K3176">
        <f t="shared" si="3383"/>
        <v>174960</v>
      </c>
      <c r="L3176">
        <f t="shared" si="3383"/>
        <v>804816</v>
      </c>
      <c r="N3176" s="7"/>
    </row>
    <row r="3177" spans="1:14" x14ac:dyDescent="0.25">
      <c r="A3177">
        <f t="shared" si="3368"/>
        <v>528</v>
      </c>
      <c r="B3177" t="str">
        <f t="shared" si="3369"/>
        <v>CostforNext</v>
      </c>
      <c r="C3177" s="2">
        <f>(C$8*(C$9^C3174))+IF(C3174=0,C$10,0)</f>
        <v>125239.42371704416</v>
      </c>
      <c r="D3177" s="2">
        <f t="shared" ref="D3177:L3177" si="3384">(D$8*(D$9^D3174))+IF(D3174=0,D$10,0)</f>
        <v>804645.14353851241</v>
      </c>
      <c r="E3177" s="2">
        <f t="shared" si="3384"/>
        <v>3598718.1422708449</v>
      </c>
      <c r="F3177" s="2">
        <f t="shared" si="3384"/>
        <v>14938218.067683037</v>
      </c>
      <c r="G3177" s="2">
        <f t="shared" si="3384"/>
        <v>83091830.414601028</v>
      </c>
      <c r="H3177" s="2">
        <f t="shared" si="3384"/>
        <v>254887274.06918287</v>
      </c>
      <c r="I3177" s="2">
        <f t="shared" si="3384"/>
        <v>743288771.38166571</v>
      </c>
      <c r="J3177" s="2">
        <f t="shared" si="3384"/>
        <v>2180756456.4754381</v>
      </c>
      <c r="K3177" s="2">
        <f t="shared" si="3384"/>
        <v>12149908480</v>
      </c>
      <c r="L3177" s="2">
        <f t="shared" si="3384"/>
        <v>125798901760</v>
      </c>
      <c r="N3177" s="2"/>
    </row>
    <row r="3178" spans="1:14" x14ac:dyDescent="0.25">
      <c r="A3178">
        <f t="shared" si="3368"/>
        <v>528</v>
      </c>
      <c r="B3178" t="str">
        <f t="shared" si="3369"/>
        <v>Eff</v>
      </c>
      <c r="C3178" s="2">
        <f>(C3177*(C$14+$M3174))/C$14</f>
        <v>259742844353.33484</v>
      </c>
      <c r="D3178" s="2">
        <f t="shared" ref="D3178:L3178" si="3385">(D3177*(D$14+$M3174))/D$14</f>
        <v>278691961050.55951</v>
      </c>
      <c r="E3178" s="2">
        <f t="shared" si="3385"/>
        <v>276987235183.47821</v>
      </c>
      <c r="F3178" s="2">
        <f t="shared" si="3385"/>
        <v>287453534346.0849</v>
      </c>
      <c r="G3178" s="2">
        <f t="shared" si="3385"/>
        <v>266556185384.43329</v>
      </c>
      <c r="H3178" s="2">
        <f t="shared" si="3385"/>
        <v>272726922490.46613</v>
      </c>
      <c r="I3178" s="2">
        <f t="shared" si="3385"/>
        <v>265599462324.25339</v>
      </c>
      <c r="J3178" s="2">
        <f t="shared" si="3385"/>
        <v>261203822928.63281</v>
      </c>
      <c r="K3178" s="2">
        <f t="shared" si="3385"/>
        <v>493191940554.20605</v>
      </c>
      <c r="L3178" s="2">
        <f t="shared" si="3385"/>
        <v>1208551007061.6304</v>
      </c>
      <c r="N3178" s="7"/>
    </row>
    <row r="3179" spans="1:14" x14ac:dyDescent="0.25">
      <c r="A3179">
        <f t="shared" si="3368"/>
        <v>528</v>
      </c>
      <c r="B3179" t="str">
        <f t="shared" si="3369"/>
        <v>Time</v>
      </c>
      <c r="C3179" s="2">
        <f>C3177/$M3174</f>
        <v>1.8079743787579185E-2</v>
      </c>
      <c r="D3179" s="2">
        <f t="shared" ref="D3179:L3179" si="3386">D3177/$M3174</f>
        <v>0.11615973312017353</v>
      </c>
      <c r="E3179" s="2">
        <f t="shared" si="3386"/>
        <v>0.51951613992547541</v>
      </c>
      <c r="F3179" s="2">
        <f t="shared" si="3386"/>
        <v>2.1565026993168743</v>
      </c>
      <c r="G3179" s="2">
        <f t="shared" si="3386"/>
        <v>11.995256446812578</v>
      </c>
      <c r="H3179" s="2">
        <f t="shared" si="3386"/>
        <v>36.795894400607551</v>
      </c>
      <c r="I3179" s="2">
        <f t="shared" si="3386"/>
        <v>107.30223876729767</v>
      </c>
      <c r="J3179" s="2">
        <f t="shared" si="3386"/>
        <v>314.81714643836392</v>
      </c>
      <c r="K3179" s="2">
        <f t="shared" si="3386"/>
        <v>1753.978306840776</v>
      </c>
      <c r="L3179" s="2">
        <f t="shared" si="3386"/>
        <v>18160.510844558554</v>
      </c>
      <c r="N3179" s="7"/>
    </row>
    <row r="3180" spans="1:14" x14ac:dyDescent="0.25">
      <c r="A3180">
        <f>A3174+1</f>
        <v>529</v>
      </c>
      <c r="B3180" t="str">
        <f>B3174</f>
        <v>Number</v>
      </c>
      <c r="C3180" s="2">
        <f>IF(MIN($C3178:$L3178)=C3178,C3174+1,C3174)</f>
        <v>155</v>
      </c>
      <c r="D3180" s="2">
        <f t="shared" ref="D3180:L3180" si="3387">IF(MIN($C3178:$L3178)=D3178,D3174+1,D3174)</f>
        <v>68</v>
      </c>
      <c r="E3180" s="2">
        <f t="shared" si="3387"/>
        <v>65</v>
      </c>
      <c r="F3180" s="2">
        <f t="shared" si="3387"/>
        <v>61</v>
      </c>
      <c r="G3180" s="2">
        <f t="shared" si="3387"/>
        <v>59</v>
      </c>
      <c r="H3180" s="2">
        <f t="shared" si="3387"/>
        <v>51</v>
      </c>
      <c r="I3180" s="2">
        <f t="shared" si="3387"/>
        <v>41</v>
      </c>
      <c r="J3180" s="2">
        <f t="shared" si="3387"/>
        <v>29</v>
      </c>
      <c r="K3180" s="2">
        <f t="shared" si="3387"/>
        <v>0</v>
      </c>
      <c r="L3180" s="2">
        <f t="shared" si="3387"/>
        <v>0</v>
      </c>
      <c r="M3180">
        <f>SUM(C3181:L3181)</f>
        <v>6927070.7999999998</v>
      </c>
      <c r="N3180" s="7">
        <f>N3174+SUMPRODUCT((C3180:L3180-C3174:L3174)*C3179:L3179)</f>
        <v>12526.784021143449</v>
      </c>
    </row>
    <row r="3181" spans="1:14" x14ac:dyDescent="0.25">
      <c r="A3181">
        <f t="shared" si="3368"/>
        <v>529</v>
      </c>
      <c r="B3181" t="str">
        <f t="shared" si="3369"/>
        <v>CurrentCPS</v>
      </c>
      <c r="C3181">
        <f t="shared" ref="C3181:L3181" si="3388">(C$11*C3180)*IF(C3180&gt;=25,2,1)*IF(C3180&gt;=50,2,1)*IF(C3180&gt;=100,2,1)*IF(C3180&gt;=200,2,1)*IF(C3180&gt;=300,2,1)*IF(C3180&gt;=400,2,1)*(IF(MIN($C3180:$L3180)&gt;=400,64,IF(MIN($C3180:$L3180)&gt;=300,32,IF(MIN($C3180:$L3180)&gt;=200,16,IF(MIN($C3180:$L3180)&gt;=100,8,IF(MIN($C3180:$L3180)&gt;=50,4,IF(MIN($C3180:$L3180)&gt;=25,2,1)))))))</f>
        <v>2070.7999999999997</v>
      </c>
      <c r="D3181">
        <f t="shared" si="3388"/>
        <v>5440</v>
      </c>
      <c r="E3181">
        <f t="shared" si="3388"/>
        <v>23400</v>
      </c>
      <c r="F3181">
        <f t="shared" si="3388"/>
        <v>87840</v>
      </c>
      <c r="G3181">
        <f t="shared" si="3388"/>
        <v>509760</v>
      </c>
      <c r="H3181">
        <f t="shared" si="3388"/>
        <v>1321920</v>
      </c>
      <c r="I3181">
        <f t="shared" si="3388"/>
        <v>1594080</v>
      </c>
      <c r="J3181">
        <f t="shared" si="3388"/>
        <v>3382560</v>
      </c>
      <c r="K3181">
        <f t="shared" si="3388"/>
        <v>0</v>
      </c>
      <c r="L3181">
        <f t="shared" si="3388"/>
        <v>0</v>
      </c>
      <c r="N3181" s="7"/>
    </row>
    <row r="3182" spans="1:14" x14ac:dyDescent="0.25">
      <c r="A3182">
        <f t="shared" si="3368"/>
        <v>529</v>
      </c>
      <c r="B3182" t="str">
        <f t="shared" si="3369"/>
        <v>NextCPS</v>
      </c>
      <c r="C3182">
        <f t="shared" ref="C3182:L3182" si="3389">(C$11*(C3180+1))*IF((C3180+1)&gt;=25,2,1)*IF((C3180+1)&gt;=50,2,1)*IF((C3180+1)&gt;=100,2,1)*IF((C3180+1)&gt;=200,2,1)*IF((C3180+1)&gt;=300,2,1)*IF((C3180+1)&gt;=400,2,1)*(IF(MIN($C3180:$L3180)&gt;=400,64,IF(MIN($C3180:$L3180)&gt;=300,32,IF(MIN($C3180:$L3180)&gt;=200,16,IF(MIN($C3180:$L3180)&gt;=100,8,IF(MIN($C3180:$L3180)&gt;=50,4,IF(MIN($C3180:$L3180)&gt;=25,2,1)))))))</f>
        <v>2084.16</v>
      </c>
      <c r="D3182">
        <f t="shared" si="3389"/>
        <v>5520</v>
      </c>
      <c r="E3182">
        <f t="shared" si="3389"/>
        <v>23760</v>
      </c>
      <c r="F3182">
        <f t="shared" si="3389"/>
        <v>89280</v>
      </c>
      <c r="G3182">
        <f t="shared" si="3389"/>
        <v>518400</v>
      </c>
      <c r="H3182">
        <f t="shared" si="3389"/>
        <v>1347840</v>
      </c>
      <c r="I3182">
        <f t="shared" si="3389"/>
        <v>1632960</v>
      </c>
      <c r="J3182">
        <f t="shared" si="3389"/>
        <v>3499200</v>
      </c>
      <c r="K3182">
        <f t="shared" si="3389"/>
        <v>174960</v>
      </c>
      <c r="L3182">
        <f t="shared" si="3389"/>
        <v>804816</v>
      </c>
      <c r="N3182" s="7"/>
    </row>
    <row r="3183" spans="1:14" x14ac:dyDescent="0.25">
      <c r="A3183">
        <f t="shared" si="3368"/>
        <v>529</v>
      </c>
      <c r="B3183" t="str">
        <f t="shared" si="3369"/>
        <v>CostforNext</v>
      </c>
      <c r="C3183" s="2">
        <f>(C$8*(C$9^C3180))+IF(C3180=0,C$10,0)</f>
        <v>134006.18337723726</v>
      </c>
      <c r="D3183" s="2">
        <f t="shared" ref="D3183:L3183" si="3390">(D$8*(D$9^D3180))+IF(D3180=0,D$10,0)</f>
        <v>804645.14353851241</v>
      </c>
      <c r="E3183" s="2">
        <f t="shared" si="3390"/>
        <v>3598718.1422708449</v>
      </c>
      <c r="F3183" s="2">
        <f t="shared" si="3390"/>
        <v>14938218.067683037</v>
      </c>
      <c r="G3183" s="2">
        <f t="shared" si="3390"/>
        <v>83091830.414601028</v>
      </c>
      <c r="H3183" s="2">
        <f t="shared" si="3390"/>
        <v>254887274.06918287</v>
      </c>
      <c r="I3183" s="2">
        <f t="shared" si="3390"/>
        <v>743288771.38166571</v>
      </c>
      <c r="J3183" s="2">
        <f t="shared" si="3390"/>
        <v>2180756456.4754381</v>
      </c>
      <c r="K3183" s="2">
        <f t="shared" si="3390"/>
        <v>12149908480</v>
      </c>
      <c r="L3183" s="2">
        <f t="shared" si="3390"/>
        <v>125798901760</v>
      </c>
      <c r="N3183" s="2"/>
    </row>
    <row r="3184" spans="1:14" x14ac:dyDescent="0.25">
      <c r="A3184">
        <f t="shared" si="3368"/>
        <v>529</v>
      </c>
      <c r="B3184" t="str">
        <f t="shared" si="3369"/>
        <v>Eff</v>
      </c>
      <c r="C3184" s="2">
        <f>(C3183*(C$14+$M3180))/C$14</f>
        <v>277925379482.80182</v>
      </c>
      <c r="D3184" s="2">
        <f t="shared" ref="D3184:L3184" si="3391">(D3183*(D$14+$M3180))/D$14</f>
        <v>278692498553.51544</v>
      </c>
      <c r="E3184" s="2">
        <f t="shared" si="3391"/>
        <v>276987769393.19354</v>
      </c>
      <c r="F3184" s="2">
        <f t="shared" si="3391"/>
        <v>287454088719.95544</v>
      </c>
      <c r="G3184" s="2">
        <f t="shared" si="3391"/>
        <v>266556699322.79178</v>
      </c>
      <c r="H3184" s="2">
        <f t="shared" si="3391"/>
        <v>272727447998.7966</v>
      </c>
      <c r="I3184" s="2">
        <f t="shared" si="3391"/>
        <v>265599973144.10864</v>
      </c>
      <c r="J3184" s="2">
        <f t="shared" si="3391"/>
        <v>261204322498.35608</v>
      </c>
      <c r="K3184" s="2">
        <f t="shared" si="3391"/>
        <v>493192868324.99536</v>
      </c>
      <c r="L3184" s="2">
        <f t="shared" si="3391"/>
        <v>1208553095331.9028</v>
      </c>
      <c r="N3184" s="7"/>
    </row>
    <row r="3185" spans="1:14" x14ac:dyDescent="0.25">
      <c r="A3185">
        <f t="shared" si="3368"/>
        <v>529</v>
      </c>
      <c r="B3185" t="str">
        <f t="shared" si="3369"/>
        <v>Time</v>
      </c>
      <c r="C3185" s="2">
        <f>C3183/$M3180</f>
        <v>1.9345288542054064E-2</v>
      </c>
      <c r="D3185" s="2">
        <f t="shared" ref="D3185:L3185" si="3392">D3183/$M3180</f>
        <v>0.11615950908694515</v>
      </c>
      <c r="E3185" s="2">
        <f t="shared" si="3392"/>
        <v>0.51951513795280468</v>
      </c>
      <c r="F3185" s="2">
        <f t="shared" si="3392"/>
        <v>2.1564985401452859</v>
      </c>
      <c r="G3185" s="2">
        <f t="shared" si="3392"/>
        <v>11.995233311979579</v>
      </c>
      <c r="H3185" s="2">
        <f t="shared" si="3392"/>
        <v>36.795823433648586</v>
      </c>
      <c r="I3185" s="2">
        <f t="shared" si="3392"/>
        <v>107.30203181720991</v>
      </c>
      <c r="J3185" s="2">
        <f t="shared" si="3392"/>
        <v>314.81653926150693</v>
      </c>
      <c r="K3185" s="2">
        <f t="shared" si="3392"/>
        <v>1753.9749240039528</v>
      </c>
      <c r="L3185" s="2">
        <f t="shared" si="3392"/>
        <v>18160.475819014293</v>
      </c>
      <c r="N3185" s="7"/>
    </row>
    <row r="3186" spans="1:14" x14ac:dyDescent="0.25">
      <c r="A3186">
        <f>A3180+1</f>
        <v>530</v>
      </c>
      <c r="B3186" t="str">
        <f>B3180</f>
        <v>Number</v>
      </c>
      <c r="C3186" s="2">
        <f>IF(MIN($C3184:$L3184)=C3184,C3180+1,C3180)</f>
        <v>155</v>
      </c>
      <c r="D3186" s="2">
        <f t="shared" ref="D3186:L3186" si="3393">IF(MIN($C3184:$L3184)=D3184,D3180+1,D3180)</f>
        <v>68</v>
      </c>
      <c r="E3186" s="2">
        <f t="shared" si="3393"/>
        <v>65</v>
      </c>
      <c r="F3186" s="2">
        <f t="shared" si="3393"/>
        <v>61</v>
      </c>
      <c r="G3186" s="2">
        <f t="shared" si="3393"/>
        <v>59</v>
      </c>
      <c r="H3186" s="2">
        <f t="shared" si="3393"/>
        <v>51</v>
      </c>
      <c r="I3186" s="2">
        <f t="shared" si="3393"/>
        <v>41</v>
      </c>
      <c r="J3186" s="2">
        <f t="shared" si="3393"/>
        <v>30</v>
      </c>
      <c r="K3186" s="2">
        <f t="shared" si="3393"/>
        <v>0</v>
      </c>
      <c r="L3186" s="2">
        <f t="shared" si="3393"/>
        <v>0</v>
      </c>
      <c r="M3186">
        <f>SUM(C3187:L3187)</f>
        <v>7043710.7999999998</v>
      </c>
      <c r="N3186" s="7">
        <f>N3180+SUMPRODUCT((C3186:L3186-C3180:L3180)*C3185:L3185)</f>
        <v>12841.600560404955</v>
      </c>
    </row>
    <row r="3187" spans="1:14" x14ac:dyDescent="0.25">
      <c r="A3187">
        <f t="shared" ref="A3187:A3250" si="3394">A3181+1</f>
        <v>530</v>
      </c>
      <c r="B3187" t="str">
        <f t="shared" ref="B3187:B3250" si="3395">B3181</f>
        <v>CurrentCPS</v>
      </c>
      <c r="C3187">
        <f t="shared" ref="C3187:L3187" si="3396">(C$11*C3186)*IF(C3186&gt;=25,2,1)*IF(C3186&gt;=50,2,1)*IF(C3186&gt;=100,2,1)*IF(C3186&gt;=200,2,1)*IF(C3186&gt;=300,2,1)*IF(C3186&gt;=400,2,1)*(IF(MIN($C3186:$L3186)&gt;=400,64,IF(MIN($C3186:$L3186)&gt;=300,32,IF(MIN($C3186:$L3186)&gt;=200,16,IF(MIN($C3186:$L3186)&gt;=100,8,IF(MIN($C3186:$L3186)&gt;=50,4,IF(MIN($C3186:$L3186)&gt;=25,2,1)))))))</f>
        <v>2070.7999999999997</v>
      </c>
      <c r="D3187">
        <f t="shared" si="3396"/>
        <v>5440</v>
      </c>
      <c r="E3187">
        <f t="shared" si="3396"/>
        <v>23400</v>
      </c>
      <c r="F3187">
        <f t="shared" si="3396"/>
        <v>87840</v>
      </c>
      <c r="G3187">
        <f t="shared" si="3396"/>
        <v>509760</v>
      </c>
      <c r="H3187">
        <f t="shared" si="3396"/>
        <v>1321920</v>
      </c>
      <c r="I3187">
        <f t="shared" si="3396"/>
        <v>1594080</v>
      </c>
      <c r="J3187">
        <f t="shared" si="3396"/>
        <v>3499200</v>
      </c>
      <c r="K3187">
        <f t="shared" si="3396"/>
        <v>0</v>
      </c>
      <c r="L3187">
        <f t="shared" si="3396"/>
        <v>0</v>
      </c>
      <c r="N3187" s="7"/>
    </row>
    <row r="3188" spans="1:14" x14ac:dyDescent="0.25">
      <c r="A3188">
        <f t="shared" si="3394"/>
        <v>530</v>
      </c>
      <c r="B3188" t="str">
        <f t="shared" si="3395"/>
        <v>NextCPS</v>
      </c>
      <c r="C3188">
        <f t="shared" ref="C3188:L3188" si="3397">(C$11*(C3186+1))*IF((C3186+1)&gt;=25,2,1)*IF((C3186+1)&gt;=50,2,1)*IF((C3186+1)&gt;=100,2,1)*IF((C3186+1)&gt;=200,2,1)*IF((C3186+1)&gt;=300,2,1)*IF((C3186+1)&gt;=400,2,1)*(IF(MIN($C3186:$L3186)&gt;=400,64,IF(MIN($C3186:$L3186)&gt;=300,32,IF(MIN($C3186:$L3186)&gt;=200,16,IF(MIN($C3186:$L3186)&gt;=100,8,IF(MIN($C3186:$L3186)&gt;=50,4,IF(MIN($C3186:$L3186)&gt;=25,2,1)))))))</f>
        <v>2084.16</v>
      </c>
      <c r="D3188">
        <f t="shared" si="3397"/>
        <v>5520</v>
      </c>
      <c r="E3188">
        <f t="shared" si="3397"/>
        <v>23760</v>
      </c>
      <c r="F3188">
        <f t="shared" si="3397"/>
        <v>89280</v>
      </c>
      <c r="G3188">
        <f t="shared" si="3397"/>
        <v>518400</v>
      </c>
      <c r="H3188">
        <f t="shared" si="3397"/>
        <v>1347840</v>
      </c>
      <c r="I3188">
        <f t="shared" si="3397"/>
        <v>1632960</v>
      </c>
      <c r="J3188">
        <f t="shared" si="3397"/>
        <v>3615840</v>
      </c>
      <c r="K3188">
        <f t="shared" si="3397"/>
        <v>174960</v>
      </c>
      <c r="L3188">
        <f t="shared" si="3397"/>
        <v>804816</v>
      </c>
      <c r="N3188" s="7"/>
    </row>
    <row r="3189" spans="1:14" x14ac:dyDescent="0.25">
      <c r="A3189">
        <f t="shared" si="3394"/>
        <v>530</v>
      </c>
      <c r="B3189" t="str">
        <f t="shared" si="3395"/>
        <v>CostforNext</v>
      </c>
      <c r="C3189" s="2">
        <f>(C$8*(C$9^C3186))+IF(C3186=0,C$10,0)</f>
        <v>134006.18337723726</v>
      </c>
      <c r="D3189" s="2">
        <f t="shared" ref="D3189:L3189" si="3398">(D$8*(D$9^D3186))+IF(D3186=0,D$10,0)</f>
        <v>804645.14353851241</v>
      </c>
      <c r="E3189" s="2">
        <f t="shared" si="3398"/>
        <v>3598718.1422708449</v>
      </c>
      <c r="F3189" s="2">
        <f t="shared" si="3398"/>
        <v>14938218.067683037</v>
      </c>
      <c r="G3189" s="2">
        <f t="shared" si="3398"/>
        <v>83091830.414601028</v>
      </c>
      <c r="H3189" s="2">
        <f t="shared" si="3398"/>
        <v>254887274.06918287</v>
      </c>
      <c r="I3189" s="2">
        <f t="shared" si="3398"/>
        <v>743288771.38166571</v>
      </c>
      <c r="J3189" s="2">
        <f t="shared" si="3398"/>
        <v>2377024537.558228</v>
      </c>
      <c r="K3189" s="2">
        <f t="shared" si="3398"/>
        <v>12149908480</v>
      </c>
      <c r="L3189" s="2">
        <f t="shared" si="3398"/>
        <v>125798901760</v>
      </c>
      <c r="N3189" s="2"/>
    </row>
    <row r="3190" spans="1:14" x14ac:dyDescent="0.25">
      <c r="A3190">
        <f t="shared" si="3394"/>
        <v>530</v>
      </c>
      <c r="B3190" t="str">
        <f t="shared" si="3395"/>
        <v>Eff</v>
      </c>
      <c r="C3190" s="2">
        <f>(C3189*(C$14+$M3186))/C$14</f>
        <v>282605164281.93988</v>
      </c>
      <c r="D3190" s="2">
        <f t="shared" ref="D3190:L3190" si="3399">(D3189*(D$14+$M3186))/D$14</f>
        <v>283385189030.63202</v>
      </c>
      <c r="E3190" s="2">
        <f t="shared" si="3399"/>
        <v>281651708105.57654</v>
      </c>
      <c r="F3190" s="2">
        <f t="shared" si="3399"/>
        <v>292294071373.8847</v>
      </c>
      <c r="G3190" s="2">
        <f t="shared" si="3399"/>
        <v>271043658165.18021</v>
      </c>
      <c r="H3190" s="2">
        <f t="shared" si="3399"/>
        <v>277315418932.04187</v>
      </c>
      <c r="I3190" s="2">
        <f t="shared" si="3399"/>
        <v>270059705772.39862</v>
      </c>
      <c r="J3190" s="2">
        <f t="shared" si="3399"/>
        <v>289466760598.32465</v>
      </c>
      <c r="K3190" s="2">
        <f t="shared" si="3399"/>
        <v>501292807311.66199</v>
      </c>
      <c r="L3190" s="2">
        <f t="shared" si="3399"/>
        <v>1226784820224.6565</v>
      </c>
      <c r="N3190" s="7"/>
    </row>
    <row r="3191" spans="1:14" x14ac:dyDescent="0.25">
      <c r="A3191">
        <f t="shared" si="3394"/>
        <v>530</v>
      </c>
      <c r="B3191" t="str">
        <f t="shared" si="3395"/>
        <v>Time</v>
      </c>
      <c r="C3191" s="2">
        <f>C3189/$M3186</f>
        <v>1.9024941140007801E-2</v>
      </c>
      <c r="D3191" s="2">
        <f t="shared" ref="D3191:L3191" si="3400">D3189/$M3186</f>
        <v>0.11423597112171505</v>
      </c>
      <c r="E3191" s="2">
        <f t="shared" si="3400"/>
        <v>0.51091225129101625</v>
      </c>
      <c r="F3191" s="2">
        <f t="shared" si="3400"/>
        <v>2.1207881032939397</v>
      </c>
      <c r="G3191" s="2">
        <f t="shared" si="3400"/>
        <v>11.79659880621462</v>
      </c>
      <c r="H3191" s="2">
        <f t="shared" si="3400"/>
        <v>36.186504714132056</v>
      </c>
      <c r="I3191" s="2">
        <f t="shared" si="3400"/>
        <v>105.52516883311928</v>
      </c>
      <c r="J3191" s="2">
        <f t="shared" si="3400"/>
        <v>337.46765093737639</v>
      </c>
      <c r="K3191" s="2">
        <f t="shared" si="3400"/>
        <v>1724.9300581733141</v>
      </c>
      <c r="L3191" s="2">
        <f t="shared" si="3400"/>
        <v>17859.748267915827</v>
      </c>
      <c r="N3191" s="7"/>
    </row>
    <row r="3192" spans="1:14" x14ac:dyDescent="0.25">
      <c r="A3192">
        <f>A3186+1</f>
        <v>531</v>
      </c>
      <c r="B3192" t="str">
        <f>B3186</f>
        <v>Number</v>
      </c>
      <c r="C3192" s="2">
        <f>IF(MIN($C3190:$L3190)=C3190,C3186+1,C3186)</f>
        <v>155</v>
      </c>
      <c r="D3192" s="2">
        <f t="shared" ref="D3192:L3192" si="3401">IF(MIN($C3190:$L3190)=D3190,D3186+1,D3186)</f>
        <v>68</v>
      </c>
      <c r="E3192" s="2">
        <f t="shared" si="3401"/>
        <v>65</v>
      </c>
      <c r="F3192" s="2">
        <f t="shared" si="3401"/>
        <v>61</v>
      </c>
      <c r="G3192" s="2">
        <f t="shared" si="3401"/>
        <v>59</v>
      </c>
      <c r="H3192" s="2">
        <f t="shared" si="3401"/>
        <v>51</v>
      </c>
      <c r="I3192" s="2">
        <f t="shared" si="3401"/>
        <v>42</v>
      </c>
      <c r="J3192" s="2">
        <f t="shared" si="3401"/>
        <v>30</v>
      </c>
      <c r="K3192" s="2">
        <f t="shared" si="3401"/>
        <v>0</v>
      </c>
      <c r="L3192" s="2">
        <f t="shared" si="3401"/>
        <v>0</v>
      </c>
      <c r="M3192">
        <f>SUM(C3193:L3193)</f>
        <v>7082590.7999999998</v>
      </c>
      <c r="N3192" s="7">
        <f>N3186+SUMPRODUCT((C3192:L3192-C3186:L3186)*C3191:L3191)</f>
        <v>12947.125729238074</v>
      </c>
    </row>
    <row r="3193" spans="1:14" x14ac:dyDescent="0.25">
      <c r="A3193">
        <f t="shared" si="3394"/>
        <v>531</v>
      </c>
      <c r="B3193" t="str">
        <f t="shared" si="3395"/>
        <v>CurrentCPS</v>
      </c>
      <c r="C3193">
        <f t="shared" ref="C3193:L3193" si="3402">(C$11*C3192)*IF(C3192&gt;=25,2,1)*IF(C3192&gt;=50,2,1)*IF(C3192&gt;=100,2,1)*IF(C3192&gt;=200,2,1)*IF(C3192&gt;=300,2,1)*IF(C3192&gt;=400,2,1)*(IF(MIN($C3192:$L3192)&gt;=400,64,IF(MIN($C3192:$L3192)&gt;=300,32,IF(MIN($C3192:$L3192)&gt;=200,16,IF(MIN($C3192:$L3192)&gt;=100,8,IF(MIN($C3192:$L3192)&gt;=50,4,IF(MIN($C3192:$L3192)&gt;=25,2,1)))))))</f>
        <v>2070.7999999999997</v>
      </c>
      <c r="D3193">
        <f t="shared" si="3402"/>
        <v>5440</v>
      </c>
      <c r="E3193">
        <f t="shared" si="3402"/>
        <v>23400</v>
      </c>
      <c r="F3193">
        <f t="shared" si="3402"/>
        <v>87840</v>
      </c>
      <c r="G3193">
        <f t="shared" si="3402"/>
        <v>509760</v>
      </c>
      <c r="H3193">
        <f t="shared" si="3402"/>
        <v>1321920</v>
      </c>
      <c r="I3193">
        <f t="shared" si="3402"/>
        <v>1632960</v>
      </c>
      <c r="J3193">
        <f t="shared" si="3402"/>
        <v>3499200</v>
      </c>
      <c r="K3193">
        <f t="shared" si="3402"/>
        <v>0</v>
      </c>
      <c r="L3193">
        <f t="shared" si="3402"/>
        <v>0</v>
      </c>
      <c r="N3193" s="7"/>
    </row>
    <row r="3194" spans="1:14" x14ac:dyDescent="0.25">
      <c r="A3194">
        <f t="shared" si="3394"/>
        <v>531</v>
      </c>
      <c r="B3194" t="str">
        <f t="shared" si="3395"/>
        <v>NextCPS</v>
      </c>
      <c r="C3194">
        <f t="shared" ref="C3194:L3194" si="3403">(C$11*(C3192+1))*IF((C3192+1)&gt;=25,2,1)*IF((C3192+1)&gt;=50,2,1)*IF((C3192+1)&gt;=100,2,1)*IF((C3192+1)&gt;=200,2,1)*IF((C3192+1)&gt;=300,2,1)*IF((C3192+1)&gt;=400,2,1)*(IF(MIN($C3192:$L3192)&gt;=400,64,IF(MIN($C3192:$L3192)&gt;=300,32,IF(MIN($C3192:$L3192)&gt;=200,16,IF(MIN($C3192:$L3192)&gt;=100,8,IF(MIN($C3192:$L3192)&gt;=50,4,IF(MIN($C3192:$L3192)&gt;=25,2,1)))))))</f>
        <v>2084.16</v>
      </c>
      <c r="D3194">
        <f t="shared" si="3403"/>
        <v>5520</v>
      </c>
      <c r="E3194">
        <f t="shared" si="3403"/>
        <v>23760</v>
      </c>
      <c r="F3194">
        <f t="shared" si="3403"/>
        <v>89280</v>
      </c>
      <c r="G3194">
        <f t="shared" si="3403"/>
        <v>518400</v>
      </c>
      <c r="H3194">
        <f t="shared" si="3403"/>
        <v>1347840</v>
      </c>
      <c r="I3194">
        <f t="shared" si="3403"/>
        <v>1671840</v>
      </c>
      <c r="J3194">
        <f t="shared" si="3403"/>
        <v>3615840</v>
      </c>
      <c r="K3194">
        <f t="shared" si="3403"/>
        <v>174960</v>
      </c>
      <c r="L3194">
        <f t="shared" si="3403"/>
        <v>804816</v>
      </c>
      <c r="N3194" s="7"/>
    </row>
    <row r="3195" spans="1:14" x14ac:dyDescent="0.25">
      <c r="A3195">
        <f t="shared" si="3394"/>
        <v>531</v>
      </c>
      <c r="B3195" t="str">
        <f t="shared" si="3395"/>
        <v>CostforNext</v>
      </c>
      <c r="C3195" s="2">
        <f>(C$8*(C$9^C3192))+IF(C3192=0,C$10,0)</f>
        <v>134006.18337723726</v>
      </c>
      <c r="D3195" s="2">
        <f t="shared" ref="D3195:L3195" si="3404">(D$8*(D$9^D3192))+IF(D3192=0,D$10,0)</f>
        <v>804645.14353851241</v>
      </c>
      <c r="E3195" s="2">
        <f t="shared" si="3404"/>
        <v>3598718.1422708449</v>
      </c>
      <c r="F3195" s="2">
        <f t="shared" si="3404"/>
        <v>14938218.067683037</v>
      </c>
      <c r="G3195" s="2">
        <f t="shared" si="3404"/>
        <v>83091830.414601028</v>
      </c>
      <c r="H3195" s="2">
        <f t="shared" si="3404"/>
        <v>254887274.06918287</v>
      </c>
      <c r="I3195" s="2">
        <f t="shared" si="3404"/>
        <v>817617648.51983237</v>
      </c>
      <c r="J3195" s="2">
        <f t="shared" si="3404"/>
        <v>2377024537.558228</v>
      </c>
      <c r="K3195" s="2">
        <f t="shared" si="3404"/>
        <v>12149908480</v>
      </c>
      <c r="L3195" s="2">
        <f t="shared" si="3404"/>
        <v>125798901760</v>
      </c>
      <c r="N3195" s="2"/>
    </row>
    <row r="3196" spans="1:14" x14ac:dyDescent="0.25">
      <c r="A3196">
        <f t="shared" si="3394"/>
        <v>531</v>
      </c>
      <c r="B3196" t="str">
        <f t="shared" si="3395"/>
        <v>Eff</v>
      </c>
      <c r="C3196" s="2">
        <f>(C3195*(C$14+$M3192))/C$14</f>
        <v>284165092548.31915</v>
      </c>
      <c r="D3196" s="2">
        <f t="shared" ref="D3196:L3196" si="3405">(D3195*(D$14+$M3192))/D$14</f>
        <v>284949419189.6709</v>
      </c>
      <c r="E3196" s="2">
        <f t="shared" si="3405"/>
        <v>283206354343.0376</v>
      </c>
      <c r="F3196" s="2">
        <f t="shared" si="3405"/>
        <v>293907398925.19446</v>
      </c>
      <c r="G3196" s="2">
        <f t="shared" si="3405"/>
        <v>272539311112.64307</v>
      </c>
      <c r="H3196" s="2">
        <f t="shared" si="3405"/>
        <v>278844742576.45703</v>
      </c>
      <c r="I3196" s="2">
        <f t="shared" si="3405"/>
        <v>298700911646.67816</v>
      </c>
      <c r="J3196" s="2">
        <f t="shared" si="3405"/>
        <v>291051443623.36346</v>
      </c>
      <c r="K3196" s="2">
        <f t="shared" si="3405"/>
        <v>503992786973.88422</v>
      </c>
      <c r="L3196" s="2">
        <f t="shared" si="3405"/>
        <v>1232862061855.5745</v>
      </c>
      <c r="N3196" s="7"/>
    </row>
    <row r="3197" spans="1:14" x14ac:dyDescent="0.25">
      <c r="A3197">
        <f t="shared" si="3394"/>
        <v>531</v>
      </c>
      <c r="B3197" t="str">
        <f t="shared" si="3395"/>
        <v>Time</v>
      </c>
      <c r="C3197" s="2">
        <f>C3195/$M3192</f>
        <v>1.8920503409181465E-2</v>
      </c>
      <c r="D3197" s="2">
        <f t="shared" ref="D3197:L3197" si="3406">D3195/$M3192</f>
        <v>0.11360887085817699</v>
      </c>
      <c r="E3197" s="2">
        <f t="shared" si="3406"/>
        <v>0.50810758998964689</v>
      </c>
      <c r="F3197" s="2">
        <f t="shared" si="3406"/>
        <v>2.1091460017262382</v>
      </c>
      <c r="G3197" s="2">
        <f t="shared" si="3406"/>
        <v>11.731841180857298</v>
      </c>
      <c r="H3197" s="2">
        <f t="shared" si="3406"/>
        <v>35.987858294620509</v>
      </c>
      <c r="I3197" s="2">
        <f t="shared" si="3406"/>
        <v>115.44047532999258</v>
      </c>
      <c r="J3197" s="2">
        <f t="shared" si="3406"/>
        <v>335.61511665451974</v>
      </c>
      <c r="K3197" s="2">
        <f t="shared" si="3406"/>
        <v>1715.4610259285346</v>
      </c>
      <c r="L3197" s="2">
        <f t="shared" si="3406"/>
        <v>17761.70688274127</v>
      </c>
      <c r="N3197" s="7"/>
    </row>
    <row r="3198" spans="1:14" x14ac:dyDescent="0.25">
      <c r="A3198">
        <f>A3192+1</f>
        <v>532</v>
      </c>
      <c r="B3198" t="str">
        <f>B3192</f>
        <v>Number</v>
      </c>
      <c r="C3198" s="2">
        <f>IF(MIN($C3196:$L3196)=C3196,C3192+1,C3192)</f>
        <v>155</v>
      </c>
      <c r="D3198" s="2">
        <f t="shared" ref="D3198:L3198" si="3407">IF(MIN($C3196:$L3196)=D3196,D3192+1,D3192)</f>
        <v>68</v>
      </c>
      <c r="E3198" s="2">
        <f t="shared" si="3407"/>
        <v>65</v>
      </c>
      <c r="F3198" s="2">
        <f t="shared" si="3407"/>
        <v>61</v>
      </c>
      <c r="G3198" s="2">
        <f t="shared" si="3407"/>
        <v>60</v>
      </c>
      <c r="H3198" s="2">
        <f t="shared" si="3407"/>
        <v>51</v>
      </c>
      <c r="I3198" s="2">
        <f t="shared" si="3407"/>
        <v>42</v>
      </c>
      <c r="J3198" s="2">
        <f t="shared" si="3407"/>
        <v>30</v>
      </c>
      <c r="K3198" s="2">
        <f t="shared" si="3407"/>
        <v>0</v>
      </c>
      <c r="L3198" s="2">
        <f t="shared" si="3407"/>
        <v>0</v>
      </c>
      <c r="M3198">
        <f>SUM(C3199:L3199)</f>
        <v>7091230.7999999998</v>
      </c>
      <c r="N3198" s="7">
        <f>N3192+SUMPRODUCT((C3198:L3198-C3192:L3192)*C3197:L3197)</f>
        <v>12958.857570418932</v>
      </c>
    </row>
    <row r="3199" spans="1:14" x14ac:dyDescent="0.25">
      <c r="A3199">
        <f t="shared" si="3394"/>
        <v>532</v>
      </c>
      <c r="B3199" t="str">
        <f t="shared" si="3395"/>
        <v>CurrentCPS</v>
      </c>
      <c r="C3199">
        <f t="shared" ref="C3199:L3199" si="3408">(C$11*C3198)*IF(C3198&gt;=25,2,1)*IF(C3198&gt;=50,2,1)*IF(C3198&gt;=100,2,1)*IF(C3198&gt;=200,2,1)*IF(C3198&gt;=300,2,1)*IF(C3198&gt;=400,2,1)*(IF(MIN($C3198:$L3198)&gt;=400,64,IF(MIN($C3198:$L3198)&gt;=300,32,IF(MIN($C3198:$L3198)&gt;=200,16,IF(MIN($C3198:$L3198)&gt;=100,8,IF(MIN($C3198:$L3198)&gt;=50,4,IF(MIN($C3198:$L3198)&gt;=25,2,1)))))))</f>
        <v>2070.7999999999997</v>
      </c>
      <c r="D3199">
        <f t="shared" si="3408"/>
        <v>5440</v>
      </c>
      <c r="E3199">
        <f t="shared" si="3408"/>
        <v>23400</v>
      </c>
      <c r="F3199">
        <f t="shared" si="3408"/>
        <v>87840</v>
      </c>
      <c r="G3199">
        <f t="shared" si="3408"/>
        <v>518400</v>
      </c>
      <c r="H3199">
        <f t="shared" si="3408"/>
        <v>1321920</v>
      </c>
      <c r="I3199">
        <f t="shared" si="3408"/>
        <v>1632960</v>
      </c>
      <c r="J3199">
        <f t="shared" si="3408"/>
        <v>3499200</v>
      </c>
      <c r="K3199">
        <f t="shared" si="3408"/>
        <v>0</v>
      </c>
      <c r="L3199">
        <f t="shared" si="3408"/>
        <v>0</v>
      </c>
      <c r="N3199" s="7"/>
    </row>
    <row r="3200" spans="1:14" x14ac:dyDescent="0.25">
      <c r="A3200">
        <f t="shared" si="3394"/>
        <v>532</v>
      </c>
      <c r="B3200" t="str">
        <f t="shared" si="3395"/>
        <v>NextCPS</v>
      </c>
      <c r="C3200">
        <f t="shared" ref="C3200:L3200" si="3409">(C$11*(C3198+1))*IF((C3198+1)&gt;=25,2,1)*IF((C3198+1)&gt;=50,2,1)*IF((C3198+1)&gt;=100,2,1)*IF((C3198+1)&gt;=200,2,1)*IF((C3198+1)&gt;=300,2,1)*IF((C3198+1)&gt;=400,2,1)*(IF(MIN($C3198:$L3198)&gt;=400,64,IF(MIN($C3198:$L3198)&gt;=300,32,IF(MIN($C3198:$L3198)&gt;=200,16,IF(MIN($C3198:$L3198)&gt;=100,8,IF(MIN($C3198:$L3198)&gt;=50,4,IF(MIN($C3198:$L3198)&gt;=25,2,1)))))))</f>
        <v>2084.16</v>
      </c>
      <c r="D3200">
        <f t="shared" si="3409"/>
        <v>5520</v>
      </c>
      <c r="E3200">
        <f t="shared" si="3409"/>
        <v>23760</v>
      </c>
      <c r="F3200">
        <f t="shared" si="3409"/>
        <v>89280</v>
      </c>
      <c r="G3200">
        <f t="shared" si="3409"/>
        <v>527040</v>
      </c>
      <c r="H3200">
        <f t="shared" si="3409"/>
        <v>1347840</v>
      </c>
      <c r="I3200">
        <f t="shared" si="3409"/>
        <v>1671840</v>
      </c>
      <c r="J3200">
        <f t="shared" si="3409"/>
        <v>3615840</v>
      </c>
      <c r="K3200">
        <f t="shared" si="3409"/>
        <v>174960</v>
      </c>
      <c r="L3200">
        <f t="shared" si="3409"/>
        <v>804816</v>
      </c>
      <c r="N3200" s="7"/>
    </row>
    <row r="3201" spans="1:14" x14ac:dyDescent="0.25">
      <c r="A3201">
        <f t="shared" si="3394"/>
        <v>532</v>
      </c>
      <c r="B3201" t="str">
        <f t="shared" si="3395"/>
        <v>CostforNext</v>
      </c>
      <c r="C3201" s="2">
        <f>(C$8*(C$9^C3198))+IF(C3198=0,C$10,0)</f>
        <v>134006.18337723726</v>
      </c>
      <c r="D3201" s="2">
        <f t="shared" ref="D3201:L3201" si="3410">(D$8*(D$9^D3198))+IF(D3198=0,D$10,0)</f>
        <v>804645.14353851241</v>
      </c>
      <c r="E3201" s="2">
        <f t="shared" si="3410"/>
        <v>3598718.1422708449</v>
      </c>
      <c r="F3201" s="2">
        <f t="shared" si="3410"/>
        <v>14938218.067683037</v>
      </c>
      <c r="G3201" s="2">
        <f t="shared" si="3410"/>
        <v>93062850.064353138</v>
      </c>
      <c r="H3201" s="2">
        <f t="shared" si="3410"/>
        <v>254887274.06918287</v>
      </c>
      <c r="I3201" s="2">
        <f t="shared" si="3410"/>
        <v>817617648.51983237</v>
      </c>
      <c r="J3201" s="2">
        <f t="shared" si="3410"/>
        <v>2377024537.558228</v>
      </c>
      <c r="K3201" s="2">
        <f t="shared" si="3410"/>
        <v>12149908480</v>
      </c>
      <c r="L3201" s="2">
        <f t="shared" si="3410"/>
        <v>125798901760</v>
      </c>
      <c r="N3201" s="2"/>
    </row>
    <row r="3202" spans="1:14" x14ac:dyDescent="0.25">
      <c r="A3202">
        <f t="shared" si="3394"/>
        <v>532</v>
      </c>
      <c r="B3202" t="str">
        <f t="shared" si="3395"/>
        <v>Eff</v>
      </c>
      <c r="C3202" s="2">
        <f>(C3201*(C$14+$M3198))/C$14</f>
        <v>284511743274.18127</v>
      </c>
      <c r="D3202" s="2">
        <f t="shared" ref="D3202:L3202" si="3411">(D3201*(D$14+$M3198))/D$14</f>
        <v>285297025891.67957</v>
      </c>
      <c r="E3202" s="2">
        <f t="shared" si="3411"/>
        <v>283551831284.69556</v>
      </c>
      <c r="F3202" s="2">
        <f t="shared" si="3411"/>
        <v>294265916158.81891</v>
      </c>
      <c r="G3202" s="2">
        <f t="shared" si="3411"/>
        <v>305616279846.4176</v>
      </c>
      <c r="H3202" s="2">
        <f t="shared" si="3411"/>
        <v>279184592275.21594</v>
      </c>
      <c r="I3202" s="2">
        <f t="shared" si="3411"/>
        <v>299064297268.24255</v>
      </c>
      <c r="J3202" s="2">
        <f t="shared" si="3411"/>
        <v>291403595406.70538</v>
      </c>
      <c r="K3202" s="2">
        <f t="shared" si="3411"/>
        <v>504592782454.37805</v>
      </c>
      <c r="L3202" s="2">
        <f t="shared" si="3411"/>
        <v>1234212559995.7783</v>
      </c>
      <c r="N3202" s="7"/>
    </row>
    <row r="3203" spans="1:14" x14ac:dyDescent="0.25">
      <c r="A3203">
        <f t="shared" si="3394"/>
        <v>532</v>
      </c>
      <c r="B3203" t="str">
        <f t="shared" si="3395"/>
        <v>Time</v>
      </c>
      <c r="C3203" s="2">
        <f>C3201/$M3198</f>
        <v>1.8897450549379562E-2</v>
      </c>
      <c r="D3203" s="2">
        <f t="shared" ref="D3203:L3203" si="3412">D3201/$M3198</f>
        <v>0.113470449098697</v>
      </c>
      <c r="E3203" s="2">
        <f t="shared" si="3412"/>
        <v>0.50748850852109406</v>
      </c>
      <c r="F3203" s="2">
        <f t="shared" si="3412"/>
        <v>2.1065762050338339</v>
      </c>
      <c r="G3203" s="2">
        <f t="shared" si="3412"/>
        <v>13.123652675971728</v>
      </c>
      <c r="H3203" s="2">
        <f t="shared" si="3412"/>
        <v>35.94401046277931</v>
      </c>
      <c r="I3203" s="2">
        <f t="shared" si="3412"/>
        <v>115.29982193215773</v>
      </c>
      <c r="J3203" s="2">
        <f t="shared" si="3412"/>
        <v>335.20620109533428</v>
      </c>
      <c r="K3203" s="2">
        <f t="shared" si="3412"/>
        <v>1713.370897475231</v>
      </c>
      <c r="L3203" s="2">
        <f t="shared" si="3412"/>
        <v>17740.065907881606</v>
      </c>
      <c r="N3203" s="7"/>
    </row>
    <row r="3204" spans="1:14" x14ac:dyDescent="0.25">
      <c r="A3204">
        <f>A3198+1</f>
        <v>533</v>
      </c>
      <c r="B3204" t="str">
        <f>B3198</f>
        <v>Number</v>
      </c>
      <c r="C3204" s="2">
        <f>IF(MIN($C3202:$L3202)=C3202,C3198+1,C3198)</f>
        <v>155</v>
      </c>
      <c r="D3204" s="2">
        <f t="shared" ref="D3204:L3204" si="3413">IF(MIN($C3202:$L3202)=D3202,D3198+1,D3198)</f>
        <v>68</v>
      </c>
      <c r="E3204" s="2">
        <f t="shared" si="3413"/>
        <v>65</v>
      </c>
      <c r="F3204" s="2">
        <f t="shared" si="3413"/>
        <v>61</v>
      </c>
      <c r="G3204" s="2">
        <f t="shared" si="3413"/>
        <v>60</v>
      </c>
      <c r="H3204" s="2">
        <f t="shared" si="3413"/>
        <v>52</v>
      </c>
      <c r="I3204" s="2">
        <f t="shared" si="3413"/>
        <v>42</v>
      </c>
      <c r="J3204" s="2">
        <f t="shared" si="3413"/>
        <v>30</v>
      </c>
      <c r="K3204" s="2">
        <f t="shared" si="3413"/>
        <v>0</v>
      </c>
      <c r="L3204" s="2">
        <f t="shared" si="3413"/>
        <v>0</v>
      </c>
      <c r="M3204">
        <f>SUM(C3205:L3205)</f>
        <v>7117150.7999999998</v>
      </c>
      <c r="N3204" s="7">
        <f>N3198+SUMPRODUCT((C3204:L3204-C3198:L3198)*C3203:L3203)</f>
        <v>12994.801580881711</v>
      </c>
    </row>
    <row r="3205" spans="1:14" x14ac:dyDescent="0.25">
      <c r="A3205">
        <f t="shared" si="3394"/>
        <v>533</v>
      </c>
      <c r="B3205" t="str">
        <f t="shared" si="3395"/>
        <v>CurrentCPS</v>
      </c>
      <c r="C3205">
        <f t="shared" ref="C3205:L3205" si="3414">(C$11*C3204)*IF(C3204&gt;=25,2,1)*IF(C3204&gt;=50,2,1)*IF(C3204&gt;=100,2,1)*IF(C3204&gt;=200,2,1)*IF(C3204&gt;=300,2,1)*IF(C3204&gt;=400,2,1)*(IF(MIN($C3204:$L3204)&gt;=400,64,IF(MIN($C3204:$L3204)&gt;=300,32,IF(MIN($C3204:$L3204)&gt;=200,16,IF(MIN($C3204:$L3204)&gt;=100,8,IF(MIN($C3204:$L3204)&gt;=50,4,IF(MIN($C3204:$L3204)&gt;=25,2,1)))))))</f>
        <v>2070.7999999999997</v>
      </c>
      <c r="D3205">
        <f t="shared" si="3414"/>
        <v>5440</v>
      </c>
      <c r="E3205">
        <f t="shared" si="3414"/>
        <v>23400</v>
      </c>
      <c r="F3205">
        <f t="shared" si="3414"/>
        <v>87840</v>
      </c>
      <c r="G3205">
        <f t="shared" si="3414"/>
        <v>518400</v>
      </c>
      <c r="H3205">
        <f t="shared" si="3414"/>
        <v>1347840</v>
      </c>
      <c r="I3205">
        <f t="shared" si="3414"/>
        <v>1632960</v>
      </c>
      <c r="J3205">
        <f t="shared" si="3414"/>
        <v>3499200</v>
      </c>
      <c r="K3205">
        <f t="shared" si="3414"/>
        <v>0</v>
      </c>
      <c r="L3205">
        <f t="shared" si="3414"/>
        <v>0</v>
      </c>
      <c r="N3205" s="7"/>
    </row>
    <row r="3206" spans="1:14" x14ac:dyDescent="0.25">
      <c r="A3206">
        <f t="shared" si="3394"/>
        <v>533</v>
      </c>
      <c r="B3206" t="str">
        <f t="shared" si="3395"/>
        <v>NextCPS</v>
      </c>
      <c r="C3206">
        <f t="shared" ref="C3206:L3206" si="3415">(C$11*(C3204+1))*IF((C3204+1)&gt;=25,2,1)*IF((C3204+1)&gt;=50,2,1)*IF((C3204+1)&gt;=100,2,1)*IF((C3204+1)&gt;=200,2,1)*IF((C3204+1)&gt;=300,2,1)*IF((C3204+1)&gt;=400,2,1)*(IF(MIN($C3204:$L3204)&gt;=400,64,IF(MIN($C3204:$L3204)&gt;=300,32,IF(MIN($C3204:$L3204)&gt;=200,16,IF(MIN($C3204:$L3204)&gt;=100,8,IF(MIN($C3204:$L3204)&gt;=50,4,IF(MIN($C3204:$L3204)&gt;=25,2,1)))))))</f>
        <v>2084.16</v>
      </c>
      <c r="D3206">
        <f t="shared" si="3415"/>
        <v>5520</v>
      </c>
      <c r="E3206">
        <f t="shared" si="3415"/>
        <v>23760</v>
      </c>
      <c r="F3206">
        <f t="shared" si="3415"/>
        <v>89280</v>
      </c>
      <c r="G3206">
        <f t="shared" si="3415"/>
        <v>527040</v>
      </c>
      <c r="H3206">
        <f t="shared" si="3415"/>
        <v>1373760</v>
      </c>
      <c r="I3206">
        <f t="shared" si="3415"/>
        <v>1671840</v>
      </c>
      <c r="J3206">
        <f t="shared" si="3415"/>
        <v>3615840</v>
      </c>
      <c r="K3206">
        <f t="shared" si="3415"/>
        <v>174960</v>
      </c>
      <c r="L3206">
        <f t="shared" si="3415"/>
        <v>804816</v>
      </c>
      <c r="N3206" s="7"/>
    </row>
    <row r="3207" spans="1:14" x14ac:dyDescent="0.25">
      <c r="A3207">
        <f t="shared" si="3394"/>
        <v>533</v>
      </c>
      <c r="B3207" t="str">
        <f t="shared" si="3395"/>
        <v>CostforNext</v>
      </c>
      <c r="C3207" s="2">
        <f>(C$8*(C$9^C3204))+IF(C3204=0,C$10,0)</f>
        <v>134006.18337723726</v>
      </c>
      <c r="D3207" s="2">
        <f t="shared" ref="D3207:L3207" si="3416">(D$8*(D$9^D3204))+IF(D3204=0,D$10,0)</f>
        <v>804645.14353851241</v>
      </c>
      <c r="E3207" s="2">
        <f t="shared" si="3416"/>
        <v>3598718.1422708449</v>
      </c>
      <c r="F3207" s="2">
        <f t="shared" si="3416"/>
        <v>14938218.067683037</v>
      </c>
      <c r="G3207" s="2">
        <f t="shared" si="3416"/>
        <v>93062850.064353138</v>
      </c>
      <c r="H3207" s="2">
        <f t="shared" si="3416"/>
        <v>282924874.216793</v>
      </c>
      <c r="I3207" s="2">
        <f t="shared" si="3416"/>
        <v>817617648.51983237</v>
      </c>
      <c r="J3207" s="2">
        <f t="shared" si="3416"/>
        <v>2377024537.558228</v>
      </c>
      <c r="K3207" s="2">
        <f t="shared" si="3416"/>
        <v>12149908480</v>
      </c>
      <c r="L3207" s="2">
        <f t="shared" si="3416"/>
        <v>125798901760</v>
      </c>
      <c r="N3207" s="2"/>
    </row>
    <row r="3208" spans="1:14" x14ac:dyDescent="0.25">
      <c r="A3208">
        <f t="shared" si="3394"/>
        <v>533</v>
      </c>
      <c r="B3208" t="str">
        <f t="shared" si="3395"/>
        <v>Eff</v>
      </c>
      <c r="C3208" s="2">
        <f>(C3207*(C$14+$M3204))/C$14</f>
        <v>285551695451.76746</v>
      </c>
      <c r="D3208" s="2">
        <f t="shared" ref="D3208:L3208" si="3417">(D3207*(D$14+$M3204))/D$14</f>
        <v>286339845997.70544</v>
      </c>
      <c r="E3208" s="2">
        <f t="shared" si="3417"/>
        <v>284588262109.66956</v>
      </c>
      <c r="F3208" s="2">
        <f t="shared" si="3417"/>
        <v>295341467859.69208</v>
      </c>
      <c r="G3208" s="2">
        <f t="shared" si="3417"/>
        <v>306733034047.18982</v>
      </c>
      <c r="H3208" s="2">
        <f t="shared" si="3417"/>
        <v>311026596922.35687</v>
      </c>
      <c r="I3208" s="2">
        <f t="shared" si="3417"/>
        <v>300154454132.93567</v>
      </c>
      <c r="J3208" s="2">
        <f t="shared" si="3417"/>
        <v>292460050756.73126</v>
      </c>
      <c r="K3208" s="2">
        <f t="shared" si="3417"/>
        <v>506392768895.85956</v>
      </c>
      <c r="L3208" s="2">
        <f t="shared" si="3417"/>
        <v>1238264054416.3904</v>
      </c>
      <c r="N3208" s="7"/>
    </row>
    <row r="3209" spans="1:14" x14ac:dyDescent="0.25">
      <c r="A3209">
        <f t="shared" si="3394"/>
        <v>533</v>
      </c>
      <c r="B3209" t="str">
        <f t="shared" si="3395"/>
        <v>Time</v>
      </c>
      <c r="C3209" s="2">
        <f>C3207/$M3204</f>
        <v>1.8828627795442702E-2</v>
      </c>
      <c r="D3209" s="2">
        <f t="shared" ref="D3209:L3209" si="3418">D3207/$M3204</f>
        <v>0.11305720029685368</v>
      </c>
      <c r="E3209" s="2">
        <f t="shared" si="3418"/>
        <v>0.50564028266351257</v>
      </c>
      <c r="F3209" s="2">
        <f t="shared" si="3418"/>
        <v>2.0989042507969673</v>
      </c>
      <c r="G3209" s="2">
        <f t="shared" si="3418"/>
        <v>13.075857555856922</v>
      </c>
      <c r="H3209" s="2">
        <f t="shared" si="3418"/>
        <v>39.752547355999958</v>
      </c>
      <c r="I3209" s="2">
        <f t="shared" si="3418"/>
        <v>114.87991072492554</v>
      </c>
      <c r="J3209" s="2">
        <f t="shared" si="3418"/>
        <v>333.9854113472245</v>
      </c>
      <c r="K3209" s="2">
        <f t="shared" si="3418"/>
        <v>1707.1309603275513</v>
      </c>
      <c r="L3209" s="2">
        <f t="shared" si="3418"/>
        <v>17675.458240957883</v>
      </c>
      <c r="N3209" s="7"/>
    </row>
    <row r="3210" spans="1:14" x14ac:dyDescent="0.25">
      <c r="A3210">
        <f>A3204+1</f>
        <v>534</v>
      </c>
      <c r="B3210" t="str">
        <f>B3204</f>
        <v>Number</v>
      </c>
      <c r="C3210" s="2">
        <f>IF(MIN($C3208:$L3208)=C3208,C3204+1,C3204)</f>
        <v>155</v>
      </c>
      <c r="D3210" s="2">
        <f t="shared" ref="D3210:L3210" si="3419">IF(MIN($C3208:$L3208)=D3208,D3204+1,D3204)</f>
        <v>68</v>
      </c>
      <c r="E3210" s="2">
        <f t="shared" si="3419"/>
        <v>66</v>
      </c>
      <c r="F3210" s="2">
        <f t="shared" si="3419"/>
        <v>61</v>
      </c>
      <c r="G3210" s="2">
        <f t="shared" si="3419"/>
        <v>60</v>
      </c>
      <c r="H3210" s="2">
        <f t="shared" si="3419"/>
        <v>52</v>
      </c>
      <c r="I3210" s="2">
        <f t="shared" si="3419"/>
        <v>42</v>
      </c>
      <c r="J3210" s="2">
        <f t="shared" si="3419"/>
        <v>30</v>
      </c>
      <c r="K3210" s="2">
        <f t="shared" si="3419"/>
        <v>0</v>
      </c>
      <c r="L3210" s="2">
        <f t="shared" si="3419"/>
        <v>0</v>
      </c>
      <c r="M3210">
        <f>SUM(C3211:L3211)</f>
        <v>7117510.7999999998</v>
      </c>
      <c r="N3210" s="7">
        <f>N3204+SUMPRODUCT((C3210:L3210-C3204:L3204)*C3209:L3209)</f>
        <v>12995.307221164374</v>
      </c>
    </row>
    <row r="3211" spans="1:14" x14ac:dyDescent="0.25">
      <c r="A3211">
        <f t="shared" si="3394"/>
        <v>534</v>
      </c>
      <c r="B3211" t="str">
        <f t="shared" si="3395"/>
        <v>CurrentCPS</v>
      </c>
      <c r="C3211">
        <f t="shared" ref="C3211:L3211" si="3420">(C$11*C3210)*IF(C3210&gt;=25,2,1)*IF(C3210&gt;=50,2,1)*IF(C3210&gt;=100,2,1)*IF(C3210&gt;=200,2,1)*IF(C3210&gt;=300,2,1)*IF(C3210&gt;=400,2,1)*(IF(MIN($C3210:$L3210)&gt;=400,64,IF(MIN($C3210:$L3210)&gt;=300,32,IF(MIN($C3210:$L3210)&gt;=200,16,IF(MIN($C3210:$L3210)&gt;=100,8,IF(MIN($C3210:$L3210)&gt;=50,4,IF(MIN($C3210:$L3210)&gt;=25,2,1)))))))</f>
        <v>2070.7999999999997</v>
      </c>
      <c r="D3211">
        <f t="shared" si="3420"/>
        <v>5440</v>
      </c>
      <c r="E3211">
        <f t="shared" si="3420"/>
        <v>23760</v>
      </c>
      <c r="F3211">
        <f t="shared" si="3420"/>
        <v>87840</v>
      </c>
      <c r="G3211">
        <f t="shared" si="3420"/>
        <v>518400</v>
      </c>
      <c r="H3211">
        <f t="shared" si="3420"/>
        <v>1347840</v>
      </c>
      <c r="I3211">
        <f t="shared" si="3420"/>
        <v>1632960</v>
      </c>
      <c r="J3211">
        <f t="shared" si="3420"/>
        <v>3499200</v>
      </c>
      <c r="K3211">
        <f t="shared" si="3420"/>
        <v>0</v>
      </c>
      <c r="L3211">
        <f t="shared" si="3420"/>
        <v>0</v>
      </c>
      <c r="N3211" s="7"/>
    </row>
    <row r="3212" spans="1:14" x14ac:dyDescent="0.25">
      <c r="A3212">
        <f t="shared" si="3394"/>
        <v>534</v>
      </c>
      <c r="B3212" t="str">
        <f t="shared" si="3395"/>
        <v>NextCPS</v>
      </c>
      <c r="C3212">
        <f t="shared" ref="C3212:L3212" si="3421">(C$11*(C3210+1))*IF((C3210+1)&gt;=25,2,1)*IF((C3210+1)&gt;=50,2,1)*IF((C3210+1)&gt;=100,2,1)*IF((C3210+1)&gt;=200,2,1)*IF((C3210+1)&gt;=300,2,1)*IF((C3210+1)&gt;=400,2,1)*(IF(MIN($C3210:$L3210)&gt;=400,64,IF(MIN($C3210:$L3210)&gt;=300,32,IF(MIN($C3210:$L3210)&gt;=200,16,IF(MIN($C3210:$L3210)&gt;=100,8,IF(MIN($C3210:$L3210)&gt;=50,4,IF(MIN($C3210:$L3210)&gt;=25,2,1)))))))</f>
        <v>2084.16</v>
      </c>
      <c r="D3212">
        <f t="shared" si="3421"/>
        <v>5520</v>
      </c>
      <c r="E3212">
        <f t="shared" si="3421"/>
        <v>24120</v>
      </c>
      <c r="F3212">
        <f t="shared" si="3421"/>
        <v>89280</v>
      </c>
      <c r="G3212">
        <f t="shared" si="3421"/>
        <v>527040</v>
      </c>
      <c r="H3212">
        <f t="shared" si="3421"/>
        <v>1373760</v>
      </c>
      <c r="I3212">
        <f t="shared" si="3421"/>
        <v>1671840</v>
      </c>
      <c r="J3212">
        <f t="shared" si="3421"/>
        <v>3615840</v>
      </c>
      <c r="K3212">
        <f t="shared" si="3421"/>
        <v>174960</v>
      </c>
      <c r="L3212">
        <f t="shared" si="3421"/>
        <v>804816</v>
      </c>
      <c r="N3212" s="7"/>
    </row>
    <row r="3213" spans="1:14" x14ac:dyDescent="0.25">
      <c r="A3213">
        <f t="shared" si="3394"/>
        <v>534</v>
      </c>
      <c r="B3213" t="str">
        <f t="shared" si="3395"/>
        <v>CostforNext</v>
      </c>
      <c r="C3213" s="2">
        <f>(C$8*(C$9^C3210))+IF(C3210=0,C$10,0)</f>
        <v>134006.18337723726</v>
      </c>
      <c r="D3213" s="2">
        <f t="shared" ref="D3213:L3213" si="3422">(D$8*(D$9^D3210))+IF(D3210=0,D$10,0)</f>
        <v>804645.14353851241</v>
      </c>
      <c r="E3213" s="2">
        <f t="shared" si="3422"/>
        <v>4102538.6821887633</v>
      </c>
      <c r="F3213" s="2">
        <f t="shared" si="3422"/>
        <v>14938218.067683037</v>
      </c>
      <c r="G3213" s="2">
        <f t="shared" si="3422"/>
        <v>93062850.064353138</v>
      </c>
      <c r="H3213" s="2">
        <f t="shared" si="3422"/>
        <v>282924874.216793</v>
      </c>
      <c r="I3213" s="2">
        <f t="shared" si="3422"/>
        <v>817617648.51983237</v>
      </c>
      <c r="J3213" s="2">
        <f t="shared" si="3422"/>
        <v>2377024537.558228</v>
      </c>
      <c r="K3213" s="2">
        <f t="shared" si="3422"/>
        <v>12149908480</v>
      </c>
      <c r="L3213" s="2">
        <f t="shared" si="3422"/>
        <v>125798901760</v>
      </c>
      <c r="N3213" s="2"/>
    </row>
    <row r="3214" spans="1:14" x14ac:dyDescent="0.25">
      <c r="A3214">
        <f t="shared" si="3394"/>
        <v>534</v>
      </c>
      <c r="B3214" t="str">
        <f t="shared" si="3395"/>
        <v>Eff</v>
      </c>
      <c r="C3214" s="2">
        <f>(C3213*(C$14+$M3210))/C$14</f>
        <v>285566139232.01172</v>
      </c>
      <c r="D3214" s="2">
        <f t="shared" ref="D3214:L3214" si="3423">(D3213*(D$14+$M3210))/D$14</f>
        <v>286354329610.28918</v>
      </c>
      <c r="E3214" s="2">
        <f t="shared" si="3423"/>
        <v>324447028959.75208</v>
      </c>
      <c r="F3214" s="2">
        <f t="shared" si="3423"/>
        <v>295356406077.75977</v>
      </c>
      <c r="G3214" s="2">
        <f t="shared" si="3423"/>
        <v>306748544522.2005</v>
      </c>
      <c r="H3214" s="2">
        <f t="shared" si="3423"/>
        <v>311042314970.92444</v>
      </c>
      <c r="I3214" s="2">
        <f t="shared" si="3423"/>
        <v>300169595200.50079</v>
      </c>
      <c r="J3214" s="2">
        <f t="shared" si="3423"/>
        <v>292474723747.70386</v>
      </c>
      <c r="K3214" s="2">
        <f t="shared" si="3423"/>
        <v>506417768707.54675</v>
      </c>
      <c r="L3214" s="2">
        <f t="shared" si="3423"/>
        <v>1238320325172.2322</v>
      </c>
      <c r="N3214" s="7"/>
    </row>
    <row r="3215" spans="1:14" x14ac:dyDescent="0.25">
      <c r="A3215">
        <f t="shared" si="3394"/>
        <v>534</v>
      </c>
      <c r="B3215" t="str">
        <f t="shared" si="3395"/>
        <v>Time</v>
      </c>
      <c r="C3215" s="2">
        <f>C3213/$M3210</f>
        <v>1.8827675453226889E-2</v>
      </c>
      <c r="D3215" s="2">
        <f t="shared" ref="D3215:L3215" si="3424">D3213/$M3210</f>
        <v>0.1130514819223755</v>
      </c>
      <c r="E3215" s="2">
        <f t="shared" si="3424"/>
        <v>0.57640076671028917</v>
      </c>
      <c r="F3215" s="2">
        <f t="shared" si="3424"/>
        <v>2.0987980893099647</v>
      </c>
      <c r="G3215" s="2">
        <f t="shared" si="3424"/>
        <v>13.075196185772299</v>
      </c>
      <c r="H3215" s="2">
        <f t="shared" si="3424"/>
        <v>39.750536692798981</v>
      </c>
      <c r="I3215" s="2">
        <f t="shared" si="3424"/>
        <v>114.87410015870049</v>
      </c>
      <c r="J3215" s="2">
        <f t="shared" si="3424"/>
        <v>333.96851853856379</v>
      </c>
      <c r="K3215" s="2">
        <f t="shared" si="3424"/>
        <v>1707.0446145301248</v>
      </c>
      <c r="L3215" s="2">
        <f t="shared" si="3424"/>
        <v>17674.564225459271</v>
      </c>
      <c r="N3215" s="7"/>
    </row>
    <row r="3216" spans="1:14" x14ac:dyDescent="0.25">
      <c r="A3216">
        <f>A3210+1</f>
        <v>535</v>
      </c>
      <c r="B3216" t="str">
        <f>B3210</f>
        <v>Number</v>
      </c>
      <c r="C3216" s="2">
        <f>IF(MIN($C3214:$L3214)=C3214,C3210+1,C3210)</f>
        <v>156</v>
      </c>
      <c r="D3216" s="2">
        <f t="shared" ref="D3216:L3216" si="3425">IF(MIN($C3214:$L3214)=D3214,D3210+1,D3210)</f>
        <v>68</v>
      </c>
      <c r="E3216" s="2">
        <f t="shared" si="3425"/>
        <v>66</v>
      </c>
      <c r="F3216" s="2">
        <f t="shared" si="3425"/>
        <v>61</v>
      </c>
      <c r="G3216" s="2">
        <f t="shared" si="3425"/>
        <v>60</v>
      </c>
      <c r="H3216" s="2">
        <f t="shared" si="3425"/>
        <v>52</v>
      </c>
      <c r="I3216" s="2">
        <f t="shared" si="3425"/>
        <v>42</v>
      </c>
      <c r="J3216" s="2">
        <f t="shared" si="3425"/>
        <v>30</v>
      </c>
      <c r="K3216" s="2">
        <f t="shared" si="3425"/>
        <v>0</v>
      </c>
      <c r="L3216" s="2">
        <f t="shared" si="3425"/>
        <v>0</v>
      </c>
      <c r="M3216">
        <f>SUM(C3217:L3217)</f>
        <v>7117524.1600000001</v>
      </c>
      <c r="N3216" s="7">
        <f>N3210+SUMPRODUCT((C3216:L3216-C3210:L3210)*C3215:L3215)</f>
        <v>12995.326048839826</v>
      </c>
    </row>
    <row r="3217" spans="1:14" x14ac:dyDescent="0.25">
      <c r="A3217">
        <f t="shared" si="3394"/>
        <v>535</v>
      </c>
      <c r="B3217" t="str">
        <f t="shared" si="3395"/>
        <v>CurrentCPS</v>
      </c>
      <c r="C3217">
        <f t="shared" ref="C3217:L3217" si="3426">(C$11*C3216)*IF(C3216&gt;=25,2,1)*IF(C3216&gt;=50,2,1)*IF(C3216&gt;=100,2,1)*IF(C3216&gt;=200,2,1)*IF(C3216&gt;=300,2,1)*IF(C3216&gt;=400,2,1)*(IF(MIN($C3216:$L3216)&gt;=400,64,IF(MIN($C3216:$L3216)&gt;=300,32,IF(MIN($C3216:$L3216)&gt;=200,16,IF(MIN($C3216:$L3216)&gt;=100,8,IF(MIN($C3216:$L3216)&gt;=50,4,IF(MIN($C3216:$L3216)&gt;=25,2,1)))))))</f>
        <v>2084.16</v>
      </c>
      <c r="D3217">
        <f t="shared" si="3426"/>
        <v>5440</v>
      </c>
      <c r="E3217">
        <f t="shared" si="3426"/>
        <v>23760</v>
      </c>
      <c r="F3217">
        <f t="shared" si="3426"/>
        <v>87840</v>
      </c>
      <c r="G3217">
        <f t="shared" si="3426"/>
        <v>518400</v>
      </c>
      <c r="H3217">
        <f t="shared" si="3426"/>
        <v>1347840</v>
      </c>
      <c r="I3217">
        <f t="shared" si="3426"/>
        <v>1632960</v>
      </c>
      <c r="J3217">
        <f t="shared" si="3426"/>
        <v>3499200</v>
      </c>
      <c r="K3217">
        <f t="shared" si="3426"/>
        <v>0</v>
      </c>
      <c r="L3217">
        <f t="shared" si="3426"/>
        <v>0</v>
      </c>
      <c r="N3217" s="7"/>
    </row>
    <row r="3218" spans="1:14" x14ac:dyDescent="0.25">
      <c r="A3218">
        <f t="shared" si="3394"/>
        <v>535</v>
      </c>
      <c r="B3218" t="str">
        <f t="shared" si="3395"/>
        <v>NextCPS</v>
      </c>
      <c r="C3218">
        <f t="shared" ref="C3218:L3218" si="3427">(C$11*(C3216+1))*IF((C3216+1)&gt;=25,2,1)*IF((C3216+1)&gt;=50,2,1)*IF((C3216+1)&gt;=100,2,1)*IF((C3216+1)&gt;=200,2,1)*IF((C3216+1)&gt;=300,2,1)*IF((C3216+1)&gt;=400,2,1)*(IF(MIN($C3216:$L3216)&gt;=400,64,IF(MIN($C3216:$L3216)&gt;=300,32,IF(MIN($C3216:$L3216)&gt;=200,16,IF(MIN($C3216:$L3216)&gt;=100,8,IF(MIN($C3216:$L3216)&gt;=50,4,IF(MIN($C3216:$L3216)&gt;=25,2,1)))))))</f>
        <v>2097.52</v>
      </c>
      <c r="D3218">
        <f t="shared" si="3427"/>
        <v>5520</v>
      </c>
      <c r="E3218">
        <f t="shared" si="3427"/>
        <v>24120</v>
      </c>
      <c r="F3218">
        <f t="shared" si="3427"/>
        <v>89280</v>
      </c>
      <c r="G3218">
        <f t="shared" si="3427"/>
        <v>527040</v>
      </c>
      <c r="H3218">
        <f t="shared" si="3427"/>
        <v>1373760</v>
      </c>
      <c r="I3218">
        <f t="shared" si="3427"/>
        <v>1671840</v>
      </c>
      <c r="J3218">
        <f t="shared" si="3427"/>
        <v>3615840</v>
      </c>
      <c r="K3218">
        <f t="shared" si="3427"/>
        <v>174960</v>
      </c>
      <c r="L3218">
        <f t="shared" si="3427"/>
        <v>804816</v>
      </c>
      <c r="N3218" s="7"/>
    </row>
    <row r="3219" spans="1:14" x14ac:dyDescent="0.25">
      <c r="A3219">
        <f t="shared" si="3394"/>
        <v>535</v>
      </c>
      <c r="B3219" t="str">
        <f t="shared" si="3395"/>
        <v>CostforNext</v>
      </c>
      <c r="C3219" s="2">
        <f>(C$8*(C$9^C3216))+IF(C3216=0,C$10,0)</f>
        <v>143386.61621364387</v>
      </c>
      <c r="D3219" s="2">
        <f t="shared" ref="D3219:L3219" si="3428">(D$8*(D$9^D3216))+IF(D3216=0,D$10,0)</f>
        <v>804645.14353851241</v>
      </c>
      <c r="E3219" s="2">
        <f t="shared" si="3428"/>
        <v>4102538.6821887633</v>
      </c>
      <c r="F3219" s="2">
        <f t="shared" si="3428"/>
        <v>14938218.067683037</v>
      </c>
      <c r="G3219" s="2">
        <f t="shared" si="3428"/>
        <v>93062850.064353138</v>
      </c>
      <c r="H3219" s="2">
        <f t="shared" si="3428"/>
        <v>282924874.216793</v>
      </c>
      <c r="I3219" s="2">
        <f t="shared" si="3428"/>
        <v>817617648.51983237</v>
      </c>
      <c r="J3219" s="2">
        <f t="shared" si="3428"/>
        <v>2377024537.558228</v>
      </c>
      <c r="K3219" s="2">
        <f t="shared" si="3428"/>
        <v>12149908480</v>
      </c>
      <c r="L3219" s="2">
        <f t="shared" si="3428"/>
        <v>125798901760</v>
      </c>
      <c r="N3219" s="2"/>
    </row>
    <row r="3220" spans="1:14" x14ac:dyDescent="0.25">
      <c r="A3220">
        <f t="shared" si="3394"/>
        <v>535</v>
      </c>
      <c r="B3220" t="str">
        <f t="shared" si="3395"/>
        <v>Eff</v>
      </c>
      <c r="C3220" s="2">
        <f>(C3219*(C$14+$M3216))/C$14</f>
        <v>305556342524.71741</v>
      </c>
      <c r="D3220" s="2">
        <f t="shared" ref="D3220:L3220" si="3429">(D3219*(D$14+$M3216))/D$14</f>
        <v>286354867113.245</v>
      </c>
      <c r="E3220" s="2">
        <f t="shared" si="3429"/>
        <v>324447637958.82758</v>
      </c>
      <c r="F3220" s="2">
        <f t="shared" si="3429"/>
        <v>295356960451.63031</v>
      </c>
      <c r="G3220" s="2">
        <f t="shared" si="3429"/>
        <v>306749120133.16205</v>
      </c>
      <c r="H3220" s="2">
        <f t="shared" si="3429"/>
        <v>311042898285.17133</v>
      </c>
      <c r="I3220" s="2">
        <f t="shared" si="3429"/>
        <v>300170157102.34161</v>
      </c>
      <c r="J3220" s="2">
        <f t="shared" si="3429"/>
        <v>292475268278.70221</v>
      </c>
      <c r="K3220" s="2">
        <f t="shared" si="3429"/>
        <v>506418696478.33606</v>
      </c>
      <c r="L3220" s="2">
        <f t="shared" si="3429"/>
        <v>1238322413442.5044</v>
      </c>
      <c r="N3220" s="7"/>
    </row>
    <row r="3221" spans="1:14" x14ac:dyDescent="0.25">
      <c r="A3221">
        <f t="shared" si="3394"/>
        <v>535</v>
      </c>
      <c r="B3221" t="str">
        <f t="shared" si="3395"/>
        <v>Time</v>
      </c>
      <c r="C3221" s="2">
        <f>C3219/$M3216</f>
        <v>2.0145574920485253E-2</v>
      </c>
      <c r="D3221" s="2">
        <f t="shared" ref="D3221:L3221" si="3430">D3219/$M3216</f>
        <v>0.11305126971827692</v>
      </c>
      <c r="E3221" s="2">
        <f t="shared" si="3430"/>
        <v>0.57639968477307746</v>
      </c>
      <c r="F3221" s="2">
        <f t="shared" si="3430"/>
        <v>2.0987941497458911</v>
      </c>
      <c r="G3221" s="2">
        <f t="shared" si="3430"/>
        <v>13.075171642881102</v>
      </c>
      <c r="H3221" s="2">
        <f t="shared" si="3430"/>
        <v>39.750462078767711</v>
      </c>
      <c r="I3221" s="2">
        <f t="shared" si="3430"/>
        <v>114.8738845334432</v>
      </c>
      <c r="J3221" s="2">
        <f t="shared" si="3430"/>
        <v>333.96789166055009</v>
      </c>
      <c r="K3221" s="2">
        <f t="shared" si="3430"/>
        <v>1707.0414103097332</v>
      </c>
      <c r="L3221" s="2">
        <f t="shared" si="3430"/>
        <v>17674.531049291163</v>
      </c>
      <c r="N3221" s="7"/>
    </row>
    <row r="3222" spans="1:14" x14ac:dyDescent="0.25">
      <c r="A3222">
        <f>A3216+1</f>
        <v>536</v>
      </c>
      <c r="B3222" t="str">
        <f>B3216</f>
        <v>Number</v>
      </c>
      <c r="C3222" s="2">
        <f>IF(MIN($C3220:$L3220)=C3220,C3216+1,C3216)</f>
        <v>156</v>
      </c>
      <c r="D3222" s="2">
        <f t="shared" ref="D3222:L3222" si="3431">IF(MIN($C3220:$L3220)=D3220,D3216+1,D3216)</f>
        <v>69</v>
      </c>
      <c r="E3222" s="2">
        <f t="shared" si="3431"/>
        <v>66</v>
      </c>
      <c r="F3222" s="2">
        <f t="shared" si="3431"/>
        <v>61</v>
      </c>
      <c r="G3222" s="2">
        <f t="shared" si="3431"/>
        <v>60</v>
      </c>
      <c r="H3222" s="2">
        <f t="shared" si="3431"/>
        <v>52</v>
      </c>
      <c r="I3222" s="2">
        <f t="shared" si="3431"/>
        <v>42</v>
      </c>
      <c r="J3222" s="2">
        <f t="shared" si="3431"/>
        <v>30</v>
      </c>
      <c r="K3222" s="2">
        <f t="shared" si="3431"/>
        <v>0</v>
      </c>
      <c r="L3222" s="2">
        <f t="shared" si="3431"/>
        <v>0</v>
      </c>
      <c r="M3222">
        <f>SUM(C3223:L3223)</f>
        <v>7117604.1600000001</v>
      </c>
      <c r="N3222" s="7">
        <f>N3216+SUMPRODUCT((C3222:L3222-C3216:L3216)*C3221:L3221)</f>
        <v>12995.439100109545</v>
      </c>
    </row>
    <row r="3223" spans="1:14" x14ac:dyDescent="0.25">
      <c r="A3223">
        <f t="shared" si="3394"/>
        <v>536</v>
      </c>
      <c r="B3223" t="str">
        <f t="shared" si="3395"/>
        <v>CurrentCPS</v>
      </c>
      <c r="C3223">
        <f t="shared" ref="C3223:L3223" si="3432">(C$11*C3222)*IF(C3222&gt;=25,2,1)*IF(C3222&gt;=50,2,1)*IF(C3222&gt;=100,2,1)*IF(C3222&gt;=200,2,1)*IF(C3222&gt;=300,2,1)*IF(C3222&gt;=400,2,1)*(IF(MIN($C3222:$L3222)&gt;=400,64,IF(MIN($C3222:$L3222)&gt;=300,32,IF(MIN($C3222:$L3222)&gt;=200,16,IF(MIN($C3222:$L3222)&gt;=100,8,IF(MIN($C3222:$L3222)&gt;=50,4,IF(MIN($C3222:$L3222)&gt;=25,2,1)))))))</f>
        <v>2084.16</v>
      </c>
      <c r="D3223">
        <f t="shared" si="3432"/>
        <v>5520</v>
      </c>
      <c r="E3223">
        <f t="shared" si="3432"/>
        <v>23760</v>
      </c>
      <c r="F3223">
        <f t="shared" si="3432"/>
        <v>87840</v>
      </c>
      <c r="G3223">
        <f t="shared" si="3432"/>
        <v>518400</v>
      </c>
      <c r="H3223">
        <f t="shared" si="3432"/>
        <v>1347840</v>
      </c>
      <c r="I3223">
        <f t="shared" si="3432"/>
        <v>1632960</v>
      </c>
      <c r="J3223">
        <f t="shared" si="3432"/>
        <v>3499200</v>
      </c>
      <c r="K3223">
        <f t="shared" si="3432"/>
        <v>0</v>
      </c>
      <c r="L3223">
        <f t="shared" si="3432"/>
        <v>0</v>
      </c>
      <c r="N3223" s="7"/>
    </row>
    <row r="3224" spans="1:14" x14ac:dyDescent="0.25">
      <c r="A3224">
        <f t="shared" si="3394"/>
        <v>536</v>
      </c>
      <c r="B3224" t="str">
        <f t="shared" si="3395"/>
        <v>NextCPS</v>
      </c>
      <c r="C3224">
        <f t="shared" ref="C3224:L3224" si="3433">(C$11*(C3222+1))*IF((C3222+1)&gt;=25,2,1)*IF((C3222+1)&gt;=50,2,1)*IF((C3222+1)&gt;=100,2,1)*IF((C3222+1)&gt;=200,2,1)*IF((C3222+1)&gt;=300,2,1)*IF((C3222+1)&gt;=400,2,1)*(IF(MIN($C3222:$L3222)&gt;=400,64,IF(MIN($C3222:$L3222)&gt;=300,32,IF(MIN($C3222:$L3222)&gt;=200,16,IF(MIN($C3222:$L3222)&gt;=100,8,IF(MIN($C3222:$L3222)&gt;=50,4,IF(MIN($C3222:$L3222)&gt;=25,2,1)))))))</f>
        <v>2097.52</v>
      </c>
      <c r="D3224">
        <f t="shared" si="3433"/>
        <v>5600</v>
      </c>
      <c r="E3224">
        <f t="shared" si="3433"/>
        <v>24120</v>
      </c>
      <c r="F3224">
        <f t="shared" si="3433"/>
        <v>89280</v>
      </c>
      <c r="G3224">
        <f t="shared" si="3433"/>
        <v>527040</v>
      </c>
      <c r="H3224">
        <f t="shared" si="3433"/>
        <v>1373760</v>
      </c>
      <c r="I3224">
        <f t="shared" si="3433"/>
        <v>1671840</v>
      </c>
      <c r="J3224">
        <f t="shared" si="3433"/>
        <v>3615840</v>
      </c>
      <c r="K3224">
        <f t="shared" si="3433"/>
        <v>174960</v>
      </c>
      <c r="L3224">
        <f t="shared" si="3433"/>
        <v>804816</v>
      </c>
      <c r="N3224" s="7"/>
    </row>
    <row r="3225" spans="1:14" x14ac:dyDescent="0.25">
      <c r="A3225">
        <f t="shared" si="3394"/>
        <v>536</v>
      </c>
      <c r="B3225" t="str">
        <f t="shared" si="3395"/>
        <v>CostforNext</v>
      </c>
      <c r="C3225" s="2">
        <f>(C$8*(C$9^C3222))+IF(C3222=0,C$10,0)</f>
        <v>143386.61621364387</v>
      </c>
      <c r="D3225" s="2">
        <f t="shared" ref="D3225:L3225" si="3434">(D$8*(D$9^D3222))+IF(D3222=0,D$10,0)</f>
        <v>925341.91506928939</v>
      </c>
      <c r="E3225" s="2">
        <f t="shared" si="3434"/>
        <v>4102538.6821887633</v>
      </c>
      <c r="F3225" s="2">
        <f t="shared" si="3434"/>
        <v>14938218.067683037</v>
      </c>
      <c r="G3225" s="2">
        <f t="shared" si="3434"/>
        <v>93062850.064353138</v>
      </c>
      <c r="H3225" s="2">
        <f t="shared" si="3434"/>
        <v>282924874.216793</v>
      </c>
      <c r="I3225" s="2">
        <f t="shared" si="3434"/>
        <v>817617648.51983237</v>
      </c>
      <c r="J3225" s="2">
        <f t="shared" si="3434"/>
        <v>2377024537.558228</v>
      </c>
      <c r="K3225" s="2">
        <f t="shared" si="3434"/>
        <v>12149908480</v>
      </c>
      <c r="L3225" s="2">
        <f t="shared" si="3434"/>
        <v>125798901760</v>
      </c>
      <c r="N3225" s="2"/>
    </row>
    <row r="3226" spans="1:14" x14ac:dyDescent="0.25">
      <c r="A3226">
        <f t="shared" si="3394"/>
        <v>536</v>
      </c>
      <c r="B3226" t="str">
        <f t="shared" si="3395"/>
        <v>Eff</v>
      </c>
      <c r="C3226" s="2">
        <f>(C3225*(C$14+$M3222))/C$14</f>
        <v>305559776934.68658</v>
      </c>
      <c r="D3226" s="2">
        <f t="shared" ref="D3226:L3226" si="3435">(D3225*(D$14+$M3222))/D$14</f>
        <v>329311798547.89215</v>
      </c>
      <c r="E3226" s="2">
        <f t="shared" si="3435"/>
        <v>324451284659.87842</v>
      </c>
      <c r="F3226" s="2">
        <f t="shared" si="3435"/>
        <v>295360280055.64532</v>
      </c>
      <c r="G3226" s="2">
        <f t="shared" si="3435"/>
        <v>306752566905.38666</v>
      </c>
      <c r="H3226" s="2">
        <f t="shared" si="3435"/>
        <v>311046391184.85303</v>
      </c>
      <c r="I3226" s="2">
        <f t="shared" si="3435"/>
        <v>300173521784.02277</v>
      </c>
      <c r="J3226" s="2">
        <f t="shared" si="3435"/>
        <v>292478528943.36273</v>
      </c>
      <c r="K3226" s="2">
        <f t="shared" si="3435"/>
        <v>506424251992.04437</v>
      </c>
      <c r="L3226" s="2">
        <f t="shared" si="3435"/>
        <v>1238334918054.9138</v>
      </c>
      <c r="N3226" s="7"/>
    </row>
    <row r="3227" spans="1:14" x14ac:dyDescent="0.25">
      <c r="A3227">
        <f t="shared" si="3394"/>
        <v>536</v>
      </c>
      <c r="B3227" t="str">
        <f t="shared" si="3395"/>
        <v>Time</v>
      </c>
      <c r="C3227" s="2">
        <f>C3225/$M3222</f>
        <v>2.0145348489518117E-2</v>
      </c>
      <c r="D3227" s="2">
        <f t="shared" ref="D3227:L3227" si="3436">D3225/$M3222</f>
        <v>0.13000749890947705</v>
      </c>
      <c r="E3227" s="2">
        <f t="shared" si="3436"/>
        <v>0.57639320619211887</v>
      </c>
      <c r="F3227" s="2">
        <f t="shared" si="3436"/>
        <v>2.0987705598512854</v>
      </c>
      <c r="G3227" s="2">
        <f t="shared" si="3436"/>
        <v>13.075024681388454</v>
      </c>
      <c r="H3227" s="2">
        <f t="shared" si="3436"/>
        <v>39.750015294021772</v>
      </c>
      <c r="I3227" s="2">
        <f t="shared" si="3436"/>
        <v>114.87259338117397</v>
      </c>
      <c r="J3227" s="2">
        <f t="shared" si="3436"/>
        <v>333.96413794922643</v>
      </c>
      <c r="K3227" s="2">
        <f t="shared" si="3436"/>
        <v>1707.0222236129523</v>
      </c>
      <c r="L3227" s="2">
        <f t="shared" si="3436"/>
        <v>17674.33239220766</v>
      </c>
      <c r="N3227" s="7"/>
    </row>
    <row r="3228" spans="1:14" x14ac:dyDescent="0.25">
      <c r="A3228">
        <f>A3222+1</f>
        <v>537</v>
      </c>
      <c r="B3228" t="str">
        <f>B3222</f>
        <v>Number</v>
      </c>
      <c r="C3228" s="2">
        <f>IF(MIN($C3226:$L3226)=C3226,C3222+1,C3222)</f>
        <v>156</v>
      </c>
      <c r="D3228" s="2">
        <f t="shared" ref="D3228:L3228" si="3437">IF(MIN($C3226:$L3226)=D3226,D3222+1,D3222)</f>
        <v>69</v>
      </c>
      <c r="E3228" s="2">
        <f t="shared" si="3437"/>
        <v>66</v>
      </c>
      <c r="F3228" s="2">
        <f t="shared" si="3437"/>
        <v>61</v>
      </c>
      <c r="G3228" s="2">
        <f t="shared" si="3437"/>
        <v>60</v>
      </c>
      <c r="H3228" s="2">
        <f t="shared" si="3437"/>
        <v>52</v>
      </c>
      <c r="I3228" s="2">
        <f t="shared" si="3437"/>
        <v>42</v>
      </c>
      <c r="J3228" s="2">
        <f t="shared" si="3437"/>
        <v>31</v>
      </c>
      <c r="K3228" s="2">
        <f t="shared" si="3437"/>
        <v>0</v>
      </c>
      <c r="L3228" s="2">
        <f t="shared" si="3437"/>
        <v>0</v>
      </c>
      <c r="M3228">
        <f>SUM(C3229:L3229)</f>
        <v>7234244.1600000001</v>
      </c>
      <c r="N3228" s="7">
        <f>N3222+SUMPRODUCT((C3228:L3228-C3222:L3222)*C3227:L3227)</f>
        <v>13329.403238058771</v>
      </c>
    </row>
    <row r="3229" spans="1:14" x14ac:dyDescent="0.25">
      <c r="A3229">
        <f t="shared" si="3394"/>
        <v>537</v>
      </c>
      <c r="B3229" t="str">
        <f t="shared" si="3395"/>
        <v>CurrentCPS</v>
      </c>
      <c r="C3229">
        <f t="shared" ref="C3229:L3229" si="3438">(C$11*C3228)*IF(C3228&gt;=25,2,1)*IF(C3228&gt;=50,2,1)*IF(C3228&gt;=100,2,1)*IF(C3228&gt;=200,2,1)*IF(C3228&gt;=300,2,1)*IF(C3228&gt;=400,2,1)*(IF(MIN($C3228:$L3228)&gt;=400,64,IF(MIN($C3228:$L3228)&gt;=300,32,IF(MIN($C3228:$L3228)&gt;=200,16,IF(MIN($C3228:$L3228)&gt;=100,8,IF(MIN($C3228:$L3228)&gt;=50,4,IF(MIN($C3228:$L3228)&gt;=25,2,1)))))))</f>
        <v>2084.16</v>
      </c>
      <c r="D3229">
        <f t="shared" si="3438"/>
        <v>5520</v>
      </c>
      <c r="E3229">
        <f t="shared" si="3438"/>
        <v>23760</v>
      </c>
      <c r="F3229">
        <f t="shared" si="3438"/>
        <v>87840</v>
      </c>
      <c r="G3229">
        <f t="shared" si="3438"/>
        <v>518400</v>
      </c>
      <c r="H3229">
        <f t="shared" si="3438"/>
        <v>1347840</v>
      </c>
      <c r="I3229">
        <f t="shared" si="3438"/>
        <v>1632960</v>
      </c>
      <c r="J3229">
        <f t="shared" si="3438"/>
        <v>3615840</v>
      </c>
      <c r="K3229">
        <f t="shared" si="3438"/>
        <v>0</v>
      </c>
      <c r="L3229">
        <f t="shared" si="3438"/>
        <v>0</v>
      </c>
      <c r="N3229" s="7"/>
    </row>
    <row r="3230" spans="1:14" x14ac:dyDescent="0.25">
      <c r="A3230">
        <f t="shared" si="3394"/>
        <v>537</v>
      </c>
      <c r="B3230" t="str">
        <f t="shared" si="3395"/>
        <v>NextCPS</v>
      </c>
      <c r="C3230">
        <f t="shared" ref="C3230:L3230" si="3439">(C$11*(C3228+1))*IF((C3228+1)&gt;=25,2,1)*IF((C3228+1)&gt;=50,2,1)*IF((C3228+1)&gt;=100,2,1)*IF((C3228+1)&gt;=200,2,1)*IF((C3228+1)&gt;=300,2,1)*IF((C3228+1)&gt;=400,2,1)*(IF(MIN($C3228:$L3228)&gt;=400,64,IF(MIN($C3228:$L3228)&gt;=300,32,IF(MIN($C3228:$L3228)&gt;=200,16,IF(MIN($C3228:$L3228)&gt;=100,8,IF(MIN($C3228:$L3228)&gt;=50,4,IF(MIN($C3228:$L3228)&gt;=25,2,1)))))))</f>
        <v>2097.52</v>
      </c>
      <c r="D3230">
        <f t="shared" si="3439"/>
        <v>5600</v>
      </c>
      <c r="E3230">
        <f t="shared" si="3439"/>
        <v>24120</v>
      </c>
      <c r="F3230">
        <f t="shared" si="3439"/>
        <v>89280</v>
      </c>
      <c r="G3230">
        <f t="shared" si="3439"/>
        <v>527040</v>
      </c>
      <c r="H3230">
        <f t="shared" si="3439"/>
        <v>1373760</v>
      </c>
      <c r="I3230">
        <f t="shared" si="3439"/>
        <v>1671840</v>
      </c>
      <c r="J3230">
        <f t="shared" si="3439"/>
        <v>3732480</v>
      </c>
      <c r="K3230">
        <f t="shared" si="3439"/>
        <v>174960</v>
      </c>
      <c r="L3230">
        <f t="shared" si="3439"/>
        <v>804816</v>
      </c>
      <c r="N3230" s="7"/>
    </row>
    <row r="3231" spans="1:14" x14ac:dyDescent="0.25">
      <c r="A3231">
        <f t="shared" si="3394"/>
        <v>537</v>
      </c>
      <c r="B3231" t="str">
        <f t="shared" si="3395"/>
        <v>CostforNext</v>
      </c>
      <c r="C3231" s="2">
        <f>(C$8*(C$9^C3228))+IF(C3228=0,C$10,0)</f>
        <v>143386.61621364387</v>
      </c>
      <c r="D3231" s="2">
        <f t="shared" ref="D3231:L3231" si="3440">(D$8*(D$9^D3228))+IF(D3228=0,D$10,0)</f>
        <v>925341.91506928939</v>
      </c>
      <c r="E3231" s="2">
        <f t="shared" si="3440"/>
        <v>4102538.6821887633</v>
      </c>
      <c r="F3231" s="2">
        <f t="shared" si="3440"/>
        <v>14938218.067683037</v>
      </c>
      <c r="G3231" s="2">
        <f t="shared" si="3440"/>
        <v>93062850.064353138</v>
      </c>
      <c r="H3231" s="2">
        <f t="shared" si="3440"/>
        <v>282924874.216793</v>
      </c>
      <c r="I3231" s="2">
        <f t="shared" si="3440"/>
        <v>817617648.51983237</v>
      </c>
      <c r="J3231" s="2">
        <f t="shared" si="3440"/>
        <v>2590956745.938468</v>
      </c>
      <c r="K3231" s="2">
        <f t="shared" si="3440"/>
        <v>12149908480</v>
      </c>
      <c r="L3231" s="2">
        <f t="shared" si="3440"/>
        <v>125798901760</v>
      </c>
      <c r="N3231" s="2"/>
    </row>
    <row r="3232" spans="1:14" x14ac:dyDescent="0.25">
      <c r="A3232">
        <f t="shared" si="3394"/>
        <v>537</v>
      </c>
      <c r="B3232" t="str">
        <f t="shared" si="3395"/>
        <v>Eff</v>
      </c>
      <c r="C3232" s="2">
        <f>(C3231*(C$14+$M3228))/C$14</f>
        <v>310567146669.76428</v>
      </c>
      <c r="D3232" s="2">
        <f t="shared" ref="D3232:L3232" si="3441">(D3231*(D$14+$M3228))/D$14</f>
        <v>334708392596.57623</v>
      </c>
      <c r="E3232" s="2">
        <f t="shared" si="3441"/>
        <v>329768174791.99506</v>
      </c>
      <c r="F3232" s="2">
        <f t="shared" si="3441"/>
        <v>300200262709.57458</v>
      </c>
      <c r="G3232" s="2">
        <f t="shared" si="3441"/>
        <v>311777960808.86176</v>
      </c>
      <c r="H3232" s="2">
        <f t="shared" si="3441"/>
        <v>316139038920.75531</v>
      </c>
      <c r="I3232" s="2">
        <f t="shared" si="3441"/>
        <v>305079227675.14178</v>
      </c>
      <c r="J3232" s="2">
        <f t="shared" si="3441"/>
        <v>323983510040.14227</v>
      </c>
      <c r="K3232" s="2">
        <f t="shared" si="3441"/>
        <v>514524190978.711</v>
      </c>
      <c r="L3232" s="2">
        <f t="shared" si="3441"/>
        <v>1256566642947.6675</v>
      </c>
      <c r="N3232" s="7"/>
    </row>
    <row r="3233" spans="1:14" x14ac:dyDescent="0.25">
      <c r="A3233">
        <f t="shared" si="3394"/>
        <v>537</v>
      </c>
      <c r="B3233" t="str">
        <f t="shared" si="3395"/>
        <v>Time</v>
      </c>
      <c r="C3233" s="2">
        <f>C3231/$M3228</f>
        <v>1.9820538682736949E-2</v>
      </c>
      <c r="D3233" s="2">
        <f t="shared" ref="D3233:L3233" si="3442">D3231/$M3228</f>
        <v>0.12791134700508772</v>
      </c>
      <c r="E3233" s="2">
        <f t="shared" si="3442"/>
        <v>0.56709983675596087</v>
      </c>
      <c r="F3233" s="2">
        <f t="shared" si="3442"/>
        <v>2.0649314202415634</v>
      </c>
      <c r="G3233" s="2">
        <f t="shared" si="3442"/>
        <v>12.864211935079771</v>
      </c>
      <c r="H3233" s="2">
        <f t="shared" si="3442"/>
        <v>39.10911326177758</v>
      </c>
      <c r="I3233" s="2">
        <f t="shared" si="3442"/>
        <v>113.02046633159702</v>
      </c>
      <c r="J3233" s="2">
        <f t="shared" si="3442"/>
        <v>358.15168642835357</v>
      </c>
      <c r="K3233" s="2">
        <f t="shared" si="3442"/>
        <v>1679.4993659710815</v>
      </c>
      <c r="L3233" s="2">
        <f t="shared" si="3442"/>
        <v>17389.363557228899</v>
      </c>
      <c r="N3233" s="7"/>
    </row>
    <row r="3234" spans="1:14" x14ac:dyDescent="0.25">
      <c r="A3234">
        <f>A3228+1</f>
        <v>538</v>
      </c>
      <c r="B3234" t="str">
        <f>B3228</f>
        <v>Number</v>
      </c>
      <c r="C3234" s="2">
        <f>IF(MIN($C3232:$L3232)=C3232,C3228+1,C3228)</f>
        <v>156</v>
      </c>
      <c r="D3234" s="2">
        <f t="shared" ref="D3234:L3234" si="3443">IF(MIN($C3232:$L3232)=D3232,D3228+1,D3228)</f>
        <v>69</v>
      </c>
      <c r="E3234" s="2">
        <f t="shared" si="3443"/>
        <v>66</v>
      </c>
      <c r="F3234" s="2">
        <f t="shared" si="3443"/>
        <v>62</v>
      </c>
      <c r="G3234" s="2">
        <f t="shared" si="3443"/>
        <v>60</v>
      </c>
      <c r="H3234" s="2">
        <f t="shared" si="3443"/>
        <v>52</v>
      </c>
      <c r="I3234" s="2">
        <f t="shared" si="3443"/>
        <v>42</v>
      </c>
      <c r="J3234" s="2">
        <f t="shared" si="3443"/>
        <v>31</v>
      </c>
      <c r="K3234" s="2">
        <f t="shared" si="3443"/>
        <v>0</v>
      </c>
      <c r="L3234" s="2">
        <f t="shared" si="3443"/>
        <v>0</v>
      </c>
      <c r="M3234">
        <f>SUM(C3235:L3235)</f>
        <v>7235684.1600000001</v>
      </c>
      <c r="N3234" s="7">
        <f>N3228+SUMPRODUCT((C3234:L3234-C3228:L3228)*C3233:L3233)</f>
        <v>13331.468169479012</v>
      </c>
    </row>
    <row r="3235" spans="1:14" x14ac:dyDescent="0.25">
      <c r="A3235">
        <f t="shared" si="3394"/>
        <v>538</v>
      </c>
      <c r="B3235" t="str">
        <f t="shared" si="3395"/>
        <v>CurrentCPS</v>
      </c>
      <c r="C3235">
        <f t="shared" ref="C3235:L3235" si="3444">(C$11*C3234)*IF(C3234&gt;=25,2,1)*IF(C3234&gt;=50,2,1)*IF(C3234&gt;=100,2,1)*IF(C3234&gt;=200,2,1)*IF(C3234&gt;=300,2,1)*IF(C3234&gt;=400,2,1)*(IF(MIN($C3234:$L3234)&gt;=400,64,IF(MIN($C3234:$L3234)&gt;=300,32,IF(MIN($C3234:$L3234)&gt;=200,16,IF(MIN($C3234:$L3234)&gt;=100,8,IF(MIN($C3234:$L3234)&gt;=50,4,IF(MIN($C3234:$L3234)&gt;=25,2,1)))))))</f>
        <v>2084.16</v>
      </c>
      <c r="D3235">
        <f t="shared" si="3444"/>
        <v>5520</v>
      </c>
      <c r="E3235">
        <f t="shared" si="3444"/>
        <v>23760</v>
      </c>
      <c r="F3235">
        <f t="shared" si="3444"/>
        <v>89280</v>
      </c>
      <c r="G3235">
        <f t="shared" si="3444"/>
        <v>518400</v>
      </c>
      <c r="H3235">
        <f t="shared" si="3444"/>
        <v>1347840</v>
      </c>
      <c r="I3235">
        <f t="shared" si="3444"/>
        <v>1632960</v>
      </c>
      <c r="J3235">
        <f t="shared" si="3444"/>
        <v>3615840</v>
      </c>
      <c r="K3235">
        <f t="shared" si="3444"/>
        <v>0</v>
      </c>
      <c r="L3235">
        <f t="shared" si="3444"/>
        <v>0</v>
      </c>
      <c r="N3235" s="7"/>
    </row>
    <row r="3236" spans="1:14" x14ac:dyDescent="0.25">
      <c r="A3236">
        <f t="shared" si="3394"/>
        <v>538</v>
      </c>
      <c r="B3236" t="str">
        <f t="shared" si="3395"/>
        <v>NextCPS</v>
      </c>
      <c r="C3236">
        <f t="shared" ref="C3236:L3236" si="3445">(C$11*(C3234+1))*IF((C3234+1)&gt;=25,2,1)*IF((C3234+1)&gt;=50,2,1)*IF((C3234+1)&gt;=100,2,1)*IF((C3234+1)&gt;=200,2,1)*IF((C3234+1)&gt;=300,2,1)*IF((C3234+1)&gt;=400,2,1)*(IF(MIN($C3234:$L3234)&gt;=400,64,IF(MIN($C3234:$L3234)&gt;=300,32,IF(MIN($C3234:$L3234)&gt;=200,16,IF(MIN($C3234:$L3234)&gt;=100,8,IF(MIN($C3234:$L3234)&gt;=50,4,IF(MIN($C3234:$L3234)&gt;=25,2,1)))))))</f>
        <v>2097.52</v>
      </c>
      <c r="D3236">
        <f t="shared" si="3445"/>
        <v>5600</v>
      </c>
      <c r="E3236">
        <f t="shared" si="3445"/>
        <v>24120</v>
      </c>
      <c r="F3236">
        <f t="shared" si="3445"/>
        <v>90720</v>
      </c>
      <c r="G3236">
        <f t="shared" si="3445"/>
        <v>527040</v>
      </c>
      <c r="H3236">
        <f t="shared" si="3445"/>
        <v>1373760</v>
      </c>
      <c r="I3236">
        <f t="shared" si="3445"/>
        <v>1671840</v>
      </c>
      <c r="J3236">
        <f t="shared" si="3445"/>
        <v>3732480</v>
      </c>
      <c r="K3236">
        <f t="shared" si="3445"/>
        <v>174960</v>
      </c>
      <c r="L3236">
        <f t="shared" si="3445"/>
        <v>804816</v>
      </c>
      <c r="N3236" s="7"/>
    </row>
    <row r="3237" spans="1:14" x14ac:dyDescent="0.25">
      <c r="A3237">
        <f t="shared" si="3394"/>
        <v>538</v>
      </c>
      <c r="B3237" t="str">
        <f t="shared" si="3395"/>
        <v>CostforNext</v>
      </c>
      <c r="C3237" s="2">
        <f>(C$8*(C$9^C3234))+IF(C3234=0,C$10,0)</f>
        <v>143386.61621364387</v>
      </c>
      <c r="D3237" s="2">
        <f t="shared" ref="D3237:L3237" si="3446">(D$8*(D$9^D3234))+IF(D3234=0,D$10,0)</f>
        <v>925341.91506928939</v>
      </c>
      <c r="E3237" s="2">
        <f t="shared" si="3446"/>
        <v>4102538.6821887633</v>
      </c>
      <c r="F3237" s="2">
        <f t="shared" si="3446"/>
        <v>16880186.41648183</v>
      </c>
      <c r="G3237" s="2">
        <f t="shared" si="3446"/>
        <v>93062850.064353138</v>
      </c>
      <c r="H3237" s="2">
        <f t="shared" si="3446"/>
        <v>282924874.216793</v>
      </c>
      <c r="I3237" s="2">
        <f t="shared" si="3446"/>
        <v>817617648.51983237</v>
      </c>
      <c r="J3237" s="2">
        <f t="shared" si="3446"/>
        <v>2590956745.938468</v>
      </c>
      <c r="K3237" s="2">
        <f t="shared" si="3446"/>
        <v>12149908480</v>
      </c>
      <c r="L3237" s="2">
        <f t="shared" si="3446"/>
        <v>125798901760</v>
      </c>
      <c r="N3237" s="2"/>
    </row>
    <row r="3238" spans="1:14" x14ac:dyDescent="0.25">
      <c r="A3238">
        <f t="shared" si="3394"/>
        <v>538</v>
      </c>
      <c r="B3238" t="str">
        <f t="shared" si="3395"/>
        <v>Eff</v>
      </c>
      <c r="C3238" s="2">
        <f>(C3237*(C$14+$M3234))/C$14</f>
        <v>310628966049.20966</v>
      </c>
      <c r="D3238" s="2">
        <f t="shared" ref="D3238:L3238" si="3447">(D3237*(D$14+$M3234))/D$14</f>
        <v>334775017214.46118</v>
      </c>
      <c r="E3238" s="2">
        <f t="shared" si="3447"/>
        <v>329833815410.9101</v>
      </c>
      <c r="F3238" s="2">
        <f t="shared" si="3447"/>
        <v>339293817607.48523</v>
      </c>
      <c r="G3238" s="2">
        <f t="shared" si="3447"/>
        <v>311840002708.9046</v>
      </c>
      <c r="H3238" s="2">
        <f t="shared" si="3447"/>
        <v>316201911115.0257</v>
      </c>
      <c r="I3238" s="2">
        <f t="shared" si="3447"/>
        <v>305139791945.40247</v>
      </c>
      <c r="J3238" s="2">
        <f t="shared" si="3447"/>
        <v>324047484280.78271</v>
      </c>
      <c r="K3238" s="2">
        <f t="shared" si="3447"/>
        <v>514624190225.45996</v>
      </c>
      <c r="L3238" s="2">
        <f t="shared" si="3447"/>
        <v>1256791725971.0347</v>
      </c>
      <c r="N3238" s="7"/>
    </row>
    <row r="3239" spans="1:14" x14ac:dyDescent="0.25">
      <c r="A3239">
        <f t="shared" si="3394"/>
        <v>538</v>
      </c>
      <c r="B3239" t="str">
        <f t="shared" si="3395"/>
        <v>Time</v>
      </c>
      <c r="C3239" s="2">
        <f>C3237/$M3234</f>
        <v>1.9816594124755699E-2</v>
      </c>
      <c r="D3239" s="2">
        <f t="shared" ref="D3239:L3239" si="3448">D3237/$M3234</f>
        <v>0.12788589089953994</v>
      </c>
      <c r="E3239" s="2">
        <f t="shared" si="3448"/>
        <v>0.56698697614086613</v>
      </c>
      <c r="F3239" s="2">
        <f t="shared" si="3448"/>
        <v>2.3329081318665281</v>
      </c>
      <c r="G3239" s="2">
        <f t="shared" si="3448"/>
        <v>12.861651781156951</v>
      </c>
      <c r="H3239" s="2">
        <f t="shared" si="3448"/>
        <v>39.101330013939275</v>
      </c>
      <c r="I3239" s="2">
        <f t="shared" si="3448"/>
        <v>112.99797371473886</v>
      </c>
      <c r="J3239" s="2">
        <f t="shared" si="3448"/>
        <v>358.08040934977294</v>
      </c>
      <c r="K3239" s="2">
        <f t="shared" si="3448"/>
        <v>1679.1651226523409</v>
      </c>
      <c r="L3239" s="2">
        <f t="shared" si="3448"/>
        <v>17385.90283631175</v>
      </c>
      <c r="N3239" s="7"/>
    </row>
    <row r="3240" spans="1:14" x14ac:dyDescent="0.25">
      <c r="A3240">
        <f>A3234+1</f>
        <v>539</v>
      </c>
      <c r="B3240" t="str">
        <f>B3234</f>
        <v>Number</v>
      </c>
      <c r="C3240" s="2">
        <f>IF(MIN($C3238:$L3238)=C3238,C3234+1,C3234)</f>
        <v>156</v>
      </c>
      <c r="D3240" s="2">
        <f t="shared" ref="D3240:L3240" si="3449">IF(MIN($C3238:$L3238)=D3238,D3234+1,D3234)</f>
        <v>69</v>
      </c>
      <c r="E3240" s="2">
        <f t="shared" si="3449"/>
        <v>66</v>
      </c>
      <c r="F3240" s="2">
        <f t="shared" si="3449"/>
        <v>62</v>
      </c>
      <c r="G3240" s="2">
        <f t="shared" si="3449"/>
        <v>60</v>
      </c>
      <c r="H3240" s="2">
        <f t="shared" si="3449"/>
        <v>52</v>
      </c>
      <c r="I3240" s="2">
        <f t="shared" si="3449"/>
        <v>43</v>
      </c>
      <c r="J3240" s="2">
        <f t="shared" si="3449"/>
        <v>31</v>
      </c>
      <c r="K3240" s="2">
        <f t="shared" si="3449"/>
        <v>0</v>
      </c>
      <c r="L3240" s="2">
        <f t="shared" si="3449"/>
        <v>0</v>
      </c>
      <c r="M3240">
        <f>SUM(C3241:L3241)</f>
        <v>7274564.1600000001</v>
      </c>
      <c r="N3240" s="7">
        <f>N3234+SUMPRODUCT((C3240:L3240-C3234:L3234)*C3239:L3239)</f>
        <v>13444.466143193751</v>
      </c>
    </row>
    <row r="3241" spans="1:14" x14ac:dyDescent="0.25">
      <c r="A3241">
        <f t="shared" si="3394"/>
        <v>539</v>
      </c>
      <c r="B3241" t="str">
        <f t="shared" si="3395"/>
        <v>CurrentCPS</v>
      </c>
      <c r="C3241">
        <f t="shared" ref="C3241:L3241" si="3450">(C$11*C3240)*IF(C3240&gt;=25,2,1)*IF(C3240&gt;=50,2,1)*IF(C3240&gt;=100,2,1)*IF(C3240&gt;=200,2,1)*IF(C3240&gt;=300,2,1)*IF(C3240&gt;=400,2,1)*(IF(MIN($C3240:$L3240)&gt;=400,64,IF(MIN($C3240:$L3240)&gt;=300,32,IF(MIN($C3240:$L3240)&gt;=200,16,IF(MIN($C3240:$L3240)&gt;=100,8,IF(MIN($C3240:$L3240)&gt;=50,4,IF(MIN($C3240:$L3240)&gt;=25,2,1)))))))</f>
        <v>2084.16</v>
      </c>
      <c r="D3241">
        <f t="shared" si="3450"/>
        <v>5520</v>
      </c>
      <c r="E3241">
        <f t="shared" si="3450"/>
        <v>23760</v>
      </c>
      <c r="F3241">
        <f t="shared" si="3450"/>
        <v>89280</v>
      </c>
      <c r="G3241">
        <f t="shared" si="3450"/>
        <v>518400</v>
      </c>
      <c r="H3241">
        <f t="shared" si="3450"/>
        <v>1347840</v>
      </c>
      <c r="I3241">
        <f t="shared" si="3450"/>
        <v>1671840</v>
      </c>
      <c r="J3241">
        <f t="shared" si="3450"/>
        <v>3615840</v>
      </c>
      <c r="K3241">
        <f t="shared" si="3450"/>
        <v>0</v>
      </c>
      <c r="L3241">
        <f t="shared" si="3450"/>
        <v>0</v>
      </c>
      <c r="N3241" s="7"/>
    </row>
    <row r="3242" spans="1:14" x14ac:dyDescent="0.25">
      <c r="A3242">
        <f t="shared" si="3394"/>
        <v>539</v>
      </c>
      <c r="B3242" t="str">
        <f t="shared" si="3395"/>
        <v>NextCPS</v>
      </c>
      <c r="C3242">
        <f t="shared" ref="C3242:L3242" si="3451">(C$11*(C3240+1))*IF((C3240+1)&gt;=25,2,1)*IF((C3240+1)&gt;=50,2,1)*IF((C3240+1)&gt;=100,2,1)*IF((C3240+1)&gt;=200,2,1)*IF((C3240+1)&gt;=300,2,1)*IF((C3240+1)&gt;=400,2,1)*(IF(MIN($C3240:$L3240)&gt;=400,64,IF(MIN($C3240:$L3240)&gt;=300,32,IF(MIN($C3240:$L3240)&gt;=200,16,IF(MIN($C3240:$L3240)&gt;=100,8,IF(MIN($C3240:$L3240)&gt;=50,4,IF(MIN($C3240:$L3240)&gt;=25,2,1)))))))</f>
        <v>2097.52</v>
      </c>
      <c r="D3242">
        <f t="shared" si="3451"/>
        <v>5600</v>
      </c>
      <c r="E3242">
        <f t="shared" si="3451"/>
        <v>24120</v>
      </c>
      <c r="F3242">
        <f t="shared" si="3451"/>
        <v>90720</v>
      </c>
      <c r="G3242">
        <f t="shared" si="3451"/>
        <v>527040</v>
      </c>
      <c r="H3242">
        <f t="shared" si="3451"/>
        <v>1373760</v>
      </c>
      <c r="I3242">
        <f t="shared" si="3451"/>
        <v>1710720</v>
      </c>
      <c r="J3242">
        <f t="shared" si="3451"/>
        <v>3732480</v>
      </c>
      <c r="K3242">
        <f t="shared" si="3451"/>
        <v>174960</v>
      </c>
      <c r="L3242">
        <f t="shared" si="3451"/>
        <v>804816</v>
      </c>
      <c r="N3242" s="7"/>
    </row>
    <row r="3243" spans="1:14" x14ac:dyDescent="0.25">
      <c r="A3243">
        <f t="shared" si="3394"/>
        <v>539</v>
      </c>
      <c r="B3243" t="str">
        <f t="shared" si="3395"/>
        <v>CostforNext</v>
      </c>
      <c r="C3243" s="2">
        <f>(C$8*(C$9^C3240))+IF(C3240=0,C$10,0)</f>
        <v>143386.61621364387</v>
      </c>
      <c r="D3243" s="2">
        <f t="shared" ref="D3243:L3243" si="3452">(D$8*(D$9^D3240))+IF(D3240=0,D$10,0)</f>
        <v>925341.91506928939</v>
      </c>
      <c r="E3243" s="2">
        <f t="shared" si="3452"/>
        <v>4102538.6821887633</v>
      </c>
      <c r="F3243" s="2">
        <f t="shared" si="3452"/>
        <v>16880186.41648183</v>
      </c>
      <c r="G3243" s="2">
        <f t="shared" si="3452"/>
        <v>93062850.064353138</v>
      </c>
      <c r="H3243" s="2">
        <f t="shared" si="3452"/>
        <v>282924874.216793</v>
      </c>
      <c r="I3243" s="2">
        <f t="shared" si="3452"/>
        <v>899379413.3718158</v>
      </c>
      <c r="J3243" s="2">
        <f t="shared" si="3452"/>
        <v>2590956745.938468</v>
      </c>
      <c r="K3243" s="2">
        <f t="shared" si="3452"/>
        <v>12149908480</v>
      </c>
      <c r="L3243" s="2">
        <f t="shared" si="3452"/>
        <v>125798901760</v>
      </c>
      <c r="N3243" s="2"/>
    </row>
    <row r="3244" spans="1:14" x14ac:dyDescent="0.25">
      <c r="A3244">
        <f t="shared" si="3394"/>
        <v>539</v>
      </c>
      <c r="B3244" t="str">
        <f t="shared" si="3395"/>
        <v>Eff</v>
      </c>
      <c r="C3244" s="2">
        <f>(C3243*(C$14+$M3240))/C$14</f>
        <v>312298089294.23553</v>
      </c>
      <c r="D3244" s="2">
        <f t="shared" ref="D3244:L3244" si="3453">(D3243*(D$14+$M3240))/D$14</f>
        <v>336573881897.3559</v>
      </c>
      <c r="E3244" s="2">
        <f t="shared" si="3453"/>
        <v>331606112121.6156</v>
      </c>
      <c r="F3244" s="2">
        <f t="shared" si="3453"/>
        <v>341116877740.46521</v>
      </c>
      <c r="G3244" s="2">
        <f t="shared" si="3453"/>
        <v>313515134010.06299</v>
      </c>
      <c r="H3244" s="2">
        <f t="shared" si="3453"/>
        <v>317899460360.32642</v>
      </c>
      <c r="I3244" s="2">
        <f t="shared" si="3453"/>
        <v>337452529966.6864</v>
      </c>
      <c r="J3244" s="2">
        <f t="shared" si="3453"/>
        <v>325774788778.07501</v>
      </c>
      <c r="K3244" s="2">
        <f t="shared" si="3453"/>
        <v>517324169887.68219</v>
      </c>
      <c r="L3244" s="2">
        <f t="shared" si="3453"/>
        <v>1262868967601.9526</v>
      </c>
      <c r="N3244" s="7"/>
    </row>
    <row r="3245" spans="1:14" x14ac:dyDescent="0.25">
      <c r="A3245">
        <f t="shared" si="3394"/>
        <v>539</v>
      </c>
      <c r="B3245" t="str">
        <f t="shared" si="3395"/>
        <v>Time</v>
      </c>
      <c r="C3245" s="2">
        <f>C3243/$M3240</f>
        <v>1.9710681363162775E-2</v>
      </c>
      <c r="D3245" s="2">
        <f t="shared" ref="D3245:L3245" si="3454">D3243/$M3240</f>
        <v>0.12720238556110136</v>
      </c>
      <c r="E3245" s="2">
        <f t="shared" si="3454"/>
        <v>0.563956629147218</v>
      </c>
      <c r="F3245" s="2">
        <f t="shared" si="3454"/>
        <v>2.3204395542071663</v>
      </c>
      <c r="G3245" s="2">
        <f t="shared" si="3454"/>
        <v>12.792910752793901</v>
      </c>
      <c r="H3245" s="2">
        <f t="shared" si="3454"/>
        <v>38.892347086920601</v>
      </c>
      <c r="I3245" s="2">
        <f t="shared" si="3454"/>
        <v>123.63344299266113</v>
      </c>
      <c r="J3245" s="2">
        <f t="shared" si="3454"/>
        <v>356.16659485734306</v>
      </c>
      <c r="K3245" s="2">
        <f t="shared" si="3454"/>
        <v>1670.1905726266905</v>
      </c>
      <c r="L3245" s="2">
        <f t="shared" si="3454"/>
        <v>17292.981269134893</v>
      </c>
      <c r="N3245" s="7"/>
    </row>
    <row r="3246" spans="1:14" x14ac:dyDescent="0.25">
      <c r="A3246">
        <f>A3240+1</f>
        <v>540</v>
      </c>
      <c r="B3246" t="str">
        <f>B3240</f>
        <v>Number</v>
      </c>
      <c r="C3246" s="2">
        <f>IF(MIN($C3244:$L3244)=C3244,C3240+1,C3240)</f>
        <v>157</v>
      </c>
      <c r="D3246" s="2">
        <f t="shared" ref="D3246:L3246" si="3455">IF(MIN($C3244:$L3244)=D3244,D3240+1,D3240)</f>
        <v>69</v>
      </c>
      <c r="E3246" s="2">
        <f t="shared" si="3455"/>
        <v>66</v>
      </c>
      <c r="F3246" s="2">
        <f t="shared" si="3455"/>
        <v>62</v>
      </c>
      <c r="G3246" s="2">
        <f t="shared" si="3455"/>
        <v>60</v>
      </c>
      <c r="H3246" s="2">
        <f t="shared" si="3455"/>
        <v>52</v>
      </c>
      <c r="I3246" s="2">
        <f t="shared" si="3455"/>
        <v>43</v>
      </c>
      <c r="J3246" s="2">
        <f t="shared" si="3455"/>
        <v>31</v>
      </c>
      <c r="K3246" s="2">
        <f t="shared" si="3455"/>
        <v>0</v>
      </c>
      <c r="L3246" s="2">
        <f t="shared" si="3455"/>
        <v>0</v>
      </c>
      <c r="M3246">
        <f>SUM(C3247:L3247)</f>
        <v>7274577.5199999996</v>
      </c>
      <c r="N3246" s="7">
        <f>N3240+SUMPRODUCT((C3246:L3246-C3240:L3240)*C3245:L3245)</f>
        <v>13444.485853875114</v>
      </c>
    </row>
    <row r="3247" spans="1:14" x14ac:dyDescent="0.25">
      <c r="A3247">
        <f t="shared" si="3394"/>
        <v>540</v>
      </c>
      <c r="B3247" t="str">
        <f t="shared" si="3395"/>
        <v>CurrentCPS</v>
      </c>
      <c r="C3247">
        <f t="shared" ref="C3247:L3247" si="3456">(C$11*C3246)*IF(C3246&gt;=25,2,1)*IF(C3246&gt;=50,2,1)*IF(C3246&gt;=100,2,1)*IF(C3246&gt;=200,2,1)*IF(C3246&gt;=300,2,1)*IF(C3246&gt;=400,2,1)*(IF(MIN($C3246:$L3246)&gt;=400,64,IF(MIN($C3246:$L3246)&gt;=300,32,IF(MIN($C3246:$L3246)&gt;=200,16,IF(MIN($C3246:$L3246)&gt;=100,8,IF(MIN($C3246:$L3246)&gt;=50,4,IF(MIN($C3246:$L3246)&gt;=25,2,1)))))))</f>
        <v>2097.52</v>
      </c>
      <c r="D3247">
        <f t="shared" si="3456"/>
        <v>5520</v>
      </c>
      <c r="E3247">
        <f t="shared" si="3456"/>
        <v>23760</v>
      </c>
      <c r="F3247">
        <f t="shared" si="3456"/>
        <v>89280</v>
      </c>
      <c r="G3247">
        <f t="shared" si="3456"/>
        <v>518400</v>
      </c>
      <c r="H3247">
        <f t="shared" si="3456"/>
        <v>1347840</v>
      </c>
      <c r="I3247">
        <f t="shared" si="3456"/>
        <v>1671840</v>
      </c>
      <c r="J3247">
        <f t="shared" si="3456"/>
        <v>3615840</v>
      </c>
      <c r="K3247">
        <f t="shared" si="3456"/>
        <v>0</v>
      </c>
      <c r="L3247">
        <f t="shared" si="3456"/>
        <v>0</v>
      </c>
      <c r="N3247" s="7"/>
    </row>
    <row r="3248" spans="1:14" x14ac:dyDescent="0.25">
      <c r="A3248">
        <f t="shared" si="3394"/>
        <v>540</v>
      </c>
      <c r="B3248" t="str">
        <f t="shared" si="3395"/>
        <v>NextCPS</v>
      </c>
      <c r="C3248">
        <f t="shared" ref="C3248:L3248" si="3457">(C$11*(C3246+1))*IF((C3246+1)&gt;=25,2,1)*IF((C3246+1)&gt;=50,2,1)*IF((C3246+1)&gt;=100,2,1)*IF((C3246+1)&gt;=200,2,1)*IF((C3246+1)&gt;=300,2,1)*IF((C3246+1)&gt;=400,2,1)*(IF(MIN($C3246:$L3246)&gt;=400,64,IF(MIN($C3246:$L3246)&gt;=300,32,IF(MIN($C3246:$L3246)&gt;=200,16,IF(MIN($C3246:$L3246)&gt;=100,8,IF(MIN($C3246:$L3246)&gt;=50,4,IF(MIN($C3246:$L3246)&gt;=25,2,1)))))))</f>
        <v>2110.88</v>
      </c>
      <c r="D3248">
        <f t="shared" si="3457"/>
        <v>5600</v>
      </c>
      <c r="E3248">
        <f t="shared" si="3457"/>
        <v>24120</v>
      </c>
      <c r="F3248">
        <f t="shared" si="3457"/>
        <v>90720</v>
      </c>
      <c r="G3248">
        <f t="shared" si="3457"/>
        <v>527040</v>
      </c>
      <c r="H3248">
        <f t="shared" si="3457"/>
        <v>1373760</v>
      </c>
      <c r="I3248">
        <f t="shared" si="3457"/>
        <v>1710720</v>
      </c>
      <c r="J3248">
        <f t="shared" si="3457"/>
        <v>3732480</v>
      </c>
      <c r="K3248">
        <f t="shared" si="3457"/>
        <v>174960</v>
      </c>
      <c r="L3248">
        <f t="shared" si="3457"/>
        <v>804816</v>
      </c>
      <c r="N3248" s="7"/>
    </row>
    <row r="3249" spans="1:14" x14ac:dyDescent="0.25">
      <c r="A3249">
        <f t="shared" si="3394"/>
        <v>540</v>
      </c>
      <c r="B3249" t="str">
        <f t="shared" si="3395"/>
        <v>CostforNext</v>
      </c>
      <c r="C3249" s="2">
        <f>(C$8*(C$9^C3246))+IF(C3246=0,C$10,0)</f>
        <v>153423.67934859893</v>
      </c>
      <c r="D3249" s="2">
        <f t="shared" ref="D3249:L3249" si="3458">(D$8*(D$9^D3246))+IF(D3246=0,D$10,0)</f>
        <v>925341.91506928939</v>
      </c>
      <c r="E3249" s="2">
        <f t="shared" si="3458"/>
        <v>4102538.6821887633</v>
      </c>
      <c r="F3249" s="2">
        <f t="shared" si="3458"/>
        <v>16880186.41648183</v>
      </c>
      <c r="G3249" s="2">
        <f t="shared" si="3458"/>
        <v>93062850.064353138</v>
      </c>
      <c r="H3249" s="2">
        <f t="shared" si="3458"/>
        <v>282924874.216793</v>
      </c>
      <c r="I3249" s="2">
        <f t="shared" si="3458"/>
        <v>899379413.3718158</v>
      </c>
      <c r="J3249" s="2">
        <f t="shared" si="3458"/>
        <v>2590956745.938468</v>
      </c>
      <c r="K3249" s="2">
        <f t="shared" si="3458"/>
        <v>12149908480</v>
      </c>
      <c r="L3249" s="2">
        <f t="shared" si="3458"/>
        <v>125798901760</v>
      </c>
      <c r="N3249" s="2"/>
    </row>
    <row r="3250" spans="1:14" x14ac:dyDescent="0.25">
      <c r="A3250">
        <f t="shared" si="3394"/>
        <v>540</v>
      </c>
      <c r="B3250" t="str">
        <f t="shared" si="3395"/>
        <v>Eff</v>
      </c>
      <c r="C3250" s="2">
        <f>(C3249*(C$14+$M3246))/C$14</f>
        <v>334159569239.54938</v>
      </c>
      <c r="D3250" s="2">
        <f t="shared" ref="D3250:L3250" si="3459">(D3249*(D$14+$M3246))/D$14</f>
        <v>336574500025.75513</v>
      </c>
      <c r="E3250" s="2">
        <f t="shared" si="3459"/>
        <v>331606721120.69104</v>
      </c>
      <c r="F3250" s="2">
        <f t="shared" si="3459"/>
        <v>341117504182.9389</v>
      </c>
      <c r="G3250" s="2">
        <f t="shared" si="3459"/>
        <v>313515709621.02448</v>
      </c>
      <c r="H3250" s="2">
        <f t="shared" si="3459"/>
        <v>317900043674.57324</v>
      </c>
      <c r="I3250" s="2">
        <f t="shared" si="3459"/>
        <v>337453148058.71124</v>
      </c>
      <c r="J3250" s="2">
        <f t="shared" si="3459"/>
        <v>325775382316.86316</v>
      </c>
      <c r="K3250" s="2">
        <f t="shared" si="3459"/>
        <v>517325097658.47144</v>
      </c>
      <c r="L3250" s="2">
        <f t="shared" si="3459"/>
        <v>1262871055872.2249</v>
      </c>
      <c r="N3250" s="7"/>
    </row>
    <row r="3251" spans="1:14" x14ac:dyDescent="0.25">
      <c r="A3251">
        <f t="shared" ref="A3251:A3257" si="3460">A3245+1</f>
        <v>540</v>
      </c>
      <c r="B3251" t="str">
        <f t="shared" ref="B3251:B3257" si="3461">B3245</f>
        <v>Time</v>
      </c>
      <c r="C3251" s="2">
        <f>C3249/$M3246</f>
        <v>2.109039032532008E-2</v>
      </c>
      <c r="D3251" s="2">
        <f t="shared" ref="D3251:L3251" si="3462">D3249/$M3246</f>
        <v>0.1272021519497519</v>
      </c>
      <c r="E3251" s="2">
        <f t="shared" si="3462"/>
        <v>0.56395559342238799</v>
      </c>
      <c r="F3251" s="2">
        <f t="shared" si="3462"/>
        <v>2.3204352926438854</v>
      </c>
      <c r="G3251" s="2">
        <f t="shared" si="3462"/>
        <v>12.792887258194087</v>
      </c>
      <c r="H3251" s="2">
        <f t="shared" si="3462"/>
        <v>38.892275659850696</v>
      </c>
      <c r="I3251" s="2">
        <f t="shared" si="3462"/>
        <v>123.63321593579167</v>
      </c>
      <c r="J3251" s="2">
        <f t="shared" si="3462"/>
        <v>356.16594074572021</v>
      </c>
      <c r="K3251" s="2">
        <f t="shared" si="3462"/>
        <v>1670.1875052669727</v>
      </c>
      <c r="L3251" s="2">
        <f t="shared" si="3462"/>
        <v>17292.949510008108</v>
      </c>
      <c r="N3251" s="7"/>
    </row>
    <row r="3252" spans="1:14" x14ac:dyDescent="0.25">
      <c r="A3252">
        <f>A3246+1</f>
        <v>541</v>
      </c>
      <c r="B3252" t="str">
        <f>B3246</f>
        <v>Number</v>
      </c>
      <c r="C3252" s="2">
        <f>IF(MIN($C3250:$L3250)=C3250,C3246+1,C3246)</f>
        <v>157</v>
      </c>
      <c r="D3252" s="2">
        <f t="shared" ref="D3252:L3252" si="3463">IF(MIN($C3250:$L3250)=D3250,D3246+1,D3246)</f>
        <v>69</v>
      </c>
      <c r="E3252" s="2">
        <f t="shared" si="3463"/>
        <v>66</v>
      </c>
      <c r="F3252" s="2">
        <f t="shared" si="3463"/>
        <v>62</v>
      </c>
      <c r="G3252" s="2">
        <f t="shared" si="3463"/>
        <v>61</v>
      </c>
      <c r="H3252" s="2">
        <f t="shared" si="3463"/>
        <v>52</v>
      </c>
      <c r="I3252" s="2">
        <f t="shared" si="3463"/>
        <v>43</v>
      </c>
      <c r="J3252" s="2">
        <f t="shared" si="3463"/>
        <v>31</v>
      </c>
      <c r="K3252" s="2">
        <f t="shared" si="3463"/>
        <v>0</v>
      </c>
      <c r="L3252" s="2">
        <f t="shared" si="3463"/>
        <v>0</v>
      </c>
      <c r="M3252">
        <f>SUM(C3253:L3253)</f>
        <v>7283217.5199999996</v>
      </c>
      <c r="N3252" s="7">
        <f>N3246+SUMPRODUCT((C3252:L3252-C3246:L3246)*C3251:L3251)</f>
        <v>13457.278741133308</v>
      </c>
    </row>
    <row r="3253" spans="1:14" x14ac:dyDescent="0.25">
      <c r="A3253">
        <f t="shared" si="3460"/>
        <v>541</v>
      </c>
      <c r="B3253" t="str">
        <f t="shared" si="3461"/>
        <v>CurrentCPS</v>
      </c>
      <c r="C3253">
        <f t="shared" ref="C3253:L3253" si="3464">(C$11*C3252)*IF(C3252&gt;=25,2,1)*IF(C3252&gt;=50,2,1)*IF(C3252&gt;=100,2,1)*IF(C3252&gt;=200,2,1)*IF(C3252&gt;=300,2,1)*IF(C3252&gt;=400,2,1)*(IF(MIN($C3252:$L3252)&gt;=400,64,IF(MIN($C3252:$L3252)&gt;=300,32,IF(MIN($C3252:$L3252)&gt;=200,16,IF(MIN($C3252:$L3252)&gt;=100,8,IF(MIN($C3252:$L3252)&gt;=50,4,IF(MIN($C3252:$L3252)&gt;=25,2,1)))))))</f>
        <v>2097.52</v>
      </c>
      <c r="D3253">
        <f t="shared" si="3464"/>
        <v>5520</v>
      </c>
      <c r="E3253">
        <f t="shared" si="3464"/>
        <v>23760</v>
      </c>
      <c r="F3253">
        <f t="shared" si="3464"/>
        <v>89280</v>
      </c>
      <c r="G3253">
        <f t="shared" si="3464"/>
        <v>527040</v>
      </c>
      <c r="H3253">
        <f t="shared" si="3464"/>
        <v>1347840</v>
      </c>
      <c r="I3253">
        <f t="shared" si="3464"/>
        <v>1671840</v>
      </c>
      <c r="J3253">
        <f t="shared" si="3464"/>
        <v>3615840</v>
      </c>
      <c r="K3253">
        <f t="shared" si="3464"/>
        <v>0</v>
      </c>
      <c r="L3253">
        <f t="shared" si="3464"/>
        <v>0</v>
      </c>
      <c r="N3253" s="7"/>
    </row>
    <row r="3254" spans="1:14" x14ac:dyDescent="0.25">
      <c r="A3254">
        <f t="shared" si="3460"/>
        <v>541</v>
      </c>
      <c r="B3254" t="str">
        <f t="shared" si="3461"/>
        <v>NextCPS</v>
      </c>
      <c r="C3254">
        <f t="shared" ref="C3254:L3254" si="3465">(C$11*(C3252+1))*IF((C3252+1)&gt;=25,2,1)*IF((C3252+1)&gt;=50,2,1)*IF((C3252+1)&gt;=100,2,1)*IF((C3252+1)&gt;=200,2,1)*IF((C3252+1)&gt;=300,2,1)*IF((C3252+1)&gt;=400,2,1)*(IF(MIN($C3252:$L3252)&gt;=400,64,IF(MIN($C3252:$L3252)&gt;=300,32,IF(MIN($C3252:$L3252)&gt;=200,16,IF(MIN($C3252:$L3252)&gt;=100,8,IF(MIN($C3252:$L3252)&gt;=50,4,IF(MIN($C3252:$L3252)&gt;=25,2,1)))))))</f>
        <v>2110.88</v>
      </c>
      <c r="D3254">
        <f t="shared" si="3465"/>
        <v>5600</v>
      </c>
      <c r="E3254">
        <f t="shared" si="3465"/>
        <v>24120</v>
      </c>
      <c r="F3254">
        <f t="shared" si="3465"/>
        <v>90720</v>
      </c>
      <c r="G3254">
        <f t="shared" si="3465"/>
        <v>535680</v>
      </c>
      <c r="H3254">
        <f t="shared" si="3465"/>
        <v>1373760</v>
      </c>
      <c r="I3254">
        <f t="shared" si="3465"/>
        <v>1710720</v>
      </c>
      <c r="J3254">
        <f t="shared" si="3465"/>
        <v>3732480</v>
      </c>
      <c r="K3254">
        <f t="shared" si="3465"/>
        <v>174960</v>
      </c>
      <c r="L3254">
        <f t="shared" si="3465"/>
        <v>804816</v>
      </c>
      <c r="N3254" s="7"/>
    </row>
    <row r="3255" spans="1:14" x14ac:dyDescent="0.25">
      <c r="A3255">
        <f t="shared" si="3460"/>
        <v>541</v>
      </c>
      <c r="B3255" t="str">
        <f t="shared" si="3461"/>
        <v>CostforNext</v>
      </c>
      <c r="C3255" s="2">
        <f>(C$8*(C$9^C3252))+IF(C3252=0,C$10,0)</f>
        <v>153423.67934859893</v>
      </c>
      <c r="D3255" s="2">
        <f t="shared" ref="D3255:L3255" si="3466">(D$8*(D$9^D3252))+IF(D3252=0,D$10,0)</f>
        <v>925341.91506928939</v>
      </c>
      <c r="E3255" s="2">
        <f t="shared" si="3466"/>
        <v>4102538.6821887633</v>
      </c>
      <c r="F3255" s="2">
        <f t="shared" si="3466"/>
        <v>16880186.41648183</v>
      </c>
      <c r="G3255" s="2">
        <f t="shared" si="3466"/>
        <v>104230392.07207553</v>
      </c>
      <c r="H3255" s="2">
        <f t="shared" si="3466"/>
        <v>282924874.216793</v>
      </c>
      <c r="I3255" s="2">
        <f t="shared" si="3466"/>
        <v>899379413.3718158</v>
      </c>
      <c r="J3255" s="2">
        <f t="shared" si="3466"/>
        <v>2590956745.938468</v>
      </c>
      <c r="K3255" s="2">
        <f t="shared" si="3466"/>
        <v>12149908480</v>
      </c>
      <c r="L3255" s="2">
        <f t="shared" si="3466"/>
        <v>125798901760</v>
      </c>
      <c r="N3255" s="2"/>
    </row>
    <row r="3256" spans="1:14" x14ac:dyDescent="0.25">
      <c r="A3256">
        <f t="shared" si="3460"/>
        <v>541</v>
      </c>
      <c r="B3256" t="str">
        <f t="shared" si="3461"/>
        <v>Eff</v>
      </c>
      <c r="C3256" s="2">
        <f>(C3255*(C$14+$M3252))/C$14</f>
        <v>334556449655.58887</v>
      </c>
      <c r="D3256" s="2">
        <f t="shared" ref="D3256:L3256" si="3467">(D3255*(D$14+$M3252))/D$14</f>
        <v>336974247733.06506</v>
      </c>
      <c r="E3256" s="2">
        <f t="shared" si="3467"/>
        <v>332000564834.18121</v>
      </c>
      <c r="F3256" s="2">
        <f t="shared" si="3467"/>
        <v>341522628656.93445</v>
      </c>
      <c r="G3256" s="2">
        <f t="shared" si="3467"/>
        <v>351554516343.83575</v>
      </c>
      <c r="H3256" s="2">
        <f t="shared" si="3467"/>
        <v>318277276840.19562</v>
      </c>
      <c r="I3256" s="2">
        <f t="shared" si="3467"/>
        <v>337852872242.43207</v>
      </c>
      <c r="J3256" s="2">
        <f t="shared" si="3467"/>
        <v>326159227760.70587</v>
      </c>
      <c r="K3256" s="2">
        <f t="shared" si="3467"/>
        <v>517925093138.96527</v>
      </c>
      <c r="L3256" s="2">
        <f t="shared" si="3467"/>
        <v>1264221554012.429</v>
      </c>
      <c r="N3256" s="7"/>
    </row>
    <row r="3257" spans="1:14" x14ac:dyDescent="0.25">
      <c r="A3257">
        <f t="shared" si="3460"/>
        <v>541</v>
      </c>
      <c r="B3257" t="str">
        <f t="shared" si="3461"/>
        <v>Time</v>
      </c>
      <c r="C3257" s="2">
        <f>C3255/$M3252</f>
        <v>2.1065371029670817E-2</v>
      </c>
      <c r="D3257" s="2">
        <f t="shared" ref="D3257:L3257" si="3468">D3255/$M3252</f>
        <v>0.12705125345058887</v>
      </c>
      <c r="E3257" s="2">
        <f t="shared" si="3468"/>
        <v>0.56328657916958158</v>
      </c>
      <c r="F3257" s="2">
        <f t="shared" si="3468"/>
        <v>2.317682586044997</v>
      </c>
      <c r="G3257" s="2">
        <f t="shared" si="3468"/>
        <v>14.311036542002872</v>
      </c>
      <c r="H3257" s="2">
        <f t="shared" si="3468"/>
        <v>38.84613818547507</v>
      </c>
      <c r="I3257" s="2">
        <f t="shared" si="3468"/>
        <v>123.48655122575768</v>
      </c>
      <c r="J3257" s="2">
        <f t="shared" si="3468"/>
        <v>355.74342504855849</v>
      </c>
      <c r="K3257" s="2">
        <f t="shared" si="3468"/>
        <v>1668.2061803915476</v>
      </c>
      <c r="L3257" s="2">
        <f t="shared" si="3468"/>
        <v>17272.435076194182</v>
      </c>
      <c r="N3257" s="7"/>
    </row>
    <row r="3258" spans="1:14" x14ac:dyDescent="0.25">
      <c r="A3258">
        <f>A3252+1</f>
        <v>542</v>
      </c>
      <c r="B3258" t="str">
        <f>B3252</f>
        <v>Number</v>
      </c>
      <c r="C3258" s="2">
        <f>IF(MIN($C3256:$L3256)=C3256,C3252+1,C3252)</f>
        <v>157</v>
      </c>
      <c r="D3258" s="2">
        <f t="shared" ref="D3258:L3258" si="3469">IF(MIN($C3256:$L3256)=D3256,D3252+1,D3252)</f>
        <v>69</v>
      </c>
      <c r="E3258" s="2">
        <f t="shared" si="3469"/>
        <v>66</v>
      </c>
      <c r="F3258" s="2">
        <f t="shared" si="3469"/>
        <v>62</v>
      </c>
      <c r="G3258" s="2">
        <f t="shared" si="3469"/>
        <v>61</v>
      </c>
      <c r="H3258" s="2">
        <f t="shared" si="3469"/>
        <v>53</v>
      </c>
      <c r="I3258" s="2">
        <f t="shared" si="3469"/>
        <v>43</v>
      </c>
      <c r="J3258" s="2">
        <f t="shared" si="3469"/>
        <v>31</v>
      </c>
      <c r="K3258" s="2">
        <f t="shared" si="3469"/>
        <v>0</v>
      </c>
      <c r="L3258" s="2">
        <f t="shared" si="3469"/>
        <v>0</v>
      </c>
      <c r="M3258">
        <f>SUM(C3259:L3259)</f>
        <v>7309137.5199999996</v>
      </c>
      <c r="N3258" s="7">
        <f>N3252+SUMPRODUCT((C3258:L3258-C3252:L3252)*C3257:L3257)</f>
        <v>13496.124879318784</v>
      </c>
    </row>
    <row r="3259" spans="1:14" x14ac:dyDescent="0.25">
      <c r="A3259">
        <f t="shared" ref="A3259:A3281" si="3470">A3253+1</f>
        <v>542</v>
      </c>
      <c r="B3259" t="str">
        <f t="shared" ref="B3259:B3281" si="3471">B3253</f>
        <v>CurrentCPS</v>
      </c>
      <c r="C3259">
        <f t="shared" ref="C3259:L3259" si="3472">(C$11*C3258)*IF(C3258&gt;=25,2,1)*IF(C3258&gt;=50,2,1)*IF(C3258&gt;=100,2,1)*IF(C3258&gt;=200,2,1)*IF(C3258&gt;=300,2,1)*IF(C3258&gt;=400,2,1)*(IF(MIN($C3258:$L3258)&gt;=400,64,IF(MIN($C3258:$L3258)&gt;=300,32,IF(MIN($C3258:$L3258)&gt;=200,16,IF(MIN($C3258:$L3258)&gt;=100,8,IF(MIN($C3258:$L3258)&gt;=50,4,IF(MIN($C3258:$L3258)&gt;=25,2,1)))))))</f>
        <v>2097.52</v>
      </c>
      <c r="D3259">
        <f t="shared" si="3472"/>
        <v>5520</v>
      </c>
      <c r="E3259">
        <f t="shared" si="3472"/>
        <v>23760</v>
      </c>
      <c r="F3259">
        <f t="shared" si="3472"/>
        <v>89280</v>
      </c>
      <c r="G3259">
        <f t="shared" si="3472"/>
        <v>527040</v>
      </c>
      <c r="H3259">
        <f t="shared" si="3472"/>
        <v>1373760</v>
      </c>
      <c r="I3259">
        <f t="shared" si="3472"/>
        <v>1671840</v>
      </c>
      <c r="J3259">
        <f t="shared" si="3472"/>
        <v>3615840</v>
      </c>
      <c r="K3259">
        <f t="shared" si="3472"/>
        <v>0</v>
      </c>
      <c r="L3259">
        <f t="shared" si="3472"/>
        <v>0</v>
      </c>
      <c r="N3259" s="7"/>
    </row>
    <row r="3260" spans="1:14" x14ac:dyDescent="0.25">
      <c r="A3260">
        <f t="shared" si="3470"/>
        <v>542</v>
      </c>
      <c r="B3260" t="str">
        <f t="shared" si="3471"/>
        <v>NextCPS</v>
      </c>
      <c r="C3260">
        <f t="shared" ref="C3260:L3260" si="3473">(C$11*(C3258+1))*IF((C3258+1)&gt;=25,2,1)*IF((C3258+1)&gt;=50,2,1)*IF((C3258+1)&gt;=100,2,1)*IF((C3258+1)&gt;=200,2,1)*IF((C3258+1)&gt;=300,2,1)*IF((C3258+1)&gt;=400,2,1)*(IF(MIN($C3258:$L3258)&gt;=400,64,IF(MIN($C3258:$L3258)&gt;=300,32,IF(MIN($C3258:$L3258)&gt;=200,16,IF(MIN($C3258:$L3258)&gt;=100,8,IF(MIN($C3258:$L3258)&gt;=50,4,IF(MIN($C3258:$L3258)&gt;=25,2,1)))))))</f>
        <v>2110.88</v>
      </c>
      <c r="D3260">
        <f t="shared" si="3473"/>
        <v>5600</v>
      </c>
      <c r="E3260">
        <f t="shared" si="3473"/>
        <v>24120</v>
      </c>
      <c r="F3260">
        <f t="shared" si="3473"/>
        <v>90720</v>
      </c>
      <c r="G3260">
        <f t="shared" si="3473"/>
        <v>535680</v>
      </c>
      <c r="H3260">
        <f t="shared" si="3473"/>
        <v>1399680</v>
      </c>
      <c r="I3260">
        <f t="shared" si="3473"/>
        <v>1710720</v>
      </c>
      <c r="J3260">
        <f t="shared" si="3473"/>
        <v>3732480</v>
      </c>
      <c r="K3260">
        <f t="shared" si="3473"/>
        <v>174960</v>
      </c>
      <c r="L3260">
        <f t="shared" si="3473"/>
        <v>804816</v>
      </c>
      <c r="N3260" s="7"/>
    </row>
    <row r="3261" spans="1:14" x14ac:dyDescent="0.25">
      <c r="A3261">
        <f t="shared" si="3470"/>
        <v>542</v>
      </c>
      <c r="B3261" t="str">
        <f t="shared" si="3471"/>
        <v>CostforNext</v>
      </c>
      <c r="C3261" s="2">
        <f>(C$8*(C$9^C3258))+IF(C3258=0,C$10,0)</f>
        <v>153423.67934859893</v>
      </c>
      <c r="D3261" s="2">
        <f t="shared" ref="D3261:L3261" si="3474">(D$8*(D$9^D3258))+IF(D3258=0,D$10,0)</f>
        <v>925341.91506928939</v>
      </c>
      <c r="E3261" s="2">
        <f t="shared" si="3474"/>
        <v>4102538.6821887633</v>
      </c>
      <c r="F3261" s="2">
        <f t="shared" si="3474"/>
        <v>16880186.41648183</v>
      </c>
      <c r="G3261" s="2">
        <f t="shared" si="3474"/>
        <v>104230392.07207553</v>
      </c>
      <c r="H3261" s="2">
        <f t="shared" si="3474"/>
        <v>314046610.38064027</v>
      </c>
      <c r="I3261" s="2">
        <f t="shared" si="3474"/>
        <v>899379413.3718158</v>
      </c>
      <c r="J3261" s="2">
        <f t="shared" si="3474"/>
        <v>2590956745.938468</v>
      </c>
      <c r="K3261" s="2">
        <f t="shared" si="3474"/>
        <v>12149908480</v>
      </c>
      <c r="L3261" s="2">
        <f t="shared" si="3474"/>
        <v>125798901760</v>
      </c>
      <c r="N3261" s="2"/>
    </row>
    <row r="3262" spans="1:14" x14ac:dyDescent="0.25">
      <c r="A3262">
        <f t="shared" si="3470"/>
        <v>542</v>
      </c>
      <c r="B3262" t="str">
        <f t="shared" si="3471"/>
        <v>Eff</v>
      </c>
      <c r="C3262" s="2">
        <f>(C3261*(C$14+$M3258))/C$14</f>
        <v>335747090903.7074</v>
      </c>
      <c r="D3262" s="2">
        <f t="shared" ref="D3262:L3262" si="3475">(D3261*(D$14+$M3258))/D$14</f>
        <v>338173490854.99487</v>
      </c>
      <c r="E3262" s="2">
        <f t="shared" si="3475"/>
        <v>333182095974.65155</v>
      </c>
      <c r="F3262" s="2">
        <f t="shared" si="3475"/>
        <v>342738002078.9212</v>
      </c>
      <c r="G3262" s="2">
        <f t="shared" si="3475"/>
        <v>352805281048.70068</v>
      </c>
      <c r="H3262" s="2">
        <f t="shared" si="3475"/>
        <v>354543963734.13971</v>
      </c>
      <c r="I3262" s="2">
        <f t="shared" si="3475"/>
        <v>339052044793.59442</v>
      </c>
      <c r="J3262" s="2">
        <f t="shared" si="3475"/>
        <v>327310764092.23413</v>
      </c>
      <c r="K3262" s="2">
        <f t="shared" si="3475"/>
        <v>519725079580.44672</v>
      </c>
      <c r="L3262" s="2">
        <f t="shared" si="3475"/>
        <v>1268273048433.0408</v>
      </c>
      <c r="N3262" s="7"/>
    </row>
    <row r="3263" spans="1:14" x14ac:dyDescent="0.25">
      <c r="A3263">
        <f t="shared" si="3470"/>
        <v>542</v>
      </c>
      <c r="B3263" t="str">
        <f t="shared" si="3471"/>
        <v>Time</v>
      </c>
      <c r="C3263" s="2">
        <f>C3261/$M3258</f>
        <v>2.09906680410357E-2</v>
      </c>
      <c r="D3263" s="2">
        <f t="shared" ref="D3263:L3263" si="3476">D3261/$M3258</f>
        <v>0.12660069844592134</v>
      </c>
      <c r="E3263" s="2">
        <f t="shared" si="3476"/>
        <v>0.56128902636774625</v>
      </c>
      <c r="F3263" s="2">
        <f t="shared" si="3476"/>
        <v>2.3094635133478554</v>
      </c>
      <c r="G3263" s="2">
        <f t="shared" si="3476"/>
        <v>14.260286085310314</v>
      </c>
      <c r="H3263" s="2">
        <f t="shared" si="3476"/>
        <v>42.966302046077836</v>
      </c>
      <c r="I3263" s="2">
        <f t="shared" si="3476"/>
        <v>123.04863753224551</v>
      </c>
      <c r="J3263" s="2">
        <f t="shared" si="3476"/>
        <v>354.48187133554825</v>
      </c>
      <c r="K3263" s="2">
        <f t="shared" si="3476"/>
        <v>1662.2903108272617</v>
      </c>
      <c r="L3263" s="2">
        <f t="shared" si="3476"/>
        <v>17211.182771671261</v>
      </c>
      <c r="N3263" s="7"/>
    </row>
    <row r="3264" spans="1:14" x14ac:dyDescent="0.25">
      <c r="A3264">
        <f>A3258+1</f>
        <v>543</v>
      </c>
      <c r="B3264" t="str">
        <f>B3258</f>
        <v>Number</v>
      </c>
      <c r="C3264" s="2">
        <f>IF(MIN($C3262:$L3262)=C3262,C3258+1,C3258)</f>
        <v>157</v>
      </c>
      <c r="D3264" s="2">
        <f t="shared" ref="D3264:L3264" si="3477">IF(MIN($C3262:$L3262)=D3262,D3258+1,D3258)</f>
        <v>69</v>
      </c>
      <c r="E3264" s="2">
        <f t="shared" si="3477"/>
        <v>66</v>
      </c>
      <c r="F3264" s="2">
        <f t="shared" si="3477"/>
        <v>62</v>
      </c>
      <c r="G3264" s="2">
        <f t="shared" si="3477"/>
        <v>61</v>
      </c>
      <c r="H3264" s="2">
        <f t="shared" si="3477"/>
        <v>53</v>
      </c>
      <c r="I3264" s="2">
        <f t="shared" si="3477"/>
        <v>43</v>
      </c>
      <c r="J3264" s="2">
        <f t="shared" si="3477"/>
        <v>32</v>
      </c>
      <c r="K3264" s="2">
        <f t="shared" si="3477"/>
        <v>0</v>
      </c>
      <c r="L3264" s="2">
        <f t="shared" si="3477"/>
        <v>0</v>
      </c>
      <c r="M3264">
        <f>SUM(C3265:L3265)</f>
        <v>7425777.5199999996</v>
      </c>
      <c r="N3264" s="7">
        <f>N3258+SUMPRODUCT((C3264:L3264-C3258:L3258)*C3263:L3263)</f>
        <v>13850.606750654333</v>
      </c>
    </row>
    <row r="3265" spans="1:14" x14ac:dyDescent="0.25">
      <c r="A3265">
        <f t="shared" si="3470"/>
        <v>543</v>
      </c>
      <c r="B3265" t="str">
        <f t="shared" si="3471"/>
        <v>CurrentCPS</v>
      </c>
      <c r="C3265">
        <f t="shared" ref="C3265:L3265" si="3478">(C$11*C3264)*IF(C3264&gt;=25,2,1)*IF(C3264&gt;=50,2,1)*IF(C3264&gt;=100,2,1)*IF(C3264&gt;=200,2,1)*IF(C3264&gt;=300,2,1)*IF(C3264&gt;=400,2,1)*(IF(MIN($C3264:$L3264)&gt;=400,64,IF(MIN($C3264:$L3264)&gt;=300,32,IF(MIN($C3264:$L3264)&gt;=200,16,IF(MIN($C3264:$L3264)&gt;=100,8,IF(MIN($C3264:$L3264)&gt;=50,4,IF(MIN($C3264:$L3264)&gt;=25,2,1)))))))</f>
        <v>2097.52</v>
      </c>
      <c r="D3265">
        <f t="shared" si="3478"/>
        <v>5520</v>
      </c>
      <c r="E3265">
        <f t="shared" si="3478"/>
        <v>23760</v>
      </c>
      <c r="F3265">
        <f t="shared" si="3478"/>
        <v>89280</v>
      </c>
      <c r="G3265">
        <f t="shared" si="3478"/>
        <v>527040</v>
      </c>
      <c r="H3265">
        <f t="shared" si="3478"/>
        <v>1373760</v>
      </c>
      <c r="I3265">
        <f t="shared" si="3478"/>
        <v>1671840</v>
      </c>
      <c r="J3265">
        <f t="shared" si="3478"/>
        <v>3732480</v>
      </c>
      <c r="K3265">
        <f t="shared" si="3478"/>
        <v>0</v>
      </c>
      <c r="L3265">
        <f t="shared" si="3478"/>
        <v>0</v>
      </c>
      <c r="N3265" s="7"/>
    </row>
    <row r="3266" spans="1:14" x14ac:dyDescent="0.25">
      <c r="A3266">
        <f t="shared" si="3470"/>
        <v>543</v>
      </c>
      <c r="B3266" t="str">
        <f t="shared" si="3471"/>
        <v>NextCPS</v>
      </c>
      <c r="C3266">
        <f t="shared" ref="C3266:L3266" si="3479">(C$11*(C3264+1))*IF((C3264+1)&gt;=25,2,1)*IF((C3264+1)&gt;=50,2,1)*IF((C3264+1)&gt;=100,2,1)*IF((C3264+1)&gt;=200,2,1)*IF((C3264+1)&gt;=300,2,1)*IF((C3264+1)&gt;=400,2,1)*(IF(MIN($C3264:$L3264)&gt;=400,64,IF(MIN($C3264:$L3264)&gt;=300,32,IF(MIN($C3264:$L3264)&gt;=200,16,IF(MIN($C3264:$L3264)&gt;=100,8,IF(MIN($C3264:$L3264)&gt;=50,4,IF(MIN($C3264:$L3264)&gt;=25,2,1)))))))</f>
        <v>2110.88</v>
      </c>
      <c r="D3266">
        <f t="shared" si="3479"/>
        <v>5600</v>
      </c>
      <c r="E3266">
        <f t="shared" si="3479"/>
        <v>24120</v>
      </c>
      <c r="F3266">
        <f t="shared" si="3479"/>
        <v>90720</v>
      </c>
      <c r="G3266">
        <f t="shared" si="3479"/>
        <v>535680</v>
      </c>
      <c r="H3266">
        <f t="shared" si="3479"/>
        <v>1399680</v>
      </c>
      <c r="I3266">
        <f t="shared" si="3479"/>
        <v>1710720</v>
      </c>
      <c r="J3266">
        <f t="shared" si="3479"/>
        <v>3849120</v>
      </c>
      <c r="K3266">
        <f t="shared" si="3479"/>
        <v>174960</v>
      </c>
      <c r="L3266">
        <f t="shared" si="3479"/>
        <v>804816</v>
      </c>
      <c r="N3266" s="7"/>
    </row>
    <row r="3267" spans="1:14" x14ac:dyDescent="0.25">
      <c r="A3267">
        <f t="shared" si="3470"/>
        <v>543</v>
      </c>
      <c r="B3267" t="str">
        <f t="shared" si="3471"/>
        <v>CostforNext</v>
      </c>
      <c r="C3267" s="2">
        <f>(C$8*(C$9^C3264))+IF(C3264=0,C$10,0)</f>
        <v>153423.67934859893</v>
      </c>
      <c r="D3267" s="2">
        <f t="shared" ref="D3267:L3267" si="3480">(D$8*(D$9^D3264))+IF(D3264=0,D$10,0)</f>
        <v>925341.91506928939</v>
      </c>
      <c r="E3267" s="2">
        <f t="shared" si="3480"/>
        <v>4102538.6821887633</v>
      </c>
      <c r="F3267" s="2">
        <f t="shared" si="3480"/>
        <v>16880186.41648183</v>
      </c>
      <c r="G3267" s="2">
        <f t="shared" si="3480"/>
        <v>104230392.07207553</v>
      </c>
      <c r="H3267" s="2">
        <f t="shared" si="3480"/>
        <v>314046610.38064027</v>
      </c>
      <c r="I3267" s="2">
        <f t="shared" si="3480"/>
        <v>899379413.3718158</v>
      </c>
      <c r="J3267" s="2">
        <f t="shared" si="3480"/>
        <v>2824142853.0729303</v>
      </c>
      <c r="K3267" s="2">
        <f t="shared" si="3480"/>
        <v>12149908480</v>
      </c>
      <c r="L3267" s="2">
        <f t="shared" si="3480"/>
        <v>125798901760</v>
      </c>
      <c r="N3267" s="2"/>
    </row>
    <row r="3268" spans="1:14" x14ac:dyDescent="0.25">
      <c r="A3268">
        <f t="shared" si="3470"/>
        <v>543</v>
      </c>
      <c r="B3268" t="str">
        <f t="shared" si="3471"/>
        <v>Eff</v>
      </c>
      <c r="C3268" s="2">
        <f>(C3267*(C$14+$M3264))/C$14</f>
        <v>341104976520.24042</v>
      </c>
      <c r="D3268" s="2">
        <f t="shared" ref="D3268:L3268" si="3481">(D3267*(D$14+$M3264))/D$14</f>
        <v>343570084903.67896</v>
      </c>
      <c r="E3268" s="2">
        <f t="shared" si="3481"/>
        <v>338498986106.76819</v>
      </c>
      <c r="F3268" s="2">
        <f t="shared" si="3481"/>
        <v>348207182477.86127</v>
      </c>
      <c r="G3268" s="2">
        <f t="shared" si="3481"/>
        <v>358433722220.59277</v>
      </c>
      <c r="H3268" s="2">
        <f t="shared" si="3481"/>
        <v>360196802720.99127</v>
      </c>
      <c r="I3268" s="2">
        <f t="shared" si="3481"/>
        <v>344448321273.82538</v>
      </c>
      <c r="J3268" s="2">
        <f t="shared" si="3481"/>
        <v>362417018566.68109</v>
      </c>
      <c r="K3268" s="2">
        <f t="shared" si="3481"/>
        <v>527825018567.1134</v>
      </c>
      <c r="L3268" s="2">
        <f t="shared" si="3481"/>
        <v>1286504773325.7944</v>
      </c>
      <c r="N3268" s="7"/>
    </row>
    <row r="3269" spans="1:14" x14ac:dyDescent="0.25">
      <c r="A3269">
        <f t="shared" si="3470"/>
        <v>543</v>
      </c>
      <c r="B3269" t="str">
        <f t="shared" si="3471"/>
        <v>Time</v>
      </c>
      <c r="C3269" s="2">
        <f>C3267/$M3264</f>
        <v>2.0660958254590821E-2</v>
      </c>
      <c r="D3269" s="2">
        <f t="shared" ref="D3269:L3269" si="3482">D3267/$M3264</f>
        <v>0.12461212480134867</v>
      </c>
      <c r="E3269" s="2">
        <f t="shared" si="3482"/>
        <v>0.55247260925058839</v>
      </c>
      <c r="F3269" s="2">
        <f t="shared" si="3482"/>
        <v>2.2731877397374318</v>
      </c>
      <c r="G3269" s="2">
        <f t="shared" si="3482"/>
        <v>14.036293410535082</v>
      </c>
      <c r="H3269" s="2">
        <f t="shared" si="3482"/>
        <v>42.291411173417472</v>
      </c>
      <c r="I3269" s="2">
        <f t="shared" si="3482"/>
        <v>121.11585769294848</v>
      </c>
      <c r="J3269" s="2">
        <f t="shared" si="3482"/>
        <v>380.31611443604498</v>
      </c>
      <c r="K3269" s="2">
        <f t="shared" si="3482"/>
        <v>1636.179975400071</v>
      </c>
      <c r="L3269" s="2">
        <f t="shared" si="3482"/>
        <v>16940.839046306359</v>
      </c>
      <c r="N3269" s="7"/>
    </row>
    <row r="3270" spans="1:14" x14ac:dyDescent="0.25">
      <c r="A3270">
        <f>A3264+1</f>
        <v>544</v>
      </c>
      <c r="B3270" t="str">
        <f>B3264</f>
        <v>Number</v>
      </c>
      <c r="C3270" s="2">
        <f>IF(MIN($C3268:$L3268)=C3268,C3264+1,C3264)</f>
        <v>157</v>
      </c>
      <c r="D3270" s="2">
        <f t="shared" ref="D3270:L3270" si="3483">IF(MIN($C3268:$L3268)=D3268,D3264+1,D3264)</f>
        <v>69</v>
      </c>
      <c r="E3270" s="2">
        <f t="shared" si="3483"/>
        <v>67</v>
      </c>
      <c r="F3270" s="2">
        <f t="shared" si="3483"/>
        <v>62</v>
      </c>
      <c r="G3270" s="2">
        <f t="shared" si="3483"/>
        <v>61</v>
      </c>
      <c r="H3270" s="2">
        <f t="shared" si="3483"/>
        <v>53</v>
      </c>
      <c r="I3270" s="2">
        <f t="shared" si="3483"/>
        <v>43</v>
      </c>
      <c r="J3270" s="2">
        <f t="shared" si="3483"/>
        <v>32</v>
      </c>
      <c r="K3270" s="2">
        <f t="shared" si="3483"/>
        <v>0</v>
      </c>
      <c r="L3270" s="2">
        <f t="shared" si="3483"/>
        <v>0</v>
      </c>
      <c r="M3270">
        <f>SUM(C3271:L3271)</f>
        <v>7426137.5199999996</v>
      </c>
      <c r="N3270" s="7">
        <f>N3264+SUMPRODUCT((C3270:L3270-C3264:L3264)*C3269:L3269)</f>
        <v>13851.159223263583</v>
      </c>
    </row>
    <row r="3271" spans="1:14" x14ac:dyDescent="0.25">
      <c r="A3271">
        <f t="shared" si="3470"/>
        <v>544</v>
      </c>
      <c r="B3271" t="str">
        <f t="shared" si="3471"/>
        <v>CurrentCPS</v>
      </c>
      <c r="C3271">
        <f t="shared" ref="C3271:L3271" si="3484">(C$11*C3270)*IF(C3270&gt;=25,2,1)*IF(C3270&gt;=50,2,1)*IF(C3270&gt;=100,2,1)*IF(C3270&gt;=200,2,1)*IF(C3270&gt;=300,2,1)*IF(C3270&gt;=400,2,1)*(IF(MIN($C3270:$L3270)&gt;=400,64,IF(MIN($C3270:$L3270)&gt;=300,32,IF(MIN($C3270:$L3270)&gt;=200,16,IF(MIN($C3270:$L3270)&gt;=100,8,IF(MIN($C3270:$L3270)&gt;=50,4,IF(MIN($C3270:$L3270)&gt;=25,2,1)))))))</f>
        <v>2097.52</v>
      </c>
      <c r="D3271">
        <f t="shared" si="3484"/>
        <v>5520</v>
      </c>
      <c r="E3271">
        <f t="shared" si="3484"/>
        <v>24120</v>
      </c>
      <c r="F3271">
        <f t="shared" si="3484"/>
        <v>89280</v>
      </c>
      <c r="G3271">
        <f t="shared" si="3484"/>
        <v>527040</v>
      </c>
      <c r="H3271">
        <f t="shared" si="3484"/>
        <v>1373760</v>
      </c>
      <c r="I3271">
        <f t="shared" si="3484"/>
        <v>1671840</v>
      </c>
      <c r="J3271">
        <f t="shared" si="3484"/>
        <v>3732480</v>
      </c>
      <c r="K3271">
        <f t="shared" si="3484"/>
        <v>0</v>
      </c>
      <c r="L3271">
        <f t="shared" si="3484"/>
        <v>0</v>
      </c>
      <c r="N3271" s="7"/>
    </row>
    <row r="3272" spans="1:14" x14ac:dyDescent="0.25">
      <c r="A3272">
        <f t="shared" si="3470"/>
        <v>544</v>
      </c>
      <c r="B3272" t="str">
        <f t="shared" si="3471"/>
        <v>NextCPS</v>
      </c>
      <c r="C3272">
        <f t="shared" ref="C3272:L3272" si="3485">(C$11*(C3270+1))*IF((C3270+1)&gt;=25,2,1)*IF((C3270+1)&gt;=50,2,1)*IF((C3270+1)&gt;=100,2,1)*IF((C3270+1)&gt;=200,2,1)*IF((C3270+1)&gt;=300,2,1)*IF((C3270+1)&gt;=400,2,1)*(IF(MIN($C3270:$L3270)&gt;=400,64,IF(MIN($C3270:$L3270)&gt;=300,32,IF(MIN($C3270:$L3270)&gt;=200,16,IF(MIN($C3270:$L3270)&gt;=100,8,IF(MIN($C3270:$L3270)&gt;=50,4,IF(MIN($C3270:$L3270)&gt;=25,2,1)))))))</f>
        <v>2110.88</v>
      </c>
      <c r="D3272">
        <f t="shared" si="3485"/>
        <v>5600</v>
      </c>
      <c r="E3272">
        <f t="shared" si="3485"/>
        <v>24480</v>
      </c>
      <c r="F3272">
        <f t="shared" si="3485"/>
        <v>90720</v>
      </c>
      <c r="G3272">
        <f t="shared" si="3485"/>
        <v>535680</v>
      </c>
      <c r="H3272">
        <f t="shared" si="3485"/>
        <v>1399680</v>
      </c>
      <c r="I3272">
        <f t="shared" si="3485"/>
        <v>1710720</v>
      </c>
      <c r="J3272">
        <f t="shared" si="3485"/>
        <v>3849120</v>
      </c>
      <c r="K3272">
        <f t="shared" si="3485"/>
        <v>174960</v>
      </c>
      <c r="L3272">
        <f t="shared" si="3485"/>
        <v>804816</v>
      </c>
      <c r="N3272" s="7"/>
    </row>
    <row r="3273" spans="1:14" x14ac:dyDescent="0.25">
      <c r="A3273">
        <f t="shared" si="3470"/>
        <v>544</v>
      </c>
      <c r="B3273" t="str">
        <f t="shared" si="3471"/>
        <v>CostforNext</v>
      </c>
      <c r="C3273" s="2">
        <f>(C$8*(C$9^C3270))+IF(C3270=0,C$10,0)</f>
        <v>153423.67934859893</v>
      </c>
      <c r="D3273" s="2">
        <f t="shared" ref="D3273:L3273" si="3486">(D$8*(D$9^D3270))+IF(D3270=0,D$10,0)</f>
        <v>925341.91506928939</v>
      </c>
      <c r="E3273" s="2">
        <f t="shared" si="3486"/>
        <v>4676894.0976951895</v>
      </c>
      <c r="F3273" s="2">
        <f t="shared" si="3486"/>
        <v>16880186.41648183</v>
      </c>
      <c r="G3273" s="2">
        <f t="shared" si="3486"/>
        <v>104230392.07207553</v>
      </c>
      <c r="H3273" s="2">
        <f t="shared" si="3486"/>
        <v>314046610.38064027</v>
      </c>
      <c r="I3273" s="2">
        <f t="shared" si="3486"/>
        <v>899379413.3718158</v>
      </c>
      <c r="J3273" s="2">
        <f t="shared" si="3486"/>
        <v>2824142853.0729303</v>
      </c>
      <c r="K3273" s="2">
        <f t="shared" si="3486"/>
        <v>12149908480</v>
      </c>
      <c r="L3273" s="2">
        <f t="shared" si="3486"/>
        <v>125798901760</v>
      </c>
      <c r="N3273" s="2"/>
    </row>
    <row r="3274" spans="1:14" x14ac:dyDescent="0.25">
      <c r="A3274">
        <f t="shared" si="3470"/>
        <v>544</v>
      </c>
      <c r="B3274" t="str">
        <f t="shared" si="3471"/>
        <v>Eff</v>
      </c>
      <c r="C3274" s="2">
        <f>(C3273*(C$14+$M3270))/C$14</f>
        <v>341121513204.24213</v>
      </c>
      <c r="D3274" s="2">
        <f t="shared" ref="D3274:L3274" si="3487">(D3273*(D$14+$M3270))/D$14</f>
        <v>343586741058.15021</v>
      </c>
      <c r="E3274" s="2">
        <f t="shared" si="3487"/>
        <v>385907551738.10645</v>
      </c>
      <c r="F3274" s="2">
        <f t="shared" si="3487"/>
        <v>348224062664.27771</v>
      </c>
      <c r="G3274" s="2">
        <f t="shared" si="3487"/>
        <v>358451093952.60474</v>
      </c>
      <c r="H3274" s="2">
        <f t="shared" si="3487"/>
        <v>360214249754.90131</v>
      </c>
      <c r="I3274" s="2">
        <f t="shared" si="3487"/>
        <v>344464976448.14709</v>
      </c>
      <c r="J3274" s="2">
        <f t="shared" si="3487"/>
        <v>362434451547.25562</v>
      </c>
      <c r="K3274" s="2">
        <f t="shared" si="3487"/>
        <v>527850018378.80066</v>
      </c>
      <c r="L3274" s="2">
        <f t="shared" si="3487"/>
        <v>1286561044081.6362</v>
      </c>
      <c r="N3274" s="7"/>
    </row>
    <row r="3275" spans="1:14" x14ac:dyDescent="0.25">
      <c r="A3275">
        <f t="shared" si="3470"/>
        <v>544</v>
      </c>
      <c r="B3275" t="str">
        <f t="shared" si="3471"/>
        <v>Time</v>
      </c>
      <c r="C3275" s="2">
        <f>C3273/$M3270</f>
        <v>2.0659956664605229E-2</v>
      </c>
      <c r="D3275" s="2">
        <f t="shared" ref="D3275:L3275" si="3488">D3273/$M3270</f>
        <v>0.12460608392682841</v>
      </c>
      <c r="E3275" s="2">
        <f t="shared" si="3488"/>
        <v>0.62978824255535604</v>
      </c>
      <c r="F3275" s="2">
        <f t="shared" si="3488"/>
        <v>2.2730775414568178</v>
      </c>
      <c r="G3275" s="2">
        <f t="shared" si="3488"/>
        <v>14.035612967220615</v>
      </c>
      <c r="H3275" s="2">
        <f t="shared" si="3488"/>
        <v>42.289360994844635</v>
      </c>
      <c r="I3275" s="2">
        <f t="shared" si="3488"/>
        <v>121.10998630844314</v>
      </c>
      <c r="J3275" s="2">
        <f t="shared" si="3488"/>
        <v>380.29767769139437</v>
      </c>
      <c r="K3275" s="2">
        <f t="shared" si="3488"/>
        <v>1636.1006576134616</v>
      </c>
      <c r="L3275" s="2">
        <f t="shared" si="3488"/>
        <v>16940.017798108325</v>
      </c>
      <c r="N3275" s="7"/>
    </row>
    <row r="3276" spans="1:14" x14ac:dyDescent="0.25">
      <c r="A3276">
        <f>A3270+1</f>
        <v>545</v>
      </c>
      <c r="B3276" t="str">
        <f>B3270</f>
        <v>Number</v>
      </c>
      <c r="C3276" s="2">
        <f>IF(MIN($C3274:$L3274)=C3274,C3270+1,C3270)</f>
        <v>158</v>
      </c>
      <c r="D3276" s="2">
        <f t="shared" ref="D3276:L3276" si="3489">IF(MIN($C3274:$L3274)=D3274,D3270+1,D3270)</f>
        <v>69</v>
      </c>
      <c r="E3276" s="2">
        <f t="shared" si="3489"/>
        <v>67</v>
      </c>
      <c r="F3276" s="2">
        <f t="shared" si="3489"/>
        <v>62</v>
      </c>
      <c r="G3276" s="2">
        <f t="shared" si="3489"/>
        <v>61</v>
      </c>
      <c r="H3276" s="2">
        <f t="shared" si="3489"/>
        <v>53</v>
      </c>
      <c r="I3276" s="2">
        <f t="shared" si="3489"/>
        <v>43</v>
      </c>
      <c r="J3276" s="2">
        <f t="shared" si="3489"/>
        <v>32</v>
      </c>
      <c r="K3276" s="2">
        <f t="shared" si="3489"/>
        <v>0</v>
      </c>
      <c r="L3276" s="2">
        <f t="shared" si="3489"/>
        <v>0</v>
      </c>
      <c r="M3276">
        <f>SUM(C3277:L3277)</f>
        <v>7426150.8799999999</v>
      </c>
      <c r="N3276" s="7">
        <f>N3270+SUMPRODUCT((C3276:L3276-C3270:L3270)*C3275:L3275)</f>
        <v>13851.179883220248</v>
      </c>
    </row>
    <row r="3277" spans="1:14" x14ac:dyDescent="0.25">
      <c r="A3277">
        <f t="shared" si="3470"/>
        <v>545</v>
      </c>
      <c r="B3277" t="str">
        <f t="shared" si="3471"/>
        <v>CurrentCPS</v>
      </c>
      <c r="C3277">
        <f t="shared" ref="C3277:L3277" si="3490">(C$11*C3276)*IF(C3276&gt;=25,2,1)*IF(C3276&gt;=50,2,1)*IF(C3276&gt;=100,2,1)*IF(C3276&gt;=200,2,1)*IF(C3276&gt;=300,2,1)*IF(C3276&gt;=400,2,1)*(IF(MIN($C3276:$L3276)&gt;=400,64,IF(MIN($C3276:$L3276)&gt;=300,32,IF(MIN($C3276:$L3276)&gt;=200,16,IF(MIN($C3276:$L3276)&gt;=100,8,IF(MIN($C3276:$L3276)&gt;=50,4,IF(MIN($C3276:$L3276)&gt;=25,2,1)))))))</f>
        <v>2110.88</v>
      </c>
      <c r="D3277">
        <f t="shared" si="3490"/>
        <v>5520</v>
      </c>
      <c r="E3277">
        <f t="shared" si="3490"/>
        <v>24120</v>
      </c>
      <c r="F3277">
        <f t="shared" si="3490"/>
        <v>89280</v>
      </c>
      <c r="G3277">
        <f t="shared" si="3490"/>
        <v>527040</v>
      </c>
      <c r="H3277">
        <f t="shared" si="3490"/>
        <v>1373760</v>
      </c>
      <c r="I3277">
        <f t="shared" si="3490"/>
        <v>1671840</v>
      </c>
      <c r="J3277">
        <f t="shared" si="3490"/>
        <v>3732480</v>
      </c>
      <c r="K3277">
        <f t="shared" si="3490"/>
        <v>0</v>
      </c>
      <c r="L3277">
        <f t="shared" si="3490"/>
        <v>0</v>
      </c>
      <c r="N3277" s="7"/>
    </row>
    <row r="3278" spans="1:14" x14ac:dyDescent="0.25">
      <c r="A3278">
        <f t="shared" si="3470"/>
        <v>545</v>
      </c>
      <c r="B3278" t="str">
        <f t="shared" si="3471"/>
        <v>NextCPS</v>
      </c>
      <c r="C3278">
        <f t="shared" ref="C3278:L3278" si="3491">(C$11*(C3276+1))*IF((C3276+1)&gt;=25,2,1)*IF((C3276+1)&gt;=50,2,1)*IF((C3276+1)&gt;=100,2,1)*IF((C3276+1)&gt;=200,2,1)*IF((C3276+1)&gt;=300,2,1)*IF((C3276+1)&gt;=400,2,1)*(IF(MIN($C3276:$L3276)&gt;=400,64,IF(MIN($C3276:$L3276)&gt;=300,32,IF(MIN($C3276:$L3276)&gt;=200,16,IF(MIN($C3276:$L3276)&gt;=100,8,IF(MIN($C3276:$L3276)&gt;=50,4,IF(MIN($C3276:$L3276)&gt;=25,2,1)))))))</f>
        <v>2124.2399999999998</v>
      </c>
      <c r="D3278">
        <f t="shared" si="3491"/>
        <v>5600</v>
      </c>
      <c r="E3278">
        <f t="shared" si="3491"/>
        <v>24480</v>
      </c>
      <c r="F3278">
        <f t="shared" si="3491"/>
        <v>90720</v>
      </c>
      <c r="G3278">
        <f t="shared" si="3491"/>
        <v>535680</v>
      </c>
      <c r="H3278">
        <f t="shared" si="3491"/>
        <v>1399680</v>
      </c>
      <c r="I3278">
        <f t="shared" si="3491"/>
        <v>1710720</v>
      </c>
      <c r="J3278">
        <f t="shared" si="3491"/>
        <v>3849120</v>
      </c>
      <c r="K3278">
        <f t="shared" si="3491"/>
        <v>174960</v>
      </c>
      <c r="L3278">
        <f t="shared" si="3491"/>
        <v>804816</v>
      </c>
      <c r="N3278" s="7"/>
    </row>
    <row r="3279" spans="1:14" x14ac:dyDescent="0.25">
      <c r="A3279">
        <f t="shared" si="3470"/>
        <v>545</v>
      </c>
      <c r="B3279" t="str">
        <f t="shared" si="3471"/>
        <v>CostforNext</v>
      </c>
      <c r="C3279" s="2">
        <f>(C$8*(C$9^C3276))+IF(C3276=0,C$10,0)</f>
        <v>164163.33690300086</v>
      </c>
      <c r="D3279" s="2">
        <f t="shared" ref="D3279:L3279" si="3492">(D$8*(D$9^D3276))+IF(D3276=0,D$10,0)</f>
        <v>925341.91506928939</v>
      </c>
      <c r="E3279" s="2">
        <f t="shared" si="3492"/>
        <v>4676894.0976951895</v>
      </c>
      <c r="F3279" s="2">
        <f t="shared" si="3492"/>
        <v>16880186.41648183</v>
      </c>
      <c r="G3279" s="2">
        <f t="shared" si="3492"/>
        <v>104230392.07207553</v>
      </c>
      <c r="H3279" s="2">
        <f t="shared" si="3492"/>
        <v>314046610.38064027</v>
      </c>
      <c r="I3279" s="2">
        <f t="shared" si="3492"/>
        <v>899379413.3718158</v>
      </c>
      <c r="J3279" s="2">
        <f t="shared" si="3492"/>
        <v>2824142853.0729303</v>
      </c>
      <c r="K3279" s="2">
        <f t="shared" si="3492"/>
        <v>12149908480</v>
      </c>
      <c r="L3279" s="2">
        <f t="shared" si="3492"/>
        <v>125798901760</v>
      </c>
      <c r="N3279" s="2"/>
    </row>
    <row r="3280" spans="1:14" x14ac:dyDescent="0.25">
      <c r="A3280">
        <f t="shared" si="3470"/>
        <v>545</v>
      </c>
      <c r="B3280" t="str">
        <f t="shared" si="3471"/>
        <v>Eff</v>
      </c>
      <c r="C3280" s="2">
        <f>(C3279*(C$14+$M3276))/C$14</f>
        <v>365000675781.88666</v>
      </c>
      <c r="D3280" s="2">
        <f t="shared" ref="D3280:L3280" si="3493">(D3279*(D$14+$M3276))/D$14</f>
        <v>343587359186.5495</v>
      </c>
      <c r="E3280" s="2">
        <f t="shared" si="3493"/>
        <v>385908245997.05255</v>
      </c>
      <c r="F3280" s="2">
        <f t="shared" si="3493"/>
        <v>348224689106.7514</v>
      </c>
      <c r="G3280" s="2">
        <f t="shared" si="3493"/>
        <v>358451738636.88165</v>
      </c>
      <c r="H3280" s="2">
        <f t="shared" si="3493"/>
        <v>360214897233.71533</v>
      </c>
      <c r="I3280" s="2">
        <f t="shared" si="3493"/>
        <v>344465594540.17194</v>
      </c>
      <c r="J3280" s="2">
        <f t="shared" si="3493"/>
        <v>362435098504.53473</v>
      </c>
      <c r="K3280" s="2">
        <f t="shared" si="3493"/>
        <v>527850946149.58997</v>
      </c>
      <c r="L3280" s="2">
        <f t="shared" si="3493"/>
        <v>1286563132351.9084</v>
      </c>
      <c r="N3280" s="7"/>
    </row>
    <row r="3281" spans="1:14" x14ac:dyDescent="0.25">
      <c r="A3281">
        <f t="shared" si="3470"/>
        <v>545</v>
      </c>
      <c r="B3281" t="str">
        <f t="shared" si="3471"/>
        <v>Time</v>
      </c>
      <c r="C3281" s="2">
        <f>C3279/$M3276</f>
        <v>2.2106113861101739E-2</v>
      </c>
      <c r="D3281" s="2">
        <f t="shared" ref="D3281:L3281" si="3494">D3279/$M3276</f>
        <v>0.12460585975453402</v>
      </c>
      <c r="E3281" s="2">
        <f t="shared" si="3494"/>
        <v>0.62978710953623795</v>
      </c>
      <c r="F3281" s="2">
        <f t="shared" si="3494"/>
        <v>2.2730734520817912</v>
      </c>
      <c r="G3281" s="2">
        <f t="shared" si="3494"/>
        <v>14.035587716482747</v>
      </c>
      <c r="H3281" s="2">
        <f t="shared" si="3494"/>
        <v>42.289284914265068</v>
      </c>
      <c r="I3281" s="2">
        <f t="shared" si="3494"/>
        <v>121.10976842579528</v>
      </c>
      <c r="J3281" s="2">
        <f t="shared" si="3494"/>
        <v>380.29699351771455</v>
      </c>
      <c r="K3281" s="2">
        <f t="shared" si="3494"/>
        <v>1636.0977141902617</v>
      </c>
      <c r="L3281" s="2">
        <f t="shared" si="3494"/>
        <v>16939.987322207489</v>
      </c>
      <c r="N3281" s="7"/>
    </row>
    <row r="3282" spans="1:14" x14ac:dyDescent="0.25">
      <c r="A3282">
        <f>A3276+1</f>
        <v>546</v>
      </c>
      <c r="B3282" t="str">
        <f>B3276</f>
        <v>Number</v>
      </c>
      <c r="C3282" s="2">
        <f>IF(MIN($C3280:$L3280)=C3280,C3276+1,C3276)</f>
        <v>158</v>
      </c>
      <c r="D3282" s="2">
        <f t="shared" ref="D3282:L3282" si="3495">IF(MIN($C3280:$L3280)=D3280,D3276+1,D3276)</f>
        <v>70</v>
      </c>
      <c r="E3282" s="2">
        <f t="shared" si="3495"/>
        <v>67</v>
      </c>
      <c r="F3282" s="2">
        <f t="shared" si="3495"/>
        <v>62</v>
      </c>
      <c r="G3282" s="2">
        <f t="shared" si="3495"/>
        <v>61</v>
      </c>
      <c r="H3282" s="2">
        <f t="shared" si="3495"/>
        <v>53</v>
      </c>
      <c r="I3282" s="2">
        <f t="shared" si="3495"/>
        <v>43</v>
      </c>
      <c r="J3282" s="2">
        <f t="shared" si="3495"/>
        <v>32</v>
      </c>
      <c r="K3282" s="2">
        <f t="shared" si="3495"/>
        <v>0</v>
      </c>
      <c r="L3282" s="2">
        <f t="shared" si="3495"/>
        <v>0</v>
      </c>
      <c r="M3282">
        <f>SUM(C3283:L3283)</f>
        <v>7426230.8799999999</v>
      </c>
      <c r="N3282" s="7">
        <f>N3276+SUMPRODUCT((C3282:L3282-C3276:L3276)*C3281:L3281)</f>
        <v>13851.304489080003</v>
      </c>
    </row>
    <row r="3283" spans="1:14" x14ac:dyDescent="0.25">
      <c r="A3283">
        <f t="shared" ref="A3283:A3305" si="3496">A3277+1</f>
        <v>546</v>
      </c>
      <c r="B3283" t="str">
        <f t="shared" ref="B3283:B3305" si="3497">B3277</f>
        <v>CurrentCPS</v>
      </c>
      <c r="C3283">
        <f t="shared" ref="C3283:L3283" si="3498">(C$11*C3282)*IF(C3282&gt;=25,2,1)*IF(C3282&gt;=50,2,1)*IF(C3282&gt;=100,2,1)*IF(C3282&gt;=200,2,1)*IF(C3282&gt;=300,2,1)*IF(C3282&gt;=400,2,1)*(IF(MIN($C3282:$L3282)&gt;=400,64,IF(MIN($C3282:$L3282)&gt;=300,32,IF(MIN($C3282:$L3282)&gt;=200,16,IF(MIN($C3282:$L3282)&gt;=100,8,IF(MIN($C3282:$L3282)&gt;=50,4,IF(MIN($C3282:$L3282)&gt;=25,2,1)))))))</f>
        <v>2110.88</v>
      </c>
      <c r="D3283">
        <f t="shared" si="3498"/>
        <v>5600</v>
      </c>
      <c r="E3283">
        <f t="shared" si="3498"/>
        <v>24120</v>
      </c>
      <c r="F3283">
        <f t="shared" si="3498"/>
        <v>89280</v>
      </c>
      <c r="G3283">
        <f t="shared" si="3498"/>
        <v>527040</v>
      </c>
      <c r="H3283">
        <f t="shared" si="3498"/>
        <v>1373760</v>
      </c>
      <c r="I3283">
        <f t="shared" si="3498"/>
        <v>1671840</v>
      </c>
      <c r="J3283">
        <f t="shared" si="3498"/>
        <v>3732480</v>
      </c>
      <c r="K3283">
        <f t="shared" si="3498"/>
        <v>0</v>
      </c>
      <c r="L3283">
        <f t="shared" si="3498"/>
        <v>0</v>
      </c>
      <c r="N3283" s="7"/>
    </row>
    <row r="3284" spans="1:14" x14ac:dyDescent="0.25">
      <c r="A3284">
        <f t="shared" si="3496"/>
        <v>546</v>
      </c>
      <c r="B3284" t="str">
        <f t="shared" si="3497"/>
        <v>NextCPS</v>
      </c>
      <c r="C3284">
        <f t="shared" ref="C3284:L3284" si="3499">(C$11*(C3282+1))*IF((C3282+1)&gt;=25,2,1)*IF((C3282+1)&gt;=50,2,1)*IF((C3282+1)&gt;=100,2,1)*IF((C3282+1)&gt;=200,2,1)*IF((C3282+1)&gt;=300,2,1)*IF((C3282+1)&gt;=400,2,1)*(IF(MIN($C3282:$L3282)&gt;=400,64,IF(MIN($C3282:$L3282)&gt;=300,32,IF(MIN($C3282:$L3282)&gt;=200,16,IF(MIN($C3282:$L3282)&gt;=100,8,IF(MIN($C3282:$L3282)&gt;=50,4,IF(MIN($C3282:$L3282)&gt;=25,2,1)))))))</f>
        <v>2124.2399999999998</v>
      </c>
      <c r="D3284">
        <f t="shared" si="3499"/>
        <v>5680</v>
      </c>
      <c r="E3284">
        <f t="shared" si="3499"/>
        <v>24480</v>
      </c>
      <c r="F3284">
        <f t="shared" si="3499"/>
        <v>90720</v>
      </c>
      <c r="G3284">
        <f t="shared" si="3499"/>
        <v>535680</v>
      </c>
      <c r="H3284">
        <f t="shared" si="3499"/>
        <v>1399680</v>
      </c>
      <c r="I3284">
        <f t="shared" si="3499"/>
        <v>1710720</v>
      </c>
      <c r="J3284">
        <f t="shared" si="3499"/>
        <v>3849120</v>
      </c>
      <c r="K3284">
        <f t="shared" si="3499"/>
        <v>174960</v>
      </c>
      <c r="L3284">
        <f t="shared" si="3499"/>
        <v>804816</v>
      </c>
      <c r="N3284" s="7"/>
    </row>
    <row r="3285" spans="1:14" x14ac:dyDescent="0.25">
      <c r="A3285">
        <f t="shared" si="3496"/>
        <v>546</v>
      </c>
      <c r="B3285" t="str">
        <f t="shared" si="3497"/>
        <v>CostforNext</v>
      </c>
      <c r="C3285" s="2">
        <f>(C$8*(C$9^C3282))+IF(C3282=0,C$10,0)</f>
        <v>164163.33690300086</v>
      </c>
      <c r="D3285" s="2">
        <f t="shared" ref="D3285:L3285" si="3500">(D$8*(D$9^D3282))+IF(D3282=0,D$10,0)</f>
        <v>1064143.2023296827</v>
      </c>
      <c r="E3285" s="2">
        <f t="shared" si="3500"/>
        <v>4676894.0976951895</v>
      </c>
      <c r="F3285" s="2">
        <f t="shared" si="3500"/>
        <v>16880186.41648183</v>
      </c>
      <c r="G3285" s="2">
        <f t="shared" si="3500"/>
        <v>104230392.07207553</v>
      </c>
      <c r="H3285" s="2">
        <f t="shared" si="3500"/>
        <v>314046610.38064027</v>
      </c>
      <c r="I3285" s="2">
        <f t="shared" si="3500"/>
        <v>899379413.3718158</v>
      </c>
      <c r="J3285" s="2">
        <f t="shared" si="3500"/>
        <v>2824142853.0729303</v>
      </c>
      <c r="K3285" s="2">
        <f t="shared" si="3500"/>
        <v>12149908480</v>
      </c>
      <c r="L3285" s="2">
        <f t="shared" si="3500"/>
        <v>125798901760</v>
      </c>
      <c r="N3285" s="2"/>
    </row>
    <row r="3286" spans="1:14" x14ac:dyDescent="0.25">
      <c r="A3286">
        <f t="shared" si="3496"/>
        <v>546</v>
      </c>
      <c r="B3286" t="str">
        <f t="shared" si="3497"/>
        <v>Eff</v>
      </c>
      <c r="C3286" s="2">
        <f>(C3285*(C$14+$M3282))/C$14</f>
        <v>365004607837.86047</v>
      </c>
      <c r="D3286" s="2">
        <f t="shared" ref="D3286:L3286" si="3501">(D3285*(D$14+$M3282))/D$14</f>
        <v>395129719637.34119</v>
      </c>
      <c r="E3286" s="2">
        <f t="shared" si="3501"/>
        <v>385912403236.25055</v>
      </c>
      <c r="F3286" s="2">
        <f t="shared" si="3501"/>
        <v>348228440259.28845</v>
      </c>
      <c r="G3286" s="2">
        <f t="shared" si="3501"/>
        <v>358455599021.77319</v>
      </c>
      <c r="H3286" s="2">
        <f t="shared" si="3501"/>
        <v>360218774352.36206</v>
      </c>
      <c r="I3286" s="2">
        <f t="shared" si="3501"/>
        <v>344469295690.02112</v>
      </c>
      <c r="J3286" s="2">
        <f t="shared" si="3501"/>
        <v>362438972500.21796</v>
      </c>
      <c r="K3286" s="2">
        <f t="shared" si="3501"/>
        <v>527856501663.29822</v>
      </c>
      <c r="L3286" s="2">
        <f t="shared" si="3501"/>
        <v>1286575636964.3179</v>
      </c>
      <c r="N3286" s="7"/>
    </row>
    <row r="3287" spans="1:14" x14ac:dyDescent="0.25">
      <c r="A3287">
        <f t="shared" si="3496"/>
        <v>546</v>
      </c>
      <c r="B3287" t="str">
        <f t="shared" si="3497"/>
        <v>Time</v>
      </c>
      <c r="C3287" s="2">
        <f>C3285/$M3282</f>
        <v>2.2105875720228194E-2</v>
      </c>
      <c r="D3287" s="2">
        <f t="shared" ref="D3287:L3287" si="3502">D3285/$M3282</f>
        <v>0.14329519503569255</v>
      </c>
      <c r="E3287" s="2">
        <f t="shared" si="3502"/>
        <v>0.62978032507591386</v>
      </c>
      <c r="F3287" s="2">
        <f t="shared" si="3502"/>
        <v>2.2730489651140271</v>
      </c>
      <c r="G3287" s="2">
        <f t="shared" si="3502"/>
        <v>14.035436516360441</v>
      </c>
      <c r="H3287" s="2">
        <f t="shared" si="3502"/>
        <v>42.288829347659643</v>
      </c>
      <c r="I3287" s="2">
        <f t="shared" si="3502"/>
        <v>121.10846375568326</v>
      </c>
      <c r="J3287" s="2">
        <f t="shared" si="3502"/>
        <v>380.29289672083701</v>
      </c>
      <c r="K3287" s="2">
        <f t="shared" si="3502"/>
        <v>1636.0800891232188</v>
      </c>
      <c r="L3287" s="2">
        <f t="shared" si="3502"/>
        <v>16939.804834077553</v>
      </c>
      <c r="N3287" s="7"/>
    </row>
    <row r="3288" spans="1:14" x14ac:dyDescent="0.25">
      <c r="A3288">
        <f>A3282+1</f>
        <v>547</v>
      </c>
      <c r="B3288" t="str">
        <f>B3282</f>
        <v>Number</v>
      </c>
      <c r="C3288" s="2">
        <f>IF(MIN($C3286:$L3286)=C3286,C3282+1,C3282)</f>
        <v>158</v>
      </c>
      <c r="D3288" s="2">
        <f t="shared" ref="D3288:L3288" si="3503">IF(MIN($C3286:$L3286)=D3286,D3282+1,D3282)</f>
        <v>70</v>
      </c>
      <c r="E3288" s="2">
        <f t="shared" si="3503"/>
        <v>67</v>
      </c>
      <c r="F3288" s="2">
        <f t="shared" si="3503"/>
        <v>62</v>
      </c>
      <c r="G3288" s="2">
        <f t="shared" si="3503"/>
        <v>61</v>
      </c>
      <c r="H3288" s="2">
        <f t="shared" si="3503"/>
        <v>53</v>
      </c>
      <c r="I3288" s="2">
        <f t="shared" si="3503"/>
        <v>44</v>
      </c>
      <c r="J3288" s="2">
        <f t="shared" si="3503"/>
        <v>32</v>
      </c>
      <c r="K3288" s="2">
        <f t="shared" si="3503"/>
        <v>0</v>
      </c>
      <c r="L3288" s="2">
        <f t="shared" si="3503"/>
        <v>0</v>
      </c>
      <c r="M3288">
        <f>SUM(C3289:L3289)</f>
        <v>7465110.8799999999</v>
      </c>
      <c r="N3288" s="7">
        <f>N3282+SUMPRODUCT((C3288:L3288-C3282:L3282)*C3287:L3287)</f>
        <v>13972.412952835686</v>
      </c>
    </row>
    <row r="3289" spans="1:14" x14ac:dyDescent="0.25">
      <c r="A3289">
        <f t="shared" si="3496"/>
        <v>547</v>
      </c>
      <c r="B3289" t="str">
        <f t="shared" si="3497"/>
        <v>CurrentCPS</v>
      </c>
      <c r="C3289">
        <f t="shared" ref="C3289:L3289" si="3504">(C$11*C3288)*IF(C3288&gt;=25,2,1)*IF(C3288&gt;=50,2,1)*IF(C3288&gt;=100,2,1)*IF(C3288&gt;=200,2,1)*IF(C3288&gt;=300,2,1)*IF(C3288&gt;=400,2,1)*(IF(MIN($C3288:$L3288)&gt;=400,64,IF(MIN($C3288:$L3288)&gt;=300,32,IF(MIN($C3288:$L3288)&gt;=200,16,IF(MIN($C3288:$L3288)&gt;=100,8,IF(MIN($C3288:$L3288)&gt;=50,4,IF(MIN($C3288:$L3288)&gt;=25,2,1)))))))</f>
        <v>2110.88</v>
      </c>
      <c r="D3289">
        <f t="shared" si="3504"/>
        <v>5600</v>
      </c>
      <c r="E3289">
        <f t="shared" si="3504"/>
        <v>24120</v>
      </c>
      <c r="F3289">
        <f t="shared" si="3504"/>
        <v>89280</v>
      </c>
      <c r="G3289">
        <f t="shared" si="3504"/>
        <v>527040</v>
      </c>
      <c r="H3289">
        <f t="shared" si="3504"/>
        <v>1373760</v>
      </c>
      <c r="I3289">
        <f t="shared" si="3504"/>
        <v>1710720</v>
      </c>
      <c r="J3289">
        <f t="shared" si="3504"/>
        <v>3732480</v>
      </c>
      <c r="K3289">
        <f t="shared" si="3504"/>
        <v>0</v>
      </c>
      <c r="L3289">
        <f t="shared" si="3504"/>
        <v>0</v>
      </c>
      <c r="N3289" s="7"/>
    </row>
    <row r="3290" spans="1:14" x14ac:dyDescent="0.25">
      <c r="A3290">
        <f t="shared" si="3496"/>
        <v>547</v>
      </c>
      <c r="B3290" t="str">
        <f t="shared" si="3497"/>
        <v>NextCPS</v>
      </c>
      <c r="C3290">
        <f t="shared" ref="C3290:L3290" si="3505">(C$11*(C3288+1))*IF((C3288+1)&gt;=25,2,1)*IF((C3288+1)&gt;=50,2,1)*IF((C3288+1)&gt;=100,2,1)*IF((C3288+1)&gt;=200,2,1)*IF((C3288+1)&gt;=300,2,1)*IF((C3288+1)&gt;=400,2,1)*(IF(MIN($C3288:$L3288)&gt;=400,64,IF(MIN($C3288:$L3288)&gt;=300,32,IF(MIN($C3288:$L3288)&gt;=200,16,IF(MIN($C3288:$L3288)&gt;=100,8,IF(MIN($C3288:$L3288)&gt;=50,4,IF(MIN($C3288:$L3288)&gt;=25,2,1)))))))</f>
        <v>2124.2399999999998</v>
      </c>
      <c r="D3290">
        <f t="shared" si="3505"/>
        <v>5680</v>
      </c>
      <c r="E3290">
        <f t="shared" si="3505"/>
        <v>24480</v>
      </c>
      <c r="F3290">
        <f t="shared" si="3505"/>
        <v>90720</v>
      </c>
      <c r="G3290">
        <f t="shared" si="3505"/>
        <v>535680</v>
      </c>
      <c r="H3290">
        <f t="shared" si="3505"/>
        <v>1399680</v>
      </c>
      <c r="I3290">
        <f t="shared" si="3505"/>
        <v>1749600</v>
      </c>
      <c r="J3290">
        <f t="shared" si="3505"/>
        <v>3849120</v>
      </c>
      <c r="K3290">
        <f t="shared" si="3505"/>
        <v>174960</v>
      </c>
      <c r="L3290">
        <f t="shared" si="3505"/>
        <v>804816</v>
      </c>
      <c r="N3290" s="7"/>
    </row>
    <row r="3291" spans="1:14" x14ac:dyDescent="0.25">
      <c r="A3291">
        <f t="shared" si="3496"/>
        <v>547</v>
      </c>
      <c r="B3291" t="str">
        <f t="shared" si="3497"/>
        <v>CostforNext</v>
      </c>
      <c r="C3291" s="2">
        <f>(C$8*(C$9^C3288))+IF(C3288=0,C$10,0)</f>
        <v>164163.33690300086</v>
      </c>
      <c r="D3291" s="2">
        <f t="shared" ref="D3291:L3291" si="3506">(D$8*(D$9^D3288))+IF(D3288=0,D$10,0)</f>
        <v>1064143.2023296827</v>
      </c>
      <c r="E3291" s="2">
        <f t="shared" si="3506"/>
        <v>4676894.0976951895</v>
      </c>
      <c r="F3291" s="2">
        <f t="shared" si="3506"/>
        <v>16880186.41648183</v>
      </c>
      <c r="G3291" s="2">
        <f t="shared" si="3506"/>
        <v>104230392.07207553</v>
      </c>
      <c r="H3291" s="2">
        <f t="shared" si="3506"/>
        <v>314046610.38064027</v>
      </c>
      <c r="I3291" s="2">
        <f t="shared" si="3506"/>
        <v>989317354.70899725</v>
      </c>
      <c r="J3291" s="2">
        <f t="shared" si="3506"/>
        <v>2824142853.0729303</v>
      </c>
      <c r="K3291" s="2">
        <f t="shared" si="3506"/>
        <v>12149908480</v>
      </c>
      <c r="L3291" s="2">
        <f t="shared" si="3506"/>
        <v>125798901760</v>
      </c>
      <c r="N3291" s="2"/>
    </row>
    <row r="3292" spans="1:14" x14ac:dyDescent="0.25">
      <c r="A3292">
        <f t="shared" si="3496"/>
        <v>547</v>
      </c>
      <c r="B3292" t="str">
        <f t="shared" si="3497"/>
        <v>Eff</v>
      </c>
      <c r="C3292" s="2">
        <f>(C3291*(C$14+$M3288))/C$14</f>
        <v>366915587041.09058</v>
      </c>
      <c r="D3292" s="2">
        <f t="shared" ref="D3292:L3292" si="3507">(D3291*(D$14+$M3288))/D$14</f>
        <v>397198414022.67004</v>
      </c>
      <c r="E3292" s="2">
        <f t="shared" si="3507"/>
        <v>387932821486.45483</v>
      </c>
      <c r="F3292" s="2">
        <f t="shared" si="3507"/>
        <v>350051500392.26849</v>
      </c>
      <c r="G3292" s="2">
        <f t="shared" si="3507"/>
        <v>360331746079.07062</v>
      </c>
      <c r="H3292" s="2">
        <f t="shared" si="3507"/>
        <v>362103054014.64581</v>
      </c>
      <c r="I3292" s="2">
        <f t="shared" si="3507"/>
        <v>380894859968.44122</v>
      </c>
      <c r="J3292" s="2">
        <f t="shared" si="3507"/>
        <v>364321734402.2666</v>
      </c>
      <c r="K3292" s="2">
        <f t="shared" si="3507"/>
        <v>530556481325.52045</v>
      </c>
      <c r="L3292" s="2">
        <f t="shared" si="3507"/>
        <v>1292652878595.2358</v>
      </c>
      <c r="N3292" s="7"/>
    </row>
    <row r="3293" spans="1:14" x14ac:dyDescent="0.25">
      <c r="A3293">
        <f t="shared" si="3496"/>
        <v>547</v>
      </c>
      <c r="B3293" t="str">
        <f t="shared" si="3497"/>
        <v>Time</v>
      </c>
      <c r="C3293" s="2">
        <f>C3291/$M3288</f>
        <v>2.199074327788161E-2</v>
      </c>
      <c r="D3293" s="2">
        <f t="shared" ref="D3293:L3293" si="3508">D3291/$M3288</f>
        <v>0.14254888097920423</v>
      </c>
      <c r="E3293" s="2">
        <f t="shared" si="3508"/>
        <v>0.6265002855115247</v>
      </c>
      <c r="F3293" s="2">
        <f t="shared" si="3508"/>
        <v>2.261210407698838</v>
      </c>
      <c r="G3293" s="2">
        <f t="shared" si="3508"/>
        <v>13.962336761979286</v>
      </c>
      <c r="H3293" s="2">
        <f t="shared" si="3508"/>
        <v>42.068579479778641</v>
      </c>
      <c r="I3293" s="2">
        <f t="shared" si="3508"/>
        <v>132.52547358131099</v>
      </c>
      <c r="J3293" s="2">
        <f t="shared" si="3508"/>
        <v>378.31224458288693</v>
      </c>
      <c r="K3293" s="2">
        <f t="shared" si="3508"/>
        <v>1627.5590108850467</v>
      </c>
      <c r="L3293" s="2">
        <f t="shared" si="3508"/>
        <v>16851.578467110459</v>
      </c>
      <c r="N3293" s="7"/>
    </row>
    <row r="3294" spans="1:14" x14ac:dyDescent="0.25">
      <c r="A3294">
        <f>A3288+1</f>
        <v>548</v>
      </c>
      <c r="B3294" t="str">
        <f>B3288</f>
        <v>Number</v>
      </c>
      <c r="C3294" s="2">
        <f>IF(MIN($C3292:$L3292)=C3292,C3288+1,C3288)</f>
        <v>158</v>
      </c>
      <c r="D3294" s="2">
        <f t="shared" ref="D3294:L3294" si="3509">IF(MIN($C3292:$L3292)=D3292,D3288+1,D3288)</f>
        <v>70</v>
      </c>
      <c r="E3294" s="2">
        <f t="shared" si="3509"/>
        <v>67</v>
      </c>
      <c r="F3294" s="2">
        <f t="shared" si="3509"/>
        <v>63</v>
      </c>
      <c r="G3294" s="2">
        <f t="shared" si="3509"/>
        <v>61</v>
      </c>
      <c r="H3294" s="2">
        <f t="shared" si="3509"/>
        <v>53</v>
      </c>
      <c r="I3294" s="2">
        <f t="shared" si="3509"/>
        <v>44</v>
      </c>
      <c r="J3294" s="2">
        <f t="shared" si="3509"/>
        <v>32</v>
      </c>
      <c r="K3294" s="2">
        <f t="shared" si="3509"/>
        <v>0</v>
      </c>
      <c r="L3294" s="2">
        <f t="shared" si="3509"/>
        <v>0</v>
      </c>
      <c r="M3294">
        <f>SUM(C3295:L3295)</f>
        <v>7466550.8799999999</v>
      </c>
      <c r="N3294" s="7">
        <f>N3288+SUMPRODUCT((C3294:L3294-C3288:L3288)*C3293:L3293)</f>
        <v>13974.674163243384</v>
      </c>
    </row>
    <row r="3295" spans="1:14" x14ac:dyDescent="0.25">
      <c r="A3295">
        <f t="shared" si="3496"/>
        <v>548</v>
      </c>
      <c r="B3295" t="str">
        <f t="shared" si="3497"/>
        <v>CurrentCPS</v>
      </c>
      <c r="C3295">
        <f t="shared" ref="C3295:L3295" si="3510">(C$11*C3294)*IF(C3294&gt;=25,2,1)*IF(C3294&gt;=50,2,1)*IF(C3294&gt;=100,2,1)*IF(C3294&gt;=200,2,1)*IF(C3294&gt;=300,2,1)*IF(C3294&gt;=400,2,1)*(IF(MIN($C3294:$L3294)&gt;=400,64,IF(MIN($C3294:$L3294)&gt;=300,32,IF(MIN($C3294:$L3294)&gt;=200,16,IF(MIN($C3294:$L3294)&gt;=100,8,IF(MIN($C3294:$L3294)&gt;=50,4,IF(MIN($C3294:$L3294)&gt;=25,2,1)))))))</f>
        <v>2110.88</v>
      </c>
      <c r="D3295">
        <f t="shared" si="3510"/>
        <v>5600</v>
      </c>
      <c r="E3295">
        <f t="shared" si="3510"/>
        <v>24120</v>
      </c>
      <c r="F3295">
        <f t="shared" si="3510"/>
        <v>90720</v>
      </c>
      <c r="G3295">
        <f t="shared" si="3510"/>
        <v>527040</v>
      </c>
      <c r="H3295">
        <f t="shared" si="3510"/>
        <v>1373760</v>
      </c>
      <c r="I3295">
        <f t="shared" si="3510"/>
        <v>1710720</v>
      </c>
      <c r="J3295">
        <f t="shared" si="3510"/>
        <v>3732480</v>
      </c>
      <c r="K3295">
        <f t="shared" si="3510"/>
        <v>0</v>
      </c>
      <c r="L3295">
        <f t="shared" si="3510"/>
        <v>0</v>
      </c>
      <c r="N3295" s="7"/>
    </row>
    <row r="3296" spans="1:14" x14ac:dyDescent="0.25">
      <c r="A3296">
        <f t="shared" si="3496"/>
        <v>548</v>
      </c>
      <c r="B3296" t="str">
        <f t="shared" si="3497"/>
        <v>NextCPS</v>
      </c>
      <c r="C3296">
        <f t="shared" ref="C3296:L3296" si="3511">(C$11*(C3294+1))*IF((C3294+1)&gt;=25,2,1)*IF((C3294+1)&gt;=50,2,1)*IF((C3294+1)&gt;=100,2,1)*IF((C3294+1)&gt;=200,2,1)*IF((C3294+1)&gt;=300,2,1)*IF((C3294+1)&gt;=400,2,1)*(IF(MIN($C3294:$L3294)&gt;=400,64,IF(MIN($C3294:$L3294)&gt;=300,32,IF(MIN($C3294:$L3294)&gt;=200,16,IF(MIN($C3294:$L3294)&gt;=100,8,IF(MIN($C3294:$L3294)&gt;=50,4,IF(MIN($C3294:$L3294)&gt;=25,2,1)))))))</f>
        <v>2124.2399999999998</v>
      </c>
      <c r="D3296">
        <f t="shared" si="3511"/>
        <v>5680</v>
      </c>
      <c r="E3296">
        <f t="shared" si="3511"/>
        <v>24480</v>
      </c>
      <c r="F3296">
        <f t="shared" si="3511"/>
        <v>92160</v>
      </c>
      <c r="G3296">
        <f t="shared" si="3511"/>
        <v>535680</v>
      </c>
      <c r="H3296">
        <f t="shared" si="3511"/>
        <v>1399680</v>
      </c>
      <c r="I3296">
        <f t="shared" si="3511"/>
        <v>1749600</v>
      </c>
      <c r="J3296">
        <f t="shared" si="3511"/>
        <v>3849120</v>
      </c>
      <c r="K3296">
        <f t="shared" si="3511"/>
        <v>174960</v>
      </c>
      <c r="L3296">
        <f t="shared" si="3511"/>
        <v>804816</v>
      </c>
      <c r="N3296" s="7"/>
    </row>
    <row r="3297" spans="1:14" x14ac:dyDescent="0.25">
      <c r="A3297">
        <f t="shared" si="3496"/>
        <v>548</v>
      </c>
      <c r="B3297" t="str">
        <f t="shared" si="3497"/>
        <v>CostforNext</v>
      </c>
      <c r="C3297" s="2">
        <f>(C$8*(C$9^C3294))+IF(C3294=0,C$10,0)</f>
        <v>164163.33690300086</v>
      </c>
      <c r="D3297" s="2">
        <f t="shared" ref="D3297:L3297" si="3512">(D$8*(D$9^D3294))+IF(D3294=0,D$10,0)</f>
        <v>1064143.2023296827</v>
      </c>
      <c r="E3297" s="2">
        <f t="shared" si="3512"/>
        <v>4676894.0976951895</v>
      </c>
      <c r="F3297" s="2">
        <f t="shared" si="3512"/>
        <v>19074610.650624465</v>
      </c>
      <c r="G3297" s="2">
        <f t="shared" si="3512"/>
        <v>104230392.07207553</v>
      </c>
      <c r="H3297" s="2">
        <f t="shared" si="3512"/>
        <v>314046610.38064027</v>
      </c>
      <c r="I3297" s="2">
        <f t="shared" si="3512"/>
        <v>989317354.70899725</v>
      </c>
      <c r="J3297" s="2">
        <f t="shared" si="3512"/>
        <v>2824142853.0729303</v>
      </c>
      <c r="K3297" s="2">
        <f t="shared" si="3512"/>
        <v>12149908480</v>
      </c>
      <c r="L3297" s="2">
        <f t="shared" si="3512"/>
        <v>125798901760</v>
      </c>
      <c r="N3297" s="2"/>
    </row>
    <row r="3298" spans="1:14" x14ac:dyDescent="0.25">
      <c r="A3298">
        <f t="shared" si="3496"/>
        <v>548</v>
      </c>
      <c r="B3298" t="str">
        <f t="shared" si="3497"/>
        <v>Eff</v>
      </c>
      <c r="C3298" s="2">
        <f>(C3297*(C$14+$M3294))/C$14</f>
        <v>366986364048.61761</v>
      </c>
      <c r="D3298" s="2">
        <f t="shared" ref="D3298:L3298" si="3513">(D3297*(D$14+$M3294))/D$14</f>
        <v>397275032333.23785</v>
      </c>
      <c r="E3298" s="2">
        <f t="shared" si="3513"/>
        <v>388007651792.01794</v>
      </c>
      <c r="F3298" s="2">
        <f t="shared" si="3513"/>
        <v>395634493885.86578</v>
      </c>
      <c r="G3298" s="2">
        <f t="shared" si="3513"/>
        <v>360401233007.11865</v>
      </c>
      <c r="H3298" s="2">
        <f t="shared" si="3513"/>
        <v>362172842150.28595</v>
      </c>
      <c r="I3298" s="2">
        <f t="shared" si="3513"/>
        <v>380968142735.45667</v>
      </c>
      <c r="J3298" s="2">
        <f t="shared" si="3513"/>
        <v>364391466324.5647</v>
      </c>
      <c r="K3298" s="2">
        <f t="shared" si="3513"/>
        <v>530656480572.26941</v>
      </c>
      <c r="L3298" s="2">
        <f t="shared" si="3513"/>
        <v>1292877961618.603</v>
      </c>
      <c r="N3298" s="7"/>
    </row>
    <row r="3299" spans="1:14" x14ac:dyDescent="0.25">
      <c r="A3299">
        <f t="shared" si="3496"/>
        <v>548</v>
      </c>
      <c r="B3299" t="str">
        <f t="shared" si="3497"/>
        <v>Time</v>
      </c>
      <c r="C3299" s="2">
        <f>C3297/$M3294</f>
        <v>2.1986502140195804E-2</v>
      </c>
      <c r="D3299" s="2">
        <f t="shared" ref="D3299:L3299" si="3514">D3297/$M3294</f>
        <v>0.14252138898297881</v>
      </c>
      <c r="E3299" s="2">
        <f t="shared" si="3514"/>
        <v>0.62637945858278132</v>
      </c>
      <c r="F3299" s="2">
        <f t="shared" si="3514"/>
        <v>2.5546749707040721</v>
      </c>
      <c r="G3299" s="2">
        <f t="shared" si="3514"/>
        <v>13.959643983846465</v>
      </c>
      <c r="H3299" s="2">
        <f t="shared" si="3514"/>
        <v>42.060466127921202</v>
      </c>
      <c r="I3299" s="2">
        <f t="shared" si="3514"/>
        <v>132.49991470077509</v>
      </c>
      <c r="J3299" s="2">
        <f t="shared" si="3514"/>
        <v>378.23928323286674</v>
      </c>
      <c r="K3299" s="2">
        <f t="shared" si="3514"/>
        <v>1627.2451196368195</v>
      </c>
      <c r="L3299" s="2">
        <f t="shared" si="3514"/>
        <v>16848.328469436481</v>
      </c>
      <c r="N3299" s="7"/>
    </row>
    <row r="3300" spans="1:14" x14ac:dyDescent="0.25">
      <c r="A3300">
        <f>A3294+1</f>
        <v>549</v>
      </c>
      <c r="B3300" t="str">
        <f>B3294</f>
        <v>Number</v>
      </c>
      <c r="C3300" s="2">
        <f>IF(MIN($C3298:$L3298)=C3298,C3294+1,C3294)</f>
        <v>158</v>
      </c>
      <c r="D3300" s="2">
        <f t="shared" ref="D3300:L3300" si="3515">IF(MIN($C3298:$L3298)=D3298,D3294+1,D3294)</f>
        <v>70</v>
      </c>
      <c r="E3300" s="2">
        <f t="shared" si="3515"/>
        <v>67</v>
      </c>
      <c r="F3300" s="2">
        <f t="shared" si="3515"/>
        <v>63</v>
      </c>
      <c r="G3300" s="2">
        <f t="shared" si="3515"/>
        <v>62</v>
      </c>
      <c r="H3300" s="2">
        <f t="shared" si="3515"/>
        <v>53</v>
      </c>
      <c r="I3300" s="2">
        <f t="shared" si="3515"/>
        <v>44</v>
      </c>
      <c r="J3300" s="2">
        <f t="shared" si="3515"/>
        <v>32</v>
      </c>
      <c r="K3300" s="2">
        <f t="shared" si="3515"/>
        <v>0</v>
      </c>
      <c r="L3300" s="2">
        <f t="shared" si="3515"/>
        <v>0</v>
      </c>
      <c r="M3300">
        <f>SUM(C3301:L3301)</f>
        <v>7475190.8799999999</v>
      </c>
      <c r="N3300" s="7">
        <f>N3294+SUMPRODUCT((C3300:L3300-C3294:L3294)*C3299:L3299)</f>
        <v>13988.63380722723</v>
      </c>
    </row>
    <row r="3301" spans="1:14" x14ac:dyDescent="0.25">
      <c r="A3301">
        <f t="shared" si="3496"/>
        <v>549</v>
      </c>
      <c r="B3301" t="str">
        <f t="shared" si="3497"/>
        <v>CurrentCPS</v>
      </c>
      <c r="C3301">
        <f t="shared" ref="C3301:L3301" si="3516">(C$11*C3300)*IF(C3300&gt;=25,2,1)*IF(C3300&gt;=50,2,1)*IF(C3300&gt;=100,2,1)*IF(C3300&gt;=200,2,1)*IF(C3300&gt;=300,2,1)*IF(C3300&gt;=400,2,1)*(IF(MIN($C3300:$L3300)&gt;=400,64,IF(MIN($C3300:$L3300)&gt;=300,32,IF(MIN($C3300:$L3300)&gt;=200,16,IF(MIN($C3300:$L3300)&gt;=100,8,IF(MIN($C3300:$L3300)&gt;=50,4,IF(MIN($C3300:$L3300)&gt;=25,2,1)))))))</f>
        <v>2110.88</v>
      </c>
      <c r="D3301">
        <f t="shared" si="3516"/>
        <v>5600</v>
      </c>
      <c r="E3301">
        <f t="shared" si="3516"/>
        <v>24120</v>
      </c>
      <c r="F3301">
        <f t="shared" si="3516"/>
        <v>90720</v>
      </c>
      <c r="G3301">
        <f t="shared" si="3516"/>
        <v>535680</v>
      </c>
      <c r="H3301">
        <f t="shared" si="3516"/>
        <v>1373760</v>
      </c>
      <c r="I3301">
        <f t="shared" si="3516"/>
        <v>1710720</v>
      </c>
      <c r="J3301">
        <f t="shared" si="3516"/>
        <v>3732480</v>
      </c>
      <c r="K3301">
        <f t="shared" si="3516"/>
        <v>0</v>
      </c>
      <c r="L3301">
        <f t="shared" si="3516"/>
        <v>0</v>
      </c>
      <c r="N3301" s="7"/>
    </row>
    <row r="3302" spans="1:14" x14ac:dyDescent="0.25">
      <c r="A3302">
        <f t="shared" si="3496"/>
        <v>549</v>
      </c>
      <c r="B3302" t="str">
        <f t="shared" si="3497"/>
        <v>NextCPS</v>
      </c>
      <c r="C3302">
        <f t="shared" ref="C3302:L3302" si="3517">(C$11*(C3300+1))*IF((C3300+1)&gt;=25,2,1)*IF((C3300+1)&gt;=50,2,1)*IF((C3300+1)&gt;=100,2,1)*IF((C3300+1)&gt;=200,2,1)*IF((C3300+1)&gt;=300,2,1)*IF((C3300+1)&gt;=400,2,1)*(IF(MIN($C3300:$L3300)&gt;=400,64,IF(MIN($C3300:$L3300)&gt;=300,32,IF(MIN($C3300:$L3300)&gt;=200,16,IF(MIN($C3300:$L3300)&gt;=100,8,IF(MIN($C3300:$L3300)&gt;=50,4,IF(MIN($C3300:$L3300)&gt;=25,2,1)))))))</f>
        <v>2124.2399999999998</v>
      </c>
      <c r="D3302">
        <f t="shared" si="3517"/>
        <v>5680</v>
      </c>
      <c r="E3302">
        <f t="shared" si="3517"/>
        <v>24480</v>
      </c>
      <c r="F3302">
        <f t="shared" si="3517"/>
        <v>92160</v>
      </c>
      <c r="G3302">
        <f t="shared" si="3517"/>
        <v>544320</v>
      </c>
      <c r="H3302">
        <f t="shared" si="3517"/>
        <v>1399680</v>
      </c>
      <c r="I3302">
        <f t="shared" si="3517"/>
        <v>1749600</v>
      </c>
      <c r="J3302">
        <f t="shared" si="3517"/>
        <v>3849120</v>
      </c>
      <c r="K3302">
        <f t="shared" si="3517"/>
        <v>174960</v>
      </c>
      <c r="L3302">
        <f t="shared" si="3517"/>
        <v>804816</v>
      </c>
      <c r="N3302" s="7"/>
    </row>
    <row r="3303" spans="1:14" x14ac:dyDescent="0.25">
      <c r="A3303">
        <f t="shared" si="3496"/>
        <v>549</v>
      </c>
      <c r="B3303" t="str">
        <f t="shared" si="3497"/>
        <v>CostforNext</v>
      </c>
      <c r="C3303" s="2">
        <f>(C$8*(C$9^C3300))+IF(C3300=0,C$10,0)</f>
        <v>164163.33690300086</v>
      </c>
      <c r="D3303" s="2">
        <f t="shared" ref="D3303:L3303" si="3518">(D$8*(D$9^D3300))+IF(D3300=0,D$10,0)</f>
        <v>1064143.2023296827</v>
      </c>
      <c r="E3303" s="2">
        <f t="shared" si="3518"/>
        <v>4676894.0976951895</v>
      </c>
      <c r="F3303" s="2">
        <f t="shared" si="3518"/>
        <v>19074610.650624465</v>
      </c>
      <c r="G3303" s="2">
        <f t="shared" si="3518"/>
        <v>116738039.1207246</v>
      </c>
      <c r="H3303" s="2">
        <f t="shared" si="3518"/>
        <v>314046610.38064027</v>
      </c>
      <c r="I3303" s="2">
        <f t="shared" si="3518"/>
        <v>989317354.70899725</v>
      </c>
      <c r="J3303" s="2">
        <f t="shared" si="3518"/>
        <v>2824142853.0729303</v>
      </c>
      <c r="K3303" s="2">
        <f t="shared" si="3518"/>
        <v>12149908480</v>
      </c>
      <c r="L3303" s="2">
        <f t="shared" si="3518"/>
        <v>125798901760</v>
      </c>
      <c r="N3303" s="2"/>
    </row>
    <row r="3304" spans="1:14" x14ac:dyDescent="0.25">
      <c r="A3304">
        <f t="shared" si="3496"/>
        <v>549</v>
      </c>
      <c r="B3304" t="str">
        <f t="shared" si="3497"/>
        <v>Eff</v>
      </c>
      <c r="C3304" s="2">
        <f>(C3303*(C$14+$M3300))/C$14</f>
        <v>367411026093.77985</v>
      </c>
      <c r="D3304" s="2">
        <f t="shared" ref="D3304:L3304" si="3519">(D3303*(D$14+$M3300))/D$14</f>
        <v>397734742196.64423</v>
      </c>
      <c r="E3304" s="2">
        <f t="shared" si="3519"/>
        <v>388456633625.39673</v>
      </c>
      <c r="F3304" s="2">
        <f t="shared" si="3519"/>
        <v>396092284541.48083</v>
      </c>
      <c r="G3304" s="2">
        <f t="shared" si="3519"/>
        <v>404116333124.45581</v>
      </c>
      <c r="H3304" s="2">
        <f t="shared" si="3519"/>
        <v>362591570964.12683</v>
      </c>
      <c r="I3304" s="2">
        <f t="shared" si="3519"/>
        <v>381407839337.54956</v>
      </c>
      <c r="J3304" s="2">
        <f t="shared" si="3519"/>
        <v>364809857858.35321</v>
      </c>
      <c r="K3304" s="2">
        <f t="shared" si="3519"/>
        <v>531256476052.76324</v>
      </c>
      <c r="L3304" s="2">
        <f t="shared" si="3519"/>
        <v>1294228459758.8071</v>
      </c>
      <c r="N3304" s="7"/>
    </row>
    <row r="3305" spans="1:14" x14ac:dyDescent="0.25">
      <c r="A3305">
        <f t="shared" si="3496"/>
        <v>549</v>
      </c>
      <c r="B3305" t="str">
        <f t="shared" si="3497"/>
        <v>Time</v>
      </c>
      <c r="C3305" s="2">
        <f>C3303/$M3300</f>
        <v>2.1961089628122092E-2</v>
      </c>
      <c r="D3305" s="2">
        <f t="shared" ref="D3305:L3305" si="3520">D3303/$M3300</f>
        <v>0.14235665943686013</v>
      </c>
      <c r="E3305" s="2">
        <f t="shared" si="3520"/>
        <v>0.62565547459240123</v>
      </c>
      <c r="F3305" s="2">
        <f t="shared" si="3520"/>
        <v>2.5517222177775967</v>
      </c>
      <c r="G3305" s="2">
        <f t="shared" si="3520"/>
        <v>15.616730193881631</v>
      </c>
      <c r="H3305" s="2">
        <f t="shared" si="3520"/>
        <v>42.011851659986007</v>
      </c>
      <c r="I3305" s="2">
        <f t="shared" si="3520"/>
        <v>132.34676820841227</v>
      </c>
      <c r="J3305" s="2">
        <f t="shared" si="3520"/>
        <v>377.80210544575823</v>
      </c>
      <c r="K3305" s="2">
        <f t="shared" si="3520"/>
        <v>1625.3643117672468</v>
      </c>
      <c r="L3305" s="2">
        <f t="shared" si="3520"/>
        <v>16828.854778354504</v>
      </c>
      <c r="N3305" s="7"/>
    </row>
    <row r="3306" spans="1:14" x14ac:dyDescent="0.25">
      <c r="A3306">
        <f>A3300+1</f>
        <v>550</v>
      </c>
      <c r="B3306" t="str">
        <f>B3300</f>
        <v>Number</v>
      </c>
      <c r="C3306" s="2">
        <f>IF(MIN($C3304:$L3304)=C3304,C3300+1,C3300)</f>
        <v>158</v>
      </c>
      <c r="D3306" s="2">
        <f t="shared" ref="D3306:L3306" si="3521">IF(MIN($C3304:$L3304)=D3304,D3300+1,D3300)</f>
        <v>70</v>
      </c>
      <c r="E3306" s="2">
        <f t="shared" si="3521"/>
        <v>67</v>
      </c>
      <c r="F3306" s="2">
        <f t="shared" si="3521"/>
        <v>63</v>
      </c>
      <c r="G3306" s="2">
        <f t="shared" si="3521"/>
        <v>62</v>
      </c>
      <c r="H3306" s="2">
        <f t="shared" si="3521"/>
        <v>54</v>
      </c>
      <c r="I3306" s="2">
        <f t="shared" si="3521"/>
        <v>44</v>
      </c>
      <c r="J3306" s="2">
        <f t="shared" si="3521"/>
        <v>32</v>
      </c>
      <c r="K3306" s="2">
        <f t="shared" si="3521"/>
        <v>0</v>
      </c>
      <c r="L3306" s="2">
        <f t="shared" si="3521"/>
        <v>0</v>
      </c>
      <c r="M3306">
        <f>SUM(C3307:L3307)</f>
        <v>7501110.8799999999</v>
      </c>
      <c r="N3306" s="7">
        <f>N3300+SUMPRODUCT((C3306:L3306-C3300:L3300)*C3305:L3305)</f>
        <v>14030.645658887217</v>
      </c>
    </row>
    <row r="3307" spans="1:14" x14ac:dyDescent="0.25">
      <c r="A3307">
        <f t="shared" ref="A3307:A3329" si="3522">A3301+1</f>
        <v>550</v>
      </c>
      <c r="B3307" t="str">
        <f t="shared" ref="B3307:B3329" si="3523">B3301</f>
        <v>CurrentCPS</v>
      </c>
      <c r="C3307">
        <f t="shared" ref="C3307:L3307" si="3524">(C$11*C3306)*IF(C3306&gt;=25,2,1)*IF(C3306&gt;=50,2,1)*IF(C3306&gt;=100,2,1)*IF(C3306&gt;=200,2,1)*IF(C3306&gt;=300,2,1)*IF(C3306&gt;=400,2,1)*(IF(MIN($C3306:$L3306)&gt;=400,64,IF(MIN($C3306:$L3306)&gt;=300,32,IF(MIN($C3306:$L3306)&gt;=200,16,IF(MIN($C3306:$L3306)&gt;=100,8,IF(MIN($C3306:$L3306)&gt;=50,4,IF(MIN($C3306:$L3306)&gt;=25,2,1)))))))</f>
        <v>2110.88</v>
      </c>
      <c r="D3307">
        <f t="shared" si="3524"/>
        <v>5600</v>
      </c>
      <c r="E3307">
        <f t="shared" si="3524"/>
        <v>24120</v>
      </c>
      <c r="F3307">
        <f t="shared" si="3524"/>
        <v>90720</v>
      </c>
      <c r="G3307">
        <f t="shared" si="3524"/>
        <v>535680</v>
      </c>
      <c r="H3307">
        <f t="shared" si="3524"/>
        <v>1399680</v>
      </c>
      <c r="I3307">
        <f t="shared" si="3524"/>
        <v>1710720</v>
      </c>
      <c r="J3307">
        <f t="shared" si="3524"/>
        <v>3732480</v>
      </c>
      <c r="K3307">
        <f t="shared" si="3524"/>
        <v>0</v>
      </c>
      <c r="L3307">
        <f t="shared" si="3524"/>
        <v>0</v>
      </c>
      <c r="N3307" s="7"/>
    </row>
    <row r="3308" spans="1:14" x14ac:dyDescent="0.25">
      <c r="A3308">
        <f t="shared" si="3522"/>
        <v>550</v>
      </c>
      <c r="B3308" t="str">
        <f t="shared" si="3523"/>
        <v>NextCPS</v>
      </c>
      <c r="C3308">
        <f t="shared" ref="C3308:L3308" si="3525">(C$11*(C3306+1))*IF((C3306+1)&gt;=25,2,1)*IF((C3306+1)&gt;=50,2,1)*IF((C3306+1)&gt;=100,2,1)*IF((C3306+1)&gt;=200,2,1)*IF((C3306+1)&gt;=300,2,1)*IF((C3306+1)&gt;=400,2,1)*(IF(MIN($C3306:$L3306)&gt;=400,64,IF(MIN($C3306:$L3306)&gt;=300,32,IF(MIN($C3306:$L3306)&gt;=200,16,IF(MIN($C3306:$L3306)&gt;=100,8,IF(MIN($C3306:$L3306)&gt;=50,4,IF(MIN($C3306:$L3306)&gt;=25,2,1)))))))</f>
        <v>2124.2399999999998</v>
      </c>
      <c r="D3308">
        <f t="shared" si="3525"/>
        <v>5680</v>
      </c>
      <c r="E3308">
        <f t="shared" si="3525"/>
        <v>24480</v>
      </c>
      <c r="F3308">
        <f t="shared" si="3525"/>
        <v>92160</v>
      </c>
      <c r="G3308">
        <f t="shared" si="3525"/>
        <v>544320</v>
      </c>
      <c r="H3308">
        <f t="shared" si="3525"/>
        <v>1425600</v>
      </c>
      <c r="I3308">
        <f t="shared" si="3525"/>
        <v>1749600</v>
      </c>
      <c r="J3308">
        <f t="shared" si="3525"/>
        <v>3849120</v>
      </c>
      <c r="K3308">
        <f t="shared" si="3525"/>
        <v>174960</v>
      </c>
      <c r="L3308">
        <f t="shared" si="3525"/>
        <v>804816</v>
      </c>
      <c r="N3308" s="7"/>
    </row>
    <row r="3309" spans="1:14" x14ac:dyDescent="0.25">
      <c r="A3309">
        <f t="shared" si="3522"/>
        <v>550</v>
      </c>
      <c r="B3309" t="str">
        <f t="shared" si="3523"/>
        <v>CostforNext</v>
      </c>
      <c r="C3309" s="2">
        <f>(C$8*(C$9^C3306))+IF(C3306=0,C$10,0)</f>
        <v>164163.33690300086</v>
      </c>
      <c r="D3309" s="2">
        <f t="shared" ref="D3309:L3309" si="3526">(D$8*(D$9^D3306))+IF(D3306=0,D$10,0)</f>
        <v>1064143.2023296827</v>
      </c>
      <c r="E3309" s="2">
        <f t="shared" si="3526"/>
        <v>4676894.0976951895</v>
      </c>
      <c r="F3309" s="2">
        <f t="shared" si="3526"/>
        <v>19074610.650624465</v>
      </c>
      <c r="G3309" s="2">
        <f t="shared" si="3526"/>
        <v>116738039.1207246</v>
      </c>
      <c r="H3309" s="2">
        <f t="shared" si="3526"/>
        <v>348591737.52251071</v>
      </c>
      <c r="I3309" s="2">
        <f t="shared" si="3526"/>
        <v>989317354.70899725</v>
      </c>
      <c r="J3309" s="2">
        <f t="shared" si="3526"/>
        <v>2824142853.0729303</v>
      </c>
      <c r="K3309" s="2">
        <f t="shared" si="3526"/>
        <v>12149908480</v>
      </c>
      <c r="L3309" s="2">
        <f t="shared" si="3526"/>
        <v>125798901760</v>
      </c>
      <c r="N3309" s="2"/>
    </row>
    <row r="3310" spans="1:14" x14ac:dyDescent="0.25">
      <c r="A3310">
        <f t="shared" si="3522"/>
        <v>550</v>
      </c>
      <c r="B3310" t="str">
        <f t="shared" si="3523"/>
        <v>Eff</v>
      </c>
      <c r="C3310" s="2">
        <f>(C3309*(C$14+$M3306))/C$14</f>
        <v>368685012229.2666</v>
      </c>
      <c r="D3310" s="2">
        <f t="shared" ref="D3310:L3310" si="3527">(D3309*(D$14+$M3306))/D$14</f>
        <v>399113871786.86353</v>
      </c>
      <c r="E3310" s="2">
        <f t="shared" si="3527"/>
        <v>389803579125.5329</v>
      </c>
      <c r="F3310" s="2">
        <f t="shared" si="3527"/>
        <v>397465656508.32581</v>
      </c>
      <c r="G3310" s="2">
        <f t="shared" si="3527"/>
        <v>405517189593.90454</v>
      </c>
      <c r="H3310" s="2">
        <f t="shared" si="3527"/>
        <v>403871010720.27081</v>
      </c>
      <c r="I3310" s="2">
        <f t="shared" si="3527"/>
        <v>382726929143.82825</v>
      </c>
      <c r="J3310" s="2">
        <f t="shared" si="3527"/>
        <v>366065032459.71899</v>
      </c>
      <c r="K3310" s="2">
        <f t="shared" si="3527"/>
        <v>533056462494.24469</v>
      </c>
      <c r="L3310" s="2">
        <f t="shared" si="3527"/>
        <v>1298279954179.4189</v>
      </c>
      <c r="N3310" s="7"/>
    </row>
    <row r="3311" spans="1:14" x14ac:dyDescent="0.25">
      <c r="A3311">
        <f t="shared" si="3522"/>
        <v>550</v>
      </c>
      <c r="B3311" t="str">
        <f t="shared" si="3523"/>
        <v>Time</v>
      </c>
      <c r="C3311" s="2">
        <f>C3309/$M3306</f>
        <v>2.1885203342441574E-2</v>
      </c>
      <c r="D3311" s="2">
        <f t="shared" ref="D3311:L3311" si="3528">D3309/$M3306</f>
        <v>0.14186474768250362</v>
      </c>
      <c r="E3311" s="2">
        <f t="shared" si="3528"/>
        <v>0.6234935294937527</v>
      </c>
      <c r="F3311" s="2">
        <f t="shared" si="3528"/>
        <v>2.5429047718095412</v>
      </c>
      <c r="G3311" s="2">
        <f t="shared" si="3528"/>
        <v>15.562766767250427</v>
      </c>
      <c r="H3311" s="2">
        <f t="shared" si="3528"/>
        <v>46.472015025394576</v>
      </c>
      <c r="I3311" s="2">
        <f t="shared" si="3528"/>
        <v>131.88944551490181</v>
      </c>
      <c r="J3311" s="2">
        <f t="shared" si="3528"/>
        <v>376.49661473514044</v>
      </c>
      <c r="K3311" s="2">
        <f t="shared" si="3528"/>
        <v>1619.7478845959947</v>
      </c>
      <c r="L3311" s="2">
        <f t="shared" si="3528"/>
        <v>16770.70286954617</v>
      </c>
      <c r="N3311" s="7"/>
    </row>
    <row r="3312" spans="1:14" x14ac:dyDescent="0.25">
      <c r="A3312">
        <f>A3306+1</f>
        <v>551</v>
      </c>
      <c r="B3312" t="str">
        <f>B3306</f>
        <v>Number</v>
      </c>
      <c r="C3312" s="2">
        <f>IF(MIN($C3310:$L3310)=C3310,C3306+1,C3306)</f>
        <v>158</v>
      </c>
      <c r="D3312" s="2">
        <f t="shared" ref="D3312:L3312" si="3529">IF(MIN($C3310:$L3310)=D3310,D3306+1,D3306)</f>
        <v>70</v>
      </c>
      <c r="E3312" s="2">
        <f t="shared" si="3529"/>
        <v>67</v>
      </c>
      <c r="F3312" s="2">
        <f t="shared" si="3529"/>
        <v>63</v>
      </c>
      <c r="G3312" s="2">
        <f t="shared" si="3529"/>
        <v>62</v>
      </c>
      <c r="H3312" s="2">
        <f t="shared" si="3529"/>
        <v>54</v>
      </c>
      <c r="I3312" s="2">
        <f t="shared" si="3529"/>
        <v>44</v>
      </c>
      <c r="J3312" s="2">
        <f t="shared" si="3529"/>
        <v>33</v>
      </c>
      <c r="K3312" s="2">
        <f t="shared" si="3529"/>
        <v>0</v>
      </c>
      <c r="L3312" s="2">
        <f t="shared" si="3529"/>
        <v>0</v>
      </c>
      <c r="M3312">
        <f>SUM(C3313:L3313)</f>
        <v>7617750.8799999999</v>
      </c>
      <c r="N3312" s="7">
        <f>N3306+SUMPRODUCT((C3312:L3312-C3306:L3306)*C3311:L3311)</f>
        <v>14407.142273622358</v>
      </c>
    </row>
    <row r="3313" spans="1:14" x14ac:dyDescent="0.25">
      <c r="A3313">
        <f t="shared" si="3522"/>
        <v>551</v>
      </c>
      <c r="B3313" t="str">
        <f t="shared" si="3523"/>
        <v>CurrentCPS</v>
      </c>
      <c r="C3313">
        <f t="shared" ref="C3313:L3313" si="3530">(C$11*C3312)*IF(C3312&gt;=25,2,1)*IF(C3312&gt;=50,2,1)*IF(C3312&gt;=100,2,1)*IF(C3312&gt;=200,2,1)*IF(C3312&gt;=300,2,1)*IF(C3312&gt;=400,2,1)*(IF(MIN($C3312:$L3312)&gt;=400,64,IF(MIN($C3312:$L3312)&gt;=300,32,IF(MIN($C3312:$L3312)&gt;=200,16,IF(MIN($C3312:$L3312)&gt;=100,8,IF(MIN($C3312:$L3312)&gt;=50,4,IF(MIN($C3312:$L3312)&gt;=25,2,1)))))))</f>
        <v>2110.88</v>
      </c>
      <c r="D3313">
        <f t="shared" si="3530"/>
        <v>5600</v>
      </c>
      <c r="E3313">
        <f t="shared" si="3530"/>
        <v>24120</v>
      </c>
      <c r="F3313">
        <f t="shared" si="3530"/>
        <v>90720</v>
      </c>
      <c r="G3313">
        <f t="shared" si="3530"/>
        <v>535680</v>
      </c>
      <c r="H3313">
        <f t="shared" si="3530"/>
        <v>1399680</v>
      </c>
      <c r="I3313">
        <f t="shared" si="3530"/>
        <v>1710720</v>
      </c>
      <c r="J3313">
        <f t="shared" si="3530"/>
        <v>3849120</v>
      </c>
      <c r="K3313">
        <f t="shared" si="3530"/>
        <v>0</v>
      </c>
      <c r="L3313">
        <f t="shared" si="3530"/>
        <v>0</v>
      </c>
      <c r="N3313" s="7"/>
    </row>
    <row r="3314" spans="1:14" x14ac:dyDescent="0.25">
      <c r="A3314">
        <f t="shared" si="3522"/>
        <v>551</v>
      </c>
      <c r="B3314" t="str">
        <f t="shared" si="3523"/>
        <v>NextCPS</v>
      </c>
      <c r="C3314">
        <f t="shared" ref="C3314:L3314" si="3531">(C$11*(C3312+1))*IF((C3312+1)&gt;=25,2,1)*IF((C3312+1)&gt;=50,2,1)*IF((C3312+1)&gt;=100,2,1)*IF((C3312+1)&gt;=200,2,1)*IF((C3312+1)&gt;=300,2,1)*IF((C3312+1)&gt;=400,2,1)*(IF(MIN($C3312:$L3312)&gt;=400,64,IF(MIN($C3312:$L3312)&gt;=300,32,IF(MIN($C3312:$L3312)&gt;=200,16,IF(MIN($C3312:$L3312)&gt;=100,8,IF(MIN($C3312:$L3312)&gt;=50,4,IF(MIN($C3312:$L3312)&gt;=25,2,1)))))))</f>
        <v>2124.2399999999998</v>
      </c>
      <c r="D3314">
        <f t="shared" si="3531"/>
        <v>5680</v>
      </c>
      <c r="E3314">
        <f t="shared" si="3531"/>
        <v>24480</v>
      </c>
      <c r="F3314">
        <f t="shared" si="3531"/>
        <v>92160</v>
      </c>
      <c r="G3314">
        <f t="shared" si="3531"/>
        <v>544320</v>
      </c>
      <c r="H3314">
        <f t="shared" si="3531"/>
        <v>1425600</v>
      </c>
      <c r="I3314">
        <f t="shared" si="3531"/>
        <v>1749600</v>
      </c>
      <c r="J3314">
        <f t="shared" si="3531"/>
        <v>3965760</v>
      </c>
      <c r="K3314">
        <f t="shared" si="3531"/>
        <v>174960</v>
      </c>
      <c r="L3314">
        <f t="shared" si="3531"/>
        <v>804816</v>
      </c>
      <c r="N3314" s="7"/>
    </row>
    <row r="3315" spans="1:14" x14ac:dyDescent="0.25">
      <c r="A3315">
        <f t="shared" si="3522"/>
        <v>551</v>
      </c>
      <c r="B3315" t="str">
        <f t="shared" si="3523"/>
        <v>CostforNext</v>
      </c>
      <c r="C3315" s="2">
        <f>(C$8*(C$9^C3312))+IF(C3312=0,C$10,0)</f>
        <v>164163.33690300086</v>
      </c>
      <c r="D3315" s="2">
        <f t="shared" ref="D3315:L3315" si="3532">(D$8*(D$9^D3312))+IF(D3312=0,D$10,0)</f>
        <v>1064143.2023296827</v>
      </c>
      <c r="E3315" s="2">
        <f t="shared" si="3532"/>
        <v>4676894.0976951895</v>
      </c>
      <c r="F3315" s="2">
        <f t="shared" si="3532"/>
        <v>19074610.650624465</v>
      </c>
      <c r="G3315" s="2">
        <f t="shared" si="3532"/>
        <v>116738039.1207246</v>
      </c>
      <c r="H3315" s="2">
        <f t="shared" si="3532"/>
        <v>348591737.52251071</v>
      </c>
      <c r="I3315" s="2">
        <f t="shared" si="3532"/>
        <v>989317354.70899725</v>
      </c>
      <c r="J3315" s="2">
        <f t="shared" si="3532"/>
        <v>3078315709.8494945</v>
      </c>
      <c r="K3315" s="2">
        <f t="shared" si="3532"/>
        <v>12149908480</v>
      </c>
      <c r="L3315" s="2">
        <f t="shared" si="3532"/>
        <v>125798901760</v>
      </c>
      <c r="N3315" s="2"/>
    </row>
    <row r="3316" spans="1:14" x14ac:dyDescent="0.25">
      <c r="A3316">
        <f t="shared" si="3522"/>
        <v>551</v>
      </c>
      <c r="B3316" t="str">
        <f t="shared" si="3523"/>
        <v>Eff</v>
      </c>
      <c r="C3316" s="2">
        <f>(C3315*(C$14+$M3312))/C$14</f>
        <v>374417949838.95703</v>
      </c>
      <c r="D3316" s="2">
        <f t="shared" ref="D3316:L3316" si="3533">(D3315*(D$14+$M3312))/D$14</f>
        <v>405319954942.85022</v>
      </c>
      <c r="E3316" s="2">
        <f t="shared" si="3533"/>
        <v>395864833876.14581</v>
      </c>
      <c r="F3316" s="2">
        <f t="shared" si="3533"/>
        <v>403645830359.12811</v>
      </c>
      <c r="G3316" s="2">
        <f t="shared" si="3533"/>
        <v>411821043706.42358</v>
      </c>
      <c r="H3316" s="2">
        <f t="shared" si="3533"/>
        <v>410145661995.67609</v>
      </c>
      <c r="I3316" s="2">
        <f t="shared" si="3533"/>
        <v>388662833272.08228</v>
      </c>
      <c r="J3316" s="2">
        <f t="shared" si="3533"/>
        <v>405167516800.79272</v>
      </c>
      <c r="K3316" s="2">
        <f t="shared" si="3533"/>
        <v>541156401480.91138</v>
      </c>
      <c r="L3316" s="2">
        <f t="shared" si="3533"/>
        <v>1316511679072.1726</v>
      </c>
      <c r="N3316" s="7"/>
    </row>
    <row r="3317" spans="1:14" x14ac:dyDescent="0.25">
      <c r="A3317">
        <f t="shared" si="3522"/>
        <v>551</v>
      </c>
      <c r="B3317" t="str">
        <f t="shared" si="3523"/>
        <v>Time</v>
      </c>
      <c r="C3317" s="2">
        <f>C3315/$M3312</f>
        <v>2.1550105731864111E-2</v>
      </c>
      <c r="D3317" s="2">
        <f t="shared" ref="D3317:L3317" si="3534">D3315/$M3312</f>
        <v>0.13969257056220283</v>
      </c>
      <c r="E3317" s="2">
        <f t="shared" si="3534"/>
        <v>0.61394684223320117</v>
      </c>
      <c r="F3317" s="2">
        <f t="shared" si="3534"/>
        <v>2.5039688158750164</v>
      </c>
      <c r="G3317" s="2">
        <f t="shared" si="3534"/>
        <v>15.324475814405289</v>
      </c>
      <c r="H3317" s="2">
        <f t="shared" si="3534"/>
        <v>45.760453841792042</v>
      </c>
      <c r="I3317" s="2">
        <f t="shared" si="3534"/>
        <v>129.87000629101661</v>
      </c>
      <c r="J3317" s="2">
        <f t="shared" si="3534"/>
        <v>404.09771313622878</v>
      </c>
      <c r="K3317" s="2">
        <f t="shared" si="3534"/>
        <v>1594.9469431848893</v>
      </c>
      <c r="L3317" s="2">
        <f t="shared" si="3534"/>
        <v>16513.916475042304</v>
      </c>
      <c r="N3317" s="7"/>
    </row>
    <row r="3318" spans="1:14" x14ac:dyDescent="0.25">
      <c r="A3318">
        <f>A3312+1</f>
        <v>552</v>
      </c>
      <c r="B3318" t="str">
        <f>B3312</f>
        <v>Number</v>
      </c>
      <c r="C3318" s="2">
        <f>IF(MIN($C3316:$L3316)=C3316,C3312+1,C3312)</f>
        <v>159</v>
      </c>
      <c r="D3318" s="2">
        <f t="shared" ref="D3318:L3318" si="3535">IF(MIN($C3316:$L3316)=D3316,D3312+1,D3312)</f>
        <v>70</v>
      </c>
      <c r="E3318" s="2">
        <f t="shared" si="3535"/>
        <v>67</v>
      </c>
      <c r="F3318" s="2">
        <f t="shared" si="3535"/>
        <v>63</v>
      </c>
      <c r="G3318" s="2">
        <f t="shared" si="3535"/>
        <v>62</v>
      </c>
      <c r="H3318" s="2">
        <f t="shared" si="3535"/>
        <v>54</v>
      </c>
      <c r="I3318" s="2">
        <f t="shared" si="3535"/>
        <v>44</v>
      </c>
      <c r="J3318" s="2">
        <f t="shared" si="3535"/>
        <v>33</v>
      </c>
      <c r="K3318" s="2">
        <f t="shared" si="3535"/>
        <v>0</v>
      </c>
      <c r="L3318" s="2">
        <f t="shared" si="3535"/>
        <v>0</v>
      </c>
      <c r="M3318">
        <f>SUM(C3319:L3319)</f>
        <v>7617764.2400000002</v>
      </c>
      <c r="N3318" s="7">
        <f>N3312+SUMPRODUCT((C3318:L3318-C3312:L3312)*C3317:L3317)</f>
        <v>14407.163823728089</v>
      </c>
    </row>
    <row r="3319" spans="1:14" x14ac:dyDescent="0.25">
      <c r="A3319">
        <f t="shared" si="3522"/>
        <v>552</v>
      </c>
      <c r="B3319" t="str">
        <f t="shared" si="3523"/>
        <v>CurrentCPS</v>
      </c>
      <c r="C3319">
        <f t="shared" ref="C3319:L3319" si="3536">(C$11*C3318)*IF(C3318&gt;=25,2,1)*IF(C3318&gt;=50,2,1)*IF(C3318&gt;=100,2,1)*IF(C3318&gt;=200,2,1)*IF(C3318&gt;=300,2,1)*IF(C3318&gt;=400,2,1)*(IF(MIN($C3318:$L3318)&gt;=400,64,IF(MIN($C3318:$L3318)&gt;=300,32,IF(MIN($C3318:$L3318)&gt;=200,16,IF(MIN($C3318:$L3318)&gt;=100,8,IF(MIN($C3318:$L3318)&gt;=50,4,IF(MIN($C3318:$L3318)&gt;=25,2,1)))))))</f>
        <v>2124.2399999999998</v>
      </c>
      <c r="D3319">
        <f t="shared" si="3536"/>
        <v>5600</v>
      </c>
      <c r="E3319">
        <f t="shared" si="3536"/>
        <v>24120</v>
      </c>
      <c r="F3319">
        <f t="shared" si="3536"/>
        <v>90720</v>
      </c>
      <c r="G3319">
        <f t="shared" si="3536"/>
        <v>535680</v>
      </c>
      <c r="H3319">
        <f t="shared" si="3536"/>
        <v>1399680</v>
      </c>
      <c r="I3319">
        <f t="shared" si="3536"/>
        <v>1710720</v>
      </c>
      <c r="J3319">
        <f t="shared" si="3536"/>
        <v>3849120</v>
      </c>
      <c r="K3319">
        <f t="shared" si="3536"/>
        <v>0</v>
      </c>
      <c r="L3319">
        <f t="shared" si="3536"/>
        <v>0</v>
      </c>
      <c r="N3319" s="7"/>
    </row>
    <row r="3320" spans="1:14" x14ac:dyDescent="0.25">
      <c r="A3320">
        <f t="shared" si="3522"/>
        <v>552</v>
      </c>
      <c r="B3320" t="str">
        <f t="shared" si="3523"/>
        <v>NextCPS</v>
      </c>
      <c r="C3320">
        <f t="shared" ref="C3320:L3320" si="3537">(C$11*(C3318+1))*IF((C3318+1)&gt;=25,2,1)*IF((C3318+1)&gt;=50,2,1)*IF((C3318+1)&gt;=100,2,1)*IF((C3318+1)&gt;=200,2,1)*IF((C3318+1)&gt;=300,2,1)*IF((C3318+1)&gt;=400,2,1)*(IF(MIN($C3318:$L3318)&gt;=400,64,IF(MIN($C3318:$L3318)&gt;=300,32,IF(MIN($C3318:$L3318)&gt;=200,16,IF(MIN($C3318:$L3318)&gt;=100,8,IF(MIN($C3318:$L3318)&gt;=50,4,IF(MIN($C3318:$L3318)&gt;=25,2,1)))))))</f>
        <v>2137.6</v>
      </c>
      <c r="D3320">
        <f t="shared" si="3537"/>
        <v>5680</v>
      </c>
      <c r="E3320">
        <f t="shared" si="3537"/>
        <v>24480</v>
      </c>
      <c r="F3320">
        <f t="shared" si="3537"/>
        <v>92160</v>
      </c>
      <c r="G3320">
        <f t="shared" si="3537"/>
        <v>544320</v>
      </c>
      <c r="H3320">
        <f t="shared" si="3537"/>
        <v>1425600</v>
      </c>
      <c r="I3320">
        <f t="shared" si="3537"/>
        <v>1749600</v>
      </c>
      <c r="J3320">
        <f t="shared" si="3537"/>
        <v>3965760</v>
      </c>
      <c r="K3320">
        <f t="shared" si="3537"/>
        <v>174960</v>
      </c>
      <c r="L3320">
        <f t="shared" si="3537"/>
        <v>804816</v>
      </c>
      <c r="N3320" s="7"/>
    </row>
    <row r="3321" spans="1:14" x14ac:dyDescent="0.25">
      <c r="A3321">
        <f t="shared" si="3522"/>
        <v>552</v>
      </c>
      <c r="B3321" t="str">
        <f t="shared" si="3523"/>
        <v>CostforNext</v>
      </c>
      <c r="C3321" s="2">
        <f>(C$8*(C$9^C3318))+IF(C3318=0,C$10,0)</f>
        <v>175654.77048621097</v>
      </c>
      <c r="D3321" s="2">
        <f t="shared" ref="D3321:L3321" si="3538">(D$8*(D$9^D3318))+IF(D3318=0,D$10,0)</f>
        <v>1064143.2023296827</v>
      </c>
      <c r="E3321" s="2">
        <f t="shared" si="3538"/>
        <v>4676894.0976951895</v>
      </c>
      <c r="F3321" s="2">
        <f t="shared" si="3538"/>
        <v>19074610.650624465</v>
      </c>
      <c r="G3321" s="2">
        <f t="shared" si="3538"/>
        <v>116738039.1207246</v>
      </c>
      <c r="H3321" s="2">
        <f t="shared" si="3538"/>
        <v>348591737.52251071</v>
      </c>
      <c r="I3321" s="2">
        <f t="shared" si="3538"/>
        <v>989317354.70899725</v>
      </c>
      <c r="J3321" s="2">
        <f t="shared" si="3538"/>
        <v>3078315709.8494945</v>
      </c>
      <c r="K3321" s="2">
        <f t="shared" si="3538"/>
        <v>12149908480</v>
      </c>
      <c r="L3321" s="2">
        <f t="shared" si="3538"/>
        <v>125798901760</v>
      </c>
      <c r="N3321" s="2"/>
    </row>
    <row r="3322" spans="1:14" x14ac:dyDescent="0.25">
      <c r="A3322">
        <f t="shared" si="3522"/>
        <v>552</v>
      </c>
      <c r="B3322" t="str">
        <f t="shared" si="3523"/>
        <v>Eff</v>
      </c>
      <c r="C3322" s="2">
        <f>(C3321*(C$14+$M3318))/C$14</f>
        <v>400627908946.76611</v>
      </c>
      <c r="D3322" s="2">
        <f t="shared" ref="D3322:L3322" si="3539">(D3321*(D$14+$M3318))/D$14</f>
        <v>405320665790.5094</v>
      </c>
      <c r="E3322" s="2">
        <f t="shared" si="3539"/>
        <v>395865528135.09192</v>
      </c>
      <c r="F3322" s="2">
        <f t="shared" si="3539"/>
        <v>403646538239.12335</v>
      </c>
      <c r="G3322" s="2">
        <f t="shared" si="3539"/>
        <v>411821765752.81378</v>
      </c>
      <c r="H3322" s="2">
        <f t="shared" si="3539"/>
        <v>410146380697.15955</v>
      </c>
      <c r="I3322" s="2">
        <f t="shared" si="3539"/>
        <v>388663513173.30957</v>
      </c>
      <c r="J3322" s="2">
        <f t="shared" si="3539"/>
        <v>405168221984.22693</v>
      </c>
      <c r="K3322" s="2">
        <f t="shared" si="3539"/>
        <v>541157329251.70068</v>
      </c>
      <c r="L3322" s="2">
        <f t="shared" si="3539"/>
        <v>1316513767342.4451</v>
      </c>
      <c r="N3322" s="7"/>
    </row>
    <row r="3323" spans="1:14" x14ac:dyDescent="0.25">
      <c r="A3323">
        <f t="shared" si="3522"/>
        <v>552</v>
      </c>
      <c r="B3323" t="str">
        <f t="shared" si="3523"/>
        <v>Time</v>
      </c>
      <c r="C3323" s="2">
        <f>C3321/$M3318</f>
        <v>2.3058572693004604E-2</v>
      </c>
      <c r="D3323" s="2">
        <f t="shared" ref="D3323:L3323" si="3540">D3321/$M3318</f>
        <v>0.13969232557001299</v>
      </c>
      <c r="E3323" s="2">
        <f t="shared" si="3540"/>
        <v>0.61394576549604396</v>
      </c>
      <c r="F3323" s="2">
        <f t="shared" si="3540"/>
        <v>2.5039644244259867</v>
      </c>
      <c r="G3323" s="2">
        <f t="shared" si="3540"/>
        <v>15.32444893840986</v>
      </c>
      <c r="H3323" s="2">
        <f t="shared" si="3540"/>
        <v>45.760373587317886</v>
      </c>
      <c r="I3323" s="2">
        <f t="shared" si="3540"/>
        <v>129.86977852559497</v>
      </c>
      <c r="J3323" s="2">
        <f t="shared" si="3540"/>
        <v>404.09700443151212</v>
      </c>
      <c r="K3323" s="2">
        <f t="shared" si="3540"/>
        <v>1594.9441459742525</v>
      </c>
      <c r="L3323" s="2">
        <f t="shared" si="3540"/>
        <v>16513.887513011297</v>
      </c>
      <c r="N3323" s="7"/>
    </row>
    <row r="3324" spans="1:14" x14ac:dyDescent="0.25">
      <c r="A3324">
        <f>A3318+1</f>
        <v>553</v>
      </c>
      <c r="B3324" t="str">
        <f>B3318</f>
        <v>Number</v>
      </c>
      <c r="C3324" s="2">
        <f>IF(MIN($C3322:$L3322)=C3322,C3318+1,C3318)</f>
        <v>159</v>
      </c>
      <c r="D3324" s="2">
        <f t="shared" ref="D3324:L3324" si="3541">IF(MIN($C3322:$L3322)=D3322,D3318+1,D3318)</f>
        <v>70</v>
      </c>
      <c r="E3324" s="2">
        <f t="shared" si="3541"/>
        <v>67</v>
      </c>
      <c r="F3324" s="2">
        <f t="shared" si="3541"/>
        <v>63</v>
      </c>
      <c r="G3324" s="2">
        <f t="shared" si="3541"/>
        <v>62</v>
      </c>
      <c r="H3324" s="2">
        <f t="shared" si="3541"/>
        <v>54</v>
      </c>
      <c r="I3324" s="2">
        <f t="shared" si="3541"/>
        <v>45</v>
      </c>
      <c r="J3324" s="2">
        <f t="shared" si="3541"/>
        <v>33</v>
      </c>
      <c r="K3324" s="2">
        <f t="shared" si="3541"/>
        <v>0</v>
      </c>
      <c r="L3324" s="2">
        <f t="shared" si="3541"/>
        <v>0</v>
      </c>
      <c r="M3324">
        <f>SUM(C3325:L3325)</f>
        <v>7656644.2400000002</v>
      </c>
      <c r="N3324" s="7">
        <f>N3318+SUMPRODUCT((C3324:L3324-C3318:L3318)*C3323:L3323)</f>
        <v>14537.033602253685</v>
      </c>
    </row>
    <row r="3325" spans="1:14" x14ac:dyDescent="0.25">
      <c r="A3325">
        <f t="shared" si="3522"/>
        <v>553</v>
      </c>
      <c r="B3325" t="str">
        <f t="shared" si="3523"/>
        <v>CurrentCPS</v>
      </c>
      <c r="C3325">
        <f t="shared" ref="C3325:L3325" si="3542">(C$11*C3324)*IF(C3324&gt;=25,2,1)*IF(C3324&gt;=50,2,1)*IF(C3324&gt;=100,2,1)*IF(C3324&gt;=200,2,1)*IF(C3324&gt;=300,2,1)*IF(C3324&gt;=400,2,1)*(IF(MIN($C3324:$L3324)&gt;=400,64,IF(MIN($C3324:$L3324)&gt;=300,32,IF(MIN($C3324:$L3324)&gt;=200,16,IF(MIN($C3324:$L3324)&gt;=100,8,IF(MIN($C3324:$L3324)&gt;=50,4,IF(MIN($C3324:$L3324)&gt;=25,2,1)))))))</f>
        <v>2124.2399999999998</v>
      </c>
      <c r="D3325">
        <f t="shared" si="3542"/>
        <v>5600</v>
      </c>
      <c r="E3325">
        <f t="shared" si="3542"/>
        <v>24120</v>
      </c>
      <c r="F3325">
        <f t="shared" si="3542"/>
        <v>90720</v>
      </c>
      <c r="G3325">
        <f t="shared" si="3542"/>
        <v>535680</v>
      </c>
      <c r="H3325">
        <f t="shared" si="3542"/>
        <v>1399680</v>
      </c>
      <c r="I3325">
        <f t="shared" si="3542"/>
        <v>1749600</v>
      </c>
      <c r="J3325">
        <f t="shared" si="3542"/>
        <v>3849120</v>
      </c>
      <c r="K3325">
        <f t="shared" si="3542"/>
        <v>0</v>
      </c>
      <c r="L3325">
        <f t="shared" si="3542"/>
        <v>0</v>
      </c>
      <c r="N3325" s="7"/>
    </row>
    <row r="3326" spans="1:14" x14ac:dyDescent="0.25">
      <c r="A3326">
        <f t="shared" si="3522"/>
        <v>553</v>
      </c>
      <c r="B3326" t="str">
        <f t="shared" si="3523"/>
        <v>NextCPS</v>
      </c>
      <c r="C3326">
        <f t="shared" ref="C3326:L3326" si="3543">(C$11*(C3324+1))*IF((C3324+1)&gt;=25,2,1)*IF((C3324+1)&gt;=50,2,1)*IF((C3324+1)&gt;=100,2,1)*IF((C3324+1)&gt;=200,2,1)*IF((C3324+1)&gt;=300,2,1)*IF((C3324+1)&gt;=400,2,1)*(IF(MIN($C3324:$L3324)&gt;=400,64,IF(MIN($C3324:$L3324)&gt;=300,32,IF(MIN($C3324:$L3324)&gt;=200,16,IF(MIN($C3324:$L3324)&gt;=100,8,IF(MIN($C3324:$L3324)&gt;=50,4,IF(MIN($C3324:$L3324)&gt;=25,2,1)))))))</f>
        <v>2137.6</v>
      </c>
      <c r="D3326">
        <f t="shared" si="3543"/>
        <v>5680</v>
      </c>
      <c r="E3326">
        <f t="shared" si="3543"/>
        <v>24480</v>
      </c>
      <c r="F3326">
        <f t="shared" si="3543"/>
        <v>92160</v>
      </c>
      <c r="G3326">
        <f t="shared" si="3543"/>
        <v>544320</v>
      </c>
      <c r="H3326">
        <f t="shared" si="3543"/>
        <v>1425600</v>
      </c>
      <c r="I3326">
        <f t="shared" si="3543"/>
        <v>1788480</v>
      </c>
      <c r="J3326">
        <f t="shared" si="3543"/>
        <v>3965760</v>
      </c>
      <c r="K3326">
        <f t="shared" si="3543"/>
        <v>174960</v>
      </c>
      <c r="L3326">
        <f t="shared" si="3543"/>
        <v>804816</v>
      </c>
      <c r="N3326" s="7"/>
    </row>
    <row r="3327" spans="1:14" x14ac:dyDescent="0.25">
      <c r="A3327">
        <f t="shared" si="3522"/>
        <v>553</v>
      </c>
      <c r="B3327" t="str">
        <f t="shared" si="3523"/>
        <v>CostforNext</v>
      </c>
      <c r="C3327" s="2">
        <f>(C$8*(C$9^C3324))+IF(C3324=0,C$10,0)</f>
        <v>175654.77048621097</v>
      </c>
      <c r="D3327" s="2">
        <f t="shared" ref="D3327:L3327" si="3544">(D$8*(D$9^D3324))+IF(D3324=0,D$10,0)</f>
        <v>1064143.2023296827</v>
      </c>
      <c r="E3327" s="2">
        <f t="shared" si="3544"/>
        <v>4676894.0976951895</v>
      </c>
      <c r="F3327" s="2">
        <f t="shared" si="3544"/>
        <v>19074610.650624465</v>
      </c>
      <c r="G3327" s="2">
        <f t="shared" si="3544"/>
        <v>116738039.1207246</v>
      </c>
      <c r="H3327" s="2">
        <f t="shared" si="3544"/>
        <v>348591737.52251071</v>
      </c>
      <c r="I3327" s="2">
        <f t="shared" si="3544"/>
        <v>1088249090.1798971</v>
      </c>
      <c r="J3327" s="2">
        <f t="shared" si="3544"/>
        <v>3078315709.8494945</v>
      </c>
      <c r="K3327" s="2">
        <f t="shared" si="3544"/>
        <v>12149908480</v>
      </c>
      <c r="L3327" s="2">
        <f t="shared" si="3544"/>
        <v>125798901760</v>
      </c>
      <c r="N3327" s="2"/>
    </row>
    <row r="3328" spans="1:14" x14ac:dyDescent="0.25">
      <c r="A3328">
        <f t="shared" si="3522"/>
        <v>553</v>
      </c>
      <c r="B3328" t="str">
        <f t="shared" si="3523"/>
        <v>Eff</v>
      </c>
      <c r="C3328" s="2">
        <f>(C3327*(C$14+$M3324))/C$14</f>
        <v>402672656694.22235</v>
      </c>
      <c r="D3328" s="2">
        <f t="shared" ref="D3328:L3328" si="3545">(D3327*(D$14+$M3324))/D$14</f>
        <v>407389360175.83826</v>
      </c>
      <c r="E3328" s="2">
        <f t="shared" si="3545"/>
        <v>397885946385.29626</v>
      </c>
      <c r="F3328" s="2">
        <f t="shared" si="3545"/>
        <v>405706596189.39081</v>
      </c>
      <c r="G3328" s="2">
        <f t="shared" si="3545"/>
        <v>413923050456.98682</v>
      </c>
      <c r="H3328" s="2">
        <f t="shared" si="3545"/>
        <v>412237931122.29468</v>
      </c>
      <c r="I3328" s="2">
        <f t="shared" si="3545"/>
        <v>429706362671.00037</v>
      </c>
      <c r="J3328" s="2">
        <f t="shared" si="3545"/>
        <v>407220432457.46002</v>
      </c>
      <c r="K3328" s="2">
        <f t="shared" si="3545"/>
        <v>543857308913.92291</v>
      </c>
      <c r="L3328" s="2">
        <f t="shared" si="3545"/>
        <v>1322591008973.363</v>
      </c>
      <c r="N3328" s="7"/>
    </row>
    <row r="3329" spans="1:16" x14ac:dyDescent="0.25">
      <c r="A3329">
        <f t="shared" si="3522"/>
        <v>553</v>
      </c>
      <c r="B3329" t="str">
        <f t="shared" si="3523"/>
        <v>Time</v>
      </c>
      <c r="C3329" s="2">
        <f>C3327/$M3324</f>
        <v>2.2941482584309149E-2</v>
      </c>
      <c r="D3329" s="2">
        <f t="shared" ref="D3329:L3329" si="3546">D3327/$M3324</f>
        <v>0.13898297595836615</v>
      </c>
      <c r="E3329" s="2">
        <f t="shared" si="3546"/>
        <v>0.61082818413608175</v>
      </c>
      <c r="F3329" s="2">
        <f t="shared" si="3546"/>
        <v>2.4912494367930127</v>
      </c>
      <c r="G3329" s="2">
        <f t="shared" si="3546"/>
        <v>15.246632266242607</v>
      </c>
      <c r="H3329" s="2">
        <f t="shared" si="3546"/>
        <v>45.528005036643926</v>
      </c>
      <c r="I3329" s="2">
        <f t="shared" si="3546"/>
        <v>142.13133796848541</v>
      </c>
      <c r="J3329" s="2">
        <f t="shared" si="3546"/>
        <v>402.04502303603101</v>
      </c>
      <c r="K3329" s="2">
        <f t="shared" si="3546"/>
        <v>1586.8451111423194</v>
      </c>
      <c r="L3329" s="2">
        <f t="shared" si="3546"/>
        <v>16430.030940029676</v>
      </c>
      <c r="N3329" s="7"/>
    </row>
    <row r="3330" spans="1:16" x14ac:dyDescent="0.25">
      <c r="A3330">
        <f>A3324+1</f>
        <v>554</v>
      </c>
      <c r="B3330" t="str">
        <f>B3324</f>
        <v>Number</v>
      </c>
      <c r="C3330" s="2">
        <f>IF(MIN($C3328:$L3328)=C3328,C3324+1,C3324)</f>
        <v>159</v>
      </c>
      <c r="D3330" s="2">
        <f t="shared" ref="D3330:L3330" si="3547">IF(MIN($C3328:$L3328)=D3328,D3324+1,D3324)</f>
        <v>70</v>
      </c>
      <c r="E3330" s="2">
        <f t="shared" si="3547"/>
        <v>68</v>
      </c>
      <c r="F3330" s="2">
        <f t="shared" si="3547"/>
        <v>63</v>
      </c>
      <c r="G3330" s="2">
        <f t="shared" si="3547"/>
        <v>62</v>
      </c>
      <c r="H3330" s="2">
        <f t="shared" si="3547"/>
        <v>54</v>
      </c>
      <c r="I3330" s="2">
        <f t="shared" si="3547"/>
        <v>45</v>
      </c>
      <c r="J3330" s="2">
        <f t="shared" si="3547"/>
        <v>33</v>
      </c>
      <c r="K3330" s="2">
        <f t="shared" si="3547"/>
        <v>0</v>
      </c>
      <c r="L3330" s="2">
        <f t="shared" si="3547"/>
        <v>0</v>
      </c>
      <c r="M3330">
        <f>SUM(C3331:L3331)</f>
        <v>7657004.2400000002</v>
      </c>
      <c r="N3330" s="7">
        <f>N3324+SUMPRODUCT((C3330:L3330-C3324:L3324)*C3329:L3329)</f>
        <v>14537.64443043782</v>
      </c>
    </row>
    <row r="3331" spans="1:16" x14ac:dyDescent="0.25">
      <c r="A3331">
        <f t="shared" ref="A3331:A3394" si="3548">A3325+1</f>
        <v>554</v>
      </c>
      <c r="B3331" t="str">
        <f t="shared" ref="B3331:B3394" si="3549">B3325</f>
        <v>CurrentCPS</v>
      </c>
      <c r="C3331">
        <f t="shared" ref="C3331:L3331" si="3550">(C$11*C3330)*IF(C3330&gt;=25,2,1)*IF(C3330&gt;=50,2,1)*IF(C3330&gt;=100,2,1)*IF(C3330&gt;=200,2,1)*IF(C3330&gt;=300,2,1)*IF(C3330&gt;=400,2,1)*(IF(MIN($C3330:$L3330)&gt;=400,64,IF(MIN($C3330:$L3330)&gt;=300,32,IF(MIN($C3330:$L3330)&gt;=200,16,IF(MIN($C3330:$L3330)&gt;=100,8,IF(MIN($C3330:$L3330)&gt;=50,4,IF(MIN($C3330:$L3330)&gt;=25,2,1)))))))</f>
        <v>2124.2399999999998</v>
      </c>
      <c r="D3331">
        <f t="shared" si="3550"/>
        <v>5600</v>
      </c>
      <c r="E3331">
        <f t="shared" si="3550"/>
        <v>24480</v>
      </c>
      <c r="F3331">
        <f t="shared" si="3550"/>
        <v>90720</v>
      </c>
      <c r="G3331">
        <f t="shared" si="3550"/>
        <v>535680</v>
      </c>
      <c r="H3331">
        <f t="shared" si="3550"/>
        <v>1399680</v>
      </c>
      <c r="I3331">
        <f t="shared" si="3550"/>
        <v>1749600</v>
      </c>
      <c r="J3331">
        <f t="shared" si="3550"/>
        <v>3849120</v>
      </c>
      <c r="K3331">
        <f t="shared" si="3550"/>
        <v>0</v>
      </c>
      <c r="L3331">
        <f t="shared" si="3550"/>
        <v>0</v>
      </c>
      <c r="N3331" s="7"/>
    </row>
    <row r="3332" spans="1:16" x14ac:dyDescent="0.25">
      <c r="A3332">
        <f t="shared" si="3548"/>
        <v>554</v>
      </c>
      <c r="B3332" t="str">
        <f t="shared" si="3549"/>
        <v>NextCPS</v>
      </c>
      <c r="C3332">
        <f t="shared" ref="C3332:L3332" si="3551">(C$11*(C3330+1))*IF((C3330+1)&gt;=25,2,1)*IF((C3330+1)&gt;=50,2,1)*IF((C3330+1)&gt;=100,2,1)*IF((C3330+1)&gt;=200,2,1)*IF((C3330+1)&gt;=300,2,1)*IF((C3330+1)&gt;=400,2,1)*(IF(MIN($C3330:$L3330)&gt;=400,64,IF(MIN($C3330:$L3330)&gt;=300,32,IF(MIN($C3330:$L3330)&gt;=200,16,IF(MIN($C3330:$L3330)&gt;=100,8,IF(MIN($C3330:$L3330)&gt;=50,4,IF(MIN($C3330:$L3330)&gt;=25,2,1)))))))</f>
        <v>2137.6</v>
      </c>
      <c r="D3332">
        <f t="shared" si="3551"/>
        <v>5680</v>
      </c>
      <c r="E3332">
        <f t="shared" si="3551"/>
        <v>24840</v>
      </c>
      <c r="F3332">
        <f t="shared" si="3551"/>
        <v>92160</v>
      </c>
      <c r="G3332">
        <f t="shared" si="3551"/>
        <v>544320</v>
      </c>
      <c r="H3332">
        <f t="shared" si="3551"/>
        <v>1425600</v>
      </c>
      <c r="I3332">
        <f t="shared" si="3551"/>
        <v>1788480</v>
      </c>
      <c r="J3332">
        <f t="shared" si="3551"/>
        <v>3965760</v>
      </c>
      <c r="K3332">
        <f t="shared" si="3551"/>
        <v>174960</v>
      </c>
      <c r="L3332">
        <f t="shared" si="3551"/>
        <v>804816</v>
      </c>
      <c r="N3332" s="7"/>
    </row>
    <row r="3333" spans="1:16" x14ac:dyDescent="0.25">
      <c r="A3333">
        <f t="shared" si="3548"/>
        <v>554</v>
      </c>
      <c r="B3333" t="str">
        <f t="shared" si="3549"/>
        <v>CostforNext</v>
      </c>
      <c r="C3333" s="2">
        <f>(C$8*(C$9^C3330))+IF(C3330=0,C$10,0)</f>
        <v>175654.77048621097</v>
      </c>
      <c r="D3333" s="2">
        <f t="shared" ref="D3333:L3333" si="3552">(D$8*(D$9^D3330))+IF(D3330=0,D$10,0)</f>
        <v>1064143.2023296827</v>
      </c>
      <c r="E3333" s="2">
        <f t="shared" si="3552"/>
        <v>5331659.2713725157</v>
      </c>
      <c r="F3333" s="2">
        <f t="shared" si="3552"/>
        <v>19074610.650624465</v>
      </c>
      <c r="G3333" s="2">
        <f t="shared" si="3552"/>
        <v>116738039.1207246</v>
      </c>
      <c r="H3333" s="2">
        <f t="shared" si="3552"/>
        <v>348591737.52251071</v>
      </c>
      <c r="I3333" s="2">
        <f t="shared" si="3552"/>
        <v>1088249090.1798971</v>
      </c>
      <c r="J3333" s="2">
        <f t="shared" si="3552"/>
        <v>3078315709.8494945</v>
      </c>
      <c r="K3333" s="2">
        <f t="shared" si="3552"/>
        <v>12149908480</v>
      </c>
      <c r="L3333" s="2">
        <f t="shared" si="3552"/>
        <v>125798901760</v>
      </c>
      <c r="N3333" s="2"/>
    </row>
    <row r="3334" spans="1:16" x14ac:dyDescent="0.25">
      <c r="A3334">
        <f t="shared" si="3548"/>
        <v>554</v>
      </c>
      <c r="B3334" t="str">
        <f t="shared" si="3549"/>
        <v>Eff</v>
      </c>
      <c r="C3334" s="2">
        <f>(C3333*(C$14+$M3330))/C$14</f>
        <v>402691589543.73584</v>
      </c>
      <c r="D3334" s="2">
        <f t="shared" ref="D3334:L3334" si="3553">(D3333*(D$14+$M3330))/D$14</f>
        <v>407408514753.48022</v>
      </c>
      <c r="E3334" s="2">
        <f t="shared" si="3553"/>
        <v>453611305516.32318</v>
      </c>
      <c r="F3334" s="2">
        <f t="shared" si="3553"/>
        <v>405725670800.04138</v>
      </c>
      <c r="G3334" s="2">
        <f t="shared" si="3553"/>
        <v>413942506796.84027</v>
      </c>
      <c r="H3334" s="2">
        <f t="shared" si="3553"/>
        <v>412257297329.93481</v>
      </c>
      <c r="I3334" s="2">
        <f t="shared" si="3553"/>
        <v>429726515431.92963</v>
      </c>
      <c r="J3334" s="2">
        <f t="shared" si="3553"/>
        <v>407239434406.28619</v>
      </c>
      <c r="K3334" s="2">
        <f t="shared" si="3553"/>
        <v>543882308725.61017</v>
      </c>
      <c r="L3334" s="2">
        <f t="shared" si="3553"/>
        <v>1322647279729.2048</v>
      </c>
      <c r="N3334" s="7"/>
    </row>
    <row r="3335" spans="1:16" x14ac:dyDescent="0.25">
      <c r="A3335">
        <f t="shared" si="3548"/>
        <v>554</v>
      </c>
      <c r="B3335" t="str">
        <f t="shared" si="3549"/>
        <v>Time</v>
      </c>
      <c r="C3335" s="2">
        <f>C3333/$M3330</f>
        <v>2.2940403972691408E-2</v>
      </c>
      <c r="D3335" s="2">
        <f t="shared" ref="D3335:L3335" si="3554">D3333/$M3330</f>
        <v>0.1389764415658313</v>
      </c>
      <c r="E3335" s="2">
        <f t="shared" si="3554"/>
        <v>0.69631139075515458</v>
      </c>
      <c r="F3335" s="2">
        <f t="shared" si="3554"/>
        <v>2.4911323087662889</v>
      </c>
      <c r="G3335" s="2">
        <f t="shared" si="3554"/>
        <v>15.245915433987614</v>
      </c>
      <c r="H3335" s="2">
        <f t="shared" si="3554"/>
        <v>45.525864502134674</v>
      </c>
      <c r="I3335" s="2">
        <f t="shared" si="3554"/>
        <v>142.12465555326597</v>
      </c>
      <c r="J3335" s="2">
        <f t="shared" si="3554"/>
        <v>402.02612057708541</v>
      </c>
      <c r="K3335" s="2">
        <f t="shared" si="3554"/>
        <v>1586.7705043872354</v>
      </c>
      <c r="L3335" s="2">
        <f t="shared" si="3554"/>
        <v>16429.258469367127</v>
      </c>
      <c r="N3335" s="7"/>
    </row>
    <row r="3336" spans="1:16" x14ac:dyDescent="0.25">
      <c r="A3336">
        <f>A3330+1</f>
        <v>555</v>
      </c>
      <c r="B3336" t="str">
        <f>B3330</f>
        <v>Number</v>
      </c>
      <c r="C3336" s="2">
        <f>IF(MIN($C3334:$L3334)=C3334,C3330+1,C3330)</f>
        <v>160</v>
      </c>
      <c r="D3336" s="2">
        <f t="shared" ref="D3336:L3336" si="3555">IF(MIN($C3334:$L3334)=D3334,D3330+1,D3330)</f>
        <v>70</v>
      </c>
      <c r="E3336" s="2">
        <f t="shared" si="3555"/>
        <v>68</v>
      </c>
      <c r="F3336" s="2">
        <f t="shared" si="3555"/>
        <v>63</v>
      </c>
      <c r="G3336" s="2">
        <f t="shared" si="3555"/>
        <v>62</v>
      </c>
      <c r="H3336" s="2">
        <f t="shared" si="3555"/>
        <v>54</v>
      </c>
      <c r="I3336" s="2">
        <f t="shared" si="3555"/>
        <v>45</v>
      </c>
      <c r="J3336" s="2">
        <f t="shared" si="3555"/>
        <v>33</v>
      </c>
      <c r="K3336" s="2">
        <f t="shared" si="3555"/>
        <v>0</v>
      </c>
      <c r="L3336" s="2">
        <f t="shared" si="3555"/>
        <v>0</v>
      </c>
      <c r="M3336">
        <f>SUM(C3337:L3337)</f>
        <v>7657017.5999999996</v>
      </c>
      <c r="N3336" s="7">
        <f>N3330+SUMPRODUCT((C3336:L3336-C3330:L3330)*C3335:L3335)</f>
        <v>14537.667370841793</v>
      </c>
    </row>
    <row r="3337" spans="1:16" x14ac:dyDescent="0.25">
      <c r="A3337">
        <f t="shared" si="3548"/>
        <v>555</v>
      </c>
      <c r="B3337" t="str">
        <f t="shared" si="3549"/>
        <v>CurrentCPS</v>
      </c>
      <c r="C3337">
        <f t="shared" ref="C3337:L3337" si="3556">(C$11*C3336)*IF(C3336&gt;=25,2,1)*IF(C3336&gt;=50,2,1)*IF(C3336&gt;=100,2,1)*IF(C3336&gt;=200,2,1)*IF(C3336&gt;=300,2,1)*IF(C3336&gt;=400,2,1)*(IF(MIN($C3336:$L3336)&gt;=400,64,IF(MIN($C3336:$L3336)&gt;=300,32,IF(MIN($C3336:$L3336)&gt;=200,16,IF(MIN($C3336:$L3336)&gt;=100,8,IF(MIN($C3336:$L3336)&gt;=50,4,IF(MIN($C3336:$L3336)&gt;=25,2,1)))))))</f>
        <v>2137.6</v>
      </c>
      <c r="D3337">
        <f t="shared" si="3556"/>
        <v>5600</v>
      </c>
      <c r="E3337">
        <f t="shared" si="3556"/>
        <v>24480</v>
      </c>
      <c r="F3337">
        <f t="shared" si="3556"/>
        <v>90720</v>
      </c>
      <c r="G3337">
        <f t="shared" si="3556"/>
        <v>535680</v>
      </c>
      <c r="H3337">
        <f t="shared" si="3556"/>
        <v>1399680</v>
      </c>
      <c r="I3337">
        <f t="shared" si="3556"/>
        <v>1749600</v>
      </c>
      <c r="J3337">
        <f t="shared" si="3556"/>
        <v>3849120</v>
      </c>
      <c r="K3337">
        <f t="shared" si="3556"/>
        <v>0</v>
      </c>
      <c r="L3337">
        <f t="shared" si="3556"/>
        <v>0</v>
      </c>
      <c r="N3337" s="7"/>
    </row>
    <row r="3338" spans="1:16" x14ac:dyDescent="0.25">
      <c r="A3338">
        <f t="shared" si="3548"/>
        <v>555</v>
      </c>
      <c r="B3338" t="str">
        <f t="shared" si="3549"/>
        <v>NextCPS</v>
      </c>
      <c r="C3338">
        <f t="shared" ref="C3338:L3338" si="3557">(C$11*(C3336+1))*IF((C3336+1)&gt;=25,2,1)*IF((C3336+1)&gt;=50,2,1)*IF((C3336+1)&gt;=100,2,1)*IF((C3336+1)&gt;=200,2,1)*IF((C3336+1)&gt;=300,2,1)*IF((C3336+1)&gt;=400,2,1)*(IF(MIN($C3336:$L3336)&gt;=400,64,IF(MIN($C3336:$L3336)&gt;=300,32,IF(MIN($C3336:$L3336)&gt;=200,16,IF(MIN($C3336:$L3336)&gt;=100,8,IF(MIN($C3336:$L3336)&gt;=50,4,IF(MIN($C3336:$L3336)&gt;=25,2,1)))))))</f>
        <v>2150.96</v>
      </c>
      <c r="D3338">
        <f t="shared" si="3557"/>
        <v>5680</v>
      </c>
      <c r="E3338">
        <f t="shared" si="3557"/>
        <v>24840</v>
      </c>
      <c r="F3338">
        <f t="shared" si="3557"/>
        <v>92160</v>
      </c>
      <c r="G3338">
        <f t="shared" si="3557"/>
        <v>544320</v>
      </c>
      <c r="H3338">
        <f t="shared" si="3557"/>
        <v>1425600</v>
      </c>
      <c r="I3338">
        <f t="shared" si="3557"/>
        <v>1788480</v>
      </c>
      <c r="J3338">
        <f t="shared" si="3557"/>
        <v>3965760</v>
      </c>
      <c r="K3338">
        <f t="shared" si="3557"/>
        <v>174960</v>
      </c>
      <c r="L3338">
        <f t="shared" si="3557"/>
        <v>804816</v>
      </c>
      <c r="N3338" s="7"/>
      <c r="P3338" s="8"/>
    </row>
    <row r="3339" spans="1:16" x14ac:dyDescent="0.25">
      <c r="A3339">
        <f t="shared" si="3548"/>
        <v>555</v>
      </c>
      <c r="B3339" t="str">
        <f t="shared" si="3549"/>
        <v>CostforNext</v>
      </c>
      <c r="C3339" s="2">
        <f>(C$8*(C$9^C3336))+IF(C3336=0,C$10,0)</f>
        <v>187950.60442024568</v>
      </c>
      <c r="D3339" s="2">
        <f t="shared" ref="D3339:L3339" si="3558">(D$8*(D$9^D3336))+IF(D3336=0,D$10,0)</f>
        <v>1064143.2023296827</v>
      </c>
      <c r="E3339" s="2">
        <f t="shared" si="3558"/>
        <v>5331659.2713725157</v>
      </c>
      <c r="F3339" s="2">
        <f t="shared" si="3558"/>
        <v>19074610.650624465</v>
      </c>
      <c r="G3339" s="2">
        <f t="shared" si="3558"/>
        <v>116738039.1207246</v>
      </c>
      <c r="H3339" s="2">
        <f t="shared" si="3558"/>
        <v>348591737.52251071</v>
      </c>
      <c r="I3339" s="2">
        <f t="shared" si="3558"/>
        <v>1088249090.1798971</v>
      </c>
      <c r="J3339" s="2">
        <f t="shared" si="3558"/>
        <v>3078315709.8494945</v>
      </c>
      <c r="K3339" s="2">
        <f t="shared" si="3558"/>
        <v>12149908480</v>
      </c>
      <c r="L3339" s="2">
        <f t="shared" si="3558"/>
        <v>125798901760</v>
      </c>
      <c r="N3339" s="2"/>
    </row>
    <row r="3340" spans="1:16" x14ac:dyDescent="0.25">
      <c r="A3340">
        <f t="shared" si="3548"/>
        <v>555</v>
      </c>
      <c r="B3340" t="str">
        <f t="shared" si="3549"/>
        <v>Eff</v>
      </c>
      <c r="C3340" s="2">
        <f>(C3339*(C$14+$M3336))/C$14</f>
        <v>430880752614.21484</v>
      </c>
      <c r="D3340" s="2">
        <f t="shared" ref="D3340:L3340" si="3559">(D3339*(D$14+$M3336))/D$14</f>
        <v>407409225601.13934</v>
      </c>
      <c r="E3340" s="2">
        <f t="shared" si="3559"/>
        <v>453612096971.52173</v>
      </c>
      <c r="F3340" s="2">
        <f t="shared" si="3559"/>
        <v>405726378680.03662</v>
      </c>
      <c r="G3340" s="2">
        <f t="shared" si="3559"/>
        <v>413943228843.23035</v>
      </c>
      <c r="H3340" s="2">
        <f t="shared" si="3559"/>
        <v>412258016031.41827</v>
      </c>
      <c r="I3340" s="2">
        <f t="shared" si="3559"/>
        <v>429727263323.2796</v>
      </c>
      <c r="J3340" s="2">
        <f t="shared" si="3559"/>
        <v>407240139589.7204</v>
      </c>
      <c r="K3340" s="2">
        <f t="shared" si="3559"/>
        <v>543883236496.39948</v>
      </c>
      <c r="L3340" s="2">
        <f t="shared" si="3559"/>
        <v>1322649367999.4771</v>
      </c>
      <c r="N3340" s="7"/>
    </row>
    <row r="3341" spans="1:16" x14ac:dyDescent="0.25">
      <c r="A3341">
        <f t="shared" si="3548"/>
        <v>555</v>
      </c>
      <c r="B3341" t="str">
        <f t="shared" si="3549"/>
        <v>Time</v>
      </c>
      <c r="C3341" s="2">
        <f>C3339/$M3336</f>
        <v>2.4546189422399355E-2</v>
      </c>
      <c r="D3341" s="2">
        <f t="shared" ref="D3341:L3341" si="3560">D3339/$M3336</f>
        <v>0.13897619907908829</v>
      </c>
      <c r="E3341" s="2">
        <f t="shared" si="3560"/>
        <v>0.69631017582779431</v>
      </c>
      <c r="F3341" s="2">
        <f t="shared" si="3560"/>
        <v>2.4911279622270253</v>
      </c>
      <c r="G3341" s="2">
        <f t="shared" si="3560"/>
        <v>15.245888832843301</v>
      </c>
      <c r="H3341" s="2">
        <f t="shared" si="3560"/>
        <v>45.525785068394086</v>
      </c>
      <c r="I3341" s="2">
        <f t="shared" si="3560"/>
        <v>142.12440757350447</v>
      </c>
      <c r="J3341" s="2">
        <f t="shared" si="3560"/>
        <v>402.0254191200363</v>
      </c>
      <c r="K3341" s="2">
        <f t="shared" si="3560"/>
        <v>1586.7677357826631</v>
      </c>
      <c r="L3341" s="2">
        <f t="shared" si="3560"/>
        <v>16429.229803520368</v>
      </c>
      <c r="N3341" s="7"/>
    </row>
    <row r="3342" spans="1:16" x14ac:dyDescent="0.25">
      <c r="A3342">
        <f>A3336+1</f>
        <v>556</v>
      </c>
      <c r="B3342" t="str">
        <f>B3336</f>
        <v>Number</v>
      </c>
      <c r="C3342" s="2">
        <f>IF(MIN($C3340:$L3340)=C3340,C3336+1,C3336)</f>
        <v>160</v>
      </c>
      <c r="D3342" s="2">
        <f t="shared" ref="D3342:L3342" si="3561">IF(MIN($C3340:$L3340)=D3340,D3336+1,D3336)</f>
        <v>70</v>
      </c>
      <c r="E3342" s="2">
        <f t="shared" si="3561"/>
        <v>68</v>
      </c>
      <c r="F3342" s="2">
        <f t="shared" si="3561"/>
        <v>64</v>
      </c>
      <c r="G3342" s="2">
        <f t="shared" si="3561"/>
        <v>62</v>
      </c>
      <c r="H3342" s="2">
        <f t="shared" si="3561"/>
        <v>54</v>
      </c>
      <c r="I3342" s="2">
        <f t="shared" si="3561"/>
        <v>45</v>
      </c>
      <c r="J3342" s="2">
        <f t="shared" si="3561"/>
        <v>33</v>
      </c>
      <c r="K3342" s="2">
        <f t="shared" si="3561"/>
        <v>0</v>
      </c>
      <c r="L3342" s="2">
        <f t="shared" si="3561"/>
        <v>0</v>
      </c>
      <c r="M3342">
        <f>SUM(C3343:L3343)</f>
        <v>7658457.5999999996</v>
      </c>
      <c r="N3342" s="7">
        <f>N3336+SUMPRODUCT((C3342:L3342-C3336:L3336)*C3341:L3341)</f>
        <v>14540.158498804019</v>
      </c>
    </row>
    <row r="3343" spans="1:16" x14ac:dyDescent="0.25">
      <c r="A3343">
        <f t="shared" si="3548"/>
        <v>556</v>
      </c>
      <c r="B3343" t="str">
        <f t="shared" si="3549"/>
        <v>CurrentCPS</v>
      </c>
      <c r="C3343">
        <f t="shared" ref="C3343:L3343" si="3562">(C$11*C3342)*IF(C3342&gt;=25,2,1)*IF(C3342&gt;=50,2,1)*IF(C3342&gt;=100,2,1)*IF(C3342&gt;=200,2,1)*IF(C3342&gt;=300,2,1)*IF(C3342&gt;=400,2,1)*(IF(MIN($C3342:$L3342)&gt;=400,64,IF(MIN($C3342:$L3342)&gt;=300,32,IF(MIN($C3342:$L3342)&gt;=200,16,IF(MIN($C3342:$L3342)&gt;=100,8,IF(MIN($C3342:$L3342)&gt;=50,4,IF(MIN($C3342:$L3342)&gt;=25,2,1)))))))</f>
        <v>2137.6</v>
      </c>
      <c r="D3343">
        <f t="shared" si="3562"/>
        <v>5600</v>
      </c>
      <c r="E3343">
        <f t="shared" si="3562"/>
        <v>24480</v>
      </c>
      <c r="F3343">
        <f t="shared" si="3562"/>
        <v>92160</v>
      </c>
      <c r="G3343">
        <f t="shared" si="3562"/>
        <v>535680</v>
      </c>
      <c r="H3343">
        <f t="shared" si="3562"/>
        <v>1399680</v>
      </c>
      <c r="I3343">
        <f t="shared" si="3562"/>
        <v>1749600</v>
      </c>
      <c r="J3343">
        <f t="shared" si="3562"/>
        <v>3849120</v>
      </c>
      <c r="K3343">
        <f t="shared" si="3562"/>
        <v>0</v>
      </c>
      <c r="L3343">
        <f t="shared" si="3562"/>
        <v>0</v>
      </c>
      <c r="N3343" s="7"/>
    </row>
    <row r="3344" spans="1:16" x14ac:dyDescent="0.25">
      <c r="A3344">
        <f t="shared" si="3548"/>
        <v>556</v>
      </c>
      <c r="B3344" t="str">
        <f t="shared" si="3549"/>
        <v>NextCPS</v>
      </c>
      <c r="C3344">
        <f t="shared" ref="C3344:L3344" si="3563">(C$11*(C3342+1))*IF((C3342+1)&gt;=25,2,1)*IF((C3342+1)&gt;=50,2,1)*IF((C3342+1)&gt;=100,2,1)*IF((C3342+1)&gt;=200,2,1)*IF((C3342+1)&gt;=300,2,1)*IF((C3342+1)&gt;=400,2,1)*(IF(MIN($C3342:$L3342)&gt;=400,64,IF(MIN($C3342:$L3342)&gt;=300,32,IF(MIN($C3342:$L3342)&gt;=200,16,IF(MIN($C3342:$L3342)&gt;=100,8,IF(MIN($C3342:$L3342)&gt;=50,4,IF(MIN($C3342:$L3342)&gt;=25,2,1)))))))</f>
        <v>2150.96</v>
      </c>
      <c r="D3344">
        <f t="shared" si="3563"/>
        <v>5680</v>
      </c>
      <c r="E3344">
        <f t="shared" si="3563"/>
        <v>24840</v>
      </c>
      <c r="F3344">
        <f t="shared" si="3563"/>
        <v>93600</v>
      </c>
      <c r="G3344">
        <f t="shared" si="3563"/>
        <v>544320</v>
      </c>
      <c r="H3344">
        <f t="shared" si="3563"/>
        <v>1425600</v>
      </c>
      <c r="I3344">
        <f t="shared" si="3563"/>
        <v>1788480</v>
      </c>
      <c r="J3344">
        <f t="shared" si="3563"/>
        <v>3965760</v>
      </c>
      <c r="K3344">
        <f t="shared" si="3563"/>
        <v>174960</v>
      </c>
      <c r="L3344">
        <f t="shared" si="3563"/>
        <v>804816</v>
      </c>
      <c r="N3344" s="7"/>
    </row>
    <row r="3345" spans="1:14" x14ac:dyDescent="0.25">
      <c r="A3345">
        <f t="shared" si="3548"/>
        <v>556</v>
      </c>
      <c r="B3345" t="str">
        <f t="shared" si="3549"/>
        <v>CostforNext</v>
      </c>
      <c r="C3345" s="2">
        <f>(C$8*(C$9^C3342))+IF(C3342=0,C$10,0)</f>
        <v>187950.60442024568</v>
      </c>
      <c r="D3345" s="2">
        <f t="shared" ref="D3345:L3345" si="3564">(D$8*(D$9^D3342))+IF(D3342=0,D$10,0)</f>
        <v>1064143.2023296827</v>
      </c>
      <c r="E3345" s="2">
        <f t="shared" si="3564"/>
        <v>5331659.2713725157</v>
      </c>
      <c r="F3345" s="2">
        <f t="shared" si="3564"/>
        <v>21554310.035205644</v>
      </c>
      <c r="G3345" s="2">
        <f t="shared" si="3564"/>
        <v>116738039.1207246</v>
      </c>
      <c r="H3345" s="2">
        <f t="shared" si="3564"/>
        <v>348591737.52251071</v>
      </c>
      <c r="I3345" s="2">
        <f t="shared" si="3564"/>
        <v>1088249090.1798971</v>
      </c>
      <c r="J3345" s="2">
        <f t="shared" si="3564"/>
        <v>3078315709.8494945</v>
      </c>
      <c r="K3345" s="2">
        <f t="shared" si="3564"/>
        <v>12149908480</v>
      </c>
      <c r="L3345" s="2">
        <f t="shared" si="3564"/>
        <v>125798901760</v>
      </c>
      <c r="N3345" s="2"/>
    </row>
    <row r="3346" spans="1:14" x14ac:dyDescent="0.25">
      <c r="A3346">
        <f t="shared" si="3548"/>
        <v>556</v>
      </c>
      <c r="B3346" t="str">
        <f t="shared" si="3549"/>
        <v>Eff</v>
      </c>
      <c r="C3346" s="2">
        <f>(C3345*(C$14+$M3342))/C$14</f>
        <v>430961785210.13257</v>
      </c>
      <c r="D3346" s="2">
        <f t="shared" ref="D3346:L3346" si="3565">(D3345*(D$14+$M3342))/D$14</f>
        <v>407485843911.70709</v>
      </c>
      <c r="E3346" s="2">
        <f t="shared" si="3565"/>
        <v>453697403519.86365</v>
      </c>
      <c r="F3346" s="2">
        <f t="shared" si="3565"/>
        <v>458557025148.58221</v>
      </c>
      <c r="G3346" s="2">
        <f t="shared" si="3565"/>
        <v>414021054202.64417</v>
      </c>
      <c r="H3346" s="2">
        <f t="shared" si="3565"/>
        <v>412335480861.97888</v>
      </c>
      <c r="I3346" s="2">
        <f t="shared" si="3565"/>
        <v>429807874366.99664</v>
      </c>
      <c r="J3346" s="2">
        <f t="shared" si="3565"/>
        <v>407316147385.02533</v>
      </c>
      <c r="K3346" s="2">
        <f t="shared" si="3565"/>
        <v>543983235743.14844</v>
      </c>
      <c r="L3346" s="2">
        <f t="shared" si="3565"/>
        <v>1322874451022.8445</v>
      </c>
      <c r="N3346" s="7"/>
    </row>
    <row r="3347" spans="1:14" x14ac:dyDescent="0.25">
      <c r="A3347">
        <f t="shared" si="3548"/>
        <v>556</v>
      </c>
      <c r="B3347" t="str">
        <f t="shared" si="3549"/>
        <v>Time</v>
      </c>
      <c r="C3347" s="2">
        <f>C3345/$M3342</f>
        <v>2.4541574065807415E-2</v>
      </c>
      <c r="D3347" s="2">
        <f t="shared" ref="D3347:L3347" si="3566">D3345/$M3342</f>
        <v>0.13895006774336424</v>
      </c>
      <c r="E3347" s="2">
        <f t="shared" si="3566"/>
        <v>0.69617925042406925</v>
      </c>
      <c r="F3347" s="2">
        <f t="shared" si="3566"/>
        <v>2.814445304914353</v>
      </c>
      <c r="G3347" s="2">
        <f t="shared" si="3566"/>
        <v>15.243022187747648</v>
      </c>
      <c r="H3347" s="2">
        <f t="shared" si="3566"/>
        <v>45.517224972625129</v>
      </c>
      <c r="I3347" s="2">
        <f t="shared" si="3566"/>
        <v>142.09768428826936</v>
      </c>
      <c r="J3347" s="2">
        <f t="shared" si="3566"/>
        <v>401.94982731894925</v>
      </c>
      <c r="K3347" s="2">
        <f t="shared" si="3566"/>
        <v>1586.4693799440765</v>
      </c>
      <c r="L3347" s="2">
        <f t="shared" si="3566"/>
        <v>16426.140657878685</v>
      </c>
      <c r="N3347" s="7"/>
    </row>
    <row r="3348" spans="1:14" x14ac:dyDescent="0.25">
      <c r="A3348">
        <f>A3342+1</f>
        <v>557</v>
      </c>
      <c r="B3348" t="str">
        <f>B3342</f>
        <v>Number</v>
      </c>
      <c r="C3348" s="2">
        <f>IF(MIN($C3346:$L3346)=C3346,C3342+1,C3342)</f>
        <v>160</v>
      </c>
      <c r="D3348" s="2">
        <f t="shared" ref="D3348:L3348" si="3567">IF(MIN($C3346:$L3346)=D3346,D3342+1,D3342)</f>
        <v>70</v>
      </c>
      <c r="E3348" s="2">
        <f t="shared" si="3567"/>
        <v>68</v>
      </c>
      <c r="F3348" s="2">
        <f t="shared" si="3567"/>
        <v>64</v>
      </c>
      <c r="G3348" s="2">
        <f t="shared" si="3567"/>
        <v>62</v>
      </c>
      <c r="H3348" s="2">
        <f t="shared" si="3567"/>
        <v>54</v>
      </c>
      <c r="I3348" s="2">
        <f t="shared" si="3567"/>
        <v>45</v>
      </c>
      <c r="J3348" s="2">
        <f t="shared" si="3567"/>
        <v>34</v>
      </c>
      <c r="K3348" s="2">
        <f t="shared" si="3567"/>
        <v>0</v>
      </c>
      <c r="L3348" s="2">
        <f t="shared" si="3567"/>
        <v>0</v>
      </c>
      <c r="M3348">
        <f>SUM(C3349:L3349)</f>
        <v>7775097.5999999996</v>
      </c>
      <c r="N3348" s="7">
        <f>N3342+SUMPRODUCT((C3348:L3348-C3342:L3342)*C3347:L3347)</f>
        <v>14942.108326122969</v>
      </c>
    </row>
    <row r="3349" spans="1:14" x14ac:dyDescent="0.25">
      <c r="A3349">
        <f t="shared" si="3548"/>
        <v>557</v>
      </c>
      <c r="B3349" t="str">
        <f t="shared" si="3549"/>
        <v>CurrentCPS</v>
      </c>
      <c r="C3349">
        <f t="shared" ref="C3349:L3349" si="3568">(C$11*C3348)*IF(C3348&gt;=25,2,1)*IF(C3348&gt;=50,2,1)*IF(C3348&gt;=100,2,1)*IF(C3348&gt;=200,2,1)*IF(C3348&gt;=300,2,1)*IF(C3348&gt;=400,2,1)*(IF(MIN($C3348:$L3348)&gt;=400,64,IF(MIN($C3348:$L3348)&gt;=300,32,IF(MIN($C3348:$L3348)&gt;=200,16,IF(MIN($C3348:$L3348)&gt;=100,8,IF(MIN($C3348:$L3348)&gt;=50,4,IF(MIN($C3348:$L3348)&gt;=25,2,1)))))))</f>
        <v>2137.6</v>
      </c>
      <c r="D3349">
        <f t="shared" si="3568"/>
        <v>5600</v>
      </c>
      <c r="E3349">
        <f t="shared" si="3568"/>
        <v>24480</v>
      </c>
      <c r="F3349">
        <f t="shared" si="3568"/>
        <v>92160</v>
      </c>
      <c r="G3349">
        <f t="shared" si="3568"/>
        <v>535680</v>
      </c>
      <c r="H3349">
        <f t="shared" si="3568"/>
        <v>1399680</v>
      </c>
      <c r="I3349">
        <f t="shared" si="3568"/>
        <v>1749600</v>
      </c>
      <c r="J3349">
        <f t="shared" si="3568"/>
        <v>3965760</v>
      </c>
      <c r="K3349">
        <f t="shared" si="3568"/>
        <v>0</v>
      </c>
      <c r="L3349">
        <f t="shared" si="3568"/>
        <v>0</v>
      </c>
      <c r="N3349" s="7"/>
    </row>
    <row r="3350" spans="1:14" x14ac:dyDescent="0.25">
      <c r="A3350">
        <f t="shared" si="3548"/>
        <v>557</v>
      </c>
      <c r="B3350" t="str">
        <f t="shared" si="3549"/>
        <v>NextCPS</v>
      </c>
      <c r="C3350">
        <f t="shared" ref="C3350:L3350" si="3569">(C$11*(C3348+1))*IF((C3348+1)&gt;=25,2,1)*IF((C3348+1)&gt;=50,2,1)*IF((C3348+1)&gt;=100,2,1)*IF((C3348+1)&gt;=200,2,1)*IF((C3348+1)&gt;=300,2,1)*IF((C3348+1)&gt;=400,2,1)*(IF(MIN($C3348:$L3348)&gt;=400,64,IF(MIN($C3348:$L3348)&gt;=300,32,IF(MIN($C3348:$L3348)&gt;=200,16,IF(MIN($C3348:$L3348)&gt;=100,8,IF(MIN($C3348:$L3348)&gt;=50,4,IF(MIN($C3348:$L3348)&gt;=25,2,1)))))))</f>
        <v>2150.96</v>
      </c>
      <c r="D3350">
        <f t="shared" si="3569"/>
        <v>5680</v>
      </c>
      <c r="E3350">
        <f t="shared" si="3569"/>
        <v>24840</v>
      </c>
      <c r="F3350">
        <f t="shared" si="3569"/>
        <v>93600</v>
      </c>
      <c r="G3350">
        <f t="shared" si="3569"/>
        <v>544320</v>
      </c>
      <c r="H3350">
        <f t="shared" si="3569"/>
        <v>1425600</v>
      </c>
      <c r="I3350">
        <f t="shared" si="3569"/>
        <v>1788480</v>
      </c>
      <c r="J3350">
        <f t="shared" si="3569"/>
        <v>4082400</v>
      </c>
      <c r="K3350">
        <f t="shared" si="3569"/>
        <v>174960</v>
      </c>
      <c r="L3350">
        <f t="shared" si="3569"/>
        <v>804816</v>
      </c>
      <c r="N3350" s="7"/>
    </row>
    <row r="3351" spans="1:14" x14ac:dyDescent="0.25">
      <c r="A3351">
        <f t="shared" si="3548"/>
        <v>557</v>
      </c>
      <c r="B3351" t="str">
        <f t="shared" si="3549"/>
        <v>CostforNext</v>
      </c>
      <c r="C3351" s="2">
        <f>(C$8*(C$9^C3348))+IF(C3348=0,C$10,0)</f>
        <v>187950.60442024568</v>
      </c>
      <c r="D3351" s="2">
        <f t="shared" ref="D3351:L3351" si="3570">(D$8*(D$9^D3348))+IF(D3348=0,D$10,0)</f>
        <v>1064143.2023296827</v>
      </c>
      <c r="E3351" s="2">
        <f t="shared" si="3570"/>
        <v>5331659.2713725157</v>
      </c>
      <c r="F3351" s="2">
        <f t="shared" si="3570"/>
        <v>21554310.035205644</v>
      </c>
      <c r="G3351" s="2">
        <f t="shared" si="3570"/>
        <v>116738039.1207246</v>
      </c>
      <c r="H3351" s="2">
        <f t="shared" si="3570"/>
        <v>348591737.52251071</v>
      </c>
      <c r="I3351" s="2">
        <f t="shared" si="3570"/>
        <v>1088249090.1798971</v>
      </c>
      <c r="J3351" s="2">
        <f t="shared" si="3570"/>
        <v>3355364123.735949</v>
      </c>
      <c r="K3351" s="2">
        <f t="shared" si="3570"/>
        <v>12149908480</v>
      </c>
      <c r="L3351" s="2">
        <f t="shared" si="3570"/>
        <v>125798901760</v>
      </c>
      <c r="N3351" s="2"/>
    </row>
    <row r="3352" spans="1:14" x14ac:dyDescent="0.25">
      <c r="A3352">
        <f t="shared" si="3548"/>
        <v>557</v>
      </c>
      <c r="B3352" t="str">
        <f t="shared" si="3549"/>
        <v>Eff</v>
      </c>
      <c r="C3352" s="2">
        <f>(C3351*(C$14+$M3348))/C$14</f>
        <v>437525425479.46716</v>
      </c>
      <c r="D3352" s="2">
        <f t="shared" ref="D3352:L3352" si="3571">(D3351*(D$14+$M3348))/D$14</f>
        <v>413691927067.69379</v>
      </c>
      <c r="E3352" s="2">
        <f t="shared" si="3571"/>
        <v>460607233935.56244</v>
      </c>
      <c r="F3352" s="2">
        <f t="shared" si="3571"/>
        <v>465540621599.98883</v>
      </c>
      <c r="G3352" s="2">
        <f t="shared" si="3571"/>
        <v>420324908315.16333</v>
      </c>
      <c r="H3352" s="2">
        <f t="shared" si="3571"/>
        <v>418610132137.38403</v>
      </c>
      <c r="I3352" s="2">
        <f t="shared" si="3571"/>
        <v>436337368908.07605</v>
      </c>
      <c r="J3352" s="2">
        <f t="shared" si="3571"/>
        <v>450685328897.14954</v>
      </c>
      <c r="K3352" s="2">
        <f t="shared" si="3571"/>
        <v>552083174729.81506</v>
      </c>
      <c r="L3352" s="2">
        <f t="shared" si="3571"/>
        <v>1341106175915.5979</v>
      </c>
      <c r="N3352" s="7"/>
    </row>
    <row r="3353" spans="1:14" x14ac:dyDescent="0.25">
      <c r="A3353">
        <f t="shared" si="3548"/>
        <v>557</v>
      </c>
      <c r="B3353" t="str">
        <f t="shared" si="3549"/>
        <v>Time</v>
      </c>
      <c r="C3353" s="2">
        <f>C3351/$M3348</f>
        <v>2.4173407729344221E-2</v>
      </c>
      <c r="D3353" s="2">
        <f t="shared" ref="D3353:L3353" si="3572">D3351/$M3348</f>
        <v>0.13686557482309711</v>
      </c>
      <c r="E3353" s="2">
        <f t="shared" si="3572"/>
        <v>0.68573534965947125</v>
      </c>
      <c r="F3353" s="2">
        <f t="shared" si="3572"/>
        <v>2.7722237255524154</v>
      </c>
      <c r="G3353" s="2">
        <f t="shared" si="3572"/>
        <v>15.014350317702071</v>
      </c>
      <c r="H3353" s="2">
        <f t="shared" si="3572"/>
        <v>44.834387355151748</v>
      </c>
      <c r="I3353" s="2">
        <f t="shared" si="3572"/>
        <v>139.96597164000838</v>
      </c>
      <c r="J3353" s="2">
        <f t="shared" si="3572"/>
        <v>431.55266934989334</v>
      </c>
      <c r="K3353" s="2">
        <f t="shared" si="3572"/>
        <v>1562.6695772925088</v>
      </c>
      <c r="L3353" s="2">
        <f t="shared" si="3572"/>
        <v>16179.719951039586</v>
      </c>
      <c r="N3353" s="7"/>
    </row>
    <row r="3354" spans="1:14" x14ac:dyDescent="0.25">
      <c r="A3354">
        <f>A3348+1</f>
        <v>558</v>
      </c>
      <c r="B3354" t="str">
        <f>B3348</f>
        <v>Number</v>
      </c>
      <c r="C3354" s="2">
        <f>IF(MIN($C3352:$L3352)=C3352,C3348+1,C3348)</f>
        <v>160</v>
      </c>
      <c r="D3354" s="2">
        <f t="shared" ref="D3354:L3354" si="3573">IF(MIN($C3352:$L3352)=D3352,D3348+1,D3348)</f>
        <v>71</v>
      </c>
      <c r="E3354" s="2">
        <f t="shared" si="3573"/>
        <v>68</v>
      </c>
      <c r="F3354" s="2">
        <f t="shared" si="3573"/>
        <v>64</v>
      </c>
      <c r="G3354" s="2">
        <f t="shared" si="3573"/>
        <v>62</v>
      </c>
      <c r="H3354" s="2">
        <f t="shared" si="3573"/>
        <v>54</v>
      </c>
      <c r="I3354" s="2">
        <f t="shared" si="3573"/>
        <v>45</v>
      </c>
      <c r="J3354" s="2">
        <f t="shared" si="3573"/>
        <v>34</v>
      </c>
      <c r="K3354" s="2">
        <f t="shared" si="3573"/>
        <v>0</v>
      </c>
      <c r="L3354" s="2">
        <f t="shared" si="3573"/>
        <v>0</v>
      </c>
      <c r="M3354">
        <f>SUM(C3355:L3355)</f>
        <v>7775177.5999999996</v>
      </c>
      <c r="N3354" s="7">
        <f>N3348+SUMPRODUCT((C3354:L3354-C3348:L3348)*C3353:L3353)</f>
        <v>14942.245191697792</v>
      </c>
    </row>
    <row r="3355" spans="1:14" x14ac:dyDescent="0.25">
      <c r="A3355">
        <f t="shared" si="3548"/>
        <v>558</v>
      </c>
      <c r="B3355" t="str">
        <f t="shared" si="3549"/>
        <v>CurrentCPS</v>
      </c>
      <c r="C3355">
        <f t="shared" ref="C3355:L3355" si="3574">(C$11*C3354)*IF(C3354&gt;=25,2,1)*IF(C3354&gt;=50,2,1)*IF(C3354&gt;=100,2,1)*IF(C3354&gt;=200,2,1)*IF(C3354&gt;=300,2,1)*IF(C3354&gt;=400,2,1)*(IF(MIN($C3354:$L3354)&gt;=400,64,IF(MIN($C3354:$L3354)&gt;=300,32,IF(MIN($C3354:$L3354)&gt;=200,16,IF(MIN($C3354:$L3354)&gt;=100,8,IF(MIN($C3354:$L3354)&gt;=50,4,IF(MIN($C3354:$L3354)&gt;=25,2,1)))))))</f>
        <v>2137.6</v>
      </c>
      <c r="D3355">
        <f t="shared" si="3574"/>
        <v>5680</v>
      </c>
      <c r="E3355">
        <f t="shared" si="3574"/>
        <v>24480</v>
      </c>
      <c r="F3355">
        <f t="shared" si="3574"/>
        <v>92160</v>
      </c>
      <c r="G3355">
        <f t="shared" si="3574"/>
        <v>535680</v>
      </c>
      <c r="H3355">
        <f t="shared" si="3574"/>
        <v>1399680</v>
      </c>
      <c r="I3355">
        <f t="shared" si="3574"/>
        <v>1749600</v>
      </c>
      <c r="J3355">
        <f t="shared" si="3574"/>
        <v>3965760</v>
      </c>
      <c r="K3355">
        <f t="shared" si="3574"/>
        <v>0</v>
      </c>
      <c r="L3355">
        <f t="shared" si="3574"/>
        <v>0</v>
      </c>
      <c r="N3355" s="7"/>
    </row>
    <row r="3356" spans="1:14" x14ac:dyDescent="0.25">
      <c r="A3356">
        <f t="shared" si="3548"/>
        <v>558</v>
      </c>
      <c r="B3356" t="str">
        <f t="shared" si="3549"/>
        <v>NextCPS</v>
      </c>
      <c r="C3356">
        <f t="shared" ref="C3356:L3356" si="3575">(C$11*(C3354+1))*IF((C3354+1)&gt;=25,2,1)*IF((C3354+1)&gt;=50,2,1)*IF((C3354+1)&gt;=100,2,1)*IF((C3354+1)&gt;=200,2,1)*IF((C3354+1)&gt;=300,2,1)*IF((C3354+1)&gt;=400,2,1)*(IF(MIN($C3354:$L3354)&gt;=400,64,IF(MIN($C3354:$L3354)&gt;=300,32,IF(MIN($C3354:$L3354)&gt;=200,16,IF(MIN($C3354:$L3354)&gt;=100,8,IF(MIN($C3354:$L3354)&gt;=50,4,IF(MIN($C3354:$L3354)&gt;=25,2,1)))))))</f>
        <v>2150.96</v>
      </c>
      <c r="D3356">
        <f t="shared" si="3575"/>
        <v>5760</v>
      </c>
      <c r="E3356">
        <f t="shared" si="3575"/>
        <v>24840</v>
      </c>
      <c r="F3356">
        <f t="shared" si="3575"/>
        <v>93600</v>
      </c>
      <c r="G3356">
        <f t="shared" si="3575"/>
        <v>544320</v>
      </c>
      <c r="H3356">
        <f t="shared" si="3575"/>
        <v>1425600</v>
      </c>
      <c r="I3356">
        <f t="shared" si="3575"/>
        <v>1788480</v>
      </c>
      <c r="J3356">
        <f t="shared" si="3575"/>
        <v>4082400</v>
      </c>
      <c r="K3356">
        <f t="shared" si="3575"/>
        <v>174960</v>
      </c>
      <c r="L3356">
        <f t="shared" si="3575"/>
        <v>804816</v>
      </c>
      <c r="N3356" s="7"/>
    </row>
    <row r="3357" spans="1:14" x14ac:dyDescent="0.25">
      <c r="A3357">
        <f t="shared" si="3548"/>
        <v>558</v>
      </c>
      <c r="B3357" t="str">
        <f t="shared" si="3549"/>
        <v>CostforNext</v>
      </c>
      <c r="C3357" s="2">
        <f>(C$8*(C$9^C3354))+IF(C3354=0,C$10,0)</f>
        <v>187950.60442024568</v>
      </c>
      <c r="D3357" s="2">
        <f t="shared" ref="D3357:L3357" si="3576">(D$8*(D$9^D3354))+IF(D3354=0,D$10,0)</f>
        <v>1223764.6826791349</v>
      </c>
      <c r="E3357" s="2">
        <f t="shared" si="3576"/>
        <v>5331659.2713725157</v>
      </c>
      <c r="F3357" s="2">
        <f t="shared" si="3576"/>
        <v>21554310.035205644</v>
      </c>
      <c r="G3357" s="2">
        <f t="shared" si="3576"/>
        <v>116738039.1207246</v>
      </c>
      <c r="H3357" s="2">
        <f t="shared" si="3576"/>
        <v>348591737.52251071</v>
      </c>
      <c r="I3357" s="2">
        <f t="shared" si="3576"/>
        <v>1088249090.1798971</v>
      </c>
      <c r="J3357" s="2">
        <f t="shared" si="3576"/>
        <v>3355364123.735949</v>
      </c>
      <c r="K3357" s="2">
        <f t="shared" si="3576"/>
        <v>12149908480</v>
      </c>
      <c r="L3357" s="2">
        <f t="shared" si="3576"/>
        <v>125798901760</v>
      </c>
      <c r="N3357" s="2"/>
    </row>
    <row r="3358" spans="1:14" x14ac:dyDescent="0.25">
      <c r="A3358">
        <f t="shared" si="3548"/>
        <v>558</v>
      </c>
      <c r="B3358" t="str">
        <f t="shared" si="3549"/>
        <v>Eff</v>
      </c>
      <c r="C3358" s="2">
        <f>(C3357*(C$14+$M3354))/C$14</f>
        <v>437529927290.3515</v>
      </c>
      <c r="D3358" s="2">
        <f t="shared" ref="D3358:L3358" si="3577">(D3357*(D$14+$M3354))/D$14</f>
        <v>475750611186.57849</v>
      </c>
      <c r="E3358" s="2">
        <f t="shared" si="3577"/>
        <v>460611973188.24811</v>
      </c>
      <c r="F3358" s="2">
        <f t="shared" si="3577"/>
        <v>465545411446.66339</v>
      </c>
      <c r="G3358" s="2">
        <f t="shared" si="3577"/>
        <v>420329231946.24182</v>
      </c>
      <c r="H3358" s="2">
        <f t="shared" si="3577"/>
        <v>418614435739.08185</v>
      </c>
      <c r="I3358" s="2">
        <f t="shared" si="3577"/>
        <v>436341847299.39362</v>
      </c>
      <c r="J3358" s="2">
        <f t="shared" si="3577"/>
        <v>450689931591.42078</v>
      </c>
      <c r="K3358" s="2">
        <f t="shared" si="3577"/>
        <v>552088730243.52332</v>
      </c>
      <c r="L3358" s="2">
        <f t="shared" si="3577"/>
        <v>1341118680528.0073</v>
      </c>
      <c r="N3358" s="7"/>
    </row>
    <row r="3359" spans="1:14" x14ac:dyDescent="0.25">
      <c r="A3359">
        <f t="shared" si="3548"/>
        <v>558</v>
      </c>
      <c r="B3359" t="str">
        <f t="shared" si="3549"/>
        <v>Time</v>
      </c>
      <c r="C3359" s="2">
        <f>C3357/$M3354</f>
        <v>2.4173159005428466E-2</v>
      </c>
      <c r="D3359" s="2">
        <f t="shared" ref="D3359:L3359" si="3578">D3357/$M3354</f>
        <v>0.1573937915809325</v>
      </c>
      <c r="E3359" s="2">
        <f t="shared" si="3578"/>
        <v>0.68572829402282931</v>
      </c>
      <c r="F3359" s="2">
        <f t="shared" si="3578"/>
        <v>2.7721952017154754</v>
      </c>
      <c r="G3359" s="2">
        <f t="shared" si="3578"/>
        <v>15.014195832738871</v>
      </c>
      <c r="H3359" s="2">
        <f t="shared" si="3578"/>
        <v>44.833926047234051</v>
      </c>
      <c r="I3359" s="2">
        <f t="shared" si="3578"/>
        <v>139.96453150856607</v>
      </c>
      <c r="J3359" s="2">
        <f t="shared" si="3578"/>
        <v>431.54822903800283</v>
      </c>
      <c r="K3359" s="2">
        <f t="shared" si="3578"/>
        <v>1562.6534987445175</v>
      </c>
      <c r="L3359" s="2">
        <f t="shared" si="3578"/>
        <v>16179.553475408717</v>
      </c>
      <c r="N3359" s="7"/>
    </row>
    <row r="3360" spans="1:14" x14ac:dyDescent="0.25">
      <c r="A3360">
        <f>A3354+1</f>
        <v>559</v>
      </c>
      <c r="B3360" t="str">
        <f>B3354</f>
        <v>Number</v>
      </c>
      <c r="C3360" s="2">
        <f>IF(MIN($C3358:$L3358)=C3358,C3354+1,C3354)</f>
        <v>160</v>
      </c>
      <c r="D3360" s="2">
        <f t="shared" ref="D3360:L3360" si="3579">IF(MIN($C3358:$L3358)=D3358,D3354+1,D3354)</f>
        <v>71</v>
      </c>
      <c r="E3360" s="2">
        <f t="shared" si="3579"/>
        <v>68</v>
      </c>
      <c r="F3360" s="2">
        <f t="shared" si="3579"/>
        <v>64</v>
      </c>
      <c r="G3360" s="2">
        <f t="shared" si="3579"/>
        <v>62</v>
      </c>
      <c r="H3360" s="2">
        <f t="shared" si="3579"/>
        <v>55</v>
      </c>
      <c r="I3360" s="2">
        <f t="shared" si="3579"/>
        <v>45</v>
      </c>
      <c r="J3360" s="2">
        <f t="shared" si="3579"/>
        <v>34</v>
      </c>
      <c r="K3360" s="2">
        <f t="shared" si="3579"/>
        <v>0</v>
      </c>
      <c r="L3360" s="2">
        <f t="shared" si="3579"/>
        <v>0</v>
      </c>
      <c r="M3360">
        <f>SUM(C3361:L3361)</f>
        <v>7801097.5999999996</v>
      </c>
      <c r="N3360" s="7">
        <f>N3354+SUMPRODUCT((C3360:L3360-C3354:L3354)*C3359:L3359)</f>
        <v>14987.079117745026</v>
      </c>
    </row>
    <row r="3361" spans="1:14" x14ac:dyDescent="0.25">
      <c r="A3361">
        <f t="shared" si="3548"/>
        <v>559</v>
      </c>
      <c r="B3361" t="str">
        <f t="shared" si="3549"/>
        <v>CurrentCPS</v>
      </c>
      <c r="C3361">
        <f t="shared" ref="C3361:L3361" si="3580">(C$11*C3360)*IF(C3360&gt;=25,2,1)*IF(C3360&gt;=50,2,1)*IF(C3360&gt;=100,2,1)*IF(C3360&gt;=200,2,1)*IF(C3360&gt;=300,2,1)*IF(C3360&gt;=400,2,1)*(IF(MIN($C3360:$L3360)&gt;=400,64,IF(MIN($C3360:$L3360)&gt;=300,32,IF(MIN($C3360:$L3360)&gt;=200,16,IF(MIN($C3360:$L3360)&gt;=100,8,IF(MIN($C3360:$L3360)&gt;=50,4,IF(MIN($C3360:$L3360)&gt;=25,2,1)))))))</f>
        <v>2137.6</v>
      </c>
      <c r="D3361">
        <f t="shared" si="3580"/>
        <v>5680</v>
      </c>
      <c r="E3361">
        <f t="shared" si="3580"/>
        <v>24480</v>
      </c>
      <c r="F3361">
        <f t="shared" si="3580"/>
        <v>92160</v>
      </c>
      <c r="G3361">
        <f t="shared" si="3580"/>
        <v>535680</v>
      </c>
      <c r="H3361">
        <f t="shared" si="3580"/>
        <v>1425600</v>
      </c>
      <c r="I3361">
        <f t="shared" si="3580"/>
        <v>1749600</v>
      </c>
      <c r="J3361">
        <f t="shared" si="3580"/>
        <v>3965760</v>
      </c>
      <c r="K3361">
        <f t="shared" si="3580"/>
        <v>0</v>
      </c>
      <c r="L3361">
        <f t="shared" si="3580"/>
        <v>0</v>
      </c>
      <c r="N3361" s="7"/>
    </row>
    <row r="3362" spans="1:14" x14ac:dyDescent="0.25">
      <c r="A3362">
        <f t="shared" si="3548"/>
        <v>559</v>
      </c>
      <c r="B3362" t="str">
        <f t="shared" si="3549"/>
        <v>NextCPS</v>
      </c>
      <c r="C3362">
        <f t="shared" ref="C3362:L3362" si="3581">(C$11*(C3360+1))*IF((C3360+1)&gt;=25,2,1)*IF((C3360+1)&gt;=50,2,1)*IF((C3360+1)&gt;=100,2,1)*IF((C3360+1)&gt;=200,2,1)*IF((C3360+1)&gt;=300,2,1)*IF((C3360+1)&gt;=400,2,1)*(IF(MIN($C3360:$L3360)&gt;=400,64,IF(MIN($C3360:$L3360)&gt;=300,32,IF(MIN($C3360:$L3360)&gt;=200,16,IF(MIN($C3360:$L3360)&gt;=100,8,IF(MIN($C3360:$L3360)&gt;=50,4,IF(MIN($C3360:$L3360)&gt;=25,2,1)))))))</f>
        <v>2150.96</v>
      </c>
      <c r="D3362">
        <f t="shared" si="3581"/>
        <v>5760</v>
      </c>
      <c r="E3362">
        <f t="shared" si="3581"/>
        <v>24840</v>
      </c>
      <c r="F3362">
        <f t="shared" si="3581"/>
        <v>93600</v>
      </c>
      <c r="G3362">
        <f t="shared" si="3581"/>
        <v>544320</v>
      </c>
      <c r="H3362">
        <f t="shared" si="3581"/>
        <v>1451520</v>
      </c>
      <c r="I3362">
        <f t="shared" si="3581"/>
        <v>1788480</v>
      </c>
      <c r="J3362">
        <f t="shared" si="3581"/>
        <v>4082400</v>
      </c>
      <c r="K3362">
        <f t="shared" si="3581"/>
        <v>174960</v>
      </c>
      <c r="L3362">
        <f t="shared" si="3581"/>
        <v>804816</v>
      </c>
      <c r="N3362" s="7"/>
    </row>
    <row r="3363" spans="1:14" x14ac:dyDescent="0.25">
      <c r="A3363">
        <f t="shared" si="3548"/>
        <v>559</v>
      </c>
      <c r="B3363" t="str">
        <f t="shared" si="3549"/>
        <v>CostforNext</v>
      </c>
      <c r="C3363" s="2">
        <f>(C$8*(C$9^C3360))+IF(C3360=0,C$10,0)</f>
        <v>187950.60442024568</v>
      </c>
      <c r="D3363" s="2">
        <f t="shared" ref="D3363:L3363" si="3582">(D$8*(D$9^D3360))+IF(D3360=0,D$10,0)</f>
        <v>1223764.6826791349</v>
      </c>
      <c r="E3363" s="2">
        <f t="shared" si="3582"/>
        <v>5331659.2713725157</v>
      </c>
      <c r="F3363" s="2">
        <f t="shared" si="3582"/>
        <v>21554310.035205644</v>
      </c>
      <c r="G3363" s="2">
        <f t="shared" si="3582"/>
        <v>116738039.1207246</v>
      </c>
      <c r="H3363" s="2">
        <f t="shared" si="3582"/>
        <v>386936828.6499868</v>
      </c>
      <c r="I3363" s="2">
        <f t="shared" si="3582"/>
        <v>1088249090.1798971</v>
      </c>
      <c r="J3363" s="2">
        <f t="shared" si="3582"/>
        <v>3355364123.735949</v>
      </c>
      <c r="K3363" s="2">
        <f t="shared" si="3582"/>
        <v>12149908480</v>
      </c>
      <c r="L3363" s="2">
        <f t="shared" si="3582"/>
        <v>125798901760</v>
      </c>
      <c r="N3363" s="2"/>
    </row>
    <row r="3364" spans="1:14" x14ac:dyDescent="0.25">
      <c r="A3364">
        <f t="shared" si="3548"/>
        <v>559</v>
      </c>
      <c r="B3364" t="str">
        <f t="shared" si="3549"/>
        <v>Eff</v>
      </c>
      <c r="C3364" s="2">
        <f>(C3363*(C$14+$M3360))/C$14</f>
        <v>438988514016.8703</v>
      </c>
      <c r="D3364" s="2">
        <f t="shared" ref="D3364:L3364" si="3583">(D3363*(D$14+$M3360))/D$14</f>
        <v>477336610215.33069</v>
      </c>
      <c r="E3364" s="2">
        <f t="shared" si="3583"/>
        <v>462147491058.40338</v>
      </c>
      <c r="F3364" s="2">
        <f t="shared" si="3583"/>
        <v>467097321769.19812</v>
      </c>
      <c r="G3364" s="2">
        <f t="shared" si="3583"/>
        <v>421730088415.69049</v>
      </c>
      <c r="H3364" s="2">
        <f t="shared" si="3583"/>
        <v>466209770984.98071</v>
      </c>
      <c r="I3364" s="2">
        <f t="shared" si="3583"/>
        <v>437792846086.30017</v>
      </c>
      <c r="J3364" s="2">
        <f t="shared" si="3583"/>
        <v>452181204535.30341</v>
      </c>
      <c r="K3364" s="2">
        <f t="shared" si="3583"/>
        <v>553888716685.00488</v>
      </c>
      <c r="L3364" s="2">
        <f t="shared" si="3583"/>
        <v>1345170174948.6191</v>
      </c>
      <c r="N3364" s="7"/>
    </row>
    <row r="3365" spans="1:14" x14ac:dyDescent="0.25">
      <c r="A3365">
        <f t="shared" si="3548"/>
        <v>559</v>
      </c>
      <c r="B3365" t="str">
        <f t="shared" si="3549"/>
        <v>Time</v>
      </c>
      <c r="C3365" s="2">
        <f>C3363/$M3360</f>
        <v>2.4092841040758893E-2</v>
      </c>
      <c r="D3365" s="2">
        <f t="shared" ref="D3365:L3365" si="3584">D3363/$M3360</f>
        <v>0.15687083349388359</v>
      </c>
      <c r="E3365" s="2">
        <f t="shared" si="3584"/>
        <v>0.68344988676625662</v>
      </c>
      <c r="F3365" s="2">
        <f t="shared" si="3584"/>
        <v>2.7629842799564055</v>
      </c>
      <c r="G3365" s="2">
        <f t="shared" si="3584"/>
        <v>14.964309524947438</v>
      </c>
      <c r="H3365" s="2">
        <f t="shared" si="3584"/>
        <v>49.600306071031184</v>
      </c>
      <c r="I3365" s="2">
        <f t="shared" si="3584"/>
        <v>139.49948404438589</v>
      </c>
      <c r="J3365" s="2">
        <f t="shared" si="3584"/>
        <v>430.114362847601</v>
      </c>
      <c r="K3365" s="2">
        <f t="shared" si="3584"/>
        <v>1557.461411583929</v>
      </c>
      <c r="L3365" s="2">
        <f t="shared" si="3584"/>
        <v>16125.795139391668</v>
      </c>
      <c r="N3365" s="7"/>
    </row>
    <row r="3366" spans="1:14" x14ac:dyDescent="0.25">
      <c r="A3366">
        <f>A3360+1</f>
        <v>560</v>
      </c>
      <c r="B3366" t="str">
        <f>B3360</f>
        <v>Number</v>
      </c>
      <c r="C3366" s="2">
        <f>IF(MIN($C3364:$L3364)=C3364,C3360+1,C3360)</f>
        <v>160</v>
      </c>
      <c r="D3366" s="2">
        <f t="shared" ref="D3366:L3366" si="3585">IF(MIN($C3364:$L3364)=D3364,D3360+1,D3360)</f>
        <v>71</v>
      </c>
      <c r="E3366" s="2">
        <f t="shared" si="3585"/>
        <v>68</v>
      </c>
      <c r="F3366" s="2">
        <f t="shared" si="3585"/>
        <v>64</v>
      </c>
      <c r="G3366" s="2">
        <f t="shared" si="3585"/>
        <v>63</v>
      </c>
      <c r="H3366" s="2">
        <f t="shared" si="3585"/>
        <v>55</v>
      </c>
      <c r="I3366" s="2">
        <f t="shared" si="3585"/>
        <v>45</v>
      </c>
      <c r="J3366" s="2">
        <f t="shared" si="3585"/>
        <v>34</v>
      </c>
      <c r="K3366" s="2">
        <f t="shared" si="3585"/>
        <v>0</v>
      </c>
      <c r="L3366" s="2">
        <f t="shared" si="3585"/>
        <v>0</v>
      </c>
      <c r="M3366">
        <f>SUM(C3367:L3367)</f>
        <v>7809737.5999999996</v>
      </c>
      <c r="N3366" s="7">
        <f>N3360+SUMPRODUCT((C3366:L3366-C3360:L3360)*C3365:L3365)</f>
        <v>15002.043427269973</v>
      </c>
    </row>
    <row r="3367" spans="1:14" x14ac:dyDescent="0.25">
      <c r="A3367">
        <f t="shared" si="3548"/>
        <v>560</v>
      </c>
      <c r="B3367" t="str">
        <f t="shared" si="3549"/>
        <v>CurrentCPS</v>
      </c>
      <c r="C3367">
        <f t="shared" ref="C3367:L3367" si="3586">(C$11*C3366)*IF(C3366&gt;=25,2,1)*IF(C3366&gt;=50,2,1)*IF(C3366&gt;=100,2,1)*IF(C3366&gt;=200,2,1)*IF(C3366&gt;=300,2,1)*IF(C3366&gt;=400,2,1)*(IF(MIN($C3366:$L3366)&gt;=400,64,IF(MIN($C3366:$L3366)&gt;=300,32,IF(MIN($C3366:$L3366)&gt;=200,16,IF(MIN($C3366:$L3366)&gt;=100,8,IF(MIN($C3366:$L3366)&gt;=50,4,IF(MIN($C3366:$L3366)&gt;=25,2,1)))))))</f>
        <v>2137.6</v>
      </c>
      <c r="D3367">
        <f t="shared" si="3586"/>
        <v>5680</v>
      </c>
      <c r="E3367">
        <f t="shared" si="3586"/>
        <v>24480</v>
      </c>
      <c r="F3367">
        <f t="shared" si="3586"/>
        <v>92160</v>
      </c>
      <c r="G3367">
        <f t="shared" si="3586"/>
        <v>544320</v>
      </c>
      <c r="H3367">
        <f t="shared" si="3586"/>
        <v>1425600</v>
      </c>
      <c r="I3367">
        <f t="shared" si="3586"/>
        <v>1749600</v>
      </c>
      <c r="J3367">
        <f t="shared" si="3586"/>
        <v>3965760</v>
      </c>
      <c r="K3367">
        <f t="shared" si="3586"/>
        <v>0</v>
      </c>
      <c r="L3367">
        <f t="shared" si="3586"/>
        <v>0</v>
      </c>
      <c r="N3367" s="7"/>
    </row>
    <row r="3368" spans="1:14" x14ac:dyDescent="0.25">
      <c r="A3368">
        <f t="shared" si="3548"/>
        <v>560</v>
      </c>
      <c r="B3368" t="str">
        <f t="shared" si="3549"/>
        <v>NextCPS</v>
      </c>
      <c r="C3368">
        <f t="shared" ref="C3368:L3368" si="3587">(C$11*(C3366+1))*IF((C3366+1)&gt;=25,2,1)*IF((C3366+1)&gt;=50,2,1)*IF((C3366+1)&gt;=100,2,1)*IF((C3366+1)&gt;=200,2,1)*IF((C3366+1)&gt;=300,2,1)*IF((C3366+1)&gt;=400,2,1)*(IF(MIN($C3366:$L3366)&gt;=400,64,IF(MIN($C3366:$L3366)&gt;=300,32,IF(MIN($C3366:$L3366)&gt;=200,16,IF(MIN($C3366:$L3366)&gt;=100,8,IF(MIN($C3366:$L3366)&gt;=50,4,IF(MIN($C3366:$L3366)&gt;=25,2,1)))))))</f>
        <v>2150.96</v>
      </c>
      <c r="D3368">
        <f t="shared" si="3587"/>
        <v>5760</v>
      </c>
      <c r="E3368">
        <f t="shared" si="3587"/>
        <v>24840</v>
      </c>
      <c r="F3368">
        <f t="shared" si="3587"/>
        <v>93600</v>
      </c>
      <c r="G3368">
        <f t="shared" si="3587"/>
        <v>552960</v>
      </c>
      <c r="H3368">
        <f t="shared" si="3587"/>
        <v>1451520</v>
      </c>
      <c r="I3368">
        <f t="shared" si="3587"/>
        <v>1788480</v>
      </c>
      <c r="J3368">
        <f t="shared" si="3587"/>
        <v>4082400</v>
      </c>
      <c r="K3368">
        <f t="shared" si="3587"/>
        <v>174960</v>
      </c>
      <c r="L3368">
        <f t="shared" si="3587"/>
        <v>804816</v>
      </c>
      <c r="N3368" s="7"/>
    </row>
    <row r="3369" spans="1:14" x14ac:dyDescent="0.25">
      <c r="A3369">
        <f t="shared" si="3548"/>
        <v>560</v>
      </c>
      <c r="B3369" t="str">
        <f t="shared" si="3549"/>
        <v>CostforNext</v>
      </c>
      <c r="C3369" s="2">
        <f>(C$8*(C$9^C3366))+IF(C3366=0,C$10,0)</f>
        <v>187950.60442024568</v>
      </c>
      <c r="D3369" s="2">
        <f t="shared" ref="D3369:L3369" si="3588">(D$8*(D$9^D3366))+IF(D3366=0,D$10,0)</f>
        <v>1223764.6826791349</v>
      </c>
      <c r="E3369" s="2">
        <f t="shared" si="3588"/>
        <v>5331659.2713725157</v>
      </c>
      <c r="F3369" s="2">
        <f t="shared" si="3588"/>
        <v>21554310.035205644</v>
      </c>
      <c r="G3369" s="2">
        <f t="shared" si="3588"/>
        <v>130746603.81521153</v>
      </c>
      <c r="H3369" s="2">
        <f t="shared" si="3588"/>
        <v>386936828.6499868</v>
      </c>
      <c r="I3369" s="2">
        <f t="shared" si="3588"/>
        <v>1088249090.1798971</v>
      </c>
      <c r="J3369" s="2">
        <f t="shared" si="3588"/>
        <v>3355364123.735949</v>
      </c>
      <c r="K3369" s="2">
        <f t="shared" si="3588"/>
        <v>12149908480</v>
      </c>
      <c r="L3369" s="2">
        <f t="shared" si="3588"/>
        <v>125798901760</v>
      </c>
      <c r="N3369" s="2"/>
    </row>
    <row r="3370" spans="1:14" x14ac:dyDescent="0.25">
      <c r="A3370">
        <f t="shared" si="3548"/>
        <v>560</v>
      </c>
      <c r="B3370" t="str">
        <f t="shared" si="3549"/>
        <v>Eff</v>
      </c>
      <c r="C3370" s="2">
        <f>(C3369*(C$14+$M3366))/C$14</f>
        <v>439474709592.37653</v>
      </c>
      <c r="D3370" s="2">
        <f t="shared" ref="D3370:L3370" si="3589">(D3369*(D$14+$M3366))/D$14</f>
        <v>477865276558.24805</v>
      </c>
      <c r="E3370" s="2">
        <f t="shared" si="3589"/>
        <v>462659330348.45514</v>
      </c>
      <c r="F3370" s="2">
        <f t="shared" si="3589"/>
        <v>467614625210.04303</v>
      </c>
      <c r="G3370" s="2">
        <f t="shared" si="3589"/>
        <v>472860685440.83417</v>
      </c>
      <c r="H3370" s="2">
        <f t="shared" si="3589"/>
        <v>466725686756.51404</v>
      </c>
      <c r="I3370" s="2">
        <f t="shared" si="3589"/>
        <v>438276512348.60236</v>
      </c>
      <c r="J3370" s="2">
        <f t="shared" si="3589"/>
        <v>452678295516.5976</v>
      </c>
      <c r="K3370" s="2">
        <f t="shared" si="3589"/>
        <v>554488712165.49866</v>
      </c>
      <c r="L3370" s="2">
        <f t="shared" si="3589"/>
        <v>1346520673088.8232</v>
      </c>
      <c r="N3370" s="7"/>
    </row>
    <row r="3371" spans="1:14" x14ac:dyDescent="0.25">
      <c r="A3371">
        <f t="shared" si="3548"/>
        <v>560</v>
      </c>
      <c r="B3371" t="str">
        <f t="shared" si="3549"/>
        <v>Time</v>
      </c>
      <c r="C3371" s="2">
        <f>C3369/$M3366</f>
        <v>2.4066186861418454E-2</v>
      </c>
      <c r="D3371" s="2">
        <f t="shared" ref="D3371:L3371" si="3590">D3369/$M3366</f>
        <v>0.15669728553737003</v>
      </c>
      <c r="E3371" s="2">
        <f t="shared" si="3590"/>
        <v>0.68269377851728541</v>
      </c>
      <c r="F3371" s="2">
        <f t="shared" si="3590"/>
        <v>2.7599275595643116</v>
      </c>
      <c r="G3371" s="2">
        <f t="shared" si="3590"/>
        <v>16.741484863103665</v>
      </c>
      <c r="H3371" s="2">
        <f t="shared" si="3590"/>
        <v>49.545432698018793</v>
      </c>
      <c r="I3371" s="2">
        <f t="shared" si="3590"/>
        <v>139.34515420593607</v>
      </c>
      <c r="J3371" s="2">
        <f t="shared" si="3590"/>
        <v>429.63852252039163</v>
      </c>
      <c r="K3371" s="2">
        <f t="shared" si="3590"/>
        <v>1555.738374615813</v>
      </c>
      <c r="L3371" s="2">
        <f t="shared" si="3590"/>
        <v>16107.954991983343</v>
      </c>
      <c r="N3371" s="7"/>
    </row>
    <row r="3372" spans="1:14" x14ac:dyDescent="0.25">
      <c r="A3372">
        <f>A3366+1</f>
        <v>561</v>
      </c>
      <c r="B3372" t="str">
        <f>B3366</f>
        <v>Number</v>
      </c>
      <c r="C3372" s="2">
        <f>IF(MIN($C3370:$L3370)=C3370,C3366+1,C3366)</f>
        <v>160</v>
      </c>
      <c r="D3372" s="2">
        <f t="shared" ref="D3372:L3372" si="3591">IF(MIN($C3370:$L3370)=D3370,D3366+1,D3366)</f>
        <v>71</v>
      </c>
      <c r="E3372" s="2">
        <f t="shared" si="3591"/>
        <v>68</v>
      </c>
      <c r="F3372" s="2">
        <f t="shared" si="3591"/>
        <v>64</v>
      </c>
      <c r="G3372" s="2">
        <f t="shared" si="3591"/>
        <v>63</v>
      </c>
      <c r="H3372" s="2">
        <f t="shared" si="3591"/>
        <v>55</v>
      </c>
      <c r="I3372" s="2">
        <f t="shared" si="3591"/>
        <v>46</v>
      </c>
      <c r="J3372" s="2">
        <f t="shared" si="3591"/>
        <v>34</v>
      </c>
      <c r="K3372" s="2">
        <f t="shared" si="3591"/>
        <v>0</v>
      </c>
      <c r="L3372" s="2">
        <f t="shared" si="3591"/>
        <v>0</v>
      </c>
      <c r="M3372">
        <f>SUM(C3373:L3373)</f>
        <v>7848617.5999999996</v>
      </c>
      <c r="N3372" s="7">
        <f>N3366+SUMPRODUCT((C3372:L3372-C3366:L3366)*C3371:L3371)</f>
        <v>15141.388581475909</v>
      </c>
    </row>
    <row r="3373" spans="1:14" x14ac:dyDescent="0.25">
      <c r="A3373">
        <f t="shared" si="3548"/>
        <v>561</v>
      </c>
      <c r="B3373" t="str">
        <f t="shared" si="3549"/>
        <v>CurrentCPS</v>
      </c>
      <c r="C3373">
        <f t="shared" ref="C3373:L3373" si="3592">(C$11*C3372)*IF(C3372&gt;=25,2,1)*IF(C3372&gt;=50,2,1)*IF(C3372&gt;=100,2,1)*IF(C3372&gt;=200,2,1)*IF(C3372&gt;=300,2,1)*IF(C3372&gt;=400,2,1)*(IF(MIN($C3372:$L3372)&gt;=400,64,IF(MIN($C3372:$L3372)&gt;=300,32,IF(MIN($C3372:$L3372)&gt;=200,16,IF(MIN($C3372:$L3372)&gt;=100,8,IF(MIN($C3372:$L3372)&gt;=50,4,IF(MIN($C3372:$L3372)&gt;=25,2,1)))))))</f>
        <v>2137.6</v>
      </c>
      <c r="D3373">
        <f t="shared" si="3592"/>
        <v>5680</v>
      </c>
      <c r="E3373">
        <f t="shared" si="3592"/>
        <v>24480</v>
      </c>
      <c r="F3373">
        <f t="shared" si="3592"/>
        <v>92160</v>
      </c>
      <c r="G3373">
        <f t="shared" si="3592"/>
        <v>544320</v>
      </c>
      <c r="H3373">
        <f t="shared" si="3592"/>
        <v>1425600</v>
      </c>
      <c r="I3373">
        <f t="shared" si="3592"/>
        <v>1788480</v>
      </c>
      <c r="J3373">
        <f t="shared" si="3592"/>
        <v>3965760</v>
      </c>
      <c r="K3373">
        <f t="shared" si="3592"/>
        <v>0</v>
      </c>
      <c r="L3373">
        <f t="shared" si="3592"/>
        <v>0</v>
      </c>
      <c r="N3373" s="7"/>
    </row>
    <row r="3374" spans="1:14" x14ac:dyDescent="0.25">
      <c r="A3374">
        <f t="shared" si="3548"/>
        <v>561</v>
      </c>
      <c r="B3374" t="str">
        <f t="shared" si="3549"/>
        <v>NextCPS</v>
      </c>
      <c r="C3374">
        <f t="shared" ref="C3374:L3374" si="3593">(C$11*(C3372+1))*IF((C3372+1)&gt;=25,2,1)*IF((C3372+1)&gt;=50,2,1)*IF((C3372+1)&gt;=100,2,1)*IF((C3372+1)&gt;=200,2,1)*IF((C3372+1)&gt;=300,2,1)*IF((C3372+1)&gt;=400,2,1)*(IF(MIN($C3372:$L3372)&gt;=400,64,IF(MIN($C3372:$L3372)&gt;=300,32,IF(MIN($C3372:$L3372)&gt;=200,16,IF(MIN($C3372:$L3372)&gt;=100,8,IF(MIN($C3372:$L3372)&gt;=50,4,IF(MIN($C3372:$L3372)&gt;=25,2,1)))))))</f>
        <v>2150.96</v>
      </c>
      <c r="D3374">
        <f t="shared" si="3593"/>
        <v>5760</v>
      </c>
      <c r="E3374">
        <f t="shared" si="3593"/>
        <v>24840</v>
      </c>
      <c r="F3374">
        <f t="shared" si="3593"/>
        <v>93600</v>
      </c>
      <c r="G3374">
        <f t="shared" si="3593"/>
        <v>552960</v>
      </c>
      <c r="H3374">
        <f t="shared" si="3593"/>
        <v>1451520</v>
      </c>
      <c r="I3374">
        <f t="shared" si="3593"/>
        <v>1827360</v>
      </c>
      <c r="J3374">
        <f t="shared" si="3593"/>
        <v>4082400</v>
      </c>
      <c r="K3374">
        <f t="shared" si="3593"/>
        <v>174960</v>
      </c>
      <c r="L3374">
        <f t="shared" si="3593"/>
        <v>804816</v>
      </c>
      <c r="N3374" s="7"/>
    </row>
    <row r="3375" spans="1:14" x14ac:dyDescent="0.25">
      <c r="A3375">
        <f t="shared" si="3548"/>
        <v>561</v>
      </c>
      <c r="B3375" t="str">
        <f t="shared" si="3549"/>
        <v>CostforNext</v>
      </c>
      <c r="C3375" s="2">
        <f>(C$8*(C$9^C3372))+IF(C3372=0,C$10,0)</f>
        <v>187950.60442024568</v>
      </c>
      <c r="D3375" s="2">
        <f t="shared" ref="D3375:L3375" si="3594">(D$8*(D$9^D3372))+IF(D3372=0,D$10,0)</f>
        <v>1223764.6826791349</v>
      </c>
      <c r="E3375" s="2">
        <f t="shared" si="3594"/>
        <v>5331659.2713725157</v>
      </c>
      <c r="F3375" s="2">
        <f t="shared" si="3594"/>
        <v>21554310.035205644</v>
      </c>
      <c r="G3375" s="2">
        <f t="shared" si="3594"/>
        <v>130746603.81521153</v>
      </c>
      <c r="H3375" s="2">
        <f t="shared" si="3594"/>
        <v>386936828.6499868</v>
      </c>
      <c r="I3375" s="2">
        <f t="shared" si="3594"/>
        <v>1197073999.1978869</v>
      </c>
      <c r="J3375" s="2">
        <f t="shared" si="3594"/>
        <v>3355364123.735949</v>
      </c>
      <c r="K3375" s="2">
        <f t="shared" si="3594"/>
        <v>12149908480</v>
      </c>
      <c r="L3375" s="2">
        <f t="shared" si="3594"/>
        <v>125798901760</v>
      </c>
      <c r="N3375" s="2"/>
    </row>
    <row r="3376" spans="1:14" x14ac:dyDescent="0.25">
      <c r="A3376">
        <f t="shared" si="3548"/>
        <v>561</v>
      </c>
      <c r="B3376" t="str">
        <f t="shared" si="3549"/>
        <v>Eff</v>
      </c>
      <c r="C3376" s="2">
        <f>(C3375*(C$14+$M3372))/C$14</f>
        <v>441662589682.15472</v>
      </c>
      <c r="D3376" s="2">
        <f t="shared" ref="D3376:L3376" si="3595">(D3375*(D$14+$M3372))/D$14</f>
        <v>480244275101.37628</v>
      </c>
      <c r="E3376" s="2">
        <f t="shared" si="3595"/>
        <v>464962607153.68805</v>
      </c>
      <c r="F3376" s="2">
        <f t="shared" si="3595"/>
        <v>469942490693.84534</v>
      </c>
      <c r="G3376" s="2">
        <f t="shared" si="3595"/>
        <v>475214124309.508</v>
      </c>
      <c r="H3376" s="2">
        <f t="shared" si="3595"/>
        <v>469047307728.41394</v>
      </c>
      <c r="I3376" s="2">
        <f t="shared" si="3595"/>
        <v>484498311581.85846</v>
      </c>
      <c r="J3376" s="2">
        <f t="shared" si="3595"/>
        <v>454915204932.42163</v>
      </c>
      <c r="K3376" s="2">
        <f t="shared" si="3595"/>
        <v>557188691827.72095</v>
      </c>
      <c r="L3376" s="2">
        <f t="shared" si="3595"/>
        <v>1352597914719.741</v>
      </c>
      <c r="N3376" s="7"/>
    </row>
    <row r="3377" spans="1:14" x14ac:dyDescent="0.25">
      <c r="A3377">
        <f t="shared" si="3548"/>
        <v>561</v>
      </c>
      <c r="B3377" t="str">
        <f t="shared" si="3549"/>
        <v>Time</v>
      </c>
      <c r="C3377" s="2">
        <f>C3375/$M3372</f>
        <v>2.3946969262490975E-2</v>
      </c>
      <c r="D3377" s="2">
        <f t="shared" ref="D3377:L3377" si="3596">D3375/$M3372</f>
        <v>0.15592104814472488</v>
      </c>
      <c r="E3377" s="2">
        <f t="shared" si="3596"/>
        <v>0.67931189199133823</v>
      </c>
      <c r="F3377" s="2">
        <f t="shared" si="3596"/>
        <v>2.7462555998658469</v>
      </c>
      <c r="G3377" s="2">
        <f t="shared" si="3596"/>
        <v>16.658551923234423</v>
      </c>
      <c r="H3377" s="2">
        <f t="shared" si="3596"/>
        <v>49.29999757536752</v>
      </c>
      <c r="I3377" s="2">
        <f t="shared" si="3596"/>
        <v>152.5203622097587</v>
      </c>
      <c r="J3377" s="2">
        <f t="shared" si="3596"/>
        <v>427.51020558524209</v>
      </c>
      <c r="K3377" s="2">
        <f t="shared" si="3596"/>
        <v>1548.0316533703974</v>
      </c>
      <c r="L3377" s="2">
        <f t="shared" si="3596"/>
        <v>16028.160393494009</v>
      </c>
      <c r="N3377" s="7"/>
    </row>
    <row r="3378" spans="1:14" x14ac:dyDescent="0.25">
      <c r="A3378">
        <f>A3372+1</f>
        <v>562</v>
      </c>
      <c r="B3378" t="str">
        <f>B3372</f>
        <v>Number</v>
      </c>
      <c r="C3378" s="2">
        <f>IF(MIN($C3376:$L3376)=C3376,C3372+1,C3372)</f>
        <v>161</v>
      </c>
      <c r="D3378" s="2">
        <f t="shared" ref="D3378:L3378" si="3597">IF(MIN($C3376:$L3376)=D3376,D3372+1,D3372)</f>
        <v>71</v>
      </c>
      <c r="E3378" s="2">
        <f t="shared" si="3597"/>
        <v>68</v>
      </c>
      <c r="F3378" s="2">
        <f t="shared" si="3597"/>
        <v>64</v>
      </c>
      <c r="G3378" s="2">
        <f t="shared" si="3597"/>
        <v>63</v>
      </c>
      <c r="H3378" s="2">
        <f t="shared" si="3597"/>
        <v>55</v>
      </c>
      <c r="I3378" s="2">
        <f t="shared" si="3597"/>
        <v>46</v>
      </c>
      <c r="J3378" s="2">
        <f t="shared" si="3597"/>
        <v>34</v>
      </c>
      <c r="K3378" s="2">
        <f t="shared" si="3597"/>
        <v>0</v>
      </c>
      <c r="L3378" s="2">
        <f t="shared" si="3597"/>
        <v>0</v>
      </c>
      <c r="M3378">
        <f>SUM(C3379:L3379)</f>
        <v>7848630.96</v>
      </c>
      <c r="N3378" s="7">
        <f>N3372+SUMPRODUCT((C3378:L3378-C3372:L3372)*C3377:L3377)</f>
        <v>15141.412528445171</v>
      </c>
    </row>
    <row r="3379" spans="1:14" x14ac:dyDescent="0.25">
      <c r="A3379">
        <f t="shared" si="3548"/>
        <v>562</v>
      </c>
      <c r="B3379" t="str">
        <f t="shared" si="3549"/>
        <v>CurrentCPS</v>
      </c>
      <c r="C3379">
        <f t="shared" ref="C3379:L3379" si="3598">(C$11*C3378)*IF(C3378&gt;=25,2,1)*IF(C3378&gt;=50,2,1)*IF(C3378&gt;=100,2,1)*IF(C3378&gt;=200,2,1)*IF(C3378&gt;=300,2,1)*IF(C3378&gt;=400,2,1)*(IF(MIN($C3378:$L3378)&gt;=400,64,IF(MIN($C3378:$L3378)&gt;=300,32,IF(MIN($C3378:$L3378)&gt;=200,16,IF(MIN($C3378:$L3378)&gt;=100,8,IF(MIN($C3378:$L3378)&gt;=50,4,IF(MIN($C3378:$L3378)&gt;=25,2,1)))))))</f>
        <v>2150.96</v>
      </c>
      <c r="D3379">
        <f t="shared" si="3598"/>
        <v>5680</v>
      </c>
      <c r="E3379">
        <f t="shared" si="3598"/>
        <v>24480</v>
      </c>
      <c r="F3379">
        <f t="shared" si="3598"/>
        <v>92160</v>
      </c>
      <c r="G3379">
        <f t="shared" si="3598"/>
        <v>544320</v>
      </c>
      <c r="H3379">
        <f t="shared" si="3598"/>
        <v>1425600</v>
      </c>
      <c r="I3379">
        <f t="shared" si="3598"/>
        <v>1788480</v>
      </c>
      <c r="J3379">
        <f t="shared" si="3598"/>
        <v>3965760</v>
      </c>
      <c r="K3379">
        <f t="shared" si="3598"/>
        <v>0</v>
      </c>
      <c r="L3379">
        <f t="shared" si="3598"/>
        <v>0</v>
      </c>
      <c r="N3379" s="7"/>
    </row>
    <row r="3380" spans="1:14" x14ac:dyDescent="0.25">
      <c r="A3380">
        <f t="shared" si="3548"/>
        <v>562</v>
      </c>
      <c r="B3380" t="str">
        <f t="shared" si="3549"/>
        <v>NextCPS</v>
      </c>
      <c r="C3380">
        <f t="shared" ref="C3380:L3380" si="3599">(C$11*(C3378+1))*IF((C3378+1)&gt;=25,2,1)*IF((C3378+1)&gt;=50,2,1)*IF((C3378+1)&gt;=100,2,1)*IF((C3378+1)&gt;=200,2,1)*IF((C3378+1)&gt;=300,2,1)*IF((C3378+1)&gt;=400,2,1)*(IF(MIN($C3378:$L3378)&gt;=400,64,IF(MIN($C3378:$L3378)&gt;=300,32,IF(MIN($C3378:$L3378)&gt;=200,16,IF(MIN($C3378:$L3378)&gt;=100,8,IF(MIN($C3378:$L3378)&gt;=50,4,IF(MIN($C3378:$L3378)&gt;=25,2,1)))))))</f>
        <v>2164.3199999999997</v>
      </c>
      <c r="D3380">
        <f t="shared" si="3599"/>
        <v>5760</v>
      </c>
      <c r="E3380">
        <f t="shared" si="3599"/>
        <v>24840</v>
      </c>
      <c r="F3380">
        <f t="shared" si="3599"/>
        <v>93600</v>
      </c>
      <c r="G3380">
        <f t="shared" si="3599"/>
        <v>552960</v>
      </c>
      <c r="H3380">
        <f t="shared" si="3599"/>
        <v>1451520</v>
      </c>
      <c r="I3380">
        <f t="shared" si="3599"/>
        <v>1827360</v>
      </c>
      <c r="J3380">
        <f t="shared" si="3599"/>
        <v>4082400</v>
      </c>
      <c r="K3380">
        <f t="shared" si="3599"/>
        <v>174960</v>
      </c>
      <c r="L3380">
        <f t="shared" si="3599"/>
        <v>804816</v>
      </c>
      <c r="N3380" s="7"/>
    </row>
    <row r="3381" spans="1:14" x14ac:dyDescent="0.25">
      <c r="A3381">
        <f t="shared" si="3548"/>
        <v>562</v>
      </c>
      <c r="B3381" t="str">
        <f t="shared" si="3549"/>
        <v>CostforNext</v>
      </c>
      <c r="C3381" s="2">
        <f>(C$8*(C$9^C3378))+IF(C3378=0,C$10,0)</f>
        <v>201107.1467296629</v>
      </c>
      <c r="D3381" s="2">
        <f t="shared" ref="D3381:L3381" si="3600">(D$8*(D$9^D3378))+IF(D3378=0,D$10,0)</f>
        <v>1223764.6826791349</v>
      </c>
      <c r="E3381" s="2">
        <f t="shared" si="3600"/>
        <v>5331659.2713725157</v>
      </c>
      <c r="F3381" s="2">
        <f t="shared" si="3600"/>
        <v>21554310.035205644</v>
      </c>
      <c r="G3381" s="2">
        <f t="shared" si="3600"/>
        <v>130746603.81521153</v>
      </c>
      <c r="H3381" s="2">
        <f t="shared" si="3600"/>
        <v>386936828.6499868</v>
      </c>
      <c r="I3381" s="2">
        <f t="shared" si="3600"/>
        <v>1197073999.1978869</v>
      </c>
      <c r="J3381" s="2">
        <f t="shared" si="3600"/>
        <v>3355364123.735949</v>
      </c>
      <c r="K3381" s="2">
        <f t="shared" si="3600"/>
        <v>12149908480</v>
      </c>
      <c r="L3381" s="2">
        <f t="shared" si="3600"/>
        <v>125798901760</v>
      </c>
      <c r="N3381" s="2"/>
    </row>
    <row r="3382" spans="1:14" x14ac:dyDescent="0.25">
      <c r="A3382">
        <f t="shared" si="3548"/>
        <v>562</v>
      </c>
      <c r="B3382" t="str">
        <f t="shared" si="3549"/>
        <v>Eff</v>
      </c>
      <c r="C3382" s="2">
        <f>(C3381*(C$14+$M3378))/C$14</f>
        <v>472579775388.49249</v>
      </c>
      <c r="D3382" s="2">
        <f t="shared" ref="D3382:L3382" si="3601">(D3381*(D$14+$M3378))/D$14</f>
        <v>480245092576.18439</v>
      </c>
      <c r="E3382" s="2">
        <f t="shared" si="3601"/>
        <v>464963398608.88654</v>
      </c>
      <c r="F3382" s="2">
        <f t="shared" si="3601"/>
        <v>469943290598.23993</v>
      </c>
      <c r="G3382" s="2">
        <f t="shared" si="3601"/>
        <v>475214933001.4649</v>
      </c>
      <c r="H3382" s="2">
        <f t="shared" si="3601"/>
        <v>469048105487.06073</v>
      </c>
      <c r="I3382" s="2">
        <f t="shared" si="3601"/>
        <v>484499134262.34351</v>
      </c>
      <c r="J3382" s="2">
        <f t="shared" si="3601"/>
        <v>454915973582.36487</v>
      </c>
      <c r="K3382" s="2">
        <f t="shared" si="3601"/>
        <v>557189619598.51025</v>
      </c>
      <c r="L3382" s="2">
        <f t="shared" si="3601"/>
        <v>1352600002990.0137</v>
      </c>
      <c r="N3382" s="7"/>
    </row>
    <row r="3383" spans="1:14" x14ac:dyDescent="0.25">
      <c r="A3383">
        <f t="shared" si="3548"/>
        <v>562</v>
      </c>
      <c r="B3383" t="str">
        <f t="shared" si="3549"/>
        <v>Time</v>
      </c>
      <c r="C3383" s="2">
        <f>C3381/$M3378</f>
        <v>2.5623213494759971E-2</v>
      </c>
      <c r="D3383" s="2">
        <f t="shared" ref="D3383:L3383" si="3602">D3381/$M3378</f>
        <v>0.15592078273471721</v>
      </c>
      <c r="E3383" s="2">
        <f t="shared" si="3602"/>
        <v>0.67931073566140965</v>
      </c>
      <c r="F3383" s="2">
        <f t="shared" si="3602"/>
        <v>2.7462509251684377</v>
      </c>
      <c r="G3383" s="2">
        <f t="shared" si="3602"/>
        <v>16.658523566919182</v>
      </c>
      <c r="H3383" s="2">
        <f t="shared" si="3602"/>
        <v>49.299913656532375</v>
      </c>
      <c r="I3383" s="2">
        <f t="shared" si="3602"/>
        <v>152.52010258842478</v>
      </c>
      <c r="J3383" s="2">
        <f t="shared" si="3602"/>
        <v>427.50947787408126</v>
      </c>
      <c r="K3383" s="2">
        <f t="shared" si="3602"/>
        <v>1548.0290182990079</v>
      </c>
      <c r="L3383" s="2">
        <f t="shared" si="3602"/>
        <v>16028.133110236082</v>
      </c>
      <c r="N3383" s="7"/>
    </row>
    <row r="3384" spans="1:14" x14ac:dyDescent="0.25">
      <c r="A3384">
        <f>A3378+1</f>
        <v>563</v>
      </c>
      <c r="B3384" t="str">
        <f>B3378</f>
        <v>Number</v>
      </c>
      <c r="C3384" s="2">
        <f>IF(MIN($C3382:$L3382)=C3382,C3378+1,C3378)</f>
        <v>161</v>
      </c>
      <c r="D3384" s="2">
        <f t="shared" ref="D3384:L3384" si="3603">IF(MIN($C3382:$L3382)=D3382,D3378+1,D3378)</f>
        <v>71</v>
      </c>
      <c r="E3384" s="2">
        <f t="shared" si="3603"/>
        <v>68</v>
      </c>
      <c r="F3384" s="2">
        <f t="shared" si="3603"/>
        <v>64</v>
      </c>
      <c r="G3384" s="2">
        <f t="shared" si="3603"/>
        <v>63</v>
      </c>
      <c r="H3384" s="2">
        <f t="shared" si="3603"/>
        <v>55</v>
      </c>
      <c r="I3384" s="2">
        <f t="shared" si="3603"/>
        <v>46</v>
      </c>
      <c r="J3384" s="2">
        <f t="shared" si="3603"/>
        <v>35</v>
      </c>
      <c r="K3384" s="2">
        <f t="shared" si="3603"/>
        <v>0</v>
      </c>
      <c r="L3384" s="2">
        <f t="shared" si="3603"/>
        <v>0</v>
      </c>
      <c r="M3384">
        <f>SUM(C3385:L3385)</f>
        <v>7965270.96</v>
      </c>
      <c r="N3384" s="7">
        <f>N3378+SUMPRODUCT((C3384:L3384-C3378:L3378)*C3383:L3383)</f>
        <v>15568.922006319252</v>
      </c>
    </row>
    <row r="3385" spans="1:14" x14ac:dyDescent="0.25">
      <c r="A3385">
        <f t="shared" si="3548"/>
        <v>563</v>
      </c>
      <c r="B3385" t="str">
        <f t="shared" si="3549"/>
        <v>CurrentCPS</v>
      </c>
      <c r="C3385">
        <f t="shared" ref="C3385:L3385" si="3604">(C$11*C3384)*IF(C3384&gt;=25,2,1)*IF(C3384&gt;=50,2,1)*IF(C3384&gt;=100,2,1)*IF(C3384&gt;=200,2,1)*IF(C3384&gt;=300,2,1)*IF(C3384&gt;=400,2,1)*(IF(MIN($C3384:$L3384)&gt;=400,64,IF(MIN($C3384:$L3384)&gt;=300,32,IF(MIN($C3384:$L3384)&gt;=200,16,IF(MIN($C3384:$L3384)&gt;=100,8,IF(MIN($C3384:$L3384)&gt;=50,4,IF(MIN($C3384:$L3384)&gt;=25,2,1)))))))</f>
        <v>2150.96</v>
      </c>
      <c r="D3385">
        <f t="shared" si="3604"/>
        <v>5680</v>
      </c>
      <c r="E3385">
        <f t="shared" si="3604"/>
        <v>24480</v>
      </c>
      <c r="F3385">
        <f t="shared" si="3604"/>
        <v>92160</v>
      </c>
      <c r="G3385">
        <f t="shared" si="3604"/>
        <v>544320</v>
      </c>
      <c r="H3385">
        <f t="shared" si="3604"/>
        <v>1425600</v>
      </c>
      <c r="I3385">
        <f t="shared" si="3604"/>
        <v>1788480</v>
      </c>
      <c r="J3385">
        <f t="shared" si="3604"/>
        <v>4082400</v>
      </c>
      <c r="K3385">
        <f t="shared" si="3604"/>
        <v>0</v>
      </c>
      <c r="L3385">
        <f t="shared" si="3604"/>
        <v>0</v>
      </c>
      <c r="N3385" s="7"/>
    </row>
    <row r="3386" spans="1:14" x14ac:dyDescent="0.25">
      <c r="A3386">
        <f t="shared" si="3548"/>
        <v>563</v>
      </c>
      <c r="B3386" t="str">
        <f t="shared" si="3549"/>
        <v>NextCPS</v>
      </c>
      <c r="C3386">
        <f t="shared" ref="C3386:L3386" si="3605">(C$11*(C3384+1))*IF((C3384+1)&gt;=25,2,1)*IF((C3384+1)&gt;=50,2,1)*IF((C3384+1)&gt;=100,2,1)*IF((C3384+1)&gt;=200,2,1)*IF((C3384+1)&gt;=300,2,1)*IF((C3384+1)&gt;=400,2,1)*(IF(MIN($C3384:$L3384)&gt;=400,64,IF(MIN($C3384:$L3384)&gt;=300,32,IF(MIN($C3384:$L3384)&gt;=200,16,IF(MIN($C3384:$L3384)&gt;=100,8,IF(MIN($C3384:$L3384)&gt;=50,4,IF(MIN($C3384:$L3384)&gt;=25,2,1)))))))</f>
        <v>2164.3199999999997</v>
      </c>
      <c r="D3386">
        <f t="shared" si="3605"/>
        <v>5760</v>
      </c>
      <c r="E3386">
        <f t="shared" si="3605"/>
        <v>24840</v>
      </c>
      <c r="F3386">
        <f t="shared" si="3605"/>
        <v>93600</v>
      </c>
      <c r="G3386">
        <f t="shared" si="3605"/>
        <v>552960</v>
      </c>
      <c r="H3386">
        <f t="shared" si="3605"/>
        <v>1451520</v>
      </c>
      <c r="I3386">
        <f t="shared" si="3605"/>
        <v>1827360</v>
      </c>
      <c r="J3386">
        <f t="shared" si="3605"/>
        <v>4199040</v>
      </c>
      <c r="K3386">
        <f t="shared" si="3605"/>
        <v>174960</v>
      </c>
      <c r="L3386">
        <f t="shared" si="3605"/>
        <v>804816</v>
      </c>
      <c r="N3386" s="7"/>
    </row>
    <row r="3387" spans="1:14" x14ac:dyDescent="0.25">
      <c r="A3387">
        <f t="shared" si="3548"/>
        <v>563</v>
      </c>
      <c r="B3387" t="str">
        <f t="shared" si="3549"/>
        <v>CostforNext</v>
      </c>
      <c r="C3387" s="2">
        <f>(C$8*(C$9^C3384))+IF(C3384=0,C$10,0)</f>
        <v>201107.1467296629</v>
      </c>
      <c r="D3387" s="2">
        <f t="shared" ref="D3387:L3387" si="3606">(D$8*(D$9^D3384))+IF(D3384=0,D$10,0)</f>
        <v>1223764.6826791349</v>
      </c>
      <c r="E3387" s="2">
        <f t="shared" si="3606"/>
        <v>5331659.2713725157</v>
      </c>
      <c r="F3387" s="2">
        <f t="shared" si="3606"/>
        <v>21554310.035205644</v>
      </c>
      <c r="G3387" s="2">
        <f t="shared" si="3606"/>
        <v>130746603.81521153</v>
      </c>
      <c r="H3387" s="2">
        <f t="shared" si="3606"/>
        <v>386936828.6499868</v>
      </c>
      <c r="I3387" s="2">
        <f t="shared" si="3606"/>
        <v>1197073999.1978869</v>
      </c>
      <c r="J3387" s="2">
        <f t="shared" si="3606"/>
        <v>3657346894.8721848</v>
      </c>
      <c r="K3387" s="2">
        <f t="shared" si="3606"/>
        <v>12149908480</v>
      </c>
      <c r="L3387" s="2">
        <f t="shared" si="3606"/>
        <v>125798901760</v>
      </c>
      <c r="N3387" s="2"/>
    </row>
    <row r="3388" spans="1:14" x14ac:dyDescent="0.25">
      <c r="A3388">
        <f t="shared" si="3548"/>
        <v>563</v>
      </c>
      <c r="B3388" t="str">
        <f t="shared" si="3549"/>
        <v>Eff</v>
      </c>
      <c r="C3388" s="2">
        <f>(C3387*(C$14+$M3384))/C$14</f>
        <v>479602870476.68048</v>
      </c>
      <c r="D3388" s="2">
        <f t="shared" ref="D3388:L3388" si="3607">(D3387*(D$14+$M3384))/D$14</f>
        <v>487382088205.56903</v>
      </c>
      <c r="E3388" s="2">
        <f t="shared" si="3607"/>
        <v>471873229024.58533</v>
      </c>
      <c r="F3388" s="2">
        <f t="shared" si="3607"/>
        <v>476926887049.64655</v>
      </c>
      <c r="G3388" s="2">
        <f t="shared" si="3607"/>
        <v>482275249607.48633</v>
      </c>
      <c r="H3388" s="2">
        <f t="shared" si="3607"/>
        <v>476012968402.7605</v>
      </c>
      <c r="I3388" s="2">
        <f t="shared" si="3607"/>
        <v>491681578257.53088</v>
      </c>
      <c r="J3388" s="2">
        <f t="shared" si="3607"/>
        <v>503173104994.52216</v>
      </c>
      <c r="K3388" s="2">
        <f t="shared" si="3607"/>
        <v>565289558585.17688</v>
      </c>
      <c r="L3388" s="2">
        <f t="shared" si="3607"/>
        <v>1370831727882.7671</v>
      </c>
      <c r="N3388" s="7"/>
    </row>
    <row r="3389" spans="1:14" x14ac:dyDescent="0.25">
      <c r="A3389">
        <f t="shared" si="3548"/>
        <v>563</v>
      </c>
      <c r="B3389" t="str">
        <f t="shared" si="3549"/>
        <v>Time</v>
      </c>
      <c r="C3389" s="2">
        <f>C3387/$M3384</f>
        <v>2.5247998183562471E-2</v>
      </c>
      <c r="D3389" s="2">
        <f t="shared" ref="D3389:L3389" si="3608">D3387/$M3384</f>
        <v>0.15363754589450085</v>
      </c>
      <c r="E3389" s="2">
        <f t="shared" si="3608"/>
        <v>0.66936320159691287</v>
      </c>
      <c r="F3389" s="2">
        <f t="shared" si="3608"/>
        <v>2.7060360084982777</v>
      </c>
      <c r="G3389" s="2">
        <f t="shared" si="3608"/>
        <v>16.414583316976266</v>
      </c>
      <c r="H3389" s="2">
        <f t="shared" si="3608"/>
        <v>48.577986937683136</v>
      </c>
      <c r="I3389" s="2">
        <f t="shared" si="3608"/>
        <v>150.28666384475224</v>
      </c>
      <c r="J3389" s="2">
        <f t="shared" si="3608"/>
        <v>459.16164223899608</v>
      </c>
      <c r="K3389" s="2">
        <f t="shared" si="3608"/>
        <v>1525.3603475656275</v>
      </c>
      <c r="L3389" s="2">
        <f t="shared" si="3608"/>
        <v>15793.42402684566</v>
      </c>
      <c r="N3389" s="7"/>
    </row>
    <row r="3390" spans="1:14" x14ac:dyDescent="0.25">
      <c r="A3390">
        <f>A3384+1</f>
        <v>564</v>
      </c>
      <c r="B3390" t="str">
        <f>B3384</f>
        <v>Number</v>
      </c>
      <c r="C3390" s="2">
        <f>IF(MIN($C3388:$L3388)=C3388,C3384+1,C3384)</f>
        <v>161</v>
      </c>
      <c r="D3390" s="2">
        <f t="shared" ref="D3390:L3390" si="3609">IF(MIN($C3388:$L3388)=D3388,D3384+1,D3384)</f>
        <v>71</v>
      </c>
      <c r="E3390" s="2">
        <f t="shared" si="3609"/>
        <v>69</v>
      </c>
      <c r="F3390" s="2">
        <f t="shared" si="3609"/>
        <v>64</v>
      </c>
      <c r="G3390" s="2">
        <f t="shared" si="3609"/>
        <v>63</v>
      </c>
      <c r="H3390" s="2">
        <f t="shared" si="3609"/>
        <v>55</v>
      </c>
      <c r="I3390" s="2">
        <f t="shared" si="3609"/>
        <v>46</v>
      </c>
      <c r="J3390" s="2">
        <f t="shared" si="3609"/>
        <v>35</v>
      </c>
      <c r="K3390" s="2">
        <f t="shared" si="3609"/>
        <v>0</v>
      </c>
      <c r="L3390" s="2">
        <f t="shared" si="3609"/>
        <v>0</v>
      </c>
      <c r="M3390">
        <f>SUM(C3391:L3391)</f>
        <v>7965630.96</v>
      </c>
      <c r="N3390" s="7">
        <f>N3384+SUMPRODUCT((C3390:L3390-C3384:L3384)*C3389:L3389)</f>
        <v>15569.591369520849</v>
      </c>
    </row>
    <row r="3391" spans="1:14" x14ac:dyDescent="0.25">
      <c r="A3391">
        <f t="shared" si="3548"/>
        <v>564</v>
      </c>
      <c r="B3391" t="str">
        <f t="shared" si="3549"/>
        <v>CurrentCPS</v>
      </c>
      <c r="C3391">
        <f t="shared" ref="C3391:L3391" si="3610">(C$11*C3390)*IF(C3390&gt;=25,2,1)*IF(C3390&gt;=50,2,1)*IF(C3390&gt;=100,2,1)*IF(C3390&gt;=200,2,1)*IF(C3390&gt;=300,2,1)*IF(C3390&gt;=400,2,1)*(IF(MIN($C3390:$L3390)&gt;=400,64,IF(MIN($C3390:$L3390)&gt;=300,32,IF(MIN($C3390:$L3390)&gt;=200,16,IF(MIN($C3390:$L3390)&gt;=100,8,IF(MIN($C3390:$L3390)&gt;=50,4,IF(MIN($C3390:$L3390)&gt;=25,2,1)))))))</f>
        <v>2150.96</v>
      </c>
      <c r="D3391">
        <f t="shared" si="3610"/>
        <v>5680</v>
      </c>
      <c r="E3391">
        <f t="shared" si="3610"/>
        <v>24840</v>
      </c>
      <c r="F3391">
        <f t="shared" si="3610"/>
        <v>92160</v>
      </c>
      <c r="G3391">
        <f t="shared" si="3610"/>
        <v>544320</v>
      </c>
      <c r="H3391">
        <f t="shared" si="3610"/>
        <v>1425600</v>
      </c>
      <c r="I3391">
        <f t="shared" si="3610"/>
        <v>1788480</v>
      </c>
      <c r="J3391">
        <f t="shared" si="3610"/>
        <v>4082400</v>
      </c>
      <c r="K3391">
        <f t="shared" si="3610"/>
        <v>0</v>
      </c>
      <c r="L3391">
        <f t="shared" si="3610"/>
        <v>0</v>
      </c>
      <c r="N3391" s="7"/>
    </row>
    <row r="3392" spans="1:14" x14ac:dyDescent="0.25">
      <c r="A3392">
        <f t="shared" si="3548"/>
        <v>564</v>
      </c>
      <c r="B3392" t="str">
        <f t="shared" si="3549"/>
        <v>NextCPS</v>
      </c>
      <c r="C3392">
        <f t="shared" ref="C3392:L3392" si="3611">(C$11*(C3390+1))*IF((C3390+1)&gt;=25,2,1)*IF((C3390+1)&gt;=50,2,1)*IF((C3390+1)&gt;=100,2,1)*IF((C3390+1)&gt;=200,2,1)*IF((C3390+1)&gt;=300,2,1)*IF((C3390+1)&gt;=400,2,1)*(IF(MIN($C3390:$L3390)&gt;=400,64,IF(MIN($C3390:$L3390)&gt;=300,32,IF(MIN($C3390:$L3390)&gt;=200,16,IF(MIN($C3390:$L3390)&gt;=100,8,IF(MIN($C3390:$L3390)&gt;=50,4,IF(MIN($C3390:$L3390)&gt;=25,2,1)))))))</f>
        <v>2164.3199999999997</v>
      </c>
      <c r="D3392">
        <f t="shared" si="3611"/>
        <v>5760</v>
      </c>
      <c r="E3392">
        <f t="shared" si="3611"/>
        <v>25200</v>
      </c>
      <c r="F3392">
        <f t="shared" si="3611"/>
        <v>93600</v>
      </c>
      <c r="G3392">
        <f t="shared" si="3611"/>
        <v>552960</v>
      </c>
      <c r="H3392">
        <f t="shared" si="3611"/>
        <v>1451520</v>
      </c>
      <c r="I3392">
        <f t="shared" si="3611"/>
        <v>1827360</v>
      </c>
      <c r="J3392">
        <f t="shared" si="3611"/>
        <v>4199040</v>
      </c>
      <c r="K3392">
        <f t="shared" si="3611"/>
        <v>174960</v>
      </c>
      <c r="L3392">
        <f t="shared" si="3611"/>
        <v>804816</v>
      </c>
      <c r="N3392" s="7"/>
    </row>
    <row r="3393" spans="1:14" x14ac:dyDescent="0.25">
      <c r="A3393">
        <f t="shared" si="3548"/>
        <v>564</v>
      </c>
      <c r="B3393" t="str">
        <f t="shared" si="3549"/>
        <v>CostforNext</v>
      </c>
      <c r="C3393" s="2">
        <f>(C$8*(C$9^C3390))+IF(C3390=0,C$10,0)</f>
        <v>201107.1467296629</v>
      </c>
      <c r="D3393" s="2">
        <f t="shared" ref="D3393:L3393" si="3612">(D$8*(D$9^D3390))+IF(D3390=0,D$10,0)</f>
        <v>1223764.6826791349</v>
      </c>
      <c r="E3393" s="2">
        <f t="shared" si="3612"/>
        <v>6078091.5693646679</v>
      </c>
      <c r="F3393" s="2">
        <f t="shared" si="3612"/>
        <v>21554310.035205644</v>
      </c>
      <c r="G3393" s="2">
        <f t="shared" si="3612"/>
        <v>130746603.81521153</v>
      </c>
      <c r="H3393" s="2">
        <f t="shared" si="3612"/>
        <v>386936828.6499868</v>
      </c>
      <c r="I3393" s="2">
        <f t="shared" si="3612"/>
        <v>1197073999.1978869</v>
      </c>
      <c r="J3393" s="2">
        <f t="shared" si="3612"/>
        <v>3657346894.8721848</v>
      </c>
      <c r="K3393" s="2">
        <f t="shared" si="3612"/>
        <v>12149908480</v>
      </c>
      <c r="L3393" s="2">
        <f t="shared" si="3612"/>
        <v>125798901760</v>
      </c>
      <c r="N3393" s="2"/>
    </row>
    <row r="3394" spans="1:14" x14ac:dyDescent="0.25">
      <c r="A3394">
        <f t="shared" si="3548"/>
        <v>564</v>
      </c>
      <c r="B3394" t="str">
        <f t="shared" si="3549"/>
        <v>Eff</v>
      </c>
      <c r="C3394" s="2">
        <f>(C3393*(C$14+$M3390))/C$14</f>
        <v>479624546696.0885</v>
      </c>
      <c r="D3394" s="2">
        <f t="shared" ref="D3394:L3394" si="3613">(D3393*(D$14+$M3390))/D$14</f>
        <v>487404115969.8573</v>
      </c>
      <c r="E3394" s="2">
        <f t="shared" si="3613"/>
        <v>537959793454.30475</v>
      </c>
      <c r="F3394" s="2">
        <f t="shared" si="3613"/>
        <v>476948441359.68176</v>
      </c>
      <c r="G3394" s="2">
        <f t="shared" si="3613"/>
        <v>482297040708.12219</v>
      </c>
      <c r="H3394" s="2">
        <f t="shared" si="3613"/>
        <v>476034464893.24103</v>
      </c>
      <c r="I3394" s="2">
        <f t="shared" si="3613"/>
        <v>491703746294.55298</v>
      </c>
      <c r="J3394" s="2">
        <f t="shared" si="3613"/>
        <v>503195681209.92255</v>
      </c>
      <c r="K3394" s="2">
        <f t="shared" si="3613"/>
        <v>565314558396.86414</v>
      </c>
      <c r="L3394" s="2">
        <f t="shared" si="3613"/>
        <v>1370887998638.6091</v>
      </c>
      <c r="N3394" s="7"/>
    </row>
    <row r="3395" spans="1:14" x14ac:dyDescent="0.25">
      <c r="A3395">
        <f t="shared" ref="A3395:A3401" si="3614">A3389+1</f>
        <v>564</v>
      </c>
      <c r="B3395" t="str">
        <f t="shared" ref="B3395:B3401" si="3615">B3389</f>
        <v>Time</v>
      </c>
      <c r="C3395" s="2">
        <f>C3393/$M3390</f>
        <v>2.5246857121493223E-2</v>
      </c>
      <c r="D3395" s="2">
        <f t="shared" ref="D3395:L3395" si="3616">D3393/$M3390</f>
        <v>0.15363060237467177</v>
      </c>
      <c r="E3395" s="2">
        <f t="shared" si="3616"/>
        <v>0.7630395633297915</v>
      </c>
      <c r="F3395" s="2">
        <f t="shared" si="3616"/>
        <v>2.70591371147398</v>
      </c>
      <c r="G3395" s="2">
        <f t="shared" si="3616"/>
        <v>16.413841473671727</v>
      </c>
      <c r="H3395" s="2">
        <f t="shared" si="3616"/>
        <v>48.575791496369646</v>
      </c>
      <c r="I3395" s="2">
        <f t="shared" si="3616"/>
        <v>150.27987176522259</v>
      </c>
      <c r="J3395" s="2">
        <f t="shared" si="3616"/>
        <v>459.14089081427704</v>
      </c>
      <c r="K3395" s="2">
        <f t="shared" si="3616"/>
        <v>1525.2914101860426</v>
      </c>
      <c r="L3395" s="2">
        <f t="shared" si="3616"/>
        <v>15792.710256313456</v>
      </c>
      <c r="N3395" s="7"/>
    </row>
    <row r="3396" spans="1:14" x14ac:dyDescent="0.25">
      <c r="A3396">
        <f>A3390+1</f>
        <v>565</v>
      </c>
      <c r="B3396" t="str">
        <f>B3390</f>
        <v>Number</v>
      </c>
      <c r="C3396" s="2">
        <f>IF(MIN($C3394:$L3394)=C3394,C3390+1,C3390)</f>
        <v>161</v>
      </c>
      <c r="D3396" s="2">
        <f t="shared" ref="D3396:L3396" si="3617">IF(MIN($C3394:$L3394)=D3394,D3390+1,D3390)</f>
        <v>71</v>
      </c>
      <c r="E3396" s="2">
        <f t="shared" si="3617"/>
        <v>69</v>
      </c>
      <c r="F3396" s="2">
        <f t="shared" si="3617"/>
        <v>64</v>
      </c>
      <c r="G3396" s="2">
        <f t="shared" si="3617"/>
        <v>63</v>
      </c>
      <c r="H3396" s="2">
        <f t="shared" si="3617"/>
        <v>56</v>
      </c>
      <c r="I3396" s="2">
        <f t="shared" si="3617"/>
        <v>46</v>
      </c>
      <c r="J3396" s="2">
        <f t="shared" si="3617"/>
        <v>35</v>
      </c>
      <c r="K3396" s="2">
        <f t="shared" si="3617"/>
        <v>0</v>
      </c>
      <c r="L3396" s="2">
        <f t="shared" si="3617"/>
        <v>0</v>
      </c>
      <c r="M3396">
        <f>SUM(C3397:L3397)</f>
        <v>7991550.96</v>
      </c>
      <c r="N3396" s="7">
        <f>N3390+SUMPRODUCT((C3396:L3396-C3390:L3390)*C3395:L3395)</f>
        <v>15618.167161017218</v>
      </c>
    </row>
    <row r="3397" spans="1:14" x14ac:dyDescent="0.25">
      <c r="A3397">
        <f t="shared" si="3614"/>
        <v>565</v>
      </c>
      <c r="B3397" t="str">
        <f t="shared" si="3615"/>
        <v>CurrentCPS</v>
      </c>
      <c r="C3397">
        <f t="shared" ref="C3397:L3397" si="3618">(C$11*C3396)*IF(C3396&gt;=25,2,1)*IF(C3396&gt;=50,2,1)*IF(C3396&gt;=100,2,1)*IF(C3396&gt;=200,2,1)*IF(C3396&gt;=300,2,1)*IF(C3396&gt;=400,2,1)*(IF(MIN($C3396:$L3396)&gt;=400,64,IF(MIN($C3396:$L3396)&gt;=300,32,IF(MIN($C3396:$L3396)&gt;=200,16,IF(MIN($C3396:$L3396)&gt;=100,8,IF(MIN($C3396:$L3396)&gt;=50,4,IF(MIN($C3396:$L3396)&gt;=25,2,1)))))))</f>
        <v>2150.96</v>
      </c>
      <c r="D3397">
        <f t="shared" si="3618"/>
        <v>5680</v>
      </c>
      <c r="E3397">
        <f t="shared" si="3618"/>
        <v>24840</v>
      </c>
      <c r="F3397">
        <f t="shared" si="3618"/>
        <v>92160</v>
      </c>
      <c r="G3397">
        <f t="shared" si="3618"/>
        <v>544320</v>
      </c>
      <c r="H3397">
        <f t="shared" si="3618"/>
        <v>1451520</v>
      </c>
      <c r="I3397">
        <f t="shared" si="3618"/>
        <v>1788480</v>
      </c>
      <c r="J3397">
        <f t="shared" si="3618"/>
        <v>4082400</v>
      </c>
      <c r="K3397">
        <f t="shared" si="3618"/>
        <v>0</v>
      </c>
      <c r="L3397">
        <f t="shared" si="3618"/>
        <v>0</v>
      </c>
      <c r="N3397" s="7"/>
    </row>
    <row r="3398" spans="1:14" x14ac:dyDescent="0.25">
      <c r="A3398">
        <f t="shared" si="3614"/>
        <v>565</v>
      </c>
      <c r="B3398" t="str">
        <f t="shared" si="3615"/>
        <v>NextCPS</v>
      </c>
      <c r="C3398">
        <f t="shared" ref="C3398:L3398" si="3619">(C$11*(C3396+1))*IF((C3396+1)&gt;=25,2,1)*IF((C3396+1)&gt;=50,2,1)*IF((C3396+1)&gt;=100,2,1)*IF((C3396+1)&gt;=200,2,1)*IF((C3396+1)&gt;=300,2,1)*IF((C3396+1)&gt;=400,2,1)*(IF(MIN($C3396:$L3396)&gt;=400,64,IF(MIN($C3396:$L3396)&gt;=300,32,IF(MIN($C3396:$L3396)&gt;=200,16,IF(MIN($C3396:$L3396)&gt;=100,8,IF(MIN($C3396:$L3396)&gt;=50,4,IF(MIN($C3396:$L3396)&gt;=25,2,1)))))))</f>
        <v>2164.3199999999997</v>
      </c>
      <c r="D3398">
        <f t="shared" si="3619"/>
        <v>5760</v>
      </c>
      <c r="E3398">
        <f t="shared" si="3619"/>
        <v>25200</v>
      </c>
      <c r="F3398">
        <f t="shared" si="3619"/>
        <v>93600</v>
      </c>
      <c r="G3398">
        <f t="shared" si="3619"/>
        <v>552960</v>
      </c>
      <c r="H3398">
        <f t="shared" si="3619"/>
        <v>1477440</v>
      </c>
      <c r="I3398">
        <f t="shared" si="3619"/>
        <v>1827360</v>
      </c>
      <c r="J3398">
        <f t="shared" si="3619"/>
        <v>4199040</v>
      </c>
      <c r="K3398">
        <f t="shared" si="3619"/>
        <v>174960</v>
      </c>
      <c r="L3398">
        <f t="shared" si="3619"/>
        <v>804816</v>
      </c>
      <c r="N3398" s="7"/>
    </row>
    <row r="3399" spans="1:14" x14ac:dyDescent="0.25">
      <c r="A3399">
        <f t="shared" si="3614"/>
        <v>565</v>
      </c>
      <c r="B3399" t="str">
        <f t="shared" si="3615"/>
        <v>CostforNext</v>
      </c>
      <c r="C3399" s="2">
        <f>(C$8*(C$9^C3396))+IF(C3396=0,C$10,0)</f>
        <v>201107.1467296629</v>
      </c>
      <c r="D3399" s="2">
        <f t="shared" ref="D3399:L3399" si="3620">(D$8*(D$9^D3396))+IF(D3396=0,D$10,0)</f>
        <v>1223764.6826791349</v>
      </c>
      <c r="E3399" s="2">
        <f t="shared" si="3620"/>
        <v>6078091.5693646679</v>
      </c>
      <c r="F3399" s="2">
        <f t="shared" si="3620"/>
        <v>21554310.035205644</v>
      </c>
      <c r="G3399" s="2">
        <f t="shared" si="3620"/>
        <v>130746603.81521153</v>
      </c>
      <c r="H3399" s="2">
        <f t="shared" si="3620"/>
        <v>429499879.80148554</v>
      </c>
      <c r="I3399" s="2">
        <f t="shared" si="3620"/>
        <v>1197073999.1978869</v>
      </c>
      <c r="J3399" s="2">
        <f t="shared" si="3620"/>
        <v>3657346894.8721848</v>
      </c>
      <c r="K3399" s="2">
        <f t="shared" si="3620"/>
        <v>12149908480</v>
      </c>
      <c r="L3399" s="2">
        <f t="shared" si="3620"/>
        <v>125798901760</v>
      </c>
      <c r="N3399" s="2"/>
    </row>
    <row r="3400" spans="1:14" x14ac:dyDescent="0.25">
      <c r="A3400">
        <f t="shared" si="3614"/>
        <v>565</v>
      </c>
      <c r="B3400" t="str">
        <f t="shared" si="3615"/>
        <v>Eff</v>
      </c>
      <c r="C3400" s="2">
        <f>(C3399*(C$14+$M3396))/C$14</f>
        <v>481185234493.46362</v>
      </c>
      <c r="D3400" s="2">
        <f t="shared" ref="D3400:L3400" si="3621">(D3399*(D$14+$M3396))/D$14</f>
        <v>488990114998.6095</v>
      </c>
      <c r="E3400" s="2">
        <f t="shared" si="3621"/>
        <v>539710283826.2818</v>
      </c>
      <c r="F3400" s="2">
        <f t="shared" si="3621"/>
        <v>478500351682.21655</v>
      </c>
      <c r="G3400" s="2">
        <f t="shared" si="3621"/>
        <v>483865999953.90472</v>
      </c>
      <c r="H3400" s="2">
        <f t="shared" si="3621"/>
        <v>530116255550.70367</v>
      </c>
      <c r="I3400" s="2">
        <f t="shared" si="3621"/>
        <v>493299844960.15021</v>
      </c>
      <c r="J3400" s="2">
        <f t="shared" si="3621"/>
        <v>504821168718.75464</v>
      </c>
      <c r="K3400" s="2">
        <f t="shared" si="3621"/>
        <v>567114544838.34558</v>
      </c>
      <c r="L3400" s="2">
        <f t="shared" si="3621"/>
        <v>1374939493059.2209</v>
      </c>
      <c r="N3400" s="7"/>
    </row>
    <row r="3401" spans="1:14" x14ac:dyDescent="0.25">
      <c r="A3401">
        <f t="shared" si="3614"/>
        <v>565</v>
      </c>
      <c r="B3401" t="str">
        <f t="shared" si="3615"/>
        <v>Time</v>
      </c>
      <c r="C3401" s="2">
        <f>C3399/$M3396</f>
        <v>2.5164970821841933E-2</v>
      </c>
      <c r="D3401" s="2">
        <f t="shared" ref="D3401:L3401" si="3622">D3399/$M3396</f>
        <v>0.15313231296458316</v>
      </c>
      <c r="E3401" s="2">
        <f t="shared" si="3622"/>
        <v>0.76056470136863996</v>
      </c>
      <c r="F3401" s="2">
        <f t="shared" si="3622"/>
        <v>2.6971372819983426</v>
      </c>
      <c r="G3401" s="2">
        <f t="shared" si="3622"/>
        <v>16.360604402028557</v>
      </c>
      <c r="H3401" s="2">
        <f t="shared" si="3622"/>
        <v>53.744245885592846</v>
      </c>
      <c r="I3401" s="2">
        <f t="shared" si="3622"/>
        <v>149.79245020016577</v>
      </c>
      <c r="J3401" s="2">
        <f t="shared" si="3622"/>
        <v>457.65170155058172</v>
      </c>
      <c r="K3401" s="2">
        <f t="shared" si="3622"/>
        <v>1520.3442411634198</v>
      </c>
      <c r="L3401" s="2">
        <f t="shared" si="3622"/>
        <v>15741.487777486436</v>
      </c>
      <c r="N3401" s="7"/>
    </row>
    <row r="3402" spans="1:14" x14ac:dyDescent="0.25">
      <c r="A3402">
        <f>A3396+1</f>
        <v>566</v>
      </c>
      <c r="B3402" t="str">
        <f>B3396</f>
        <v>Number</v>
      </c>
      <c r="C3402" s="2">
        <f>IF(MIN($C3400:$L3400)=C3400,C3396+1,C3396)</f>
        <v>161</v>
      </c>
      <c r="D3402" s="2">
        <f t="shared" ref="D3402:L3402" si="3623">IF(MIN($C3400:$L3400)=D3400,D3396+1,D3396)</f>
        <v>71</v>
      </c>
      <c r="E3402" s="2">
        <f t="shared" si="3623"/>
        <v>69</v>
      </c>
      <c r="F3402" s="2">
        <f t="shared" si="3623"/>
        <v>65</v>
      </c>
      <c r="G3402" s="2">
        <f t="shared" si="3623"/>
        <v>63</v>
      </c>
      <c r="H3402" s="2">
        <f t="shared" si="3623"/>
        <v>56</v>
      </c>
      <c r="I3402" s="2">
        <f t="shared" si="3623"/>
        <v>46</v>
      </c>
      <c r="J3402" s="2">
        <f t="shared" si="3623"/>
        <v>35</v>
      </c>
      <c r="K3402" s="2">
        <f t="shared" si="3623"/>
        <v>0</v>
      </c>
      <c r="L3402" s="2">
        <f t="shared" si="3623"/>
        <v>0</v>
      </c>
      <c r="M3402">
        <f>SUM(C3403:L3403)</f>
        <v>7992990.96</v>
      </c>
      <c r="N3402" s="7">
        <f>N3396+SUMPRODUCT((C3402:L3402-C3396:L3396)*C3401:L3401)</f>
        <v>15620.864298299217</v>
      </c>
    </row>
    <row r="3403" spans="1:14" x14ac:dyDescent="0.25">
      <c r="A3403">
        <f t="shared" ref="A3403:A3425" si="3624">A3397+1</f>
        <v>566</v>
      </c>
      <c r="B3403" t="str">
        <f t="shared" ref="B3403:B3425" si="3625">B3397</f>
        <v>CurrentCPS</v>
      </c>
      <c r="C3403">
        <f t="shared" ref="C3403:L3403" si="3626">(C$11*C3402)*IF(C3402&gt;=25,2,1)*IF(C3402&gt;=50,2,1)*IF(C3402&gt;=100,2,1)*IF(C3402&gt;=200,2,1)*IF(C3402&gt;=300,2,1)*IF(C3402&gt;=400,2,1)*(IF(MIN($C3402:$L3402)&gt;=400,64,IF(MIN($C3402:$L3402)&gt;=300,32,IF(MIN($C3402:$L3402)&gt;=200,16,IF(MIN($C3402:$L3402)&gt;=100,8,IF(MIN($C3402:$L3402)&gt;=50,4,IF(MIN($C3402:$L3402)&gt;=25,2,1)))))))</f>
        <v>2150.96</v>
      </c>
      <c r="D3403">
        <f t="shared" si="3626"/>
        <v>5680</v>
      </c>
      <c r="E3403">
        <f t="shared" si="3626"/>
        <v>24840</v>
      </c>
      <c r="F3403">
        <f t="shared" si="3626"/>
        <v>93600</v>
      </c>
      <c r="G3403">
        <f t="shared" si="3626"/>
        <v>544320</v>
      </c>
      <c r="H3403">
        <f t="shared" si="3626"/>
        <v>1451520</v>
      </c>
      <c r="I3403">
        <f t="shared" si="3626"/>
        <v>1788480</v>
      </c>
      <c r="J3403">
        <f t="shared" si="3626"/>
        <v>4082400</v>
      </c>
      <c r="K3403">
        <f t="shared" si="3626"/>
        <v>0</v>
      </c>
      <c r="L3403">
        <f t="shared" si="3626"/>
        <v>0</v>
      </c>
      <c r="N3403" s="7"/>
    </row>
    <row r="3404" spans="1:14" x14ac:dyDescent="0.25">
      <c r="A3404">
        <f t="shared" si="3624"/>
        <v>566</v>
      </c>
      <c r="B3404" t="str">
        <f t="shared" si="3625"/>
        <v>NextCPS</v>
      </c>
      <c r="C3404">
        <f t="shared" ref="C3404:L3404" si="3627">(C$11*(C3402+1))*IF((C3402+1)&gt;=25,2,1)*IF((C3402+1)&gt;=50,2,1)*IF((C3402+1)&gt;=100,2,1)*IF((C3402+1)&gt;=200,2,1)*IF((C3402+1)&gt;=300,2,1)*IF((C3402+1)&gt;=400,2,1)*(IF(MIN($C3402:$L3402)&gt;=400,64,IF(MIN($C3402:$L3402)&gt;=300,32,IF(MIN($C3402:$L3402)&gt;=200,16,IF(MIN($C3402:$L3402)&gt;=100,8,IF(MIN($C3402:$L3402)&gt;=50,4,IF(MIN($C3402:$L3402)&gt;=25,2,1)))))))</f>
        <v>2164.3199999999997</v>
      </c>
      <c r="D3404">
        <f t="shared" si="3627"/>
        <v>5760</v>
      </c>
      <c r="E3404">
        <f t="shared" si="3627"/>
        <v>25200</v>
      </c>
      <c r="F3404">
        <f t="shared" si="3627"/>
        <v>95040</v>
      </c>
      <c r="G3404">
        <f t="shared" si="3627"/>
        <v>552960</v>
      </c>
      <c r="H3404">
        <f t="shared" si="3627"/>
        <v>1477440</v>
      </c>
      <c r="I3404">
        <f t="shared" si="3627"/>
        <v>1827360</v>
      </c>
      <c r="J3404">
        <f t="shared" si="3627"/>
        <v>4199040</v>
      </c>
      <c r="K3404">
        <f t="shared" si="3627"/>
        <v>174960</v>
      </c>
      <c r="L3404">
        <f t="shared" si="3627"/>
        <v>804816</v>
      </c>
      <c r="N3404" s="7"/>
    </row>
    <row r="3405" spans="1:14" x14ac:dyDescent="0.25">
      <c r="A3405">
        <f t="shared" si="3624"/>
        <v>566</v>
      </c>
      <c r="B3405" t="str">
        <f t="shared" si="3625"/>
        <v>CostforNext</v>
      </c>
      <c r="C3405" s="2">
        <f>(C$8*(C$9^C3402))+IF(C3402=0,C$10,0)</f>
        <v>201107.1467296629</v>
      </c>
      <c r="D3405" s="2">
        <f t="shared" ref="D3405:L3405" si="3628">(D$8*(D$9^D3402))+IF(D3402=0,D$10,0)</f>
        <v>1223764.6826791349</v>
      </c>
      <c r="E3405" s="2">
        <f t="shared" si="3628"/>
        <v>6078091.5693646679</v>
      </c>
      <c r="F3405" s="2">
        <f t="shared" si="3628"/>
        <v>24356370.339782376</v>
      </c>
      <c r="G3405" s="2">
        <f t="shared" si="3628"/>
        <v>130746603.81521153</v>
      </c>
      <c r="H3405" s="2">
        <f t="shared" si="3628"/>
        <v>429499879.80148554</v>
      </c>
      <c r="I3405" s="2">
        <f t="shared" si="3628"/>
        <v>1197073999.1978869</v>
      </c>
      <c r="J3405" s="2">
        <f t="shared" si="3628"/>
        <v>3657346894.8721848</v>
      </c>
      <c r="K3405" s="2">
        <f t="shared" si="3628"/>
        <v>12149908480</v>
      </c>
      <c r="L3405" s="2">
        <f t="shared" si="3628"/>
        <v>125798901760</v>
      </c>
      <c r="N3405" s="2"/>
    </row>
    <row r="3406" spans="1:14" x14ac:dyDescent="0.25">
      <c r="A3406">
        <f t="shared" si="3624"/>
        <v>566</v>
      </c>
      <c r="B3406" t="str">
        <f t="shared" si="3625"/>
        <v>Eff</v>
      </c>
      <c r="C3406" s="2">
        <f>(C3405*(C$14+$M3402))/C$14</f>
        <v>481271939371.09558</v>
      </c>
      <c r="D3406" s="2">
        <f t="shared" ref="D3406:L3406" si="3629">(D3405*(D$14+$M3402))/D$14</f>
        <v>489078226055.76239</v>
      </c>
      <c r="E3406" s="2">
        <f t="shared" si="3629"/>
        <v>539807533291.3916</v>
      </c>
      <c r="F3406" s="2">
        <f t="shared" si="3629"/>
        <v>540802822882.26379</v>
      </c>
      <c r="G3406" s="2">
        <f t="shared" si="3629"/>
        <v>483953164356.44818</v>
      </c>
      <c r="H3406" s="2">
        <f t="shared" si="3629"/>
        <v>530211699968.43732</v>
      </c>
      <c r="I3406" s="2">
        <f t="shared" si="3629"/>
        <v>493388517108.23889</v>
      </c>
      <c r="J3406" s="2">
        <f t="shared" si="3629"/>
        <v>504911473580.35645</v>
      </c>
      <c r="K3406" s="2">
        <f t="shared" si="3629"/>
        <v>567214544085.0946</v>
      </c>
      <c r="L3406" s="2">
        <f t="shared" si="3629"/>
        <v>1375164576082.5884</v>
      </c>
      <c r="N3406" s="7"/>
    </row>
    <row r="3407" spans="1:14" x14ac:dyDescent="0.25">
      <c r="A3407">
        <f t="shared" si="3624"/>
        <v>566</v>
      </c>
      <c r="B3407" t="str">
        <f t="shared" si="3625"/>
        <v>Time</v>
      </c>
      <c r="C3407" s="2">
        <f>C3405/$M3402</f>
        <v>2.5160437155012483E-2</v>
      </c>
      <c r="D3407" s="2">
        <f t="shared" ref="D3407:L3407" si="3630">D3405/$M3402</f>
        <v>0.15310472497758648</v>
      </c>
      <c r="E3407" s="2">
        <f t="shared" si="3630"/>
        <v>0.76042767967357594</v>
      </c>
      <c r="F3407" s="2">
        <f t="shared" si="3630"/>
        <v>3.04721604987057</v>
      </c>
      <c r="G3407" s="2">
        <f t="shared" si="3630"/>
        <v>16.357656910850746</v>
      </c>
      <c r="H3407" s="2">
        <f t="shared" si="3630"/>
        <v>53.734563438250845</v>
      </c>
      <c r="I3407" s="2">
        <f t="shared" si="3630"/>
        <v>149.76546391563627</v>
      </c>
      <c r="J3407" s="2">
        <f t="shared" si="3630"/>
        <v>457.56925200778466</v>
      </c>
      <c r="K3407" s="2">
        <f t="shared" si="3630"/>
        <v>1520.0703392263063</v>
      </c>
      <c r="L3407" s="2">
        <f t="shared" si="3630"/>
        <v>15738.651825023459</v>
      </c>
      <c r="N3407" s="7"/>
    </row>
    <row r="3408" spans="1:14" x14ac:dyDescent="0.25">
      <c r="A3408">
        <f>A3402+1</f>
        <v>567</v>
      </c>
      <c r="B3408" t="str">
        <f>B3402</f>
        <v>Number</v>
      </c>
      <c r="C3408" s="2">
        <f>IF(MIN($C3406:$L3406)=C3406,C3402+1,C3402)</f>
        <v>162</v>
      </c>
      <c r="D3408" s="2">
        <f t="shared" ref="D3408:L3408" si="3631">IF(MIN($C3406:$L3406)=D3406,D3402+1,D3402)</f>
        <v>71</v>
      </c>
      <c r="E3408" s="2">
        <f t="shared" si="3631"/>
        <v>69</v>
      </c>
      <c r="F3408" s="2">
        <f t="shared" si="3631"/>
        <v>65</v>
      </c>
      <c r="G3408" s="2">
        <f t="shared" si="3631"/>
        <v>63</v>
      </c>
      <c r="H3408" s="2">
        <f t="shared" si="3631"/>
        <v>56</v>
      </c>
      <c r="I3408" s="2">
        <f t="shared" si="3631"/>
        <v>46</v>
      </c>
      <c r="J3408" s="2">
        <f t="shared" si="3631"/>
        <v>35</v>
      </c>
      <c r="K3408" s="2">
        <f t="shared" si="3631"/>
        <v>0</v>
      </c>
      <c r="L3408" s="2">
        <f t="shared" si="3631"/>
        <v>0</v>
      </c>
      <c r="M3408">
        <f>SUM(C3409:L3409)</f>
        <v>7993004.3200000003</v>
      </c>
      <c r="N3408" s="7">
        <f>N3402+SUMPRODUCT((C3408:L3408-C3402:L3402)*C3407:L3407)</f>
        <v>15620.889458736372</v>
      </c>
    </row>
    <row r="3409" spans="1:14" x14ac:dyDescent="0.25">
      <c r="A3409">
        <f t="shared" si="3624"/>
        <v>567</v>
      </c>
      <c r="B3409" t="str">
        <f t="shared" si="3625"/>
        <v>CurrentCPS</v>
      </c>
      <c r="C3409">
        <f t="shared" ref="C3409:L3409" si="3632">(C$11*C3408)*IF(C3408&gt;=25,2,1)*IF(C3408&gt;=50,2,1)*IF(C3408&gt;=100,2,1)*IF(C3408&gt;=200,2,1)*IF(C3408&gt;=300,2,1)*IF(C3408&gt;=400,2,1)*(IF(MIN($C3408:$L3408)&gt;=400,64,IF(MIN($C3408:$L3408)&gt;=300,32,IF(MIN($C3408:$L3408)&gt;=200,16,IF(MIN($C3408:$L3408)&gt;=100,8,IF(MIN($C3408:$L3408)&gt;=50,4,IF(MIN($C3408:$L3408)&gt;=25,2,1)))))))</f>
        <v>2164.3199999999997</v>
      </c>
      <c r="D3409">
        <f t="shared" si="3632"/>
        <v>5680</v>
      </c>
      <c r="E3409">
        <f t="shared" si="3632"/>
        <v>24840</v>
      </c>
      <c r="F3409">
        <f t="shared" si="3632"/>
        <v>93600</v>
      </c>
      <c r="G3409">
        <f t="shared" si="3632"/>
        <v>544320</v>
      </c>
      <c r="H3409">
        <f t="shared" si="3632"/>
        <v>1451520</v>
      </c>
      <c r="I3409">
        <f t="shared" si="3632"/>
        <v>1788480</v>
      </c>
      <c r="J3409">
        <f t="shared" si="3632"/>
        <v>4082400</v>
      </c>
      <c r="K3409">
        <f t="shared" si="3632"/>
        <v>0</v>
      </c>
      <c r="L3409">
        <f t="shared" si="3632"/>
        <v>0</v>
      </c>
      <c r="N3409" s="7"/>
    </row>
    <row r="3410" spans="1:14" x14ac:dyDescent="0.25">
      <c r="A3410">
        <f t="shared" si="3624"/>
        <v>567</v>
      </c>
      <c r="B3410" t="str">
        <f t="shared" si="3625"/>
        <v>NextCPS</v>
      </c>
      <c r="C3410">
        <f t="shared" ref="C3410:L3410" si="3633">(C$11*(C3408+1))*IF((C3408+1)&gt;=25,2,1)*IF((C3408+1)&gt;=50,2,1)*IF((C3408+1)&gt;=100,2,1)*IF((C3408+1)&gt;=200,2,1)*IF((C3408+1)&gt;=300,2,1)*IF((C3408+1)&gt;=400,2,1)*(IF(MIN($C3408:$L3408)&gt;=400,64,IF(MIN($C3408:$L3408)&gt;=300,32,IF(MIN($C3408:$L3408)&gt;=200,16,IF(MIN($C3408:$L3408)&gt;=100,8,IF(MIN($C3408:$L3408)&gt;=50,4,IF(MIN($C3408:$L3408)&gt;=25,2,1)))))))</f>
        <v>2177.6799999999998</v>
      </c>
      <c r="D3410">
        <f t="shared" si="3633"/>
        <v>5760</v>
      </c>
      <c r="E3410">
        <f t="shared" si="3633"/>
        <v>25200</v>
      </c>
      <c r="F3410">
        <f t="shared" si="3633"/>
        <v>95040</v>
      </c>
      <c r="G3410">
        <f t="shared" si="3633"/>
        <v>552960</v>
      </c>
      <c r="H3410">
        <f t="shared" si="3633"/>
        <v>1477440</v>
      </c>
      <c r="I3410">
        <f t="shared" si="3633"/>
        <v>1827360</v>
      </c>
      <c r="J3410">
        <f t="shared" si="3633"/>
        <v>4199040</v>
      </c>
      <c r="K3410">
        <f t="shared" si="3633"/>
        <v>174960</v>
      </c>
      <c r="L3410">
        <f t="shared" si="3633"/>
        <v>804816</v>
      </c>
      <c r="N3410" s="7"/>
    </row>
    <row r="3411" spans="1:14" x14ac:dyDescent="0.25">
      <c r="A3411">
        <f t="shared" si="3624"/>
        <v>567</v>
      </c>
      <c r="B3411" t="str">
        <f t="shared" si="3625"/>
        <v>CostforNext</v>
      </c>
      <c r="C3411" s="2">
        <f>(C$8*(C$9^C3408))+IF(C3408=0,C$10,0)</f>
        <v>215184.64700073926</v>
      </c>
      <c r="D3411" s="2">
        <f t="shared" ref="D3411:L3411" si="3634">(D$8*(D$9^D3408))+IF(D3408=0,D$10,0)</f>
        <v>1223764.6826791349</v>
      </c>
      <c r="E3411" s="2">
        <f t="shared" si="3634"/>
        <v>6078091.5693646679</v>
      </c>
      <c r="F3411" s="2">
        <f t="shared" si="3634"/>
        <v>24356370.339782376</v>
      </c>
      <c r="G3411" s="2">
        <f t="shared" si="3634"/>
        <v>130746603.81521153</v>
      </c>
      <c r="H3411" s="2">
        <f t="shared" si="3634"/>
        <v>429499879.80148554</v>
      </c>
      <c r="I3411" s="2">
        <f t="shared" si="3634"/>
        <v>1197073999.1978869</v>
      </c>
      <c r="J3411" s="2">
        <f t="shared" si="3634"/>
        <v>3657346894.8721848</v>
      </c>
      <c r="K3411" s="2">
        <f t="shared" si="3634"/>
        <v>12149908480</v>
      </c>
      <c r="L3411" s="2">
        <f t="shared" si="3634"/>
        <v>125798901760</v>
      </c>
      <c r="N3411" s="2"/>
    </row>
    <row r="3412" spans="1:14" x14ac:dyDescent="0.25">
      <c r="A3412">
        <f t="shared" si="3624"/>
        <v>567</v>
      </c>
      <c r="B3412" t="str">
        <f t="shared" si="3625"/>
        <v>Eff</v>
      </c>
      <c r="C3412" s="2">
        <f>(C3411*(C$14+$M3408))/C$14</f>
        <v>514961835865.66016</v>
      </c>
      <c r="D3412" s="2">
        <f t="shared" ref="D3412:L3412" si="3635">(D3411*(D$14+$M3408))/D$14</f>
        <v>489079043530.57043</v>
      </c>
      <c r="E3412" s="2">
        <f t="shared" si="3635"/>
        <v>539808435550.31799</v>
      </c>
      <c r="F3412" s="2">
        <f t="shared" si="3635"/>
        <v>540803726774.2298</v>
      </c>
      <c r="G3412" s="2">
        <f t="shared" si="3635"/>
        <v>483953973048.40515</v>
      </c>
      <c r="H3412" s="2">
        <f t="shared" si="3635"/>
        <v>530212585480.53528</v>
      </c>
      <c r="I3412" s="2">
        <f t="shared" si="3635"/>
        <v>493389339788.724</v>
      </c>
      <c r="J3412" s="2">
        <f t="shared" si="3635"/>
        <v>504912311408.79468</v>
      </c>
      <c r="K3412" s="2">
        <f t="shared" si="3635"/>
        <v>567215471855.88391</v>
      </c>
      <c r="L3412" s="2">
        <f t="shared" si="3635"/>
        <v>1375166664352.8606</v>
      </c>
      <c r="N3412" s="7"/>
    </row>
    <row r="3413" spans="1:14" x14ac:dyDescent="0.25">
      <c r="A3413">
        <f t="shared" si="3624"/>
        <v>567</v>
      </c>
      <c r="B3413" t="str">
        <f t="shared" si="3625"/>
        <v>Time</v>
      </c>
      <c r="C3413" s="2">
        <f>C3411/$M3408</f>
        <v>2.6921622757328782E-2</v>
      </c>
      <c r="D3413" s="2">
        <f t="shared" ref="D3413:L3413" si="3636">D3411/$M3408</f>
        <v>0.15310446906891387</v>
      </c>
      <c r="E3413" s="2">
        <f t="shared" si="3636"/>
        <v>0.76042640864788968</v>
      </c>
      <c r="F3413" s="2">
        <f t="shared" si="3636"/>
        <v>3.0472109565658756</v>
      </c>
      <c r="G3413" s="2">
        <f t="shared" si="3636"/>
        <v>16.357629569654922</v>
      </c>
      <c r="H3413" s="2">
        <f t="shared" si="3636"/>
        <v>53.734473622990052</v>
      </c>
      <c r="I3413" s="2">
        <f t="shared" si="3636"/>
        <v>149.76521358841038</v>
      </c>
      <c r="J3413" s="2">
        <f t="shared" si="3636"/>
        <v>457.56848719833852</v>
      </c>
      <c r="K3413" s="2">
        <f t="shared" si="3636"/>
        <v>1520.0677984870649</v>
      </c>
      <c r="L3413" s="2">
        <f t="shared" si="3636"/>
        <v>15738.625518470881</v>
      </c>
      <c r="N3413" s="7"/>
    </row>
    <row r="3414" spans="1:14" x14ac:dyDescent="0.25">
      <c r="A3414">
        <f>A3408+1</f>
        <v>568</v>
      </c>
      <c r="B3414" t="str">
        <f>B3408</f>
        <v>Number</v>
      </c>
      <c r="C3414" s="2">
        <f>IF(MIN($C3412:$L3412)=C3412,C3408+1,C3408)</f>
        <v>162</v>
      </c>
      <c r="D3414" s="2">
        <f t="shared" ref="D3414:L3414" si="3637">IF(MIN($C3412:$L3412)=D3412,D3408+1,D3408)</f>
        <v>71</v>
      </c>
      <c r="E3414" s="2">
        <f t="shared" si="3637"/>
        <v>69</v>
      </c>
      <c r="F3414" s="2">
        <f t="shared" si="3637"/>
        <v>65</v>
      </c>
      <c r="G3414" s="2">
        <f t="shared" si="3637"/>
        <v>64</v>
      </c>
      <c r="H3414" s="2">
        <f t="shared" si="3637"/>
        <v>56</v>
      </c>
      <c r="I3414" s="2">
        <f t="shared" si="3637"/>
        <v>46</v>
      </c>
      <c r="J3414" s="2">
        <f t="shared" si="3637"/>
        <v>35</v>
      </c>
      <c r="K3414" s="2">
        <f t="shared" si="3637"/>
        <v>0</v>
      </c>
      <c r="L3414" s="2">
        <f t="shared" si="3637"/>
        <v>0</v>
      </c>
      <c r="M3414">
        <f>SUM(C3415:L3415)</f>
        <v>8001644.3200000003</v>
      </c>
      <c r="N3414" s="7">
        <f>N3408+SUMPRODUCT((C3414:L3414-C3408:L3408)*C3413:L3413)</f>
        <v>15637.247088306027</v>
      </c>
    </row>
    <row r="3415" spans="1:14" x14ac:dyDescent="0.25">
      <c r="A3415">
        <f t="shared" si="3624"/>
        <v>568</v>
      </c>
      <c r="B3415" t="str">
        <f t="shared" si="3625"/>
        <v>CurrentCPS</v>
      </c>
      <c r="C3415">
        <f t="shared" ref="C3415:L3415" si="3638">(C$11*C3414)*IF(C3414&gt;=25,2,1)*IF(C3414&gt;=50,2,1)*IF(C3414&gt;=100,2,1)*IF(C3414&gt;=200,2,1)*IF(C3414&gt;=300,2,1)*IF(C3414&gt;=400,2,1)*(IF(MIN($C3414:$L3414)&gt;=400,64,IF(MIN($C3414:$L3414)&gt;=300,32,IF(MIN($C3414:$L3414)&gt;=200,16,IF(MIN($C3414:$L3414)&gt;=100,8,IF(MIN($C3414:$L3414)&gt;=50,4,IF(MIN($C3414:$L3414)&gt;=25,2,1)))))))</f>
        <v>2164.3199999999997</v>
      </c>
      <c r="D3415">
        <f t="shared" si="3638"/>
        <v>5680</v>
      </c>
      <c r="E3415">
        <f t="shared" si="3638"/>
        <v>24840</v>
      </c>
      <c r="F3415">
        <f t="shared" si="3638"/>
        <v>93600</v>
      </c>
      <c r="G3415">
        <f t="shared" si="3638"/>
        <v>552960</v>
      </c>
      <c r="H3415">
        <f t="shared" si="3638"/>
        <v>1451520</v>
      </c>
      <c r="I3415">
        <f t="shared" si="3638"/>
        <v>1788480</v>
      </c>
      <c r="J3415">
        <f t="shared" si="3638"/>
        <v>4082400</v>
      </c>
      <c r="K3415">
        <f t="shared" si="3638"/>
        <v>0</v>
      </c>
      <c r="L3415">
        <f t="shared" si="3638"/>
        <v>0</v>
      </c>
      <c r="N3415" s="7"/>
    </row>
    <row r="3416" spans="1:14" x14ac:dyDescent="0.25">
      <c r="A3416">
        <f t="shared" si="3624"/>
        <v>568</v>
      </c>
      <c r="B3416" t="str">
        <f t="shared" si="3625"/>
        <v>NextCPS</v>
      </c>
      <c r="C3416">
        <f t="shared" ref="C3416:L3416" si="3639">(C$11*(C3414+1))*IF((C3414+1)&gt;=25,2,1)*IF((C3414+1)&gt;=50,2,1)*IF((C3414+1)&gt;=100,2,1)*IF((C3414+1)&gt;=200,2,1)*IF((C3414+1)&gt;=300,2,1)*IF((C3414+1)&gt;=400,2,1)*(IF(MIN($C3414:$L3414)&gt;=400,64,IF(MIN($C3414:$L3414)&gt;=300,32,IF(MIN($C3414:$L3414)&gt;=200,16,IF(MIN($C3414:$L3414)&gt;=100,8,IF(MIN($C3414:$L3414)&gt;=50,4,IF(MIN($C3414:$L3414)&gt;=25,2,1)))))))</f>
        <v>2177.6799999999998</v>
      </c>
      <c r="D3416">
        <f t="shared" si="3639"/>
        <v>5760</v>
      </c>
      <c r="E3416">
        <f t="shared" si="3639"/>
        <v>25200</v>
      </c>
      <c r="F3416">
        <f t="shared" si="3639"/>
        <v>95040</v>
      </c>
      <c r="G3416">
        <f t="shared" si="3639"/>
        <v>561600</v>
      </c>
      <c r="H3416">
        <f t="shared" si="3639"/>
        <v>1477440</v>
      </c>
      <c r="I3416">
        <f t="shared" si="3639"/>
        <v>1827360</v>
      </c>
      <c r="J3416">
        <f t="shared" si="3639"/>
        <v>4199040</v>
      </c>
      <c r="K3416">
        <f t="shared" si="3639"/>
        <v>174960</v>
      </c>
      <c r="L3416">
        <f t="shared" si="3639"/>
        <v>804816</v>
      </c>
      <c r="N3416" s="7"/>
    </row>
    <row r="3417" spans="1:14" x14ac:dyDescent="0.25">
      <c r="A3417">
        <f t="shared" si="3624"/>
        <v>568</v>
      </c>
      <c r="B3417" t="str">
        <f t="shared" si="3625"/>
        <v>CostforNext</v>
      </c>
      <c r="C3417" s="2">
        <f>(C$8*(C$9^C3414))+IF(C3414=0,C$10,0)</f>
        <v>215184.64700073926</v>
      </c>
      <c r="D3417" s="2">
        <f t="shared" ref="D3417:L3417" si="3640">(D$8*(D$9^D3414))+IF(D3414=0,D$10,0)</f>
        <v>1223764.6826791349</v>
      </c>
      <c r="E3417" s="2">
        <f t="shared" si="3640"/>
        <v>6078091.5693646679</v>
      </c>
      <c r="F3417" s="2">
        <f t="shared" si="3640"/>
        <v>24356370.339782376</v>
      </c>
      <c r="G3417" s="2">
        <f t="shared" si="3640"/>
        <v>146436196.27303696</v>
      </c>
      <c r="H3417" s="2">
        <f t="shared" si="3640"/>
        <v>429499879.80148554</v>
      </c>
      <c r="I3417" s="2">
        <f t="shared" si="3640"/>
        <v>1197073999.1978869</v>
      </c>
      <c r="J3417" s="2">
        <f t="shared" si="3640"/>
        <v>3657346894.8721848</v>
      </c>
      <c r="K3417" s="2">
        <f t="shared" si="3640"/>
        <v>12149908480</v>
      </c>
      <c r="L3417" s="2">
        <f t="shared" si="3640"/>
        <v>125798901760</v>
      </c>
      <c r="N3417" s="2"/>
    </row>
    <row r="3418" spans="1:14" x14ac:dyDescent="0.25">
      <c r="A3418">
        <f t="shared" si="3624"/>
        <v>568</v>
      </c>
      <c r="B3418" t="str">
        <f t="shared" si="3625"/>
        <v>Eff</v>
      </c>
      <c r="C3418" s="2">
        <f>(C3417*(C$14+$M3414))/C$14</f>
        <v>515518481180.05731</v>
      </c>
      <c r="D3418" s="2">
        <f t="shared" ref="D3418:L3418" si="3641">(D3417*(D$14+$M3414))/D$14</f>
        <v>489607709873.48779</v>
      </c>
      <c r="E3418" s="2">
        <f t="shared" si="3641"/>
        <v>540391932340.97693</v>
      </c>
      <c r="F3418" s="2">
        <f t="shared" si="3641"/>
        <v>541388279662.38452</v>
      </c>
      <c r="G3418" s="2">
        <f t="shared" si="3641"/>
        <v>542614194599.30615</v>
      </c>
      <c r="H3418" s="2">
        <f t="shared" si="3641"/>
        <v>530785251986.93719</v>
      </c>
      <c r="I3418" s="2">
        <f t="shared" si="3641"/>
        <v>493921372677.25641</v>
      </c>
      <c r="J3418" s="2">
        <f t="shared" si="3641"/>
        <v>505454140578.40533</v>
      </c>
      <c r="K3418" s="2">
        <f t="shared" si="3641"/>
        <v>567815467336.37769</v>
      </c>
      <c r="L3418" s="2">
        <f t="shared" si="3641"/>
        <v>1376517162493.0645</v>
      </c>
      <c r="N3418" s="7"/>
    </row>
    <row r="3419" spans="1:14" x14ac:dyDescent="0.25">
      <c r="A3419">
        <f t="shared" si="3624"/>
        <v>568</v>
      </c>
      <c r="B3419" t="str">
        <f t="shared" si="3625"/>
        <v>Time</v>
      </c>
      <c r="C3419" s="2">
        <f>C3417/$M3414</f>
        <v>2.6892553379670749E-2</v>
      </c>
      <c r="D3419" s="2">
        <f t="shared" ref="D3419:L3419" si="3642">D3417/$M3414</f>
        <v>0.15293915022195523</v>
      </c>
      <c r="E3419" s="2">
        <f t="shared" si="3642"/>
        <v>0.75960531689374911</v>
      </c>
      <c r="F3419" s="2">
        <f t="shared" si="3642"/>
        <v>3.0439206450234186</v>
      </c>
      <c r="G3419" s="2">
        <f t="shared" si="3642"/>
        <v>18.300762995303565</v>
      </c>
      <c r="H3419" s="2">
        <f t="shared" si="3642"/>
        <v>53.67645231717642</v>
      </c>
      <c r="I3419" s="2">
        <f t="shared" si="3642"/>
        <v>149.60350039626442</v>
      </c>
      <c r="J3419" s="2">
        <f t="shared" si="3642"/>
        <v>457.07441478380844</v>
      </c>
      <c r="K3419" s="2">
        <f t="shared" si="3642"/>
        <v>1518.4264626248721</v>
      </c>
      <c r="L3419" s="2">
        <f t="shared" si="3642"/>
        <v>15721.631295903439</v>
      </c>
      <c r="N3419" s="7"/>
    </row>
    <row r="3420" spans="1:14" x14ac:dyDescent="0.25">
      <c r="A3420">
        <f>A3414+1</f>
        <v>569</v>
      </c>
      <c r="B3420" t="str">
        <f>B3414</f>
        <v>Number</v>
      </c>
      <c r="C3420" s="2">
        <f>IF(MIN($C3418:$L3418)=C3418,C3414+1,C3414)</f>
        <v>162</v>
      </c>
      <c r="D3420" s="2">
        <f t="shared" ref="D3420:L3420" si="3643">IF(MIN($C3418:$L3418)=D3418,D3414+1,D3414)</f>
        <v>72</v>
      </c>
      <c r="E3420" s="2">
        <f t="shared" si="3643"/>
        <v>69</v>
      </c>
      <c r="F3420" s="2">
        <f t="shared" si="3643"/>
        <v>65</v>
      </c>
      <c r="G3420" s="2">
        <f t="shared" si="3643"/>
        <v>64</v>
      </c>
      <c r="H3420" s="2">
        <f t="shared" si="3643"/>
        <v>56</v>
      </c>
      <c r="I3420" s="2">
        <f t="shared" si="3643"/>
        <v>46</v>
      </c>
      <c r="J3420" s="2">
        <f t="shared" si="3643"/>
        <v>35</v>
      </c>
      <c r="K3420" s="2">
        <f t="shared" si="3643"/>
        <v>0</v>
      </c>
      <c r="L3420" s="2">
        <f t="shared" si="3643"/>
        <v>0</v>
      </c>
      <c r="M3420">
        <f>SUM(C3421:L3421)</f>
        <v>8001724.3200000003</v>
      </c>
      <c r="N3420" s="7">
        <f>N3414+SUMPRODUCT((C3420:L3420-C3414:L3414)*C3419:L3419)</f>
        <v>15637.40002745625</v>
      </c>
    </row>
    <row r="3421" spans="1:14" x14ac:dyDescent="0.25">
      <c r="A3421">
        <f t="shared" si="3624"/>
        <v>569</v>
      </c>
      <c r="B3421" t="str">
        <f t="shared" si="3625"/>
        <v>CurrentCPS</v>
      </c>
      <c r="C3421">
        <f t="shared" ref="C3421:L3421" si="3644">(C$11*C3420)*IF(C3420&gt;=25,2,1)*IF(C3420&gt;=50,2,1)*IF(C3420&gt;=100,2,1)*IF(C3420&gt;=200,2,1)*IF(C3420&gt;=300,2,1)*IF(C3420&gt;=400,2,1)*(IF(MIN($C3420:$L3420)&gt;=400,64,IF(MIN($C3420:$L3420)&gt;=300,32,IF(MIN($C3420:$L3420)&gt;=200,16,IF(MIN($C3420:$L3420)&gt;=100,8,IF(MIN($C3420:$L3420)&gt;=50,4,IF(MIN($C3420:$L3420)&gt;=25,2,1)))))))</f>
        <v>2164.3199999999997</v>
      </c>
      <c r="D3421">
        <f t="shared" si="3644"/>
        <v>5760</v>
      </c>
      <c r="E3421">
        <f t="shared" si="3644"/>
        <v>24840</v>
      </c>
      <c r="F3421">
        <f t="shared" si="3644"/>
        <v>93600</v>
      </c>
      <c r="G3421">
        <f t="shared" si="3644"/>
        <v>552960</v>
      </c>
      <c r="H3421">
        <f t="shared" si="3644"/>
        <v>1451520</v>
      </c>
      <c r="I3421">
        <f t="shared" si="3644"/>
        <v>1788480</v>
      </c>
      <c r="J3421">
        <f t="shared" si="3644"/>
        <v>4082400</v>
      </c>
      <c r="K3421">
        <f t="shared" si="3644"/>
        <v>0</v>
      </c>
      <c r="L3421">
        <f t="shared" si="3644"/>
        <v>0</v>
      </c>
      <c r="N3421" s="7"/>
    </row>
    <row r="3422" spans="1:14" x14ac:dyDescent="0.25">
      <c r="A3422">
        <f t="shared" si="3624"/>
        <v>569</v>
      </c>
      <c r="B3422" t="str">
        <f t="shared" si="3625"/>
        <v>NextCPS</v>
      </c>
      <c r="C3422">
        <f t="shared" ref="C3422:L3422" si="3645">(C$11*(C3420+1))*IF((C3420+1)&gt;=25,2,1)*IF((C3420+1)&gt;=50,2,1)*IF((C3420+1)&gt;=100,2,1)*IF((C3420+1)&gt;=200,2,1)*IF((C3420+1)&gt;=300,2,1)*IF((C3420+1)&gt;=400,2,1)*(IF(MIN($C3420:$L3420)&gt;=400,64,IF(MIN($C3420:$L3420)&gt;=300,32,IF(MIN($C3420:$L3420)&gt;=200,16,IF(MIN($C3420:$L3420)&gt;=100,8,IF(MIN($C3420:$L3420)&gt;=50,4,IF(MIN($C3420:$L3420)&gt;=25,2,1)))))))</f>
        <v>2177.6799999999998</v>
      </c>
      <c r="D3422">
        <f t="shared" si="3645"/>
        <v>5840</v>
      </c>
      <c r="E3422">
        <f t="shared" si="3645"/>
        <v>25200</v>
      </c>
      <c r="F3422">
        <f t="shared" si="3645"/>
        <v>95040</v>
      </c>
      <c r="G3422">
        <f t="shared" si="3645"/>
        <v>561600</v>
      </c>
      <c r="H3422">
        <f t="shared" si="3645"/>
        <v>1477440</v>
      </c>
      <c r="I3422">
        <f t="shared" si="3645"/>
        <v>1827360</v>
      </c>
      <c r="J3422">
        <f t="shared" si="3645"/>
        <v>4199040</v>
      </c>
      <c r="K3422">
        <f t="shared" si="3645"/>
        <v>174960</v>
      </c>
      <c r="L3422">
        <f t="shared" si="3645"/>
        <v>804816</v>
      </c>
      <c r="N3422" s="7"/>
    </row>
    <row r="3423" spans="1:14" x14ac:dyDescent="0.25">
      <c r="A3423">
        <f t="shared" si="3624"/>
        <v>569</v>
      </c>
      <c r="B3423" t="str">
        <f t="shared" si="3625"/>
        <v>CostforNext</v>
      </c>
      <c r="C3423" s="2">
        <f>(C$8*(C$9^C3420))+IF(C3420=0,C$10,0)</f>
        <v>215184.64700073926</v>
      </c>
      <c r="D3423" s="2">
        <f t="shared" ref="D3423:L3423" si="3646">(D$8*(D$9^D3420))+IF(D3420=0,D$10,0)</f>
        <v>1407329.385081005</v>
      </c>
      <c r="E3423" s="2">
        <f t="shared" si="3646"/>
        <v>6078091.5693646679</v>
      </c>
      <c r="F3423" s="2">
        <f t="shared" si="3646"/>
        <v>24356370.339782376</v>
      </c>
      <c r="G3423" s="2">
        <f t="shared" si="3646"/>
        <v>146436196.27303696</v>
      </c>
      <c r="H3423" s="2">
        <f t="shared" si="3646"/>
        <v>429499879.80148554</v>
      </c>
      <c r="I3423" s="2">
        <f t="shared" si="3646"/>
        <v>1197073999.1978869</v>
      </c>
      <c r="J3423" s="2">
        <f t="shared" si="3646"/>
        <v>3657346894.8721848</v>
      </c>
      <c r="K3423" s="2">
        <f t="shared" si="3646"/>
        <v>12149908480</v>
      </c>
      <c r="L3423" s="2">
        <f t="shared" si="3646"/>
        <v>125798901760</v>
      </c>
      <c r="N3423" s="2"/>
    </row>
    <row r="3424" spans="1:14" x14ac:dyDescent="0.25">
      <c r="A3424">
        <f t="shared" si="3624"/>
        <v>569</v>
      </c>
      <c r="B3424" t="str">
        <f t="shared" si="3625"/>
        <v>Eff</v>
      </c>
      <c r="C3424" s="2">
        <f>(C3423*(C$14+$M3420))/C$14</f>
        <v>515523635303.33875</v>
      </c>
      <c r="D3424" s="2">
        <f t="shared" ref="D3424:L3424" si="3647">(D3423*(D$14+$M3420))/D$14</f>
        <v>563054495672.05127</v>
      </c>
      <c r="E3424" s="2">
        <f t="shared" si="3647"/>
        <v>540397335089.03864</v>
      </c>
      <c r="F3424" s="2">
        <f t="shared" si="3647"/>
        <v>541393692189.12671</v>
      </c>
      <c r="G3424" s="2">
        <f t="shared" si="3647"/>
        <v>542619618162.13104</v>
      </c>
      <c r="H3424" s="2">
        <f t="shared" si="3647"/>
        <v>530790554454.58911</v>
      </c>
      <c r="I3424" s="2">
        <f t="shared" si="3647"/>
        <v>493926298907.70575</v>
      </c>
      <c r="J3424" s="2">
        <f t="shared" si="3647"/>
        <v>505459157515.16107</v>
      </c>
      <c r="K3424" s="2">
        <f t="shared" si="3647"/>
        <v>567821022850.08594</v>
      </c>
      <c r="L3424" s="2">
        <f t="shared" si="3647"/>
        <v>1376529667105.4739</v>
      </c>
      <c r="N3424" s="7"/>
    </row>
    <row r="3425" spans="1:14" x14ac:dyDescent="0.25">
      <c r="A3425">
        <f t="shared" si="3624"/>
        <v>569</v>
      </c>
      <c r="B3425" t="str">
        <f t="shared" si="3625"/>
        <v>Time</v>
      </c>
      <c r="C3425" s="2">
        <f>C3423/$M3420</f>
        <v>2.6892284512088672E-2</v>
      </c>
      <c r="D3425" s="2">
        <f t="shared" ref="D3425:L3425" si="3648">D3423/$M3420</f>
        <v>0.17587826433403106</v>
      </c>
      <c r="E3425" s="2">
        <f t="shared" si="3648"/>
        <v>0.7595977224774807</v>
      </c>
      <c r="F3425" s="2">
        <f t="shared" si="3648"/>
        <v>3.0438902123764211</v>
      </c>
      <c r="G3425" s="2">
        <f t="shared" si="3648"/>
        <v>18.300580027110577</v>
      </c>
      <c r="H3425" s="2">
        <f t="shared" si="3648"/>
        <v>53.675915668322538</v>
      </c>
      <c r="I3425" s="2">
        <f t="shared" si="3648"/>
        <v>149.60200468364636</v>
      </c>
      <c r="J3425" s="2">
        <f t="shared" si="3648"/>
        <v>457.06984502462649</v>
      </c>
      <c r="K3425" s="2">
        <f t="shared" si="3648"/>
        <v>1518.4112816323568</v>
      </c>
      <c r="L3425" s="2">
        <f t="shared" si="3648"/>
        <v>15721.474113469581</v>
      </c>
      <c r="N3425" s="7"/>
    </row>
    <row r="3426" spans="1:14" x14ac:dyDescent="0.25">
      <c r="A3426">
        <f>A3420+1</f>
        <v>570</v>
      </c>
      <c r="B3426" t="str">
        <f>B3420</f>
        <v>Number</v>
      </c>
      <c r="C3426" s="2">
        <f>IF(MIN($C3424:$L3424)=C3424,C3420+1,C3420)</f>
        <v>162</v>
      </c>
      <c r="D3426" s="2">
        <f t="shared" ref="D3426:L3426" si="3649">IF(MIN($C3424:$L3424)=D3424,D3420+1,D3420)</f>
        <v>72</v>
      </c>
      <c r="E3426" s="2">
        <f t="shared" si="3649"/>
        <v>69</v>
      </c>
      <c r="F3426" s="2">
        <f t="shared" si="3649"/>
        <v>65</v>
      </c>
      <c r="G3426" s="2">
        <f t="shared" si="3649"/>
        <v>64</v>
      </c>
      <c r="H3426" s="2">
        <f t="shared" si="3649"/>
        <v>56</v>
      </c>
      <c r="I3426" s="2">
        <f t="shared" si="3649"/>
        <v>47</v>
      </c>
      <c r="J3426" s="2">
        <f t="shared" si="3649"/>
        <v>35</v>
      </c>
      <c r="K3426" s="2">
        <f t="shared" si="3649"/>
        <v>0</v>
      </c>
      <c r="L3426" s="2">
        <f t="shared" si="3649"/>
        <v>0</v>
      </c>
      <c r="M3426">
        <f>SUM(C3427:L3427)</f>
        <v>8040604.3200000003</v>
      </c>
      <c r="N3426" s="7">
        <f>N3420+SUMPRODUCT((C3426:L3426-C3420:L3420)*C3425:L3425)</f>
        <v>15787.002032139895</v>
      </c>
    </row>
    <row r="3427" spans="1:14" x14ac:dyDescent="0.25">
      <c r="A3427">
        <f t="shared" ref="A3427:A3449" si="3650">A3421+1</f>
        <v>570</v>
      </c>
      <c r="B3427" t="str">
        <f t="shared" ref="B3427:B3449" si="3651">B3421</f>
        <v>CurrentCPS</v>
      </c>
      <c r="C3427">
        <f t="shared" ref="C3427:L3427" si="3652">(C$11*C3426)*IF(C3426&gt;=25,2,1)*IF(C3426&gt;=50,2,1)*IF(C3426&gt;=100,2,1)*IF(C3426&gt;=200,2,1)*IF(C3426&gt;=300,2,1)*IF(C3426&gt;=400,2,1)*(IF(MIN($C3426:$L3426)&gt;=400,64,IF(MIN($C3426:$L3426)&gt;=300,32,IF(MIN($C3426:$L3426)&gt;=200,16,IF(MIN($C3426:$L3426)&gt;=100,8,IF(MIN($C3426:$L3426)&gt;=50,4,IF(MIN($C3426:$L3426)&gt;=25,2,1)))))))</f>
        <v>2164.3199999999997</v>
      </c>
      <c r="D3427">
        <f t="shared" si="3652"/>
        <v>5760</v>
      </c>
      <c r="E3427">
        <f t="shared" si="3652"/>
        <v>24840</v>
      </c>
      <c r="F3427">
        <f t="shared" si="3652"/>
        <v>93600</v>
      </c>
      <c r="G3427">
        <f t="shared" si="3652"/>
        <v>552960</v>
      </c>
      <c r="H3427">
        <f t="shared" si="3652"/>
        <v>1451520</v>
      </c>
      <c r="I3427">
        <f t="shared" si="3652"/>
        <v>1827360</v>
      </c>
      <c r="J3427">
        <f t="shared" si="3652"/>
        <v>4082400</v>
      </c>
      <c r="K3427">
        <f t="shared" si="3652"/>
        <v>0</v>
      </c>
      <c r="L3427">
        <f t="shared" si="3652"/>
        <v>0</v>
      </c>
      <c r="N3427" s="7"/>
    </row>
    <row r="3428" spans="1:14" x14ac:dyDescent="0.25">
      <c r="A3428">
        <f t="shared" si="3650"/>
        <v>570</v>
      </c>
      <c r="B3428" t="str">
        <f t="shared" si="3651"/>
        <v>NextCPS</v>
      </c>
      <c r="C3428">
        <f t="shared" ref="C3428:L3428" si="3653">(C$11*(C3426+1))*IF((C3426+1)&gt;=25,2,1)*IF((C3426+1)&gt;=50,2,1)*IF((C3426+1)&gt;=100,2,1)*IF((C3426+1)&gt;=200,2,1)*IF((C3426+1)&gt;=300,2,1)*IF((C3426+1)&gt;=400,2,1)*(IF(MIN($C3426:$L3426)&gt;=400,64,IF(MIN($C3426:$L3426)&gt;=300,32,IF(MIN($C3426:$L3426)&gt;=200,16,IF(MIN($C3426:$L3426)&gt;=100,8,IF(MIN($C3426:$L3426)&gt;=50,4,IF(MIN($C3426:$L3426)&gt;=25,2,1)))))))</f>
        <v>2177.6799999999998</v>
      </c>
      <c r="D3428">
        <f t="shared" si="3653"/>
        <v>5840</v>
      </c>
      <c r="E3428">
        <f t="shared" si="3653"/>
        <v>25200</v>
      </c>
      <c r="F3428">
        <f t="shared" si="3653"/>
        <v>95040</v>
      </c>
      <c r="G3428">
        <f t="shared" si="3653"/>
        <v>561600</v>
      </c>
      <c r="H3428">
        <f t="shared" si="3653"/>
        <v>1477440</v>
      </c>
      <c r="I3428">
        <f t="shared" si="3653"/>
        <v>1866240</v>
      </c>
      <c r="J3428">
        <f t="shared" si="3653"/>
        <v>4199040</v>
      </c>
      <c r="K3428">
        <f t="shared" si="3653"/>
        <v>174960</v>
      </c>
      <c r="L3428">
        <f t="shared" si="3653"/>
        <v>804816</v>
      </c>
      <c r="N3428" s="7"/>
    </row>
    <row r="3429" spans="1:14" x14ac:dyDescent="0.25">
      <c r="A3429">
        <f t="shared" si="3650"/>
        <v>570</v>
      </c>
      <c r="B3429" t="str">
        <f t="shared" si="3651"/>
        <v>CostforNext</v>
      </c>
      <c r="C3429" s="2">
        <f>(C$8*(C$9^C3426))+IF(C3426=0,C$10,0)</f>
        <v>215184.64700073926</v>
      </c>
      <c r="D3429" s="2">
        <f t="shared" ref="D3429:L3429" si="3654">(D$8*(D$9^D3426))+IF(D3426=0,D$10,0)</f>
        <v>1407329.385081005</v>
      </c>
      <c r="E3429" s="2">
        <f t="shared" si="3654"/>
        <v>6078091.5693646679</v>
      </c>
      <c r="F3429" s="2">
        <f t="shared" si="3654"/>
        <v>24356370.339782376</v>
      </c>
      <c r="G3429" s="2">
        <f t="shared" si="3654"/>
        <v>146436196.27303696</v>
      </c>
      <c r="H3429" s="2">
        <f t="shared" si="3654"/>
        <v>429499879.80148554</v>
      </c>
      <c r="I3429" s="2">
        <f t="shared" si="3654"/>
        <v>1316781399.1176758</v>
      </c>
      <c r="J3429" s="2">
        <f t="shared" si="3654"/>
        <v>3657346894.8721848</v>
      </c>
      <c r="K3429" s="2">
        <f t="shared" si="3654"/>
        <v>12149908480</v>
      </c>
      <c r="L3429" s="2">
        <f t="shared" si="3654"/>
        <v>125798901760</v>
      </c>
      <c r="N3429" s="2"/>
    </row>
    <row r="3430" spans="1:14" x14ac:dyDescent="0.25">
      <c r="A3430">
        <f t="shared" si="3650"/>
        <v>570</v>
      </c>
      <c r="B3430" t="str">
        <f t="shared" si="3651"/>
        <v>Eff</v>
      </c>
      <c r="C3430" s="2">
        <f>(C3429*(C$14+$M3426))/C$14</f>
        <v>518028539218.12585</v>
      </c>
      <c r="D3430" s="2">
        <f t="shared" ref="D3430:L3430" si="3655">(D3429*(D$14+$M3426))/D$14</f>
        <v>565790343996.64868</v>
      </c>
      <c r="E3430" s="2">
        <f t="shared" si="3655"/>
        <v>543023070647.00415</v>
      </c>
      <c r="F3430" s="2">
        <f t="shared" si="3655"/>
        <v>544024180185.82324</v>
      </c>
      <c r="G3430" s="2">
        <f t="shared" si="3655"/>
        <v>545255469695.04572</v>
      </c>
      <c r="H3430" s="2">
        <f t="shared" si="3655"/>
        <v>533367553733.39801</v>
      </c>
      <c r="I3430" s="2">
        <f t="shared" si="3655"/>
        <v>545952491596.71173</v>
      </c>
      <c r="J3430" s="2">
        <f t="shared" si="3655"/>
        <v>507897388778.40912</v>
      </c>
      <c r="K3430" s="2">
        <f t="shared" si="3655"/>
        <v>570521002512.30823</v>
      </c>
      <c r="L3430" s="2">
        <f t="shared" si="3655"/>
        <v>1382606908736.3916</v>
      </c>
      <c r="N3430" s="7"/>
    </row>
    <row r="3431" spans="1:14" x14ac:dyDescent="0.25">
      <c r="A3431">
        <f t="shared" si="3650"/>
        <v>570</v>
      </c>
      <c r="B3431" t="str">
        <f t="shared" si="3651"/>
        <v>Time</v>
      </c>
      <c r="C3431" s="2">
        <f>C3429/$M3426</f>
        <v>2.6762248014803352E-2</v>
      </c>
      <c r="D3431" s="2">
        <f t="shared" ref="D3431:L3431" si="3656">D3429/$M3426</f>
        <v>0.17502781247181246</v>
      </c>
      <c r="E3431" s="2">
        <f t="shared" si="3656"/>
        <v>0.75592472001714761</v>
      </c>
      <c r="F3431" s="2">
        <f t="shared" si="3656"/>
        <v>3.0291716107953408</v>
      </c>
      <c r="G3431" s="2">
        <f t="shared" si="3656"/>
        <v>18.212088351219471</v>
      </c>
      <c r="H3431" s="2">
        <f t="shared" si="3656"/>
        <v>53.416368062430102</v>
      </c>
      <c r="I3431" s="2">
        <f t="shared" si="3656"/>
        <v>163.76647161238196</v>
      </c>
      <c r="J3431" s="2">
        <f t="shared" si="3656"/>
        <v>454.8597032408361</v>
      </c>
      <c r="K3431" s="2">
        <f t="shared" si="3656"/>
        <v>1511.0690685000652</v>
      </c>
      <c r="L3431" s="2">
        <f t="shared" si="3656"/>
        <v>15645.453594463157</v>
      </c>
      <c r="N3431" s="7"/>
    </row>
    <row r="3432" spans="1:14" x14ac:dyDescent="0.25">
      <c r="A3432">
        <f>A3426+1</f>
        <v>571</v>
      </c>
      <c r="B3432" t="str">
        <f>B3426</f>
        <v>Number</v>
      </c>
      <c r="C3432" s="2">
        <f>IF(MIN($C3430:$L3430)=C3430,C3426+1,C3426)</f>
        <v>162</v>
      </c>
      <c r="D3432" s="2">
        <f t="shared" ref="D3432:L3432" si="3657">IF(MIN($C3430:$L3430)=D3430,D3426+1,D3426)</f>
        <v>72</v>
      </c>
      <c r="E3432" s="2">
        <f t="shared" si="3657"/>
        <v>69</v>
      </c>
      <c r="F3432" s="2">
        <f t="shared" si="3657"/>
        <v>65</v>
      </c>
      <c r="G3432" s="2">
        <f t="shared" si="3657"/>
        <v>64</v>
      </c>
      <c r="H3432" s="2">
        <f t="shared" si="3657"/>
        <v>56</v>
      </c>
      <c r="I3432" s="2">
        <f t="shared" si="3657"/>
        <v>47</v>
      </c>
      <c r="J3432" s="2">
        <f t="shared" si="3657"/>
        <v>36</v>
      </c>
      <c r="K3432" s="2">
        <f t="shared" si="3657"/>
        <v>0</v>
      </c>
      <c r="L3432" s="2">
        <f t="shared" si="3657"/>
        <v>0</v>
      </c>
      <c r="M3432">
        <f>SUM(C3433:L3433)</f>
        <v>8157244.3200000003</v>
      </c>
      <c r="N3432" s="7">
        <f>N3426+SUMPRODUCT((C3432:L3432-C3426:L3426)*C3431:L3431)</f>
        <v>16241.861735380731</v>
      </c>
    </row>
    <row r="3433" spans="1:14" x14ac:dyDescent="0.25">
      <c r="A3433">
        <f t="shared" si="3650"/>
        <v>571</v>
      </c>
      <c r="B3433" t="str">
        <f t="shared" si="3651"/>
        <v>CurrentCPS</v>
      </c>
      <c r="C3433">
        <f t="shared" ref="C3433:L3433" si="3658">(C$11*C3432)*IF(C3432&gt;=25,2,1)*IF(C3432&gt;=50,2,1)*IF(C3432&gt;=100,2,1)*IF(C3432&gt;=200,2,1)*IF(C3432&gt;=300,2,1)*IF(C3432&gt;=400,2,1)*(IF(MIN($C3432:$L3432)&gt;=400,64,IF(MIN($C3432:$L3432)&gt;=300,32,IF(MIN($C3432:$L3432)&gt;=200,16,IF(MIN($C3432:$L3432)&gt;=100,8,IF(MIN($C3432:$L3432)&gt;=50,4,IF(MIN($C3432:$L3432)&gt;=25,2,1)))))))</f>
        <v>2164.3199999999997</v>
      </c>
      <c r="D3433">
        <f t="shared" si="3658"/>
        <v>5760</v>
      </c>
      <c r="E3433">
        <f t="shared" si="3658"/>
        <v>24840</v>
      </c>
      <c r="F3433">
        <f t="shared" si="3658"/>
        <v>93600</v>
      </c>
      <c r="G3433">
        <f t="shared" si="3658"/>
        <v>552960</v>
      </c>
      <c r="H3433">
        <f t="shared" si="3658"/>
        <v>1451520</v>
      </c>
      <c r="I3433">
        <f t="shared" si="3658"/>
        <v>1827360</v>
      </c>
      <c r="J3433">
        <f t="shared" si="3658"/>
        <v>4199040</v>
      </c>
      <c r="K3433">
        <f t="shared" si="3658"/>
        <v>0</v>
      </c>
      <c r="L3433">
        <f t="shared" si="3658"/>
        <v>0</v>
      </c>
      <c r="N3433" s="7"/>
    </row>
    <row r="3434" spans="1:14" x14ac:dyDescent="0.25">
      <c r="A3434">
        <f t="shared" si="3650"/>
        <v>571</v>
      </c>
      <c r="B3434" t="str">
        <f t="shared" si="3651"/>
        <v>NextCPS</v>
      </c>
      <c r="C3434">
        <f t="shared" ref="C3434:L3434" si="3659">(C$11*(C3432+1))*IF((C3432+1)&gt;=25,2,1)*IF((C3432+1)&gt;=50,2,1)*IF((C3432+1)&gt;=100,2,1)*IF((C3432+1)&gt;=200,2,1)*IF((C3432+1)&gt;=300,2,1)*IF((C3432+1)&gt;=400,2,1)*(IF(MIN($C3432:$L3432)&gt;=400,64,IF(MIN($C3432:$L3432)&gt;=300,32,IF(MIN($C3432:$L3432)&gt;=200,16,IF(MIN($C3432:$L3432)&gt;=100,8,IF(MIN($C3432:$L3432)&gt;=50,4,IF(MIN($C3432:$L3432)&gt;=25,2,1)))))))</f>
        <v>2177.6799999999998</v>
      </c>
      <c r="D3434">
        <f t="shared" si="3659"/>
        <v>5840</v>
      </c>
      <c r="E3434">
        <f t="shared" si="3659"/>
        <v>25200</v>
      </c>
      <c r="F3434">
        <f t="shared" si="3659"/>
        <v>95040</v>
      </c>
      <c r="G3434">
        <f t="shared" si="3659"/>
        <v>561600</v>
      </c>
      <c r="H3434">
        <f t="shared" si="3659"/>
        <v>1477440</v>
      </c>
      <c r="I3434">
        <f t="shared" si="3659"/>
        <v>1866240</v>
      </c>
      <c r="J3434">
        <f t="shared" si="3659"/>
        <v>4315680</v>
      </c>
      <c r="K3434">
        <f t="shared" si="3659"/>
        <v>174960</v>
      </c>
      <c r="L3434">
        <f t="shared" si="3659"/>
        <v>804816</v>
      </c>
      <c r="N3434" s="7"/>
    </row>
    <row r="3435" spans="1:14" x14ac:dyDescent="0.25">
      <c r="A3435">
        <f t="shared" si="3650"/>
        <v>571</v>
      </c>
      <c r="B3435" t="str">
        <f t="shared" si="3651"/>
        <v>CostforNext</v>
      </c>
      <c r="C3435" s="2">
        <f>(C$8*(C$9^C3432))+IF(C3432=0,C$10,0)</f>
        <v>215184.64700073926</v>
      </c>
      <c r="D3435" s="2">
        <f t="shared" ref="D3435:L3435" si="3660">(D$8*(D$9^D3432))+IF(D3432=0,D$10,0)</f>
        <v>1407329.385081005</v>
      </c>
      <c r="E3435" s="2">
        <f t="shared" si="3660"/>
        <v>6078091.5693646679</v>
      </c>
      <c r="F3435" s="2">
        <f t="shared" si="3660"/>
        <v>24356370.339782376</v>
      </c>
      <c r="G3435" s="2">
        <f t="shared" si="3660"/>
        <v>146436196.27303696</v>
      </c>
      <c r="H3435" s="2">
        <f t="shared" si="3660"/>
        <v>429499879.80148554</v>
      </c>
      <c r="I3435" s="2">
        <f t="shared" si="3660"/>
        <v>1316781399.1176758</v>
      </c>
      <c r="J3435" s="2">
        <f t="shared" si="3660"/>
        <v>3986508115.4106817</v>
      </c>
      <c r="K3435" s="2">
        <f t="shared" si="3660"/>
        <v>12149908480</v>
      </c>
      <c r="L3435" s="2">
        <f t="shared" si="3660"/>
        <v>125798901760</v>
      </c>
      <c r="N3435" s="2"/>
    </row>
    <row r="3436" spans="1:14" x14ac:dyDescent="0.25">
      <c r="A3436">
        <f t="shared" si="3650"/>
        <v>571</v>
      </c>
      <c r="B3436" t="str">
        <f t="shared" si="3651"/>
        <v>Eff</v>
      </c>
      <c r="C3436" s="2">
        <f>(C3435*(C$14+$M3432))/C$14</f>
        <v>525543250962.48694</v>
      </c>
      <c r="D3436" s="2">
        <f t="shared" ref="D3436:L3436" si="3661">(D3435*(D$14+$M3432))/D$14</f>
        <v>573997888970.44116</v>
      </c>
      <c r="E3436" s="2">
        <f t="shared" si="3661"/>
        <v>550900277320.90076</v>
      </c>
      <c r="F3436" s="2">
        <f t="shared" si="3661"/>
        <v>551915644175.91272</v>
      </c>
      <c r="G3436" s="2">
        <f t="shared" si="3661"/>
        <v>553163024293.78967</v>
      </c>
      <c r="H3436" s="2">
        <f t="shared" si="3661"/>
        <v>541098551569.82477</v>
      </c>
      <c r="I3436" s="2">
        <f t="shared" si="3661"/>
        <v>553853179991.41785</v>
      </c>
      <c r="J3436" s="2">
        <f t="shared" si="3661"/>
        <v>561581169999.28735</v>
      </c>
      <c r="K3436" s="2">
        <f t="shared" si="3661"/>
        <v>578620941498.97485</v>
      </c>
      <c r="L3436" s="2">
        <f t="shared" si="3661"/>
        <v>1400838633629.1453</v>
      </c>
      <c r="N3436" s="7"/>
    </row>
    <row r="3437" spans="1:14" x14ac:dyDescent="0.25">
      <c r="A3437">
        <f t="shared" si="3650"/>
        <v>571</v>
      </c>
      <c r="B3437" t="str">
        <f t="shared" si="3651"/>
        <v>Time</v>
      </c>
      <c r="C3437" s="2">
        <f>C3435/$M3432</f>
        <v>2.637957606261072E-2</v>
      </c>
      <c r="D3437" s="2">
        <f t="shared" ref="D3437:L3437" si="3662">D3435/$M3432</f>
        <v>0.17252509914782166</v>
      </c>
      <c r="E3437" s="2">
        <f t="shared" si="3662"/>
        <v>0.74511579289863261</v>
      </c>
      <c r="F3437" s="2">
        <f t="shared" si="3662"/>
        <v>2.9858576480374901</v>
      </c>
      <c r="G3437" s="2">
        <f t="shared" si="3662"/>
        <v>17.951674674498037</v>
      </c>
      <c r="H3437" s="2">
        <f t="shared" si="3662"/>
        <v>52.65257027406107</v>
      </c>
      <c r="I3437" s="2">
        <f t="shared" si="3662"/>
        <v>161.42478359869401</v>
      </c>
      <c r="J3437" s="2">
        <f t="shared" si="3662"/>
        <v>488.70770066755603</v>
      </c>
      <c r="K3437" s="2">
        <f t="shared" si="3662"/>
        <v>1489.4623727538419</v>
      </c>
      <c r="L3437" s="2">
        <f t="shared" si="3662"/>
        <v>15421.740090776146</v>
      </c>
      <c r="N3437" s="7"/>
    </row>
    <row r="3438" spans="1:14" x14ac:dyDescent="0.25">
      <c r="A3438">
        <f>A3432+1</f>
        <v>572</v>
      </c>
      <c r="B3438" t="str">
        <f>B3432</f>
        <v>Number</v>
      </c>
      <c r="C3438" s="2">
        <f>IF(MIN($C3436:$L3436)=C3436,C3432+1,C3432)</f>
        <v>163</v>
      </c>
      <c r="D3438" s="2">
        <f t="shared" ref="D3438:L3438" si="3663">IF(MIN($C3436:$L3436)=D3436,D3432+1,D3432)</f>
        <v>72</v>
      </c>
      <c r="E3438" s="2">
        <f t="shared" si="3663"/>
        <v>69</v>
      </c>
      <c r="F3438" s="2">
        <f t="shared" si="3663"/>
        <v>65</v>
      </c>
      <c r="G3438" s="2">
        <f t="shared" si="3663"/>
        <v>64</v>
      </c>
      <c r="H3438" s="2">
        <f t="shared" si="3663"/>
        <v>56</v>
      </c>
      <c r="I3438" s="2">
        <f t="shared" si="3663"/>
        <v>47</v>
      </c>
      <c r="J3438" s="2">
        <f t="shared" si="3663"/>
        <v>36</v>
      </c>
      <c r="K3438" s="2">
        <f t="shared" si="3663"/>
        <v>0</v>
      </c>
      <c r="L3438" s="2">
        <f t="shared" si="3663"/>
        <v>0</v>
      </c>
      <c r="M3438">
        <f>SUM(C3439:L3439)</f>
        <v>8157257.6799999997</v>
      </c>
      <c r="N3438" s="7">
        <f>N3432+SUMPRODUCT((C3438:L3438-C3432:L3432)*C3437:L3437)</f>
        <v>16241.888114956793</v>
      </c>
    </row>
    <row r="3439" spans="1:14" x14ac:dyDescent="0.25">
      <c r="A3439">
        <f t="shared" si="3650"/>
        <v>572</v>
      </c>
      <c r="B3439" t="str">
        <f t="shared" si="3651"/>
        <v>CurrentCPS</v>
      </c>
      <c r="C3439">
        <f t="shared" ref="C3439:L3439" si="3664">(C$11*C3438)*IF(C3438&gt;=25,2,1)*IF(C3438&gt;=50,2,1)*IF(C3438&gt;=100,2,1)*IF(C3438&gt;=200,2,1)*IF(C3438&gt;=300,2,1)*IF(C3438&gt;=400,2,1)*(IF(MIN($C3438:$L3438)&gt;=400,64,IF(MIN($C3438:$L3438)&gt;=300,32,IF(MIN($C3438:$L3438)&gt;=200,16,IF(MIN($C3438:$L3438)&gt;=100,8,IF(MIN($C3438:$L3438)&gt;=50,4,IF(MIN($C3438:$L3438)&gt;=25,2,1)))))))</f>
        <v>2177.6799999999998</v>
      </c>
      <c r="D3439">
        <f t="shared" si="3664"/>
        <v>5760</v>
      </c>
      <c r="E3439">
        <f t="shared" si="3664"/>
        <v>24840</v>
      </c>
      <c r="F3439">
        <f t="shared" si="3664"/>
        <v>93600</v>
      </c>
      <c r="G3439">
        <f t="shared" si="3664"/>
        <v>552960</v>
      </c>
      <c r="H3439">
        <f t="shared" si="3664"/>
        <v>1451520</v>
      </c>
      <c r="I3439">
        <f t="shared" si="3664"/>
        <v>1827360</v>
      </c>
      <c r="J3439">
        <f t="shared" si="3664"/>
        <v>4199040</v>
      </c>
      <c r="K3439">
        <f t="shared" si="3664"/>
        <v>0</v>
      </c>
      <c r="L3439">
        <f t="shared" si="3664"/>
        <v>0</v>
      </c>
      <c r="N3439" s="7"/>
    </row>
    <row r="3440" spans="1:14" x14ac:dyDescent="0.25">
      <c r="A3440">
        <f t="shared" si="3650"/>
        <v>572</v>
      </c>
      <c r="B3440" t="str">
        <f t="shared" si="3651"/>
        <v>NextCPS</v>
      </c>
      <c r="C3440">
        <f t="shared" ref="C3440:L3440" si="3665">(C$11*(C3438+1))*IF((C3438+1)&gt;=25,2,1)*IF((C3438+1)&gt;=50,2,1)*IF((C3438+1)&gt;=100,2,1)*IF((C3438+1)&gt;=200,2,1)*IF((C3438+1)&gt;=300,2,1)*IF((C3438+1)&gt;=400,2,1)*(IF(MIN($C3438:$L3438)&gt;=400,64,IF(MIN($C3438:$L3438)&gt;=300,32,IF(MIN($C3438:$L3438)&gt;=200,16,IF(MIN($C3438:$L3438)&gt;=100,8,IF(MIN($C3438:$L3438)&gt;=50,4,IF(MIN($C3438:$L3438)&gt;=25,2,1)))))))</f>
        <v>2191.04</v>
      </c>
      <c r="D3440">
        <f t="shared" si="3665"/>
        <v>5840</v>
      </c>
      <c r="E3440">
        <f t="shared" si="3665"/>
        <v>25200</v>
      </c>
      <c r="F3440">
        <f t="shared" si="3665"/>
        <v>95040</v>
      </c>
      <c r="G3440">
        <f t="shared" si="3665"/>
        <v>561600</v>
      </c>
      <c r="H3440">
        <f t="shared" si="3665"/>
        <v>1477440</v>
      </c>
      <c r="I3440">
        <f t="shared" si="3665"/>
        <v>1866240</v>
      </c>
      <c r="J3440">
        <f t="shared" si="3665"/>
        <v>4315680</v>
      </c>
      <c r="K3440">
        <f t="shared" si="3665"/>
        <v>174960</v>
      </c>
      <c r="L3440">
        <f t="shared" si="3665"/>
        <v>804816</v>
      </c>
      <c r="N3440" s="7"/>
    </row>
    <row r="3441" spans="1:14" x14ac:dyDescent="0.25">
      <c r="A3441">
        <f t="shared" si="3650"/>
        <v>572</v>
      </c>
      <c r="B3441" t="str">
        <f t="shared" si="3651"/>
        <v>CostforNext</v>
      </c>
      <c r="C3441" s="2">
        <f>(C$8*(C$9^C3438))+IF(C3438=0,C$10,0)</f>
        <v>230247.57229079105</v>
      </c>
      <c r="D3441" s="2">
        <f t="shared" ref="D3441:L3441" si="3666">(D$8*(D$9^D3438))+IF(D3438=0,D$10,0)</f>
        <v>1407329.385081005</v>
      </c>
      <c r="E3441" s="2">
        <f t="shared" si="3666"/>
        <v>6078091.5693646679</v>
      </c>
      <c r="F3441" s="2">
        <f t="shared" si="3666"/>
        <v>24356370.339782376</v>
      </c>
      <c r="G3441" s="2">
        <f t="shared" si="3666"/>
        <v>146436196.27303696</v>
      </c>
      <c r="H3441" s="2">
        <f t="shared" si="3666"/>
        <v>429499879.80148554</v>
      </c>
      <c r="I3441" s="2">
        <f t="shared" si="3666"/>
        <v>1316781399.1176758</v>
      </c>
      <c r="J3441" s="2">
        <f t="shared" si="3666"/>
        <v>3986508115.4106817</v>
      </c>
      <c r="K3441" s="2">
        <f t="shared" si="3666"/>
        <v>12149908480</v>
      </c>
      <c r="L3441" s="2">
        <f t="shared" si="3666"/>
        <v>125798901760</v>
      </c>
      <c r="N3441" s="2"/>
    </row>
    <row r="3442" spans="1:14" x14ac:dyDescent="0.25">
      <c r="A3442">
        <f t="shared" si="3650"/>
        <v>572</v>
      </c>
      <c r="B3442" t="str">
        <f t="shared" si="3651"/>
        <v>Eff</v>
      </c>
      <c r="C3442" s="2">
        <f>(C3441*(C$14+$M3438))/C$14</f>
        <v>562332199520.15027</v>
      </c>
      <c r="D3442" s="2">
        <f t="shared" ref="D3442:L3442" si="3667">(D3441*(D$14+$M3438))/D$14</f>
        <v>573998829066.47034</v>
      </c>
      <c r="E3442" s="2">
        <f t="shared" si="3667"/>
        <v>550901179579.82703</v>
      </c>
      <c r="F3442" s="2">
        <f t="shared" si="3667"/>
        <v>551916548067.87866</v>
      </c>
      <c r="G3442" s="2">
        <f t="shared" si="3667"/>
        <v>553163930028.78137</v>
      </c>
      <c r="H3442" s="2">
        <f t="shared" si="3667"/>
        <v>541099437081.92261</v>
      </c>
      <c r="I3442" s="2">
        <f t="shared" si="3667"/>
        <v>553854084939.95129</v>
      </c>
      <c r="J3442" s="2">
        <f t="shared" si="3667"/>
        <v>561582083232.28503</v>
      </c>
      <c r="K3442" s="2">
        <f t="shared" si="3667"/>
        <v>578621869269.76404</v>
      </c>
      <c r="L3442" s="2">
        <f t="shared" si="3667"/>
        <v>1400840721899.4175</v>
      </c>
      <c r="N3442" s="7"/>
    </row>
    <row r="3443" spans="1:14" x14ac:dyDescent="0.25">
      <c r="A3443">
        <f t="shared" si="3650"/>
        <v>572</v>
      </c>
      <c r="B3443" t="str">
        <f t="shared" si="3651"/>
        <v>Time</v>
      </c>
      <c r="C3443" s="2">
        <f>C3441/$M3438</f>
        <v>2.8226100158060846E-2</v>
      </c>
      <c r="D3443" s="2">
        <f t="shared" ref="D3443:L3443" si="3668">D3441/$M3438</f>
        <v>0.17252481658529698</v>
      </c>
      <c r="E3443" s="2">
        <f t="shared" si="3668"/>
        <v>0.74511457254402536</v>
      </c>
      <c r="F3443" s="2">
        <f t="shared" si="3668"/>
        <v>2.9858527577839586</v>
      </c>
      <c r="G3443" s="2">
        <f t="shared" si="3668"/>
        <v>17.951645273149808</v>
      </c>
      <c r="H3443" s="2">
        <f t="shared" si="3668"/>
        <v>52.652484039401529</v>
      </c>
      <c r="I3443" s="2">
        <f t="shared" si="3668"/>
        <v>161.42451921632514</v>
      </c>
      <c r="J3443" s="2">
        <f t="shared" si="3668"/>
        <v>488.70690025948545</v>
      </c>
      <c r="K3443" s="2">
        <f t="shared" si="3668"/>
        <v>1489.4599333044484</v>
      </c>
      <c r="L3443" s="2">
        <f t="shared" si="3668"/>
        <v>15421.71483296823</v>
      </c>
      <c r="N3443" s="7"/>
    </row>
    <row r="3444" spans="1:14" x14ac:dyDescent="0.25">
      <c r="A3444">
        <f>A3438+1</f>
        <v>573</v>
      </c>
      <c r="B3444" t="str">
        <f>B3438</f>
        <v>Number</v>
      </c>
      <c r="C3444" s="2">
        <f>IF(MIN($C3442:$L3442)=C3442,C3438+1,C3438)</f>
        <v>163</v>
      </c>
      <c r="D3444" s="2">
        <f t="shared" ref="D3444:L3444" si="3669">IF(MIN($C3442:$L3442)=D3442,D3438+1,D3438)</f>
        <v>72</v>
      </c>
      <c r="E3444" s="2">
        <f t="shared" si="3669"/>
        <v>69</v>
      </c>
      <c r="F3444" s="2">
        <f t="shared" si="3669"/>
        <v>65</v>
      </c>
      <c r="G3444" s="2">
        <f t="shared" si="3669"/>
        <v>64</v>
      </c>
      <c r="H3444" s="2">
        <f t="shared" si="3669"/>
        <v>57</v>
      </c>
      <c r="I3444" s="2">
        <f t="shared" si="3669"/>
        <v>47</v>
      </c>
      <c r="J3444" s="2">
        <f t="shared" si="3669"/>
        <v>36</v>
      </c>
      <c r="K3444" s="2">
        <f t="shared" si="3669"/>
        <v>0</v>
      </c>
      <c r="L3444" s="2">
        <f t="shared" si="3669"/>
        <v>0</v>
      </c>
      <c r="M3444">
        <f>SUM(C3445:L3445)</f>
        <v>8183177.6799999997</v>
      </c>
      <c r="N3444" s="7">
        <f>N3438+SUMPRODUCT((C3444:L3444-C3438:L3438)*C3443:L3443)</f>
        <v>16294.540598996195</v>
      </c>
    </row>
    <row r="3445" spans="1:14" x14ac:dyDescent="0.25">
      <c r="A3445">
        <f t="shared" si="3650"/>
        <v>573</v>
      </c>
      <c r="B3445" t="str">
        <f t="shared" si="3651"/>
        <v>CurrentCPS</v>
      </c>
      <c r="C3445">
        <f t="shared" ref="C3445:L3445" si="3670">(C$11*C3444)*IF(C3444&gt;=25,2,1)*IF(C3444&gt;=50,2,1)*IF(C3444&gt;=100,2,1)*IF(C3444&gt;=200,2,1)*IF(C3444&gt;=300,2,1)*IF(C3444&gt;=400,2,1)*(IF(MIN($C3444:$L3444)&gt;=400,64,IF(MIN($C3444:$L3444)&gt;=300,32,IF(MIN($C3444:$L3444)&gt;=200,16,IF(MIN($C3444:$L3444)&gt;=100,8,IF(MIN($C3444:$L3444)&gt;=50,4,IF(MIN($C3444:$L3444)&gt;=25,2,1)))))))</f>
        <v>2177.6799999999998</v>
      </c>
      <c r="D3445">
        <f t="shared" si="3670"/>
        <v>5760</v>
      </c>
      <c r="E3445">
        <f t="shared" si="3670"/>
        <v>24840</v>
      </c>
      <c r="F3445">
        <f t="shared" si="3670"/>
        <v>93600</v>
      </c>
      <c r="G3445">
        <f t="shared" si="3670"/>
        <v>552960</v>
      </c>
      <c r="H3445">
        <f t="shared" si="3670"/>
        <v>1477440</v>
      </c>
      <c r="I3445">
        <f t="shared" si="3670"/>
        <v>1827360</v>
      </c>
      <c r="J3445">
        <f t="shared" si="3670"/>
        <v>4199040</v>
      </c>
      <c r="K3445">
        <f t="shared" si="3670"/>
        <v>0</v>
      </c>
      <c r="L3445">
        <f t="shared" si="3670"/>
        <v>0</v>
      </c>
      <c r="N3445" s="7"/>
    </row>
    <row r="3446" spans="1:14" x14ac:dyDescent="0.25">
      <c r="A3446">
        <f t="shared" si="3650"/>
        <v>573</v>
      </c>
      <c r="B3446" t="str">
        <f t="shared" si="3651"/>
        <v>NextCPS</v>
      </c>
      <c r="C3446">
        <f t="shared" ref="C3446:L3446" si="3671">(C$11*(C3444+1))*IF((C3444+1)&gt;=25,2,1)*IF((C3444+1)&gt;=50,2,1)*IF((C3444+1)&gt;=100,2,1)*IF((C3444+1)&gt;=200,2,1)*IF((C3444+1)&gt;=300,2,1)*IF((C3444+1)&gt;=400,2,1)*(IF(MIN($C3444:$L3444)&gt;=400,64,IF(MIN($C3444:$L3444)&gt;=300,32,IF(MIN($C3444:$L3444)&gt;=200,16,IF(MIN($C3444:$L3444)&gt;=100,8,IF(MIN($C3444:$L3444)&gt;=50,4,IF(MIN($C3444:$L3444)&gt;=25,2,1)))))))</f>
        <v>2191.04</v>
      </c>
      <c r="D3446">
        <f t="shared" si="3671"/>
        <v>5840</v>
      </c>
      <c r="E3446">
        <f t="shared" si="3671"/>
        <v>25200</v>
      </c>
      <c r="F3446">
        <f t="shared" si="3671"/>
        <v>95040</v>
      </c>
      <c r="G3446">
        <f t="shared" si="3671"/>
        <v>561600</v>
      </c>
      <c r="H3446">
        <f t="shared" si="3671"/>
        <v>1503360</v>
      </c>
      <c r="I3446">
        <f t="shared" si="3671"/>
        <v>1866240</v>
      </c>
      <c r="J3446">
        <f t="shared" si="3671"/>
        <v>4315680</v>
      </c>
      <c r="K3446">
        <f t="shared" si="3671"/>
        <v>174960</v>
      </c>
      <c r="L3446">
        <f t="shared" si="3671"/>
        <v>804816</v>
      </c>
      <c r="N3446" s="7"/>
    </row>
    <row r="3447" spans="1:14" x14ac:dyDescent="0.25">
      <c r="A3447">
        <f t="shared" si="3650"/>
        <v>573</v>
      </c>
      <c r="B3447" t="str">
        <f t="shared" si="3651"/>
        <v>CostforNext</v>
      </c>
      <c r="C3447" s="2">
        <f>(C$8*(C$9^C3444))+IF(C3444=0,C$10,0)</f>
        <v>230247.57229079105</v>
      </c>
      <c r="D3447" s="2">
        <f t="shared" ref="D3447:L3447" si="3672">(D$8*(D$9^D3444))+IF(D3444=0,D$10,0)</f>
        <v>1407329.385081005</v>
      </c>
      <c r="E3447" s="2">
        <f t="shared" si="3672"/>
        <v>6078091.5693646679</v>
      </c>
      <c r="F3447" s="2">
        <f t="shared" si="3672"/>
        <v>24356370.339782376</v>
      </c>
      <c r="G3447" s="2">
        <f t="shared" si="3672"/>
        <v>146436196.27303696</v>
      </c>
      <c r="H3447" s="2">
        <f t="shared" si="3672"/>
        <v>476744866.57964897</v>
      </c>
      <c r="I3447" s="2">
        <f t="shared" si="3672"/>
        <v>1316781399.1176758</v>
      </c>
      <c r="J3447" s="2">
        <f t="shared" si="3672"/>
        <v>3986508115.4106817</v>
      </c>
      <c r="K3447" s="2">
        <f t="shared" si="3672"/>
        <v>12149908480</v>
      </c>
      <c r="L3447" s="2">
        <f t="shared" si="3672"/>
        <v>125798901760</v>
      </c>
      <c r="N3447" s="2"/>
    </row>
    <row r="3448" spans="1:14" x14ac:dyDescent="0.25">
      <c r="A3448">
        <f t="shared" si="3650"/>
        <v>573</v>
      </c>
      <c r="B3448" t="str">
        <f t="shared" si="3651"/>
        <v>Eff</v>
      </c>
      <c r="C3448" s="2">
        <f>(C3447*(C$14+$M3444))/C$14</f>
        <v>564119030979.36499</v>
      </c>
      <c r="D3448" s="2">
        <f t="shared" ref="D3448:L3448" si="3673">(D3447*(D$14+$M3444))/D$14</f>
        <v>575822727949.5354</v>
      </c>
      <c r="E3448" s="2">
        <f t="shared" si="3673"/>
        <v>552651669951.80396</v>
      </c>
      <c r="F3448" s="2">
        <f t="shared" si="3673"/>
        <v>553670206732.34302</v>
      </c>
      <c r="G3448" s="2">
        <f t="shared" si="3673"/>
        <v>554921164384.05786</v>
      </c>
      <c r="H3448" s="2">
        <f t="shared" si="3673"/>
        <v>602527354627.25269</v>
      </c>
      <c r="I3448" s="2">
        <f t="shared" si="3673"/>
        <v>555609793472.10828</v>
      </c>
      <c r="J3448" s="2">
        <f t="shared" si="3673"/>
        <v>563353864616.91199</v>
      </c>
      <c r="K3448" s="2">
        <f t="shared" si="3673"/>
        <v>580421855711.24548</v>
      </c>
      <c r="L3448" s="2">
        <f t="shared" si="3673"/>
        <v>1404892216320.0295</v>
      </c>
      <c r="N3448" s="7"/>
    </row>
    <row r="3449" spans="1:14" x14ac:dyDescent="0.25">
      <c r="A3449">
        <f t="shared" si="3650"/>
        <v>573</v>
      </c>
      <c r="B3449" t="str">
        <f t="shared" si="3651"/>
        <v>Time</v>
      </c>
      <c r="C3449" s="2">
        <f>C3447/$M3444</f>
        <v>2.8136694728445766E-2</v>
      </c>
      <c r="D3449" s="2">
        <f t="shared" ref="D3449:L3449" si="3674">D3447/$M3444</f>
        <v>0.17197834876793303</v>
      </c>
      <c r="E3449" s="2">
        <f t="shared" si="3674"/>
        <v>0.74275444173963823</v>
      </c>
      <c r="F3449" s="2">
        <f t="shared" si="3674"/>
        <v>2.9763951477321919</v>
      </c>
      <c r="G3449" s="2">
        <f t="shared" si="3674"/>
        <v>17.894783909059271</v>
      </c>
      <c r="H3449" s="2">
        <f t="shared" si="3674"/>
        <v>58.259136636472128</v>
      </c>
      <c r="I3449" s="2">
        <f t="shared" si="3674"/>
        <v>160.9132112988259</v>
      </c>
      <c r="J3449" s="2">
        <f t="shared" si="3674"/>
        <v>487.15893401091125</v>
      </c>
      <c r="K3449" s="2">
        <f t="shared" si="3674"/>
        <v>1484.7421081537607</v>
      </c>
      <c r="L3449" s="2">
        <f t="shared" si="3674"/>
        <v>15372.86695698388</v>
      </c>
      <c r="N3449" s="7"/>
    </row>
    <row r="3450" spans="1:14" x14ac:dyDescent="0.25">
      <c r="A3450">
        <f>A3444+1</f>
        <v>574</v>
      </c>
      <c r="B3450" t="str">
        <f>B3444</f>
        <v>Number</v>
      </c>
      <c r="C3450" s="2">
        <f>IF(MIN($C3448:$L3448)=C3448,C3444+1,C3444)</f>
        <v>163</v>
      </c>
      <c r="D3450" s="2">
        <f t="shared" ref="D3450:L3450" si="3675">IF(MIN($C3448:$L3448)=D3448,D3444+1,D3444)</f>
        <v>72</v>
      </c>
      <c r="E3450" s="2">
        <f t="shared" si="3675"/>
        <v>70</v>
      </c>
      <c r="F3450" s="2">
        <f t="shared" si="3675"/>
        <v>65</v>
      </c>
      <c r="G3450" s="2">
        <f t="shared" si="3675"/>
        <v>64</v>
      </c>
      <c r="H3450" s="2">
        <f t="shared" si="3675"/>
        <v>57</v>
      </c>
      <c r="I3450" s="2">
        <f t="shared" si="3675"/>
        <v>47</v>
      </c>
      <c r="J3450" s="2">
        <f t="shared" si="3675"/>
        <v>36</v>
      </c>
      <c r="K3450" s="2">
        <f t="shared" si="3675"/>
        <v>0</v>
      </c>
      <c r="L3450" s="2">
        <f t="shared" si="3675"/>
        <v>0</v>
      </c>
      <c r="M3450">
        <f>SUM(C3451:L3451)</f>
        <v>8183537.6799999997</v>
      </c>
      <c r="N3450" s="7">
        <f>N3444+SUMPRODUCT((C3450:L3450-C3444:L3444)*C3449:L3449)</f>
        <v>16295.283353437935</v>
      </c>
    </row>
    <row r="3451" spans="1:14" x14ac:dyDescent="0.25">
      <c r="A3451">
        <f t="shared" ref="A3451:A3473" si="3676">A3445+1</f>
        <v>574</v>
      </c>
      <c r="B3451" t="str">
        <f t="shared" ref="B3451:B3473" si="3677">B3445</f>
        <v>CurrentCPS</v>
      </c>
      <c r="C3451">
        <f t="shared" ref="C3451:L3451" si="3678">(C$11*C3450)*IF(C3450&gt;=25,2,1)*IF(C3450&gt;=50,2,1)*IF(C3450&gt;=100,2,1)*IF(C3450&gt;=200,2,1)*IF(C3450&gt;=300,2,1)*IF(C3450&gt;=400,2,1)*(IF(MIN($C3450:$L3450)&gt;=400,64,IF(MIN($C3450:$L3450)&gt;=300,32,IF(MIN($C3450:$L3450)&gt;=200,16,IF(MIN($C3450:$L3450)&gt;=100,8,IF(MIN($C3450:$L3450)&gt;=50,4,IF(MIN($C3450:$L3450)&gt;=25,2,1)))))))</f>
        <v>2177.6799999999998</v>
      </c>
      <c r="D3451">
        <f t="shared" si="3678"/>
        <v>5760</v>
      </c>
      <c r="E3451">
        <f t="shared" si="3678"/>
        <v>25200</v>
      </c>
      <c r="F3451">
        <f t="shared" si="3678"/>
        <v>93600</v>
      </c>
      <c r="G3451">
        <f t="shared" si="3678"/>
        <v>552960</v>
      </c>
      <c r="H3451">
        <f t="shared" si="3678"/>
        <v>1477440</v>
      </c>
      <c r="I3451">
        <f t="shared" si="3678"/>
        <v>1827360</v>
      </c>
      <c r="J3451">
        <f t="shared" si="3678"/>
        <v>4199040</v>
      </c>
      <c r="K3451">
        <f t="shared" si="3678"/>
        <v>0</v>
      </c>
      <c r="L3451">
        <f t="shared" si="3678"/>
        <v>0</v>
      </c>
      <c r="N3451" s="7"/>
    </row>
    <row r="3452" spans="1:14" x14ac:dyDescent="0.25">
      <c r="A3452">
        <f t="shared" si="3676"/>
        <v>574</v>
      </c>
      <c r="B3452" t="str">
        <f t="shared" si="3677"/>
        <v>NextCPS</v>
      </c>
      <c r="C3452">
        <f t="shared" ref="C3452:L3452" si="3679">(C$11*(C3450+1))*IF((C3450+1)&gt;=25,2,1)*IF((C3450+1)&gt;=50,2,1)*IF((C3450+1)&gt;=100,2,1)*IF((C3450+1)&gt;=200,2,1)*IF((C3450+1)&gt;=300,2,1)*IF((C3450+1)&gt;=400,2,1)*(IF(MIN($C3450:$L3450)&gt;=400,64,IF(MIN($C3450:$L3450)&gt;=300,32,IF(MIN($C3450:$L3450)&gt;=200,16,IF(MIN($C3450:$L3450)&gt;=100,8,IF(MIN($C3450:$L3450)&gt;=50,4,IF(MIN($C3450:$L3450)&gt;=25,2,1)))))))</f>
        <v>2191.04</v>
      </c>
      <c r="D3452">
        <f t="shared" si="3679"/>
        <v>5840</v>
      </c>
      <c r="E3452">
        <f t="shared" si="3679"/>
        <v>25560</v>
      </c>
      <c r="F3452">
        <f t="shared" si="3679"/>
        <v>95040</v>
      </c>
      <c r="G3452">
        <f t="shared" si="3679"/>
        <v>561600</v>
      </c>
      <c r="H3452">
        <f t="shared" si="3679"/>
        <v>1503360</v>
      </c>
      <c r="I3452">
        <f t="shared" si="3679"/>
        <v>1866240</v>
      </c>
      <c r="J3452">
        <f t="shared" si="3679"/>
        <v>4315680</v>
      </c>
      <c r="K3452">
        <f t="shared" si="3679"/>
        <v>174960</v>
      </c>
      <c r="L3452">
        <f t="shared" si="3679"/>
        <v>804816</v>
      </c>
      <c r="N3452" s="7"/>
    </row>
    <row r="3453" spans="1:14" x14ac:dyDescent="0.25">
      <c r="A3453">
        <f t="shared" si="3676"/>
        <v>574</v>
      </c>
      <c r="B3453" t="str">
        <f t="shared" si="3677"/>
        <v>CostforNext</v>
      </c>
      <c r="C3453" s="2">
        <f>(C$8*(C$9^C3450))+IF(C3450=0,C$10,0)</f>
        <v>230247.57229079105</v>
      </c>
      <c r="D3453" s="2">
        <f t="shared" ref="D3453:L3453" si="3680">(D$8*(D$9^D3450))+IF(D3450=0,D$10,0)</f>
        <v>1407329.385081005</v>
      </c>
      <c r="E3453" s="2">
        <f t="shared" si="3680"/>
        <v>6929024.3890757207</v>
      </c>
      <c r="F3453" s="2">
        <f t="shared" si="3680"/>
        <v>24356370.339782376</v>
      </c>
      <c r="G3453" s="2">
        <f t="shared" si="3680"/>
        <v>146436196.27303696</v>
      </c>
      <c r="H3453" s="2">
        <f t="shared" si="3680"/>
        <v>476744866.57964897</v>
      </c>
      <c r="I3453" s="2">
        <f t="shared" si="3680"/>
        <v>1316781399.1176758</v>
      </c>
      <c r="J3453" s="2">
        <f t="shared" si="3680"/>
        <v>3986508115.4106817</v>
      </c>
      <c r="K3453" s="2">
        <f t="shared" si="3680"/>
        <v>12149908480</v>
      </c>
      <c r="L3453" s="2">
        <f t="shared" si="3680"/>
        <v>125798901760</v>
      </c>
      <c r="N3453" s="2"/>
    </row>
    <row r="3454" spans="1:14" x14ac:dyDescent="0.25">
      <c r="A3454">
        <f t="shared" si="3676"/>
        <v>574</v>
      </c>
      <c r="B3454" t="str">
        <f t="shared" si="3677"/>
        <v>Eff</v>
      </c>
      <c r="C3454" s="2">
        <f>(C3453*(C$14+$M3450))/C$14</f>
        <v>564143848082.96521</v>
      </c>
      <c r="D3454" s="2">
        <f t="shared" ref="D3454:L3454" si="3681">(D3453*(D$14+$M3450))/D$14</f>
        <v>575848059878.4668</v>
      </c>
      <c r="E3454" s="2">
        <f t="shared" si="3681"/>
        <v>630050619842.61279</v>
      </c>
      <c r="F3454" s="2">
        <f t="shared" si="3681"/>
        <v>553694563102.68274</v>
      </c>
      <c r="G3454" s="2">
        <f t="shared" si="3681"/>
        <v>554945570416.77002</v>
      </c>
      <c r="H3454" s="2">
        <f t="shared" si="3681"/>
        <v>602553840453.17371</v>
      </c>
      <c r="I3454" s="2">
        <f t="shared" si="3681"/>
        <v>555634178312.83264</v>
      </c>
      <c r="J3454" s="2">
        <f t="shared" si="3681"/>
        <v>563378472691.69836</v>
      </c>
      <c r="K3454" s="2">
        <f t="shared" si="3681"/>
        <v>580446855522.93274</v>
      </c>
      <c r="L3454" s="2">
        <f t="shared" si="3681"/>
        <v>1404948487075.8713</v>
      </c>
      <c r="N3454" s="7"/>
    </row>
    <row r="3455" spans="1:14" x14ac:dyDescent="0.25">
      <c r="A3455">
        <f t="shared" si="3676"/>
        <v>574</v>
      </c>
      <c r="B3455" t="str">
        <f t="shared" si="3677"/>
        <v>Time</v>
      </c>
      <c r="C3455" s="2">
        <f>C3453/$M3450</f>
        <v>2.8135456974005289E-2</v>
      </c>
      <c r="D3455" s="2">
        <f t="shared" ref="D3455:L3455" si="3682">D3453/$M3450</f>
        <v>0.17197078331055049</v>
      </c>
      <c r="E3455" s="2">
        <f t="shared" si="3682"/>
        <v>0.84670281484861698</v>
      </c>
      <c r="F3455" s="2">
        <f t="shared" si="3682"/>
        <v>2.9762642138628701</v>
      </c>
      <c r="G3455" s="2">
        <f t="shared" si="3682"/>
        <v>17.893996704006984</v>
      </c>
      <c r="H3455" s="2">
        <f t="shared" si="3682"/>
        <v>58.256573773073775</v>
      </c>
      <c r="I3455" s="2">
        <f t="shared" si="3682"/>
        <v>160.90613260519328</v>
      </c>
      <c r="J3455" s="2">
        <f t="shared" si="3682"/>
        <v>487.13750352166545</v>
      </c>
      <c r="K3455" s="2">
        <f t="shared" si="3682"/>
        <v>1484.6767932276448</v>
      </c>
      <c r="L3455" s="2">
        <f t="shared" si="3682"/>
        <v>15372.19069296202</v>
      </c>
      <c r="N3455" s="7"/>
    </row>
    <row r="3456" spans="1:14" x14ac:dyDescent="0.25">
      <c r="A3456">
        <f>A3450+1</f>
        <v>575</v>
      </c>
      <c r="B3456" t="str">
        <f>B3450</f>
        <v>Number</v>
      </c>
      <c r="C3456" s="2">
        <f>IF(MIN($C3454:$L3454)=C3454,C3450+1,C3450)</f>
        <v>163</v>
      </c>
      <c r="D3456" s="2">
        <f t="shared" ref="D3456:L3456" si="3683">IF(MIN($C3454:$L3454)=D3454,D3450+1,D3450)</f>
        <v>72</v>
      </c>
      <c r="E3456" s="2">
        <f t="shared" si="3683"/>
        <v>70</v>
      </c>
      <c r="F3456" s="2">
        <f t="shared" si="3683"/>
        <v>66</v>
      </c>
      <c r="G3456" s="2">
        <f t="shared" si="3683"/>
        <v>64</v>
      </c>
      <c r="H3456" s="2">
        <f t="shared" si="3683"/>
        <v>57</v>
      </c>
      <c r="I3456" s="2">
        <f t="shared" si="3683"/>
        <v>47</v>
      </c>
      <c r="J3456" s="2">
        <f t="shared" si="3683"/>
        <v>36</v>
      </c>
      <c r="K3456" s="2">
        <f t="shared" si="3683"/>
        <v>0</v>
      </c>
      <c r="L3456" s="2">
        <f t="shared" si="3683"/>
        <v>0</v>
      </c>
      <c r="M3456">
        <f>SUM(C3457:L3457)</f>
        <v>8184977.6799999997</v>
      </c>
      <c r="N3456" s="7">
        <f>N3450+SUMPRODUCT((C3456:L3456-C3450:L3450)*C3455:L3455)</f>
        <v>16298.259617651798</v>
      </c>
    </row>
    <row r="3457" spans="1:14" x14ac:dyDescent="0.25">
      <c r="A3457">
        <f t="shared" si="3676"/>
        <v>575</v>
      </c>
      <c r="B3457" t="str">
        <f t="shared" si="3677"/>
        <v>CurrentCPS</v>
      </c>
      <c r="C3457">
        <f t="shared" ref="C3457:L3457" si="3684">(C$11*C3456)*IF(C3456&gt;=25,2,1)*IF(C3456&gt;=50,2,1)*IF(C3456&gt;=100,2,1)*IF(C3456&gt;=200,2,1)*IF(C3456&gt;=300,2,1)*IF(C3456&gt;=400,2,1)*(IF(MIN($C3456:$L3456)&gt;=400,64,IF(MIN($C3456:$L3456)&gt;=300,32,IF(MIN($C3456:$L3456)&gt;=200,16,IF(MIN($C3456:$L3456)&gt;=100,8,IF(MIN($C3456:$L3456)&gt;=50,4,IF(MIN($C3456:$L3456)&gt;=25,2,1)))))))</f>
        <v>2177.6799999999998</v>
      </c>
      <c r="D3457">
        <f t="shared" si="3684"/>
        <v>5760</v>
      </c>
      <c r="E3457">
        <f t="shared" si="3684"/>
        <v>25200</v>
      </c>
      <c r="F3457">
        <f t="shared" si="3684"/>
        <v>95040</v>
      </c>
      <c r="G3457">
        <f t="shared" si="3684"/>
        <v>552960</v>
      </c>
      <c r="H3457">
        <f t="shared" si="3684"/>
        <v>1477440</v>
      </c>
      <c r="I3457">
        <f t="shared" si="3684"/>
        <v>1827360</v>
      </c>
      <c r="J3457">
        <f t="shared" si="3684"/>
        <v>4199040</v>
      </c>
      <c r="K3457">
        <f t="shared" si="3684"/>
        <v>0</v>
      </c>
      <c r="L3457">
        <f t="shared" si="3684"/>
        <v>0</v>
      </c>
      <c r="N3457" s="7"/>
    </row>
    <row r="3458" spans="1:14" x14ac:dyDescent="0.25">
      <c r="A3458">
        <f t="shared" si="3676"/>
        <v>575</v>
      </c>
      <c r="B3458" t="str">
        <f t="shared" si="3677"/>
        <v>NextCPS</v>
      </c>
      <c r="C3458">
        <f t="shared" ref="C3458:L3458" si="3685">(C$11*(C3456+1))*IF((C3456+1)&gt;=25,2,1)*IF((C3456+1)&gt;=50,2,1)*IF((C3456+1)&gt;=100,2,1)*IF((C3456+1)&gt;=200,2,1)*IF((C3456+1)&gt;=300,2,1)*IF((C3456+1)&gt;=400,2,1)*(IF(MIN($C3456:$L3456)&gt;=400,64,IF(MIN($C3456:$L3456)&gt;=300,32,IF(MIN($C3456:$L3456)&gt;=200,16,IF(MIN($C3456:$L3456)&gt;=100,8,IF(MIN($C3456:$L3456)&gt;=50,4,IF(MIN($C3456:$L3456)&gt;=25,2,1)))))))</f>
        <v>2191.04</v>
      </c>
      <c r="D3458">
        <f t="shared" si="3685"/>
        <v>5840</v>
      </c>
      <c r="E3458">
        <f t="shared" si="3685"/>
        <v>25560</v>
      </c>
      <c r="F3458">
        <f t="shared" si="3685"/>
        <v>96480</v>
      </c>
      <c r="G3458">
        <f t="shared" si="3685"/>
        <v>561600</v>
      </c>
      <c r="H3458">
        <f t="shared" si="3685"/>
        <v>1503360</v>
      </c>
      <c r="I3458">
        <f t="shared" si="3685"/>
        <v>1866240</v>
      </c>
      <c r="J3458">
        <f t="shared" si="3685"/>
        <v>4315680</v>
      </c>
      <c r="K3458">
        <f t="shared" si="3685"/>
        <v>174960</v>
      </c>
      <c r="L3458">
        <f t="shared" si="3685"/>
        <v>804816</v>
      </c>
      <c r="N3458" s="7"/>
    </row>
    <row r="3459" spans="1:14" x14ac:dyDescent="0.25">
      <c r="A3459">
        <f t="shared" si="3676"/>
        <v>575</v>
      </c>
      <c r="B3459" t="str">
        <f t="shared" si="3677"/>
        <v>CostforNext</v>
      </c>
      <c r="C3459" s="2">
        <f>(C$8*(C$9^C3456))+IF(C3456=0,C$10,0)</f>
        <v>230247.57229079105</v>
      </c>
      <c r="D3459" s="2">
        <f t="shared" ref="D3459:L3459" si="3686">(D$8*(D$9^D3456))+IF(D3456=0,D$10,0)</f>
        <v>1407329.385081005</v>
      </c>
      <c r="E3459" s="2">
        <f t="shared" si="3686"/>
        <v>6929024.3890757207</v>
      </c>
      <c r="F3459" s="2">
        <f t="shared" si="3686"/>
        <v>27522698.483954083</v>
      </c>
      <c r="G3459" s="2">
        <f t="shared" si="3686"/>
        <v>146436196.27303696</v>
      </c>
      <c r="H3459" s="2">
        <f t="shared" si="3686"/>
        <v>476744866.57964897</v>
      </c>
      <c r="I3459" s="2">
        <f t="shared" si="3686"/>
        <v>1316781399.1176758</v>
      </c>
      <c r="J3459" s="2">
        <f t="shared" si="3686"/>
        <v>3986508115.4106817</v>
      </c>
      <c r="K3459" s="2">
        <f t="shared" si="3686"/>
        <v>12149908480</v>
      </c>
      <c r="L3459" s="2">
        <f t="shared" si="3686"/>
        <v>125798901760</v>
      </c>
      <c r="N3459" s="2"/>
    </row>
    <row r="3460" spans="1:14" x14ac:dyDescent="0.25">
      <c r="A3460">
        <f t="shared" si="3676"/>
        <v>575</v>
      </c>
      <c r="B3460" t="str">
        <f t="shared" si="3677"/>
        <v>Eff</v>
      </c>
      <c r="C3460" s="2">
        <f>(C3459*(C$14+$M3456))/C$14</f>
        <v>564243116497.36609</v>
      </c>
      <c r="D3460" s="2">
        <f t="shared" ref="D3460:L3460" si="3687">(D3459*(D$14+$M3456))/D$14</f>
        <v>575949387594.19263</v>
      </c>
      <c r="E3460" s="2">
        <f t="shared" si="3687"/>
        <v>630161484232.83801</v>
      </c>
      <c r="F3460" s="2">
        <f t="shared" si="3687"/>
        <v>625784947099.96729</v>
      </c>
      <c r="G3460" s="2">
        <f t="shared" si="3687"/>
        <v>555043194547.61877</v>
      </c>
      <c r="H3460" s="2">
        <f t="shared" si="3687"/>
        <v>602659783756.85815</v>
      </c>
      <c r="I3460" s="2">
        <f t="shared" si="3687"/>
        <v>555731717675.73022</v>
      </c>
      <c r="J3460" s="2">
        <f t="shared" si="3687"/>
        <v>563476904990.84436</v>
      </c>
      <c r="K3460" s="2">
        <f t="shared" si="3687"/>
        <v>580546854769.68176</v>
      </c>
      <c r="L3460" s="2">
        <f t="shared" si="3687"/>
        <v>1405173570099.2385</v>
      </c>
      <c r="N3460" s="7"/>
    </row>
    <row r="3461" spans="1:14" x14ac:dyDescent="0.25">
      <c r="A3461">
        <f t="shared" si="3676"/>
        <v>575</v>
      </c>
      <c r="B3461" t="str">
        <f t="shared" si="3677"/>
        <v>Time</v>
      </c>
      <c r="C3461" s="2">
        <f>C3459/$M3456</f>
        <v>2.813050704504683E-2</v>
      </c>
      <c r="D3461" s="2">
        <f t="shared" ref="D3461:L3461" si="3688">D3459/$M3456</f>
        <v>0.1719405281360529</v>
      </c>
      <c r="E3461" s="2">
        <f t="shared" si="3688"/>
        <v>0.84655385267656846</v>
      </c>
      <c r="F3461" s="2">
        <f t="shared" si="3688"/>
        <v>3.3625868707260889</v>
      </c>
      <c r="G3461" s="2">
        <f t="shared" si="3688"/>
        <v>17.890848576270884</v>
      </c>
      <c r="H3461" s="2">
        <f t="shared" si="3688"/>
        <v>58.246324573929563</v>
      </c>
      <c r="I3461" s="2">
        <f t="shared" si="3688"/>
        <v>160.87782405750872</v>
      </c>
      <c r="J3461" s="2">
        <f t="shared" si="3688"/>
        <v>487.05180041623299</v>
      </c>
      <c r="K3461" s="2">
        <f t="shared" si="3688"/>
        <v>1484.4155909781296</v>
      </c>
      <c r="L3461" s="2">
        <f t="shared" si="3688"/>
        <v>15369.486231757202</v>
      </c>
      <c r="N3461" s="7"/>
    </row>
    <row r="3462" spans="1:14" x14ac:dyDescent="0.25">
      <c r="A3462">
        <f>A3456+1</f>
        <v>576</v>
      </c>
      <c r="B3462" t="str">
        <f>B3456</f>
        <v>Number</v>
      </c>
      <c r="C3462" s="2">
        <f>IF(MIN($C3460:$L3460)=C3460,C3456+1,C3456)</f>
        <v>163</v>
      </c>
      <c r="D3462" s="2">
        <f t="shared" ref="D3462:L3462" si="3689">IF(MIN($C3460:$L3460)=D3460,D3456+1,D3456)</f>
        <v>72</v>
      </c>
      <c r="E3462" s="2">
        <f t="shared" si="3689"/>
        <v>70</v>
      </c>
      <c r="F3462" s="2">
        <f t="shared" si="3689"/>
        <v>66</v>
      </c>
      <c r="G3462" s="2">
        <f t="shared" si="3689"/>
        <v>65</v>
      </c>
      <c r="H3462" s="2">
        <f t="shared" si="3689"/>
        <v>57</v>
      </c>
      <c r="I3462" s="2">
        <f t="shared" si="3689"/>
        <v>47</v>
      </c>
      <c r="J3462" s="2">
        <f t="shared" si="3689"/>
        <v>36</v>
      </c>
      <c r="K3462" s="2">
        <f t="shared" si="3689"/>
        <v>0</v>
      </c>
      <c r="L3462" s="2">
        <f t="shared" si="3689"/>
        <v>0</v>
      </c>
      <c r="M3462">
        <f>SUM(C3463:L3463)</f>
        <v>8193617.6799999997</v>
      </c>
      <c r="N3462" s="7">
        <f>N3456+SUMPRODUCT((C3462:L3462-C3456:L3456)*C3461:L3461)</f>
        <v>16316.150466228069</v>
      </c>
    </row>
    <row r="3463" spans="1:14" x14ac:dyDescent="0.25">
      <c r="A3463">
        <f t="shared" si="3676"/>
        <v>576</v>
      </c>
      <c r="B3463" t="str">
        <f t="shared" si="3677"/>
        <v>CurrentCPS</v>
      </c>
      <c r="C3463">
        <f t="shared" ref="C3463:L3463" si="3690">(C$11*C3462)*IF(C3462&gt;=25,2,1)*IF(C3462&gt;=50,2,1)*IF(C3462&gt;=100,2,1)*IF(C3462&gt;=200,2,1)*IF(C3462&gt;=300,2,1)*IF(C3462&gt;=400,2,1)*(IF(MIN($C3462:$L3462)&gt;=400,64,IF(MIN($C3462:$L3462)&gt;=300,32,IF(MIN($C3462:$L3462)&gt;=200,16,IF(MIN($C3462:$L3462)&gt;=100,8,IF(MIN($C3462:$L3462)&gt;=50,4,IF(MIN($C3462:$L3462)&gt;=25,2,1)))))))</f>
        <v>2177.6799999999998</v>
      </c>
      <c r="D3463">
        <f t="shared" si="3690"/>
        <v>5760</v>
      </c>
      <c r="E3463">
        <f t="shared" si="3690"/>
        <v>25200</v>
      </c>
      <c r="F3463">
        <f t="shared" si="3690"/>
        <v>95040</v>
      </c>
      <c r="G3463">
        <f t="shared" si="3690"/>
        <v>561600</v>
      </c>
      <c r="H3463">
        <f t="shared" si="3690"/>
        <v>1477440</v>
      </c>
      <c r="I3463">
        <f t="shared" si="3690"/>
        <v>1827360</v>
      </c>
      <c r="J3463">
        <f t="shared" si="3690"/>
        <v>4199040</v>
      </c>
      <c r="K3463">
        <f t="shared" si="3690"/>
        <v>0</v>
      </c>
      <c r="L3463">
        <f t="shared" si="3690"/>
        <v>0</v>
      </c>
      <c r="N3463" s="7"/>
    </row>
    <row r="3464" spans="1:14" x14ac:dyDescent="0.25">
      <c r="A3464">
        <f t="shared" si="3676"/>
        <v>576</v>
      </c>
      <c r="B3464" t="str">
        <f t="shared" si="3677"/>
        <v>NextCPS</v>
      </c>
      <c r="C3464">
        <f t="shared" ref="C3464:L3464" si="3691">(C$11*(C3462+1))*IF((C3462+1)&gt;=25,2,1)*IF((C3462+1)&gt;=50,2,1)*IF((C3462+1)&gt;=100,2,1)*IF((C3462+1)&gt;=200,2,1)*IF((C3462+1)&gt;=300,2,1)*IF((C3462+1)&gt;=400,2,1)*(IF(MIN($C3462:$L3462)&gt;=400,64,IF(MIN($C3462:$L3462)&gt;=300,32,IF(MIN($C3462:$L3462)&gt;=200,16,IF(MIN($C3462:$L3462)&gt;=100,8,IF(MIN($C3462:$L3462)&gt;=50,4,IF(MIN($C3462:$L3462)&gt;=25,2,1)))))))</f>
        <v>2191.04</v>
      </c>
      <c r="D3464">
        <f t="shared" si="3691"/>
        <v>5840</v>
      </c>
      <c r="E3464">
        <f t="shared" si="3691"/>
        <v>25560</v>
      </c>
      <c r="F3464">
        <f t="shared" si="3691"/>
        <v>96480</v>
      </c>
      <c r="G3464">
        <f t="shared" si="3691"/>
        <v>570240</v>
      </c>
      <c r="H3464">
        <f t="shared" si="3691"/>
        <v>1503360</v>
      </c>
      <c r="I3464">
        <f t="shared" si="3691"/>
        <v>1866240</v>
      </c>
      <c r="J3464">
        <f t="shared" si="3691"/>
        <v>4315680</v>
      </c>
      <c r="K3464">
        <f t="shared" si="3691"/>
        <v>174960</v>
      </c>
      <c r="L3464">
        <f t="shared" si="3691"/>
        <v>804816</v>
      </c>
      <c r="N3464" s="7"/>
    </row>
    <row r="3465" spans="1:14" x14ac:dyDescent="0.25">
      <c r="A3465">
        <f t="shared" si="3676"/>
        <v>576</v>
      </c>
      <c r="B3465" t="str">
        <f t="shared" si="3677"/>
        <v>CostforNext</v>
      </c>
      <c r="C3465" s="2">
        <f>(C$8*(C$9^C3462))+IF(C3462=0,C$10,0)</f>
        <v>230247.57229079105</v>
      </c>
      <c r="D3465" s="2">
        <f t="shared" ref="D3465:L3465" si="3692">(D$8*(D$9^D3462))+IF(D3462=0,D$10,0)</f>
        <v>1407329.385081005</v>
      </c>
      <c r="E3465" s="2">
        <f t="shared" si="3692"/>
        <v>6929024.3890757207</v>
      </c>
      <c r="F3465" s="2">
        <f t="shared" si="3692"/>
        <v>27522698.483954083</v>
      </c>
      <c r="G3465" s="2">
        <f t="shared" si="3692"/>
        <v>164008539.8258014</v>
      </c>
      <c r="H3465" s="2">
        <f t="shared" si="3692"/>
        <v>476744866.57964897</v>
      </c>
      <c r="I3465" s="2">
        <f t="shared" si="3692"/>
        <v>1316781399.1176758</v>
      </c>
      <c r="J3465" s="2">
        <f t="shared" si="3692"/>
        <v>3986508115.4106817</v>
      </c>
      <c r="K3465" s="2">
        <f t="shared" si="3692"/>
        <v>12149908480</v>
      </c>
      <c r="L3465" s="2">
        <f t="shared" si="3692"/>
        <v>125798901760</v>
      </c>
      <c r="N3465" s="2"/>
    </row>
    <row r="3466" spans="1:14" x14ac:dyDescent="0.25">
      <c r="A3466">
        <f t="shared" si="3676"/>
        <v>576</v>
      </c>
      <c r="B3466" t="str">
        <f t="shared" si="3677"/>
        <v>Eff</v>
      </c>
      <c r="C3466" s="2">
        <f>(C3465*(C$14+$M3462))/C$14</f>
        <v>564838726983.771</v>
      </c>
      <c r="D3466" s="2">
        <f t="shared" ref="D3466:L3466" si="3693">(D3465*(D$14+$M3462))/D$14</f>
        <v>576557353888.54761</v>
      </c>
      <c r="E3466" s="2">
        <f t="shared" si="3693"/>
        <v>630826670574.18933</v>
      </c>
      <c r="F3466" s="2">
        <f t="shared" si="3693"/>
        <v>626445491863.58215</v>
      </c>
      <c r="G3466" s="2">
        <f t="shared" si="3693"/>
        <v>622304412052.63623</v>
      </c>
      <c r="H3466" s="2">
        <f t="shared" si="3693"/>
        <v>603295443578.96436</v>
      </c>
      <c r="I3466" s="2">
        <f t="shared" si="3693"/>
        <v>556316953853.11584</v>
      </c>
      <c r="J3466" s="2">
        <f t="shared" si="3693"/>
        <v>564067498785.71997</v>
      </c>
      <c r="K3466" s="2">
        <f t="shared" si="3693"/>
        <v>581146850250.17554</v>
      </c>
      <c r="L3466" s="2">
        <f t="shared" si="3693"/>
        <v>1406524068239.4426</v>
      </c>
      <c r="N3466" s="7"/>
    </row>
    <row r="3467" spans="1:14" x14ac:dyDescent="0.25">
      <c r="A3467">
        <f t="shared" si="3676"/>
        <v>576</v>
      </c>
      <c r="B3467" t="str">
        <f t="shared" si="3677"/>
        <v>Time</v>
      </c>
      <c r="C3467" s="2">
        <f>C3465/$M3462</f>
        <v>2.8100844008478447E-2</v>
      </c>
      <c r="D3467" s="2">
        <f t="shared" ref="D3467:L3467" si="3694">D3465/$M3462</f>
        <v>0.17175922041324793</v>
      </c>
      <c r="E3467" s="2">
        <f t="shared" si="3694"/>
        <v>0.84566117918693529</v>
      </c>
      <c r="F3467" s="2">
        <f t="shared" si="3694"/>
        <v>3.3590410925731753</v>
      </c>
      <c r="G3467" s="2">
        <f t="shared" si="3694"/>
        <v>20.016621012978653</v>
      </c>
      <c r="H3467" s="2">
        <f t="shared" si="3694"/>
        <v>58.184905032040618</v>
      </c>
      <c r="I3467" s="2">
        <f t="shared" si="3694"/>
        <v>160.70818172683838</v>
      </c>
      <c r="J3467" s="2">
        <f t="shared" si="3694"/>
        <v>486.5382143886755</v>
      </c>
      <c r="K3467" s="2">
        <f t="shared" si="3694"/>
        <v>1482.8503055075423</v>
      </c>
      <c r="L3467" s="2">
        <f t="shared" si="3694"/>
        <v>15353.279427116253</v>
      </c>
      <c r="N3467" s="7"/>
    </row>
    <row r="3468" spans="1:14" x14ac:dyDescent="0.25">
      <c r="A3468">
        <f>A3462+1</f>
        <v>577</v>
      </c>
      <c r="B3468" t="str">
        <f>B3462</f>
        <v>Number</v>
      </c>
      <c r="C3468" s="2">
        <f>IF(MIN($C3466:$L3466)=C3466,C3462+1,C3462)</f>
        <v>163</v>
      </c>
      <c r="D3468" s="2">
        <f t="shared" ref="D3468:L3468" si="3695">IF(MIN($C3466:$L3466)=D3466,D3462+1,D3462)</f>
        <v>72</v>
      </c>
      <c r="E3468" s="2">
        <f t="shared" si="3695"/>
        <v>70</v>
      </c>
      <c r="F3468" s="2">
        <f t="shared" si="3695"/>
        <v>66</v>
      </c>
      <c r="G3468" s="2">
        <f t="shared" si="3695"/>
        <v>65</v>
      </c>
      <c r="H3468" s="2">
        <f t="shared" si="3695"/>
        <v>57</v>
      </c>
      <c r="I3468" s="2">
        <f t="shared" si="3695"/>
        <v>48</v>
      </c>
      <c r="J3468" s="2">
        <f t="shared" si="3695"/>
        <v>36</v>
      </c>
      <c r="K3468" s="2">
        <f t="shared" si="3695"/>
        <v>0</v>
      </c>
      <c r="L3468" s="2">
        <f t="shared" si="3695"/>
        <v>0</v>
      </c>
      <c r="M3468">
        <f>SUM(C3469:L3469)</f>
        <v>8232497.6799999997</v>
      </c>
      <c r="N3468" s="7">
        <f>N3462+SUMPRODUCT((C3468:L3468-C3462:L3462)*C3467:L3467)</f>
        <v>16476.858647954909</v>
      </c>
    </row>
    <row r="3469" spans="1:14" x14ac:dyDescent="0.25">
      <c r="A3469">
        <f t="shared" si="3676"/>
        <v>577</v>
      </c>
      <c r="B3469" t="str">
        <f t="shared" si="3677"/>
        <v>CurrentCPS</v>
      </c>
      <c r="C3469">
        <f t="shared" ref="C3469:L3469" si="3696">(C$11*C3468)*IF(C3468&gt;=25,2,1)*IF(C3468&gt;=50,2,1)*IF(C3468&gt;=100,2,1)*IF(C3468&gt;=200,2,1)*IF(C3468&gt;=300,2,1)*IF(C3468&gt;=400,2,1)*(IF(MIN($C3468:$L3468)&gt;=400,64,IF(MIN($C3468:$L3468)&gt;=300,32,IF(MIN($C3468:$L3468)&gt;=200,16,IF(MIN($C3468:$L3468)&gt;=100,8,IF(MIN($C3468:$L3468)&gt;=50,4,IF(MIN($C3468:$L3468)&gt;=25,2,1)))))))</f>
        <v>2177.6799999999998</v>
      </c>
      <c r="D3469">
        <f t="shared" si="3696"/>
        <v>5760</v>
      </c>
      <c r="E3469">
        <f t="shared" si="3696"/>
        <v>25200</v>
      </c>
      <c r="F3469">
        <f t="shared" si="3696"/>
        <v>95040</v>
      </c>
      <c r="G3469">
        <f t="shared" si="3696"/>
        <v>561600</v>
      </c>
      <c r="H3469">
        <f t="shared" si="3696"/>
        <v>1477440</v>
      </c>
      <c r="I3469">
        <f t="shared" si="3696"/>
        <v>1866240</v>
      </c>
      <c r="J3469">
        <f t="shared" si="3696"/>
        <v>4199040</v>
      </c>
      <c r="K3469">
        <f t="shared" si="3696"/>
        <v>0</v>
      </c>
      <c r="L3469">
        <f t="shared" si="3696"/>
        <v>0</v>
      </c>
      <c r="N3469" s="7"/>
    </row>
    <row r="3470" spans="1:14" x14ac:dyDescent="0.25">
      <c r="A3470">
        <f t="shared" si="3676"/>
        <v>577</v>
      </c>
      <c r="B3470" t="str">
        <f t="shared" si="3677"/>
        <v>NextCPS</v>
      </c>
      <c r="C3470">
        <f t="shared" ref="C3470:L3470" si="3697">(C$11*(C3468+1))*IF((C3468+1)&gt;=25,2,1)*IF((C3468+1)&gt;=50,2,1)*IF((C3468+1)&gt;=100,2,1)*IF((C3468+1)&gt;=200,2,1)*IF((C3468+1)&gt;=300,2,1)*IF((C3468+1)&gt;=400,2,1)*(IF(MIN($C3468:$L3468)&gt;=400,64,IF(MIN($C3468:$L3468)&gt;=300,32,IF(MIN($C3468:$L3468)&gt;=200,16,IF(MIN($C3468:$L3468)&gt;=100,8,IF(MIN($C3468:$L3468)&gt;=50,4,IF(MIN($C3468:$L3468)&gt;=25,2,1)))))))</f>
        <v>2191.04</v>
      </c>
      <c r="D3470">
        <f t="shared" si="3697"/>
        <v>5840</v>
      </c>
      <c r="E3470">
        <f t="shared" si="3697"/>
        <v>25560</v>
      </c>
      <c r="F3470">
        <f t="shared" si="3697"/>
        <v>96480</v>
      </c>
      <c r="G3470">
        <f t="shared" si="3697"/>
        <v>570240</v>
      </c>
      <c r="H3470">
        <f t="shared" si="3697"/>
        <v>1503360</v>
      </c>
      <c r="I3470">
        <f t="shared" si="3697"/>
        <v>1905120</v>
      </c>
      <c r="J3470">
        <f t="shared" si="3697"/>
        <v>4315680</v>
      </c>
      <c r="K3470">
        <f t="shared" si="3697"/>
        <v>174960</v>
      </c>
      <c r="L3470">
        <f t="shared" si="3697"/>
        <v>804816</v>
      </c>
      <c r="N3470" s="7"/>
    </row>
    <row r="3471" spans="1:14" x14ac:dyDescent="0.25">
      <c r="A3471">
        <f t="shared" si="3676"/>
        <v>577</v>
      </c>
      <c r="B3471" t="str">
        <f t="shared" si="3677"/>
        <v>CostforNext</v>
      </c>
      <c r="C3471" s="2">
        <f>(C$8*(C$9^C3468))+IF(C3468=0,C$10,0)</f>
        <v>230247.57229079105</v>
      </c>
      <c r="D3471" s="2">
        <f t="shared" ref="D3471:L3471" si="3698">(D$8*(D$9^D3468))+IF(D3468=0,D$10,0)</f>
        <v>1407329.385081005</v>
      </c>
      <c r="E3471" s="2">
        <f t="shared" si="3698"/>
        <v>6929024.3890757207</v>
      </c>
      <c r="F3471" s="2">
        <f t="shared" si="3698"/>
        <v>27522698.483954083</v>
      </c>
      <c r="G3471" s="2">
        <f t="shared" si="3698"/>
        <v>164008539.8258014</v>
      </c>
      <c r="H3471" s="2">
        <f t="shared" si="3698"/>
        <v>476744866.57964897</v>
      </c>
      <c r="I3471" s="2">
        <f t="shared" si="3698"/>
        <v>1448459539.0294433</v>
      </c>
      <c r="J3471" s="2">
        <f t="shared" si="3698"/>
        <v>3986508115.4106817</v>
      </c>
      <c r="K3471" s="2">
        <f t="shared" si="3698"/>
        <v>12149908480</v>
      </c>
      <c r="L3471" s="2">
        <f t="shared" si="3698"/>
        <v>125798901760</v>
      </c>
      <c r="N3471" s="2"/>
    </row>
    <row r="3472" spans="1:14" x14ac:dyDescent="0.25">
      <c r="A3472">
        <f t="shared" si="3676"/>
        <v>577</v>
      </c>
      <c r="B3472" t="str">
        <f t="shared" si="3677"/>
        <v>Eff</v>
      </c>
      <c r="C3472" s="2">
        <f>(C3471*(C$14+$M3468))/C$14</f>
        <v>567518974172.59314</v>
      </c>
      <c r="D3472" s="2">
        <f t="shared" ref="D3472:L3472" si="3699">(D3471*(D$14+$M3468))/D$14</f>
        <v>579293202213.14514</v>
      </c>
      <c r="E3472" s="2">
        <f t="shared" si="3699"/>
        <v>633820009110.27002</v>
      </c>
      <c r="F3472" s="2">
        <f t="shared" si="3699"/>
        <v>629417943299.84924</v>
      </c>
      <c r="G3472" s="2">
        <f t="shared" si="3699"/>
        <v>625256565769.50061</v>
      </c>
      <c r="H3472" s="2">
        <f t="shared" si="3699"/>
        <v>606155912778.44226</v>
      </c>
      <c r="I3472" s="2">
        <f t="shared" si="3699"/>
        <v>614845568316.48633</v>
      </c>
      <c r="J3472" s="2">
        <f t="shared" si="3699"/>
        <v>566725170862.66052</v>
      </c>
      <c r="K3472" s="2">
        <f t="shared" si="3699"/>
        <v>583846829912.39783</v>
      </c>
      <c r="L3472" s="2">
        <f t="shared" si="3699"/>
        <v>1412601309870.3604</v>
      </c>
      <c r="N3472" s="7"/>
    </row>
    <row r="3473" spans="1:14" x14ac:dyDescent="0.25">
      <c r="A3473">
        <f t="shared" si="3676"/>
        <v>577</v>
      </c>
      <c r="B3473" t="str">
        <f t="shared" si="3677"/>
        <v>Time</v>
      </c>
      <c r="C3473" s="2">
        <f>C3471/$M3468</f>
        <v>2.7968130844440282E-2</v>
      </c>
      <c r="D3473" s="2">
        <f t="shared" ref="D3473:L3473" si="3700">D3471/$M3468</f>
        <v>0.17094804514794654</v>
      </c>
      <c r="E3473" s="2">
        <f t="shared" si="3700"/>
        <v>0.84166733577211539</v>
      </c>
      <c r="F3473" s="2">
        <f t="shared" si="3700"/>
        <v>3.3431771928484872</v>
      </c>
      <c r="G3473" s="2">
        <f t="shared" si="3700"/>
        <v>19.922087585186105</v>
      </c>
      <c r="H3473" s="2">
        <f t="shared" si="3700"/>
        <v>57.910112472652287</v>
      </c>
      <c r="I3473" s="2">
        <f t="shared" si="3700"/>
        <v>175.94411748798007</v>
      </c>
      <c r="J3473" s="2">
        <f t="shared" si="3700"/>
        <v>484.24041771617988</v>
      </c>
      <c r="K3473" s="2">
        <f t="shared" si="3700"/>
        <v>1475.8471793459407</v>
      </c>
      <c r="L3473" s="2">
        <f t="shared" si="3700"/>
        <v>15280.769779700686</v>
      </c>
      <c r="N3473" s="7"/>
    </row>
    <row r="3474" spans="1:14" x14ac:dyDescent="0.25">
      <c r="A3474">
        <f>A3468+1</f>
        <v>578</v>
      </c>
      <c r="B3474" t="str">
        <f>B3468</f>
        <v>Number</v>
      </c>
      <c r="C3474" s="2">
        <f>IF(MIN($C3472:$L3472)=C3472,C3468+1,C3468)</f>
        <v>163</v>
      </c>
      <c r="D3474" s="2">
        <f t="shared" ref="D3474:L3474" si="3701">IF(MIN($C3472:$L3472)=D3472,D3468+1,D3468)</f>
        <v>72</v>
      </c>
      <c r="E3474" s="2">
        <f t="shared" si="3701"/>
        <v>70</v>
      </c>
      <c r="F3474" s="2">
        <f t="shared" si="3701"/>
        <v>66</v>
      </c>
      <c r="G3474" s="2">
        <f t="shared" si="3701"/>
        <v>65</v>
      </c>
      <c r="H3474" s="2">
        <f t="shared" si="3701"/>
        <v>57</v>
      </c>
      <c r="I3474" s="2">
        <f t="shared" si="3701"/>
        <v>48</v>
      </c>
      <c r="J3474" s="2">
        <f t="shared" si="3701"/>
        <v>37</v>
      </c>
      <c r="K3474" s="2">
        <f t="shared" si="3701"/>
        <v>0</v>
      </c>
      <c r="L3474" s="2">
        <f t="shared" si="3701"/>
        <v>0</v>
      </c>
      <c r="M3474">
        <f>SUM(C3475:L3475)</f>
        <v>8349137.6799999997</v>
      </c>
      <c r="N3474" s="7">
        <f>N3468+SUMPRODUCT((C3474:L3474-C3468:L3468)*C3473:L3473)</f>
        <v>16961.099065671089</v>
      </c>
    </row>
    <row r="3475" spans="1:14" x14ac:dyDescent="0.25">
      <c r="A3475">
        <f t="shared" ref="A3475:A3538" si="3702">A3469+1</f>
        <v>578</v>
      </c>
      <c r="B3475" t="str">
        <f t="shared" ref="B3475:B3538" si="3703">B3469</f>
        <v>CurrentCPS</v>
      </c>
      <c r="C3475">
        <f t="shared" ref="C3475:L3475" si="3704">(C$11*C3474)*IF(C3474&gt;=25,2,1)*IF(C3474&gt;=50,2,1)*IF(C3474&gt;=100,2,1)*IF(C3474&gt;=200,2,1)*IF(C3474&gt;=300,2,1)*IF(C3474&gt;=400,2,1)*(IF(MIN($C3474:$L3474)&gt;=400,64,IF(MIN($C3474:$L3474)&gt;=300,32,IF(MIN($C3474:$L3474)&gt;=200,16,IF(MIN($C3474:$L3474)&gt;=100,8,IF(MIN($C3474:$L3474)&gt;=50,4,IF(MIN($C3474:$L3474)&gt;=25,2,1)))))))</f>
        <v>2177.6799999999998</v>
      </c>
      <c r="D3475">
        <f t="shared" si="3704"/>
        <v>5760</v>
      </c>
      <c r="E3475">
        <f t="shared" si="3704"/>
        <v>25200</v>
      </c>
      <c r="F3475">
        <f t="shared" si="3704"/>
        <v>95040</v>
      </c>
      <c r="G3475">
        <f t="shared" si="3704"/>
        <v>561600</v>
      </c>
      <c r="H3475">
        <f t="shared" si="3704"/>
        <v>1477440</v>
      </c>
      <c r="I3475">
        <f t="shared" si="3704"/>
        <v>1866240</v>
      </c>
      <c r="J3475">
        <f t="shared" si="3704"/>
        <v>4315680</v>
      </c>
      <c r="K3475">
        <f t="shared" si="3704"/>
        <v>0</v>
      </c>
      <c r="L3475">
        <f t="shared" si="3704"/>
        <v>0</v>
      </c>
      <c r="N3475" s="7"/>
    </row>
    <row r="3476" spans="1:14" x14ac:dyDescent="0.25">
      <c r="A3476">
        <f t="shared" si="3702"/>
        <v>578</v>
      </c>
      <c r="B3476" t="str">
        <f t="shared" si="3703"/>
        <v>NextCPS</v>
      </c>
      <c r="C3476">
        <f t="shared" ref="C3476:L3476" si="3705">(C$11*(C3474+1))*IF((C3474+1)&gt;=25,2,1)*IF((C3474+1)&gt;=50,2,1)*IF((C3474+1)&gt;=100,2,1)*IF((C3474+1)&gt;=200,2,1)*IF((C3474+1)&gt;=300,2,1)*IF((C3474+1)&gt;=400,2,1)*(IF(MIN($C3474:$L3474)&gt;=400,64,IF(MIN($C3474:$L3474)&gt;=300,32,IF(MIN($C3474:$L3474)&gt;=200,16,IF(MIN($C3474:$L3474)&gt;=100,8,IF(MIN($C3474:$L3474)&gt;=50,4,IF(MIN($C3474:$L3474)&gt;=25,2,1)))))))</f>
        <v>2191.04</v>
      </c>
      <c r="D3476">
        <f t="shared" si="3705"/>
        <v>5840</v>
      </c>
      <c r="E3476">
        <f t="shared" si="3705"/>
        <v>25560</v>
      </c>
      <c r="F3476">
        <f t="shared" si="3705"/>
        <v>96480</v>
      </c>
      <c r="G3476">
        <f t="shared" si="3705"/>
        <v>570240</v>
      </c>
      <c r="H3476">
        <f t="shared" si="3705"/>
        <v>1503360</v>
      </c>
      <c r="I3476">
        <f t="shared" si="3705"/>
        <v>1905120</v>
      </c>
      <c r="J3476">
        <f t="shared" si="3705"/>
        <v>4432320</v>
      </c>
      <c r="K3476">
        <f t="shared" si="3705"/>
        <v>174960</v>
      </c>
      <c r="L3476">
        <f t="shared" si="3705"/>
        <v>804816</v>
      </c>
      <c r="N3476" s="7"/>
    </row>
    <row r="3477" spans="1:14" x14ac:dyDescent="0.25">
      <c r="A3477">
        <f t="shared" si="3702"/>
        <v>578</v>
      </c>
      <c r="B3477" t="str">
        <f t="shared" si="3703"/>
        <v>CostforNext</v>
      </c>
      <c r="C3477" s="2">
        <f>(C$8*(C$9^C3474))+IF(C3474=0,C$10,0)</f>
        <v>230247.57229079105</v>
      </c>
      <c r="D3477" s="2">
        <f t="shared" ref="D3477:L3477" si="3706">(D$8*(D$9^D3474))+IF(D3474=0,D$10,0)</f>
        <v>1407329.385081005</v>
      </c>
      <c r="E3477" s="2">
        <f t="shared" si="3706"/>
        <v>6929024.3890757207</v>
      </c>
      <c r="F3477" s="2">
        <f t="shared" si="3706"/>
        <v>27522698.483954083</v>
      </c>
      <c r="G3477" s="2">
        <f t="shared" si="3706"/>
        <v>164008539.8258014</v>
      </c>
      <c r="H3477" s="2">
        <f t="shared" si="3706"/>
        <v>476744866.57964897</v>
      </c>
      <c r="I3477" s="2">
        <f t="shared" si="3706"/>
        <v>1448459539.0294433</v>
      </c>
      <c r="J3477" s="2">
        <f t="shared" si="3706"/>
        <v>4345293845.7976427</v>
      </c>
      <c r="K3477" s="2">
        <f t="shared" si="3706"/>
        <v>12149908480</v>
      </c>
      <c r="L3477" s="2">
        <f t="shared" si="3706"/>
        <v>125798901760</v>
      </c>
      <c r="N3477" s="2"/>
    </row>
    <row r="3478" spans="1:14" x14ac:dyDescent="0.25">
      <c r="A3478">
        <f t="shared" si="3702"/>
        <v>578</v>
      </c>
      <c r="B3478" t="str">
        <f t="shared" si="3703"/>
        <v>Eff</v>
      </c>
      <c r="C3478" s="2">
        <f>(C3477*(C$14+$M3474))/C$14</f>
        <v>575559715739.05957</v>
      </c>
      <c r="D3478" s="2">
        <f t="shared" ref="D3478:L3478" si="3707">(D3477*(D$14+$M3474))/D$14</f>
        <v>587500747186.9375</v>
      </c>
      <c r="E3478" s="2">
        <f t="shared" si="3707"/>
        <v>642800024718.51221</v>
      </c>
      <c r="F3478" s="2">
        <f t="shared" si="3707"/>
        <v>638335297608.65039</v>
      </c>
      <c r="G3478" s="2">
        <f t="shared" si="3707"/>
        <v>634113026920.09387</v>
      </c>
      <c r="H3478" s="2">
        <f t="shared" si="3707"/>
        <v>614737320376.87598</v>
      </c>
      <c r="I3478" s="2">
        <f t="shared" si="3707"/>
        <v>623536325550.66296</v>
      </c>
      <c r="J3478" s="2">
        <f t="shared" si="3707"/>
        <v>626421023931.89514</v>
      </c>
      <c r="K3478" s="2">
        <f t="shared" si="3707"/>
        <v>591946768899.06445</v>
      </c>
      <c r="L3478" s="2">
        <f t="shared" si="3707"/>
        <v>1430833034763.114</v>
      </c>
      <c r="N3478" s="7"/>
    </row>
    <row r="3479" spans="1:14" x14ac:dyDescent="0.25">
      <c r="A3479">
        <f t="shared" si="3702"/>
        <v>578</v>
      </c>
      <c r="B3479" t="str">
        <f t="shared" si="3703"/>
        <v>Time</v>
      </c>
      <c r="C3479" s="2">
        <f>C3477/$M3474</f>
        <v>2.757740752585015E-2</v>
      </c>
      <c r="D3479" s="2">
        <f t="shared" ref="D3479:L3479" si="3708">D3477/$M3474</f>
        <v>0.1685598488155492</v>
      </c>
      <c r="E3479" s="2">
        <f t="shared" si="3708"/>
        <v>0.82990898637040089</v>
      </c>
      <c r="F3479" s="2">
        <f t="shared" si="3708"/>
        <v>3.2964719877459352</v>
      </c>
      <c r="G3479" s="2">
        <f t="shared" si="3708"/>
        <v>19.643769945089876</v>
      </c>
      <c r="H3479" s="2">
        <f t="shared" si="3708"/>
        <v>57.101090537969064</v>
      </c>
      <c r="I3479" s="2">
        <f t="shared" si="3708"/>
        <v>173.48612450111654</v>
      </c>
      <c r="J3479" s="2">
        <f t="shared" si="3708"/>
        <v>520.44822020441791</v>
      </c>
      <c r="K3479" s="2">
        <f t="shared" si="3708"/>
        <v>1455.2291440952738</v>
      </c>
      <c r="L3479" s="2">
        <f t="shared" si="3708"/>
        <v>15067.292765017621</v>
      </c>
      <c r="N3479" s="7"/>
    </row>
    <row r="3480" spans="1:14" x14ac:dyDescent="0.25">
      <c r="A3480">
        <f>A3474+1</f>
        <v>579</v>
      </c>
      <c r="B3480" t="str">
        <f>B3474</f>
        <v>Number</v>
      </c>
      <c r="C3480" s="2">
        <f>IF(MIN($C3478:$L3478)=C3478,C3474+1,C3474)</f>
        <v>164</v>
      </c>
      <c r="D3480" s="2">
        <f t="shared" ref="D3480:L3480" si="3709">IF(MIN($C3478:$L3478)=D3478,D3474+1,D3474)</f>
        <v>72</v>
      </c>
      <c r="E3480" s="2">
        <f t="shared" si="3709"/>
        <v>70</v>
      </c>
      <c r="F3480" s="2">
        <f t="shared" si="3709"/>
        <v>66</v>
      </c>
      <c r="G3480" s="2">
        <f t="shared" si="3709"/>
        <v>65</v>
      </c>
      <c r="H3480" s="2">
        <f t="shared" si="3709"/>
        <v>57</v>
      </c>
      <c r="I3480" s="2">
        <f t="shared" si="3709"/>
        <v>48</v>
      </c>
      <c r="J3480" s="2">
        <f t="shared" si="3709"/>
        <v>37</v>
      </c>
      <c r="K3480" s="2">
        <f t="shared" si="3709"/>
        <v>0</v>
      </c>
      <c r="L3480" s="2">
        <f t="shared" si="3709"/>
        <v>0</v>
      </c>
      <c r="M3480">
        <f>SUM(C3481:L3481)</f>
        <v>8349151.04</v>
      </c>
      <c r="N3480" s="7">
        <f>N3474+SUMPRODUCT((C3480:L3480-C3474:L3474)*C3479:L3479)</f>
        <v>16961.126643078616</v>
      </c>
    </row>
    <row r="3481" spans="1:14" x14ac:dyDescent="0.25">
      <c r="A3481">
        <f t="shared" si="3702"/>
        <v>579</v>
      </c>
      <c r="B3481" t="str">
        <f t="shared" si="3703"/>
        <v>CurrentCPS</v>
      </c>
      <c r="C3481">
        <f t="shared" ref="C3481:L3481" si="3710">(C$11*C3480)*IF(C3480&gt;=25,2,1)*IF(C3480&gt;=50,2,1)*IF(C3480&gt;=100,2,1)*IF(C3480&gt;=200,2,1)*IF(C3480&gt;=300,2,1)*IF(C3480&gt;=400,2,1)*(IF(MIN($C3480:$L3480)&gt;=400,64,IF(MIN($C3480:$L3480)&gt;=300,32,IF(MIN($C3480:$L3480)&gt;=200,16,IF(MIN($C3480:$L3480)&gt;=100,8,IF(MIN($C3480:$L3480)&gt;=50,4,IF(MIN($C3480:$L3480)&gt;=25,2,1)))))))</f>
        <v>2191.04</v>
      </c>
      <c r="D3481">
        <f t="shared" si="3710"/>
        <v>5760</v>
      </c>
      <c r="E3481">
        <f t="shared" si="3710"/>
        <v>25200</v>
      </c>
      <c r="F3481">
        <f t="shared" si="3710"/>
        <v>95040</v>
      </c>
      <c r="G3481">
        <f t="shared" si="3710"/>
        <v>561600</v>
      </c>
      <c r="H3481">
        <f t="shared" si="3710"/>
        <v>1477440</v>
      </c>
      <c r="I3481">
        <f t="shared" si="3710"/>
        <v>1866240</v>
      </c>
      <c r="J3481">
        <f t="shared" si="3710"/>
        <v>4315680</v>
      </c>
      <c r="K3481">
        <f t="shared" si="3710"/>
        <v>0</v>
      </c>
      <c r="L3481">
        <f t="shared" si="3710"/>
        <v>0</v>
      </c>
      <c r="N3481" s="7"/>
    </row>
    <row r="3482" spans="1:14" x14ac:dyDescent="0.25">
      <c r="A3482">
        <f t="shared" si="3702"/>
        <v>579</v>
      </c>
      <c r="B3482" t="str">
        <f t="shared" si="3703"/>
        <v>NextCPS</v>
      </c>
      <c r="C3482">
        <f t="shared" ref="C3482:L3482" si="3711">(C$11*(C3480+1))*IF((C3480+1)&gt;=25,2,1)*IF((C3480+1)&gt;=50,2,1)*IF((C3480+1)&gt;=100,2,1)*IF((C3480+1)&gt;=200,2,1)*IF((C3480+1)&gt;=300,2,1)*IF((C3480+1)&gt;=400,2,1)*(IF(MIN($C3480:$L3480)&gt;=400,64,IF(MIN($C3480:$L3480)&gt;=300,32,IF(MIN($C3480:$L3480)&gt;=200,16,IF(MIN($C3480:$L3480)&gt;=100,8,IF(MIN($C3480:$L3480)&gt;=50,4,IF(MIN($C3480:$L3480)&gt;=25,2,1)))))))</f>
        <v>2204.4</v>
      </c>
      <c r="D3482">
        <f t="shared" si="3711"/>
        <v>5840</v>
      </c>
      <c r="E3482">
        <f t="shared" si="3711"/>
        <v>25560</v>
      </c>
      <c r="F3482">
        <f t="shared" si="3711"/>
        <v>96480</v>
      </c>
      <c r="G3482">
        <f t="shared" si="3711"/>
        <v>570240</v>
      </c>
      <c r="H3482">
        <f t="shared" si="3711"/>
        <v>1503360</v>
      </c>
      <c r="I3482">
        <f t="shared" si="3711"/>
        <v>1905120</v>
      </c>
      <c r="J3482">
        <f t="shared" si="3711"/>
        <v>4432320</v>
      </c>
      <c r="K3482">
        <f t="shared" si="3711"/>
        <v>174960</v>
      </c>
      <c r="L3482">
        <f t="shared" si="3711"/>
        <v>804816</v>
      </c>
      <c r="N3482" s="7"/>
    </row>
    <row r="3483" spans="1:14" x14ac:dyDescent="0.25">
      <c r="A3483">
        <f t="shared" si="3702"/>
        <v>579</v>
      </c>
      <c r="B3483" t="str">
        <f t="shared" si="3703"/>
        <v>CostforNext</v>
      </c>
      <c r="C3483" s="2">
        <f>(C$8*(C$9^C3480))+IF(C3480=0,C$10,0)</f>
        <v>246364.90235114645</v>
      </c>
      <c r="D3483" s="2">
        <f t="shared" ref="D3483:L3483" si="3712">(D$8*(D$9^D3480))+IF(D3480=0,D$10,0)</f>
        <v>1407329.385081005</v>
      </c>
      <c r="E3483" s="2">
        <f t="shared" si="3712"/>
        <v>6929024.3890757207</v>
      </c>
      <c r="F3483" s="2">
        <f t="shared" si="3712"/>
        <v>27522698.483954083</v>
      </c>
      <c r="G3483" s="2">
        <f t="shared" si="3712"/>
        <v>164008539.8258014</v>
      </c>
      <c r="H3483" s="2">
        <f t="shared" si="3712"/>
        <v>476744866.57964897</v>
      </c>
      <c r="I3483" s="2">
        <f t="shared" si="3712"/>
        <v>1448459539.0294433</v>
      </c>
      <c r="J3483" s="2">
        <f t="shared" si="3712"/>
        <v>4345293845.7976427</v>
      </c>
      <c r="K3483" s="2">
        <f t="shared" si="3712"/>
        <v>12149908480</v>
      </c>
      <c r="L3483" s="2">
        <f t="shared" si="3712"/>
        <v>125798901760</v>
      </c>
      <c r="N3483" s="2"/>
    </row>
    <row r="3484" spans="1:14" x14ac:dyDescent="0.25">
      <c r="A3484">
        <f t="shared" si="3702"/>
        <v>579</v>
      </c>
      <c r="B3484" t="str">
        <f t="shared" si="3703"/>
        <v>Eff</v>
      </c>
      <c r="C3484" s="2">
        <f>(C3483*(C$14+$M3480))/C$14</f>
        <v>615849881300.4032</v>
      </c>
      <c r="D3484" s="2">
        <f t="shared" ref="D3484:L3484" si="3713">(D3483*(D$14+$M3480))/D$14</f>
        <v>587501687282.9668</v>
      </c>
      <c r="E3484" s="2">
        <f t="shared" si="3713"/>
        <v>642801053293.68823</v>
      </c>
      <c r="F3484" s="2">
        <f t="shared" si="3713"/>
        <v>638336319006.5719</v>
      </c>
      <c r="G3484" s="2">
        <f t="shared" si="3713"/>
        <v>634114041343.28467</v>
      </c>
      <c r="H3484" s="2">
        <f t="shared" si="3713"/>
        <v>614738303295.30457</v>
      </c>
      <c r="I3484" s="2">
        <f t="shared" si="3713"/>
        <v>623537320994.04993</v>
      </c>
      <c r="J3484" s="2">
        <f t="shared" si="3713"/>
        <v>626422019355.86255</v>
      </c>
      <c r="K3484" s="2">
        <f t="shared" si="3713"/>
        <v>591947696669.85376</v>
      </c>
      <c r="L3484" s="2">
        <f t="shared" si="3713"/>
        <v>1430835123033.3865</v>
      </c>
      <c r="N3484" s="7"/>
    </row>
    <row r="3485" spans="1:14" x14ac:dyDescent="0.25">
      <c r="A3485">
        <f t="shared" si="3702"/>
        <v>579</v>
      </c>
      <c r="B3485" t="str">
        <f t="shared" si="3703"/>
        <v>Time</v>
      </c>
      <c r="C3485" s="2">
        <f>C3483/$M3480</f>
        <v>2.9507778835337305E-2</v>
      </c>
      <c r="D3485" s="2">
        <f t="shared" ref="D3485:L3485" si="3714">D3483/$M3480</f>
        <v>0.16855957909236782</v>
      </c>
      <c r="E3485" s="2">
        <f t="shared" si="3714"/>
        <v>0.82990765838100355</v>
      </c>
      <c r="F3485" s="2">
        <f t="shared" si="3714"/>
        <v>3.2964667128544463</v>
      </c>
      <c r="G3485" s="2">
        <f t="shared" si="3714"/>
        <v>19.643738511862086</v>
      </c>
      <c r="H3485" s="2">
        <f t="shared" si="3714"/>
        <v>57.100999166934336</v>
      </c>
      <c r="I3485" s="2">
        <f t="shared" si="3714"/>
        <v>173.48584689509261</v>
      </c>
      <c r="J3485" s="2">
        <f t="shared" si="3714"/>
        <v>520.44738740259311</v>
      </c>
      <c r="K3485" s="2">
        <f t="shared" si="3714"/>
        <v>1455.2268154918897</v>
      </c>
      <c r="L3485" s="2">
        <f t="shared" si="3714"/>
        <v>15067.268654897876</v>
      </c>
      <c r="N3485" s="7"/>
    </row>
    <row r="3486" spans="1:14" x14ac:dyDescent="0.25">
      <c r="A3486">
        <f>A3480+1</f>
        <v>580</v>
      </c>
      <c r="B3486" t="str">
        <f>B3480</f>
        <v>Number</v>
      </c>
      <c r="C3486" s="2">
        <f>IF(MIN($C3484:$L3484)=C3484,C3480+1,C3480)</f>
        <v>164</v>
      </c>
      <c r="D3486" s="2">
        <f t="shared" ref="D3486:L3486" si="3715">IF(MIN($C3484:$L3484)=D3484,D3480+1,D3480)</f>
        <v>73</v>
      </c>
      <c r="E3486" s="2">
        <f t="shared" si="3715"/>
        <v>70</v>
      </c>
      <c r="F3486" s="2">
        <f t="shared" si="3715"/>
        <v>66</v>
      </c>
      <c r="G3486" s="2">
        <f t="shared" si="3715"/>
        <v>65</v>
      </c>
      <c r="H3486" s="2">
        <f t="shared" si="3715"/>
        <v>57</v>
      </c>
      <c r="I3486" s="2">
        <f t="shared" si="3715"/>
        <v>48</v>
      </c>
      <c r="J3486" s="2">
        <f t="shared" si="3715"/>
        <v>37</v>
      </c>
      <c r="K3486" s="2">
        <f t="shared" si="3715"/>
        <v>0</v>
      </c>
      <c r="L3486" s="2">
        <f t="shared" si="3715"/>
        <v>0</v>
      </c>
      <c r="M3486">
        <f>SUM(C3487:L3487)</f>
        <v>8349231.04</v>
      </c>
      <c r="N3486" s="7">
        <f>N3480+SUMPRODUCT((C3486:L3486-C3480:L3480)*C3485:L3485)</f>
        <v>16961.295202657708</v>
      </c>
    </row>
    <row r="3487" spans="1:14" x14ac:dyDescent="0.25">
      <c r="A3487">
        <f t="shared" si="3702"/>
        <v>580</v>
      </c>
      <c r="B3487" t="str">
        <f t="shared" si="3703"/>
        <v>CurrentCPS</v>
      </c>
      <c r="C3487">
        <f t="shared" ref="C3487:L3487" si="3716">(C$11*C3486)*IF(C3486&gt;=25,2,1)*IF(C3486&gt;=50,2,1)*IF(C3486&gt;=100,2,1)*IF(C3486&gt;=200,2,1)*IF(C3486&gt;=300,2,1)*IF(C3486&gt;=400,2,1)*(IF(MIN($C3486:$L3486)&gt;=400,64,IF(MIN($C3486:$L3486)&gt;=300,32,IF(MIN($C3486:$L3486)&gt;=200,16,IF(MIN($C3486:$L3486)&gt;=100,8,IF(MIN($C3486:$L3486)&gt;=50,4,IF(MIN($C3486:$L3486)&gt;=25,2,1)))))))</f>
        <v>2191.04</v>
      </c>
      <c r="D3487">
        <f t="shared" si="3716"/>
        <v>5840</v>
      </c>
      <c r="E3487">
        <f t="shared" si="3716"/>
        <v>25200</v>
      </c>
      <c r="F3487">
        <f t="shared" si="3716"/>
        <v>95040</v>
      </c>
      <c r="G3487">
        <f t="shared" si="3716"/>
        <v>561600</v>
      </c>
      <c r="H3487">
        <f t="shared" si="3716"/>
        <v>1477440</v>
      </c>
      <c r="I3487">
        <f t="shared" si="3716"/>
        <v>1866240</v>
      </c>
      <c r="J3487">
        <f t="shared" si="3716"/>
        <v>4315680</v>
      </c>
      <c r="K3487">
        <f t="shared" si="3716"/>
        <v>0</v>
      </c>
      <c r="L3487">
        <f t="shared" si="3716"/>
        <v>0</v>
      </c>
      <c r="N3487" s="7"/>
    </row>
    <row r="3488" spans="1:14" x14ac:dyDescent="0.25">
      <c r="A3488">
        <f t="shared" si="3702"/>
        <v>580</v>
      </c>
      <c r="B3488" t="str">
        <f t="shared" si="3703"/>
        <v>NextCPS</v>
      </c>
      <c r="C3488">
        <f t="shared" ref="C3488:L3488" si="3717">(C$11*(C3486+1))*IF((C3486+1)&gt;=25,2,1)*IF((C3486+1)&gt;=50,2,1)*IF((C3486+1)&gt;=100,2,1)*IF((C3486+1)&gt;=200,2,1)*IF((C3486+1)&gt;=300,2,1)*IF((C3486+1)&gt;=400,2,1)*(IF(MIN($C3486:$L3486)&gt;=400,64,IF(MIN($C3486:$L3486)&gt;=300,32,IF(MIN($C3486:$L3486)&gt;=200,16,IF(MIN($C3486:$L3486)&gt;=100,8,IF(MIN($C3486:$L3486)&gt;=50,4,IF(MIN($C3486:$L3486)&gt;=25,2,1)))))))</f>
        <v>2204.4</v>
      </c>
      <c r="D3488">
        <f t="shared" si="3717"/>
        <v>5920</v>
      </c>
      <c r="E3488">
        <f t="shared" si="3717"/>
        <v>25560</v>
      </c>
      <c r="F3488">
        <f t="shared" si="3717"/>
        <v>96480</v>
      </c>
      <c r="G3488">
        <f t="shared" si="3717"/>
        <v>570240</v>
      </c>
      <c r="H3488">
        <f t="shared" si="3717"/>
        <v>1503360</v>
      </c>
      <c r="I3488">
        <f t="shared" si="3717"/>
        <v>1905120</v>
      </c>
      <c r="J3488">
        <f t="shared" si="3717"/>
        <v>4432320</v>
      </c>
      <c r="K3488">
        <f t="shared" si="3717"/>
        <v>174960</v>
      </c>
      <c r="L3488">
        <f t="shared" si="3717"/>
        <v>804816</v>
      </c>
      <c r="N3488" s="7"/>
    </row>
    <row r="3489" spans="1:14" x14ac:dyDescent="0.25">
      <c r="A3489">
        <f t="shared" si="3702"/>
        <v>580</v>
      </c>
      <c r="B3489" t="str">
        <f t="shared" si="3703"/>
        <v>CostforNext</v>
      </c>
      <c r="C3489" s="2">
        <f>(C$8*(C$9^C3486))+IF(C3486=0,C$10,0)</f>
        <v>246364.90235114645</v>
      </c>
      <c r="D3489" s="2">
        <f t="shared" ref="D3489:L3489" si="3718">(D$8*(D$9^D3486))+IF(D3486=0,D$10,0)</f>
        <v>1618428.7928431556</v>
      </c>
      <c r="E3489" s="2">
        <f t="shared" si="3718"/>
        <v>6929024.3890757207</v>
      </c>
      <c r="F3489" s="2">
        <f t="shared" si="3718"/>
        <v>27522698.483954083</v>
      </c>
      <c r="G3489" s="2">
        <f t="shared" si="3718"/>
        <v>164008539.8258014</v>
      </c>
      <c r="H3489" s="2">
        <f t="shared" si="3718"/>
        <v>476744866.57964897</v>
      </c>
      <c r="I3489" s="2">
        <f t="shared" si="3718"/>
        <v>1448459539.0294433</v>
      </c>
      <c r="J3489" s="2">
        <f t="shared" si="3718"/>
        <v>4345293845.7976427</v>
      </c>
      <c r="K3489" s="2">
        <f t="shared" si="3718"/>
        <v>12149908480</v>
      </c>
      <c r="L3489" s="2">
        <f t="shared" si="3718"/>
        <v>125798901760</v>
      </c>
      <c r="N3489" s="2"/>
    </row>
    <row r="3490" spans="1:14" x14ac:dyDescent="0.25">
      <c r="A3490">
        <f t="shared" si="3702"/>
        <v>580</v>
      </c>
      <c r="B3490" t="str">
        <f t="shared" si="3703"/>
        <v>Eff</v>
      </c>
      <c r="C3490" s="2">
        <f>(C3489*(C$14+$M3486))/C$14</f>
        <v>615855782256.14807</v>
      </c>
      <c r="D3490" s="2">
        <f t="shared" ref="D3490:L3490" si="3719">(D3489*(D$14+$M3486))/D$14</f>
        <v>675633414090.58313</v>
      </c>
      <c r="E3490" s="2">
        <f t="shared" si="3719"/>
        <v>642807212426.47852</v>
      </c>
      <c r="F3490" s="2">
        <f t="shared" si="3719"/>
        <v>638342435161.79053</v>
      </c>
      <c r="G3490" s="2">
        <f t="shared" si="3719"/>
        <v>634120115733.64856</v>
      </c>
      <c r="H3490" s="2">
        <f t="shared" si="3719"/>
        <v>614744189034.39819</v>
      </c>
      <c r="I3490" s="2">
        <f t="shared" si="3719"/>
        <v>623543281732.89368</v>
      </c>
      <c r="J3490" s="2">
        <f t="shared" si="3719"/>
        <v>626427979978.422</v>
      </c>
      <c r="K3490" s="2">
        <f t="shared" si="3719"/>
        <v>591953252183.56201</v>
      </c>
      <c r="L3490" s="2">
        <f t="shared" si="3719"/>
        <v>1430847627645.7957</v>
      </c>
      <c r="N3490" s="7"/>
    </row>
    <row r="3491" spans="1:14" x14ac:dyDescent="0.25">
      <c r="A3491">
        <f t="shared" si="3702"/>
        <v>580</v>
      </c>
      <c r="B3491" t="str">
        <f t="shared" si="3703"/>
        <v>Time</v>
      </c>
      <c r="C3491" s="2">
        <f>C3489/$M3486</f>
        <v>2.9507496100041622E-2</v>
      </c>
      <c r="D3491" s="2">
        <f t="shared" ref="D3491:L3491" si="3720">D3489/$M3486</f>
        <v>0.19384165860179089</v>
      </c>
      <c r="E3491" s="2">
        <f t="shared" si="3720"/>
        <v>0.82989970643760269</v>
      </c>
      <c r="F3491" s="2">
        <f t="shared" si="3720"/>
        <v>3.2964351270310615</v>
      </c>
      <c r="G3491" s="2">
        <f t="shared" si="3720"/>
        <v>19.643550291045894</v>
      </c>
      <c r="H3491" s="2">
        <f t="shared" si="3720"/>
        <v>57.100452041107843</v>
      </c>
      <c r="I3491" s="2">
        <f t="shared" si="3720"/>
        <v>173.48418460215987</v>
      </c>
      <c r="J3491" s="2">
        <f t="shared" si="3720"/>
        <v>520.44240062108076</v>
      </c>
      <c r="K3491" s="2">
        <f t="shared" si="3720"/>
        <v>1455.2128719149687</v>
      </c>
      <c r="L3491" s="2">
        <f t="shared" si="3720"/>
        <v>15067.124284537706</v>
      </c>
      <c r="N3491" s="7"/>
    </row>
    <row r="3492" spans="1:14" x14ac:dyDescent="0.25">
      <c r="A3492">
        <f>A3486+1</f>
        <v>581</v>
      </c>
      <c r="B3492" t="str">
        <f>B3486</f>
        <v>Number</v>
      </c>
      <c r="C3492" s="2">
        <f>IF(MIN($C3490:$L3490)=C3490,C3486+1,C3486)</f>
        <v>164</v>
      </c>
      <c r="D3492" s="2">
        <f t="shared" ref="D3492:L3492" si="3721">IF(MIN($C3490:$L3490)=D3490,D3486+1,D3486)</f>
        <v>73</v>
      </c>
      <c r="E3492" s="2">
        <f t="shared" si="3721"/>
        <v>70</v>
      </c>
      <c r="F3492" s="2">
        <f t="shared" si="3721"/>
        <v>66</v>
      </c>
      <c r="G3492" s="2">
        <f t="shared" si="3721"/>
        <v>65</v>
      </c>
      <c r="H3492" s="2">
        <f t="shared" si="3721"/>
        <v>57</v>
      </c>
      <c r="I3492" s="2">
        <f t="shared" si="3721"/>
        <v>48</v>
      </c>
      <c r="J3492" s="2">
        <f t="shared" si="3721"/>
        <v>37</v>
      </c>
      <c r="K3492" s="2">
        <f t="shared" si="3721"/>
        <v>1</v>
      </c>
      <c r="L3492" s="2">
        <f t="shared" si="3721"/>
        <v>0</v>
      </c>
      <c r="M3492">
        <f>SUM(C3493:L3493)</f>
        <v>8524191.0399999991</v>
      </c>
      <c r="N3492" s="7">
        <f>N3486+SUMPRODUCT((C3492:L3492-C3486:L3486)*C3491:L3491)</f>
        <v>18416.508074572677</v>
      </c>
    </row>
    <row r="3493" spans="1:14" x14ac:dyDescent="0.25">
      <c r="A3493">
        <f t="shared" si="3702"/>
        <v>581</v>
      </c>
      <c r="B3493" t="str">
        <f t="shared" si="3703"/>
        <v>CurrentCPS</v>
      </c>
      <c r="C3493">
        <f t="shared" ref="C3493:L3493" si="3722">(C$11*C3492)*IF(C3492&gt;=25,2,1)*IF(C3492&gt;=50,2,1)*IF(C3492&gt;=100,2,1)*IF(C3492&gt;=200,2,1)*IF(C3492&gt;=300,2,1)*IF(C3492&gt;=400,2,1)*(IF(MIN($C3492:$L3492)&gt;=400,64,IF(MIN($C3492:$L3492)&gt;=300,32,IF(MIN($C3492:$L3492)&gt;=200,16,IF(MIN($C3492:$L3492)&gt;=100,8,IF(MIN($C3492:$L3492)&gt;=50,4,IF(MIN($C3492:$L3492)&gt;=25,2,1)))))))</f>
        <v>2191.04</v>
      </c>
      <c r="D3493">
        <f t="shared" si="3722"/>
        <v>5840</v>
      </c>
      <c r="E3493">
        <f t="shared" si="3722"/>
        <v>25200</v>
      </c>
      <c r="F3493">
        <f t="shared" si="3722"/>
        <v>95040</v>
      </c>
      <c r="G3493">
        <f t="shared" si="3722"/>
        <v>561600</v>
      </c>
      <c r="H3493">
        <f t="shared" si="3722"/>
        <v>1477440</v>
      </c>
      <c r="I3493">
        <f t="shared" si="3722"/>
        <v>1866240</v>
      </c>
      <c r="J3493">
        <f t="shared" si="3722"/>
        <v>4315680</v>
      </c>
      <c r="K3493">
        <f t="shared" si="3722"/>
        <v>174960</v>
      </c>
      <c r="L3493">
        <f t="shared" si="3722"/>
        <v>0</v>
      </c>
      <c r="N3493" s="7"/>
    </row>
    <row r="3494" spans="1:14" x14ac:dyDescent="0.25">
      <c r="A3494">
        <f t="shared" si="3702"/>
        <v>581</v>
      </c>
      <c r="B3494" t="str">
        <f t="shared" si="3703"/>
        <v>NextCPS</v>
      </c>
      <c r="C3494">
        <f t="shared" ref="C3494:L3494" si="3723">(C$11*(C3492+1))*IF((C3492+1)&gt;=25,2,1)*IF((C3492+1)&gt;=50,2,1)*IF((C3492+1)&gt;=100,2,1)*IF((C3492+1)&gt;=200,2,1)*IF((C3492+1)&gt;=300,2,1)*IF((C3492+1)&gt;=400,2,1)*(IF(MIN($C3492:$L3492)&gt;=400,64,IF(MIN($C3492:$L3492)&gt;=300,32,IF(MIN($C3492:$L3492)&gt;=200,16,IF(MIN($C3492:$L3492)&gt;=100,8,IF(MIN($C3492:$L3492)&gt;=50,4,IF(MIN($C3492:$L3492)&gt;=25,2,1)))))))</f>
        <v>2204.4</v>
      </c>
      <c r="D3494">
        <f t="shared" si="3723"/>
        <v>5920</v>
      </c>
      <c r="E3494">
        <f t="shared" si="3723"/>
        <v>25560</v>
      </c>
      <c r="F3494">
        <f t="shared" si="3723"/>
        <v>96480</v>
      </c>
      <c r="G3494">
        <f t="shared" si="3723"/>
        <v>570240</v>
      </c>
      <c r="H3494">
        <f t="shared" si="3723"/>
        <v>1503360</v>
      </c>
      <c r="I3494">
        <f t="shared" si="3723"/>
        <v>1905120</v>
      </c>
      <c r="J3494">
        <f t="shared" si="3723"/>
        <v>4432320</v>
      </c>
      <c r="K3494">
        <f t="shared" si="3723"/>
        <v>349920</v>
      </c>
      <c r="L3494">
        <f t="shared" si="3723"/>
        <v>804816</v>
      </c>
      <c r="N3494" s="7"/>
    </row>
    <row r="3495" spans="1:14" x14ac:dyDescent="0.25">
      <c r="A3495">
        <f t="shared" si="3702"/>
        <v>581</v>
      </c>
      <c r="B3495" t="str">
        <f t="shared" si="3703"/>
        <v>CostforNext</v>
      </c>
      <c r="C3495" s="2">
        <f>(C$8*(C$9^C3492))+IF(C3492=0,C$10,0)</f>
        <v>246364.90235114645</v>
      </c>
      <c r="D3495" s="2">
        <f t="shared" ref="D3495:L3495" si="3724">(D$8*(D$9^D3492))+IF(D3492=0,D$10,0)</f>
        <v>1618428.7928431556</v>
      </c>
      <c r="E3495" s="2">
        <f t="shared" si="3724"/>
        <v>6929024.3890757207</v>
      </c>
      <c r="F3495" s="2">
        <f t="shared" si="3724"/>
        <v>27522698.483954083</v>
      </c>
      <c r="G3495" s="2">
        <f t="shared" si="3724"/>
        <v>164008539.8258014</v>
      </c>
      <c r="H3495" s="2">
        <f t="shared" si="3724"/>
        <v>476744866.57964897</v>
      </c>
      <c r="I3495" s="2">
        <f t="shared" si="3724"/>
        <v>1448459539.0294433</v>
      </c>
      <c r="J3495" s="2">
        <f t="shared" si="3724"/>
        <v>4345293845.7976427</v>
      </c>
      <c r="K3495" s="2">
        <f t="shared" si="3724"/>
        <v>2321901158.4000001</v>
      </c>
      <c r="L3495" s="2">
        <f t="shared" si="3724"/>
        <v>125798901760</v>
      </c>
      <c r="N3495" s="2"/>
    </row>
    <row r="3496" spans="1:14" x14ac:dyDescent="0.25">
      <c r="A3496">
        <f t="shared" si="3702"/>
        <v>581</v>
      </c>
      <c r="B3496" t="str">
        <f t="shared" si="3703"/>
        <v>Eff</v>
      </c>
      <c r="C3496" s="2">
        <f>(C3495*(C$14+$M3492))/C$14</f>
        <v>628761172470.32666</v>
      </c>
      <c r="D3496" s="2">
        <f t="shared" ref="D3496:L3496" si="3725">(D3495*(D$14+$M3492))/D$14</f>
        <v>689791429170.37488</v>
      </c>
      <c r="E3496" s="2">
        <f t="shared" si="3725"/>
        <v>656277235838.84155</v>
      </c>
      <c r="F3496" s="2">
        <f t="shared" si="3725"/>
        <v>651718466624.99219</v>
      </c>
      <c r="G3496" s="2">
        <f t="shared" si="3725"/>
        <v>647404807459.53845</v>
      </c>
      <c r="H3496" s="2">
        <f t="shared" si="3725"/>
        <v>627616300432.04858</v>
      </c>
      <c r="I3496" s="2">
        <f t="shared" si="3725"/>
        <v>636579417584.15857</v>
      </c>
      <c r="J3496" s="2">
        <f t="shared" si="3725"/>
        <v>639463861515.81482</v>
      </c>
      <c r="K3496" s="2">
        <f t="shared" si="3725"/>
        <v>115446781417.88159</v>
      </c>
      <c r="L3496" s="2">
        <f t="shared" si="3725"/>
        <v>1458195214984.926</v>
      </c>
      <c r="N3496" s="7"/>
    </row>
    <row r="3497" spans="1:14" x14ac:dyDescent="0.25">
      <c r="A3497">
        <f t="shared" si="3702"/>
        <v>581</v>
      </c>
      <c r="B3497" t="str">
        <f t="shared" si="3703"/>
        <v>Time</v>
      </c>
      <c r="C3497" s="2">
        <f>C3495/$M3492</f>
        <v>2.8901851353996224E-2</v>
      </c>
      <c r="D3497" s="2">
        <f t="shared" ref="D3497:L3497" si="3726">D3495/$M3492</f>
        <v>0.18986303629853371</v>
      </c>
      <c r="E3497" s="2">
        <f t="shared" si="3726"/>
        <v>0.8128659196586614</v>
      </c>
      <c r="F3497" s="2">
        <f t="shared" si="3726"/>
        <v>3.2287754174915917</v>
      </c>
      <c r="G3497" s="2">
        <f t="shared" si="3726"/>
        <v>19.240364165489353</v>
      </c>
      <c r="H3497" s="2">
        <f t="shared" si="3726"/>
        <v>55.92845870564264</v>
      </c>
      <c r="I3497" s="2">
        <f t="shared" si="3726"/>
        <v>169.92340179056373</v>
      </c>
      <c r="J3497" s="2">
        <f t="shared" si="3726"/>
        <v>509.76026058158862</v>
      </c>
      <c r="K3497" s="2">
        <f t="shared" si="3726"/>
        <v>272.38962002428332</v>
      </c>
      <c r="L3497" s="2">
        <f t="shared" si="3726"/>
        <v>14757.869828313938</v>
      </c>
      <c r="N3497" s="7"/>
    </row>
    <row r="3498" spans="1:14" x14ac:dyDescent="0.25">
      <c r="A3498">
        <f>A3492+1</f>
        <v>582</v>
      </c>
      <c r="B3498" t="str">
        <f>B3492</f>
        <v>Number</v>
      </c>
      <c r="C3498" s="2">
        <f>IF(MIN($C3496:$L3496)=C3496,C3492+1,C3492)</f>
        <v>164</v>
      </c>
      <c r="D3498" s="2">
        <f t="shared" ref="D3498:L3498" si="3727">IF(MIN($C3496:$L3496)=D3496,D3492+1,D3492)</f>
        <v>73</v>
      </c>
      <c r="E3498" s="2">
        <f t="shared" si="3727"/>
        <v>70</v>
      </c>
      <c r="F3498" s="2">
        <f t="shared" si="3727"/>
        <v>66</v>
      </c>
      <c r="G3498" s="2">
        <f t="shared" si="3727"/>
        <v>65</v>
      </c>
      <c r="H3498" s="2">
        <f t="shared" si="3727"/>
        <v>57</v>
      </c>
      <c r="I3498" s="2">
        <f t="shared" si="3727"/>
        <v>48</v>
      </c>
      <c r="J3498" s="2">
        <f t="shared" si="3727"/>
        <v>37</v>
      </c>
      <c r="K3498" s="2">
        <f t="shared" si="3727"/>
        <v>2</v>
      </c>
      <c r="L3498" s="2">
        <f t="shared" si="3727"/>
        <v>0</v>
      </c>
      <c r="M3498">
        <f>SUM(C3499:L3499)</f>
        <v>8699151.0399999991</v>
      </c>
      <c r="N3498" s="7">
        <f>N3492+SUMPRODUCT((C3498:L3498-C3492:L3492)*C3497:L3497)</f>
        <v>18688.897694596959</v>
      </c>
    </row>
    <row r="3499" spans="1:14" x14ac:dyDescent="0.25">
      <c r="A3499">
        <f t="shared" si="3702"/>
        <v>582</v>
      </c>
      <c r="B3499" t="str">
        <f t="shared" si="3703"/>
        <v>CurrentCPS</v>
      </c>
      <c r="C3499">
        <f t="shared" ref="C3499:L3499" si="3728">(C$11*C3498)*IF(C3498&gt;=25,2,1)*IF(C3498&gt;=50,2,1)*IF(C3498&gt;=100,2,1)*IF(C3498&gt;=200,2,1)*IF(C3498&gt;=300,2,1)*IF(C3498&gt;=400,2,1)*(IF(MIN($C3498:$L3498)&gt;=400,64,IF(MIN($C3498:$L3498)&gt;=300,32,IF(MIN($C3498:$L3498)&gt;=200,16,IF(MIN($C3498:$L3498)&gt;=100,8,IF(MIN($C3498:$L3498)&gt;=50,4,IF(MIN($C3498:$L3498)&gt;=25,2,1)))))))</f>
        <v>2191.04</v>
      </c>
      <c r="D3499">
        <f t="shared" si="3728"/>
        <v>5840</v>
      </c>
      <c r="E3499">
        <f t="shared" si="3728"/>
        <v>25200</v>
      </c>
      <c r="F3499">
        <f t="shared" si="3728"/>
        <v>95040</v>
      </c>
      <c r="G3499">
        <f t="shared" si="3728"/>
        <v>561600</v>
      </c>
      <c r="H3499">
        <f t="shared" si="3728"/>
        <v>1477440</v>
      </c>
      <c r="I3499">
        <f t="shared" si="3728"/>
        <v>1866240</v>
      </c>
      <c r="J3499">
        <f t="shared" si="3728"/>
        <v>4315680</v>
      </c>
      <c r="K3499">
        <f t="shared" si="3728"/>
        <v>349920</v>
      </c>
      <c r="L3499">
        <f t="shared" si="3728"/>
        <v>0</v>
      </c>
      <c r="N3499" s="7"/>
    </row>
    <row r="3500" spans="1:14" x14ac:dyDescent="0.25">
      <c r="A3500">
        <f t="shared" si="3702"/>
        <v>582</v>
      </c>
      <c r="B3500" t="str">
        <f t="shared" si="3703"/>
        <v>NextCPS</v>
      </c>
      <c r="C3500">
        <f t="shared" ref="C3500:L3500" si="3729">(C$11*(C3498+1))*IF((C3498+1)&gt;=25,2,1)*IF((C3498+1)&gt;=50,2,1)*IF((C3498+1)&gt;=100,2,1)*IF((C3498+1)&gt;=200,2,1)*IF((C3498+1)&gt;=300,2,1)*IF((C3498+1)&gt;=400,2,1)*(IF(MIN($C3498:$L3498)&gt;=400,64,IF(MIN($C3498:$L3498)&gt;=300,32,IF(MIN($C3498:$L3498)&gt;=200,16,IF(MIN($C3498:$L3498)&gt;=100,8,IF(MIN($C3498:$L3498)&gt;=50,4,IF(MIN($C3498:$L3498)&gt;=25,2,1)))))))</f>
        <v>2204.4</v>
      </c>
      <c r="D3500">
        <f t="shared" si="3729"/>
        <v>5920</v>
      </c>
      <c r="E3500">
        <f t="shared" si="3729"/>
        <v>25560</v>
      </c>
      <c r="F3500">
        <f t="shared" si="3729"/>
        <v>96480</v>
      </c>
      <c r="G3500">
        <f t="shared" si="3729"/>
        <v>570240</v>
      </c>
      <c r="H3500">
        <f t="shared" si="3729"/>
        <v>1503360</v>
      </c>
      <c r="I3500">
        <f t="shared" si="3729"/>
        <v>1905120</v>
      </c>
      <c r="J3500">
        <f t="shared" si="3729"/>
        <v>4432320</v>
      </c>
      <c r="K3500">
        <f t="shared" si="3729"/>
        <v>524880</v>
      </c>
      <c r="L3500">
        <f t="shared" si="3729"/>
        <v>804816</v>
      </c>
      <c r="N3500" s="7"/>
    </row>
    <row r="3501" spans="1:14" x14ac:dyDescent="0.25">
      <c r="A3501">
        <f t="shared" si="3702"/>
        <v>582</v>
      </c>
      <c r="B3501" t="str">
        <f t="shared" si="3703"/>
        <v>CostforNext</v>
      </c>
      <c r="C3501" s="2">
        <f>(C$8*(C$9^C3498))+IF(C3498=0,C$10,0)</f>
        <v>246364.90235114645</v>
      </c>
      <c r="D3501" s="2">
        <f t="shared" ref="D3501:L3501" si="3730">(D$8*(D$9^D3498))+IF(D3498=0,D$10,0)</f>
        <v>1618428.7928431556</v>
      </c>
      <c r="E3501" s="2">
        <f t="shared" si="3730"/>
        <v>6929024.3890757207</v>
      </c>
      <c r="F3501" s="2">
        <f t="shared" si="3730"/>
        <v>27522698.483954083</v>
      </c>
      <c r="G3501" s="2">
        <f t="shared" si="3730"/>
        <v>164008539.8258014</v>
      </c>
      <c r="H3501" s="2">
        <f t="shared" si="3730"/>
        <v>476744866.57964897</v>
      </c>
      <c r="I3501" s="2">
        <f t="shared" si="3730"/>
        <v>1448459539.0294433</v>
      </c>
      <c r="J3501" s="2">
        <f t="shared" si="3730"/>
        <v>4345293845.7976427</v>
      </c>
      <c r="K3501" s="2">
        <f t="shared" si="3730"/>
        <v>2507653251.072</v>
      </c>
      <c r="L3501" s="2">
        <f t="shared" si="3730"/>
        <v>125798901760</v>
      </c>
      <c r="N3501" s="2"/>
    </row>
    <row r="3502" spans="1:14" x14ac:dyDescent="0.25">
      <c r="A3502">
        <f t="shared" si="3702"/>
        <v>582</v>
      </c>
      <c r="B3502" t="str">
        <f t="shared" si="3703"/>
        <v>Eff</v>
      </c>
      <c r="C3502" s="2">
        <f>(C3501*(C$14+$M3498))/C$14</f>
        <v>641666562684.50525</v>
      </c>
      <c r="D3502" s="2">
        <f t="shared" ref="D3502:L3502" si="3731">(D3501*(D$14+$M3498))/D$14</f>
        <v>703949444250.16675</v>
      </c>
      <c r="E3502" s="2">
        <f t="shared" si="3731"/>
        <v>669747259251.20483</v>
      </c>
      <c r="F3502" s="2">
        <f t="shared" si="3731"/>
        <v>665094498088.19385</v>
      </c>
      <c r="G3502" s="2">
        <f t="shared" si="3731"/>
        <v>660689499185.42834</v>
      </c>
      <c r="H3502" s="2">
        <f t="shared" si="3731"/>
        <v>640488411829.6991</v>
      </c>
      <c r="I3502" s="2">
        <f t="shared" si="3731"/>
        <v>649615553435.42358</v>
      </c>
      <c r="J3502" s="2">
        <f t="shared" si="3731"/>
        <v>652499743053.20776</v>
      </c>
      <c r="K3502" s="2">
        <f t="shared" si="3731"/>
        <v>127190177182.38411</v>
      </c>
      <c r="L3502" s="2">
        <f t="shared" si="3731"/>
        <v>1485542802324.0566</v>
      </c>
      <c r="N3502" s="7"/>
    </row>
    <row r="3503" spans="1:14" x14ac:dyDescent="0.25">
      <c r="A3503">
        <f t="shared" si="3702"/>
        <v>582</v>
      </c>
      <c r="B3503" t="str">
        <f t="shared" si="3703"/>
        <v>Time</v>
      </c>
      <c r="C3503" s="2">
        <f>C3501/$M3498</f>
        <v>2.8320568434589046E-2</v>
      </c>
      <c r="D3503" s="2">
        <f t="shared" ref="D3503:L3503" si="3732">D3501/$M3498</f>
        <v>0.18604445254501015</v>
      </c>
      <c r="E3503" s="2">
        <f t="shared" si="3732"/>
        <v>0.79651731039213236</v>
      </c>
      <c r="F3503" s="2">
        <f t="shared" si="3732"/>
        <v>3.1638372937083852</v>
      </c>
      <c r="G3503" s="2">
        <f t="shared" si="3732"/>
        <v>18.853396046541274</v>
      </c>
      <c r="H3503" s="2">
        <f t="shared" si="3732"/>
        <v>54.803608350689011</v>
      </c>
      <c r="I3503" s="2">
        <f t="shared" si="3732"/>
        <v>166.50585009608517</v>
      </c>
      <c r="J3503" s="2">
        <f t="shared" si="3732"/>
        <v>499.50780551082869</v>
      </c>
      <c r="K3503" s="2">
        <f t="shared" si="3732"/>
        <v>288.26413514852595</v>
      </c>
      <c r="L3503" s="2">
        <f t="shared" si="3732"/>
        <v>14461.05501347865</v>
      </c>
      <c r="N3503" s="7"/>
    </row>
    <row r="3504" spans="1:14" x14ac:dyDescent="0.25">
      <c r="A3504">
        <f>A3498+1</f>
        <v>583</v>
      </c>
      <c r="B3504" t="str">
        <f>B3498</f>
        <v>Number</v>
      </c>
      <c r="C3504" s="2">
        <f>IF(MIN($C3502:$L3502)=C3502,C3498+1,C3498)</f>
        <v>164</v>
      </c>
      <c r="D3504" s="2">
        <f t="shared" ref="D3504:L3504" si="3733">IF(MIN($C3502:$L3502)=D3502,D3498+1,D3498)</f>
        <v>73</v>
      </c>
      <c r="E3504" s="2">
        <f t="shared" si="3733"/>
        <v>70</v>
      </c>
      <c r="F3504" s="2">
        <f t="shared" si="3733"/>
        <v>66</v>
      </c>
      <c r="G3504" s="2">
        <f t="shared" si="3733"/>
        <v>65</v>
      </c>
      <c r="H3504" s="2">
        <f t="shared" si="3733"/>
        <v>57</v>
      </c>
      <c r="I3504" s="2">
        <f t="shared" si="3733"/>
        <v>48</v>
      </c>
      <c r="J3504" s="2">
        <f t="shared" si="3733"/>
        <v>37</v>
      </c>
      <c r="K3504" s="2">
        <f t="shared" si="3733"/>
        <v>3</v>
      </c>
      <c r="L3504" s="2">
        <f t="shared" si="3733"/>
        <v>0</v>
      </c>
      <c r="M3504">
        <f>SUM(C3505:L3505)</f>
        <v>8874111.0399999991</v>
      </c>
      <c r="N3504" s="7">
        <f>N3498+SUMPRODUCT((C3504:L3504-C3498:L3498)*C3503:L3503)</f>
        <v>18977.161829745484</v>
      </c>
    </row>
    <row r="3505" spans="1:14" x14ac:dyDescent="0.25">
      <c r="A3505">
        <f t="shared" si="3702"/>
        <v>583</v>
      </c>
      <c r="B3505" t="str">
        <f t="shared" si="3703"/>
        <v>CurrentCPS</v>
      </c>
      <c r="C3505">
        <f t="shared" ref="C3505:L3505" si="3734">(C$11*C3504)*IF(C3504&gt;=25,2,1)*IF(C3504&gt;=50,2,1)*IF(C3504&gt;=100,2,1)*IF(C3504&gt;=200,2,1)*IF(C3504&gt;=300,2,1)*IF(C3504&gt;=400,2,1)*(IF(MIN($C3504:$L3504)&gt;=400,64,IF(MIN($C3504:$L3504)&gt;=300,32,IF(MIN($C3504:$L3504)&gt;=200,16,IF(MIN($C3504:$L3504)&gt;=100,8,IF(MIN($C3504:$L3504)&gt;=50,4,IF(MIN($C3504:$L3504)&gt;=25,2,1)))))))</f>
        <v>2191.04</v>
      </c>
      <c r="D3505">
        <f t="shared" si="3734"/>
        <v>5840</v>
      </c>
      <c r="E3505">
        <f t="shared" si="3734"/>
        <v>25200</v>
      </c>
      <c r="F3505">
        <f t="shared" si="3734"/>
        <v>95040</v>
      </c>
      <c r="G3505">
        <f t="shared" si="3734"/>
        <v>561600</v>
      </c>
      <c r="H3505">
        <f t="shared" si="3734"/>
        <v>1477440</v>
      </c>
      <c r="I3505">
        <f t="shared" si="3734"/>
        <v>1866240</v>
      </c>
      <c r="J3505">
        <f t="shared" si="3734"/>
        <v>4315680</v>
      </c>
      <c r="K3505">
        <f t="shared" si="3734"/>
        <v>524880</v>
      </c>
      <c r="L3505">
        <f t="shared" si="3734"/>
        <v>0</v>
      </c>
      <c r="N3505" s="7"/>
    </row>
    <row r="3506" spans="1:14" x14ac:dyDescent="0.25">
      <c r="A3506">
        <f t="shared" si="3702"/>
        <v>583</v>
      </c>
      <c r="B3506" t="str">
        <f t="shared" si="3703"/>
        <v>NextCPS</v>
      </c>
      <c r="C3506">
        <f t="shared" ref="C3506:L3506" si="3735">(C$11*(C3504+1))*IF((C3504+1)&gt;=25,2,1)*IF((C3504+1)&gt;=50,2,1)*IF((C3504+1)&gt;=100,2,1)*IF((C3504+1)&gt;=200,2,1)*IF((C3504+1)&gt;=300,2,1)*IF((C3504+1)&gt;=400,2,1)*(IF(MIN($C3504:$L3504)&gt;=400,64,IF(MIN($C3504:$L3504)&gt;=300,32,IF(MIN($C3504:$L3504)&gt;=200,16,IF(MIN($C3504:$L3504)&gt;=100,8,IF(MIN($C3504:$L3504)&gt;=50,4,IF(MIN($C3504:$L3504)&gt;=25,2,1)))))))</f>
        <v>2204.4</v>
      </c>
      <c r="D3506">
        <f t="shared" si="3735"/>
        <v>5920</v>
      </c>
      <c r="E3506">
        <f t="shared" si="3735"/>
        <v>25560</v>
      </c>
      <c r="F3506">
        <f t="shared" si="3735"/>
        <v>96480</v>
      </c>
      <c r="G3506">
        <f t="shared" si="3735"/>
        <v>570240</v>
      </c>
      <c r="H3506">
        <f t="shared" si="3735"/>
        <v>1503360</v>
      </c>
      <c r="I3506">
        <f t="shared" si="3735"/>
        <v>1905120</v>
      </c>
      <c r="J3506">
        <f t="shared" si="3735"/>
        <v>4432320</v>
      </c>
      <c r="K3506">
        <f t="shared" si="3735"/>
        <v>699840</v>
      </c>
      <c r="L3506">
        <f t="shared" si="3735"/>
        <v>804816</v>
      </c>
      <c r="N3506" s="7"/>
    </row>
    <row r="3507" spans="1:14" x14ac:dyDescent="0.25">
      <c r="A3507">
        <f t="shared" si="3702"/>
        <v>583</v>
      </c>
      <c r="B3507" t="str">
        <f t="shared" si="3703"/>
        <v>CostforNext</v>
      </c>
      <c r="C3507" s="2">
        <f>(C$8*(C$9^C3504))+IF(C3504=0,C$10,0)</f>
        <v>246364.90235114645</v>
      </c>
      <c r="D3507" s="2">
        <f t="shared" ref="D3507:L3507" si="3736">(D$8*(D$9^D3504))+IF(D3504=0,D$10,0)</f>
        <v>1618428.7928431556</v>
      </c>
      <c r="E3507" s="2">
        <f t="shared" si="3736"/>
        <v>6929024.3890757207</v>
      </c>
      <c r="F3507" s="2">
        <f t="shared" si="3736"/>
        <v>27522698.483954083</v>
      </c>
      <c r="G3507" s="2">
        <f t="shared" si="3736"/>
        <v>164008539.8258014</v>
      </c>
      <c r="H3507" s="2">
        <f t="shared" si="3736"/>
        <v>476744866.57964897</v>
      </c>
      <c r="I3507" s="2">
        <f t="shared" si="3736"/>
        <v>1448459539.0294433</v>
      </c>
      <c r="J3507" s="2">
        <f t="shared" si="3736"/>
        <v>4345293845.7976427</v>
      </c>
      <c r="K3507" s="2">
        <f t="shared" si="3736"/>
        <v>2708265511.1577601</v>
      </c>
      <c r="L3507" s="2">
        <f t="shared" si="3736"/>
        <v>125798901760</v>
      </c>
      <c r="N3507" s="2"/>
    </row>
    <row r="3508" spans="1:14" x14ac:dyDescent="0.25">
      <c r="A3508">
        <f t="shared" si="3702"/>
        <v>583</v>
      </c>
      <c r="B3508" t="str">
        <f t="shared" si="3703"/>
        <v>Eff</v>
      </c>
      <c r="C3508" s="2">
        <f>(C3507*(C$14+$M3504))/C$14</f>
        <v>654571952898.68396</v>
      </c>
      <c r="D3508" s="2">
        <f t="shared" ref="D3508:L3508" si="3737">(D3507*(D$14+$M3504))/D$14</f>
        <v>718107459329.95874</v>
      </c>
      <c r="E3508" s="2">
        <f t="shared" si="3737"/>
        <v>683217282663.56799</v>
      </c>
      <c r="F3508" s="2">
        <f t="shared" si="3737"/>
        <v>678470529551.39563</v>
      </c>
      <c r="G3508" s="2">
        <f t="shared" si="3737"/>
        <v>673974190911.31824</v>
      </c>
      <c r="H3508" s="2">
        <f t="shared" si="3737"/>
        <v>653360523227.34961</v>
      </c>
      <c r="I3508" s="2">
        <f t="shared" si="3737"/>
        <v>662651689286.68848</v>
      </c>
      <c r="J3508" s="2">
        <f t="shared" si="3737"/>
        <v>665535624590.60071</v>
      </c>
      <c r="K3508" s="2">
        <f t="shared" si="3737"/>
        <v>140073656868.1326</v>
      </c>
      <c r="L3508" s="2">
        <f t="shared" si="3737"/>
        <v>1512890389663.187</v>
      </c>
      <c r="N3508" s="7"/>
    </row>
    <row r="3509" spans="1:14" x14ac:dyDescent="0.25">
      <c r="A3509">
        <f t="shared" si="3702"/>
        <v>583</v>
      </c>
      <c r="B3509" t="str">
        <f t="shared" si="3703"/>
        <v>Time</v>
      </c>
      <c r="C3509" s="2">
        <f>C3507/$M3504</f>
        <v>2.7762206404749527E-2</v>
      </c>
      <c r="D3509" s="2">
        <f t="shared" ref="D3509:L3509" si="3738">D3507/$M3504</f>
        <v>0.18237644148784007</v>
      </c>
      <c r="E3509" s="2">
        <f t="shared" si="3738"/>
        <v>0.7808133522155839</v>
      </c>
      <c r="F3509" s="2">
        <f t="shared" si="3738"/>
        <v>3.1014597811426627</v>
      </c>
      <c r="G3509" s="2">
        <f t="shared" si="3738"/>
        <v>18.481686682365584</v>
      </c>
      <c r="H3509" s="2">
        <f t="shared" si="3738"/>
        <v>53.723112594684075</v>
      </c>
      <c r="I3509" s="2">
        <f t="shared" si="3738"/>
        <v>163.22305778015635</v>
      </c>
      <c r="J3509" s="2">
        <f t="shared" si="3738"/>
        <v>489.65962068890713</v>
      </c>
      <c r="K3509" s="2">
        <f t="shared" si="3738"/>
        <v>305.18724624362602</v>
      </c>
      <c r="L3509" s="2">
        <f t="shared" si="3738"/>
        <v>14175.944068421304</v>
      </c>
      <c r="N3509" s="7"/>
    </row>
    <row r="3510" spans="1:14" x14ac:dyDescent="0.25">
      <c r="A3510">
        <f>A3504+1</f>
        <v>584</v>
      </c>
      <c r="B3510" t="str">
        <f>B3504</f>
        <v>Number</v>
      </c>
      <c r="C3510" s="2">
        <f>IF(MIN($C3508:$L3508)=C3508,C3504+1,C3504)</f>
        <v>164</v>
      </c>
      <c r="D3510" s="2">
        <f t="shared" ref="D3510:L3510" si="3739">IF(MIN($C3508:$L3508)=D3508,D3504+1,D3504)</f>
        <v>73</v>
      </c>
      <c r="E3510" s="2">
        <f t="shared" si="3739"/>
        <v>70</v>
      </c>
      <c r="F3510" s="2">
        <f t="shared" si="3739"/>
        <v>66</v>
      </c>
      <c r="G3510" s="2">
        <f t="shared" si="3739"/>
        <v>65</v>
      </c>
      <c r="H3510" s="2">
        <f t="shared" si="3739"/>
        <v>57</v>
      </c>
      <c r="I3510" s="2">
        <f t="shared" si="3739"/>
        <v>48</v>
      </c>
      <c r="J3510" s="2">
        <f t="shared" si="3739"/>
        <v>37</v>
      </c>
      <c r="K3510" s="2">
        <f t="shared" si="3739"/>
        <v>4</v>
      </c>
      <c r="L3510" s="2">
        <f t="shared" si="3739"/>
        <v>0</v>
      </c>
      <c r="M3510">
        <f>SUM(C3511:L3511)</f>
        <v>9049071.0399999991</v>
      </c>
      <c r="N3510" s="7">
        <f>N3504+SUMPRODUCT((C3510:L3510-C3504:L3504)*C3509:L3509)</f>
        <v>19282.34907598911</v>
      </c>
    </row>
    <row r="3511" spans="1:14" x14ac:dyDescent="0.25">
      <c r="A3511">
        <f t="shared" si="3702"/>
        <v>584</v>
      </c>
      <c r="B3511" t="str">
        <f t="shared" si="3703"/>
        <v>CurrentCPS</v>
      </c>
      <c r="C3511">
        <f t="shared" ref="C3511:L3511" si="3740">(C$11*C3510)*IF(C3510&gt;=25,2,1)*IF(C3510&gt;=50,2,1)*IF(C3510&gt;=100,2,1)*IF(C3510&gt;=200,2,1)*IF(C3510&gt;=300,2,1)*IF(C3510&gt;=400,2,1)*(IF(MIN($C3510:$L3510)&gt;=400,64,IF(MIN($C3510:$L3510)&gt;=300,32,IF(MIN($C3510:$L3510)&gt;=200,16,IF(MIN($C3510:$L3510)&gt;=100,8,IF(MIN($C3510:$L3510)&gt;=50,4,IF(MIN($C3510:$L3510)&gt;=25,2,1)))))))</f>
        <v>2191.04</v>
      </c>
      <c r="D3511">
        <f t="shared" si="3740"/>
        <v>5840</v>
      </c>
      <c r="E3511">
        <f t="shared" si="3740"/>
        <v>25200</v>
      </c>
      <c r="F3511">
        <f t="shared" si="3740"/>
        <v>95040</v>
      </c>
      <c r="G3511">
        <f t="shared" si="3740"/>
        <v>561600</v>
      </c>
      <c r="H3511">
        <f t="shared" si="3740"/>
        <v>1477440</v>
      </c>
      <c r="I3511">
        <f t="shared" si="3740"/>
        <v>1866240</v>
      </c>
      <c r="J3511">
        <f t="shared" si="3740"/>
        <v>4315680</v>
      </c>
      <c r="K3511">
        <f t="shared" si="3740"/>
        <v>699840</v>
      </c>
      <c r="L3511">
        <f t="shared" si="3740"/>
        <v>0</v>
      </c>
      <c r="N3511" s="7"/>
    </row>
    <row r="3512" spans="1:14" x14ac:dyDescent="0.25">
      <c r="A3512">
        <f t="shared" si="3702"/>
        <v>584</v>
      </c>
      <c r="B3512" t="str">
        <f t="shared" si="3703"/>
        <v>NextCPS</v>
      </c>
      <c r="C3512">
        <f t="shared" ref="C3512:L3512" si="3741">(C$11*(C3510+1))*IF((C3510+1)&gt;=25,2,1)*IF((C3510+1)&gt;=50,2,1)*IF((C3510+1)&gt;=100,2,1)*IF((C3510+1)&gt;=200,2,1)*IF((C3510+1)&gt;=300,2,1)*IF((C3510+1)&gt;=400,2,1)*(IF(MIN($C3510:$L3510)&gt;=400,64,IF(MIN($C3510:$L3510)&gt;=300,32,IF(MIN($C3510:$L3510)&gt;=200,16,IF(MIN($C3510:$L3510)&gt;=100,8,IF(MIN($C3510:$L3510)&gt;=50,4,IF(MIN($C3510:$L3510)&gt;=25,2,1)))))))</f>
        <v>2204.4</v>
      </c>
      <c r="D3512">
        <f t="shared" si="3741"/>
        <v>5920</v>
      </c>
      <c r="E3512">
        <f t="shared" si="3741"/>
        <v>25560</v>
      </c>
      <c r="F3512">
        <f t="shared" si="3741"/>
        <v>96480</v>
      </c>
      <c r="G3512">
        <f t="shared" si="3741"/>
        <v>570240</v>
      </c>
      <c r="H3512">
        <f t="shared" si="3741"/>
        <v>1503360</v>
      </c>
      <c r="I3512">
        <f t="shared" si="3741"/>
        <v>1905120</v>
      </c>
      <c r="J3512">
        <f t="shared" si="3741"/>
        <v>4432320</v>
      </c>
      <c r="K3512">
        <f t="shared" si="3741"/>
        <v>874800</v>
      </c>
      <c r="L3512">
        <f t="shared" si="3741"/>
        <v>804816</v>
      </c>
      <c r="N3512" s="7"/>
    </row>
    <row r="3513" spans="1:14" x14ac:dyDescent="0.25">
      <c r="A3513">
        <f t="shared" si="3702"/>
        <v>584</v>
      </c>
      <c r="B3513" t="str">
        <f t="shared" si="3703"/>
        <v>CostforNext</v>
      </c>
      <c r="C3513" s="2">
        <f>(C$8*(C$9^C3510))+IF(C3510=0,C$10,0)</f>
        <v>246364.90235114645</v>
      </c>
      <c r="D3513" s="2">
        <f t="shared" ref="D3513:L3513" si="3742">(D$8*(D$9^D3510))+IF(D3510=0,D$10,0)</f>
        <v>1618428.7928431556</v>
      </c>
      <c r="E3513" s="2">
        <f t="shared" si="3742"/>
        <v>6929024.3890757207</v>
      </c>
      <c r="F3513" s="2">
        <f t="shared" si="3742"/>
        <v>27522698.483954083</v>
      </c>
      <c r="G3513" s="2">
        <f t="shared" si="3742"/>
        <v>164008539.8258014</v>
      </c>
      <c r="H3513" s="2">
        <f t="shared" si="3742"/>
        <v>476744866.57964897</v>
      </c>
      <c r="I3513" s="2">
        <f t="shared" si="3742"/>
        <v>1448459539.0294433</v>
      </c>
      <c r="J3513" s="2">
        <f t="shared" si="3742"/>
        <v>4345293845.7976427</v>
      </c>
      <c r="K3513" s="2">
        <f t="shared" si="3742"/>
        <v>2924926752.0503817</v>
      </c>
      <c r="L3513" s="2">
        <f t="shared" si="3742"/>
        <v>125798901760</v>
      </c>
      <c r="N3513" s="2"/>
    </row>
    <row r="3514" spans="1:14" x14ac:dyDescent="0.25">
      <c r="A3514">
        <f t="shared" si="3702"/>
        <v>584</v>
      </c>
      <c r="B3514" t="str">
        <f t="shared" si="3703"/>
        <v>Eff</v>
      </c>
      <c r="C3514" s="2">
        <f>(C3513*(C$14+$M3510))/C$14</f>
        <v>667477343112.86255</v>
      </c>
      <c r="D3514" s="2">
        <f t="shared" ref="D3514:L3514" si="3743">(D3513*(D$14+$M3510))/D$14</f>
        <v>732265474409.75073</v>
      </c>
      <c r="E3514" s="2">
        <f t="shared" si="3743"/>
        <v>696687306075.93115</v>
      </c>
      <c r="F3514" s="2">
        <f t="shared" si="3743"/>
        <v>691846561014.59717</v>
      </c>
      <c r="G3514" s="2">
        <f t="shared" si="3743"/>
        <v>687258882637.20825</v>
      </c>
      <c r="H3514" s="2">
        <f t="shared" si="3743"/>
        <v>666232634625.00012</v>
      </c>
      <c r="I3514" s="2">
        <f t="shared" si="3743"/>
        <v>675687825137.95349</v>
      </c>
      <c r="J3514" s="2">
        <f t="shared" si="3743"/>
        <v>678571506127.99365</v>
      </c>
      <c r="K3514" s="2">
        <f t="shared" si="3743"/>
        <v>154204476169.63364</v>
      </c>
      <c r="L3514" s="2">
        <f t="shared" si="3743"/>
        <v>1540237977002.3174</v>
      </c>
      <c r="N3514" s="7"/>
    </row>
    <row r="3515" spans="1:14" x14ac:dyDescent="0.25">
      <c r="A3515">
        <f t="shared" si="3702"/>
        <v>584</v>
      </c>
      <c r="B3515" t="str">
        <f t="shared" si="3703"/>
        <v>Time</v>
      </c>
      <c r="C3515" s="2">
        <f>C3513/$M3510</f>
        <v>2.7225435767067034E-2</v>
      </c>
      <c r="D3515" s="2">
        <f t="shared" ref="D3515:L3515" si="3744">D3513/$M3510</f>
        <v>0.17885026934689152</v>
      </c>
      <c r="E3515" s="2">
        <f t="shared" si="3744"/>
        <v>0.76571665295222624</v>
      </c>
      <c r="F3515" s="2">
        <f t="shared" si="3744"/>
        <v>3.0414943547568929</v>
      </c>
      <c r="G3515" s="2">
        <f t="shared" si="3744"/>
        <v>18.124351008056781</v>
      </c>
      <c r="H3515" s="2">
        <f t="shared" si="3744"/>
        <v>52.684398704825398</v>
      </c>
      <c r="I3515" s="2">
        <f t="shared" si="3744"/>
        <v>160.06720829428292</v>
      </c>
      <c r="J3515" s="2">
        <f t="shared" si="3744"/>
        <v>480.19225692780537</v>
      </c>
      <c r="K3515" s="2">
        <f t="shared" si="3744"/>
        <v>323.22950489848091</v>
      </c>
      <c r="L3515" s="2">
        <f t="shared" si="3744"/>
        <v>13901.858124875547</v>
      </c>
      <c r="N3515" s="7"/>
    </row>
    <row r="3516" spans="1:14" x14ac:dyDescent="0.25">
      <c r="A3516">
        <f>A3510+1</f>
        <v>585</v>
      </c>
      <c r="B3516" t="str">
        <f>B3510</f>
        <v>Number</v>
      </c>
      <c r="C3516" s="2">
        <f>IF(MIN($C3514:$L3514)=C3514,C3510+1,C3510)</f>
        <v>164</v>
      </c>
      <c r="D3516" s="2">
        <f t="shared" ref="D3516:L3516" si="3745">IF(MIN($C3514:$L3514)=D3514,D3510+1,D3510)</f>
        <v>73</v>
      </c>
      <c r="E3516" s="2">
        <f t="shared" si="3745"/>
        <v>70</v>
      </c>
      <c r="F3516" s="2">
        <f t="shared" si="3745"/>
        <v>66</v>
      </c>
      <c r="G3516" s="2">
        <f t="shared" si="3745"/>
        <v>65</v>
      </c>
      <c r="H3516" s="2">
        <f t="shared" si="3745"/>
        <v>57</v>
      </c>
      <c r="I3516" s="2">
        <f t="shared" si="3745"/>
        <v>48</v>
      </c>
      <c r="J3516" s="2">
        <f t="shared" si="3745"/>
        <v>37</v>
      </c>
      <c r="K3516" s="2">
        <f t="shared" si="3745"/>
        <v>5</v>
      </c>
      <c r="L3516" s="2">
        <f t="shared" si="3745"/>
        <v>0</v>
      </c>
      <c r="M3516">
        <f>SUM(C3517:L3517)</f>
        <v>9224031.0399999991</v>
      </c>
      <c r="N3516" s="7">
        <f>N3510+SUMPRODUCT((C3516:L3516-C3510:L3510)*C3515:L3515)</f>
        <v>19605.578580887592</v>
      </c>
    </row>
    <row r="3517" spans="1:14" x14ac:dyDescent="0.25">
      <c r="A3517">
        <f t="shared" si="3702"/>
        <v>585</v>
      </c>
      <c r="B3517" t="str">
        <f t="shared" si="3703"/>
        <v>CurrentCPS</v>
      </c>
      <c r="C3517">
        <f t="shared" ref="C3517:L3517" si="3746">(C$11*C3516)*IF(C3516&gt;=25,2,1)*IF(C3516&gt;=50,2,1)*IF(C3516&gt;=100,2,1)*IF(C3516&gt;=200,2,1)*IF(C3516&gt;=300,2,1)*IF(C3516&gt;=400,2,1)*(IF(MIN($C3516:$L3516)&gt;=400,64,IF(MIN($C3516:$L3516)&gt;=300,32,IF(MIN($C3516:$L3516)&gt;=200,16,IF(MIN($C3516:$L3516)&gt;=100,8,IF(MIN($C3516:$L3516)&gt;=50,4,IF(MIN($C3516:$L3516)&gt;=25,2,1)))))))</f>
        <v>2191.04</v>
      </c>
      <c r="D3517">
        <f t="shared" si="3746"/>
        <v>5840</v>
      </c>
      <c r="E3517">
        <f t="shared" si="3746"/>
        <v>25200</v>
      </c>
      <c r="F3517">
        <f t="shared" si="3746"/>
        <v>95040</v>
      </c>
      <c r="G3517">
        <f t="shared" si="3746"/>
        <v>561600</v>
      </c>
      <c r="H3517">
        <f t="shared" si="3746"/>
        <v>1477440</v>
      </c>
      <c r="I3517">
        <f t="shared" si="3746"/>
        <v>1866240</v>
      </c>
      <c r="J3517">
        <f t="shared" si="3746"/>
        <v>4315680</v>
      </c>
      <c r="K3517">
        <f t="shared" si="3746"/>
        <v>874800</v>
      </c>
      <c r="L3517">
        <f t="shared" si="3746"/>
        <v>0</v>
      </c>
      <c r="N3517" s="7"/>
    </row>
    <row r="3518" spans="1:14" x14ac:dyDescent="0.25">
      <c r="A3518">
        <f t="shared" si="3702"/>
        <v>585</v>
      </c>
      <c r="B3518" t="str">
        <f t="shared" si="3703"/>
        <v>NextCPS</v>
      </c>
      <c r="C3518">
        <f t="shared" ref="C3518:L3518" si="3747">(C$11*(C3516+1))*IF((C3516+1)&gt;=25,2,1)*IF((C3516+1)&gt;=50,2,1)*IF((C3516+1)&gt;=100,2,1)*IF((C3516+1)&gt;=200,2,1)*IF((C3516+1)&gt;=300,2,1)*IF((C3516+1)&gt;=400,2,1)*(IF(MIN($C3516:$L3516)&gt;=400,64,IF(MIN($C3516:$L3516)&gt;=300,32,IF(MIN($C3516:$L3516)&gt;=200,16,IF(MIN($C3516:$L3516)&gt;=100,8,IF(MIN($C3516:$L3516)&gt;=50,4,IF(MIN($C3516:$L3516)&gt;=25,2,1)))))))</f>
        <v>2204.4</v>
      </c>
      <c r="D3518">
        <f t="shared" si="3747"/>
        <v>5920</v>
      </c>
      <c r="E3518">
        <f t="shared" si="3747"/>
        <v>25560</v>
      </c>
      <c r="F3518">
        <f t="shared" si="3747"/>
        <v>96480</v>
      </c>
      <c r="G3518">
        <f t="shared" si="3747"/>
        <v>570240</v>
      </c>
      <c r="H3518">
        <f t="shared" si="3747"/>
        <v>1503360</v>
      </c>
      <c r="I3518">
        <f t="shared" si="3747"/>
        <v>1905120</v>
      </c>
      <c r="J3518">
        <f t="shared" si="3747"/>
        <v>4432320</v>
      </c>
      <c r="K3518">
        <f t="shared" si="3747"/>
        <v>1049760</v>
      </c>
      <c r="L3518">
        <f t="shared" si="3747"/>
        <v>804816</v>
      </c>
      <c r="N3518" s="7"/>
    </row>
    <row r="3519" spans="1:14" x14ac:dyDescent="0.25">
      <c r="A3519">
        <f t="shared" si="3702"/>
        <v>585</v>
      </c>
      <c r="B3519" t="str">
        <f t="shared" si="3703"/>
        <v>CostforNext</v>
      </c>
      <c r="C3519" s="2">
        <f>(C$8*(C$9^C3516))+IF(C3516=0,C$10,0)</f>
        <v>246364.90235114645</v>
      </c>
      <c r="D3519" s="2">
        <f t="shared" ref="D3519:L3519" si="3748">(D$8*(D$9^D3516))+IF(D3516=0,D$10,0)</f>
        <v>1618428.7928431556</v>
      </c>
      <c r="E3519" s="2">
        <f t="shared" si="3748"/>
        <v>6929024.3890757207</v>
      </c>
      <c r="F3519" s="2">
        <f t="shared" si="3748"/>
        <v>27522698.483954083</v>
      </c>
      <c r="G3519" s="2">
        <f t="shared" si="3748"/>
        <v>164008539.8258014</v>
      </c>
      <c r="H3519" s="2">
        <f t="shared" si="3748"/>
        <v>476744866.57964897</v>
      </c>
      <c r="I3519" s="2">
        <f t="shared" si="3748"/>
        <v>1448459539.0294433</v>
      </c>
      <c r="J3519" s="2">
        <f t="shared" si="3748"/>
        <v>4345293845.7976427</v>
      </c>
      <c r="K3519" s="2">
        <f t="shared" si="3748"/>
        <v>3158920892.2144117</v>
      </c>
      <c r="L3519" s="2">
        <f t="shared" si="3748"/>
        <v>125798901760</v>
      </c>
      <c r="N3519" s="2"/>
    </row>
    <row r="3520" spans="1:14" x14ac:dyDescent="0.25">
      <c r="A3520">
        <f t="shared" si="3702"/>
        <v>585</v>
      </c>
      <c r="B3520" t="str">
        <f t="shared" si="3703"/>
        <v>Eff</v>
      </c>
      <c r="C3520" s="2">
        <f>(C3519*(C$14+$M3516))/C$14</f>
        <v>680382733327.04114</v>
      </c>
      <c r="D3520" s="2">
        <f t="shared" ref="D3520:L3520" si="3749">(D3519*(D$14+$M3516))/D$14</f>
        <v>746423489489.5426</v>
      </c>
      <c r="E3520" s="2">
        <f t="shared" si="3749"/>
        <v>710157329488.29431</v>
      </c>
      <c r="F3520" s="2">
        <f t="shared" si="3749"/>
        <v>705222592477.79883</v>
      </c>
      <c r="G3520" s="2">
        <f t="shared" si="3749"/>
        <v>700543574363.09814</v>
      </c>
      <c r="H3520" s="2">
        <f t="shared" si="3749"/>
        <v>679104746022.65063</v>
      </c>
      <c r="I3520" s="2">
        <f t="shared" si="3749"/>
        <v>688723960989.21851</v>
      </c>
      <c r="J3520" s="2">
        <f t="shared" si="3749"/>
        <v>691607387665.3866</v>
      </c>
      <c r="K3520" s="2">
        <f t="shared" si="3749"/>
        <v>169699755155.41873</v>
      </c>
      <c r="L3520" s="2">
        <f t="shared" si="3749"/>
        <v>1567585564341.4478</v>
      </c>
      <c r="N3520" s="7"/>
    </row>
    <row r="3521" spans="1:14" x14ac:dyDescent="0.25">
      <c r="A3521">
        <f t="shared" si="3702"/>
        <v>585</v>
      </c>
      <c r="B3521" t="str">
        <f t="shared" si="3703"/>
        <v>Time</v>
      </c>
      <c r="C3521" s="2">
        <f>C3519/$M3516</f>
        <v>2.6709027894939355E-2</v>
      </c>
      <c r="D3521" s="2">
        <f t="shared" ref="D3521:L3521" si="3750">D3519/$M3516</f>
        <v>0.17545786498601762</v>
      </c>
      <c r="E3521" s="2">
        <f t="shared" si="3750"/>
        <v>0.75119265742146957</v>
      </c>
      <c r="F3521" s="2">
        <f t="shared" si="3750"/>
        <v>2.9838037583136847</v>
      </c>
      <c r="G3521" s="2">
        <f t="shared" si="3750"/>
        <v>17.780571109808562</v>
      </c>
      <c r="H3521" s="2">
        <f t="shared" si="3750"/>
        <v>51.685089145108627</v>
      </c>
      <c r="I3521" s="2">
        <f t="shared" si="3750"/>
        <v>157.03107814232197</v>
      </c>
      <c r="J3521" s="2">
        <f t="shared" si="3750"/>
        <v>471.08404416185084</v>
      </c>
      <c r="K3521" s="2">
        <f t="shared" si="3750"/>
        <v>342.46642043112769</v>
      </c>
      <c r="L3521" s="2">
        <f t="shared" si="3750"/>
        <v>13638.169821249865</v>
      </c>
      <c r="N3521" s="7"/>
    </row>
    <row r="3522" spans="1:14" x14ac:dyDescent="0.25">
      <c r="A3522">
        <f>A3516+1</f>
        <v>586</v>
      </c>
      <c r="B3522" t="str">
        <f>B3516</f>
        <v>Number</v>
      </c>
      <c r="C3522" s="2">
        <f>IF(MIN($C3520:$L3520)=C3520,C3516+1,C3516)</f>
        <v>164</v>
      </c>
      <c r="D3522" s="2">
        <f t="shared" ref="D3522:L3522" si="3751">IF(MIN($C3520:$L3520)=D3520,D3516+1,D3516)</f>
        <v>73</v>
      </c>
      <c r="E3522" s="2">
        <f t="shared" si="3751"/>
        <v>70</v>
      </c>
      <c r="F3522" s="2">
        <f t="shared" si="3751"/>
        <v>66</v>
      </c>
      <c r="G3522" s="2">
        <f t="shared" si="3751"/>
        <v>65</v>
      </c>
      <c r="H3522" s="2">
        <f t="shared" si="3751"/>
        <v>57</v>
      </c>
      <c r="I3522" s="2">
        <f t="shared" si="3751"/>
        <v>48</v>
      </c>
      <c r="J3522" s="2">
        <f t="shared" si="3751"/>
        <v>37</v>
      </c>
      <c r="K3522" s="2">
        <f t="shared" si="3751"/>
        <v>6</v>
      </c>
      <c r="L3522" s="2">
        <f t="shared" si="3751"/>
        <v>0</v>
      </c>
      <c r="M3522">
        <f>SUM(C3523:L3523)</f>
        <v>9398991.0399999991</v>
      </c>
      <c r="N3522" s="7">
        <f>N3516+SUMPRODUCT((C3522:L3522-C3516:L3516)*C3521:L3521)</f>
        <v>19948.045001318718</v>
      </c>
    </row>
    <row r="3523" spans="1:14" x14ac:dyDescent="0.25">
      <c r="A3523">
        <f t="shared" si="3702"/>
        <v>586</v>
      </c>
      <c r="B3523" t="str">
        <f t="shared" si="3703"/>
        <v>CurrentCPS</v>
      </c>
      <c r="C3523">
        <f t="shared" ref="C3523:L3523" si="3752">(C$11*C3522)*IF(C3522&gt;=25,2,1)*IF(C3522&gt;=50,2,1)*IF(C3522&gt;=100,2,1)*IF(C3522&gt;=200,2,1)*IF(C3522&gt;=300,2,1)*IF(C3522&gt;=400,2,1)*(IF(MIN($C3522:$L3522)&gt;=400,64,IF(MIN($C3522:$L3522)&gt;=300,32,IF(MIN($C3522:$L3522)&gt;=200,16,IF(MIN($C3522:$L3522)&gt;=100,8,IF(MIN($C3522:$L3522)&gt;=50,4,IF(MIN($C3522:$L3522)&gt;=25,2,1)))))))</f>
        <v>2191.04</v>
      </c>
      <c r="D3523">
        <f t="shared" si="3752"/>
        <v>5840</v>
      </c>
      <c r="E3523">
        <f t="shared" si="3752"/>
        <v>25200</v>
      </c>
      <c r="F3523">
        <f t="shared" si="3752"/>
        <v>95040</v>
      </c>
      <c r="G3523">
        <f t="shared" si="3752"/>
        <v>561600</v>
      </c>
      <c r="H3523">
        <f t="shared" si="3752"/>
        <v>1477440</v>
      </c>
      <c r="I3523">
        <f t="shared" si="3752"/>
        <v>1866240</v>
      </c>
      <c r="J3523">
        <f t="shared" si="3752"/>
        <v>4315680</v>
      </c>
      <c r="K3523">
        <f t="shared" si="3752"/>
        <v>1049760</v>
      </c>
      <c r="L3523">
        <f t="shared" si="3752"/>
        <v>0</v>
      </c>
      <c r="N3523" s="7"/>
    </row>
    <row r="3524" spans="1:14" x14ac:dyDescent="0.25">
      <c r="A3524">
        <f t="shared" si="3702"/>
        <v>586</v>
      </c>
      <c r="B3524" t="str">
        <f t="shared" si="3703"/>
        <v>NextCPS</v>
      </c>
      <c r="C3524">
        <f t="shared" ref="C3524:L3524" si="3753">(C$11*(C3522+1))*IF((C3522+1)&gt;=25,2,1)*IF((C3522+1)&gt;=50,2,1)*IF((C3522+1)&gt;=100,2,1)*IF((C3522+1)&gt;=200,2,1)*IF((C3522+1)&gt;=300,2,1)*IF((C3522+1)&gt;=400,2,1)*(IF(MIN($C3522:$L3522)&gt;=400,64,IF(MIN($C3522:$L3522)&gt;=300,32,IF(MIN($C3522:$L3522)&gt;=200,16,IF(MIN($C3522:$L3522)&gt;=100,8,IF(MIN($C3522:$L3522)&gt;=50,4,IF(MIN($C3522:$L3522)&gt;=25,2,1)))))))</f>
        <v>2204.4</v>
      </c>
      <c r="D3524">
        <f t="shared" si="3753"/>
        <v>5920</v>
      </c>
      <c r="E3524">
        <f t="shared" si="3753"/>
        <v>25560</v>
      </c>
      <c r="F3524">
        <f t="shared" si="3753"/>
        <v>96480</v>
      </c>
      <c r="G3524">
        <f t="shared" si="3753"/>
        <v>570240</v>
      </c>
      <c r="H3524">
        <f t="shared" si="3753"/>
        <v>1503360</v>
      </c>
      <c r="I3524">
        <f t="shared" si="3753"/>
        <v>1905120</v>
      </c>
      <c r="J3524">
        <f t="shared" si="3753"/>
        <v>4432320</v>
      </c>
      <c r="K3524">
        <f t="shared" si="3753"/>
        <v>1224720</v>
      </c>
      <c r="L3524">
        <f t="shared" si="3753"/>
        <v>804816</v>
      </c>
      <c r="N3524" s="7"/>
    </row>
    <row r="3525" spans="1:14" x14ac:dyDescent="0.25">
      <c r="A3525">
        <f t="shared" si="3702"/>
        <v>586</v>
      </c>
      <c r="B3525" t="str">
        <f t="shared" si="3703"/>
        <v>CostforNext</v>
      </c>
      <c r="C3525" s="2">
        <f>(C$8*(C$9^C3522))+IF(C3522=0,C$10,0)</f>
        <v>246364.90235114645</v>
      </c>
      <c r="D3525" s="2">
        <f t="shared" ref="D3525:L3525" si="3754">(D$8*(D$9^D3522))+IF(D3522=0,D$10,0)</f>
        <v>1618428.7928431556</v>
      </c>
      <c r="E3525" s="2">
        <f t="shared" si="3754"/>
        <v>6929024.3890757207</v>
      </c>
      <c r="F3525" s="2">
        <f t="shared" si="3754"/>
        <v>27522698.483954083</v>
      </c>
      <c r="G3525" s="2">
        <f t="shared" si="3754"/>
        <v>164008539.8258014</v>
      </c>
      <c r="H3525" s="2">
        <f t="shared" si="3754"/>
        <v>476744866.57964897</v>
      </c>
      <c r="I3525" s="2">
        <f t="shared" si="3754"/>
        <v>1448459539.0294433</v>
      </c>
      <c r="J3525" s="2">
        <f t="shared" si="3754"/>
        <v>4345293845.7976427</v>
      </c>
      <c r="K3525" s="2">
        <f t="shared" si="3754"/>
        <v>3411634563.5915651</v>
      </c>
      <c r="L3525" s="2">
        <f t="shared" si="3754"/>
        <v>125798901760</v>
      </c>
      <c r="N3525" s="2"/>
    </row>
    <row r="3526" spans="1:14" x14ac:dyDescent="0.25">
      <c r="A3526">
        <f t="shared" si="3702"/>
        <v>586</v>
      </c>
      <c r="B3526" t="str">
        <f t="shared" si="3703"/>
        <v>Eff</v>
      </c>
      <c r="C3526" s="2">
        <f>(C3525*(C$14+$M3522))/C$14</f>
        <v>693288123541.21973</v>
      </c>
      <c r="D3526" s="2">
        <f t="shared" ref="D3526:L3526" si="3755">(D3525*(D$14+$M3522))/D$14</f>
        <v>760581504569.33459</v>
      </c>
      <c r="E3526" s="2">
        <f t="shared" si="3755"/>
        <v>723627352900.65759</v>
      </c>
      <c r="F3526" s="2">
        <f t="shared" si="3755"/>
        <v>718598623941.00061</v>
      </c>
      <c r="G3526" s="2">
        <f t="shared" si="3755"/>
        <v>713828266088.98804</v>
      </c>
      <c r="H3526" s="2">
        <f t="shared" si="3755"/>
        <v>691976857420.30127</v>
      </c>
      <c r="I3526" s="2">
        <f t="shared" si="3755"/>
        <v>701760096840.4834</v>
      </c>
      <c r="J3526" s="2">
        <f t="shared" si="3755"/>
        <v>704643269202.77954</v>
      </c>
      <c r="K3526" s="2">
        <f t="shared" si="3755"/>
        <v>186687370131.44382</v>
      </c>
      <c r="L3526" s="2">
        <f t="shared" si="3755"/>
        <v>1594933151680.5784</v>
      </c>
      <c r="N3526" s="7"/>
    </row>
    <row r="3527" spans="1:14" x14ac:dyDescent="0.25">
      <c r="A3527">
        <f t="shared" si="3702"/>
        <v>586</v>
      </c>
      <c r="B3527" t="str">
        <f t="shared" si="3703"/>
        <v>Time</v>
      </c>
      <c r="C3527" s="2">
        <f>C3525/$M3522</f>
        <v>2.6211845644141231E-2</v>
      </c>
      <c r="D3527" s="2">
        <f t="shared" ref="D3527:L3527" si="3756">D3525/$M3522</f>
        <v>0.17219175823824975</v>
      </c>
      <c r="E3527" s="2">
        <f t="shared" si="3756"/>
        <v>0.73720938338884956</v>
      </c>
      <c r="F3527" s="2">
        <f t="shared" si="3756"/>
        <v>2.9282609555455097</v>
      </c>
      <c r="G3527" s="2">
        <f t="shared" si="3756"/>
        <v>17.449589974904519</v>
      </c>
      <c r="H3527" s="2">
        <f t="shared" si="3756"/>
        <v>50.722983408615846</v>
      </c>
      <c r="I3527" s="2">
        <f t="shared" si="3756"/>
        <v>154.10798168283426</v>
      </c>
      <c r="J3527" s="2">
        <f t="shared" si="3756"/>
        <v>462.3149258580039</v>
      </c>
      <c r="K3527" s="2">
        <f t="shared" si="3756"/>
        <v>362.97880794570534</v>
      </c>
      <c r="L3527" s="2">
        <f t="shared" si="3756"/>
        <v>13384.298508704613</v>
      </c>
      <c r="N3527" s="7"/>
    </row>
    <row r="3528" spans="1:14" x14ac:dyDescent="0.25">
      <c r="A3528">
        <f>A3522+1</f>
        <v>587</v>
      </c>
      <c r="B3528" t="str">
        <f>B3522</f>
        <v>Number</v>
      </c>
      <c r="C3528" s="2">
        <f>IF(MIN($C3526:$L3526)=C3526,C3522+1,C3522)</f>
        <v>164</v>
      </c>
      <c r="D3528" s="2">
        <f t="shared" ref="D3528:L3528" si="3757">IF(MIN($C3526:$L3526)=D3526,D3522+1,D3522)</f>
        <v>73</v>
      </c>
      <c r="E3528" s="2">
        <f t="shared" si="3757"/>
        <v>70</v>
      </c>
      <c r="F3528" s="2">
        <f t="shared" si="3757"/>
        <v>66</v>
      </c>
      <c r="G3528" s="2">
        <f t="shared" si="3757"/>
        <v>65</v>
      </c>
      <c r="H3528" s="2">
        <f t="shared" si="3757"/>
        <v>57</v>
      </c>
      <c r="I3528" s="2">
        <f t="shared" si="3757"/>
        <v>48</v>
      </c>
      <c r="J3528" s="2">
        <f t="shared" si="3757"/>
        <v>37</v>
      </c>
      <c r="K3528" s="2">
        <f t="shared" si="3757"/>
        <v>7</v>
      </c>
      <c r="L3528" s="2">
        <f t="shared" si="3757"/>
        <v>0</v>
      </c>
      <c r="M3528">
        <f>SUM(C3529:L3529)</f>
        <v>9573951.0399999991</v>
      </c>
      <c r="N3528" s="7">
        <f>N3522+SUMPRODUCT((C3528:L3528-C3522:L3522)*C3527:L3527)</f>
        <v>20311.023809264425</v>
      </c>
    </row>
    <row r="3529" spans="1:14" x14ac:dyDescent="0.25">
      <c r="A3529">
        <f t="shared" si="3702"/>
        <v>587</v>
      </c>
      <c r="B3529" t="str">
        <f t="shared" si="3703"/>
        <v>CurrentCPS</v>
      </c>
      <c r="C3529">
        <f t="shared" ref="C3529:L3529" si="3758">(C$11*C3528)*IF(C3528&gt;=25,2,1)*IF(C3528&gt;=50,2,1)*IF(C3528&gt;=100,2,1)*IF(C3528&gt;=200,2,1)*IF(C3528&gt;=300,2,1)*IF(C3528&gt;=400,2,1)*(IF(MIN($C3528:$L3528)&gt;=400,64,IF(MIN($C3528:$L3528)&gt;=300,32,IF(MIN($C3528:$L3528)&gt;=200,16,IF(MIN($C3528:$L3528)&gt;=100,8,IF(MIN($C3528:$L3528)&gt;=50,4,IF(MIN($C3528:$L3528)&gt;=25,2,1)))))))</f>
        <v>2191.04</v>
      </c>
      <c r="D3529">
        <f t="shared" si="3758"/>
        <v>5840</v>
      </c>
      <c r="E3529">
        <f t="shared" si="3758"/>
        <v>25200</v>
      </c>
      <c r="F3529">
        <f t="shared" si="3758"/>
        <v>95040</v>
      </c>
      <c r="G3529">
        <f t="shared" si="3758"/>
        <v>561600</v>
      </c>
      <c r="H3529">
        <f t="shared" si="3758"/>
        <v>1477440</v>
      </c>
      <c r="I3529">
        <f t="shared" si="3758"/>
        <v>1866240</v>
      </c>
      <c r="J3529">
        <f t="shared" si="3758"/>
        <v>4315680</v>
      </c>
      <c r="K3529">
        <f t="shared" si="3758"/>
        <v>1224720</v>
      </c>
      <c r="L3529">
        <f t="shared" si="3758"/>
        <v>0</v>
      </c>
      <c r="N3529" s="7"/>
    </row>
    <row r="3530" spans="1:14" x14ac:dyDescent="0.25">
      <c r="A3530">
        <f t="shared" si="3702"/>
        <v>587</v>
      </c>
      <c r="B3530" t="str">
        <f t="shared" si="3703"/>
        <v>NextCPS</v>
      </c>
      <c r="C3530">
        <f t="shared" ref="C3530:L3530" si="3759">(C$11*(C3528+1))*IF((C3528+1)&gt;=25,2,1)*IF((C3528+1)&gt;=50,2,1)*IF((C3528+1)&gt;=100,2,1)*IF((C3528+1)&gt;=200,2,1)*IF((C3528+1)&gt;=300,2,1)*IF((C3528+1)&gt;=400,2,1)*(IF(MIN($C3528:$L3528)&gt;=400,64,IF(MIN($C3528:$L3528)&gt;=300,32,IF(MIN($C3528:$L3528)&gt;=200,16,IF(MIN($C3528:$L3528)&gt;=100,8,IF(MIN($C3528:$L3528)&gt;=50,4,IF(MIN($C3528:$L3528)&gt;=25,2,1)))))))</f>
        <v>2204.4</v>
      </c>
      <c r="D3530">
        <f t="shared" si="3759"/>
        <v>5920</v>
      </c>
      <c r="E3530">
        <f t="shared" si="3759"/>
        <v>25560</v>
      </c>
      <c r="F3530">
        <f t="shared" si="3759"/>
        <v>96480</v>
      </c>
      <c r="G3530">
        <f t="shared" si="3759"/>
        <v>570240</v>
      </c>
      <c r="H3530">
        <f t="shared" si="3759"/>
        <v>1503360</v>
      </c>
      <c r="I3530">
        <f t="shared" si="3759"/>
        <v>1905120</v>
      </c>
      <c r="J3530">
        <f t="shared" si="3759"/>
        <v>4432320</v>
      </c>
      <c r="K3530">
        <f t="shared" si="3759"/>
        <v>1399680</v>
      </c>
      <c r="L3530">
        <f t="shared" si="3759"/>
        <v>804816</v>
      </c>
      <c r="N3530" s="7"/>
    </row>
    <row r="3531" spans="1:14" x14ac:dyDescent="0.25">
      <c r="A3531">
        <f t="shared" si="3702"/>
        <v>587</v>
      </c>
      <c r="B3531" t="str">
        <f t="shared" si="3703"/>
        <v>CostforNext</v>
      </c>
      <c r="C3531" s="2">
        <f>(C$8*(C$9^C3528))+IF(C3528=0,C$10,0)</f>
        <v>246364.90235114645</v>
      </c>
      <c r="D3531" s="2">
        <f t="shared" ref="D3531:L3531" si="3760">(D$8*(D$9^D3528))+IF(D3528=0,D$10,0)</f>
        <v>1618428.7928431556</v>
      </c>
      <c r="E3531" s="2">
        <f t="shared" si="3760"/>
        <v>6929024.3890757207</v>
      </c>
      <c r="F3531" s="2">
        <f t="shared" si="3760"/>
        <v>27522698.483954083</v>
      </c>
      <c r="G3531" s="2">
        <f t="shared" si="3760"/>
        <v>164008539.8258014</v>
      </c>
      <c r="H3531" s="2">
        <f t="shared" si="3760"/>
        <v>476744866.57964897</v>
      </c>
      <c r="I3531" s="2">
        <f t="shared" si="3760"/>
        <v>1448459539.0294433</v>
      </c>
      <c r="J3531" s="2">
        <f t="shared" si="3760"/>
        <v>4345293845.7976427</v>
      </c>
      <c r="K3531" s="2">
        <f t="shared" si="3760"/>
        <v>3684565328.6788907</v>
      </c>
      <c r="L3531" s="2">
        <f t="shared" si="3760"/>
        <v>125798901760</v>
      </c>
      <c r="N3531" s="2"/>
    </row>
    <row r="3532" spans="1:14" x14ac:dyDescent="0.25">
      <c r="A3532">
        <f t="shared" si="3702"/>
        <v>587</v>
      </c>
      <c r="B3532" t="str">
        <f t="shared" si="3703"/>
        <v>Eff</v>
      </c>
      <c r="C3532" s="2">
        <f>(C3531*(C$14+$M3528))/C$14</f>
        <v>706193513755.39844</v>
      </c>
      <c r="D3532" s="2">
        <f t="shared" ref="D3532:L3532" si="3761">(D3531*(D$14+$M3528))/D$14</f>
        <v>774739519649.12646</v>
      </c>
      <c r="E3532" s="2">
        <f t="shared" si="3761"/>
        <v>737097376313.02087</v>
      </c>
      <c r="F3532" s="2">
        <f t="shared" si="3761"/>
        <v>731974655404.20227</v>
      </c>
      <c r="G3532" s="2">
        <f t="shared" si="3761"/>
        <v>727112957814.87793</v>
      </c>
      <c r="H3532" s="2">
        <f t="shared" si="3761"/>
        <v>704848968817.95166</v>
      </c>
      <c r="I3532" s="2">
        <f t="shared" si="3761"/>
        <v>714796232691.74841</v>
      </c>
      <c r="J3532" s="2">
        <f t="shared" si="3761"/>
        <v>717679150740.17249</v>
      </c>
      <c r="K3532" s="2">
        <f t="shared" si="3761"/>
        <v>205306925070.63821</v>
      </c>
      <c r="L3532" s="2">
        <f t="shared" si="3761"/>
        <v>1622280739019.7087</v>
      </c>
      <c r="N3532" s="7"/>
    </row>
    <row r="3533" spans="1:14" x14ac:dyDescent="0.25">
      <c r="A3533">
        <f t="shared" si="3702"/>
        <v>587</v>
      </c>
      <c r="B3533" t="str">
        <f t="shared" si="3703"/>
        <v>Time</v>
      </c>
      <c r="C3533" s="2">
        <f>C3531/$M3528</f>
        <v>2.573283499381113E-2</v>
      </c>
      <c r="D3533" s="2">
        <f t="shared" ref="D3533:L3533" si="3762">D3531/$M3528</f>
        <v>0.1690450249934802</v>
      </c>
      <c r="E3533" s="2">
        <f t="shared" si="3762"/>
        <v>0.72373718646839047</v>
      </c>
      <c r="F3533" s="2">
        <f t="shared" si="3762"/>
        <v>2.8747481963260682</v>
      </c>
      <c r="G3533" s="2">
        <f t="shared" si="3762"/>
        <v>17.130705927006851</v>
      </c>
      <c r="H3533" s="2">
        <f t="shared" si="3762"/>
        <v>49.796041841848506</v>
      </c>
      <c r="I3533" s="2">
        <f t="shared" si="3762"/>
        <v>151.29172198372171</v>
      </c>
      <c r="J3533" s="2">
        <f t="shared" si="3762"/>
        <v>453.86631158264657</v>
      </c>
      <c r="K3533" s="2">
        <f t="shared" si="3762"/>
        <v>384.85316180172265</v>
      </c>
      <c r="L3533" s="2">
        <f t="shared" si="3762"/>
        <v>13139.70598287079</v>
      </c>
      <c r="N3533" s="7"/>
    </row>
    <row r="3534" spans="1:14" x14ac:dyDescent="0.25">
      <c r="A3534">
        <f>A3528+1</f>
        <v>588</v>
      </c>
      <c r="B3534" t="str">
        <f>B3528</f>
        <v>Number</v>
      </c>
      <c r="C3534" s="2">
        <f>IF(MIN($C3532:$L3532)=C3532,C3528+1,C3528)</f>
        <v>164</v>
      </c>
      <c r="D3534" s="2">
        <f t="shared" ref="D3534:L3534" si="3763">IF(MIN($C3532:$L3532)=D3532,D3528+1,D3528)</f>
        <v>73</v>
      </c>
      <c r="E3534" s="2">
        <f t="shared" si="3763"/>
        <v>70</v>
      </c>
      <c r="F3534" s="2">
        <f t="shared" si="3763"/>
        <v>66</v>
      </c>
      <c r="G3534" s="2">
        <f t="shared" si="3763"/>
        <v>65</v>
      </c>
      <c r="H3534" s="2">
        <f t="shared" si="3763"/>
        <v>57</v>
      </c>
      <c r="I3534" s="2">
        <f t="shared" si="3763"/>
        <v>48</v>
      </c>
      <c r="J3534" s="2">
        <f t="shared" si="3763"/>
        <v>37</v>
      </c>
      <c r="K3534" s="2">
        <f t="shared" si="3763"/>
        <v>8</v>
      </c>
      <c r="L3534" s="2">
        <f t="shared" si="3763"/>
        <v>0</v>
      </c>
      <c r="M3534">
        <f>SUM(C3535:L3535)</f>
        <v>9748911.0399999991</v>
      </c>
      <c r="N3534" s="7">
        <f>N3528+SUMPRODUCT((C3534:L3534-C3528:L3528)*C3533:L3533)</f>
        <v>20695.876971066147</v>
      </c>
    </row>
    <row r="3535" spans="1:14" x14ac:dyDescent="0.25">
      <c r="A3535">
        <f t="shared" si="3702"/>
        <v>588</v>
      </c>
      <c r="B3535" t="str">
        <f t="shared" si="3703"/>
        <v>CurrentCPS</v>
      </c>
      <c r="C3535">
        <f t="shared" ref="C3535:L3535" si="3764">(C$11*C3534)*IF(C3534&gt;=25,2,1)*IF(C3534&gt;=50,2,1)*IF(C3534&gt;=100,2,1)*IF(C3534&gt;=200,2,1)*IF(C3534&gt;=300,2,1)*IF(C3534&gt;=400,2,1)*(IF(MIN($C3534:$L3534)&gt;=400,64,IF(MIN($C3534:$L3534)&gt;=300,32,IF(MIN($C3534:$L3534)&gt;=200,16,IF(MIN($C3534:$L3534)&gt;=100,8,IF(MIN($C3534:$L3534)&gt;=50,4,IF(MIN($C3534:$L3534)&gt;=25,2,1)))))))</f>
        <v>2191.04</v>
      </c>
      <c r="D3535">
        <f t="shared" si="3764"/>
        <v>5840</v>
      </c>
      <c r="E3535">
        <f t="shared" si="3764"/>
        <v>25200</v>
      </c>
      <c r="F3535">
        <f t="shared" si="3764"/>
        <v>95040</v>
      </c>
      <c r="G3535">
        <f t="shared" si="3764"/>
        <v>561600</v>
      </c>
      <c r="H3535">
        <f t="shared" si="3764"/>
        <v>1477440</v>
      </c>
      <c r="I3535">
        <f t="shared" si="3764"/>
        <v>1866240</v>
      </c>
      <c r="J3535">
        <f t="shared" si="3764"/>
        <v>4315680</v>
      </c>
      <c r="K3535">
        <f t="shared" si="3764"/>
        <v>1399680</v>
      </c>
      <c r="L3535">
        <f t="shared" si="3764"/>
        <v>0</v>
      </c>
      <c r="N3535" s="7"/>
    </row>
    <row r="3536" spans="1:14" x14ac:dyDescent="0.25">
      <c r="A3536">
        <f t="shared" si="3702"/>
        <v>588</v>
      </c>
      <c r="B3536" t="str">
        <f t="shared" si="3703"/>
        <v>NextCPS</v>
      </c>
      <c r="C3536">
        <f t="shared" ref="C3536:L3536" si="3765">(C$11*(C3534+1))*IF((C3534+1)&gt;=25,2,1)*IF((C3534+1)&gt;=50,2,1)*IF((C3534+1)&gt;=100,2,1)*IF((C3534+1)&gt;=200,2,1)*IF((C3534+1)&gt;=300,2,1)*IF((C3534+1)&gt;=400,2,1)*(IF(MIN($C3534:$L3534)&gt;=400,64,IF(MIN($C3534:$L3534)&gt;=300,32,IF(MIN($C3534:$L3534)&gt;=200,16,IF(MIN($C3534:$L3534)&gt;=100,8,IF(MIN($C3534:$L3534)&gt;=50,4,IF(MIN($C3534:$L3534)&gt;=25,2,1)))))))</f>
        <v>2204.4</v>
      </c>
      <c r="D3536">
        <f t="shared" si="3765"/>
        <v>5920</v>
      </c>
      <c r="E3536">
        <f t="shared" si="3765"/>
        <v>25560</v>
      </c>
      <c r="F3536">
        <f t="shared" si="3765"/>
        <v>96480</v>
      </c>
      <c r="G3536">
        <f t="shared" si="3765"/>
        <v>570240</v>
      </c>
      <c r="H3536">
        <f t="shared" si="3765"/>
        <v>1503360</v>
      </c>
      <c r="I3536">
        <f t="shared" si="3765"/>
        <v>1905120</v>
      </c>
      <c r="J3536">
        <f t="shared" si="3765"/>
        <v>4432320</v>
      </c>
      <c r="K3536">
        <f t="shared" si="3765"/>
        <v>1574640</v>
      </c>
      <c r="L3536">
        <f t="shared" si="3765"/>
        <v>804816</v>
      </c>
      <c r="N3536" s="7"/>
    </row>
    <row r="3537" spans="1:14" x14ac:dyDescent="0.25">
      <c r="A3537">
        <f t="shared" si="3702"/>
        <v>588</v>
      </c>
      <c r="B3537" t="str">
        <f t="shared" si="3703"/>
        <v>CostforNext</v>
      </c>
      <c r="C3537" s="2">
        <f>(C$8*(C$9^C3534))+IF(C3534=0,C$10,0)</f>
        <v>246364.90235114645</v>
      </c>
      <c r="D3537" s="2">
        <f t="shared" ref="D3537:L3537" si="3766">(D$8*(D$9^D3534))+IF(D3534=0,D$10,0)</f>
        <v>1618428.7928431556</v>
      </c>
      <c r="E3537" s="2">
        <f t="shared" si="3766"/>
        <v>6929024.3890757207</v>
      </c>
      <c r="F3537" s="2">
        <f t="shared" si="3766"/>
        <v>27522698.483954083</v>
      </c>
      <c r="G3537" s="2">
        <f t="shared" si="3766"/>
        <v>164008539.8258014</v>
      </c>
      <c r="H3537" s="2">
        <f t="shared" si="3766"/>
        <v>476744866.57964897</v>
      </c>
      <c r="I3537" s="2">
        <f t="shared" si="3766"/>
        <v>1448459539.0294433</v>
      </c>
      <c r="J3537" s="2">
        <f t="shared" si="3766"/>
        <v>4345293845.7976427</v>
      </c>
      <c r="K3537" s="2">
        <f t="shared" si="3766"/>
        <v>3979330554.9732018</v>
      </c>
      <c r="L3537" s="2">
        <f t="shared" si="3766"/>
        <v>125798901760</v>
      </c>
      <c r="N3537" s="2"/>
    </row>
    <row r="3538" spans="1:14" x14ac:dyDescent="0.25">
      <c r="A3538">
        <f t="shared" si="3702"/>
        <v>588</v>
      </c>
      <c r="B3538" t="str">
        <f t="shared" si="3703"/>
        <v>Eff</v>
      </c>
      <c r="C3538" s="2">
        <f>(C3537*(C$14+$M3534))/C$14</f>
        <v>719098903969.57703</v>
      </c>
      <c r="D3538" s="2">
        <f t="shared" ref="D3538:L3538" si="3767">(D3537*(D$14+$M3534))/D$14</f>
        <v>788897534728.91833</v>
      </c>
      <c r="E3538" s="2">
        <f t="shared" si="3767"/>
        <v>750567399725.38403</v>
      </c>
      <c r="F3538" s="2">
        <f t="shared" si="3767"/>
        <v>745350686867.40405</v>
      </c>
      <c r="G3538" s="2">
        <f t="shared" si="3767"/>
        <v>740397649540.76782</v>
      </c>
      <c r="H3538" s="2">
        <f t="shared" si="3767"/>
        <v>717721080215.60229</v>
      </c>
      <c r="I3538" s="2">
        <f t="shared" si="3767"/>
        <v>727832368543.01343</v>
      </c>
      <c r="J3538" s="2">
        <f t="shared" si="3767"/>
        <v>730715032277.56531</v>
      </c>
      <c r="K3538" s="2">
        <f t="shared" si="3767"/>
        <v>225710809631.26245</v>
      </c>
      <c r="L3538" s="2">
        <f t="shared" si="3767"/>
        <v>1649628326358.8391</v>
      </c>
      <c r="N3538" s="7"/>
    </row>
    <row r="3539" spans="1:14" x14ac:dyDescent="0.25">
      <c r="A3539">
        <f t="shared" ref="A3539:A3545" si="3768">A3533+1</f>
        <v>588</v>
      </c>
      <c r="B3539" t="str">
        <f t="shared" ref="B3539:B3545" si="3769">B3533</f>
        <v>Time</v>
      </c>
      <c r="C3539" s="2">
        <f>C3537/$M3534</f>
        <v>2.5271017587534216E-2</v>
      </c>
      <c r="D3539" s="2">
        <f t="shared" ref="D3539:L3539" si="3770">D3537/$M3534</f>
        <v>0.1660112381990877</v>
      </c>
      <c r="E3539" s="2">
        <f t="shared" si="3770"/>
        <v>0.71074855034021533</v>
      </c>
      <c r="F3539" s="2">
        <f t="shared" si="3770"/>
        <v>2.823156183396057</v>
      </c>
      <c r="G3539" s="2">
        <f t="shared" si="3770"/>
        <v>16.823267660651606</v>
      </c>
      <c r="H3539" s="2">
        <f t="shared" si="3770"/>
        <v>48.90237121085157</v>
      </c>
      <c r="I3539" s="2">
        <f t="shared" si="3770"/>
        <v>148.57654696882364</v>
      </c>
      <c r="J3539" s="2">
        <f t="shared" si="3770"/>
        <v>445.72094544393781</v>
      </c>
      <c r="K3539" s="2">
        <f t="shared" si="3770"/>
        <v>408.18205629797217</v>
      </c>
      <c r="L3539" s="2">
        <f t="shared" si="3770"/>
        <v>12903.892675176161</v>
      </c>
      <c r="N3539" s="7"/>
    </row>
    <row r="3540" spans="1:14" x14ac:dyDescent="0.25">
      <c r="A3540">
        <f>A3534+1</f>
        <v>589</v>
      </c>
      <c r="B3540" t="str">
        <f>B3534</f>
        <v>Number</v>
      </c>
      <c r="C3540" s="2">
        <f>IF(MIN($C3538:$L3538)=C3538,C3534+1,C3534)</f>
        <v>164</v>
      </c>
      <c r="D3540" s="2">
        <f t="shared" ref="D3540:L3540" si="3771">IF(MIN($C3538:$L3538)=D3538,D3534+1,D3534)</f>
        <v>73</v>
      </c>
      <c r="E3540" s="2">
        <f t="shared" si="3771"/>
        <v>70</v>
      </c>
      <c r="F3540" s="2">
        <f t="shared" si="3771"/>
        <v>66</v>
      </c>
      <c r="G3540" s="2">
        <f t="shared" si="3771"/>
        <v>65</v>
      </c>
      <c r="H3540" s="2">
        <f t="shared" si="3771"/>
        <v>57</v>
      </c>
      <c r="I3540" s="2">
        <f t="shared" si="3771"/>
        <v>48</v>
      </c>
      <c r="J3540" s="2">
        <f t="shared" si="3771"/>
        <v>37</v>
      </c>
      <c r="K3540" s="2">
        <f t="shared" si="3771"/>
        <v>9</v>
      </c>
      <c r="L3540" s="2">
        <f t="shared" si="3771"/>
        <v>0</v>
      </c>
      <c r="M3540">
        <f>SUM(C3541:L3541)</f>
        <v>9923871.0399999991</v>
      </c>
      <c r="N3540" s="7">
        <f>N3534+SUMPRODUCT((C3540:L3540-C3534:L3534)*C3539:L3539)</f>
        <v>21104.059027364121</v>
      </c>
    </row>
    <row r="3541" spans="1:14" x14ac:dyDescent="0.25">
      <c r="A3541">
        <f t="shared" si="3768"/>
        <v>589</v>
      </c>
      <c r="B3541" t="str">
        <f t="shared" si="3769"/>
        <v>CurrentCPS</v>
      </c>
      <c r="C3541">
        <f t="shared" ref="C3541:L3541" si="3772">(C$11*C3540)*IF(C3540&gt;=25,2,1)*IF(C3540&gt;=50,2,1)*IF(C3540&gt;=100,2,1)*IF(C3540&gt;=200,2,1)*IF(C3540&gt;=300,2,1)*IF(C3540&gt;=400,2,1)*(IF(MIN($C3540:$L3540)&gt;=400,64,IF(MIN($C3540:$L3540)&gt;=300,32,IF(MIN($C3540:$L3540)&gt;=200,16,IF(MIN($C3540:$L3540)&gt;=100,8,IF(MIN($C3540:$L3540)&gt;=50,4,IF(MIN($C3540:$L3540)&gt;=25,2,1)))))))</f>
        <v>2191.04</v>
      </c>
      <c r="D3541">
        <f t="shared" si="3772"/>
        <v>5840</v>
      </c>
      <c r="E3541">
        <f t="shared" si="3772"/>
        <v>25200</v>
      </c>
      <c r="F3541">
        <f t="shared" si="3772"/>
        <v>95040</v>
      </c>
      <c r="G3541">
        <f t="shared" si="3772"/>
        <v>561600</v>
      </c>
      <c r="H3541">
        <f t="shared" si="3772"/>
        <v>1477440</v>
      </c>
      <c r="I3541">
        <f t="shared" si="3772"/>
        <v>1866240</v>
      </c>
      <c r="J3541">
        <f t="shared" si="3772"/>
        <v>4315680</v>
      </c>
      <c r="K3541">
        <f t="shared" si="3772"/>
        <v>1574640</v>
      </c>
      <c r="L3541">
        <f t="shared" si="3772"/>
        <v>0</v>
      </c>
      <c r="N3541" s="7"/>
    </row>
    <row r="3542" spans="1:14" x14ac:dyDescent="0.25">
      <c r="A3542">
        <f t="shared" si="3768"/>
        <v>589</v>
      </c>
      <c r="B3542" t="str">
        <f t="shared" si="3769"/>
        <v>NextCPS</v>
      </c>
      <c r="C3542">
        <f t="shared" ref="C3542:L3542" si="3773">(C$11*(C3540+1))*IF((C3540+1)&gt;=25,2,1)*IF((C3540+1)&gt;=50,2,1)*IF((C3540+1)&gt;=100,2,1)*IF((C3540+1)&gt;=200,2,1)*IF((C3540+1)&gt;=300,2,1)*IF((C3540+1)&gt;=400,2,1)*(IF(MIN($C3540:$L3540)&gt;=400,64,IF(MIN($C3540:$L3540)&gt;=300,32,IF(MIN($C3540:$L3540)&gt;=200,16,IF(MIN($C3540:$L3540)&gt;=100,8,IF(MIN($C3540:$L3540)&gt;=50,4,IF(MIN($C3540:$L3540)&gt;=25,2,1)))))))</f>
        <v>2204.4</v>
      </c>
      <c r="D3542">
        <f t="shared" si="3773"/>
        <v>5920</v>
      </c>
      <c r="E3542">
        <f t="shared" si="3773"/>
        <v>25560</v>
      </c>
      <c r="F3542">
        <f t="shared" si="3773"/>
        <v>96480</v>
      </c>
      <c r="G3542">
        <f t="shared" si="3773"/>
        <v>570240</v>
      </c>
      <c r="H3542">
        <f t="shared" si="3773"/>
        <v>1503360</v>
      </c>
      <c r="I3542">
        <f t="shared" si="3773"/>
        <v>1905120</v>
      </c>
      <c r="J3542">
        <f t="shared" si="3773"/>
        <v>4432320</v>
      </c>
      <c r="K3542">
        <f t="shared" si="3773"/>
        <v>1749600</v>
      </c>
      <c r="L3542">
        <f t="shared" si="3773"/>
        <v>804816</v>
      </c>
      <c r="N3542" s="7"/>
    </row>
    <row r="3543" spans="1:14" x14ac:dyDescent="0.25">
      <c r="A3543">
        <f t="shared" si="3768"/>
        <v>589</v>
      </c>
      <c r="B3543" t="str">
        <f t="shared" si="3769"/>
        <v>CostforNext</v>
      </c>
      <c r="C3543" s="2">
        <f>(C$8*(C$9^C3540))+IF(C3540=0,C$10,0)</f>
        <v>246364.90235114645</v>
      </c>
      <c r="D3543" s="2">
        <f t="shared" ref="D3543:L3543" si="3774">(D$8*(D$9^D3540))+IF(D3540=0,D$10,0)</f>
        <v>1618428.7928431556</v>
      </c>
      <c r="E3543" s="2">
        <f t="shared" si="3774"/>
        <v>6929024.3890757207</v>
      </c>
      <c r="F3543" s="2">
        <f t="shared" si="3774"/>
        <v>27522698.483954083</v>
      </c>
      <c r="G3543" s="2">
        <f t="shared" si="3774"/>
        <v>164008539.8258014</v>
      </c>
      <c r="H3543" s="2">
        <f t="shared" si="3774"/>
        <v>476744866.57964897</v>
      </c>
      <c r="I3543" s="2">
        <f t="shared" si="3774"/>
        <v>1448459539.0294433</v>
      </c>
      <c r="J3543" s="2">
        <f t="shared" si="3774"/>
        <v>4345293845.7976427</v>
      </c>
      <c r="K3543" s="2">
        <f t="shared" si="3774"/>
        <v>4297676999.3710585</v>
      </c>
      <c r="L3543" s="2">
        <f t="shared" si="3774"/>
        <v>125798901760</v>
      </c>
      <c r="N3543" s="2"/>
    </row>
    <row r="3544" spans="1:14" x14ac:dyDescent="0.25">
      <c r="A3544">
        <f t="shared" si="3768"/>
        <v>589</v>
      </c>
      <c r="B3544" t="str">
        <f t="shared" si="3769"/>
        <v>Eff</v>
      </c>
      <c r="C3544" s="2">
        <f>(C3543*(C$14+$M3540))/C$14</f>
        <v>732004294183.75562</v>
      </c>
      <c r="D3544" s="2">
        <f t="shared" ref="D3544:L3544" si="3775">(D3543*(D$14+$M3540))/D$14</f>
        <v>803055549808.71033</v>
      </c>
      <c r="E3544" s="2">
        <f t="shared" si="3775"/>
        <v>764037423137.74719</v>
      </c>
      <c r="F3544" s="2">
        <f t="shared" si="3775"/>
        <v>758726718330.60559</v>
      </c>
      <c r="G3544" s="2">
        <f t="shared" si="3775"/>
        <v>753682341266.65771</v>
      </c>
      <c r="H3544" s="2">
        <f t="shared" si="3775"/>
        <v>730593191613.25281</v>
      </c>
      <c r="I3544" s="2">
        <f t="shared" si="3775"/>
        <v>740868504394.27844</v>
      </c>
      <c r="J3544" s="2">
        <f t="shared" si="3775"/>
        <v>743750913814.95825</v>
      </c>
      <c r="K3544" s="2">
        <f t="shared" si="3775"/>
        <v>248065351401.13458</v>
      </c>
      <c r="L3544" s="2">
        <f t="shared" si="3775"/>
        <v>1676975913697.9695</v>
      </c>
      <c r="N3544" s="7"/>
    </row>
    <row r="3545" spans="1:14" x14ac:dyDescent="0.25">
      <c r="A3545">
        <f t="shared" si="3768"/>
        <v>589</v>
      </c>
      <c r="B3545" t="str">
        <f t="shared" si="3769"/>
        <v>Time</v>
      </c>
      <c r="C3545" s="2">
        <f>C3543/$M3540</f>
        <v>2.4825484063439266E-2</v>
      </c>
      <c r="D3545" s="2">
        <f t="shared" ref="D3545:L3545" si="3776">D3543/$M3540</f>
        <v>0.16308442404378076</v>
      </c>
      <c r="E3545" s="2">
        <f t="shared" si="3776"/>
        <v>0.69821789915920973</v>
      </c>
      <c r="F3545" s="2">
        <f t="shared" si="3776"/>
        <v>2.7733833272337733</v>
      </c>
      <c r="G3545" s="2">
        <f t="shared" si="3776"/>
        <v>16.526669801001507</v>
      </c>
      <c r="H3545" s="2">
        <f t="shared" si="3776"/>
        <v>48.040211794171903</v>
      </c>
      <c r="I3545" s="2">
        <f t="shared" si="3776"/>
        <v>145.95711020338322</v>
      </c>
      <c r="J3545" s="2">
        <f t="shared" si="3776"/>
        <v>437.86278845050805</v>
      </c>
      <c r="K3545" s="2">
        <f t="shared" si="3776"/>
        <v>433.06457551176106</v>
      </c>
      <c r="L3545" s="2">
        <f t="shared" si="3776"/>
        <v>12676.394247057851</v>
      </c>
      <c r="N3545" s="7"/>
    </row>
    <row r="3546" spans="1:14" x14ac:dyDescent="0.25">
      <c r="A3546">
        <f>A3540+1</f>
        <v>590</v>
      </c>
      <c r="B3546" t="str">
        <f>B3540</f>
        <v>Number</v>
      </c>
      <c r="C3546" s="2">
        <f>IF(MIN($C3544:$L3544)=C3544,C3540+1,C3540)</f>
        <v>164</v>
      </c>
      <c r="D3546" s="2">
        <f t="shared" ref="D3546:L3546" si="3777">IF(MIN($C3544:$L3544)=D3544,D3540+1,D3540)</f>
        <v>73</v>
      </c>
      <c r="E3546" s="2">
        <f t="shared" si="3777"/>
        <v>70</v>
      </c>
      <c r="F3546" s="2">
        <f t="shared" si="3777"/>
        <v>66</v>
      </c>
      <c r="G3546" s="2">
        <f t="shared" si="3777"/>
        <v>65</v>
      </c>
      <c r="H3546" s="2">
        <f t="shared" si="3777"/>
        <v>57</v>
      </c>
      <c r="I3546" s="2">
        <f t="shared" si="3777"/>
        <v>48</v>
      </c>
      <c r="J3546" s="2">
        <f t="shared" si="3777"/>
        <v>37</v>
      </c>
      <c r="K3546" s="2">
        <f t="shared" si="3777"/>
        <v>10</v>
      </c>
      <c r="L3546" s="2">
        <f t="shared" si="3777"/>
        <v>0</v>
      </c>
      <c r="M3546">
        <f>SUM(C3547:L3547)</f>
        <v>10098831.039999999</v>
      </c>
      <c r="N3546" s="7">
        <f>N3540+SUMPRODUCT((C3546:L3546-C3540:L3540)*C3545:L3545)</f>
        <v>21537.123602875883</v>
      </c>
    </row>
    <row r="3547" spans="1:14" x14ac:dyDescent="0.25">
      <c r="A3547">
        <f t="shared" ref="A3547:A3569" si="3778">A3541+1</f>
        <v>590</v>
      </c>
      <c r="B3547" t="str">
        <f t="shared" ref="B3547:B3569" si="3779">B3541</f>
        <v>CurrentCPS</v>
      </c>
      <c r="C3547">
        <f t="shared" ref="C3547:L3547" si="3780">(C$11*C3546)*IF(C3546&gt;=25,2,1)*IF(C3546&gt;=50,2,1)*IF(C3546&gt;=100,2,1)*IF(C3546&gt;=200,2,1)*IF(C3546&gt;=300,2,1)*IF(C3546&gt;=400,2,1)*(IF(MIN($C3546:$L3546)&gt;=400,64,IF(MIN($C3546:$L3546)&gt;=300,32,IF(MIN($C3546:$L3546)&gt;=200,16,IF(MIN($C3546:$L3546)&gt;=100,8,IF(MIN($C3546:$L3546)&gt;=50,4,IF(MIN($C3546:$L3546)&gt;=25,2,1)))))))</f>
        <v>2191.04</v>
      </c>
      <c r="D3547">
        <f t="shared" si="3780"/>
        <v>5840</v>
      </c>
      <c r="E3547">
        <f t="shared" si="3780"/>
        <v>25200</v>
      </c>
      <c r="F3547">
        <f t="shared" si="3780"/>
        <v>95040</v>
      </c>
      <c r="G3547">
        <f t="shared" si="3780"/>
        <v>561600</v>
      </c>
      <c r="H3547">
        <f t="shared" si="3780"/>
        <v>1477440</v>
      </c>
      <c r="I3547">
        <f t="shared" si="3780"/>
        <v>1866240</v>
      </c>
      <c r="J3547">
        <f t="shared" si="3780"/>
        <v>4315680</v>
      </c>
      <c r="K3547">
        <f t="shared" si="3780"/>
        <v>1749600</v>
      </c>
      <c r="L3547">
        <f t="shared" si="3780"/>
        <v>0</v>
      </c>
      <c r="N3547" s="7"/>
    </row>
    <row r="3548" spans="1:14" x14ac:dyDescent="0.25">
      <c r="A3548">
        <f t="shared" si="3778"/>
        <v>590</v>
      </c>
      <c r="B3548" t="str">
        <f t="shared" si="3779"/>
        <v>NextCPS</v>
      </c>
      <c r="C3548">
        <f t="shared" ref="C3548:L3548" si="3781">(C$11*(C3546+1))*IF((C3546+1)&gt;=25,2,1)*IF((C3546+1)&gt;=50,2,1)*IF((C3546+1)&gt;=100,2,1)*IF((C3546+1)&gt;=200,2,1)*IF((C3546+1)&gt;=300,2,1)*IF((C3546+1)&gt;=400,2,1)*(IF(MIN($C3546:$L3546)&gt;=400,64,IF(MIN($C3546:$L3546)&gt;=300,32,IF(MIN($C3546:$L3546)&gt;=200,16,IF(MIN($C3546:$L3546)&gt;=100,8,IF(MIN($C3546:$L3546)&gt;=50,4,IF(MIN($C3546:$L3546)&gt;=25,2,1)))))))</f>
        <v>2204.4</v>
      </c>
      <c r="D3548">
        <f t="shared" si="3781"/>
        <v>5920</v>
      </c>
      <c r="E3548">
        <f t="shared" si="3781"/>
        <v>25560</v>
      </c>
      <c r="F3548">
        <f t="shared" si="3781"/>
        <v>96480</v>
      </c>
      <c r="G3548">
        <f t="shared" si="3781"/>
        <v>570240</v>
      </c>
      <c r="H3548">
        <f t="shared" si="3781"/>
        <v>1503360</v>
      </c>
      <c r="I3548">
        <f t="shared" si="3781"/>
        <v>1905120</v>
      </c>
      <c r="J3548">
        <f t="shared" si="3781"/>
        <v>4432320</v>
      </c>
      <c r="K3548">
        <f t="shared" si="3781"/>
        <v>1924560</v>
      </c>
      <c r="L3548">
        <f t="shared" si="3781"/>
        <v>804816</v>
      </c>
      <c r="N3548" s="7"/>
    </row>
    <row r="3549" spans="1:14" x14ac:dyDescent="0.25">
      <c r="A3549">
        <f t="shared" si="3778"/>
        <v>590</v>
      </c>
      <c r="B3549" t="str">
        <f t="shared" si="3779"/>
        <v>CostforNext</v>
      </c>
      <c r="C3549" s="2">
        <f>(C$8*(C$9^C3546))+IF(C3546=0,C$10,0)</f>
        <v>246364.90235114645</v>
      </c>
      <c r="D3549" s="2">
        <f t="shared" ref="D3549:L3549" si="3782">(D$8*(D$9^D3546))+IF(D3546=0,D$10,0)</f>
        <v>1618428.7928431556</v>
      </c>
      <c r="E3549" s="2">
        <f t="shared" si="3782"/>
        <v>6929024.3890757207</v>
      </c>
      <c r="F3549" s="2">
        <f t="shared" si="3782"/>
        <v>27522698.483954083</v>
      </c>
      <c r="G3549" s="2">
        <f t="shared" si="3782"/>
        <v>164008539.8258014</v>
      </c>
      <c r="H3549" s="2">
        <f t="shared" si="3782"/>
        <v>476744866.57964897</v>
      </c>
      <c r="I3549" s="2">
        <f t="shared" si="3782"/>
        <v>1448459539.0294433</v>
      </c>
      <c r="J3549" s="2">
        <f t="shared" si="3782"/>
        <v>4345293845.7976427</v>
      </c>
      <c r="K3549" s="2">
        <f t="shared" si="3782"/>
        <v>4641491159.3207436</v>
      </c>
      <c r="L3549" s="2">
        <f t="shared" si="3782"/>
        <v>125798901760</v>
      </c>
      <c r="N3549" s="2"/>
    </row>
    <row r="3550" spans="1:14" x14ac:dyDescent="0.25">
      <c r="A3550">
        <f t="shared" si="3778"/>
        <v>590</v>
      </c>
      <c r="B3550" t="str">
        <f t="shared" si="3779"/>
        <v>Eff</v>
      </c>
      <c r="C3550" s="2">
        <f>(C3549*(C$14+$M3546))/C$14</f>
        <v>744909684397.9342</v>
      </c>
      <c r="D3550" s="2">
        <f t="shared" ref="D3550:L3550" si="3783">(D3549*(D$14+$M3546))/D$14</f>
        <v>817213564888.5022</v>
      </c>
      <c r="E3550" s="2">
        <f t="shared" si="3783"/>
        <v>777507446550.11047</v>
      </c>
      <c r="F3550" s="2">
        <f t="shared" si="3783"/>
        <v>772102749793.80725</v>
      </c>
      <c r="G3550" s="2">
        <f t="shared" si="3783"/>
        <v>766967032992.54773</v>
      </c>
      <c r="H3550" s="2">
        <f t="shared" si="3783"/>
        <v>743465303010.9032</v>
      </c>
      <c r="I3550" s="2">
        <f t="shared" si="3783"/>
        <v>753904640245.54346</v>
      </c>
      <c r="J3550" s="2">
        <f t="shared" si="3783"/>
        <v>756786795352.3512</v>
      </c>
      <c r="K3550" s="2">
        <f t="shared" si="3783"/>
        <v>272552070672.54608</v>
      </c>
      <c r="L3550" s="2">
        <f t="shared" si="3783"/>
        <v>1704323501037.1001</v>
      </c>
      <c r="N3550" s="7"/>
    </row>
    <row r="3551" spans="1:14" x14ac:dyDescent="0.25">
      <c r="A3551">
        <f t="shared" si="3778"/>
        <v>590</v>
      </c>
      <c r="B3551" t="str">
        <f t="shared" si="3779"/>
        <v>Time</v>
      </c>
      <c r="C3551" s="2">
        <f>C3549/$M3546</f>
        <v>2.4395388077623138E-2</v>
      </c>
      <c r="D3551" s="2">
        <f t="shared" ref="D3551:L3551" si="3784">D3549/$M3546</f>
        <v>0.16025902269607192</v>
      </c>
      <c r="E3551" s="2">
        <f t="shared" si="3784"/>
        <v>0.68612142946355514</v>
      </c>
      <c r="F3551" s="2">
        <f t="shared" si="3784"/>
        <v>2.7253350783809216</v>
      </c>
      <c r="G3551" s="2">
        <f t="shared" si="3784"/>
        <v>16.240348925156532</v>
      </c>
      <c r="H3551" s="2">
        <f t="shared" si="3784"/>
        <v>47.207925817486398</v>
      </c>
      <c r="I3551" s="2">
        <f t="shared" si="3784"/>
        <v>143.42843575581233</v>
      </c>
      <c r="J3551" s="2">
        <f t="shared" si="3784"/>
        <v>430.27691309880981</v>
      </c>
      <c r="K3551" s="2">
        <f t="shared" si="3784"/>
        <v>459.60677438175497</v>
      </c>
      <c r="L3551" s="2">
        <f t="shared" si="3784"/>
        <v>12456.778538201983</v>
      </c>
      <c r="N3551" s="7"/>
    </row>
    <row r="3552" spans="1:14" x14ac:dyDescent="0.25">
      <c r="A3552">
        <f>A3546+1</f>
        <v>591</v>
      </c>
      <c r="B3552" t="str">
        <f>B3546</f>
        <v>Number</v>
      </c>
      <c r="C3552" s="2">
        <f>IF(MIN($C3550:$L3550)=C3550,C3546+1,C3546)</f>
        <v>164</v>
      </c>
      <c r="D3552" s="2">
        <f t="shared" ref="D3552:L3552" si="3785">IF(MIN($C3550:$L3550)=D3550,D3546+1,D3546)</f>
        <v>73</v>
      </c>
      <c r="E3552" s="2">
        <f t="shared" si="3785"/>
        <v>70</v>
      </c>
      <c r="F3552" s="2">
        <f t="shared" si="3785"/>
        <v>66</v>
      </c>
      <c r="G3552" s="2">
        <f t="shared" si="3785"/>
        <v>65</v>
      </c>
      <c r="H3552" s="2">
        <f t="shared" si="3785"/>
        <v>57</v>
      </c>
      <c r="I3552" s="2">
        <f t="shared" si="3785"/>
        <v>48</v>
      </c>
      <c r="J3552" s="2">
        <f t="shared" si="3785"/>
        <v>37</v>
      </c>
      <c r="K3552" s="2">
        <f t="shared" si="3785"/>
        <v>11</v>
      </c>
      <c r="L3552" s="2">
        <f t="shared" si="3785"/>
        <v>0</v>
      </c>
      <c r="M3552">
        <f>SUM(C3553:L3553)</f>
        <v>10273791.039999999</v>
      </c>
      <c r="N3552" s="7">
        <f>N3546+SUMPRODUCT((C3552:L3552-C3546:L3546)*C3551:L3551)</f>
        <v>21996.730377257638</v>
      </c>
    </row>
    <row r="3553" spans="1:14" x14ac:dyDescent="0.25">
      <c r="A3553">
        <f t="shared" si="3778"/>
        <v>591</v>
      </c>
      <c r="B3553" t="str">
        <f t="shared" si="3779"/>
        <v>CurrentCPS</v>
      </c>
      <c r="C3553">
        <f t="shared" ref="C3553:L3553" si="3786">(C$11*C3552)*IF(C3552&gt;=25,2,1)*IF(C3552&gt;=50,2,1)*IF(C3552&gt;=100,2,1)*IF(C3552&gt;=200,2,1)*IF(C3552&gt;=300,2,1)*IF(C3552&gt;=400,2,1)*(IF(MIN($C3552:$L3552)&gt;=400,64,IF(MIN($C3552:$L3552)&gt;=300,32,IF(MIN($C3552:$L3552)&gt;=200,16,IF(MIN($C3552:$L3552)&gt;=100,8,IF(MIN($C3552:$L3552)&gt;=50,4,IF(MIN($C3552:$L3552)&gt;=25,2,1)))))))</f>
        <v>2191.04</v>
      </c>
      <c r="D3553">
        <f t="shared" si="3786"/>
        <v>5840</v>
      </c>
      <c r="E3553">
        <f t="shared" si="3786"/>
        <v>25200</v>
      </c>
      <c r="F3553">
        <f t="shared" si="3786"/>
        <v>95040</v>
      </c>
      <c r="G3553">
        <f t="shared" si="3786"/>
        <v>561600</v>
      </c>
      <c r="H3553">
        <f t="shared" si="3786"/>
        <v>1477440</v>
      </c>
      <c r="I3553">
        <f t="shared" si="3786"/>
        <v>1866240</v>
      </c>
      <c r="J3553">
        <f t="shared" si="3786"/>
        <v>4315680</v>
      </c>
      <c r="K3553">
        <f t="shared" si="3786"/>
        <v>1924560</v>
      </c>
      <c r="L3553">
        <f t="shared" si="3786"/>
        <v>0</v>
      </c>
      <c r="N3553" s="7"/>
    </row>
    <row r="3554" spans="1:14" x14ac:dyDescent="0.25">
      <c r="A3554">
        <f t="shared" si="3778"/>
        <v>591</v>
      </c>
      <c r="B3554" t="str">
        <f t="shared" si="3779"/>
        <v>NextCPS</v>
      </c>
      <c r="C3554">
        <f t="shared" ref="C3554:L3554" si="3787">(C$11*(C3552+1))*IF((C3552+1)&gt;=25,2,1)*IF((C3552+1)&gt;=50,2,1)*IF((C3552+1)&gt;=100,2,1)*IF((C3552+1)&gt;=200,2,1)*IF((C3552+1)&gt;=300,2,1)*IF((C3552+1)&gt;=400,2,1)*(IF(MIN($C3552:$L3552)&gt;=400,64,IF(MIN($C3552:$L3552)&gt;=300,32,IF(MIN($C3552:$L3552)&gt;=200,16,IF(MIN($C3552:$L3552)&gt;=100,8,IF(MIN($C3552:$L3552)&gt;=50,4,IF(MIN($C3552:$L3552)&gt;=25,2,1)))))))</f>
        <v>2204.4</v>
      </c>
      <c r="D3554">
        <f t="shared" si="3787"/>
        <v>5920</v>
      </c>
      <c r="E3554">
        <f t="shared" si="3787"/>
        <v>25560</v>
      </c>
      <c r="F3554">
        <f t="shared" si="3787"/>
        <v>96480</v>
      </c>
      <c r="G3554">
        <f t="shared" si="3787"/>
        <v>570240</v>
      </c>
      <c r="H3554">
        <f t="shared" si="3787"/>
        <v>1503360</v>
      </c>
      <c r="I3554">
        <f t="shared" si="3787"/>
        <v>1905120</v>
      </c>
      <c r="J3554">
        <f t="shared" si="3787"/>
        <v>4432320</v>
      </c>
      <c r="K3554">
        <f t="shared" si="3787"/>
        <v>2099520</v>
      </c>
      <c r="L3554">
        <f t="shared" si="3787"/>
        <v>804816</v>
      </c>
      <c r="N3554" s="7"/>
    </row>
    <row r="3555" spans="1:14" x14ac:dyDescent="0.25">
      <c r="A3555">
        <f t="shared" si="3778"/>
        <v>591</v>
      </c>
      <c r="B3555" t="str">
        <f t="shared" si="3779"/>
        <v>CostforNext</v>
      </c>
      <c r="C3555" s="2">
        <f>(C$8*(C$9^C3552))+IF(C3552=0,C$10,0)</f>
        <v>246364.90235114645</v>
      </c>
      <c r="D3555" s="2">
        <f t="shared" ref="D3555:L3555" si="3788">(D$8*(D$9^D3552))+IF(D3552=0,D$10,0)</f>
        <v>1618428.7928431556</v>
      </c>
      <c r="E3555" s="2">
        <f t="shared" si="3788"/>
        <v>6929024.3890757207</v>
      </c>
      <c r="F3555" s="2">
        <f t="shared" si="3788"/>
        <v>27522698.483954083</v>
      </c>
      <c r="G3555" s="2">
        <f t="shared" si="3788"/>
        <v>164008539.8258014</v>
      </c>
      <c r="H3555" s="2">
        <f t="shared" si="3788"/>
        <v>476744866.57964897</v>
      </c>
      <c r="I3555" s="2">
        <f t="shared" si="3788"/>
        <v>1448459539.0294433</v>
      </c>
      <c r="J3555" s="2">
        <f t="shared" si="3788"/>
        <v>4345293845.7976427</v>
      </c>
      <c r="K3555" s="2">
        <f t="shared" si="3788"/>
        <v>5012810452.0664024</v>
      </c>
      <c r="L3555" s="2">
        <f t="shared" si="3788"/>
        <v>125798901760</v>
      </c>
      <c r="N3555" s="2"/>
    </row>
    <row r="3556" spans="1:14" x14ac:dyDescent="0.25">
      <c r="A3556">
        <f t="shared" si="3778"/>
        <v>591</v>
      </c>
      <c r="B3556" t="str">
        <f t="shared" si="3779"/>
        <v>Eff</v>
      </c>
      <c r="C3556" s="2">
        <f>(C3555*(C$14+$M3552))/C$14</f>
        <v>757815074612.11292</v>
      </c>
      <c r="D3556" s="2">
        <f t="shared" ref="D3556:L3556" si="3789">(D3555*(D$14+$M3552))/D$14</f>
        <v>831371579968.29419</v>
      </c>
      <c r="E3556" s="2">
        <f t="shared" si="3789"/>
        <v>790977469962.47363</v>
      </c>
      <c r="F3556" s="2">
        <f t="shared" si="3789"/>
        <v>785478781257.00903</v>
      </c>
      <c r="G3556" s="2">
        <f t="shared" si="3789"/>
        <v>780251724718.43762</v>
      </c>
      <c r="H3556" s="2">
        <f t="shared" si="3789"/>
        <v>756337414408.55383</v>
      </c>
      <c r="I3556" s="2">
        <f t="shared" si="3789"/>
        <v>766940776096.80847</v>
      </c>
      <c r="J3556" s="2">
        <f t="shared" si="3789"/>
        <v>769822676889.74414</v>
      </c>
      <c r="K3556" s="2">
        <f t="shared" si="3789"/>
        <v>299369046778.41614</v>
      </c>
      <c r="L3556" s="2">
        <f t="shared" si="3789"/>
        <v>1731671088376.2305</v>
      </c>
      <c r="N3556" s="7"/>
    </row>
    <row r="3557" spans="1:14" x14ac:dyDescent="0.25">
      <c r="A3557">
        <f t="shared" si="3778"/>
        <v>591</v>
      </c>
      <c r="B3557" t="str">
        <f t="shared" si="3779"/>
        <v>Time</v>
      </c>
      <c r="C3557" s="2">
        <f>C3555/$M3552</f>
        <v>2.3979940938252377E-2</v>
      </c>
      <c r="D3557" s="2">
        <f t="shared" ref="D3557:L3557" si="3790">D3555/$M3552</f>
        <v>0.15752985305443351</v>
      </c>
      <c r="E3557" s="2">
        <f t="shared" si="3790"/>
        <v>0.67443695925858749</v>
      </c>
      <c r="F3557" s="2">
        <f t="shared" si="3790"/>
        <v>2.6789233279903351</v>
      </c>
      <c r="G3557" s="2">
        <f t="shared" si="3790"/>
        <v>15.963779990000791</v>
      </c>
      <c r="H3557" s="2">
        <f t="shared" si="3790"/>
        <v>46.403987069961765</v>
      </c>
      <c r="I3557" s="2">
        <f t="shared" si="3790"/>
        <v>140.98588664982654</v>
      </c>
      <c r="J3557" s="2">
        <f t="shared" si="3790"/>
        <v>422.94940873136966</v>
      </c>
      <c r="K3557" s="2">
        <f t="shared" si="3790"/>
        <v>487.92217328048781</v>
      </c>
      <c r="L3557" s="2">
        <f t="shared" si="3790"/>
        <v>12244.642826607462</v>
      </c>
      <c r="N3557" s="7"/>
    </row>
    <row r="3558" spans="1:14" x14ac:dyDescent="0.25">
      <c r="A3558">
        <f>A3552+1</f>
        <v>592</v>
      </c>
      <c r="B3558" t="str">
        <f>B3552</f>
        <v>Number</v>
      </c>
      <c r="C3558" s="2">
        <f>IF(MIN($C3556:$L3556)=C3556,C3552+1,C3552)</f>
        <v>164</v>
      </c>
      <c r="D3558" s="2">
        <f t="shared" ref="D3558:L3558" si="3791">IF(MIN($C3556:$L3556)=D3556,D3552+1,D3552)</f>
        <v>73</v>
      </c>
      <c r="E3558" s="2">
        <f t="shared" si="3791"/>
        <v>70</v>
      </c>
      <c r="F3558" s="2">
        <f t="shared" si="3791"/>
        <v>66</v>
      </c>
      <c r="G3558" s="2">
        <f t="shared" si="3791"/>
        <v>65</v>
      </c>
      <c r="H3558" s="2">
        <f t="shared" si="3791"/>
        <v>57</v>
      </c>
      <c r="I3558" s="2">
        <f t="shared" si="3791"/>
        <v>48</v>
      </c>
      <c r="J3558" s="2">
        <f t="shared" si="3791"/>
        <v>37</v>
      </c>
      <c r="K3558" s="2">
        <f t="shared" si="3791"/>
        <v>12</v>
      </c>
      <c r="L3558" s="2">
        <f t="shared" si="3791"/>
        <v>0</v>
      </c>
      <c r="M3558">
        <f>SUM(C3559:L3559)</f>
        <v>10448751.039999999</v>
      </c>
      <c r="N3558" s="7">
        <f>N3552+SUMPRODUCT((C3558:L3558-C3552:L3552)*C3557:L3557)</f>
        <v>22484.652550538125</v>
      </c>
    </row>
    <row r="3559" spans="1:14" x14ac:dyDescent="0.25">
      <c r="A3559">
        <f t="shared" si="3778"/>
        <v>592</v>
      </c>
      <c r="B3559" t="str">
        <f t="shared" si="3779"/>
        <v>CurrentCPS</v>
      </c>
      <c r="C3559">
        <f t="shared" ref="C3559:L3559" si="3792">(C$11*C3558)*IF(C3558&gt;=25,2,1)*IF(C3558&gt;=50,2,1)*IF(C3558&gt;=100,2,1)*IF(C3558&gt;=200,2,1)*IF(C3558&gt;=300,2,1)*IF(C3558&gt;=400,2,1)*(IF(MIN($C3558:$L3558)&gt;=400,64,IF(MIN($C3558:$L3558)&gt;=300,32,IF(MIN($C3558:$L3558)&gt;=200,16,IF(MIN($C3558:$L3558)&gt;=100,8,IF(MIN($C3558:$L3558)&gt;=50,4,IF(MIN($C3558:$L3558)&gt;=25,2,1)))))))</f>
        <v>2191.04</v>
      </c>
      <c r="D3559">
        <f t="shared" si="3792"/>
        <v>5840</v>
      </c>
      <c r="E3559">
        <f t="shared" si="3792"/>
        <v>25200</v>
      </c>
      <c r="F3559">
        <f t="shared" si="3792"/>
        <v>95040</v>
      </c>
      <c r="G3559">
        <f t="shared" si="3792"/>
        <v>561600</v>
      </c>
      <c r="H3559">
        <f t="shared" si="3792"/>
        <v>1477440</v>
      </c>
      <c r="I3559">
        <f t="shared" si="3792"/>
        <v>1866240</v>
      </c>
      <c r="J3559">
        <f t="shared" si="3792"/>
        <v>4315680</v>
      </c>
      <c r="K3559">
        <f t="shared" si="3792"/>
        <v>2099520</v>
      </c>
      <c r="L3559">
        <f t="shared" si="3792"/>
        <v>0</v>
      </c>
      <c r="N3559" s="7"/>
    </row>
    <row r="3560" spans="1:14" x14ac:dyDescent="0.25">
      <c r="A3560">
        <f t="shared" si="3778"/>
        <v>592</v>
      </c>
      <c r="B3560" t="str">
        <f t="shared" si="3779"/>
        <v>NextCPS</v>
      </c>
      <c r="C3560">
        <f t="shared" ref="C3560:L3560" si="3793">(C$11*(C3558+1))*IF((C3558+1)&gt;=25,2,1)*IF((C3558+1)&gt;=50,2,1)*IF((C3558+1)&gt;=100,2,1)*IF((C3558+1)&gt;=200,2,1)*IF((C3558+1)&gt;=300,2,1)*IF((C3558+1)&gt;=400,2,1)*(IF(MIN($C3558:$L3558)&gt;=400,64,IF(MIN($C3558:$L3558)&gt;=300,32,IF(MIN($C3558:$L3558)&gt;=200,16,IF(MIN($C3558:$L3558)&gt;=100,8,IF(MIN($C3558:$L3558)&gt;=50,4,IF(MIN($C3558:$L3558)&gt;=25,2,1)))))))</f>
        <v>2204.4</v>
      </c>
      <c r="D3560">
        <f t="shared" si="3793"/>
        <v>5920</v>
      </c>
      <c r="E3560">
        <f t="shared" si="3793"/>
        <v>25560</v>
      </c>
      <c r="F3560">
        <f t="shared" si="3793"/>
        <v>96480</v>
      </c>
      <c r="G3560">
        <f t="shared" si="3793"/>
        <v>570240</v>
      </c>
      <c r="H3560">
        <f t="shared" si="3793"/>
        <v>1503360</v>
      </c>
      <c r="I3560">
        <f t="shared" si="3793"/>
        <v>1905120</v>
      </c>
      <c r="J3560">
        <f t="shared" si="3793"/>
        <v>4432320</v>
      </c>
      <c r="K3560">
        <f t="shared" si="3793"/>
        <v>2274480</v>
      </c>
      <c r="L3560">
        <f t="shared" si="3793"/>
        <v>804816</v>
      </c>
      <c r="N3560" s="7"/>
    </row>
    <row r="3561" spans="1:14" x14ac:dyDescent="0.25">
      <c r="A3561">
        <f t="shared" si="3778"/>
        <v>592</v>
      </c>
      <c r="B3561" t="str">
        <f t="shared" si="3779"/>
        <v>CostforNext</v>
      </c>
      <c r="C3561" s="2">
        <f>(C$8*(C$9^C3558))+IF(C3558=0,C$10,0)</f>
        <v>246364.90235114645</v>
      </c>
      <c r="D3561" s="2">
        <f t="shared" ref="D3561:L3561" si="3794">(D$8*(D$9^D3558))+IF(D3558=0,D$10,0)</f>
        <v>1618428.7928431556</v>
      </c>
      <c r="E3561" s="2">
        <f t="shared" si="3794"/>
        <v>6929024.3890757207</v>
      </c>
      <c r="F3561" s="2">
        <f t="shared" si="3794"/>
        <v>27522698.483954083</v>
      </c>
      <c r="G3561" s="2">
        <f t="shared" si="3794"/>
        <v>164008539.8258014</v>
      </c>
      <c r="H3561" s="2">
        <f t="shared" si="3794"/>
        <v>476744866.57964897</v>
      </c>
      <c r="I3561" s="2">
        <f t="shared" si="3794"/>
        <v>1448459539.0294433</v>
      </c>
      <c r="J3561" s="2">
        <f t="shared" si="3794"/>
        <v>4345293845.7976427</v>
      </c>
      <c r="K3561" s="2">
        <f t="shared" si="3794"/>
        <v>5413835288.2317152</v>
      </c>
      <c r="L3561" s="2">
        <f t="shared" si="3794"/>
        <v>125798901760</v>
      </c>
      <c r="N3561" s="2"/>
    </row>
    <row r="3562" spans="1:14" x14ac:dyDescent="0.25">
      <c r="A3562">
        <f t="shared" si="3778"/>
        <v>592</v>
      </c>
      <c r="B3562" t="str">
        <f t="shared" si="3779"/>
        <v>Eff</v>
      </c>
      <c r="C3562" s="2">
        <f>(C3561*(C$14+$M3558))/C$14</f>
        <v>770720464826.2915</v>
      </c>
      <c r="D3562" s="2">
        <f t="shared" ref="D3562:L3562" si="3795">(D3561*(D$14+$M3558))/D$14</f>
        <v>845529595048.08606</v>
      </c>
      <c r="E3562" s="2">
        <f t="shared" si="3795"/>
        <v>804447493374.83679</v>
      </c>
      <c r="F3562" s="2">
        <f t="shared" si="3795"/>
        <v>798854812720.21082</v>
      </c>
      <c r="G3562" s="2">
        <f t="shared" si="3795"/>
        <v>793536416444.32751</v>
      </c>
      <c r="H3562" s="2">
        <f t="shared" si="3795"/>
        <v>769209525806.20435</v>
      </c>
      <c r="I3562" s="2">
        <f t="shared" si="3795"/>
        <v>779976911948.07336</v>
      </c>
      <c r="J3562" s="2">
        <f t="shared" si="3795"/>
        <v>782858558427.13708</v>
      </c>
      <c r="K3562" s="2">
        <f t="shared" si="3795"/>
        <v>328732405808.92114</v>
      </c>
      <c r="L3562" s="2">
        <f t="shared" si="3795"/>
        <v>1759018675715.3608</v>
      </c>
      <c r="N3562" s="7"/>
    </row>
    <row r="3563" spans="1:14" x14ac:dyDescent="0.25">
      <c r="A3563">
        <f t="shared" si="3778"/>
        <v>592</v>
      </c>
      <c r="B3563" t="str">
        <f t="shared" si="3779"/>
        <v>Time</v>
      </c>
      <c r="C3563" s="2">
        <f>C3561/$M3558</f>
        <v>2.3578406778763338E-2</v>
      </c>
      <c r="D3563" s="2">
        <f t="shared" ref="D3563:L3563" si="3796">D3561/$M3558</f>
        <v>0.15489208103891772</v>
      </c>
      <c r="E3563" s="2">
        <f t="shared" si="3796"/>
        <v>0.66314379226282349</v>
      </c>
      <c r="F3563" s="2">
        <f t="shared" si="3796"/>
        <v>2.6340658685991705</v>
      </c>
      <c r="G3563" s="2">
        <f t="shared" si="3796"/>
        <v>15.69647311893474</v>
      </c>
      <c r="H3563" s="2">
        <f t="shared" si="3796"/>
        <v>45.626971563832861</v>
      </c>
      <c r="I3563" s="2">
        <f t="shared" si="3796"/>
        <v>138.62513648611571</v>
      </c>
      <c r="J3563" s="2">
        <f t="shared" si="3796"/>
        <v>415.86729640346022</v>
      </c>
      <c r="K3563" s="2">
        <f t="shared" si="3796"/>
        <v>518.13228849136362</v>
      </c>
      <c r="L3563" s="2">
        <f t="shared" si="3796"/>
        <v>12039.611363924316</v>
      </c>
      <c r="N3563" s="7"/>
    </row>
    <row r="3564" spans="1:14" x14ac:dyDescent="0.25">
      <c r="A3564">
        <f>A3558+1</f>
        <v>593</v>
      </c>
      <c r="B3564" t="str">
        <f>B3558</f>
        <v>Number</v>
      </c>
      <c r="C3564" s="2">
        <f>IF(MIN($C3562:$L3562)=C3562,C3558+1,C3558)</f>
        <v>164</v>
      </c>
      <c r="D3564" s="2">
        <f t="shared" ref="D3564:L3564" si="3797">IF(MIN($C3562:$L3562)=D3562,D3558+1,D3558)</f>
        <v>73</v>
      </c>
      <c r="E3564" s="2">
        <f t="shared" si="3797"/>
        <v>70</v>
      </c>
      <c r="F3564" s="2">
        <f t="shared" si="3797"/>
        <v>66</v>
      </c>
      <c r="G3564" s="2">
        <f t="shared" si="3797"/>
        <v>65</v>
      </c>
      <c r="H3564" s="2">
        <f t="shared" si="3797"/>
        <v>57</v>
      </c>
      <c r="I3564" s="2">
        <f t="shared" si="3797"/>
        <v>48</v>
      </c>
      <c r="J3564" s="2">
        <f t="shared" si="3797"/>
        <v>37</v>
      </c>
      <c r="K3564" s="2">
        <f t="shared" si="3797"/>
        <v>13</v>
      </c>
      <c r="L3564" s="2">
        <f t="shared" si="3797"/>
        <v>0</v>
      </c>
      <c r="M3564">
        <f>SUM(C3565:L3565)</f>
        <v>10623711.039999999</v>
      </c>
      <c r="N3564" s="7">
        <f>N3558+SUMPRODUCT((C3564:L3564-C3558:L3558)*C3563:L3563)</f>
        <v>23002.784839029489</v>
      </c>
    </row>
    <row r="3565" spans="1:14" x14ac:dyDescent="0.25">
      <c r="A3565">
        <f t="shared" si="3778"/>
        <v>593</v>
      </c>
      <c r="B3565" t="str">
        <f t="shared" si="3779"/>
        <v>CurrentCPS</v>
      </c>
      <c r="C3565">
        <f t="shared" ref="C3565:L3565" si="3798">(C$11*C3564)*IF(C3564&gt;=25,2,1)*IF(C3564&gt;=50,2,1)*IF(C3564&gt;=100,2,1)*IF(C3564&gt;=200,2,1)*IF(C3564&gt;=300,2,1)*IF(C3564&gt;=400,2,1)*(IF(MIN($C3564:$L3564)&gt;=400,64,IF(MIN($C3564:$L3564)&gt;=300,32,IF(MIN($C3564:$L3564)&gt;=200,16,IF(MIN($C3564:$L3564)&gt;=100,8,IF(MIN($C3564:$L3564)&gt;=50,4,IF(MIN($C3564:$L3564)&gt;=25,2,1)))))))</f>
        <v>2191.04</v>
      </c>
      <c r="D3565">
        <f t="shared" si="3798"/>
        <v>5840</v>
      </c>
      <c r="E3565">
        <f t="shared" si="3798"/>
        <v>25200</v>
      </c>
      <c r="F3565">
        <f t="shared" si="3798"/>
        <v>95040</v>
      </c>
      <c r="G3565">
        <f t="shared" si="3798"/>
        <v>561600</v>
      </c>
      <c r="H3565">
        <f t="shared" si="3798"/>
        <v>1477440</v>
      </c>
      <c r="I3565">
        <f t="shared" si="3798"/>
        <v>1866240</v>
      </c>
      <c r="J3565">
        <f t="shared" si="3798"/>
        <v>4315680</v>
      </c>
      <c r="K3565">
        <f t="shared" si="3798"/>
        <v>2274480</v>
      </c>
      <c r="L3565">
        <f t="shared" si="3798"/>
        <v>0</v>
      </c>
      <c r="N3565" s="7"/>
    </row>
    <row r="3566" spans="1:14" x14ac:dyDescent="0.25">
      <c r="A3566">
        <f t="shared" si="3778"/>
        <v>593</v>
      </c>
      <c r="B3566" t="str">
        <f t="shared" si="3779"/>
        <v>NextCPS</v>
      </c>
      <c r="C3566">
        <f t="shared" ref="C3566:L3566" si="3799">(C$11*(C3564+1))*IF((C3564+1)&gt;=25,2,1)*IF((C3564+1)&gt;=50,2,1)*IF((C3564+1)&gt;=100,2,1)*IF((C3564+1)&gt;=200,2,1)*IF((C3564+1)&gt;=300,2,1)*IF((C3564+1)&gt;=400,2,1)*(IF(MIN($C3564:$L3564)&gt;=400,64,IF(MIN($C3564:$L3564)&gt;=300,32,IF(MIN($C3564:$L3564)&gt;=200,16,IF(MIN($C3564:$L3564)&gt;=100,8,IF(MIN($C3564:$L3564)&gt;=50,4,IF(MIN($C3564:$L3564)&gt;=25,2,1)))))))</f>
        <v>2204.4</v>
      </c>
      <c r="D3566">
        <f t="shared" si="3799"/>
        <v>5920</v>
      </c>
      <c r="E3566">
        <f t="shared" si="3799"/>
        <v>25560</v>
      </c>
      <c r="F3566">
        <f t="shared" si="3799"/>
        <v>96480</v>
      </c>
      <c r="G3566">
        <f t="shared" si="3799"/>
        <v>570240</v>
      </c>
      <c r="H3566">
        <f t="shared" si="3799"/>
        <v>1503360</v>
      </c>
      <c r="I3566">
        <f t="shared" si="3799"/>
        <v>1905120</v>
      </c>
      <c r="J3566">
        <f t="shared" si="3799"/>
        <v>4432320</v>
      </c>
      <c r="K3566">
        <f t="shared" si="3799"/>
        <v>2449440</v>
      </c>
      <c r="L3566">
        <f t="shared" si="3799"/>
        <v>804816</v>
      </c>
      <c r="N3566" s="7"/>
    </row>
    <row r="3567" spans="1:14" x14ac:dyDescent="0.25">
      <c r="A3567">
        <f t="shared" si="3778"/>
        <v>593</v>
      </c>
      <c r="B3567" t="str">
        <f t="shared" si="3779"/>
        <v>CostforNext</v>
      </c>
      <c r="C3567" s="2">
        <f>(C$8*(C$9^C3564))+IF(C3564=0,C$10,0)</f>
        <v>246364.90235114645</v>
      </c>
      <c r="D3567" s="2">
        <f t="shared" ref="D3567:L3567" si="3800">(D$8*(D$9^D3564))+IF(D3564=0,D$10,0)</f>
        <v>1618428.7928431556</v>
      </c>
      <c r="E3567" s="2">
        <f t="shared" si="3800"/>
        <v>6929024.3890757207</v>
      </c>
      <c r="F3567" s="2">
        <f t="shared" si="3800"/>
        <v>27522698.483954083</v>
      </c>
      <c r="G3567" s="2">
        <f t="shared" si="3800"/>
        <v>164008539.8258014</v>
      </c>
      <c r="H3567" s="2">
        <f t="shared" si="3800"/>
        <v>476744866.57964897</v>
      </c>
      <c r="I3567" s="2">
        <f t="shared" si="3800"/>
        <v>1448459539.0294433</v>
      </c>
      <c r="J3567" s="2">
        <f t="shared" si="3800"/>
        <v>4345293845.7976427</v>
      </c>
      <c r="K3567" s="2">
        <f t="shared" si="3800"/>
        <v>5846942111.2902527</v>
      </c>
      <c r="L3567" s="2">
        <f t="shared" si="3800"/>
        <v>125798901760</v>
      </c>
      <c r="N3567" s="2"/>
    </row>
    <row r="3568" spans="1:14" x14ac:dyDescent="0.25">
      <c r="A3568">
        <f t="shared" si="3778"/>
        <v>593</v>
      </c>
      <c r="B3568" t="str">
        <f t="shared" si="3779"/>
        <v>Eff</v>
      </c>
      <c r="C3568" s="2">
        <f>(C3567*(C$14+$M3564))/C$14</f>
        <v>783625855040.47009</v>
      </c>
      <c r="D3568" s="2">
        <f t="shared" ref="D3568:L3568" si="3801">(D3567*(D$14+$M3564))/D$14</f>
        <v>859687610127.87805</v>
      </c>
      <c r="E3568" s="2">
        <f t="shared" si="3801"/>
        <v>817917516787.19995</v>
      </c>
      <c r="F3568" s="2">
        <f t="shared" si="3801"/>
        <v>812230844183.41235</v>
      </c>
      <c r="G3568" s="2">
        <f t="shared" si="3801"/>
        <v>806821108170.21741</v>
      </c>
      <c r="H3568" s="2">
        <f t="shared" si="3801"/>
        <v>782081637203.85498</v>
      </c>
      <c r="I3568" s="2">
        <f t="shared" si="3801"/>
        <v>793013047799.33838</v>
      </c>
      <c r="J3568" s="2">
        <f t="shared" si="3801"/>
        <v>795894439964.53003</v>
      </c>
      <c r="K3568" s="2">
        <f t="shared" si="3801"/>
        <v>360877940384.92517</v>
      </c>
      <c r="L3568" s="2">
        <f t="shared" si="3801"/>
        <v>1786366263054.4912</v>
      </c>
      <c r="N3568" s="7"/>
    </row>
    <row r="3569" spans="1:14" x14ac:dyDescent="0.25">
      <c r="A3569">
        <f t="shared" si="3778"/>
        <v>593</v>
      </c>
      <c r="B3569" t="str">
        <f t="shared" si="3779"/>
        <v>Time</v>
      </c>
      <c r="C3569" s="2">
        <f>C3567/$M3564</f>
        <v>2.3190098208012485E-2</v>
      </c>
      <c r="D3569" s="2">
        <f t="shared" ref="D3569:L3569" si="3802">D3567/$M3564</f>
        <v>0.15234119101597438</v>
      </c>
      <c r="E3569" s="2">
        <f t="shared" si="3802"/>
        <v>0.65222259556823581</v>
      </c>
      <c r="F3569" s="2">
        <f t="shared" si="3802"/>
        <v>2.5906859081846871</v>
      </c>
      <c r="G3569" s="2">
        <f t="shared" si="3802"/>
        <v>15.43797070611979</v>
      </c>
      <c r="H3569" s="2">
        <f t="shared" si="3802"/>
        <v>44.875549116935417</v>
      </c>
      <c r="I3569" s="2">
        <f t="shared" si="3802"/>
        <v>136.34214386816035</v>
      </c>
      <c r="J3569" s="2">
        <f t="shared" si="3802"/>
        <v>409.01845216204629</v>
      </c>
      <c r="K3569" s="2">
        <f t="shared" si="3802"/>
        <v>550.36720118568405</v>
      </c>
      <c r="L3569" s="2">
        <f t="shared" si="3802"/>
        <v>11841.333154332482</v>
      </c>
      <c r="N3569" s="7"/>
    </row>
    <row r="3570" spans="1:14" x14ac:dyDescent="0.25">
      <c r="A3570">
        <f>A3564+1</f>
        <v>594</v>
      </c>
      <c r="B3570" t="str">
        <f>B3564</f>
        <v>Number</v>
      </c>
      <c r="C3570" s="2">
        <f>IF(MIN($C3568:$L3568)=C3568,C3564+1,C3564)</f>
        <v>164</v>
      </c>
      <c r="D3570" s="2">
        <f t="shared" ref="D3570:L3570" si="3803">IF(MIN($C3568:$L3568)=D3568,D3564+1,D3564)</f>
        <v>73</v>
      </c>
      <c r="E3570" s="2">
        <f t="shared" si="3803"/>
        <v>70</v>
      </c>
      <c r="F3570" s="2">
        <f t="shared" si="3803"/>
        <v>66</v>
      </c>
      <c r="G3570" s="2">
        <f t="shared" si="3803"/>
        <v>65</v>
      </c>
      <c r="H3570" s="2">
        <f t="shared" si="3803"/>
        <v>57</v>
      </c>
      <c r="I3570" s="2">
        <f t="shared" si="3803"/>
        <v>48</v>
      </c>
      <c r="J3570" s="2">
        <f t="shared" si="3803"/>
        <v>37</v>
      </c>
      <c r="K3570" s="2">
        <f t="shared" si="3803"/>
        <v>14</v>
      </c>
      <c r="L3570" s="2">
        <f t="shared" si="3803"/>
        <v>0</v>
      </c>
      <c r="M3570">
        <f>SUM(C3571:L3571)</f>
        <v>10798671.039999999</v>
      </c>
      <c r="N3570" s="7">
        <f>N3564+SUMPRODUCT((C3570:L3570-C3564:L3564)*C3569:L3569)</f>
        <v>23553.152040215173</v>
      </c>
    </row>
    <row r="3571" spans="1:14" x14ac:dyDescent="0.25">
      <c r="A3571">
        <f t="shared" ref="A3571:A3593" si="3804">A3565+1</f>
        <v>594</v>
      </c>
      <c r="B3571" t="str">
        <f t="shared" ref="B3571:B3593" si="3805">B3565</f>
        <v>CurrentCPS</v>
      </c>
      <c r="C3571">
        <f t="shared" ref="C3571:L3571" si="3806">(C$11*C3570)*IF(C3570&gt;=25,2,1)*IF(C3570&gt;=50,2,1)*IF(C3570&gt;=100,2,1)*IF(C3570&gt;=200,2,1)*IF(C3570&gt;=300,2,1)*IF(C3570&gt;=400,2,1)*(IF(MIN($C3570:$L3570)&gt;=400,64,IF(MIN($C3570:$L3570)&gt;=300,32,IF(MIN($C3570:$L3570)&gt;=200,16,IF(MIN($C3570:$L3570)&gt;=100,8,IF(MIN($C3570:$L3570)&gt;=50,4,IF(MIN($C3570:$L3570)&gt;=25,2,1)))))))</f>
        <v>2191.04</v>
      </c>
      <c r="D3571">
        <f t="shared" si="3806"/>
        <v>5840</v>
      </c>
      <c r="E3571">
        <f t="shared" si="3806"/>
        <v>25200</v>
      </c>
      <c r="F3571">
        <f t="shared" si="3806"/>
        <v>95040</v>
      </c>
      <c r="G3571">
        <f t="shared" si="3806"/>
        <v>561600</v>
      </c>
      <c r="H3571">
        <f t="shared" si="3806"/>
        <v>1477440</v>
      </c>
      <c r="I3571">
        <f t="shared" si="3806"/>
        <v>1866240</v>
      </c>
      <c r="J3571">
        <f t="shared" si="3806"/>
        <v>4315680</v>
      </c>
      <c r="K3571">
        <f t="shared" si="3806"/>
        <v>2449440</v>
      </c>
      <c r="L3571">
        <f t="shared" si="3806"/>
        <v>0</v>
      </c>
      <c r="N3571" s="7"/>
    </row>
    <row r="3572" spans="1:14" x14ac:dyDescent="0.25">
      <c r="A3572">
        <f t="shared" si="3804"/>
        <v>594</v>
      </c>
      <c r="B3572" t="str">
        <f t="shared" si="3805"/>
        <v>NextCPS</v>
      </c>
      <c r="C3572">
        <f t="shared" ref="C3572:L3572" si="3807">(C$11*(C3570+1))*IF((C3570+1)&gt;=25,2,1)*IF((C3570+1)&gt;=50,2,1)*IF((C3570+1)&gt;=100,2,1)*IF((C3570+1)&gt;=200,2,1)*IF((C3570+1)&gt;=300,2,1)*IF((C3570+1)&gt;=400,2,1)*(IF(MIN($C3570:$L3570)&gt;=400,64,IF(MIN($C3570:$L3570)&gt;=300,32,IF(MIN($C3570:$L3570)&gt;=200,16,IF(MIN($C3570:$L3570)&gt;=100,8,IF(MIN($C3570:$L3570)&gt;=50,4,IF(MIN($C3570:$L3570)&gt;=25,2,1)))))))</f>
        <v>2204.4</v>
      </c>
      <c r="D3572">
        <f t="shared" si="3807"/>
        <v>5920</v>
      </c>
      <c r="E3572">
        <f t="shared" si="3807"/>
        <v>25560</v>
      </c>
      <c r="F3572">
        <f t="shared" si="3807"/>
        <v>96480</v>
      </c>
      <c r="G3572">
        <f t="shared" si="3807"/>
        <v>570240</v>
      </c>
      <c r="H3572">
        <f t="shared" si="3807"/>
        <v>1503360</v>
      </c>
      <c r="I3572">
        <f t="shared" si="3807"/>
        <v>1905120</v>
      </c>
      <c r="J3572">
        <f t="shared" si="3807"/>
        <v>4432320</v>
      </c>
      <c r="K3572">
        <f t="shared" si="3807"/>
        <v>2624400</v>
      </c>
      <c r="L3572">
        <f t="shared" si="3807"/>
        <v>804816</v>
      </c>
      <c r="N3572" s="7"/>
    </row>
    <row r="3573" spans="1:14" x14ac:dyDescent="0.25">
      <c r="A3573">
        <f t="shared" si="3804"/>
        <v>594</v>
      </c>
      <c r="B3573" t="str">
        <f t="shared" si="3805"/>
        <v>CostforNext</v>
      </c>
      <c r="C3573" s="2">
        <f>(C$8*(C$9^C3570))+IF(C3570=0,C$10,0)</f>
        <v>246364.90235114645</v>
      </c>
      <c r="D3573" s="2">
        <f t="shared" ref="D3573:L3573" si="3808">(D$8*(D$9^D3570))+IF(D3570=0,D$10,0)</f>
        <v>1618428.7928431556</v>
      </c>
      <c r="E3573" s="2">
        <f t="shared" si="3808"/>
        <v>6929024.3890757207</v>
      </c>
      <c r="F3573" s="2">
        <f t="shared" si="3808"/>
        <v>27522698.483954083</v>
      </c>
      <c r="G3573" s="2">
        <f t="shared" si="3808"/>
        <v>164008539.8258014</v>
      </c>
      <c r="H3573" s="2">
        <f t="shared" si="3808"/>
        <v>476744866.57964897</v>
      </c>
      <c r="I3573" s="2">
        <f t="shared" si="3808"/>
        <v>1448459539.0294433</v>
      </c>
      <c r="J3573" s="2">
        <f t="shared" si="3808"/>
        <v>4345293845.7976427</v>
      </c>
      <c r="K3573" s="2">
        <f t="shared" si="3808"/>
        <v>6314697480.1934738</v>
      </c>
      <c r="L3573" s="2">
        <f t="shared" si="3808"/>
        <v>125798901760</v>
      </c>
      <c r="N3573" s="2"/>
    </row>
    <row r="3574" spans="1:14" x14ac:dyDescent="0.25">
      <c r="A3574">
        <f t="shared" si="3804"/>
        <v>594</v>
      </c>
      <c r="B3574" t="str">
        <f t="shared" si="3805"/>
        <v>Eff</v>
      </c>
      <c r="C3574" s="2">
        <f>(C3573*(C$14+$M3570))/C$14</f>
        <v>796531245254.6488</v>
      </c>
      <c r="D3574" s="2">
        <f t="shared" ref="D3574:L3574" si="3809">(D3573*(D$14+$M3570))/D$14</f>
        <v>873845625207.66992</v>
      </c>
      <c r="E3574" s="2">
        <f t="shared" si="3809"/>
        <v>831387540199.56323</v>
      </c>
      <c r="F3574" s="2">
        <f t="shared" si="3809"/>
        <v>825606875646.61401</v>
      </c>
      <c r="G3574" s="2">
        <f t="shared" si="3809"/>
        <v>820105799896.1073</v>
      </c>
      <c r="H3574" s="2">
        <f t="shared" si="3809"/>
        <v>794953748601.50537</v>
      </c>
      <c r="I3574" s="2">
        <f t="shared" si="3809"/>
        <v>806049183650.60339</v>
      </c>
      <c r="J3574" s="2">
        <f t="shared" si="3809"/>
        <v>808930321501.92285</v>
      </c>
      <c r="K3574" s="2">
        <f t="shared" si="3809"/>
        <v>396062873095.91266</v>
      </c>
      <c r="L3574" s="2">
        <f t="shared" si="3809"/>
        <v>1813713850393.6218</v>
      </c>
      <c r="N3574" s="7"/>
    </row>
    <row r="3575" spans="1:14" x14ac:dyDescent="0.25">
      <c r="A3575">
        <f t="shared" si="3804"/>
        <v>594</v>
      </c>
      <c r="B3575" t="str">
        <f t="shared" si="3805"/>
        <v>Time</v>
      </c>
      <c r="C3575" s="2">
        <f>C3573/$M3570</f>
        <v>2.2814372383284164E-2</v>
      </c>
      <c r="D3575" s="2">
        <f t="shared" ref="D3575:L3575" si="3810">D3573/$M3570</f>
        <v>0.14987296000111841</v>
      </c>
      <c r="E3575" s="2">
        <f t="shared" si="3810"/>
        <v>0.64165528919341186</v>
      </c>
      <c r="F3575" s="2">
        <f t="shared" si="3810"/>
        <v>2.5487116314596139</v>
      </c>
      <c r="G3575" s="2">
        <f t="shared" si="3810"/>
        <v>15.18784480222498</v>
      </c>
      <c r="H3575" s="2">
        <f t="shared" si="3810"/>
        <v>44.148475753517261</v>
      </c>
      <c r="I3575" s="2">
        <f t="shared" si="3810"/>
        <v>134.13312931416451</v>
      </c>
      <c r="J3575" s="2">
        <f t="shared" si="3810"/>
        <v>402.39153778293473</v>
      </c>
      <c r="K3575" s="2">
        <f t="shared" si="3810"/>
        <v>584.76616768885981</v>
      </c>
      <c r="L3575" s="2">
        <f t="shared" si="3810"/>
        <v>11649.479949340137</v>
      </c>
      <c r="N3575" s="7"/>
    </row>
    <row r="3576" spans="1:14" x14ac:dyDescent="0.25">
      <c r="A3576">
        <f>A3570+1</f>
        <v>595</v>
      </c>
      <c r="B3576" t="str">
        <f>B3570</f>
        <v>Number</v>
      </c>
      <c r="C3576" s="2">
        <f>IF(MIN($C3574:$L3574)=C3574,C3570+1,C3570)</f>
        <v>164</v>
      </c>
      <c r="D3576" s="2">
        <f t="shared" ref="D3576:L3576" si="3811">IF(MIN($C3574:$L3574)=D3574,D3570+1,D3570)</f>
        <v>73</v>
      </c>
      <c r="E3576" s="2">
        <f t="shared" si="3811"/>
        <v>70</v>
      </c>
      <c r="F3576" s="2">
        <f t="shared" si="3811"/>
        <v>66</v>
      </c>
      <c r="G3576" s="2">
        <f t="shared" si="3811"/>
        <v>65</v>
      </c>
      <c r="H3576" s="2">
        <f t="shared" si="3811"/>
        <v>57</v>
      </c>
      <c r="I3576" s="2">
        <f t="shared" si="3811"/>
        <v>48</v>
      </c>
      <c r="J3576" s="2">
        <f t="shared" si="3811"/>
        <v>37</v>
      </c>
      <c r="K3576" s="2">
        <f t="shared" si="3811"/>
        <v>15</v>
      </c>
      <c r="L3576" s="2">
        <f t="shared" si="3811"/>
        <v>0</v>
      </c>
      <c r="M3576">
        <f>SUM(C3577:L3577)</f>
        <v>10973631.039999999</v>
      </c>
      <c r="N3576" s="7">
        <f>N3570+SUMPRODUCT((C3576:L3576-C3570:L3570)*C3575:L3575)</f>
        <v>24137.918207904033</v>
      </c>
    </row>
    <row r="3577" spans="1:14" x14ac:dyDescent="0.25">
      <c r="A3577">
        <f t="shared" si="3804"/>
        <v>595</v>
      </c>
      <c r="B3577" t="str">
        <f t="shared" si="3805"/>
        <v>CurrentCPS</v>
      </c>
      <c r="C3577">
        <f t="shared" ref="C3577:L3577" si="3812">(C$11*C3576)*IF(C3576&gt;=25,2,1)*IF(C3576&gt;=50,2,1)*IF(C3576&gt;=100,2,1)*IF(C3576&gt;=200,2,1)*IF(C3576&gt;=300,2,1)*IF(C3576&gt;=400,2,1)*(IF(MIN($C3576:$L3576)&gt;=400,64,IF(MIN($C3576:$L3576)&gt;=300,32,IF(MIN($C3576:$L3576)&gt;=200,16,IF(MIN($C3576:$L3576)&gt;=100,8,IF(MIN($C3576:$L3576)&gt;=50,4,IF(MIN($C3576:$L3576)&gt;=25,2,1)))))))</f>
        <v>2191.04</v>
      </c>
      <c r="D3577">
        <f t="shared" si="3812"/>
        <v>5840</v>
      </c>
      <c r="E3577">
        <f t="shared" si="3812"/>
        <v>25200</v>
      </c>
      <c r="F3577">
        <f t="shared" si="3812"/>
        <v>95040</v>
      </c>
      <c r="G3577">
        <f t="shared" si="3812"/>
        <v>561600</v>
      </c>
      <c r="H3577">
        <f t="shared" si="3812"/>
        <v>1477440</v>
      </c>
      <c r="I3577">
        <f t="shared" si="3812"/>
        <v>1866240</v>
      </c>
      <c r="J3577">
        <f t="shared" si="3812"/>
        <v>4315680</v>
      </c>
      <c r="K3577">
        <f t="shared" si="3812"/>
        <v>2624400</v>
      </c>
      <c r="L3577">
        <f t="shared" si="3812"/>
        <v>0</v>
      </c>
      <c r="N3577" s="7"/>
    </row>
    <row r="3578" spans="1:14" x14ac:dyDescent="0.25">
      <c r="A3578">
        <f t="shared" si="3804"/>
        <v>595</v>
      </c>
      <c r="B3578" t="str">
        <f t="shared" si="3805"/>
        <v>NextCPS</v>
      </c>
      <c r="C3578">
        <f t="shared" ref="C3578:L3578" si="3813">(C$11*(C3576+1))*IF((C3576+1)&gt;=25,2,1)*IF((C3576+1)&gt;=50,2,1)*IF((C3576+1)&gt;=100,2,1)*IF((C3576+1)&gt;=200,2,1)*IF((C3576+1)&gt;=300,2,1)*IF((C3576+1)&gt;=400,2,1)*(IF(MIN($C3576:$L3576)&gt;=400,64,IF(MIN($C3576:$L3576)&gt;=300,32,IF(MIN($C3576:$L3576)&gt;=200,16,IF(MIN($C3576:$L3576)&gt;=100,8,IF(MIN($C3576:$L3576)&gt;=50,4,IF(MIN($C3576:$L3576)&gt;=25,2,1)))))))</f>
        <v>2204.4</v>
      </c>
      <c r="D3578">
        <f t="shared" si="3813"/>
        <v>5920</v>
      </c>
      <c r="E3578">
        <f t="shared" si="3813"/>
        <v>25560</v>
      </c>
      <c r="F3578">
        <f t="shared" si="3813"/>
        <v>96480</v>
      </c>
      <c r="G3578">
        <f t="shared" si="3813"/>
        <v>570240</v>
      </c>
      <c r="H3578">
        <f t="shared" si="3813"/>
        <v>1503360</v>
      </c>
      <c r="I3578">
        <f t="shared" si="3813"/>
        <v>1905120</v>
      </c>
      <c r="J3578">
        <f t="shared" si="3813"/>
        <v>4432320</v>
      </c>
      <c r="K3578">
        <f t="shared" si="3813"/>
        <v>2799360</v>
      </c>
      <c r="L3578">
        <f t="shared" si="3813"/>
        <v>804816</v>
      </c>
      <c r="N3578" s="7"/>
    </row>
    <row r="3579" spans="1:14" x14ac:dyDescent="0.25">
      <c r="A3579">
        <f t="shared" si="3804"/>
        <v>595</v>
      </c>
      <c r="B3579" t="str">
        <f t="shared" si="3805"/>
        <v>CostforNext</v>
      </c>
      <c r="C3579" s="2">
        <f>(C$8*(C$9^C3576))+IF(C3576=0,C$10,0)</f>
        <v>246364.90235114645</v>
      </c>
      <c r="D3579" s="2">
        <f t="shared" ref="D3579:L3579" si="3814">(D$8*(D$9^D3576))+IF(D3576=0,D$10,0)</f>
        <v>1618428.7928431556</v>
      </c>
      <c r="E3579" s="2">
        <f t="shared" si="3814"/>
        <v>6929024.3890757207</v>
      </c>
      <c r="F3579" s="2">
        <f t="shared" si="3814"/>
        <v>27522698.483954083</v>
      </c>
      <c r="G3579" s="2">
        <f t="shared" si="3814"/>
        <v>164008539.8258014</v>
      </c>
      <c r="H3579" s="2">
        <f t="shared" si="3814"/>
        <v>476744866.57964897</v>
      </c>
      <c r="I3579" s="2">
        <f t="shared" si="3814"/>
        <v>1448459539.0294433</v>
      </c>
      <c r="J3579" s="2">
        <f t="shared" si="3814"/>
        <v>4345293845.7976427</v>
      </c>
      <c r="K3579" s="2">
        <f t="shared" si="3814"/>
        <v>6819873278.6089525</v>
      </c>
      <c r="L3579" s="2">
        <f t="shared" si="3814"/>
        <v>125798901760</v>
      </c>
      <c r="N3579" s="2"/>
    </row>
    <row r="3580" spans="1:14" x14ac:dyDescent="0.25">
      <c r="A3580">
        <f t="shared" si="3804"/>
        <v>595</v>
      </c>
      <c r="B3580" t="str">
        <f t="shared" si="3805"/>
        <v>Eff</v>
      </c>
      <c r="C3580" s="2">
        <f>(C3579*(C$14+$M3576))/C$14</f>
        <v>809436635468.82739</v>
      </c>
      <c r="D3580" s="2">
        <f t="shared" ref="D3580:L3580" si="3815">(D3579*(D$14+$M3576))/D$14</f>
        <v>888003640287.46191</v>
      </c>
      <c r="E3580" s="2">
        <f t="shared" si="3815"/>
        <v>844857563611.92639</v>
      </c>
      <c r="F3580" s="2">
        <f t="shared" si="3815"/>
        <v>838982907109.8158</v>
      </c>
      <c r="G3580" s="2">
        <f t="shared" si="3815"/>
        <v>833390491621.99719</v>
      </c>
      <c r="H3580" s="2">
        <f t="shared" si="3815"/>
        <v>807825859999.15588</v>
      </c>
      <c r="I3580" s="2">
        <f t="shared" si="3815"/>
        <v>819085319501.86841</v>
      </c>
      <c r="J3580" s="2">
        <f t="shared" si="3815"/>
        <v>821966203039.31592</v>
      </c>
      <c r="K3580" s="2">
        <f t="shared" si="3815"/>
        <v>434567776222.1947</v>
      </c>
      <c r="L3580" s="2">
        <f t="shared" si="3815"/>
        <v>1841061437732.7522</v>
      </c>
      <c r="N3580" s="7"/>
    </row>
    <row r="3581" spans="1:14" x14ac:dyDescent="0.25">
      <c r="A3581">
        <f t="shared" si="3804"/>
        <v>595</v>
      </c>
      <c r="B3581" t="str">
        <f t="shared" si="3805"/>
        <v>Time</v>
      </c>
      <c r="C3581" s="2">
        <f>C3579/$M3576</f>
        <v>2.2450627458962431E-2</v>
      </c>
      <c r="D3581" s="2">
        <f t="shared" ref="D3581:L3581" si="3816">D3579/$M3576</f>
        <v>0.14748343432942282</v>
      </c>
      <c r="E3581" s="2">
        <f t="shared" si="3816"/>
        <v>0.63142494620228473</v>
      </c>
      <c r="F3581" s="2">
        <f t="shared" si="3816"/>
        <v>2.5080758031349015</v>
      </c>
      <c r="G3581" s="2">
        <f t="shared" si="3816"/>
        <v>14.945694750258472</v>
      </c>
      <c r="H3581" s="2">
        <f t="shared" si="3816"/>
        <v>43.444586832003516</v>
      </c>
      <c r="I3581" s="2">
        <f t="shared" si="3816"/>
        <v>131.99455437764047</v>
      </c>
      <c r="J3581" s="2">
        <f t="shared" si="3816"/>
        <v>395.97593813375039</v>
      </c>
      <c r="K3581" s="2">
        <f t="shared" si="3816"/>
        <v>621.47827403252597</v>
      </c>
      <c r="L3581" s="2">
        <f t="shared" si="3816"/>
        <v>11463.74443440373</v>
      </c>
      <c r="N3581" s="7"/>
    </row>
    <row r="3582" spans="1:14" x14ac:dyDescent="0.25">
      <c r="A3582">
        <f>A3576+1</f>
        <v>596</v>
      </c>
      <c r="B3582" t="str">
        <f>B3576</f>
        <v>Number</v>
      </c>
      <c r="C3582" s="2">
        <f>IF(MIN($C3580:$L3580)=C3580,C3576+1,C3576)</f>
        <v>164</v>
      </c>
      <c r="D3582" s="2">
        <f t="shared" ref="D3582:L3582" si="3817">IF(MIN($C3580:$L3580)=D3580,D3576+1,D3576)</f>
        <v>73</v>
      </c>
      <c r="E3582" s="2">
        <f t="shared" si="3817"/>
        <v>70</v>
      </c>
      <c r="F3582" s="2">
        <f t="shared" si="3817"/>
        <v>66</v>
      </c>
      <c r="G3582" s="2">
        <f t="shared" si="3817"/>
        <v>65</v>
      </c>
      <c r="H3582" s="2">
        <f t="shared" si="3817"/>
        <v>57</v>
      </c>
      <c r="I3582" s="2">
        <f t="shared" si="3817"/>
        <v>48</v>
      </c>
      <c r="J3582" s="2">
        <f t="shared" si="3817"/>
        <v>37</v>
      </c>
      <c r="K3582" s="2">
        <f t="shared" si="3817"/>
        <v>16</v>
      </c>
      <c r="L3582" s="2">
        <f t="shared" si="3817"/>
        <v>0</v>
      </c>
      <c r="M3582">
        <f>SUM(C3583:L3583)</f>
        <v>11148591.039999999</v>
      </c>
      <c r="N3582" s="7">
        <f>N3576+SUMPRODUCT((C3582:L3582-C3576:L3576)*C3581:L3581)</f>
        <v>24759.396481936557</v>
      </c>
    </row>
    <row r="3583" spans="1:14" x14ac:dyDescent="0.25">
      <c r="A3583">
        <f t="shared" si="3804"/>
        <v>596</v>
      </c>
      <c r="B3583" t="str">
        <f t="shared" si="3805"/>
        <v>CurrentCPS</v>
      </c>
      <c r="C3583">
        <f t="shared" ref="C3583:L3583" si="3818">(C$11*C3582)*IF(C3582&gt;=25,2,1)*IF(C3582&gt;=50,2,1)*IF(C3582&gt;=100,2,1)*IF(C3582&gt;=200,2,1)*IF(C3582&gt;=300,2,1)*IF(C3582&gt;=400,2,1)*(IF(MIN($C3582:$L3582)&gt;=400,64,IF(MIN($C3582:$L3582)&gt;=300,32,IF(MIN($C3582:$L3582)&gt;=200,16,IF(MIN($C3582:$L3582)&gt;=100,8,IF(MIN($C3582:$L3582)&gt;=50,4,IF(MIN($C3582:$L3582)&gt;=25,2,1)))))))</f>
        <v>2191.04</v>
      </c>
      <c r="D3583">
        <f t="shared" si="3818"/>
        <v>5840</v>
      </c>
      <c r="E3583">
        <f t="shared" si="3818"/>
        <v>25200</v>
      </c>
      <c r="F3583">
        <f t="shared" si="3818"/>
        <v>95040</v>
      </c>
      <c r="G3583">
        <f t="shared" si="3818"/>
        <v>561600</v>
      </c>
      <c r="H3583">
        <f t="shared" si="3818"/>
        <v>1477440</v>
      </c>
      <c r="I3583">
        <f t="shared" si="3818"/>
        <v>1866240</v>
      </c>
      <c r="J3583">
        <f t="shared" si="3818"/>
        <v>4315680</v>
      </c>
      <c r="K3583">
        <f t="shared" si="3818"/>
        <v>2799360</v>
      </c>
      <c r="L3583">
        <f t="shared" si="3818"/>
        <v>0</v>
      </c>
      <c r="N3583" s="7"/>
    </row>
    <row r="3584" spans="1:14" x14ac:dyDescent="0.25">
      <c r="A3584">
        <f t="shared" si="3804"/>
        <v>596</v>
      </c>
      <c r="B3584" t="str">
        <f t="shared" si="3805"/>
        <v>NextCPS</v>
      </c>
      <c r="C3584">
        <f t="shared" ref="C3584:L3584" si="3819">(C$11*(C3582+1))*IF((C3582+1)&gt;=25,2,1)*IF((C3582+1)&gt;=50,2,1)*IF((C3582+1)&gt;=100,2,1)*IF((C3582+1)&gt;=200,2,1)*IF((C3582+1)&gt;=300,2,1)*IF((C3582+1)&gt;=400,2,1)*(IF(MIN($C3582:$L3582)&gt;=400,64,IF(MIN($C3582:$L3582)&gt;=300,32,IF(MIN($C3582:$L3582)&gt;=200,16,IF(MIN($C3582:$L3582)&gt;=100,8,IF(MIN($C3582:$L3582)&gt;=50,4,IF(MIN($C3582:$L3582)&gt;=25,2,1)))))))</f>
        <v>2204.4</v>
      </c>
      <c r="D3584">
        <f t="shared" si="3819"/>
        <v>5920</v>
      </c>
      <c r="E3584">
        <f t="shared" si="3819"/>
        <v>25560</v>
      </c>
      <c r="F3584">
        <f t="shared" si="3819"/>
        <v>96480</v>
      </c>
      <c r="G3584">
        <f t="shared" si="3819"/>
        <v>570240</v>
      </c>
      <c r="H3584">
        <f t="shared" si="3819"/>
        <v>1503360</v>
      </c>
      <c r="I3584">
        <f t="shared" si="3819"/>
        <v>1905120</v>
      </c>
      <c r="J3584">
        <f t="shared" si="3819"/>
        <v>4432320</v>
      </c>
      <c r="K3584">
        <f t="shared" si="3819"/>
        <v>2974320</v>
      </c>
      <c r="L3584">
        <f t="shared" si="3819"/>
        <v>804816</v>
      </c>
      <c r="N3584" s="7"/>
    </row>
    <row r="3585" spans="1:14" x14ac:dyDescent="0.25">
      <c r="A3585">
        <f t="shared" si="3804"/>
        <v>596</v>
      </c>
      <c r="B3585" t="str">
        <f t="shared" si="3805"/>
        <v>CostforNext</v>
      </c>
      <c r="C3585" s="2">
        <f>(C$8*(C$9^C3582))+IF(C3582=0,C$10,0)</f>
        <v>246364.90235114645</v>
      </c>
      <c r="D3585" s="2">
        <f t="shared" ref="D3585:L3585" si="3820">(D$8*(D$9^D3582))+IF(D3582=0,D$10,0)</f>
        <v>1618428.7928431556</v>
      </c>
      <c r="E3585" s="2">
        <f t="shared" si="3820"/>
        <v>6929024.3890757207</v>
      </c>
      <c r="F3585" s="2">
        <f t="shared" si="3820"/>
        <v>27522698.483954083</v>
      </c>
      <c r="G3585" s="2">
        <f t="shared" si="3820"/>
        <v>164008539.8258014</v>
      </c>
      <c r="H3585" s="2">
        <f t="shared" si="3820"/>
        <v>476744866.57964897</v>
      </c>
      <c r="I3585" s="2">
        <f t="shared" si="3820"/>
        <v>1448459539.0294433</v>
      </c>
      <c r="J3585" s="2">
        <f t="shared" si="3820"/>
        <v>4345293845.7976427</v>
      </c>
      <c r="K3585" s="2">
        <f t="shared" si="3820"/>
        <v>7365463140.8976679</v>
      </c>
      <c r="L3585" s="2">
        <f t="shared" si="3820"/>
        <v>125798901760</v>
      </c>
      <c r="N3585" s="2"/>
    </row>
    <row r="3586" spans="1:14" x14ac:dyDescent="0.25">
      <c r="A3586">
        <f t="shared" si="3804"/>
        <v>596</v>
      </c>
      <c r="B3586" t="str">
        <f t="shared" si="3805"/>
        <v>Eff</v>
      </c>
      <c r="C3586" s="2">
        <f>(C3585*(C$14+$M3582))/C$14</f>
        <v>822342025683.00598</v>
      </c>
      <c r="D3586" s="2">
        <f t="shared" ref="D3586:L3586" si="3821">(D3585*(D$14+$M3582))/D$14</f>
        <v>902161655367.25366</v>
      </c>
      <c r="E3586" s="2">
        <f t="shared" si="3821"/>
        <v>858327587024.28955</v>
      </c>
      <c r="F3586" s="2">
        <f t="shared" si="3821"/>
        <v>852358938573.01733</v>
      </c>
      <c r="G3586" s="2">
        <f t="shared" si="3821"/>
        <v>846675183347.88721</v>
      </c>
      <c r="H3586" s="2">
        <f t="shared" si="3821"/>
        <v>820697971396.80652</v>
      </c>
      <c r="I3586" s="2">
        <f t="shared" si="3821"/>
        <v>832121455353.1333</v>
      </c>
      <c r="J3586" s="2">
        <f t="shared" si="3821"/>
        <v>835002084576.70874</v>
      </c>
      <c r="K3586" s="2">
        <f t="shared" si="3821"/>
        <v>476698661460.86786</v>
      </c>
      <c r="L3586" s="2">
        <f t="shared" si="3821"/>
        <v>1868409025071.8826</v>
      </c>
      <c r="N3586" s="7"/>
    </row>
    <row r="3587" spans="1:14" x14ac:dyDescent="0.25">
      <c r="A3587">
        <f t="shared" si="3804"/>
        <v>596</v>
      </c>
      <c r="B3587" t="str">
        <f t="shared" si="3805"/>
        <v>Time</v>
      </c>
      <c r="C3587" s="2">
        <f>C3585/$M3582</f>
        <v>2.2098299369598767E-2</v>
      </c>
      <c r="D3587" s="2">
        <f t="shared" ref="D3587:L3587" si="3822">D3585/$M3582</f>
        <v>0.14516890852273615</v>
      </c>
      <c r="E3587" s="2">
        <f t="shared" si="3822"/>
        <v>0.62151570222776076</v>
      </c>
      <c r="F3587" s="2">
        <f t="shared" si="3822"/>
        <v>2.4687154085395608</v>
      </c>
      <c r="G3587" s="2">
        <f t="shared" si="3822"/>
        <v>14.711145044010998</v>
      </c>
      <c r="H3587" s="2">
        <f t="shared" si="3822"/>
        <v>42.762790819856733</v>
      </c>
      <c r="I3587" s="2">
        <f t="shared" si="3822"/>
        <v>129.92310273401537</v>
      </c>
      <c r="J3587" s="2">
        <f t="shared" si="3822"/>
        <v>389.76170443486308</v>
      </c>
      <c r="K3587" s="2">
        <f t="shared" si="3822"/>
        <v>660.66313801189256</v>
      </c>
      <c r="L3587" s="2">
        <f t="shared" si="3822"/>
        <v>11283.83858629727</v>
      </c>
      <c r="N3587" s="7"/>
    </row>
    <row r="3588" spans="1:14" x14ac:dyDescent="0.25">
      <c r="A3588">
        <f>A3582+1</f>
        <v>597</v>
      </c>
      <c r="B3588" t="str">
        <f>B3582</f>
        <v>Number</v>
      </c>
      <c r="C3588" s="2">
        <f>IF(MIN($C3586:$L3586)=C3586,C3582+1,C3582)</f>
        <v>164</v>
      </c>
      <c r="D3588" s="2">
        <f t="shared" ref="D3588:L3588" si="3823">IF(MIN($C3586:$L3586)=D3586,D3582+1,D3582)</f>
        <v>73</v>
      </c>
      <c r="E3588" s="2">
        <f t="shared" si="3823"/>
        <v>70</v>
      </c>
      <c r="F3588" s="2">
        <f t="shared" si="3823"/>
        <v>66</v>
      </c>
      <c r="G3588" s="2">
        <f t="shared" si="3823"/>
        <v>65</v>
      </c>
      <c r="H3588" s="2">
        <f t="shared" si="3823"/>
        <v>57</v>
      </c>
      <c r="I3588" s="2">
        <f t="shared" si="3823"/>
        <v>48</v>
      </c>
      <c r="J3588" s="2">
        <f t="shared" si="3823"/>
        <v>37</v>
      </c>
      <c r="K3588" s="2">
        <f t="shared" si="3823"/>
        <v>17</v>
      </c>
      <c r="L3588" s="2">
        <f t="shared" si="3823"/>
        <v>0</v>
      </c>
      <c r="M3588">
        <f>SUM(C3589:L3589)</f>
        <v>11323551.039999999</v>
      </c>
      <c r="N3588" s="7">
        <f>N3582+SUMPRODUCT((C3588:L3588-C3582:L3582)*C3587:L3587)</f>
        <v>25420.05961994845</v>
      </c>
    </row>
    <row r="3589" spans="1:14" x14ac:dyDescent="0.25">
      <c r="A3589">
        <f t="shared" si="3804"/>
        <v>597</v>
      </c>
      <c r="B3589" t="str">
        <f t="shared" si="3805"/>
        <v>CurrentCPS</v>
      </c>
      <c r="C3589">
        <f t="shared" ref="C3589:L3589" si="3824">(C$11*C3588)*IF(C3588&gt;=25,2,1)*IF(C3588&gt;=50,2,1)*IF(C3588&gt;=100,2,1)*IF(C3588&gt;=200,2,1)*IF(C3588&gt;=300,2,1)*IF(C3588&gt;=400,2,1)*(IF(MIN($C3588:$L3588)&gt;=400,64,IF(MIN($C3588:$L3588)&gt;=300,32,IF(MIN($C3588:$L3588)&gt;=200,16,IF(MIN($C3588:$L3588)&gt;=100,8,IF(MIN($C3588:$L3588)&gt;=50,4,IF(MIN($C3588:$L3588)&gt;=25,2,1)))))))</f>
        <v>2191.04</v>
      </c>
      <c r="D3589">
        <f t="shared" si="3824"/>
        <v>5840</v>
      </c>
      <c r="E3589">
        <f t="shared" si="3824"/>
        <v>25200</v>
      </c>
      <c r="F3589">
        <f t="shared" si="3824"/>
        <v>95040</v>
      </c>
      <c r="G3589">
        <f t="shared" si="3824"/>
        <v>561600</v>
      </c>
      <c r="H3589">
        <f t="shared" si="3824"/>
        <v>1477440</v>
      </c>
      <c r="I3589">
        <f t="shared" si="3824"/>
        <v>1866240</v>
      </c>
      <c r="J3589">
        <f t="shared" si="3824"/>
        <v>4315680</v>
      </c>
      <c r="K3589">
        <f t="shared" si="3824"/>
        <v>2974320</v>
      </c>
      <c r="L3589">
        <f t="shared" si="3824"/>
        <v>0</v>
      </c>
      <c r="N3589" s="7"/>
    </row>
    <row r="3590" spans="1:14" x14ac:dyDescent="0.25">
      <c r="A3590">
        <f t="shared" si="3804"/>
        <v>597</v>
      </c>
      <c r="B3590" t="str">
        <f t="shared" si="3805"/>
        <v>NextCPS</v>
      </c>
      <c r="C3590">
        <f t="shared" ref="C3590:L3590" si="3825">(C$11*(C3588+1))*IF((C3588+1)&gt;=25,2,1)*IF((C3588+1)&gt;=50,2,1)*IF((C3588+1)&gt;=100,2,1)*IF((C3588+1)&gt;=200,2,1)*IF((C3588+1)&gt;=300,2,1)*IF((C3588+1)&gt;=400,2,1)*(IF(MIN($C3588:$L3588)&gt;=400,64,IF(MIN($C3588:$L3588)&gt;=300,32,IF(MIN($C3588:$L3588)&gt;=200,16,IF(MIN($C3588:$L3588)&gt;=100,8,IF(MIN($C3588:$L3588)&gt;=50,4,IF(MIN($C3588:$L3588)&gt;=25,2,1)))))))</f>
        <v>2204.4</v>
      </c>
      <c r="D3590">
        <f t="shared" si="3825"/>
        <v>5920</v>
      </c>
      <c r="E3590">
        <f t="shared" si="3825"/>
        <v>25560</v>
      </c>
      <c r="F3590">
        <f t="shared" si="3825"/>
        <v>96480</v>
      </c>
      <c r="G3590">
        <f t="shared" si="3825"/>
        <v>570240</v>
      </c>
      <c r="H3590">
        <f t="shared" si="3825"/>
        <v>1503360</v>
      </c>
      <c r="I3590">
        <f t="shared" si="3825"/>
        <v>1905120</v>
      </c>
      <c r="J3590">
        <f t="shared" si="3825"/>
        <v>4432320</v>
      </c>
      <c r="K3590">
        <f t="shared" si="3825"/>
        <v>3149280</v>
      </c>
      <c r="L3590">
        <f t="shared" si="3825"/>
        <v>804816</v>
      </c>
      <c r="N3590" s="7"/>
    </row>
    <row r="3591" spans="1:14" x14ac:dyDescent="0.25">
      <c r="A3591">
        <f t="shared" si="3804"/>
        <v>597</v>
      </c>
      <c r="B3591" t="str">
        <f t="shared" si="3805"/>
        <v>CostforNext</v>
      </c>
      <c r="C3591" s="2">
        <f>(C$8*(C$9^C3588))+IF(C3588=0,C$10,0)</f>
        <v>246364.90235114645</v>
      </c>
      <c r="D3591" s="2">
        <f t="shared" ref="D3591:L3591" si="3826">(D$8*(D$9^D3588))+IF(D3588=0,D$10,0)</f>
        <v>1618428.7928431556</v>
      </c>
      <c r="E3591" s="2">
        <f t="shared" si="3826"/>
        <v>6929024.3890757207</v>
      </c>
      <c r="F3591" s="2">
        <f t="shared" si="3826"/>
        <v>27522698.483954083</v>
      </c>
      <c r="G3591" s="2">
        <f t="shared" si="3826"/>
        <v>164008539.8258014</v>
      </c>
      <c r="H3591" s="2">
        <f t="shared" si="3826"/>
        <v>476744866.57964897</v>
      </c>
      <c r="I3591" s="2">
        <f t="shared" si="3826"/>
        <v>1448459539.0294433</v>
      </c>
      <c r="J3591" s="2">
        <f t="shared" si="3826"/>
        <v>4345293845.7976427</v>
      </c>
      <c r="K3591" s="2">
        <f t="shared" si="3826"/>
        <v>7954700192.1694822</v>
      </c>
      <c r="L3591" s="2">
        <f t="shared" si="3826"/>
        <v>125798901760</v>
      </c>
      <c r="N3591" s="2"/>
    </row>
    <row r="3592" spans="1:14" x14ac:dyDescent="0.25">
      <c r="A3592">
        <f t="shared" si="3804"/>
        <v>597</v>
      </c>
      <c r="B3592" t="str">
        <f t="shared" si="3805"/>
        <v>Eff</v>
      </c>
      <c r="C3592" s="2">
        <f>(C3591*(C$14+$M3588))/C$14</f>
        <v>835247415897.18457</v>
      </c>
      <c r="D3592" s="2">
        <f t="shared" ref="D3592:L3592" si="3827">(D3591*(D$14+$M3588))/D$14</f>
        <v>916319670447.04565</v>
      </c>
      <c r="E3592" s="2">
        <f t="shared" si="3827"/>
        <v>871797610436.65283</v>
      </c>
      <c r="F3592" s="2">
        <f t="shared" si="3827"/>
        <v>865734970036.21912</v>
      </c>
      <c r="G3592" s="2">
        <f t="shared" si="3827"/>
        <v>859959875073.7771</v>
      </c>
      <c r="H3592" s="2">
        <f t="shared" si="3827"/>
        <v>833570082794.45691</v>
      </c>
      <c r="I3592" s="2">
        <f t="shared" si="3827"/>
        <v>845157591204.39832</v>
      </c>
      <c r="J3592" s="2">
        <f t="shared" si="3827"/>
        <v>848037966114.10168</v>
      </c>
      <c r="K3592" s="2">
        <f t="shared" si="3827"/>
        <v>522789254569.90692</v>
      </c>
      <c r="L3592" s="2">
        <f t="shared" si="3827"/>
        <v>1895756612411.0129</v>
      </c>
      <c r="N3592" s="7"/>
    </row>
    <row r="3593" spans="1:14" x14ac:dyDescent="0.25">
      <c r="A3593">
        <f t="shared" si="3804"/>
        <v>597</v>
      </c>
      <c r="B3593" t="str">
        <f t="shared" si="3805"/>
        <v>Time</v>
      </c>
      <c r="C3593" s="2">
        <f>C3591/$M3588</f>
        <v>2.1756858911208338E-2</v>
      </c>
      <c r="D3593" s="2">
        <f t="shared" ref="D3593:L3593" si="3828">D3591/$M3588</f>
        <v>0.1429259061160337</v>
      </c>
      <c r="E3593" s="2">
        <f t="shared" si="3828"/>
        <v>0.61191267338304167</v>
      </c>
      <c r="F3593" s="2">
        <f t="shared" si="3828"/>
        <v>2.4305713275571623</v>
      </c>
      <c r="G3593" s="2">
        <f t="shared" si="3828"/>
        <v>14.483843385034225</v>
      </c>
      <c r="H3593" s="2">
        <f t="shared" si="3828"/>
        <v>42.10206364554427</v>
      </c>
      <c r="I3593" s="2">
        <f t="shared" si="3828"/>
        <v>127.91566302062108</v>
      </c>
      <c r="J3593" s="2">
        <f t="shared" si="3828"/>
        <v>383.73950278036131</v>
      </c>
      <c r="K3593" s="2">
        <f t="shared" si="3828"/>
        <v>702.49166220647714</v>
      </c>
      <c r="L3593" s="2">
        <f t="shared" si="3828"/>
        <v>11109.492182763192</v>
      </c>
      <c r="N3593" s="7"/>
    </row>
    <row r="3594" spans="1:14" x14ac:dyDescent="0.25">
      <c r="A3594">
        <f>A3588+1</f>
        <v>598</v>
      </c>
      <c r="B3594" t="str">
        <f>B3588</f>
        <v>Number</v>
      </c>
      <c r="C3594" s="2">
        <f>IF(MIN($C3592:$L3592)=C3592,C3588+1,C3588)</f>
        <v>164</v>
      </c>
      <c r="D3594" s="2">
        <f t="shared" ref="D3594:L3594" si="3829">IF(MIN($C3592:$L3592)=D3592,D3588+1,D3588)</f>
        <v>73</v>
      </c>
      <c r="E3594" s="2">
        <f t="shared" si="3829"/>
        <v>70</v>
      </c>
      <c r="F3594" s="2">
        <f t="shared" si="3829"/>
        <v>66</v>
      </c>
      <c r="G3594" s="2">
        <f t="shared" si="3829"/>
        <v>65</v>
      </c>
      <c r="H3594" s="2">
        <f t="shared" si="3829"/>
        <v>57</v>
      </c>
      <c r="I3594" s="2">
        <f t="shared" si="3829"/>
        <v>48</v>
      </c>
      <c r="J3594" s="2">
        <f t="shared" si="3829"/>
        <v>37</v>
      </c>
      <c r="K3594" s="2">
        <f t="shared" si="3829"/>
        <v>18</v>
      </c>
      <c r="L3594" s="2">
        <f t="shared" si="3829"/>
        <v>0</v>
      </c>
      <c r="M3594">
        <f>SUM(C3595:L3595)</f>
        <v>11498511.039999999</v>
      </c>
      <c r="N3594" s="7">
        <f>N3588+SUMPRODUCT((C3594:L3594-C3588:L3588)*C3593:L3593)</f>
        <v>26122.551282154927</v>
      </c>
    </row>
    <row r="3595" spans="1:14" x14ac:dyDescent="0.25">
      <c r="A3595">
        <f t="shared" ref="A3595:A3617" si="3830">A3589+1</f>
        <v>598</v>
      </c>
      <c r="B3595" t="str">
        <f t="shared" ref="B3595:B3617" si="3831">B3589</f>
        <v>CurrentCPS</v>
      </c>
      <c r="C3595">
        <f t="shared" ref="C3595:L3595" si="3832">(C$11*C3594)*IF(C3594&gt;=25,2,1)*IF(C3594&gt;=50,2,1)*IF(C3594&gt;=100,2,1)*IF(C3594&gt;=200,2,1)*IF(C3594&gt;=300,2,1)*IF(C3594&gt;=400,2,1)*(IF(MIN($C3594:$L3594)&gt;=400,64,IF(MIN($C3594:$L3594)&gt;=300,32,IF(MIN($C3594:$L3594)&gt;=200,16,IF(MIN($C3594:$L3594)&gt;=100,8,IF(MIN($C3594:$L3594)&gt;=50,4,IF(MIN($C3594:$L3594)&gt;=25,2,1)))))))</f>
        <v>2191.04</v>
      </c>
      <c r="D3595">
        <f t="shared" si="3832"/>
        <v>5840</v>
      </c>
      <c r="E3595">
        <f t="shared" si="3832"/>
        <v>25200</v>
      </c>
      <c r="F3595">
        <f t="shared" si="3832"/>
        <v>95040</v>
      </c>
      <c r="G3595">
        <f t="shared" si="3832"/>
        <v>561600</v>
      </c>
      <c r="H3595">
        <f t="shared" si="3832"/>
        <v>1477440</v>
      </c>
      <c r="I3595">
        <f t="shared" si="3832"/>
        <v>1866240</v>
      </c>
      <c r="J3595">
        <f t="shared" si="3832"/>
        <v>4315680</v>
      </c>
      <c r="K3595">
        <f t="shared" si="3832"/>
        <v>3149280</v>
      </c>
      <c r="L3595">
        <f t="shared" si="3832"/>
        <v>0</v>
      </c>
      <c r="N3595" s="7"/>
    </row>
    <row r="3596" spans="1:14" x14ac:dyDescent="0.25">
      <c r="A3596">
        <f t="shared" si="3830"/>
        <v>598</v>
      </c>
      <c r="B3596" t="str">
        <f t="shared" si="3831"/>
        <v>NextCPS</v>
      </c>
      <c r="C3596">
        <f t="shared" ref="C3596:L3596" si="3833">(C$11*(C3594+1))*IF((C3594+1)&gt;=25,2,1)*IF((C3594+1)&gt;=50,2,1)*IF((C3594+1)&gt;=100,2,1)*IF((C3594+1)&gt;=200,2,1)*IF((C3594+1)&gt;=300,2,1)*IF((C3594+1)&gt;=400,2,1)*(IF(MIN($C3594:$L3594)&gt;=400,64,IF(MIN($C3594:$L3594)&gt;=300,32,IF(MIN($C3594:$L3594)&gt;=200,16,IF(MIN($C3594:$L3594)&gt;=100,8,IF(MIN($C3594:$L3594)&gt;=50,4,IF(MIN($C3594:$L3594)&gt;=25,2,1)))))))</f>
        <v>2204.4</v>
      </c>
      <c r="D3596">
        <f t="shared" si="3833"/>
        <v>5920</v>
      </c>
      <c r="E3596">
        <f t="shared" si="3833"/>
        <v>25560</v>
      </c>
      <c r="F3596">
        <f t="shared" si="3833"/>
        <v>96480</v>
      </c>
      <c r="G3596">
        <f t="shared" si="3833"/>
        <v>570240</v>
      </c>
      <c r="H3596">
        <f t="shared" si="3833"/>
        <v>1503360</v>
      </c>
      <c r="I3596">
        <f t="shared" si="3833"/>
        <v>1905120</v>
      </c>
      <c r="J3596">
        <f t="shared" si="3833"/>
        <v>4432320</v>
      </c>
      <c r="K3596">
        <f t="shared" si="3833"/>
        <v>3324240</v>
      </c>
      <c r="L3596">
        <f t="shared" si="3833"/>
        <v>804816</v>
      </c>
      <c r="N3596" s="7"/>
    </row>
    <row r="3597" spans="1:14" x14ac:dyDescent="0.25">
      <c r="A3597">
        <f t="shared" si="3830"/>
        <v>598</v>
      </c>
      <c r="B3597" t="str">
        <f t="shared" si="3831"/>
        <v>CostforNext</v>
      </c>
      <c r="C3597" s="2">
        <f>(C$8*(C$9^C3594))+IF(C3594=0,C$10,0)</f>
        <v>246364.90235114645</v>
      </c>
      <c r="D3597" s="2">
        <f t="shared" ref="D3597:L3597" si="3834">(D$8*(D$9^D3594))+IF(D3594=0,D$10,0)</f>
        <v>1618428.7928431556</v>
      </c>
      <c r="E3597" s="2">
        <f t="shared" si="3834"/>
        <v>6929024.3890757207</v>
      </c>
      <c r="F3597" s="2">
        <f t="shared" si="3834"/>
        <v>27522698.483954083</v>
      </c>
      <c r="G3597" s="2">
        <f t="shared" si="3834"/>
        <v>164008539.8258014</v>
      </c>
      <c r="H3597" s="2">
        <f t="shared" si="3834"/>
        <v>476744866.57964897</v>
      </c>
      <c r="I3597" s="2">
        <f t="shared" si="3834"/>
        <v>1448459539.0294433</v>
      </c>
      <c r="J3597" s="2">
        <f t="shared" si="3834"/>
        <v>4345293845.7976427</v>
      </c>
      <c r="K3597" s="2">
        <f t="shared" si="3834"/>
        <v>8591076207.5430412</v>
      </c>
      <c r="L3597" s="2">
        <f t="shared" si="3834"/>
        <v>125798901760</v>
      </c>
      <c r="N3597" s="2"/>
    </row>
    <row r="3598" spans="1:14" x14ac:dyDescent="0.25">
      <c r="A3598">
        <f t="shared" si="3830"/>
        <v>598</v>
      </c>
      <c r="B3598" t="str">
        <f t="shared" si="3831"/>
        <v>Eff</v>
      </c>
      <c r="C3598" s="2">
        <f>(C3597*(C$14+$M3594))/C$14</f>
        <v>848152806111.36328</v>
      </c>
      <c r="D3598" s="2">
        <f t="shared" ref="D3598:L3598" si="3835">(D3597*(D$14+$M3594))/D$14</f>
        <v>930477685526.83765</v>
      </c>
      <c r="E3598" s="2">
        <f t="shared" si="3835"/>
        <v>885267633849.01599</v>
      </c>
      <c r="F3598" s="2">
        <f t="shared" si="3835"/>
        <v>879111001499.42078</v>
      </c>
      <c r="G3598" s="2">
        <f t="shared" si="3835"/>
        <v>873244566799.66699</v>
      </c>
      <c r="H3598" s="2">
        <f t="shared" si="3835"/>
        <v>846442194192.10742</v>
      </c>
      <c r="I3598" s="2">
        <f t="shared" si="3835"/>
        <v>858193727055.66333</v>
      </c>
      <c r="J3598" s="2">
        <f t="shared" si="3835"/>
        <v>861073847651.49463</v>
      </c>
      <c r="K3598" s="2">
        <f t="shared" si="3835"/>
        <v>573203471143.04248</v>
      </c>
      <c r="L3598" s="2">
        <f t="shared" si="3835"/>
        <v>1923104199750.1436</v>
      </c>
      <c r="N3598" s="7"/>
    </row>
    <row r="3599" spans="1:14" x14ac:dyDescent="0.25">
      <c r="A3599">
        <f t="shared" si="3830"/>
        <v>598</v>
      </c>
      <c r="B3599" t="str">
        <f t="shared" si="3831"/>
        <v>Time</v>
      </c>
      <c r="C3599" s="2">
        <f>C3597/$M3594</f>
        <v>2.1425809089030232E-2</v>
      </c>
      <c r="D3599" s="2">
        <f t="shared" ref="D3599:L3599" si="3836">D3597/$M3594</f>
        <v>0.1407511622342327</v>
      </c>
      <c r="E3599" s="2">
        <f t="shared" si="3836"/>
        <v>0.60260188166725637</v>
      </c>
      <c r="F3599" s="2">
        <f t="shared" si="3836"/>
        <v>2.3935880383304031</v>
      </c>
      <c r="G3599" s="2">
        <f t="shared" si="3836"/>
        <v>14.263458917007869</v>
      </c>
      <c r="H3599" s="2">
        <f t="shared" si="3836"/>
        <v>41.46144356614446</v>
      </c>
      <c r="I3599" s="2">
        <f t="shared" si="3836"/>
        <v>125.96931324331219</v>
      </c>
      <c r="J3599" s="2">
        <f t="shared" si="3836"/>
        <v>377.90056735881893</v>
      </c>
      <c r="K3599" s="2">
        <f t="shared" si="3836"/>
        <v>747.14684167864584</v>
      </c>
      <c r="L3599" s="2">
        <f t="shared" si="3836"/>
        <v>10940.451448225074</v>
      </c>
      <c r="N3599" s="7"/>
    </row>
    <row r="3600" spans="1:14" x14ac:dyDescent="0.25">
      <c r="A3600">
        <f>A3594+1</f>
        <v>599</v>
      </c>
      <c r="B3600" t="str">
        <f>B3594</f>
        <v>Number</v>
      </c>
      <c r="C3600" s="2">
        <f>IF(MIN($C3598:$L3598)=C3598,C3594+1,C3594)</f>
        <v>164</v>
      </c>
      <c r="D3600" s="2">
        <f t="shared" ref="D3600:L3600" si="3837">IF(MIN($C3598:$L3598)=D3598,D3594+1,D3594)</f>
        <v>73</v>
      </c>
      <c r="E3600" s="2">
        <f t="shared" si="3837"/>
        <v>70</v>
      </c>
      <c r="F3600" s="2">
        <f t="shared" si="3837"/>
        <v>66</v>
      </c>
      <c r="G3600" s="2">
        <f t="shared" si="3837"/>
        <v>65</v>
      </c>
      <c r="H3600" s="2">
        <f t="shared" si="3837"/>
        <v>57</v>
      </c>
      <c r="I3600" s="2">
        <f t="shared" si="3837"/>
        <v>48</v>
      </c>
      <c r="J3600" s="2">
        <f t="shared" si="3837"/>
        <v>37</v>
      </c>
      <c r="K3600" s="2">
        <f t="shared" si="3837"/>
        <v>19</v>
      </c>
      <c r="L3600" s="2">
        <f t="shared" si="3837"/>
        <v>0</v>
      </c>
      <c r="M3600">
        <f>SUM(C3601:L3601)</f>
        <v>11673471.039999999</v>
      </c>
      <c r="N3600" s="7">
        <f>N3594+SUMPRODUCT((C3600:L3600-C3594:L3594)*C3599:L3599)</f>
        <v>26869.698123833572</v>
      </c>
    </row>
    <row r="3601" spans="1:14" x14ac:dyDescent="0.25">
      <c r="A3601">
        <f t="shared" si="3830"/>
        <v>599</v>
      </c>
      <c r="B3601" t="str">
        <f t="shared" si="3831"/>
        <v>CurrentCPS</v>
      </c>
      <c r="C3601">
        <f t="shared" ref="C3601:L3601" si="3838">(C$11*C3600)*IF(C3600&gt;=25,2,1)*IF(C3600&gt;=50,2,1)*IF(C3600&gt;=100,2,1)*IF(C3600&gt;=200,2,1)*IF(C3600&gt;=300,2,1)*IF(C3600&gt;=400,2,1)*(IF(MIN($C3600:$L3600)&gt;=400,64,IF(MIN($C3600:$L3600)&gt;=300,32,IF(MIN($C3600:$L3600)&gt;=200,16,IF(MIN($C3600:$L3600)&gt;=100,8,IF(MIN($C3600:$L3600)&gt;=50,4,IF(MIN($C3600:$L3600)&gt;=25,2,1)))))))</f>
        <v>2191.04</v>
      </c>
      <c r="D3601">
        <f t="shared" si="3838"/>
        <v>5840</v>
      </c>
      <c r="E3601">
        <f t="shared" si="3838"/>
        <v>25200</v>
      </c>
      <c r="F3601">
        <f t="shared" si="3838"/>
        <v>95040</v>
      </c>
      <c r="G3601">
        <f t="shared" si="3838"/>
        <v>561600</v>
      </c>
      <c r="H3601">
        <f t="shared" si="3838"/>
        <v>1477440</v>
      </c>
      <c r="I3601">
        <f t="shared" si="3838"/>
        <v>1866240</v>
      </c>
      <c r="J3601">
        <f t="shared" si="3838"/>
        <v>4315680</v>
      </c>
      <c r="K3601">
        <f t="shared" si="3838"/>
        <v>3324240</v>
      </c>
      <c r="L3601">
        <f t="shared" si="3838"/>
        <v>0</v>
      </c>
      <c r="N3601" s="7"/>
    </row>
    <row r="3602" spans="1:14" x14ac:dyDescent="0.25">
      <c r="A3602">
        <f t="shared" si="3830"/>
        <v>599</v>
      </c>
      <c r="B3602" t="str">
        <f t="shared" si="3831"/>
        <v>NextCPS</v>
      </c>
      <c r="C3602">
        <f t="shared" ref="C3602:L3602" si="3839">(C$11*(C3600+1))*IF((C3600+1)&gt;=25,2,1)*IF((C3600+1)&gt;=50,2,1)*IF((C3600+1)&gt;=100,2,1)*IF((C3600+1)&gt;=200,2,1)*IF((C3600+1)&gt;=300,2,1)*IF((C3600+1)&gt;=400,2,1)*(IF(MIN($C3600:$L3600)&gt;=400,64,IF(MIN($C3600:$L3600)&gt;=300,32,IF(MIN($C3600:$L3600)&gt;=200,16,IF(MIN($C3600:$L3600)&gt;=100,8,IF(MIN($C3600:$L3600)&gt;=50,4,IF(MIN($C3600:$L3600)&gt;=25,2,1)))))))</f>
        <v>2204.4</v>
      </c>
      <c r="D3602">
        <f t="shared" si="3839"/>
        <v>5920</v>
      </c>
      <c r="E3602">
        <f t="shared" si="3839"/>
        <v>25560</v>
      </c>
      <c r="F3602">
        <f t="shared" si="3839"/>
        <v>96480</v>
      </c>
      <c r="G3602">
        <f t="shared" si="3839"/>
        <v>570240</v>
      </c>
      <c r="H3602">
        <f t="shared" si="3839"/>
        <v>1503360</v>
      </c>
      <c r="I3602">
        <f t="shared" si="3839"/>
        <v>1905120</v>
      </c>
      <c r="J3602">
        <f t="shared" si="3839"/>
        <v>4432320</v>
      </c>
      <c r="K3602">
        <f t="shared" si="3839"/>
        <v>3499200</v>
      </c>
      <c r="L3602">
        <f t="shared" si="3839"/>
        <v>804816</v>
      </c>
      <c r="N3602" s="7"/>
    </row>
    <row r="3603" spans="1:14" x14ac:dyDescent="0.25">
      <c r="A3603">
        <f t="shared" si="3830"/>
        <v>599</v>
      </c>
      <c r="B3603" t="str">
        <f t="shared" si="3831"/>
        <v>CostforNext</v>
      </c>
      <c r="C3603" s="2">
        <f>(C$8*(C$9^C3600))+IF(C3600=0,C$10,0)</f>
        <v>246364.90235114645</v>
      </c>
      <c r="D3603" s="2">
        <f t="shared" ref="D3603:L3603" si="3840">(D$8*(D$9^D3600))+IF(D3600=0,D$10,0)</f>
        <v>1618428.7928431556</v>
      </c>
      <c r="E3603" s="2">
        <f t="shared" si="3840"/>
        <v>6929024.3890757207</v>
      </c>
      <c r="F3603" s="2">
        <f t="shared" si="3840"/>
        <v>27522698.483954083</v>
      </c>
      <c r="G3603" s="2">
        <f t="shared" si="3840"/>
        <v>164008539.8258014</v>
      </c>
      <c r="H3603" s="2">
        <f t="shared" si="3840"/>
        <v>476744866.57964897</v>
      </c>
      <c r="I3603" s="2">
        <f t="shared" si="3840"/>
        <v>1448459539.0294433</v>
      </c>
      <c r="J3603" s="2">
        <f t="shared" si="3840"/>
        <v>4345293845.7976427</v>
      </c>
      <c r="K3603" s="2">
        <f t="shared" si="3840"/>
        <v>9278362304.1464863</v>
      </c>
      <c r="L3603" s="2">
        <f t="shared" si="3840"/>
        <v>125798901760</v>
      </c>
      <c r="N3603" s="2"/>
    </row>
    <row r="3604" spans="1:14" x14ac:dyDescent="0.25">
      <c r="A3604">
        <f t="shared" si="3830"/>
        <v>599</v>
      </c>
      <c r="B3604" t="str">
        <f t="shared" si="3831"/>
        <v>Eff</v>
      </c>
      <c r="C3604" s="2">
        <f>(C3603*(C$14+$M3600))/C$14</f>
        <v>861058196325.54187</v>
      </c>
      <c r="D3604" s="2">
        <f t="shared" ref="D3604:L3604" si="3841">(D3603*(D$14+$M3600))/D$14</f>
        <v>944635700606.62952</v>
      </c>
      <c r="E3604" s="2">
        <f t="shared" si="3841"/>
        <v>898737657261.37915</v>
      </c>
      <c r="F3604" s="2">
        <f t="shared" si="3841"/>
        <v>892487032962.62244</v>
      </c>
      <c r="G3604" s="2">
        <f t="shared" si="3841"/>
        <v>886529258525.55688</v>
      </c>
      <c r="H3604" s="2">
        <f t="shared" si="3841"/>
        <v>859314305589.75806</v>
      </c>
      <c r="I3604" s="2">
        <f t="shared" si="3841"/>
        <v>871229862906.92834</v>
      </c>
      <c r="J3604" s="2">
        <f t="shared" si="3841"/>
        <v>874109729188.88757</v>
      </c>
      <c r="K3604" s="2">
        <f t="shared" si="3841"/>
        <v>628338111138.63245</v>
      </c>
      <c r="L3604" s="2">
        <f t="shared" si="3841"/>
        <v>1950451787089.2739</v>
      </c>
      <c r="N3604" s="7"/>
    </row>
    <row r="3605" spans="1:14" x14ac:dyDescent="0.25">
      <c r="A3605">
        <f t="shared" si="3830"/>
        <v>599</v>
      </c>
      <c r="B3605" t="str">
        <f t="shared" si="3831"/>
        <v>Time</v>
      </c>
      <c r="C3605" s="2">
        <f>C3603/$M3600</f>
        <v>2.110468270379557E-2</v>
      </c>
      <c r="D3605" s="2">
        <f t="shared" ref="D3605:L3605" si="3842">D3603/$M3600</f>
        <v>0.13864160773582179</v>
      </c>
      <c r="E3605" s="2">
        <f t="shared" si="3842"/>
        <v>0.59357018707913989</v>
      </c>
      <c r="F3605" s="2">
        <f t="shared" si="3842"/>
        <v>2.3577133476106251</v>
      </c>
      <c r="G3605" s="2">
        <f t="shared" si="3842"/>
        <v>14.049680618884837</v>
      </c>
      <c r="H3605" s="2">
        <f t="shared" si="3842"/>
        <v>40.840026496493458</v>
      </c>
      <c r="I3605" s="2">
        <f t="shared" si="3842"/>
        <v>124.08130658534991</v>
      </c>
      <c r="J3605" s="2">
        <f t="shared" si="3842"/>
        <v>372.23665788077744</v>
      </c>
      <c r="K3605" s="2">
        <f t="shared" si="3842"/>
        <v>794.82463033946817</v>
      </c>
      <c r="L3605" s="2">
        <f t="shared" si="3842"/>
        <v>10776.477821287335</v>
      </c>
      <c r="N3605" s="7"/>
    </row>
    <row r="3606" spans="1:14" x14ac:dyDescent="0.25">
      <c r="A3606">
        <f>A3600+1</f>
        <v>600</v>
      </c>
      <c r="B3606" t="str">
        <f>B3600</f>
        <v>Number</v>
      </c>
      <c r="C3606" s="2">
        <f>IF(MIN($C3604:$L3604)=C3604,C3600+1,C3600)</f>
        <v>164</v>
      </c>
      <c r="D3606" s="2">
        <f t="shared" ref="D3606:L3606" si="3843">IF(MIN($C3604:$L3604)=D3604,D3600+1,D3600)</f>
        <v>73</v>
      </c>
      <c r="E3606" s="2">
        <f t="shared" si="3843"/>
        <v>70</v>
      </c>
      <c r="F3606" s="2">
        <f t="shared" si="3843"/>
        <v>66</v>
      </c>
      <c r="G3606" s="2">
        <f t="shared" si="3843"/>
        <v>65</v>
      </c>
      <c r="H3606" s="2">
        <f t="shared" si="3843"/>
        <v>57</v>
      </c>
      <c r="I3606" s="2">
        <f t="shared" si="3843"/>
        <v>48</v>
      </c>
      <c r="J3606" s="2">
        <f t="shared" si="3843"/>
        <v>37</v>
      </c>
      <c r="K3606" s="2">
        <f t="shared" si="3843"/>
        <v>20</v>
      </c>
      <c r="L3606" s="2">
        <f t="shared" si="3843"/>
        <v>0</v>
      </c>
      <c r="M3606">
        <f>SUM(C3607:L3607)</f>
        <v>11848431.039999999</v>
      </c>
      <c r="N3606" s="7">
        <f>N3600+SUMPRODUCT((C3606:L3606-C3600:L3600)*C3605:L3605)</f>
        <v>27664.522754173042</v>
      </c>
    </row>
    <row r="3607" spans="1:14" x14ac:dyDescent="0.25">
      <c r="A3607">
        <f t="shared" si="3830"/>
        <v>600</v>
      </c>
      <c r="B3607" t="str">
        <f t="shared" si="3831"/>
        <v>CurrentCPS</v>
      </c>
      <c r="C3607">
        <f t="shared" ref="C3607:L3607" si="3844">(C$11*C3606)*IF(C3606&gt;=25,2,1)*IF(C3606&gt;=50,2,1)*IF(C3606&gt;=100,2,1)*IF(C3606&gt;=200,2,1)*IF(C3606&gt;=300,2,1)*IF(C3606&gt;=400,2,1)*(IF(MIN($C3606:$L3606)&gt;=400,64,IF(MIN($C3606:$L3606)&gt;=300,32,IF(MIN($C3606:$L3606)&gt;=200,16,IF(MIN($C3606:$L3606)&gt;=100,8,IF(MIN($C3606:$L3606)&gt;=50,4,IF(MIN($C3606:$L3606)&gt;=25,2,1)))))))</f>
        <v>2191.04</v>
      </c>
      <c r="D3607">
        <f t="shared" si="3844"/>
        <v>5840</v>
      </c>
      <c r="E3607">
        <f t="shared" si="3844"/>
        <v>25200</v>
      </c>
      <c r="F3607">
        <f t="shared" si="3844"/>
        <v>95040</v>
      </c>
      <c r="G3607">
        <f t="shared" si="3844"/>
        <v>561600</v>
      </c>
      <c r="H3607">
        <f t="shared" si="3844"/>
        <v>1477440</v>
      </c>
      <c r="I3607">
        <f t="shared" si="3844"/>
        <v>1866240</v>
      </c>
      <c r="J3607">
        <f t="shared" si="3844"/>
        <v>4315680</v>
      </c>
      <c r="K3607">
        <f t="shared" si="3844"/>
        <v>3499200</v>
      </c>
      <c r="L3607">
        <f t="shared" si="3844"/>
        <v>0</v>
      </c>
      <c r="N3607" s="7"/>
    </row>
    <row r="3608" spans="1:14" x14ac:dyDescent="0.25">
      <c r="A3608">
        <f t="shared" si="3830"/>
        <v>600</v>
      </c>
      <c r="B3608" t="str">
        <f t="shared" si="3831"/>
        <v>NextCPS</v>
      </c>
      <c r="C3608">
        <f t="shared" ref="C3608:L3608" si="3845">(C$11*(C3606+1))*IF((C3606+1)&gt;=25,2,1)*IF((C3606+1)&gt;=50,2,1)*IF((C3606+1)&gt;=100,2,1)*IF((C3606+1)&gt;=200,2,1)*IF((C3606+1)&gt;=300,2,1)*IF((C3606+1)&gt;=400,2,1)*(IF(MIN($C3606:$L3606)&gt;=400,64,IF(MIN($C3606:$L3606)&gt;=300,32,IF(MIN($C3606:$L3606)&gt;=200,16,IF(MIN($C3606:$L3606)&gt;=100,8,IF(MIN($C3606:$L3606)&gt;=50,4,IF(MIN($C3606:$L3606)&gt;=25,2,1)))))))</f>
        <v>2204.4</v>
      </c>
      <c r="D3608">
        <f t="shared" si="3845"/>
        <v>5920</v>
      </c>
      <c r="E3608">
        <f t="shared" si="3845"/>
        <v>25560</v>
      </c>
      <c r="F3608">
        <f t="shared" si="3845"/>
        <v>96480</v>
      </c>
      <c r="G3608">
        <f t="shared" si="3845"/>
        <v>570240</v>
      </c>
      <c r="H3608">
        <f t="shared" si="3845"/>
        <v>1503360</v>
      </c>
      <c r="I3608">
        <f t="shared" si="3845"/>
        <v>1905120</v>
      </c>
      <c r="J3608">
        <f t="shared" si="3845"/>
        <v>4432320</v>
      </c>
      <c r="K3608">
        <f t="shared" si="3845"/>
        <v>3674160</v>
      </c>
      <c r="L3608">
        <f t="shared" si="3845"/>
        <v>804816</v>
      </c>
      <c r="N3608" s="7"/>
    </row>
    <row r="3609" spans="1:14" x14ac:dyDescent="0.25">
      <c r="A3609">
        <f t="shared" si="3830"/>
        <v>600</v>
      </c>
      <c r="B3609" t="str">
        <f t="shared" si="3831"/>
        <v>CostforNext</v>
      </c>
      <c r="C3609" s="2">
        <f>(C$8*(C$9^C3606))+IF(C3606=0,C$10,0)</f>
        <v>246364.90235114645</v>
      </c>
      <c r="D3609" s="2">
        <f t="shared" ref="D3609:L3609" si="3846">(D$8*(D$9^D3606))+IF(D3606=0,D$10,0)</f>
        <v>1618428.7928431556</v>
      </c>
      <c r="E3609" s="2">
        <f t="shared" si="3846"/>
        <v>6929024.3890757207</v>
      </c>
      <c r="F3609" s="2">
        <f t="shared" si="3846"/>
        <v>27522698.483954083</v>
      </c>
      <c r="G3609" s="2">
        <f t="shared" si="3846"/>
        <v>164008539.8258014</v>
      </c>
      <c r="H3609" s="2">
        <f t="shared" si="3846"/>
        <v>476744866.57964897</v>
      </c>
      <c r="I3609" s="2">
        <f t="shared" si="3846"/>
        <v>1448459539.0294433</v>
      </c>
      <c r="J3609" s="2">
        <f t="shared" si="3846"/>
        <v>4345293845.7976427</v>
      </c>
      <c r="K3609" s="2">
        <f t="shared" si="3846"/>
        <v>10020631288.478205</v>
      </c>
      <c r="L3609" s="2">
        <f t="shared" si="3846"/>
        <v>125798901760</v>
      </c>
      <c r="N3609" s="2"/>
    </row>
    <row r="3610" spans="1:14" x14ac:dyDescent="0.25">
      <c r="A3610">
        <f t="shared" si="3830"/>
        <v>600</v>
      </c>
      <c r="B3610" t="str">
        <f t="shared" si="3831"/>
        <v>Eff</v>
      </c>
      <c r="C3610" s="2">
        <f>(C3609*(C$14+$M3606))/C$14</f>
        <v>873963586539.72046</v>
      </c>
      <c r="D3610" s="2">
        <f t="shared" ref="D3610:L3610" si="3847">(D3609*(D$14+$M3606))/D$14</f>
        <v>958793715686.42151</v>
      </c>
      <c r="E3610" s="2">
        <f t="shared" si="3847"/>
        <v>912207680673.74231</v>
      </c>
      <c r="F3610" s="2">
        <f t="shared" si="3847"/>
        <v>905863064425.8241</v>
      </c>
      <c r="G3610" s="2">
        <f t="shared" si="3847"/>
        <v>899813950251.44678</v>
      </c>
      <c r="H3610" s="2">
        <f t="shared" si="3847"/>
        <v>872186416987.40845</v>
      </c>
      <c r="I3610" s="2">
        <f t="shared" si="3847"/>
        <v>884265998758.19336</v>
      </c>
      <c r="J3610" s="2">
        <f t="shared" si="3847"/>
        <v>887145610726.28052</v>
      </c>
      <c r="K3610" s="2">
        <f t="shared" si="3847"/>
        <v>688625791318.20129</v>
      </c>
      <c r="L3610" s="2">
        <f t="shared" si="3847"/>
        <v>1977799374428.4043</v>
      </c>
      <c r="N3610" s="7"/>
    </row>
    <row r="3611" spans="1:14" x14ac:dyDescent="0.25">
      <c r="A3611">
        <f t="shared" si="3830"/>
        <v>600</v>
      </c>
      <c r="B3611" t="str">
        <f t="shared" si="3831"/>
        <v>Time</v>
      </c>
      <c r="C3611" s="2">
        <f>C3609/$M3606</f>
        <v>2.0793040151850052E-2</v>
      </c>
      <c r="D3611" s="2">
        <f t="shared" ref="D3611:L3611" si="3848">D3609/$M3606</f>
        <v>0.13659435476135037</v>
      </c>
      <c r="E3611" s="2">
        <f t="shared" si="3848"/>
        <v>0.58480522574537608</v>
      </c>
      <c r="F3611" s="2">
        <f t="shared" si="3848"/>
        <v>2.3228981449981148</v>
      </c>
      <c r="G3611" s="2">
        <f t="shared" si="3848"/>
        <v>13.842215840402226</v>
      </c>
      <c r="H3611" s="2">
        <f t="shared" si="3848"/>
        <v>40.236961752165371</v>
      </c>
      <c r="I3611" s="2">
        <f t="shared" si="3848"/>
        <v>122.24905847360559</v>
      </c>
      <c r="J3611" s="2">
        <f t="shared" si="3848"/>
        <v>366.74002077811332</v>
      </c>
      <c r="K3611" s="2">
        <f t="shared" si="3848"/>
        <v>845.73487026668852</v>
      </c>
      <c r="L3611" s="2">
        <f t="shared" si="3848"/>
        <v>10617.346831433304</v>
      </c>
      <c r="N3611" s="7"/>
    </row>
    <row r="3612" spans="1:14" x14ac:dyDescent="0.25">
      <c r="A3612">
        <f>A3606+1</f>
        <v>601</v>
      </c>
      <c r="B3612" t="str">
        <f>B3606</f>
        <v>Number</v>
      </c>
      <c r="C3612" s="2">
        <f>IF(MIN($C3610:$L3610)=C3610,C3606+1,C3606)</f>
        <v>164</v>
      </c>
      <c r="D3612" s="2">
        <f t="shared" ref="D3612:L3612" si="3849">IF(MIN($C3610:$L3610)=D3610,D3606+1,D3606)</f>
        <v>73</v>
      </c>
      <c r="E3612" s="2">
        <f t="shared" si="3849"/>
        <v>70</v>
      </c>
      <c r="F3612" s="2">
        <f t="shared" si="3849"/>
        <v>66</v>
      </c>
      <c r="G3612" s="2">
        <f t="shared" si="3849"/>
        <v>65</v>
      </c>
      <c r="H3612" s="2">
        <f t="shared" si="3849"/>
        <v>57</v>
      </c>
      <c r="I3612" s="2">
        <f t="shared" si="3849"/>
        <v>48</v>
      </c>
      <c r="J3612" s="2">
        <f t="shared" si="3849"/>
        <v>37</v>
      </c>
      <c r="K3612" s="2">
        <f t="shared" si="3849"/>
        <v>21</v>
      </c>
      <c r="L3612" s="2">
        <f t="shared" si="3849"/>
        <v>0</v>
      </c>
      <c r="M3612">
        <f>SUM(C3613:L3613)</f>
        <v>12023391.039999999</v>
      </c>
      <c r="N3612" s="7">
        <f>N3606+SUMPRODUCT((C3612:L3612-C3606:L3606)*C3611:L3611)</f>
        <v>28510.257624439731</v>
      </c>
    </row>
    <row r="3613" spans="1:14" x14ac:dyDescent="0.25">
      <c r="A3613">
        <f t="shared" si="3830"/>
        <v>601</v>
      </c>
      <c r="B3613" t="str">
        <f t="shared" si="3831"/>
        <v>CurrentCPS</v>
      </c>
      <c r="C3613">
        <f t="shared" ref="C3613:L3613" si="3850">(C$11*C3612)*IF(C3612&gt;=25,2,1)*IF(C3612&gt;=50,2,1)*IF(C3612&gt;=100,2,1)*IF(C3612&gt;=200,2,1)*IF(C3612&gt;=300,2,1)*IF(C3612&gt;=400,2,1)*(IF(MIN($C3612:$L3612)&gt;=400,64,IF(MIN($C3612:$L3612)&gt;=300,32,IF(MIN($C3612:$L3612)&gt;=200,16,IF(MIN($C3612:$L3612)&gt;=100,8,IF(MIN($C3612:$L3612)&gt;=50,4,IF(MIN($C3612:$L3612)&gt;=25,2,1)))))))</f>
        <v>2191.04</v>
      </c>
      <c r="D3613">
        <f t="shared" si="3850"/>
        <v>5840</v>
      </c>
      <c r="E3613">
        <f t="shared" si="3850"/>
        <v>25200</v>
      </c>
      <c r="F3613">
        <f t="shared" si="3850"/>
        <v>95040</v>
      </c>
      <c r="G3613">
        <f t="shared" si="3850"/>
        <v>561600</v>
      </c>
      <c r="H3613">
        <f t="shared" si="3850"/>
        <v>1477440</v>
      </c>
      <c r="I3613">
        <f t="shared" si="3850"/>
        <v>1866240</v>
      </c>
      <c r="J3613">
        <f t="shared" si="3850"/>
        <v>4315680</v>
      </c>
      <c r="K3613">
        <f t="shared" si="3850"/>
        <v>3674160</v>
      </c>
      <c r="L3613">
        <f t="shared" si="3850"/>
        <v>0</v>
      </c>
      <c r="N3613" s="7"/>
    </row>
    <row r="3614" spans="1:14" x14ac:dyDescent="0.25">
      <c r="A3614">
        <f t="shared" si="3830"/>
        <v>601</v>
      </c>
      <c r="B3614" t="str">
        <f t="shared" si="3831"/>
        <v>NextCPS</v>
      </c>
      <c r="C3614">
        <f t="shared" ref="C3614:L3614" si="3851">(C$11*(C3612+1))*IF((C3612+1)&gt;=25,2,1)*IF((C3612+1)&gt;=50,2,1)*IF((C3612+1)&gt;=100,2,1)*IF((C3612+1)&gt;=200,2,1)*IF((C3612+1)&gt;=300,2,1)*IF((C3612+1)&gt;=400,2,1)*(IF(MIN($C3612:$L3612)&gt;=400,64,IF(MIN($C3612:$L3612)&gt;=300,32,IF(MIN($C3612:$L3612)&gt;=200,16,IF(MIN($C3612:$L3612)&gt;=100,8,IF(MIN($C3612:$L3612)&gt;=50,4,IF(MIN($C3612:$L3612)&gt;=25,2,1)))))))</f>
        <v>2204.4</v>
      </c>
      <c r="D3614">
        <f t="shared" si="3851"/>
        <v>5920</v>
      </c>
      <c r="E3614">
        <f t="shared" si="3851"/>
        <v>25560</v>
      </c>
      <c r="F3614">
        <f t="shared" si="3851"/>
        <v>96480</v>
      </c>
      <c r="G3614">
        <f t="shared" si="3851"/>
        <v>570240</v>
      </c>
      <c r="H3614">
        <f t="shared" si="3851"/>
        <v>1503360</v>
      </c>
      <c r="I3614">
        <f t="shared" si="3851"/>
        <v>1905120</v>
      </c>
      <c r="J3614">
        <f t="shared" si="3851"/>
        <v>4432320</v>
      </c>
      <c r="K3614">
        <f t="shared" si="3851"/>
        <v>3849120</v>
      </c>
      <c r="L3614">
        <f t="shared" si="3851"/>
        <v>804816</v>
      </c>
      <c r="N3614" s="7"/>
    </row>
    <row r="3615" spans="1:14" x14ac:dyDescent="0.25">
      <c r="A3615">
        <f t="shared" si="3830"/>
        <v>601</v>
      </c>
      <c r="B3615" t="str">
        <f t="shared" si="3831"/>
        <v>CostforNext</v>
      </c>
      <c r="C3615" s="2">
        <f>(C$8*(C$9^C3612))+IF(C3612=0,C$10,0)</f>
        <v>246364.90235114645</v>
      </c>
      <c r="D3615" s="2">
        <f t="shared" ref="D3615:L3615" si="3852">(D$8*(D$9^D3612))+IF(D3612=0,D$10,0)</f>
        <v>1618428.7928431556</v>
      </c>
      <c r="E3615" s="2">
        <f t="shared" si="3852"/>
        <v>6929024.3890757207</v>
      </c>
      <c r="F3615" s="2">
        <f t="shared" si="3852"/>
        <v>27522698.483954083</v>
      </c>
      <c r="G3615" s="2">
        <f t="shared" si="3852"/>
        <v>164008539.8258014</v>
      </c>
      <c r="H3615" s="2">
        <f t="shared" si="3852"/>
        <v>476744866.57964897</v>
      </c>
      <c r="I3615" s="2">
        <f t="shared" si="3852"/>
        <v>1448459539.0294433</v>
      </c>
      <c r="J3615" s="2">
        <f t="shared" si="3852"/>
        <v>4345293845.7976427</v>
      </c>
      <c r="K3615" s="2">
        <f t="shared" si="3852"/>
        <v>10822281791.556461</v>
      </c>
      <c r="L3615" s="2">
        <f t="shared" si="3852"/>
        <v>125798901760</v>
      </c>
      <c r="N3615" s="2"/>
    </row>
    <row r="3616" spans="1:14" x14ac:dyDescent="0.25">
      <c r="A3616">
        <f t="shared" si="3830"/>
        <v>601</v>
      </c>
      <c r="B3616" t="str">
        <f t="shared" si="3831"/>
        <v>Eff</v>
      </c>
      <c r="C3616" s="2">
        <f>(C3615*(C$14+$M3612))/C$14</f>
        <v>886868976753.89917</v>
      </c>
      <c r="D3616" s="2">
        <f t="shared" ref="D3616:L3616" si="3853">(D3615*(D$14+$M3612))/D$14</f>
        <v>972951730766.2135</v>
      </c>
      <c r="E3616" s="2">
        <f t="shared" si="3853"/>
        <v>925677704086.10559</v>
      </c>
      <c r="F3616" s="2">
        <f t="shared" si="3853"/>
        <v>919239095889.02588</v>
      </c>
      <c r="G3616" s="2">
        <f t="shared" si="3853"/>
        <v>913098641977.33667</v>
      </c>
      <c r="H3616" s="2">
        <f t="shared" si="3853"/>
        <v>885058528385.05908</v>
      </c>
      <c r="I3616" s="2">
        <f t="shared" si="3853"/>
        <v>897302134609.45837</v>
      </c>
      <c r="J3616" s="2">
        <f t="shared" si="3853"/>
        <v>900181492263.67334</v>
      </c>
      <c r="K3616" s="2">
        <f t="shared" si="3853"/>
        <v>754538136415.21387</v>
      </c>
      <c r="L3616" s="2">
        <f t="shared" si="3853"/>
        <v>2005146961767.5349</v>
      </c>
      <c r="N3616" s="7"/>
    </row>
    <row r="3617" spans="1:14" x14ac:dyDescent="0.25">
      <c r="A3617">
        <f t="shared" si="3830"/>
        <v>601</v>
      </c>
      <c r="B3617" t="str">
        <f t="shared" si="3831"/>
        <v>Time</v>
      </c>
      <c r="C3617" s="2">
        <f>C3615/$M3612</f>
        <v>2.0490467417347384E-2</v>
      </c>
      <c r="D3617" s="2">
        <f t="shared" ref="D3617:L3617" si="3854">D3615/$M3612</f>
        <v>0.13460668354367653</v>
      </c>
      <c r="E3617" s="2">
        <f t="shared" si="3854"/>
        <v>0.57629535345094463</v>
      </c>
      <c r="F3617" s="2">
        <f t="shared" si="3854"/>
        <v>2.2890961786396398</v>
      </c>
      <c r="G3617" s="2">
        <f t="shared" si="3854"/>
        <v>13.640788965456572</v>
      </c>
      <c r="H3617" s="2">
        <f t="shared" si="3854"/>
        <v>39.651448164131992</v>
      </c>
      <c r="I3617" s="2">
        <f t="shared" si="3854"/>
        <v>120.47013477401158</v>
      </c>
      <c r="J3617" s="2">
        <f t="shared" si="3854"/>
        <v>361.40335379108183</v>
      </c>
      <c r="K3617" s="2">
        <f t="shared" si="3854"/>
        <v>900.10228857668949</v>
      </c>
      <c r="L3617" s="2">
        <f t="shared" si="3854"/>
        <v>10462.847073798575</v>
      </c>
      <c r="N3617" s="7"/>
    </row>
    <row r="3618" spans="1:14" x14ac:dyDescent="0.25">
      <c r="A3618">
        <f>A3612+1</f>
        <v>602</v>
      </c>
      <c r="B3618" t="str">
        <f>B3612</f>
        <v>Number</v>
      </c>
      <c r="C3618" s="2">
        <f>IF(MIN($C3616:$L3616)=C3616,C3612+1,C3612)</f>
        <v>164</v>
      </c>
      <c r="D3618" s="2">
        <f t="shared" ref="D3618:L3618" si="3855">IF(MIN($C3616:$L3616)=D3616,D3612+1,D3612)</f>
        <v>73</v>
      </c>
      <c r="E3618" s="2">
        <f t="shared" si="3855"/>
        <v>70</v>
      </c>
      <c r="F3618" s="2">
        <f t="shared" si="3855"/>
        <v>66</v>
      </c>
      <c r="G3618" s="2">
        <f t="shared" si="3855"/>
        <v>65</v>
      </c>
      <c r="H3618" s="2">
        <f t="shared" si="3855"/>
        <v>57</v>
      </c>
      <c r="I3618" s="2">
        <f t="shared" si="3855"/>
        <v>48</v>
      </c>
      <c r="J3618" s="2">
        <f t="shared" si="3855"/>
        <v>37</v>
      </c>
      <c r="K3618" s="2">
        <f t="shared" si="3855"/>
        <v>22</v>
      </c>
      <c r="L3618" s="2">
        <f t="shared" si="3855"/>
        <v>0</v>
      </c>
      <c r="M3618">
        <f>SUM(C3619:L3619)</f>
        <v>12198351.039999999</v>
      </c>
      <c r="N3618" s="7">
        <f>N3612+SUMPRODUCT((C3618:L3618-C3612:L3612)*C3617:L3617)</f>
        <v>29410.359913016422</v>
      </c>
    </row>
    <row r="3619" spans="1:14" x14ac:dyDescent="0.25">
      <c r="A3619">
        <f t="shared" ref="A3619:A3682" si="3856">A3613+1</f>
        <v>602</v>
      </c>
      <c r="B3619" t="str">
        <f t="shared" ref="B3619:B3682" si="3857">B3613</f>
        <v>CurrentCPS</v>
      </c>
      <c r="C3619">
        <f t="shared" ref="C3619:L3619" si="3858">(C$11*C3618)*IF(C3618&gt;=25,2,1)*IF(C3618&gt;=50,2,1)*IF(C3618&gt;=100,2,1)*IF(C3618&gt;=200,2,1)*IF(C3618&gt;=300,2,1)*IF(C3618&gt;=400,2,1)*(IF(MIN($C3618:$L3618)&gt;=400,64,IF(MIN($C3618:$L3618)&gt;=300,32,IF(MIN($C3618:$L3618)&gt;=200,16,IF(MIN($C3618:$L3618)&gt;=100,8,IF(MIN($C3618:$L3618)&gt;=50,4,IF(MIN($C3618:$L3618)&gt;=25,2,1)))))))</f>
        <v>2191.04</v>
      </c>
      <c r="D3619">
        <f t="shared" si="3858"/>
        <v>5840</v>
      </c>
      <c r="E3619">
        <f t="shared" si="3858"/>
        <v>25200</v>
      </c>
      <c r="F3619">
        <f t="shared" si="3858"/>
        <v>95040</v>
      </c>
      <c r="G3619">
        <f t="shared" si="3858"/>
        <v>561600</v>
      </c>
      <c r="H3619">
        <f t="shared" si="3858"/>
        <v>1477440</v>
      </c>
      <c r="I3619">
        <f t="shared" si="3858"/>
        <v>1866240</v>
      </c>
      <c r="J3619">
        <f t="shared" si="3858"/>
        <v>4315680</v>
      </c>
      <c r="K3619">
        <f t="shared" si="3858"/>
        <v>3849120</v>
      </c>
      <c r="L3619">
        <f t="shared" si="3858"/>
        <v>0</v>
      </c>
      <c r="N3619" s="7"/>
    </row>
    <row r="3620" spans="1:14" x14ac:dyDescent="0.25">
      <c r="A3620">
        <f t="shared" si="3856"/>
        <v>602</v>
      </c>
      <c r="B3620" t="str">
        <f t="shared" si="3857"/>
        <v>NextCPS</v>
      </c>
      <c r="C3620">
        <f t="shared" ref="C3620:L3620" si="3859">(C$11*(C3618+1))*IF((C3618+1)&gt;=25,2,1)*IF((C3618+1)&gt;=50,2,1)*IF((C3618+1)&gt;=100,2,1)*IF((C3618+1)&gt;=200,2,1)*IF((C3618+1)&gt;=300,2,1)*IF((C3618+1)&gt;=400,2,1)*(IF(MIN($C3618:$L3618)&gt;=400,64,IF(MIN($C3618:$L3618)&gt;=300,32,IF(MIN($C3618:$L3618)&gt;=200,16,IF(MIN($C3618:$L3618)&gt;=100,8,IF(MIN($C3618:$L3618)&gt;=50,4,IF(MIN($C3618:$L3618)&gt;=25,2,1)))))))</f>
        <v>2204.4</v>
      </c>
      <c r="D3620">
        <f t="shared" si="3859"/>
        <v>5920</v>
      </c>
      <c r="E3620">
        <f t="shared" si="3859"/>
        <v>25560</v>
      </c>
      <c r="F3620">
        <f t="shared" si="3859"/>
        <v>96480</v>
      </c>
      <c r="G3620">
        <f t="shared" si="3859"/>
        <v>570240</v>
      </c>
      <c r="H3620">
        <f t="shared" si="3859"/>
        <v>1503360</v>
      </c>
      <c r="I3620">
        <f t="shared" si="3859"/>
        <v>1905120</v>
      </c>
      <c r="J3620">
        <f t="shared" si="3859"/>
        <v>4432320</v>
      </c>
      <c r="K3620">
        <f t="shared" si="3859"/>
        <v>4024080</v>
      </c>
      <c r="L3620">
        <f t="shared" si="3859"/>
        <v>804816</v>
      </c>
      <c r="N3620" s="7"/>
    </row>
    <row r="3621" spans="1:14" x14ac:dyDescent="0.25">
      <c r="A3621">
        <f t="shared" si="3856"/>
        <v>602</v>
      </c>
      <c r="B3621" t="str">
        <f t="shared" si="3857"/>
        <v>CostforNext</v>
      </c>
      <c r="C3621" s="2">
        <f>(C$8*(C$9^C3618))+IF(C3618=0,C$10,0)</f>
        <v>246364.90235114645</v>
      </c>
      <c r="D3621" s="2">
        <f t="shared" ref="D3621:L3621" si="3860">(D$8*(D$9^D3618))+IF(D3618=0,D$10,0)</f>
        <v>1618428.7928431556</v>
      </c>
      <c r="E3621" s="2">
        <f t="shared" si="3860"/>
        <v>6929024.3890757207</v>
      </c>
      <c r="F3621" s="2">
        <f t="shared" si="3860"/>
        <v>27522698.483954083</v>
      </c>
      <c r="G3621" s="2">
        <f t="shared" si="3860"/>
        <v>164008539.8258014</v>
      </c>
      <c r="H3621" s="2">
        <f t="shared" si="3860"/>
        <v>476744866.57964897</v>
      </c>
      <c r="I3621" s="2">
        <f t="shared" si="3860"/>
        <v>1448459539.0294433</v>
      </c>
      <c r="J3621" s="2">
        <f t="shared" si="3860"/>
        <v>4345293845.7976427</v>
      </c>
      <c r="K3621" s="2">
        <f t="shared" si="3860"/>
        <v>11688064334.88098</v>
      </c>
      <c r="L3621" s="2">
        <f t="shared" si="3860"/>
        <v>125798901760</v>
      </c>
      <c r="N3621" s="2"/>
    </row>
    <row r="3622" spans="1:14" x14ac:dyDescent="0.25">
      <c r="A3622">
        <f t="shared" si="3856"/>
        <v>602</v>
      </c>
      <c r="B3622" t="str">
        <f t="shared" si="3857"/>
        <v>Eff</v>
      </c>
      <c r="C3622" s="2">
        <f>(C3621*(C$14+$M3618))/C$14</f>
        <v>899774366968.07776</v>
      </c>
      <c r="D3622" s="2">
        <f t="shared" ref="D3622:L3622" si="3861">(D3621*(D$14+$M3618))/D$14</f>
        <v>987109745846.00525</v>
      </c>
      <c r="E3622" s="2">
        <f t="shared" si="3861"/>
        <v>939147727498.46875</v>
      </c>
      <c r="F3622" s="2">
        <f t="shared" si="3861"/>
        <v>932615127352.22766</v>
      </c>
      <c r="G3622" s="2">
        <f t="shared" si="3861"/>
        <v>926383333703.22656</v>
      </c>
      <c r="H3622" s="2">
        <f t="shared" si="3861"/>
        <v>897930639782.70959</v>
      </c>
      <c r="I3622" s="2">
        <f t="shared" si="3861"/>
        <v>910338270460.72327</v>
      </c>
      <c r="J3622" s="2">
        <f t="shared" si="3861"/>
        <v>913217373801.06641</v>
      </c>
      <c r="K3622" s="2">
        <f t="shared" si="3861"/>
        <v>826589251663.31189</v>
      </c>
      <c r="L3622" s="2">
        <f t="shared" si="3861"/>
        <v>2032494549106.6653</v>
      </c>
      <c r="N3622" s="7"/>
    </row>
    <row r="3623" spans="1:14" x14ac:dyDescent="0.25">
      <c r="A3623">
        <f t="shared" si="3856"/>
        <v>602</v>
      </c>
      <c r="B3623" t="str">
        <f t="shared" si="3857"/>
        <v>Time</v>
      </c>
      <c r="C3623" s="2">
        <f>C3621/$M3618</f>
        <v>2.0196574237229564E-2</v>
      </c>
      <c r="D3623" s="2">
        <f t="shared" ref="D3623:L3623" si="3862">D3621/$M3618</f>
        <v>0.13267603035329237</v>
      </c>
      <c r="E3623" s="2">
        <f t="shared" si="3862"/>
        <v>0.5680295940291058</v>
      </c>
      <c r="F3623" s="2">
        <f t="shared" si="3862"/>
        <v>2.2562638502288981</v>
      </c>
      <c r="G3623" s="2">
        <f t="shared" si="3862"/>
        <v>13.445140190505734</v>
      </c>
      <c r="H3623" s="2">
        <f t="shared" si="3862"/>
        <v>39.082730527785252</v>
      </c>
      <c r="I3623" s="2">
        <f t="shared" si="3862"/>
        <v>118.74224100288258</v>
      </c>
      <c r="J3623" s="2">
        <f t="shared" si="3862"/>
        <v>356.21977360291174</v>
      </c>
      <c r="K3623" s="2">
        <f t="shared" si="3862"/>
        <v>958.16756679278024</v>
      </c>
      <c r="L3623" s="2">
        <f t="shared" si="3862"/>
        <v>10312.77927217284</v>
      </c>
      <c r="N3623" s="7"/>
    </row>
    <row r="3624" spans="1:14" x14ac:dyDescent="0.25">
      <c r="A3624">
        <f>A3618+1</f>
        <v>603</v>
      </c>
      <c r="B3624" t="str">
        <f>B3618</f>
        <v>Number</v>
      </c>
      <c r="C3624" s="2">
        <f>IF(MIN($C3622:$L3622)=C3622,C3618+1,C3618)</f>
        <v>164</v>
      </c>
      <c r="D3624" s="2">
        <f t="shared" ref="D3624:L3624" si="3863">IF(MIN($C3622:$L3622)=D3622,D3618+1,D3618)</f>
        <v>73</v>
      </c>
      <c r="E3624" s="2">
        <f t="shared" si="3863"/>
        <v>70</v>
      </c>
      <c r="F3624" s="2">
        <f t="shared" si="3863"/>
        <v>66</v>
      </c>
      <c r="G3624" s="2">
        <f t="shared" si="3863"/>
        <v>65</v>
      </c>
      <c r="H3624" s="2">
        <f t="shared" si="3863"/>
        <v>57</v>
      </c>
      <c r="I3624" s="2">
        <f t="shared" si="3863"/>
        <v>48</v>
      </c>
      <c r="J3624" s="2">
        <f t="shared" si="3863"/>
        <v>37</v>
      </c>
      <c r="K3624" s="2">
        <f t="shared" si="3863"/>
        <v>23</v>
      </c>
      <c r="L3624" s="2">
        <f t="shared" si="3863"/>
        <v>0</v>
      </c>
      <c r="M3624">
        <f>SUM(C3625:L3625)</f>
        <v>12373311.039999999</v>
      </c>
      <c r="N3624" s="7">
        <f>N3618+SUMPRODUCT((C3624:L3624-C3618:L3618)*C3623:L3623)</f>
        <v>30368.527479809203</v>
      </c>
    </row>
    <row r="3625" spans="1:14" x14ac:dyDescent="0.25">
      <c r="A3625">
        <f t="shared" si="3856"/>
        <v>603</v>
      </c>
      <c r="B3625" t="str">
        <f t="shared" si="3857"/>
        <v>CurrentCPS</v>
      </c>
      <c r="C3625">
        <f t="shared" ref="C3625:L3625" si="3864">(C$11*C3624)*IF(C3624&gt;=25,2,1)*IF(C3624&gt;=50,2,1)*IF(C3624&gt;=100,2,1)*IF(C3624&gt;=200,2,1)*IF(C3624&gt;=300,2,1)*IF(C3624&gt;=400,2,1)*(IF(MIN($C3624:$L3624)&gt;=400,64,IF(MIN($C3624:$L3624)&gt;=300,32,IF(MIN($C3624:$L3624)&gt;=200,16,IF(MIN($C3624:$L3624)&gt;=100,8,IF(MIN($C3624:$L3624)&gt;=50,4,IF(MIN($C3624:$L3624)&gt;=25,2,1)))))))</f>
        <v>2191.04</v>
      </c>
      <c r="D3625">
        <f t="shared" si="3864"/>
        <v>5840</v>
      </c>
      <c r="E3625">
        <f t="shared" si="3864"/>
        <v>25200</v>
      </c>
      <c r="F3625">
        <f t="shared" si="3864"/>
        <v>95040</v>
      </c>
      <c r="G3625">
        <f t="shared" si="3864"/>
        <v>561600</v>
      </c>
      <c r="H3625">
        <f t="shared" si="3864"/>
        <v>1477440</v>
      </c>
      <c r="I3625">
        <f t="shared" si="3864"/>
        <v>1866240</v>
      </c>
      <c r="J3625">
        <f t="shared" si="3864"/>
        <v>4315680</v>
      </c>
      <c r="K3625">
        <f t="shared" si="3864"/>
        <v>4024080</v>
      </c>
      <c r="L3625">
        <f t="shared" si="3864"/>
        <v>0</v>
      </c>
      <c r="N3625" s="7"/>
    </row>
    <row r="3626" spans="1:14" x14ac:dyDescent="0.25">
      <c r="A3626">
        <f t="shared" si="3856"/>
        <v>603</v>
      </c>
      <c r="B3626" t="str">
        <f t="shared" si="3857"/>
        <v>NextCPS</v>
      </c>
      <c r="C3626">
        <f t="shared" ref="C3626:L3626" si="3865">(C$11*(C3624+1))*IF((C3624+1)&gt;=25,2,1)*IF((C3624+1)&gt;=50,2,1)*IF((C3624+1)&gt;=100,2,1)*IF((C3624+1)&gt;=200,2,1)*IF((C3624+1)&gt;=300,2,1)*IF((C3624+1)&gt;=400,2,1)*(IF(MIN($C3624:$L3624)&gt;=400,64,IF(MIN($C3624:$L3624)&gt;=300,32,IF(MIN($C3624:$L3624)&gt;=200,16,IF(MIN($C3624:$L3624)&gt;=100,8,IF(MIN($C3624:$L3624)&gt;=50,4,IF(MIN($C3624:$L3624)&gt;=25,2,1)))))))</f>
        <v>2204.4</v>
      </c>
      <c r="D3626">
        <f t="shared" si="3865"/>
        <v>5920</v>
      </c>
      <c r="E3626">
        <f t="shared" si="3865"/>
        <v>25560</v>
      </c>
      <c r="F3626">
        <f t="shared" si="3865"/>
        <v>96480</v>
      </c>
      <c r="G3626">
        <f t="shared" si="3865"/>
        <v>570240</v>
      </c>
      <c r="H3626">
        <f t="shared" si="3865"/>
        <v>1503360</v>
      </c>
      <c r="I3626">
        <f t="shared" si="3865"/>
        <v>1905120</v>
      </c>
      <c r="J3626">
        <f t="shared" si="3865"/>
        <v>4432320</v>
      </c>
      <c r="K3626">
        <f t="shared" si="3865"/>
        <v>4199040</v>
      </c>
      <c r="L3626">
        <f t="shared" si="3865"/>
        <v>804816</v>
      </c>
      <c r="N3626" s="7"/>
    </row>
    <row r="3627" spans="1:14" x14ac:dyDescent="0.25">
      <c r="A3627">
        <f t="shared" si="3856"/>
        <v>603</v>
      </c>
      <c r="B3627" t="str">
        <f t="shared" si="3857"/>
        <v>CostforNext</v>
      </c>
      <c r="C3627" s="2">
        <f>(C$8*(C$9^C3624))+IF(C3624=0,C$10,0)</f>
        <v>246364.90235114645</v>
      </c>
      <c r="D3627" s="2">
        <f t="shared" ref="D3627:L3627" si="3866">(D$8*(D$9^D3624))+IF(D3624=0,D$10,0)</f>
        <v>1618428.7928431556</v>
      </c>
      <c r="E3627" s="2">
        <f t="shared" si="3866"/>
        <v>6929024.3890757207</v>
      </c>
      <c r="F3627" s="2">
        <f t="shared" si="3866"/>
        <v>27522698.483954083</v>
      </c>
      <c r="G3627" s="2">
        <f t="shared" si="3866"/>
        <v>164008539.8258014</v>
      </c>
      <c r="H3627" s="2">
        <f t="shared" si="3866"/>
        <v>476744866.57964897</v>
      </c>
      <c r="I3627" s="2">
        <f t="shared" si="3866"/>
        <v>1448459539.0294433</v>
      </c>
      <c r="J3627" s="2">
        <f t="shared" si="3866"/>
        <v>4345293845.7976427</v>
      </c>
      <c r="K3627" s="2">
        <f t="shared" si="3866"/>
        <v>12623109481.671457</v>
      </c>
      <c r="L3627" s="2">
        <f t="shared" si="3866"/>
        <v>125798901760</v>
      </c>
      <c r="N3627" s="2"/>
    </row>
    <row r="3628" spans="1:14" x14ac:dyDescent="0.25">
      <c r="A3628">
        <f t="shared" si="3856"/>
        <v>603</v>
      </c>
      <c r="B3628" t="str">
        <f t="shared" si="3857"/>
        <v>Eff</v>
      </c>
      <c r="C3628" s="2">
        <f>(C3627*(C$14+$M3624))/C$14</f>
        <v>912679757182.25623</v>
      </c>
      <c r="D3628" s="2">
        <f t="shared" ref="D3628:L3628" si="3867">(D3627*(D$14+$M3624))/D$14</f>
        <v>1001267760925.7972</v>
      </c>
      <c r="E3628" s="2">
        <f t="shared" si="3867"/>
        <v>952617750910.83191</v>
      </c>
      <c r="F3628" s="2">
        <f t="shared" si="3867"/>
        <v>945991158815.4292</v>
      </c>
      <c r="G3628" s="2">
        <f t="shared" si="3867"/>
        <v>939668025429.11658</v>
      </c>
      <c r="H3628" s="2">
        <f t="shared" si="3867"/>
        <v>910802751180.35999</v>
      </c>
      <c r="I3628" s="2">
        <f t="shared" si="3867"/>
        <v>923374406311.98828</v>
      </c>
      <c r="J3628" s="2">
        <f t="shared" si="3867"/>
        <v>926253255338.45923</v>
      </c>
      <c r="K3628" s="2">
        <f t="shared" si="3867"/>
        <v>905339501278.04846</v>
      </c>
      <c r="L3628" s="2">
        <f t="shared" si="3867"/>
        <v>2059842136445.7957</v>
      </c>
      <c r="N3628" s="7"/>
    </row>
    <row r="3629" spans="1:14" x14ac:dyDescent="0.25">
      <c r="A3629">
        <f t="shared" si="3856"/>
        <v>603</v>
      </c>
      <c r="B3629" t="str">
        <f t="shared" si="3857"/>
        <v>Time</v>
      </c>
      <c r="C3629" s="2">
        <f>C3627/$M3624</f>
        <v>1.9910992421891503E-2</v>
      </c>
      <c r="D3629" s="2">
        <f t="shared" ref="D3629:L3629" si="3868">D3627/$M3624</f>
        <v>0.13079997646637642</v>
      </c>
      <c r="E3629" s="2">
        <f t="shared" si="3868"/>
        <v>0.5599975921300141</v>
      </c>
      <c r="F3629" s="2">
        <f t="shared" si="3868"/>
        <v>2.2243600273992694</v>
      </c>
      <c r="G3629" s="2">
        <f t="shared" si="3868"/>
        <v>13.255024406611977</v>
      </c>
      <c r="H3629" s="2">
        <f t="shared" si="3868"/>
        <v>38.53009635322713</v>
      </c>
      <c r="I3629" s="2">
        <f t="shared" si="3868"/>
        <v>117.06321245355547</v>
      </c>
      <c r="J3629" s="2">
        <f t="shared" si="3868"/>
        <v>351.18278622030363</v>
      </c>
      <c r="K3629" s="2">
        <f t="shared" si="3868"/>
        <v>1020.1884880177923</v>
      </c>
      <c r="L3629" s="2">
        <f t="shared" si="3868"/>
        <v>10166.955421497269</v>
      </c>
      <c r="N3629" s="7"/>
    </row>
    <row r="3630" spans="1:14" x14ac:dyDescent="0.25">
      <c r="A3630">
        <f>A3624+1</f>
        <v>604</v>
      </c>
      <c r="B3630" t="str">
        <f>B3624</f>
        <v>Number</v>
      </c>
      <c r="C3630" s="2">
        <f>IF(MIN($C3628:$L3628)=C3628,C3624+1,C3624)</f>
        <v>164</v>
      </c>
      <c r="D3630" s="2">
        <f t="shared" ref="D3630:L3630" si="3869">IF(MIN($C3628:$L3628)=D3628,D3624+1,D3624)</f>
        <v>73</v>
      </c>
      <c r="E3630" s="2">
        <f t="shared" si="3869"/>
        <v>70</v>
      </c>
      <c r="F3630" s="2">
        <f t="shared" si="3869"/>
        <v>66</v>
      </c>
      <c r="G3630" s="2">
        <f t="shared" si="3869"/>
        <v>65</v>
      </c>
      <c r="H3630" s="2">
        <f t="shared" si="3869"/>
        <v>57</v>
      </c>
      <c r="I3630" s="2">
        <f t="shared" si="3869"/>
        <v>48</v>
      </c>
      <c r="J3630" s="2">
        <f t="shared" si="3869"/>
        <v>37</v>
      </c>
      <c r="K3630" s="2">
        <f t="shared" si="3869"/>
        <v>24</v>
      </c>
      <c r="L3630" s="2">
        <f t="shared" si="3869"/>
        <v>0</v>
      </c>
      <c r="M3630">
        <f>SUM(C3631:L3631)</f>
        <v>12548271.039999999</v>
      </c>
      <c r="N3630" s="7">
        <f>N3624+SUMPRODUCT((C3630:L3630-C3624:L3624)*C3629:L3629)</f>
        <v>31388.715967826996</v>
      </c>
    </row>
    <row r="3631" spans="1:14" x14ac:dyDescent="0.25">
      <c r="A3631">
        <f t="shared" si="3856"/>
        <v>604</v>
      </c>
      <c r="B3631" t="str">
        <f t="shared" si="3857"/>
        <v>CurrentCPS</v>
      </c>
      <c r="C3631">
        <f t="shared" ref="C3631:L3631" si="3870">(C$11*C3630)*IF(C3630&gt;=25,2,1)*IF(C3630&gt;=50,2,1)*IF(C3630&gt;=100,2,1)*IF(C3630&gt;=200,2,1)*IF(C3630&gt;=300,2,1)*IF(C3630&gt;=400,2,1)*(IF(MIN($C3630:$L3630)&gt;=400,64,IF(MIN($C3630:$L3630)&gt;=300,32,IF(MIN($C3630:$L3630)&gt;=200,16,IF(MIN($C3630:$L3630)&gt;=100,8,IF(MIN($C3630:$L3630)&gt;=50,4,IF(MIN($C3630:$L3630)&gt;=25,2,1)))))))</f>
        <v>2191.04</v>
      </c>
      <c r="D3631">
        <f t="shared" si="3870"/>
        <v>5840</v>
      </c>
      <c r="E3631">
        <f t="shared" si="3870"/>
        <v>25200</v>
      </c>
      <c r="F3631">
        <f t="shared" si="3870"/>
        <v>95040</v>
      </c>
      <c r="G3631">
        <f t="shared" si="3870"/>
        <v>561600</v>
      </c>
      <c r="H3631">
        <f t="shared" si="3870"/>
        <v>1477440</v>
      </c>
      <c r="I3631">
        <f t="shared" si="3870"/>
        <v>1866240</v>
      </c>
      <c r="J3631">
        <f t="shared" si="3870"/>
        <v>4315680</v>
      </c>
      <c r="K3631">
        <f t="shared" si="3870"/>
        <v>4199040</v>
      </c>
      <c r="L3631">
        <f t="shared" si="3870"/>
        <v>0</v>
      </c>
      <c r="N3631" s="7"/>
    </row>
    <row r="3632" spans="1:14" x14ac:dyDescent="0.25">
      <c r="A3632">
        <f t="shared" si="3856"/>
        <v>604</v>
      </c>
      <c r="B3632" t="str">
        <f t="shared" si="3857"/>
        <v>NextCPS</v>
      </c>
      <c r="C3632">
        <f t="shared" ref="C3632:L3632" si="3871">(C$11*(C3630+1))*IF((C3630+1)&gt;=25,2,1)*IF((C3630+1)&gt;=50,2,1)*IF((C3630+1)&gt;=100,2,1)*IF((C3630+1)&gt;=200,2,1)*IF((C3630+1)&gt;=300,2,1)*IF((C3630+1)&gt;=400,2,1)*(IF(MIN($C3630:$L3630)&gt;=400,64,IF(MIN($C3630:$L3630)&gt;=300,32,IF(MIN($C3630:$L3630)&gt;=200,16,IF(MIN($C3630:$L3630)&gt;=100,8,IF(MIN($C3630:$L3630)&gt;=50,4,IF(MIN($C3630:$L3630)&gt;=25,2,1)))))))</f>
        <v>2204.4</v>
      </c>
      <c r="D3632">
        <f t="shared" si="3871"/>
        <v>5920</v>
      </c>
      <c r="E3632">
        <f t="shared" si="3871"/>
        <v>25560</v>
      </c>
      <c r="F3632">
        <f t="shared" si="3871"/>
        <v>96480</v>
      </c>
      <c r="G3632">
        <f t="shared" si="3871"/>
        <v>570240</v>
      </c>
      <c r="H3632">
        <f t="shared" si="3871"/>
        <v>1503360</v>
      </c>
      <c r="I3632">
        <f t="shared" si="3871"/>
        <v>1905120</v>
      </c>
      <c r="J3632">
        <f t="shared" si="3871"/>
        <v>4432320</v>
      </c>
      <c r="K3632">
        <f t="shared" si="3871"/>
        <v>8748000</v>
      </c>
      <c r="L3632">
        <f t="shared" si="3871"/>
        <v>804816</v>
      </c>
      <c r="N3632" s="7"/>
    </row>
    <row r="3633" spans="1:14" x14ac:dyDescent="0.25">
      <c r="A3633">
        <f t="shared" si="3856"/>
        <v>604</v>
      </c>
      <c r="B3633" t="str">
        <f t="shared" si="3857"/>
        <v>CostforNext</v>
      </c>
      <c r="C3633" s="2">
        <f>(C$8*(C$9^C3630))+IF(C3630=0,C$10,0)</f>
        <v>246364.90235114645</v>
      </c>
      <c r="D3633" s="2">
        <f t="shared" ref="D3633:L3633" si="3872">(D$8*(D$9^D3630))+IF(D3630=0,D$10,0)</f>
        <v>1618428.7928431556</v>
      </c>
      <c r="E3633" s="2">
        <f t="shared" si="3872"/>
        <v>6929024.3890757207</v>
      </c>
      <c r="F3633" s="2">
        <f t="shared" si="3872"/>
        <v>27522698.483954083</v>
      </c>
      <c r="G3633" s="2">
        <f t="shared" si="3872"/>
        <v>164008539.8258014</v>
      </c>
      <c r="H3633" s="2">
        <f t="shared" si="3872"/>
        <v>476744866.57964897</v>
      </c>
      <c r="I3633" s="2">
        <f t="shared" si="3872"/>
        <v>1448459539.0294433</v>
      </c>
      <c r="J3633" s="2">
        <f t="shared" si="3872"/>
        <v>4345293845.7976427</v>
      </c>
      <c r="K3633" s="2">
        <f t="shared" si="3872"/>
        <v>13632958240.205175</v>
      </c>
      <c r="L3633" s="2">
        <f t="shared" si="3872"/>
        <v>125798901760</v>
      </c>
      <c r="N3633" s="2"/>
    </row>
    <row r="3634" spans="1:14" x14ac:dyDescent="0.25">
      <c r="A3634">
        <f t="shared" si="3856"/>
        <v>604</v>
      </c>
      <c r="B3634" t="str">
        <f t="shared" si="3857"/>
        <v>Eff</v>
      </c>
      <c r="C3634" s="2">
        <f>(C3633*(C$14+$M3630))/C$14</f>
        <v>925585147396.43481</v>
      </c>
      <c r="D3634" s="2">
        <f t="shared" ref="D3634:L3634" si="3873">(D3633*(D$14+$M3630))/D$14</f>
        <v>1015425776005.5892</v>
      </c>
      <c r="E3634" s="2">
        <f t="shared" si="3873"/>
        <v>966087774323.19519</v>
      </c>
      <c r="F3634" s="2">
        <f t="shared" si="3873"/>
        <v>959367190278.63086</v>
      </c>
      <c r="G3634" s="2">
        <f t="shared" si="3873"/>
        <v>952952717155.00647</v>
      </c>
      <c r="H3634" s="2">
        <f t="shared" si="3873"/>
        <v>923674862578.01062</v>
      </c>
      <c r="I3634" s="2">
        <f t="shared" si="3873"/>
        <v>936410542163.2533</v>
      </c>
      <c r="J3634" s="2">
        <f t="shared" si="3873"/>
        <v>939289136875.85229</v>
      </c>
      <c r="K3634" s="2">
        <f t="shared" si="3873"/>
        <v>991399619620.49744</v>
      </c>
      <c r="L3634" s="2">
        <f t="shared" si="3873"/>
        <v>2087189723784.926</v>
      </c>
      <c r="N3634" s="7"/>
    </row>
    <row r="3635" spans="1:14" x14ac:dyDescent="0.25">
      <c r="A3635">
        <f t="shared" si="3856"/>
        <v>604</v>
      </c>
      <c r="B3635" t="str">
        <f t="shared" si="3857"/>
        <v>Time</v>
      </c>
      <c r="C3635" s="2">
        <f>C3633/$M3630</f>
        <v>1.9633374316335016E-2</v>
      </c>
      <c r="D3635" s="2">
        <f t="shared" ref="D3635:L3635" si="3874">D3633/$M3630</f>
        <v>0.12897623805575334</v>
      </c>
      <c r="E3635" s="2">
        <f t="shared" si="3874"/>
        <v>0.55218956994060286</v>
      </c>
      <c r="F3635" s="2">
        <f t="shared" si="3874"/>
        <v>2.1933458718113634</v>
      </c>
      <c r="G3635" s="2">
        <f t="shared" si="3874"/>
        <v>13.070210175010805</v>
      </c>
      <c r="H3635" s="2">
        <f t="shared" si="3874"/>
        <v>37.992872887422827</v>
      </c>
      <c r="I3635" s="2">
        <f t="shared" si="3874"/>
        <v>115.43100514901242</v>
      </c>
      <c r="J3635" s="2">
        <f t="shared" si="3874"/>
        <v>346.28625983182803</v>
      </c>
      <c r="K3635" s="2">
        <f t="shared" si="3874"/>
        <v>1086.4411676116597</v>
      </c>
      <c r="L3635" s="2">
        <f t="shared" si="3874"/>
        <v>10025.198002098623</v>
      </c>
      <c r="N3635" s="7"/>
    </row>
    <row r="3636" spans="1:14" x14ac:dyDescent="0.25">
      <c r="A3636">
        <f>A3630+1</f>
        <v>605</v>
      </c>
      <c r="B3636" t="str">
        <f>B3630</f>
        <v>Number</v>
      </c>
      <c r="C3636" s="2">
        <f>IF(MIN($C3634:$L3634)=C3634,C3630+1,C3630)</f>
        <v>164</v>
      </c>
      <c r="D3636" s="2">
        <f t="shared" ref="D3636:L3636" si="3875">IF(MIN($C3634:$L3634)=D3634,D3630+1,D3630)</f>
        <v>73</v>
      </c>
      <c r="E3636" s="2">
        <f t="shared" si="3875"/>
        <v>70</v>
      </c>
      <c r="F3636" s="2">
        <f t="shared" si="3875"/>
        <v>66</v>
      </c>
      <c r="G3636" s="2">
        <f t="shared" si="3875"/>
        <v>65</v>
      </c>
      <c r="H3636" s="2">
        <f t="shared" si="3875"/>
        <v>58</v>
      </c>
      <c r="I3636" s="2">
        <f t="shared" si="3875"/>
        <v>48</v>
      </c>
      <c r="J3636" s="2">
        <f t="shared" si="3875"/>
        <v>37</v>
      </c>
      <c r="K3636" s="2">
        <f t="shared" si="3875"/>
        <v>24</v>
      </c>
      <c r="L3636" s="2">
        <f t="shared" si="3875"/>
        <v>0</v>
      </c>
      <c r="M3636">
        <f>SUM(C3637:L3637)</f>
        <v>12574191.039999999</v>
      </c>
      <c r="N3636" s="7">
        <f>N3630+SUMPRODUCT((C3636:L3636-C3630:L3630)*C3635:L3635)</f>
        <v>31426.708840714418</v>
      </c>
    </row>
    <row r="3637" spans="1:14" x14ac:dyDescent="0.25">
      <c r="A3637">
        <f t="shared" si="3856"/>
        <v>605</v>
      </c>
      <c r="B3637" t="str">
        <f t="shared" si="3857"/>
        <v>CurrentCPS</v>
      </c>
      <c r="C3637">
        <f t="shared" ref="C3637:L3637" si="3876">(C$11*C3636)*IF(C3636&gt;=25,2,1)*IF(C3636&gt;=50,2,1)*IF(C3636&gt;=100,2,1)*IF(C3636&gt;=200,2,1)*IF(C3636&gt;=300,2,1)*IF(C3636&gt;=400,2,1)*(IF(MIN($C3636:$L3636)&gt;=400,64,IF(MIN($C3636:$L3636)&gt;=300,32,IF(MIN($C3636:$L3636)&gt;=200,16,IF(MIN($C3636:$L3636)&gt;=100,8,IF(MIN($C3636:$L3636)&gt;=50,4,IF(MIN($C3636:$L3636)&gt;=25,2,1)))))))</f>
        <v>2191.04</v>
      </c>
      <c r="D3637">
        <f t="shared" si="3876"/>
        <v>5840</v>
      </c>
      <c r="E3637">
        <f t="shared" si="3876"/>
        <v>25200</v>
      </c>
      <c r="F3637">
        <f t="shared" si="3876"/>
        <v>95040</v>
      </c>
      <c r="G3637">
        <f t="shared" si="3876"/>
        <v>561600</v>
      </c>
      <c r="H3637">
        <f t="shared" si="3876"/>
        <v>1503360</v>
      </c>
      <c r="I3637">
        <f t="shared" si="3876"/>
        <v>1866240</v>
      </c>
      <c r="J3637">
        <f t="shared" si="3876"/>
        <v>4315680</v>
      </c>
      <c r="K3637">
        <f t="shared" si="3876"/>
        <v>4199040</v>
      </c>
      <c r="L3637">
        <f t="shared" si="3876"/>
        <v>0</v>
      </c>
      <c r="N3637" s="7"/>
    </row>
    <row r="3638" spans="1:14" x14ac:dyDescent="0.25">
      <c r="A3638">
        <f t="shared" si="3856"/>
        <v>605</v>
      </c>
      <c r="B3638" t="str">
        <f t="shared" si="3857"/>
        <v>NextCPS</v>
      </c>
      <c r="C3638">
        <f t="shared" ref="C3638:L3638" si="3877">(C$11*(C3636+1))*IF((C3636+1)&gt;=25,2,1)*IF((C3636+1)&gt;=50,2,1)*IF((C3636+1)&gt;=100,2,1)*IF((C3636+1)&gt;=200,2,1)*IF((C3636+1)&gt;=300,2,1)*IF((C3636+1)&gt;=400,2,1)*(IF(MIN($C3636:$L3636)&gt;=400,64,IF(MIN($C3636:$L3636)&gt;=300,32,IF(MIN($C3636:$L3636)&gt;=200,16,IF(MIN($C3636:$L3636)&gt;=100,8,IF(MIN($C3636:$L3636)&gt;=50,4,IF(MIN($C3636:$L3636)&gt;=25,2,1)))))))</f>
        <v>2204.4</v>
      </c>
      <c r="D3638">
        <f t="shared" si="3877"/>
        <v>5920</v>
      </c>
      <c r="E3638">
        <f t="shared" si="3877"/>
        <v>25560</v>
      </c>
      <c r="F3638">
        <f t="shared" si="3877"/>
        <v>96480</v>
      </c>
      <c r="G3638">
        <f t="shared" si="3877"/>
        <v>570240</v>
      </c>
      <c r="H3638">
        <f t="shared" si="3877"/>
        <v>1529280</v>
      </c>
      <c r="I3638">
        <f t="shared" si="3877"/>
        <v>1905120</v>
      </c>
      <c r="J3638">
        <f t="shared" si="3877"/>
        <v>4432320</v>
      </c>
      <c r="K3638">
        <f t="shared" si="3877"/>
        <v>8748000</v>
      </c>
      <c r="L3638">
        <f t="shared" si="3877"/>
        <v>804816</v>
      </c>
      <c r="N3638" s="7"/>
    </row>
    <row r="3639" spans="1:14" x14ac:dyDescent="0.25">
      <c r="A3639">
        <f t="shared" si="3856"/>
        <v>605</v>
      </c>
      <c r="B3639" t="str">
        <f t="shared" si="3857"/>
        <v>CostforNext</v>
      </c>
      <c r="C3639" s="2">
        <f>(C$8*(C$9^C3636))+IF(C3636=0,C$10,0)</f>
        <v>246364.90235114645</v>
      </c>
      <c r="D3639" s="2">
        <f t="shared" ref="D3639:L3639" si="3878">(D$8*(D$9^D3636))+IF(D3636=0,D$10,0)</f>
        <v>1618428.7928431556</v>
      </c>
      <c r="E3639" s="2">
        <f t="shared" si="3878"/>
        <v>6929024.3890757207</v>
      </c>
      <c r="F3639" s="2">
        <f t="shared" si="3878"/>
        <v>27522698.483954083</v>
      </c>
      <c r="G3639" s="2">
        <f t="shared" si="3878"/>
        <v>164008539.8258014</v>
      </c>
      <c r="H3639" s="2">
        <f t="shared" si="3878"/>
        <v>529186801.90341038</v>
      </c>
      <c r="I3639" s="2">
        <f t="shared" si="3878"/>
        <v>1448459539.0294433</v>
      </c>
      <c r="J3639" s="2">
        <f t="shared" si="3878"/>
        <v>4345293845.7976427</v>
      </c>
      <c r="K3639" s="2">
        <f t="shared" si="3878"/>
        <v>13632958240.205175</v>
      </c>
      <c r="L3639" s="2">
        <f t="shared" si="3878"/>
        <v>125798901760</v>
      </c>
      <c r="N3639" s="2"/>
    </row>
    <row r="3640" spans="1:14" x14ac:dyDescent="0.25">
      <c r="A3640">
        <f t="shared" si="3856"/>
        <v>605</v>
      </c>
      <c r="B3640" t="str">
        <f t="shared" si="3857"/>
        <v>Eff</v>
      </c>
      <c r="C3640" s="2">
        <f>(C3639*(C$14+$M3636))/C$14</f>
        <v>927497057057.79468</v>
      </c>
      <c r="D3640" s="2">
        <f t="shared" ref="D3640:L3640" si="3879">(D3639*(D$14+$M3636))/D$14</f>
        <v>1017523259721.1139</v>
      </c>
      <c r="E3640" s="2">
        <f t="shared" si="3879"/>
        <v>968083333347.2489</v>
      </c>
      <c r="F3640" s="2">
        <f t="shared" si="3879"/>
        <v>961348824569.47546</v>
      </c>
      <c r="G3640" s="2">
        <f t="shared" si="3879"/>
        <v>954920819632.91614</v>
      </c>
      <c r="H3640" s="2">
        <f t="shared" si="3879"/>
        <v>1027395844669.2054</v>
      </c>
      <c r="I3640" s="2">
        <f t="shared" si="3879"/>
        <v>938341821548.62598</v>
      </c>
      <c r="J3640" s="2">
        <f t="shared" si="3879"/>
        <v>941220378585.09558</v>
      </c>
      <c r="K3640" s="2">
        <f t="shared" si="3879"/>
        <v>993419317137.56506</v>
      </c>
      <c r="L3640" s="2">
        <f t="shared" si="3879"/>
        <v>2091241218205.5381</v>
      </c>
      <c r="N3640" s="7"/>
    </row>
    <row r="3641" spans="1:14" x14ac:dyDescent="0.25">
      <c r="A3641">
        <f t="shared" si="3856"/>
        <v>605</v>
      </c>
      <c r="B3641" t="str">
        <f t="shared" si="3857"/>
        <v>Time</v>
      </c>
      <c r="C3641" s="2">
        <f>C3639/$M3636</f>
        <v>1.9592902761492198E-2</v>
      </c>
      <c r="D3641" s="2">
        <f t="shared" ref="D3641:L3641" si="3880">D3639/$M3636</f>
        <v>0.12871037092523413</v>
      </c>
      <c r="E3641" s="2">
        <f t="shared" si="3880"/>
        <v>0.55105130556977133</v>
      </c>
      <c r="F3641" s="2">
        <f t="shared" si="3880"/>
        <v>2.1888245849296468</v>
      </c>
      <c r="G3641" s="2">
        <f t="shared" si="3880"/>
        <v>13.043267698420575</v>
      </c>
      <c r="H3641" s="2">
        <f t="shared" si="3880"/>
        <v>42.085156827982345</v>
      </c>
      <c r="I3641" s="2">
        <f t="shared" si="3880"/>
        <v>115.19305969041834</v>
      </c>
      <c r="J3641" s="2">
        <f t="shared" si="3880"/>
        <v>345.57243738183598</v>
      </c>
      <c r="K3641" s="2">
        <f t="shared" si="3880"/>
        <v>1084.2016155820372</v>
      </c>
      <c r="L3641" s="2">
        <f t="shared" si="3880"/>
        <v>10004.532407676861</v>
      </c>
      <c r="N3641" s="7"/>
    </row>
    <row r="3642" spans="1:14" x14ac:dyDescent="0.25">
      <c r="A3642">
        <f>A3636+1</f>
        <v>606</v>
      </c>
      <c r="B3642" t="str">
        <f>B3636</f>
        <v>Number</v>
      </c>
      <c r="C3642" s="2">
        <f>IF(MIN($C3640:$L3640)=C3640,C3636+1,C3636)</f>
        <v>165</v>
      </c>
      <c r="D3642" s="2">
        <f t="shared" ref="D3642:L3642" si="3881">IF(MIN($C3640:$L3640)=D3640,D3636+1,D3636)</f>
        <v>73</v>
      </c>
      <c r="E3642" s="2">
        <f t="shared" si="3881"/>
        <v>70</v>
      </c>
      <c r="F3642" s="2">
        <f t="shared" si="3881"/>
        <v>66</v>
      </c>
      <c r="G3642" s="2">
        <f t="shared" si="3881"/>
        <v>65</v>
      </c>
      <c r="H3642" s="2">
        <f t="shared" si="3881"/>
        <v>58</v>
      </c>
      <c r="I3642" s="2">
        <f t="shared" si="3881"/>
        <v>48</v>
      </c>
      <c r="J3642" s="2">
        <f t="shared" si="3881"/>
        <v>37</v>
      </c>
      <c r="K3642" s="2">
        <f t="shared" si="3881"/>
        <v>24</v>
      </c>
      <c r="L3642" s="2">
        <f t="shared" si="3881"/>
        <v>0</v>
      </c>
      <c r="M3642">
        <f>SUM(C3643:L3643)</f>
        <v>12574204.4</v>
      </c>
      <c r="N3642" s="7">
        <f>N3636+SUMPRODUCT((C3642:L3642-C3636:L3636)*C3641:L3641)</f>
        <v>31426.72843361718</v>
      </c>
    </row>
    <row r="3643" spans="1:14" x14ac:dyDescent="0.25">
      <c r="A3643">
        <f t="shared" si="3856"/>
        <v>606</v>
      </c>
      <c r="B3643" t="str">
        <f t="shared" si="3857"/>
        <v>CurrentCPS</v>
      </c>
      <c r="C3643">
        <f t="shared" ref="C3643:L3643" si="3882">(C$11*C3642)*IF(C3642&gt;=25,2,1)*IF(C3642&gt;=50,2,1)*IF(C3642&gt;=100,2,1)*IF(C3642&gt;=200,2,1)*IF(C3642&gt;=300,2,1)*IF(C3642&gt;=400,2,1)*(IF(MIN($C3642:$L3642)&gt;=400,64,IF(MIN($C3642:$L3642)&gt;=300,32,IF(MIN($C3642:$L3642)&gt;=200,16,IF(MIN($C3642:$L3642)&gt;=100,8,IF(MIN($C3642:$L3642)&gt;=50,4,IF(MIN($C3642:$L3642)&gt;=25,2,1)))))))</f>
        <v>2204.4</v>
      </c>
      <c r="D3643">
        <f t="shared" si="3882"/>
        <v>5840</v>
      </c>
      <c r="E3643">
        <f t="shared" si="3882"/>
        <v>25200</v>
      </c>
      <c r="F3643">
        <f t="shared" si="3882"/>
        <v>95040</v>
      </c>
      <c r="G3643">
        <f t="shared" si="3882"/>
        <v>561600</v>
      </c>
      <c r="H3643">
        <f t="shared" si="3882"/>
        <v>1503360</v>
      </c>
      <c r="I3643">
        <f t="shared" si="3882"/>
        <v>1866240</v>
      </c>
      <c r="J3643">
        <f t="shared" si="3882"/>
        <v>4315680</v>
      </c>
      <c r="K3643">
        <f t="shared" si="3882"/>
        <v>4199040</v>
      </c>
      <c r="L3643">
        <f t="shared" si="3882"/>
        <v>0</v>
      </c>
      <c r="N3643" s="7"/>
    </row>
    <row r="3644" spans="1:14" x14ac:dyDescent="0.25">
      <c r="A3644">
        <f t="shared" si="3856"/>
        <v>606</v>
      </c>
      <c r="B3644" t="str">
        <f t="shared" si="3857"/>
        <v>NextCPS</v>
      </c>
      <c r="C3644">
        <f t="shared" ref="C3644:L3644" si="3883">(C$11*(C3642+1))*IF((C3642+1)&gt;=25,2,1)*IF((C3642+1)&gt;=50,2,1)*IF((C3642+1)&gt;=100,2,1)*IF((C3642+1)&gt;=200,2,1)*IF((C3642+1)&gt;=300,2,1)*IF((C3642+1)&gt;=400,2,1)*(IF(MIN($C3642:$L3642)&gt;=400,64,IF(MIN($C3642:$L3642)&gt;=300,32,IF(MIN($C3642:$L3642)&gt;=200,16,IF(MIN($C3642:$L3642)&gt;=100,8,IF(MIN($C3642:$L3642)&gt;=50,4,IF(MIN($C3642:$L3642)&gt;=25,2,1)))))))</f>
        <v>2217.7599999999998</v>
      </c>
      <c r="D3644">
        <f t="shared" si="3883"/>
        <v>5920</v>
      </c>
      <c r="E3644">
        <f t="shared" si="3883"/>
        <v>25560</v>
      </c>
      <c r="F3644">
        <f t="shared" si="3883"/>
        <v>96480</v>
      </c>
      <c r="G3644">
        <f t="shared" si="3883"/>
        <v>570240</v>
      </c>
      <c r="H3644">
        <f t="shared" si="3883"/>
        <v>1529280</v>
      </c>
      <c r="I3644">
        <f t="shared" si="3883"/>
        <v>1905120</v>
      </c>
      <c r="J3644">
        <f t="shared" si="3883"/>
        <v>4432320</v>
      </c>
      <c r="K3644">
        <f t="shared" si="3883"/>
        <v>8748000</v>
      </c>
      <c r="L3644">
        <f t="shared" si="3883"/>
        <v>804816</v>
      </c>
      <c r="N3644" s="7"/>
    </row>
    <row r="3645" spans="1:14" x14ac:dyDescent="0.25">
      <c r="A3645">
        <f t="shared" si="3856"/>
        <v>606</v>
      </c>
      <c r="B3645" t="str">
        <f t="shared" si="3857"/>
        <v>CostforNext</v>
      </c>
      <c r="C3645" s="2">
        <f>(C$8*(C$9^C3642))+IF(C3642=0,C$10,0)</f>
        <v>263610.44551572669</v>
      </c>
      <c r="D3645" s="2">
        <f t="shared" ref="D3645:L3645" si="3884">(D$8*(D$9^D3642))+IF(D3642=0,D$10,0)</f>
        <v>1618428.7928431556</v>
      </c>
      <c r="E3645" s="2">
        <f t="shared" si="3884"/>
        <v>6929024.3890757207</v>
      </c>
      <c r="F3645" s="2">
        <f t="shared" si="3884"/>
        <v>27522698.483954083</v>
      </c>
      <c r="G3645" s="2">
        <f t="shared" si="3884"/>
        <v>164008539.8258014</v>
      </c>
      <c r="H3645" s="2">
        <f t="shared" si="3884"/>
        <v>529186801.90341038</v>
      </c>
      <c r="I3645" s="2">
        <f t="shared" si="3884"/>
        <v>1448459539.0294433</v>
      </c>
      <c r="J3645" s="2">
        <f t="shared" si="3884"/>
        <v>4345293845.7976427</v>
      </c>
      <c r="K3645" s="2">
        <f t="shared" si="3884"/>
        <v>13632958240.205175</v>
      </c>
      <c r="L3645" s="2">
        <f t="shared" si="3884"/>
        <v>125798901760</v>
      </c>
      <c r="N3645" s="2"/>
    </row>
    <row r="3646" spans="1:14" x14ac:dyDescent="0.25">
      <c r="A3646">
        <f t="shared" si="3856"/>
        <v>606</v>
      </c>
      <c r="B3646" t="str">
        <f t="shared" si="3857"/>
        <v>Eff</v>
      </c>
      <c r="C3646" s="2">
        <f>(C3645*(C$14+$M3642))/C$14</f>
        <v>992422905493.62244</v>
      </c>
      <c r="D3646" s="2">
        <f t="shared" ref="D3646:L3646" si="3885">(D3645*(D$14+$M3642))/D$14</f>
        <v>1017524340831.5476</v>
      </c>
      <c r="E3646" s="2">
        <f t="shared" si="3885"/>
        <v>968084361922.42517</v>
      </c>
      <c r="F3646" s="2">
        <f t="shared" si="3885"/>
        <v>961349845967.39722</v>
      </c>
      <c r="G3646" s="2">
        <f t="shared" si="3885"/>
        <v>954921834056.10693</v>
      </c>
      <c r="H3646" s="2">
        <f t="shared" si="3885"/>
        <v>1027396935708.6613</v>
      </c>
      <c r="I3646" s="2">
        <f t="shared" si="3885"/>
        <v>938342816992.01294</v>
      </c>
      <c r="J3646" s="2">
        <f t="shared" si="3885"/>
        <v>941221374009.06311</v>
      </c>
      <c r="K3646" s="2">
        <f t="shared" si="3885"/>
        <v>993420358154.49512</v>
      </c>
      <c r="L3646" s="2">
        <f t="shared" si="3885"/>
        <v>2091243306475.8105</v>
      </c>
      <c r="N3646" s="7"/>
    </row>
    <row r="3647" spans="1:14" x14ac:dyDescent="0.25">
      <c r="A3647">
        <f t="shared" si="3856"/>
        <v>606</v>
      </c>
      <c r="B3647" t="str">
        <f t="shared" si="3857"/>
        <v>Time</v>
      </c>
      <c r="C3647" s="2">
        <f>C3645/$M3642</f>
        <v>2.0964383680269004E-2</v>
      </c>
      <c r="D3647" s="2">
        <f t="shared" ref="D3647:L3647" si="3886">D3645/$M3642</f>
        <v>0.12871023417140853</v>
      </c>
      <c r="E3647" s="2">
        <f t="shared" si="3886"/>
        <v>0.55105072008179856</v>
      </c>
      <c r="F3647" s="2">
        <f t="shared" si="3886"/>
        <v>2.1888222593195703</v>
      </c>
      <c r="G3647" s="2">
        <f t="shared" si="3886"/>
        <v>13.043253840044258</v>
      </c>
      <c r="H3647" s="2">
        <f t="shared" si="3886"/>
        <v>42.085112112811714</v>
      </c>
      <c r="I3647" s="2">
        <f t="shared" si="3886"/>
        <v>115.19293729863682</v>
      </c>
      <c r="J3647" s="2">
        <f t="shared" si="3886"/>
        <v>345.57207021365446</v>
      </c>
      <c r="K3647" s="2">
        <f t="shared" si="3886"/>
        <v>1084.2004636257682</v>
      </c>
      <c r="L3647" s="2">
        <f t="shared" si="3886"/>
        <v>10004.521777934515</v>
      </c>
      <c r="N3647" s="7"/>
    </row>
    <row r="3648" spans="1:14" x14ac:dyDescent="0.25">
      <c r="A3648">
        <f>A3642+1</f>
        <v>607</v>
      </c>
      <c r="B3648" t="str">
        <f>B3642</f>
        <v>Number</v>
      </c>
      <c r="C3648" s="2">
        <f>IF(MIN($C3646:$L3646)=C3646,C3642+1,C3642)</f>
        <v>165</v>
      </c>
      <c r="D3648" s="2">
        <f t="shared" ref="D3648:L3648" si="3887">IF(MIN($C3646:$L3646)=D3646,D3642+1,D3642)</f>
        <v>73</v>
      </c>
      <c r="E3648" s="2">
        <f t="shared" si="3887"/>
        <v>70</v>
      </c>
      <c r="F3648" s="2">
        <f t="shared" si="3887"/>
        <v>66</v>
      </c>
      <c r="G3648" s="2">
        <f t="shared" si="3887"/>
        <v>65</v>
      </c>
      <c r="H3648" s="2">
        <f t="shared" si="3887"/>
        <v>58</v>
      </c>
      <c r="I3648" s="2">
        <f t="shared" si="3887"/>
        <v>49</v>
      </c>
      <c r="J3648" s="2">
        <f t="shared" si="3887"/>
        <v>37</v>
      </c>
      <c r="K3648" s="2">
        <f t="shared" si="3887"/>
        <v>24</v>
      </c>
      <c r="L3648" s="2">
        <f t="shared" si="3887"/>
        <v>0</v>
      </c>
      <c r="M3648">
        <f>SUM(C3649:L3649)</f>
        <v>12613084.4</v>
      </c>
      <c r="N3648" s="7">
        <f>N3642+SUMPRODUCT((C3648:L3648-C3642:L3642)*C3647:L3647)</f>
        <v>31541.921370915818</v>
      </c>
    </row>
    <row r="3649" spans="1:14" x14ac:dyDescent="0.25">
      <c r="A3649">
        <f t="shared" si="3856"/>
        <v>607</v>
      </c>
      <c r="B3649" t="str">
        <f t="shared" si="3857"/>
        <v>CurrentCPS</v>
      </c>
      <c r="C3649">
        <f t="shared" ref="C3649:L3649" si="3888">(C$11*C3648)*IF(C3648&gt;=25,2,1)*IF(C3648&gt;=50,2,1)*IF(C3648&gt;=100,2,1)*IF(C3648&gt;=200,2,1)*IF(C3648&gt;=300,2,1)*IF(C3648&gt;=400,2,1)*(IF(MIN($C3648:$L3648)&gt;=400,64,IF(MIN($C3648:$L3648)&gt;=300,32,IF(MIN($C3648:$L3648)&gt;=200,16,IF(MIN($C3648:$L3648)&gt;=100,8,IF(MIN($C3648:$L3648)&gt;=50,4,IF(MIN($C3648:$L3648)&gt;=25,2,1)))))))</f>
        <v>2204.4</v>
      </c>
      <c r="D3649">
        <f t="shared" si="3888"/>
        <v>5840</v>
      </c>
      <c r="E3649">
        <f t="shared" si="3888"/>
        <v>25200</v>
      </c>
      <c r="F3649">
        <f t="shared" si="3888"/>
        <v>95040</v>
      </c>
      <c r="G3649">
        <f t="shared" si="3888"/>
        <v>561600</v>
      </c>
      <c r="H3649">
        <f t="shared" si="3888"/>
        <v>1503360</v>
      </c>
      <c r="I3649">
        <f t="shared" si="3888"/>
        <v>1905120</v>
      </c>
      <c r="J3649">
        <f t="shared" si="3888"/>
        <v>4315680</v>
      </c>
      <c r="K3649">
        <f t="shared" si="3888"/>
        <v>4199040</v>
      </c>
      <c r="L3649">
        <f t="shared" si="3888"/>
        <v>0</v>
      </c>
      <c r="N3649" s="7"/>
    </row>
    <row r="3650" spans="1:14" x14ac:dyDescent="0.25">
      <c r="A3650">
        <f t="shared" si="3856"/>
        <v>607</v>
      </c>
      <c r="B3650" t="str">
        <f t="shared" si="3857"/>
        <v>NextCPS</v>
      </c>
      <c r="C3650">
        <f t="shared" ref="C3650:L3650" si="3889">(C$11*(C3648+1))*IF((C3648+1)&gt;=25,2,1)*IF((C3648+1)&gt;=50,2,1)*IF((C3648+1)&gt;=100,2,1)*IF((C3648+1)&gt;=200,2,1)*IF((C3648+1)&gt;=300,2,1)*IF((C3648+1)&gt;=400,2,1)*(IF(MIN($C3648:$L3648)&gt;=400,64,IF(MIN($C3648:$L3648)&gt;=300,32,IF(MIN($C3648:$L3648)&gt;=200,16,IF(MIN($C3648:$L3648)&gt;=100,8,IF(MIN($C3648:$L3648)&gt;=50,4,IF(MIN($C3648:$L3648)&gt;=25,2,1)))))))</f>
        <v>2217.7599999999998</v>
      </c>
      <c r="D3650">
        <f t="shared" si="3889"/>
        <v>5920</v>
      </c>
      <c r="E3650">
        <f t="shared" si="3889"/>
        <v>25560</v>
      </c>
      <c r="F3650">
        <f t="shared" si="3889"/>
        <v>96480</v>
      </c>
      <c r="G3650">
        <f t="shared" si="3889"/>
        <v>570240</v>
      </c>
      <c r="H3650">
        <f t="shared" si="3889"/>
        <v>1529280</v>
      </c>
      <c r="I3650">
        <f t="shared" si="3889"/>
        <v>3888000</v>
      </c>
      <c r="J3650">
        <f t="shared" si="3889"/>
        <v>4432320</v>
      </c>
      <c r="K3650">
        <f t="shared" si="3889"/>
        <v>8748000</v>
      </c>
      <c r="L3650">
        <f t="shared" si="3889"/>
        <v>804816</v>
      </c>
      <c r="N3650" s="7"/>
    </row>
    <row r="3651" spans="1:14" x14ac:dyDescent="0.25">
      <c r="A3651">
        <f t="shared" si="3856"/>
        <v>607</v>
      </c>
      <c r="B3651" t="str">
        <f t="shared" si="3857"/>
        <v>CostforNext</v>
      </c>
      <c r="C3651" s="2">
        <f>(C$8*(C$9^C3648))+IF(C3648=0,C$10,0)</f>
        <v>263610.44551572669</v>
      </c>
      <c r="D3651" s="2">
        <f t="shared" ref="D3651:L3651" si="3890">(D$8*(D$9^D3648))+IF(D3648=0,D$10,0)</f>
        <v>1618428.7928431556</v>
      </c>
      <c r="E3651" s="2">
        <f t="shared" si="3890"/>
        <v>6929024.3890757207</v>
      </c>
      <c r="F3651" s="2">
        <f t="shared" si="3890"/>
        <v>27522698.483954083</v>
      </c>
      <c r="G3651" s="2">
        <f t="shared" si="3890"/>
        <v>164008539.8258014</v>
      </c>
      <c r="H3651" s="2">
        <f t="shared" si="3890"/>
        <v>529186801.90341038</v>
      </c>
      <c r="I3651" s="2">
        <f t="shared" si="3890"/>
        <v>1593305492.9323878</v>
      </c>
      <c r="J3651" s="2">
        <f t="shared" si="3890"/>
        <v>4345293845.7976427</v>
      </c>
      <c r="K3651" s="2">
        <f t="shared" si="3890"/>
        <v>13632958240.205175</v>
      </c>
      <c r="L3651" s="2">
        <f t="shared" si="3890"/>
        <v>125798901760</v>
      </c>
      <c r="N3651" s="2"/>
    </row>
    <row r="3652" spans="1:14" x14ac:dyDescent="0.25">
      <c r="A3652">
        <f t="shared" si="3856"/>
        <v>607</v>
      </c>
      <c r="B3652" t="str">
        <f t="shared" si="3857"/>
        <v>Eff</v>
      </c>
      <c r="C3652" s="2">
        <f>(C3651*(C$14+$M3648))/C$14</f>
        <v>995491520500.10498</v>
      </c>
      <c r="D3652" s="2">
        <f t="shared" ref="D3652:L3652" si="3891">(D3651*(D$14+$M3648))/D$14</f>
        <v>1020670566404.8347</v>
      </c>
      <c r="E3652" s="2">
        <f t="shared" si="3891"/>
        <v>971077700458.50574</v>
      </c>
      <c r="F3652" s="2">
        <f t="shared" si="3891"/>
        <v>964322297403.66418</v>
      </c>
      <c r="G3652" s="2">
        <f t="shared" si="3891"/>
        <v>957873987772.97144</v>
      </c>
      <c r="H3652" s="2">
        <f t="shared" si="3891"/>
        <v>1030572056520.0818</v>
      </c>
      <c r="I3652" s="2">
        <f t="shared" si="3891"/>
        <v>1035363709677.079</v>
      </c>
      <c r="J3652" s="2">
        <f t="shared" si="3891"/>
        <v>944118236572.92822</v>
      </c>
      <c r="K3652" s="2">
        <f t="shared" si="3891"/>
        <v>996449904430.09644</v>
      </c>
      <c r="L3652" s="2">
        <f t="shared" si="3891"/>
        <v>2097320548106.7283</v>
      </c>
      <c r="N3652" s="7"/>
    </row>
    <row r="3653" spans="1:14" x14ac:dyDescent="0.25">
      <c r="A3653">
        <f t="shared" si="3856"/>
        <v>607</v>
      </c>
      <c r="B3653" t="str">
        <f t="shared" si="3857"/>
        <v>Time</v>
      </c>
      <c r="C3653" s="2">
        <f>C3651/$M3648</f>
        <v>2.089976068944141E-2</v>
      </c>
      <c r="D3653" s="2">
        <f t="shared" ref="D3653:L3653" si="3892">D3651/$M3648</f>
        <v>0.12831348316698457</v>
      </c>
      <c r="E3653" s="2">
        <f t="shared" si="3892"/>
        <v>0.54935209892639114</v>
      </c>
      <c r="F3653" s="2">
        <f t="shared" si="3892"/>
        <v>2.1820751856662501</v>
      </c>
      <c r="G3653" s="2">
        <f t="shared" si="3892"/>
        <v>13.00304783703829</v>
      </c>
      <c r="H3653" s="2">
        <f t="shared" si="3892"/>
        <v>41.955384196383427</v>
      </c>
      <c r="I3653" s="2">
        <f t="shared" si="3892"/>
        <v>126.32163889527195</v>
      </c>
      <c r="J3653" s="2">
        <f t="shared" si="3892"/>
        <v>344.50683972253785</v>
      </c>
      <c r="K3653" s="2">
        <f t="shared" si="3892"/>
        <v>1080.8584013126222</v>
      </c>
      <c r="L3653" s="2">
        <f t="shared" si="3892"/>
        <v>9973.6827068246675</v>
      </c>
      <c r="N3653" s="7"/>
    </row>
    <row r="3654" spans="1:14" x14ac:dyDescent="0.25">
      <c r="A3654">
        <f>A3648+1</f>
        <v>608</v>
      </c>
      <c r="B3654" t="str">
        <f>B3648</f>
        <v>Number</v>
      </c>
      <c r="C3654" s="2">
        <f>IF(MIN($C3652:$L3652)=C3652,C3648+1,C3648)</f>
        <v>165</v>
      </c>
      <c r="D3654" s="2">
        <f t="shared" ref="D3654:L3654" si="3893">IF(MIN($C3652:$L3652)=D3652,D3648+1,D3648)</f>
        <v>73</v>
      </c>
      <c r="E3654" s="2">
        <f t="shared" si="3893"/>
        <v>70</v>
      </c>
      <c r="F3654" s="2">
        <f t="shared" si="3893"/>
        <v>66</v>
      </c>
      <c r="G3654" s="2">
        <f t="shared" si="3893"/>
        <v>65</v>
      </c>
      <c r="H3654" s="2">
        <f t="shared" si="3893"/>
        <v>58</v>
      </c>
      <c r="I3654" s="2">
        <f t="shared" si="3893"/>
        <v>49</v>
      </c>
      <c r="J3654" s="2">
        <f t="shared" si="3893"/>
        <v>38</v>
      </c>
      <c r="K3654" s="2">
        <f t="shared" si="3893"/>
        <v>24</v>
      </c>
      <c r="L3654" s="2">
        <f t="shared" si="3893"/>
        <v>0</v>
      </c>
      <c r="M3654">
        <f>SUM(C3655:L3655)</f>
        <v>12729724.4</v>
      </c>
      <c r="N3654" s="7">
        <f>N3648+SUMPRODUCT((C3654:L3654-C3648:L3648)*C3653:L3653)</f>
        <v>31886.428210638354</v>
      </c>
    </row>
    <row r="3655" spans="1:14" x14ac:dyDescent="0.25">
      <c r="A3655">
        <f t="shared" si="3856"/>
        <v>608</v>
      </c>
      <c r="B3655" t="str">
        <f t="shared" si="3857"/>
        <v>CurrentCPS</v>
      </c>
      <c r="C3655">
        <f t="shared" ref="C3655:L3655" si="3894">(C$11*C3654)*IF(C3654&gt;=25,2,1)*IF(C3654&gt;=50,2,1)*IF(C3654&gt;=100,2,1)*IF(C3654&gt;=200,2,1)*IF(C3654&gt;=300,2,1)*IF(C3654&gt;=400,2,1)*(IF(MIN($C3654:$L3654)&gt;=400,64,IF(MIN($C3654:$L3654)&gt;=300,32,IF(MIN($C3654:$L3654)&gt;=200,16,IF(MIN($C3654:$L3654)&gt;=100,8,IF(MIN($C3654:$L3654)&gt;=50,4,IF(MIN($C3654:$L3654)&gt;=25,2,1)))))))</f>
        <v>2204.4</v>
      </c>
      <c r="D3655">
        <f t="shared" si="3894"/>
        <v>5840</v>
      </c>
      <c r="E3655">
        <f t="shared" si="3894"/>
        <v>25200</v>
      </c>
      <c r="F3655">
        <f t="shared" si="3894"/>
        <v>95040</v>
      </c>
      <c r="G3655">
        <f t="shared" si="3894"/>
        <v>561600</v>
      </c>
      <c r="H3655">
        <f t="shared" si="3894"/>
        <v>1503360</v>
      </c>
      <c r="I3655">
        <f t="shared" si="3894"/>
        <v>1905120</v>
      </c>
      <c r="J3655">
        <f t="shared" si="3894"/>
        <v>4432320</v>
      </c>
      <c r="K3655">
        <f t="shared" si="3894"/>
        <v>4199040</v>
      </c>
      <c r="L3655">
        <f t="shared" si="3894"/>
        <v>0</v>
      </c>
      <c r="N3655" s="7"/>
    </row>
    <row r="3656" spans="1:14" x14ac:dyDescent="0.25">
      <c r="A3656">
        <f t="shared" si="3856"/>
        <v>608</v>
      </c>
      <c r="B3656" t="str">
        <f t="shared" si="3857"/>
        <v>NextCPS</v>
      </c>
      <c r="C3656">
        <f t="shared" ref="C3656:L3656" si="3895">(C$11*(C3654+1))*IF((C3654+1)&gt;=25,2,1)*IF((C3654+1)&gt;=50,2,1)*IF((C3654+1)&gt;=100,2,1)*IF((C3654+1)&gt;=200,2,1)*IF((C3654+1)&gt;=300,2,1)*IF((C3654+1)&gt;=400,2,1)*(IF(MIN($C3654:$L3654)&gt;=400,64,IF(MIN($C3654:$L3654)&gt;=300,32,IF(MIN($C3654:$L3654)&gt;=200,16,IF(MIN($C3654:$L3654)&gt;=100,8,IF(MIN($C3654:$L3654)&gt;=50,4,IF(MIN($C3654:$L3654)&gt;=25,2,1)))))))</f>
        <v>2217.7599999999998</v>
      </c>
      <c r="D3656">
        <f t="shared" si="3895"/>
        <v>5920</v>
      </c>
      <c r="E3656">
        <f t="shared" si="3895"/>
        <v>25560</v>
      </c>
      <c r="F3656">
        <f t="shared" si="3895"/>
        <v>96480</v>
      </c>
      <c r="G3656">
        <f t="shared" si="3895"/>
        <v>570240</v>
      </c>
      <c r="H3656">
        <f t="shared" si="3895"/>
        <v>1529280</v>
      </c>
      <c r="I3656">
        <f t="shared" si="3895"/>
        <v>3888000</v>
      </c>
      <c r="J3656">
        <f t="shared" si="3895"/>
        <v>4548960</v>
      </c>
      <c r="K3656">
        <f t="shared" si="3895"/>
        <v>8748000</v>
      </c>
      <c r="L3656">
        <f t="shared" si="3895"/>
        <v>804816</v>
      </c>
      <c r="N3656" s="7"/>
    </row>
    <row r="3657" spans="1:14" x14ac:dyDescent="0.25">
      <c r="A3657">
        <f t="shared" si="3856"/>
        <v>608</v>
      </c>
      <c r="B3657" t="str">
        <f t="shared" si="3857"/>
        <v>CostforNext</v>
      </c>
      <c r="C3657" s="2">
        <f>(C$8*(C$9^C3654))+IF(C3654=0,C$10,0)</f>
        <v>263610.44551572669</v>
      </c>
      <c r="D3657" s="2">
        <f t="shared" ref="D3657:L3657" si="3896">(D$8*(D$9^D3654))+IF(D3654=0,D$10,0)</f>
        <v>1618428.7928431556</v>
      </c>
      <c r="E3657" s="2">
        <f t="shared" si="3896"/>
        <v>6929024.3890757207</v>
      </c>
      <c r="F3657" s="2">
        <f t="shared" si="3896"/>
        <v>27522698.483954083</v>
      </c>
      <c r="G3657" s="2">
        <f t="shared" si="3896"/>
        <v>164008539.8258014</v>
      </c>
      <c r="H3657" s="2">
        <f t="shared" si="3896"/>
        <v>529186801.90341038</v>
      </c>
      <c r="I3657" s="2">
        <f t="shared" si="3896"/>
        <v>1593305492.9323878</v>
      </c>
      <c r="J3657" s="2">
        <f t="shared" si="3896"/>
        <v>4736370291.9194317</v>
      </c>
      <c r="K3657" s="2">
        <f t="shared" si="3896"/>
        <v>13632958240.205175</v>
      </c>
      <c r="L3657" s="2">
        <f t="shared" si="3896"/>
        <v>125798901760</v>
      </c>
      <c r="N3657" s="2"/>
    </row>
    <row r="3658" spans="1:14" x14ac:dyDescent="0.25">
      <c r="A3658">
        <f t="shared" si="3856"/>
        <v>608</v>
      </c>
      <c r="B3658" t="str">
        <f t="shared" si="3857"/>
        <v>Eff</v>
      </c>
      <c r="C3658" s="2">
        <f>(C3657*(C$14+$M3654))/C$14</f>
        <v>1004697365519.5524</v>
      </c>
      <c r="D3658" s="2">
        <f t="shared" ref="D3658:L3658" si="3897">(D3657*(D$14+$M3654))/D$14</f>
        <v>1030109243124.696</v>
      </c>
      <c r="E3658" s="2">
        <f t="shared" si="3897"/>
        <v>980057716066.74792</v>
      </c>
      <c r="F3658" s="2">
        <f t="shared" si="3897"/>
        <v>973239651712.46545</v>
      </c>
      <c r="G3658" s="2">
        <f t="shared" si="3897"/>
        <v>966730448923.5647</v>
      </c>
      <c r="H3658" s="2">
        <f t="shared" si="3897"/>
        <v>1040097418954.3433</v>
      </c>
      <c r="I3658" s="2">
        <f t="shared" si="3897"/>
        <v>1044923542634.6735</v>
      </c>
      <c r="J3658" s="2">
        <f t="shared" si="3897"/>
        <v>1038561618448.3308</v>
      </c>
      <c r="K3658" s="2">
        <f t="shared" si="3897"/>
        <v>1005538543256.8999</v>
      </c>
      <c r="L3658" s="2">
        <f t="shared" si="3897"/>
        <v>2115552272999.4819</v>
      </c>
      <c r="N3658" s="7"/>
    </row>
    <row r="3659" spans="1:14" x14ac:dyDescent="0.25">
      <c r="A3659">
        <f t="shared" si="3856"/>
        <v>608</v>
      </c>
      <c r="B3659" t="str">
        <f t="shared" si="3857"/>
        <v>Time</v>
      </c>
      <c r="C3659" s="2">
        <f>C3657/$M3654</f>
        <v>2.0708260228770287E-2</v>
      </c>
      <c r="D3659" s="2">
        <f t="shared" ref="D3659:L3659" si="3898">D3657/$M3654</f>
        <v>0.12713777156425754</v>
      </c>
      <c r="E3659" s="2">
        <f t="shared" si="3898"/>
        <v>0.54431849200723625</v>
      </c>
      <c r="F3659" s="2">
        <f t="shared" si="3898"/>
        <v>2.1620812532244673</v>
      </c>
      <c r="G3659" s="2">
        <f t="shared" si="3898"/>
        <v>12.883903427304475</v>
      </c>
      <c r="H3659" s="2">
        <f t="shared" si="3898"/>
        <v>41.570955134221947</v>
      </c>
      <c r="I3659" s="2">
        <f t="shared" si="3898"/>
        <v>125.16417817595389</v>
      </c>
      <c r="J3659" s="2">
        <f t="shared" si="3898"/>
        <v>372.07170737486126</v>
      </c>
      <c r="K3659" s="2">
        <f t="shared" si="3898"/>
        <v>1070.9547050527799</v>
      </c>
      <c r="L3659" s="2">
        <f t="shared" si="3898"/>
        <v>9882.2957832457068</v>
      </c>
      <c r="N3659" s="7"/>
    </row>
    <row r="3660" spans="1:14" x14ac:dyDescent="0.25">
      <c r="A3660">
        <f>A3654+1</f>
        <v>609</v>
      </c>
      <c r="B3660" t="str">
        <f>B3654</f>
        <v>Number</v>
      </c>
      <c r="C3660" s="2">
        <f>IF(MIN($C3658:$L3658)=C3658,C3654+1,C3654)</f>
        <v>165</v>
      </c>
      <c r="D3660" s="2">
        <f t="shared" ref="D3660:L3660" si="3899">IF(MIN($C3658:$L3658)=D3658,D3654+1,D3654)</f>
        <v>73</v>
      </c>
      <c r="E3660" s="2">
        <f t="shared" si="3899"/>
        <v>70</v>
      </c>
      <c r="F3660" s="2">
        <f t="shared" si="3899"/>
        <v>66</v>
      </c>
      <c r="G3660" s="2">
        <f t="shared" si="3899"/>
        <v>66</v>
      </c>
      <c r="H3660" s="2">
        <f t="shared" si="3899"/>
        <v>58</v>
      </c>
      <c r="I3660" s="2">
        <f t="shared" si="3899"/>
        <v>49</v>
      </c>
      <c r="J3660" s="2">
        <f t="shared" si="3899"/>
        <v>38</v>
      </c>
      <c r="K3660" s="2">
        <f t="shared" si="3899"/>
        <v>24</v>
      </c>
      <c r="L3660" s="2">
        <f t="shared" si="3899"/>
        <v>0</v>
      </c>
      <c r="M3660">
        <f>SUM(C3661:L3661)</f>
        <v>12738364.4</v>
      </c>
      <c r="N3660" s="7">
        <f>N3654+SUMPRODUCT((C3660:L3660-C3654:L3654)*C3659:L3659)</f>
        <v>31899.312114065659</v>
      </c>
    </row>
    <row r="3661" spans="1:14" x14ac:dyDescent="0.25">
      <c r="A3661">
        <f t="shared" si="3856"/>
        <v>609</v>
      </c>
      <c r="B3661" t="str">
        <f t="shared" si="3857"/>
        <v>CurrentCPS</v>
      </c>
      <c r="C3661">
        <f t="shared" ref="C3661:L3661" si="3900">(C$11*C3660)*IF(C3660&gt;=25,2,1)*IF(C3660&gt;=50,2,1)*IF(C3660&gt;=100,2,1)*IF(C3660&gt;=200,2,1)*IF(C3660&gt;=300,2,1)*IF(C3660&gt;=400,2,1)*(IF(MIN($C3660:$L3660)&gt;=400,64,IF(MIN($C3660:$L3660)&gt;=300,32,IF(MIN($C3660:$L3660)&gt;=200,16,IF(MIN($C3660:$L3660)&gt;=100,8,IF(MIN($C3660:$L3660)&gt;=50,4,IF(MIN($C3660:$L3660)&gt;=25,2,1)))))))</f>
        <v>2204.4</v>
      </c>
      <c r="D3661">
        <f t="shared" si="3900"/>
        <v>5840</v>
      </c>
      <c r="E3661">
        <f t="shared" si="3900"/>
        <v>25200</v>
      </c>
      <c r="F3661">
        <f t="shared" si="3900"/>
        <v>95040</v>
      </c>
      <c r="G3661">
        <f t="shared" si="3900"/>
        <v>570240</v>
      </c>
      <c r="H3661">
        <f t="shared" si="3900"/>
        <v>1503360</v>
      </c>
      <c r="I3661">
        <f t="shared" si="3900"/>
        <v>1905120</v>
      </c>
      <c r="J3661">
        <f t="shared" si="3900"/>
        <v>4432320</v>
      </c>
      <c r="K3661">
        <f t="shared" si="3900"/>
        <v>4199040</v>
      </c>
      <c r="L3661">
        <f t="shared" si="3900"/>
        <v>0</v>
      </c>
      <c r="N3661" s="7"/>
    </row>
    <row r="3662" spans="1:14" x14ac:dyDescent="0.25">
      <c r="A3662">
        <f t="shared" si="3856"/>
        <v>609</v>
      </c>
      <c r="B3662" t="str">
        <f t="shared" si="3857"/>
        <v>NextCPS</v>
      </c>
      <c r="C3662">
        <f t="shared" ref="C3662:L3662" si="3901">(C$11*(C3660+1))*IF((C3660+1)&gt;=25,2,1)*IF((C3660+1)&gt;=50,2,1)*IF((C3660+1)&gt;=100,2,1)*IF((C3660+1)&gt;=200,2,1)*IF((C3660+1)&gt;=300,2,1)*IF((C3660+1)&gt;=400,2,1)*(IF(MIN($C3660:$L3660)&gt;=400,64,IF(MIN($C3660:$L3660)&gt;=300,32,IF(MIN($C3660:$L3660)&gt;=200,16,IF(MIN($C3660:$L3660)&gt;=100,8,IF(MIN($C3660:$L3660)&gt;=50,4,IF(MIN($C3660:$L3660)&gt;=25,2,1)))))))</f>
        <v>2217.7599999999998</v>
      </c>
      <c r="D3662">
        <f t="shared" si="3901"/>
        <v>5920</v>
      </c>
      <c r="E3662">
        <f t="shared" si="3901"/>
        <v>25560</v>
      </c>
      <c r="F3662">
        <f t="shared" si="3901"/>
        <v>96480</v>
      </c>
      <c r="G3662">
        <f t="shared" si="3901"/>
        <v>578880</v>
      </c>
      <c r="H3662">
        <f t="shared" si="3901"/>
        <v>1529280</v>
      </c>
      <c r="I3662">
        <f t="shared" si="3901"/>
        <v>3888000</v>
      </c>
      <c r="J3662">
        <f t="shared" si="3901"/>
        <v>4548960</v>
      </c>
      <c r="K3662">
        <f t="shared" si="3901"/>
        <v>8748000</v>
      </c>
      <c r="L3662">
        <f t="shared" si="3901"/>
        <v>804816</v>
      </c>
      <c r="N3662" s="7"/>
    </row>
    <row r="3663" spans="1:14" x14ac:dyDescent="0.25">
      <c r="A3663">
        <f t="shared" si="3856"/>
        <v>609</v>
      </c>
      <c r="B3663" t="str">
        <f t="shared" si="3857"/>
        <v>CostforNext</v>
      </c>
      <c r="C3663" s="2">
        <f>(C$8*(C$9^C3660))+IF(C3660=0,C$10,0)</f>
        <v>263610.44551572669</v>
      </c>
      <c r="D3663" s="2">
        <f t="shared" ref="D3663:L3663" si="3902">(D$8*(D$9^D3660))+IF(D3660=0,D$10,0)</f>
        <v>1618428.7928431556</v>
      </c>
      <c r="E3663" s="2">
        <f t="shared" si="3902"/>
        <v>6929024.3890757207</v>
      </c>
      <c r="F3663" s="2">
        <f t="shared" si="3902"/>
        <v>27522698.483954083</v>
      </c>
      <c r="G3663" s="2">
        <f t="shared" si="3902"/>
        <v>183689564.60489759</v>
      </c>
      <c r="H3663" s="2">
        <f t="shared" si="3902"/>
        <v>529186801.90341038</v>
      </c>
      <c r="I3663" s="2">
        <f t="shared" si="3902"/>
        <v>1593305492.9323878</v>
      </c>
      <c r="J3663" s="2">
        <f t="shared" si="3902"/>
        <v>4736370291.9194317</v>
      </c>
      <c r="K3663" s="2">
        <f t="shared" si="3902"/>
        <v>13632958240.205175</v>
      </c>
      <c r="L3663" s="2">
        <f t="shared" si="3902"/>
        <v>125798901760</v>
      </c>
      <c r="N3663" s="2"/>
    </row>
    <row r="3664" spans="1:14" x14ac:dyDescent="0.25">
      <c r="A3664">
        <f t="shared" si="3856"/>
        <v>609</v>
      </c>
      <c r="B3664" t="str">
        <f t="shared" si="3857"/>
        <v>Eff</v>
      </c>
      <c r="C3664" s="2">
        <f>(C3663*(C$14+$M3660))/C$14</f>
        <v>1005379279965.4374</v>
      </c>
      <c r="D3664" s="2">
        <f t="shared" ref="D3664:L3664" si="3903">(D3663*(D$14+$M3660))/D$14</f>
        <v>1030808404363.2043</v>
      </c>
      <c r="E3664" s="2">
        <f t="shared" si="3903"/>
        <v>980722902408.09912</v>
      </c>
      <c r="F3664" s="2">
        <f t="shared" si="3903"/>
        <v>973900196476.0802</v>
      </c>
      <c r="G3664" s="2">
        <f t="shared" si="3903"/>
        <v>1083472861052.812</v>
      </c>
      <c r="H3664" s="2">
        <f t="shared" si="3903"/>
        <v>1040803001356.881</v>
      </c>
      <c r="I3664" s="2">
        <f t="shared" si="3903"/>
        <v>1045631678409.3101</v>
      </c>
      <c r="J3664" s="2">
        <f t="shared" si="3903"/>
        <v>1039263302936.0226</v>
      </c>
      <c r="K3664" s="2">
        <f t="shared" si="3903"/>
        <v>1006211775762.589</v>
      </c>
      <c r="L3664" s="2">
        <f t="shared" si="3903"/>
        <v>2116902771139.686</v>
      </c>
      <c r="N3664" s="7"/>
    </row>
    <row r="3665" spans="1:14" x14ac:dyDescent="0.25">
      <c r="A3665">
        <f t="shared" si="3856"/>
        <v>609</v>
      </c>
      <c r="B3665" t="str">
        <f t="shared" si="3857"/>
        <v>Time</v>
      </c>
      <c r="C3665" s="2">
        <f>C3663/$M3660</f>
        <v>2.0694214519073318E-2</v>
      </c>
      <c r="D3665" s="2">
        <f t="shared" ref="D3665:L3665" si="3904">D3663/$M3660</f>
        <v>0.12705153833118132</v>
      </c>
      <c r="E3665" s="2">
        <f t="shared" si="3904"/>
        <v>0.54394929925820934</v>
      </c>
      <c r="F3665" s="2">
        <f t="shared" si="3904"/>
        <v>2.1606147869308936</v>
      </c>
      <c r="G3665" s="2">
        <f t="shared" si="3904"/>
        <v>14.420184478699445</v>
      </c>
      <c r="H3665" s="2">
        <f t="shared" si="3904"/>
        <v>41.542758967031148</v>
      </c>
      <c r="I3665" s="2">
        <f t="shared" si="3904"/>
        <v>125.07928356425317</v>
      </c>
      <c r="J3665" s="2">
        <f t="shared" si="3904"/>
        <v>371.8193437706517</v>
      </c>
      <c r="K3665" s="2">
        <f t="shared" si="3904"/>
        <v>1070.2283128440865</v>
      </c>
      <c r="L3665" s="2">
        <f t="shared" si="3904"/>
        <v>9875.5929576013696</v>
      </c>
      <c r="N3665" s="7"/>
    </row>
    <row r="3666" spans="1:14" x14ac:dyDescent="0.25">
      <c r="A3666">
        <f>A3660+1</f>
        <v>610</v>
      </c>
      <c r="B3666" t="str">
        <f>B3660</f>
        <v>Number</v>
      </c>
      <c r="C3666" s="2">
        <f>IF(MIN($C3664:$L3664)=C3664,C3660+1,C3660)</f>
        <v>165</v>
      </c>
      <c r="D3666" s="2">
        <f t="shared" ref="D3666:L3666" si="3905">IF(MIN($C3664:$L3664)=D3664,D3660+1,D3660)</f>
        <v>73</v>
      </c>
      <c r="E3666" s="2">
        <f t="shared" si="3905"/>
        <v>70</v>
      </c>
      <c r="F3666" s="2">
        <f t="shared" si="3905"/>
        <v>67</v>
      </c>
      <c r="G3666" s="2">
        <f t="shared" si="3905"/>
        <v>66</v>
      </c>
      <c r="H3666" s="2">
        <f t="shared" si="3905"/>
        <v>58</v>
      </c>
      <c r="I3666" s="2">
        <f t="shared" si="3905"/>
        <v>49</v>
      </c>
      <c r="J3666" s="2">
        <f t="shared" si="3905"/>
        <v>38</v>
      </c>
      <c r="K3666" s="2">
        <f t="shared" si="3905"/>
        <v>24</v>
      </c>
      <c r="L3666" s="2">
        <f t="shared" si="3905"/>
        <v>0</v>
      </c>
      <c r="M3666">
        <f>SUM(C3667:L3667)</f>
        <v>12739804.4</v>
      </c>
      <c r="N3666" s="7">
        <f>N3660+SUMPRODUCT((C3666:L3666-C3660:L3660)*C3665:L3665)</f>
        <v>31901.47272885259</v>
      </c>
    </row>
    <row r="3667" spans="1:14" x14ac:dyDescent="0.25">
      <c r="A3667">
        <f t="shared" si="3856"/>
        <v>610</v>
      </c>
      <c r="B3667" t="str">
        <f t="shared" si="3857"/>
        <v>CurrentCPS</v>
      </c>
      <c r="C3667">
        <f t="shared" ref="C3667:L3667" si="3906">(C$11*C3666)*IF(C3666&gt;=25,2,1)*IF(C3666&gt;=50,2,1)*IF(C3666&gt;=100,2,1)*IF(C3666&gt;=200,2,1)*IF(C3666&gt;=300,2,1)*IF(C3666&gt;=400,2,1)*(IF(MIN($C3666:$L3666)&gt;=400,64,IF(MIN($C3666:$L3666)&gt;=300,32,IF(MIN($C3666:$L3666)&gt;=200,16,IF(MIN($C3666:$L3666)&gt;=100,8,IF(MIN($C3666:$L3666)&gt;=50,4,IF(MIN($C3666:$L3666)&gt;=25,2,1)))))))</f>
        <v>2204.4</v>
      </c>
      <c r="D3667">
        <f t="shared" si="3906"/>
        <v>5840</v>
      </c>
      <c r="E3667">
        <f t="shared" si="3906"/>
        <v>25200</v>
      </c>
      <c r="F3667">
        <f t="shared" si="3906"/>
        <v>96480</v>
      </c>
      <c r="G3667">
        <f t="shared" si="3906"/>
        <v>570240</v>
      </c>
      <c r="H3667">
        <f t="shared" si="3906"/>
        <v>1503360</v>
      </c>
      <c r="I3667">
        <f t="shared" si="3906"/>
        <v>1905120</v>
      </c>
      <c r="J3667">
        <f t="shared" si="3906"/>
        <v>4432320</v>
      </c>
      <c r="K3667">
        <f t="shared" si="3906"/>
        <v>4199040</v>
      </c>
      <c r="L3667">
        <f t="shared" si="3906"/>
        <v>0</v>
      </c>
      <c r="N3667" s="7"/>
    </row>
    <row r="3668" spans="1:14" x14ac:dyDescent="0.25">
      <c r="A3668">
        <f t="shared" si="3856"/>
        <v>610</v>
      </c>
      <c r="B3668" t="str">
        <f t="shared" si="3857"/>
        <v>NextCPS</v>
      </c>
      <c r="C3668">
        <f t="shared" ref="C3668:L3668" si="3907">(C$11*(C3666+1))*IF((C3666+1)&gt;=25,2,1)*IF((C3666+1)&gt;=50,2,1)*IF((C3666+1)&gt;=100,2,1)*IF((C3666+1)&gt;=200,2,1)*IF((C3666+1)&gt;=300,2,1)*IF((C3666+1)&gt;=400,2,1)*(IF(MIN($C3666:$L3666)&gt;=400,64,IF(MIN($C3666:$L3666)&gt;=300,32,IF(MIN($C3666:$L3666)&gt;=200,16,IF(MIN($C3666:$L3666)&gt;=100,8,IF(MIN($C3666:$L3666)&gt;=50,4,IF(MIN($C3666:$L3666)&gt;=25,2,1)))))))</f>
        <v>2217.7599999999998</v>
      </c>
      <c r="D3668">
        <f t="shared" si="3907"/>
        <v>5920</v>
      </c>
      <c r="E3668">
        <f t="shared" si="3907"/>
        <v>25560</v>
      </c>
      <c r="F3668">
        <f t="shared" si="3907"/>
        <v>97920</v>
      </c>
      <c r="G3668">
        <f t="shared" si="3907"/>
        <v>578880</v>
      </c>
      <c r="H3668">
        <f t="shared" si="3907"/>
        <v>1529280</v>
      </c>
      <c r="I3668">
        <f t="shared" si="3907"/>
        <v>3888000</v>
      </c>
      <c r="J3668">
        <f t="shared" si="3907"/>
        <v>4548960</v>
      </c>
      <c r="K3668">
        <f t="shared" si="3907"/>
        <v>8748000</v>
      </c>
      <c r="L3668">
        <f t="shared" si="3907"/>
        <v>804816</v>
      </c>
      <c r="N3668" s="7"/>
    </row>
    <row r="3669" spans="1:14" x14ac:dyDescent="0.25">
      <c r="A3669">
        <f t="shared" si="3856"/>
        <v>610</v>
      </c>
      <c r="B3669" t="str">
        <f t="shared" si="3857"/>
        <v>CostforNext</v>
      </c>
      <c r="C3669" s="2">
        <f>(C$8*(C$9^C3666))+IF(C3666=0,C$10,0)</f>
        <v>263610.44551572669</v>
      </c>
      <c r="D3669" s="2">
        <f t="shared" ref="D3669:L3669" si="3908">(D$8*(D$9^D3666))+IF(D3666=0,D$10,0)</f>
        <v>1618428.7928431556</v>
      </c>
      <c r="E3669" s="2">
        <f t="shared" si="3908"/>
        <v>6929024.3890757207</v>
      </c>
      <c r="F3669" s="2">
        <f t="shared" si="3908"/>
        <v>31100649.286868107</v>
      </c>
      <c r="G3669" s="2">
        <f t="shared" si="3908"/>
        <v>183689564.60489759</v>
      </c>
      <c r="H3669" s="2">
        <f t="shared" si="3908"/>
        <v>529186801.90341038</v>
      </c>
      <c r="I3669" s="2">
        <f t="shared" si="3908"/>
        <v>1593305492.9323878</v>
      </c>
      <c r="J3669" s="2">
        <f t="shared" si="3908"/>
        <v>4736370291.9194317</v>
      </c>
      <c r="K3669" s="2">
        <f t="shared" si="3908"/>
        <v>13632958240.205175</v>
      </c>
      <c r="L3669" s="2">
        <f t="shared" si="3908"/>
        <v>125798901760</v>
      </c>
      <c r="N3669" s="2"/>
    </row>
    <row r="3670" spans="1:14" x14ac:dyDescent="0.25">
      <c r="A3670">
        <f t="shared" si="3856"/>
        <v>610</v>
      </c>
      <c r="B3670" t="str">
        <f t="shared" si="3857"/>
        <v>Eff</v>
      </c>
      <c r="C3670" s="2">
        <f>(C3669*(C$14+$M3666))/C$14</f>
        <v>1005492932373.085</v>
      </c>
      <c r="D3670" s="2">
        <f t="shared" ref="D3670:L3670" si="3909">(D3669*(D$14+$M3666))/D$14</f>
        <v>1030924931236.2888</v>
      </c>
      <c r="E3670" s="2">
        <f t="shared" si="3909"/>
        <v>980833766798.32446</v>
      </c>
      <c r="F3670" s="2">
        <f t="shared" si="3909"/>
        <v>1100631624615.1179</v>
      </c>
      <c r="G3670" s="2">
        <f t="shared" si="3909"/>
        <v>1083595320762.5486</v>
      </c>
      <c r="H3670" s="2">
        <f t="shared" si="3909"/>
        <v>1040920598423.9707</v>
      </c>
      <c r="I3670" s="2">
        <f t="shared" si="3909"/>
        <v>1045749701038.416</v>
      </c>
      <c r="J3670" s="2">
        <f t="shared" si="3909"/>
        <v>1039380250350.6378</v>
      </c>
      <c r="K3670" s="2">
        <f t="shared" si="3909"/>
        <v>1006323981180.2037</v>
      </c>
      <c r="L3670" s="2">
        <f t="shared" si="3909"/>
        <v>2117127854163.0532</v>
      </c>
      <c r="N3670" s="7"/>
    </row>
    <row r="3671" spans="1:14" x14ac:dyDescent="0.25">
      <c r="A3671">
        <f t="shared" si="3856"/>
        <v>610</v>
      </c>
      <c r="B3671" t="str">
        <f t="shared" si="3857"/>
        <v>Time</v>
      </c>
      <c r="C3671" s="2">
        <f>C3669/$M3666</f>
        <v>2.0691875419667095E-2</v>
      </c>
      <c r="D3671" s="2">
        <f t="shared" ref="D3671:L3671" si="3910">D3669/$M3666</f>
        <v>0.12703717749725854</v>
      </c>
      <c r="E3671" s="2">
        <f t="shared" si="3910"/>
        <v>0.54388781581887713</v>
      </c>
      <c r="F3671" s="2">
        <f t="shared" si="3910"/>
        <v>2.4412187432695673</v>
      </c>
      <c r="G3671" s="2">
        <f t="shared" si="3910"/>
        <v>14.418554542713197</v>
      </c>
      <c r="H3671" s="2">
        <f t="shared" si="3910"/>
        <v>41.538063324065661</v>
      </c>
      <c r="I3671" s="2">
        <f t="shared" si="3910"/>
        <v>125.06514565736879</v>
      </c>
      <c r="J3671" s="2">
        <f t="shared" si="3910"/>
        <v>371.7773164491781</v>
      </c>
      <c r="K3671" s="2">
        <f t="shared" si="3910"/>
        <v>1070.1073432654252</v>
      </c>
      <c r="L3671" s="2">
        <f t="shared" si="3910"/>
        <v>9874.4767038966475</v>
      </c>
      <c r="N3671" s="7"/>
    </row>
    <row r="3672" spans="1:14" x14ac:dyDescent="0.25">
      <c r="A3672">
        <f>A3666+1</f>
        <v>611</v>
      </c>
      <c r="B3672" t="str">
        <f>B3666</f>
        <v>Number</v>
      </c>
      <c r="C3672" s="2">
        <f>IF(MIN($C3670:$L3670)=C3670,C3666+1,C3666)</f>
        <v>165</v>
      </c>
      <c r="D3672" s="2">
        <f t="shared" ref="D3672:L3672" si="3911">IF(MIN($C3670:$L3670)=D3670,D3666+1,D3666)</f>
        <v>73</v>
      </c>
      <c r="E3672" s="2">
        <f t="shared" si="3911"/>
        <v>71</v>
      </c>
      <c r="F3672" s="2">
        <f t="shared" si="3911"/>
        <v>67</v>
      </c>
      <c r="G3672" s="2">
        <f t="shared" si="3911"/>
        <v>66</v>
      </c>
      <c r="H3672" s="2">
        <f t="shared" si="3911"/>
        <v>58</v>
      </c>
      <c r="I3672" s="2">
        <f t="shared" si="3911"/>
        <v>49</v>
      </c>
      <c r="J3672" s="2">
        <f t="shared" si="3911"/>
        <v>38</v>
      </c>
      <c r="K3672" s="2">
        <f t="shared" si="3911"/>
        <v>24</v>
      </c>
      <c r="L3672" s="2">
        <f t="shared" si="3911"/>
        <v>0</v>
      </c>
      <c r="M3672">
        <f>SUM(C3673:L3673)</f>
        <v>12740164.4</v>
      </c>
      <c r="N3672" s="7">
        <f>N3666+SUMPRODUCT((C3672:L3672-C3666:L3666)*C3671:L3671)</f>
        <v>31902.01661666841</v>
      </c>
    </row>
    <row r="3673" spans="1:14" x14ac:dyDescent="0.25">
      <c r="A3673">
        <f t="shared" si="3856"/>
        <v>611</v>
      </c>
      <c r="B3673" t="str">
        <f t="shared" si="3857"/>
        <v>CurrentCPS</v>
      </c>
      <c r="C3673">
        <f t="shared" ref="C3673:L3673" si="3912">(C$11*C3672)*IF(C3672&gt;=25,2,1)*IF(C3672&gt;=50,2,1)*IF(C3672&gt;=100,2,1)*IF(C3672&gt;=200,2,1)*IF(C3672&gt;=300,2,1)*IF(C3672&gt;=400,2,1)*(IF(MIN($C3672:$L3672)&gt;=400,64,IF(MIN($C3672:$L3672)&gt;=300,32,IF(MIN($C3672:$L3672)&gt;=200,16,IF(MIN($C3672:$L3672)&gt;=100,8,IF(MIN($C3672:$L3672)&gt;=50,4,IF(MIN($C3672:$L3672)&gt;=25,2,1)))))))</f>
        <v>2204.4</v>
      </c>
      <c r="D3673">
        <f t="shared" si="3912"/>
        <v>5840</v>
      </c>
      <c r="E3673">
        <f t="shared" si="3912"/>
        <v>25560</v>
      </c>
      <c r="F3673">
        <f t="shared" si="3912"/>
        <v>96480</v>
      </c>
      <c r="G3673">
        <f t="shared" si="3912"/>
        <v>570240</v>
      </c>
      <c r="H3673">
        <f t="shared" si="3912"/>
        <v>1503360</v>
      </c>
      <c r="I3673">
        <f t="shared" si="3912"/>
        <v>1905120</v>
      </c>
      <c r="J3673">
        <f t="shared" si="3912"/>
        <v>4432320</v>
      </c>
      <c r="K3673">
        <f t="shared" si="3912"/>
        <v>4199040</v>
      </c>
      <c r="L3673">
        <f t="shared" si="3912"/>
        <v>0</v>
      </c>
      <c r="N3673" s="7"/>
    </row>
    <row r="3674" spans="1:14" x14ac:dyDescent="0.25">
      <c r="A3674">
        <f t="shared" si="3856"/>
        <v>611</v>
      </c>
      <c r="B3674" t="str">
        <f t="shared" si="3857"/>
        <v>NextCPS</v>
      </c>
      <c r="C3674">
        <f t="shared" ref="C3674:L3674" si="3913">(C$11*(C3672+1))*IF((C3672+1)&gt;=25,2,1)*IF((C3672+1)&gt;=50,2,1)*IF((C3672+1)&gt;=100,2,1)*IF((C3672+1)&gt;=200,2,1)*IF((C3672+1)&gt;=300,2,1)*IF((C3672+1)&gt;=400,2,1)*(IF(MIN($C3672:$L3672)&gt;=400,64,IF(MIN($C3672:$L3672)&gt;=300,32,IF(MIN($C3672:$L3672)&gt;=200,16,IF(MIN($C3672:$L3672)&gt;=100,8,IF(MIN($C3672:$L3672)&gt;=50,4,IF(MIN($C3672:$L3672)&gt;=25,2,1)))))))</f>
        <v>2217.7599999999998</v>
      </c>
      <c r="D3674">
        <f t="shared" si="3913"/>
        <v>5920</v>
      </c>
      <c r="E3674">
        <f t="shared" si="3913"/>
        <v>25920</v>
      </c>
      <c r="F3674">
        <f t="shared" si="3913"/>
        <v>97920</v>
      </c>
      <c r="G3674">
        <f t="shared" si="3913"/>
        <v>578880</v>
      </c>
      <c r="H3674">
        <f t="shared" si="3913"/>
        <v>1529280</v>
      </c>
      <c r="I3674">
        <f t="shared" si="3913"/>
        <v>3888000</v>
      </c>
      <c r="J3674">
        <f t="shared" si="3913"/>
        <v>4548960</v>
      </c>
      <c r="K3674">
        <f t="shared" si="3913"/>
        <v>8748000</v>
      </c>
      <c r="L3674">
        <f t="shared" si="3913"/>
        <v>804816</v>
      </c>
      <c r="N3674" s="7"/>
    </row>
    <row r="3675" spans="1:14" x14ac:dyDescent="0.25">
      <c r="A3675">
        <f t="shared" si="3856"/>
        <v>611</v>
      </c>
      <c r="B3675" t="str">
        <f t="shared" si="3857"/>
        <v>CostforNext</v>
      </c>
      <c r="C3675" s="2">
        <f>(C$8*(C$9^C3672))+IF(C3672=0,C$10,0)</f>
        <v>263610.44551572669</v>
      </c>
      <c r="D3675" s="2">
        <f t="shared" ref="D3675:L3675" si="3914">(D$8*(D$9^D3672))+IF(D3672=0,D$10,0)</f>
        <v>1618428.7928431556</v>
      </c>
      <c r="E3675" s="2">
        <f t="shared" si="3914"/>
        <v>7899087.8035463216</v>
      </c>
      <c r="F3675" s="2">
        <f t="shared" si="3914"/>
        <v>31100649.286868107</v>
      </c>
      <c r="G3675" s="2">
        <f t="shared" si="3914"/>
        <v>183689564.60489759</v>
      </c>
      <c r="H3675" s="2">
        <f t="shared" si="3914"/>
        <v>529186801.90341038</v>
      </c>
      <c r="I3675" s="2">
        <f t="shared" si="3914"/>
        <v>1593305492.9323878</v>
      </c>
      <c r="J3675" s="2">
        <f t="shared" si="3914"/>
        <v>4736370291.9194317</v>
      </c>
      <c r="K3675" s="2">
        <f t="shared" si="3914"/>
        <v>13632958240.205175</v>
      </c>
      <c r="L3675" s="2">
        <f t="shared" si="3914"/>
        <v>125798901760</v>
      </c>
      <c r="N3675" s="2"/>
    </row>
    <row r="3676" spans="1:14" x14ac:dyDescent="0.25">
      <c r="A3676">
        <f t="shared" si="3856"/>
        <v>611</v>
      </c>
      <c r="B3676" t="str">
        <f t="shared" si="3857"/>
        <v>Eff</v>
      </c>
      <c r="C3676" s="2">
        <f>(C3675*(C$14+$M3672))/C$14</f>
        <v>1005521345474.9967</v>
      </c>
      <c r="D3676" s="2">
        <f t="shared" ref="D3676:L3676" si="3915">(D3675*(D$14+$M3672))/D$14</f>
        <v>1030954062954.5602</v>
      </c>
      <c r="E3676" s="2">
        <f t="shared" si="3915"/>
        <v>1118182090501.304</v>
      </c>
      <c r="F3676" s="2">
        <f t="shared" si="3915"/>
        <v>1100662725264.4048</v>
      </c>
      <c r="G3676" s="2">
        <f t="shared" si="3915"/>
        <v>1083625935689.9829</v>
      </c>
      <c r="H3676" s="2">
        <f t="shared" si="3915"/>
        <v>1040949997690.743</v>
      </c>
      <c r="I3676" s="2">
        <f t="shared" si="3915"/>
        <v>1045779206695.6926</v>
      </c>
      <c r="J3676" s="2">
        <f t="shared" si="3915"/>
        <v>1039409487204.2917</v>
      </c>
      <c r="K3676" s="2">
        <f t="shared" si="3915"/>
        <v>1006352032534.6074</v>
      </c>
      <c r="L3676" s="2">
        <f t="shared" si="3915"/>
        <v>2117184124918.895</v>
      </c>
      <c r="N3676" s="7"/>
    </row>
    <row r="3677" spans="1:14" x14ac:dyDescent="0.25">
      <c r="A3677">
        <f t="shared" si="3856"/>
        <v>611</v>
      </c>
      <c r="B3677" t="str">
        <f t="shared" si="3857"/>
        <v>Time</v>
      </c>
      <c r="C3677" s="2">
        <f>C3675/$M3672</f>
        <v>2.069129072743572E-2</v>
      </c>
      <c r="D3677" s="2">
        <f t="shared" ref="D3677:L3677" si="3916">D3675/$M3672</f>
        <v>0.12703358779602211</v>
      </c>
      <c r="E3677" s="2">
        <f t="shared" si="3916"/>
        <v>0.62001458972902435</v>
      </c>
      <c r="F3677" s="2">
        <f t="shared" si="3916"/>
        <v>2.4411497615264763</v>
      </c>
      <c r="G3677" s="2">
        <f t="shared" si="3916"/>
        <v>14.4181471162882</v>
      </c>
      <c r="H3677" s="2">
        <f t="shared" si="3916"/>
        <v>41.536889579180809</v>
      </c>
      <c r="I3677" s="2">
        <f t="shared" si="3916"/>
        <v>125.06161168001786</v>
      </c>
      <c r="J3677" s="2">
        <f t="shared" si="3916"/>
        <v>371.76681110327206</v>
      </c>
      <c r="K3677" s="2">
        <f t="shared" si="3916"/>
        <v>1070.0771051435706</v>
      </c>
      <c r="L3677" s="2">
        <f t="shared" si="3916"/>
        <v>9874.1976798980704</v>
      </c>
      <c r="N3677" s="7"/>
    </row>
    <row r="3678" spans="1:14" x14ac:dyDescent="0.25">
      <c r="A3678">
        <f>A3672+1</f>
        <v>612</v>
      </c>
      <c r="B3678" t="str">
        <f>B3672</f>
        <v>Number</v>
      </c>
      <c r="C3678" s="2">
        <f>IF(MIN($C3676:$L3676)=C3676,C3672+1,C3672)</f>
        <v>166</v>
      </c>
      <c r="D3678" s="2">
        <f t="shared" ref="D3678:L3678" si="3917">IF(MIN($C3676:$L3676)=D3676,D3672+1,D3672)</f>
        <v>73</v>
      </c>
      <c r="E3678" s="2">
        <f t="shared" si="3917"/>
        <v>71</v>
      </c>
      <c r="F3678" s="2">
        <f t="shared" si="3917"/>
        <v>67</v>
      </c>
      <c r="G3678" s="2">
        <f t="shared" si="3917"/>
        <v>66</v>
      </c>
      <c r="H3678" s="2">
        <f t="shared" si="3917"/>
        <v>58</v>
      </c>
      <c r="I3678" s="2">
        <f t="shared" si="3917"/>
        <v>49</v>
      </c>
      <c r="J3678" s="2">
        <f t="shared" si="3917"/>
        <v>38</v>
      </c>
      <c r="K3678" s="2">
        <f t="shared" si="3917"/>
        <v>24</v>
      </c>
      <c r="L3678" s="2">
        <f t="shared" si="3917"/>
        <v>0</v>
      </c>
      <c r="M3678">
        <f>SUM(C3679:L3679)</f>
        <v>12740177.76</v>
      </c>
      <c r="N3678" s="7">
        <f>N3672+SUMPRODUCT((C3678:L3678-C3672:L3672)*C3677:L3677)</f>
        <v>31902.037307959137</v>
      </c>
    </row>
    <row r="3679" spans="1:14" x14ac:dyDescent="0.25">
      <c r="A3679">
        <f t="shared" si="3856"/>
        <v>612</v>
      </c>
      <c r="B3679" t="str">
        <f t="shared" si="3857"/>
        <v>CurrentCPS</v>
      </c>
      <c r="C3679">
        <f t="shared" ref="C3679:L3679" si="3918">(C$11*C3678)*IF(C3678&gt;=25,2,1)*IF(C3678&gt;=50,2,1)*IF(C3678&gt;=100,2,1)*IF(C3678&gt;=200,2,1)*IF(C3678&gt;=300,2,1)*IF(C3678&gt;=400,2,1)*(IF(MIN($C3678:$L3678)&gt;=400,64,IF(MIN($C3678:$L3678)&gt;=300,32,IF(MIN($C3678:$L3678)&gt;=200,16,IF(MIN($C3678:$L3678)&gt;=100,8,IF(MIN($C3678:$L3678)&gt;=50,4,IF(MIN($C3678:$L3678)&gt;=25,2,1)))))))</f>
        <v>2217.7599999999998</v>
      </c>
      <c r="D3679">
        <f t="shared" si="3918"/>
        <v>5840</v>
      </c>
      <c r="E3679">
        <f t="shared" si="3918"/>
        <v>25560</v>
      </c>
      <c r="F3679">
        <f t="shared" si="3918"/>
        <v>96480</v>
      </c>
      <c r="G3679">
        <f t="shared" si="3918"/>
        <v>570240</v>
      </c>
      <c r="H3679">
        <f t="shared" si="3918"/>
        <v>1503360</v>
      </c>
      <c r="I3679">
        <f t="shared" si="3918"/>
        <v>1905120</v>
      </c>
      <c r="J3679">
        <f t="shared" si="3918"/>
        <v>4432320</v>
      </c>
      <c r="K3679">
        <f t="shared" si="3918"/>
        <v>4199040</v>
      </c>
      <c r="L3679">
        <f t="shared" si="3918"/>
        <v>0</v>
      </c>
      <c r="N3679" s="7"/>
    </row>
    <row r="3680" spans="1:14" x14ac:dyDescent="0.25">
      <c r="A3680">
        <f t="shared" si="3856"/>
        <v>612</v>
      </c>
      <c r="B3680" t="str">
        <f t="shared" si="3857"/>
        <v>NextCPS</v>
      </c>
      <c r="C3680">
        <f t="shared" ref="C3680:L3680" si="3919">(C$11*(C3678+1))*IF((C3678+1)&gt;=25,2,1)*IF((C3678+1)&gt;=50,2,1)*IF((C3678+1)&gt;=100,2,1)*IF((C3678+1)&gt;=200,2,1)*IF((C3678+1)&gt;=300,2,1)*IF((C3678+1)&gt;=400,2,1)*(IF(MIN($C3678:$L3678)&gt;=400,64,IF(MIN($C3678:$L3678)&gt;=300,32,IF(MIN($C3678:$L3678)&gt;=200,16,IF(MIN($C3678:$L3678)&gt;=100,8,IF(MIN($C3678:$L3678)&gt;=50,4,IF(MIN($C3678:$L3678)&gt;=25,2,1)))))))</f>
        <v>2231.12</v>
      </c>
      <c r="D3680">
        <f t="shared" si="3919"/>
        <v>5920</v>
      </c>
      <c r="E3680">
        <f t="shared" si="3919"/>
        <v>25920</v>
      </c>
      <c r="F3680">
        <f t="shared" si="3919"/>
        <v>97920</v>
      </c>
      <c r="G3680">
        <f t="shared" si="3919"/>
        <v>578880</v>
      </c>
      <c r="H3680">
        <f t="shared" si="3919"/>
        <v>1529280</v>
      </c>
      <c r="I3680">
        <f t="shared" si="3919"/>
        <v>3888000</v>
      </c>
      <c r="J3680">
        <f t="shared" si="3919"/>
        <v>4548960</v>
      </c>
      <c r="K3680">
        <f t="shared" si="3919"/>
        <v>8748000</v>
      </c>
      <c r="L3680">
        <f t="shared" si="3919"/>
        <v>804816</v>
      </c>
      <c r="N3680" s="7"/>
    </row>
    <row r="3681" spans="1:14" x14ac:dyDescent="0.25">
      <c r="A3681">
        <f t="shared" si="3856"/>
        <v>612</v>
      </c>
      <c r="B3681" t="str">
        <f t="shared" si="3857"/>
        <v>CostforNext</v>
      </c>
      <c r="C3681" s="2">
        <f>(C$8*(C$9^C3678))+IF(C3678=0,C$10,0)</f>
        <v>282063.17670182756</v>
      </c>
      <c r="D3681" s="2">
        <f t="shared" ref="D3681:L3681" si="3920">(D$8*(D$9^D3678))+IF(D3678=0,D$10,0)</f>
        <v>1618428.7928431556</v>
      </c>
      <c r="E3681" s="2">
        <f t="shared" si="3920"/>
        <v>7899087.8035463216</v>
      </c>
      <c r="F3681" s="2">
        <f t="shared" si="3920"/>
        <v>31100649.286868107</v>
      </c>
      <c r="G3681" s="2">
        <f t="shared" si="3920"/>
        <v>183689564.60489759</v>
      </c>
      <c r="H3681" s="2">
        <f t="shared" si="3920"/>
        <v>529186801.90341038</v>
      </c>
      <c r="I3681" s="2">
        <f t="shared" si="3920"/>
        <v>1593305492.9323878</v>
      </c>
      <c r="J3681" s="2">
        <f t="shared" si="3920"/>
        <v>4736370291.9194317</v>
      </c>
      <c r="K3681" s="2">
        <f t="shared" si="3920"/>
        <v>13632958240.205175</v>
      </c>
      <c r="L3681" s="2">
        <f t="shared" si="3920"/>
        <v>125798901760</v>
      </c>
      <c r="N3681" s="2"/>
    </row>
    <row r="3682" spans="1:14" x14ac:dyDescent="0.25">
      <c r="A3682">
        <f t="shared" si="3856"/>
        <v>612</v>
      </c>
      <c r="B3682" t="str">
        <f t="shared" si="3857"/>
        <v>Eff</v>
      </c>
      <c r="C3682" s="2">
        <f>(C3681*(C$14+$M3678))/C$14</f>
        <v>1075908967910.9532</v>
      </c>
      <c r="D3682" s="2">
        <f t="shared" ref="D3682:L3682" si="3921">(D3681*(D$14+$M3678))/D$14</f>
        <v>1030955144064.9938</v>
      </c>
      <c r="E3682" s="2">
        <f t="shared" si="3921"/>
        <v>1118183263077.0044</v>
      </c>
      <c r="F3682" s="2">
        <f t="shared" si="3921"/>
        <v>1100663879444.0562</v>
      </c>
      <c r="G3682" s="2">
        <f t="shared" si="3921"/>
        <v>1083627071843.9564</v>
      </c>
      <c r="H3682" s="2">
        <f t="shared" si="3921"/>
        <v>1040951088730.199</v>
      </c>
      <c r="I3682" s="2">
        <f t="shared" si="3921"/>
        <v>1045780301683.4181</v>
      </c>
      <c r="J3682" s="2">
        <f t="shared" si="3921"/>
        <v>1039410572216.4161</v>
      </c>
      <c r="K3682" s="2">
        <f t="shared" si="3921"/>
        <v>1006353073551.5375</v>
      </c>
      <c r="L3682" s="2">
        <f t="shared" si="3921"/>
        <v>2117186213189.1672</v>
      </c>
      <c r="N3682" s="7"/>
    </row>
    <row r="3683" spans="1:14" x14ac:dyDescent="0.25">
      <c r="A3683">
        <f t="shared" ref="A3683:A3689" si="3922">A3677+1</f>
        <v>612</v>
      </c>
      <c r="B3683" t="str">
        <f t="shared" ref="B3683:B3689" si="3923">B3677</f>
        <v>Time</v>
      </c>
      <c r="C3683" s="2">
        <f>C3681/$M3678</f>
        <v>2.2139657861557777E-2</v>
      </c>
      <c r="D3683" s="2">
        <f t="shared" ref="D3683:L3683" si="3924">D3681/$M3678</f>
        <v>0.12703345458212473</v>
      </c>
      <c r="E3683" s="2">
        <f t="shared" si="3924"/>
        <v>0.62001393955011208</v>
      </c>
      <c r="F3683" s="2">
        <f t="shared" si="3924"/>
        <v>2.4411472016123663</v>
      </c>
      <c r="G3683" s="2">
        <f t="shared" si="3924"/>
        <v>14.418131996683977</v>
      </c>
      <c r="H3683" s="2">
        <f t="shared" si="3924"/>
        <v>41.5368460214805</v>
      </c>
      <c r="I3683" s="2">
        <f t="shared" si="3924"/>
        <v>125.06148053403517</v>
      </c>
      <c r="J3683" s="2">
        <f t="shared" si="3924"/>
        <v>371.7664212496382</v>
      </c>
      <c r="K3683" s="2">
        <f t="shared" si="3924"/>
        <v>1070.0759830061568</v>
      </c>
      <c r="L3683" s="2">
        <f t="shared" si="3924"/>
        <v>9874.1873253109152</v>
      </c>
      <c r="N3683" s="7"/>
    </row>
    <row r="3684" spans="1:14" x14ac:dyDescent="0.25">
      <c r="A3684">
        <f>A3678+1</f>
        <v>613</v>
      </c>
      <c r="B3684" t="str">
        <f>B3678</f>
        <v>Number</v>
      </c>
      <c r="C3684" s="2">
        <f>IF(MIN($C3682:$L3682)=C3682,C3678+1,C3678)</f>
        <v>166</v>
      </c>
      <c r="D3684" s="2">
        <f t="shared" ref="D3684:L3684" si="3925">IF(MIN($C3682:$L3682)=D3682,D3678+1,D3678)</f>
        <v>73</v>
      </c>
      <c r="E3684" s="2">
        <f t="shared" si="3925"/>
        <v>71</v>
      </c>
      <c r="F3684" s="2">
        <f t="shared" si="3925"/>
        <v>67</v>
      </c>
      <c r="G3684" s="2">
        <f t="shared" si="3925"/>
        <v>66</v>
      </c>
      <c r="H3684" s="2">
        <f t="shared" si="3925"/>
        <v>58</v>
      </c>
      <c r="I3684" s="2">
        <f t="shared" si="3925"/>
        <v>49</v>
      </c>
      <c r="J3684" s="2">
        <f t="shared" si="3925"/>
        <v>38</v>
      </c>
      <c r="K3684" s="2">
        <f t="shared" si="3925"/>
        <v>25</v>
      </c>
      <c r="L3684" s="2">
        <f t="shared" si="3925"/>
        <v>0</v>
      </c>
      <c r="M3684">
        <f>SUM(C3685:L3685)</f>
        <v>17289137.759999998</v>
      </c>
      <c r="N3684" s="7">
        <f>N3678+SUMPRODUCT((C3684:L3684-C3678:L3678)*C3683:L3683)</f>
        <v>32972.113290965295</v>
      </c>
    </row>
    <row r="3685" spans="1:14" x14ac:dyDescent="0.25">
      <c r="A3685">
        <f t="shared" si="3922"/>
        <v>613</v>
      </c>
      <c r="B3685" t="str">
        <f t="shared" si="3923"/>
        <v>CurrentCPS</v>
      </c>
      <c r="C3685">
        <f t="shared" ref="C3685:L3685" si="3926">(C$11*C3684)*IF(C3684&gt;=25,2,1)*IF(C3684&gt;=50,2,1)*IF(C3684&gt;=100,2,1)*IF(C3684&gt;=200,2,1)*IF(C3684&gt;=300,2,1)*IF(C3684&gt;=400,2,1)*(IF(MIN($C3684:$L3684)&gt;=400,64,IF(MIN($C3684:$L3684)&gt;=300,32,IF(MIN($C3684:$L3684)&gt;=200,16,IF(MIN($C3684:$L3684)&gt;=100,8,IF(MIN($C3684:$L3684)&gt;=50,4,IF(MIN($C3684:$L3684)&gt;=25,2,1)))))))</f>
        <v>2217.7599999999998</v>
      </c>
      <c r="D3685">
        <f t="shared" si="3926"/>
        <v>5840</v>
      </c>
      <c r="E3685">
        <f t="shared" si="3926"/>
        <v>25560</v>
      </c>
      <c r="F3685">
        <f t="shared" si="3926"/>
        <v>96480</v>
      </c>
      <c r="G3685">
        <f t="shared" si="3926"/>
        <v>570240</v>
      </c>
      <c r="H3685">
        <f t="shared" si="3926"/>
        <v>1503360</v>
      </c>
      <c r="I3685">
        <f t="shared" si="3926"/>
        <v>1905120</v>
      </c>
      <c r="J3685">
        <f t="shared" si="3926"/>
        <v>4432320</v>
      </c>
      <c r="K3685">
        <f t="shared" si="3926"/>
        <v>8748000</v>
      </c>
      <c r="L3685">
        <f t="shared" si="3926"/>
        <v>0</v>
      </c>
      <c r="N3685" s="7"/>
    </row>
    <row r="3686" spans="1:14" x14ac:dyDescent="0.25">
      <c r="A3686">
        <f t="shared" si="3922"/>
        <v>613</v>
      </c>
      <c r="B3686" t="str">
        <f t="shared" si="3923"/>
        <v>NextCPS</v>
      </c>
      <c r="C3686">
        <f t="shared" ref="C3686:L3686" si="3927">(C$11*(C3684+1))*IF((C3684+1)&gt;=25,2,1)*IF((C3684+1)&gt;=50,2,1)*IF((C3684+1)&gt;=100,2,1)*IF((C3684+1)&gt;=200,2,1)*IF((C3684+1)&gt;=300,2,1)*IF((C3684+1)&gt;=400,2,1)*(IF(MIN($C3684:$L3684)&gt;=400,64,IF(MIN($C3684:$L3684)&gt;=300,32,IF(MIN($C3684:$L3684)&gt;=200,16,IF(MIN($C3684:$L3684)&gt;=100,8,IF(MIN($C3684:$L3684)&gt;=50,4,IF(MIN($C3684:$L3684)&gt;=25,2,1)))))))</f>
        <v>2231.12</v>
      </c>
      <c r="D3686">
        <f t="shared" si="3927"/>
        <v>5920</v>
      </c>
      <c r="E3686">
        <f t="shared" si="3927"/>
        <v>25920</v>
      </c>
      <c r="F3686">
        <f t="shared" si="3927"/>
        <v>97920</v>
      </c>
      <c r="G3686">
        <f t="shared" si="3927"/>
        <v>578880</v>
      </c>
      <c r="H3686">
        <f t="shared" si="3927"/>
        <v>1529280</v>
      </c>
      <c r="I3686">
        <f t="shared" si="3927"/>
        <v>3888000</v>
      </c>
      <c r="J3686">
        <f t="shared" si="3927"/>
        <v>4548960</v>
      </c>
      <c r="K3686">
        <f t="shared" si="3927"/>
        <v>9097920</v>
      </c>
      <c r="L3686">
        <f t="shared" si="3927"/>
        <v>804816</v>
      </c>
      <c r="N3686" s="7"/>
    </row>
    <row r="3687" spans="1:14" x14ac:dyDescent="0.25">
      <c r="A3687">
        <f t="shared" si="3922"/>
        <v>613</v>
      </c>
      <c r="B3687" t="str">
        <f t="shared" si="3923"/>
        <v>CostforNext</v>
      </c>
      <c r="C3687" s="2">
        <f>(C$8*(C$9^C3684))+IF(C3684=0,C$10,0)</f>
        <v>282063.17670182756</v>
      </c>
      <c r="D3687" s="2">
        <f t="shared" ref="D3687:L3687" si="3928">(D$8*(D$9^D3684))+IF(D3684=0,D$10,0)</f>
        <v>1618428.7928431556</v>
      </c>
      <c r="E3687" s="2">
        <f t="shared" si="3928"/>
        <v>7899087.8035463216</v>
      </c>
      <c r="F3687" s="2">
        <f t="shared" si="3928"/>
        <v>31100649.286868107</v>
      </c>
      <c r="G3687" s="2">
        <f t="shared" si="3928"/>
        <v>183689564.60489759</v>
      </c>
      <c r="H3687" s="2">
        <f t="shared" si="3928"/>
        <v>529186801.90341038</v>
      </c>
      <c r="I3687" s="2">
        <f t="shared" si="3928"/>
        <v>1593305492.9323878</v>
      </c>
      <c r="J3687" s="2">
        <f t="shared" si="3928"/>
        <v>4736370291.9194317</v>
      </c>
      <c r="K3687" s="2">
        <f t="shared" si="3928"/>
        <v>14723594899.421591</v>
      </c>
      <c r="L3687" s="2">
        <f t="shared" si="3928"/>
        <v>125798901760</v>
      </c>
      <c r="N3687" s="2"/>
    </row>
    <row r="3688" spans="1:14" x14ac:dyDescent="0.25">
      <c r="A3688">
        <f t="shared" si="3922"/>
        <v>613</v>
      </c>
      <c r="B3688" t="str">
        <f t="shared" si="3923"/>
        <v>Eff</v>
      </c>
      <c r="C3688" s="2">
        <f>(C3687*(C$14+$M3684))/C$14</f>
        <v>1460068880572.4937</v>
      </c>
      <c r="D3688" s="2">
        <f t="shared" ref="D3688:L3688" si="3929">(D3687*(D$14+$M3684))/D$14</f>
        <v>1399063536139.5835</v>
      </c>
      <c r="E3688" s="2">
        <f t="shared" si="3929"/>
        <v>1517434757019.4497</v>
      </c>
      <c r="F3688" s="2">
        <f t="shared" si="3929"/>
        <v>1493651683832.9214</v>
      </c>
      <c r="G3688" s="2">
        <f t="shared" si="3929"/>
        <v>1470477294901.8706</v>
      </c>
      <c r="H3688" s="2">
        <f t="shared" si="3929"/>
        <v>1412440223666.3928</v>
      </c>
      <c r="I3688" s="2">
        <f t="shared" si="3929"/>
        <v>1418613787029.5967</v>
      </c>
      <c r="J3688" s="2">
        <f t="shared" si="3929"/>
        <v>1408847454986.1316</v>
      </c>
      <c r="K3688" s="2">
        <f t="shared" si="3929"/>
        <v>1469674786820.6218</v>
      </c>
      <c r="L3688" s="2">
        <f t="shared" si="3929"/>
        <v>2828223484006.5586</v>
      </c>
      <c r="N3688" s="7"/>
    </row>
    <row r="3689" spans="1:14" x14ac:dyDescent="0.25">
      <c r="A3689">
        <f t="shared" si="3922"/>
        <v>613</v>
      </c>
      <c r="B3689" t="str">
        <f t="shared" si="3923"/>
        <v>Time</v>
      </c>
      <c r="C3689" s="2">
        <f>C3687/$M3684</f>
        <v>1.6314473319450698E-2</v>
      </c>
      <c r="D3689" s="2">
        <f t="shared" ref="D3689:L3689" si="3930">D3687/$M3684</f>
        <v>9.3609572397967619E-2</v>
      </c>
      <c r="E3689" s="2">
        <f t="shared" si="3930"/>
        <v>0.45688153528521153</v>
      </c>
      <c r="F3689" s="2">
        <f t="shared" si="3930"/>
        <v>1.7988548485525</v>
      </c>
      <c r="G3689" s="2">
        <f t="shared" si="3930"/>
        <v>10.62456480796169</v>
      </c>
      <c r="H3689" s="2">
        <f t="shared" si="3930"/>
        <v>30.608050514105592</v>
      </c>
      <c r="I3689" s="2">
        <f t="shared" si="3930"/>
        <v>92.156446148439272</v>
      </c>
      <c r="J3689" s="2">
        <f t="shared" si="3930"/>
        <v>273.95063638612783</v>
      </c>
      <c r="K3689" s="2">
        <f t="shared" si="3930"/>
        <v>851.60955414942521</v>
      </c>
      <c r="L3689" s="2">
        <f t="shared" si="3930"/>
        <v>7276.1813519149155</v>
      </c>
      <c r="N3689" s="7"/>
    </row>
    <row r="3690" spans="1:14" x14ac:dyDescent="0.25">
      <c r="A3690">
        <f>A3684+1</f>
        <v>614</v>
      </c>
      <c r="B3690" t="str">
        <f>B3684</f>
        <v>Number</v>
      </c>
      <c r="C3690" s="2">
        <f>IF(MIN($C3688:$L3688)=C3688,C3684+1,C3684)</f>
        <v>166</v>
      </c>
      <c r="D3690" s="2">
        <f t="shared" ref="D3690:L3690" si="3931">IF(MIN($C3688:$L3688)=D3688,D3684+1,D3684)</f>
        <v>74</v>
      </c>
      <c r="E3690" s="2">
        <f t="shared" si="3931"/>
        <v>71</v>
      </c>
      <c r="F3690" s="2">
        <f t="shared" si="3931"/>
        <v>67</v>
      </c>
      <c r="G3690" s="2">
        <f t="shared" si="3931"/>
        <v>66</v>
      </c>
      <c r="H3690" s="2">
        <f t="shared" si="3931"/>
        <v>58</v>
      </c>
      <c r="I3690" s="2">
        <f t="shared" si="3931"/>
        <v>49</v>
      </c>
      <c r="J3690" s="2">
        <f t="shared" si="3931"/>
        <v>38</v>
      </c>
      <c r="K3690" s="2">
        <f t="shared" si="3931"/>
        <v>25</v>
      </c>
      <c r="L3690" s="2">
        <f t="shared" si="3931"/>
        <v>0</v>
      </c>
      <c r="M3690">
        <f>SUM(C3691:L3691)</f>
        <v>17289217.759999998</v>
      </c>
      <c r="N3690" s="7">
        <f>N3684+SUMPRODUCT((C3690:L3690-C3684:L3684)*C3689:L3689)</f>
        <v>32972.206900537691</v>
      </c>
    </row>
    <row r="3691" spans="1:14" x14ac:dyDescent="0.25">
      <c r="A3691">
        <f t="shared" ref="A3691:A3713" si="3932">A3685+1</f>
        <v>614</v>
      </c>
      <c r="B3691" t="str">
        <f t="shared" ref="B3691:B3713" si="3933">B3685</f>
        <v>CurrentCPS</v>
      </c>
      <c r="C3691">
        <f t="shared" ref="C3691:L3691" si="3934">(C$11*C3690)*IF(C3690&gt;=25,2,1)*IF(C3690&gt;=50,2,1)*IF(C3690&gt;=100,2,1)*IF(C3690&gt;=200,2,1)*IF(C3690&gt;=300,2,1)*IF(C3690&gt;=400,2,1)*(IF(MIN($C3690:$L3690)&gt;=400,64,IF(MIN($C3690:$L3690)&gt;=300,32,IF(MIN($C3690:$L3690)&gt;=200,16,IF(MIN($C3690:$L3690)&gt;=100,8,IF(MIN($C3690:$L3690)&gt;=50,4,IF(MIN($C3690:$L3690)&gt;=25,2,1)))))))</f>
        <v>2217.7599999999998</v>
      </c>
      <c r="D3691">
        <f t="shared" si="3934"/>
        <v>5920</v>
      </c>
      <c r="E3691">
        <f t="shared" si="3934"/>
        <v>25560</v>
      </c>
      <c r="F3691">
        <f t="shared" si="3934"/>
        <v>96480</v>
      </c>
      <c r="G3691">
        <f t="shared" si="3934"/>
        <v>570240</v>
      </c>
      <c r="H3691">
        <f t="shared" si="3934"/>
        <v>1503360</v>
      </c>
      <c r="I3691">
        <f t="shared" si="3934"/>
        <v>1905120</v>
      </c>
      <c r="J3691">
        <f t="shared" si="3934"/>
        <v>4432320</v>
      </c>
      <c r="K3691">
        <f t="shared" si="3934"/>
        <v>8748000</v>
      </c>
      <c r="L3691">
        <f t="shared" si="3934"/>
        <v>0</v>
      </c>
      <c r="N3691" s="7"/>
    </row>
    <row r="3692" spans="1:14" x14ac:dyDescent="0.25">
      <c r="A3692">
        <f t="shared" si="3932"/>
        <v>614</v>
      </c>
      <c r="B3692" t="str">
        <f t="shared" si="3933"/>
        <v>NextCPS</v>
      </c>
      <c r="C3692">
        <f t="shared" ref="C3692:L3692" si="3935">(C$11*(C3690+1))*IF((C3690+1)&gt;=25,2,1)*IF((C3690+1)&gt;=50,2,1)*IF((C3690+1)&gt;=100,2,1)*IF((C3690+1)&gt;=200,2,1)*IF((C3690+1)&gt;=300,2,1)*IF((C3690+1)&gt;=400,2,1)*(IF(MIN($C3690:$L3690)&gt;=400,64,IF(MIN($C3690:$L3690)&gt;=300,32,IF(MIN($C3690:$L3690)&gt;=200,16,IF(MIN($C3690:$L3690)&gt;=100,8,IF(MIN($C3690:$L3690)&gt;=50,4,IF(MIN($C3690:$L3690)&gt;=25,2,1)))))))</f>
        <v>2231.12</v>
      </c>
      <c r="D3692">
        <f t="shared" si="3935"/>
        <v>6000</v>
      </c>
      <c r="E3692">
        <f t="shared" si="3935"/>
        <v>25920</v>
      </c>
      <c r="F3692">
        <f t="shared" si="3935"/>
        <v>97920</v>
      </c>
      <c r="G3692">
        <f t="shared" si="3935"/>
        <v>578880</v>
      </c>
      <c r="H3692">
        <f t="shared" si="3935"/>
        <v>1529280</v>
      </c>
      <c r="I3692">
        <f t="shared" si="3935"/>
        <v>3888000</v>
      </c>
      <c r="J3692">
        <f t="shared" si="3935"/>
        <v>4548960</v>
      </c>
      <c r="K3692">
        <f t="shared" si="3935"/>
        <v>9097920</v>
      </c>
      <c r="L3692">
        <f t="shared" si="3935"/>
        <v>804816</v>
      </c>
      <c r="N3692" s="7"/>
    </row>
    <row r="3693" spans="1:14" x14ac:dyDescent="0.25">
      <c r="A3693">
        <f t="shared" si="3932"/>
        <v>614</v>
      </c>
      <c r="B3693" t="str">
        <f t="shared" si="3933"/>
        <v>CostforNext</v>
      </c>
      <c r="C3693" s="2">
        <f>(C$8*(C$9^C3690))+IF(C3690=0,C$10,0)</f>
        <v>282063.17670182756</v>
      </c>
      <c r="D3693" s="2">
        <f t="shared" ref="D3693:L3693" si="3936">(D$8*(D$9^D3690))+IF(D3690=0,D$10,0)</f>
        <v>1861193.1117696287</v>
      </c>
      <c r="E3693" s="2">
        <f t="shared" si="3936"/>
        <v>7899087.8035463216</v>
      </c>
      <c r="F3693" s="2">
        <f t="shared" si="3936"/>
        <v>31100649.286868107</v>
      </c>
      <c r="G3693" s="2">
        <f t="shared" si="3936"/>
        <v>183689564.60489759</v>
      </c>
      <c r="H3693" s="2">
        <f t="shared" si="3936"/>
        <v>529186801.90341038</v>
      </c>
      <c r="I3693" s="2">
        <f t="shared" si="3936"/>
        <v>1593305492.9323878</v>
      </c>
      <c r="J3693" s="2">
        <f t="shared" si="3936"/>
        <v>4736370291.9194317</v>
      </c>
      <c r="K3693" s="2">
        <f t="shared" si="3936"/>
        <v>14723594899.421591</v>
      </c>
      <c r="L3693" s="2">
        <f t="shared" si="3936"/>
        <v>125798901760</v>
      </c>
      <c r="N3693" s="2"/>
    </row>
    <row r="3694" spans="1:14" x14ac:dyDescent="0.25">
      <c r="A3694">
        <f t="shared" si="3932"/>
        <v>614</v>
      </c>
      <c r="B3694" t="str">
        <f t="shared" si="3933"/>
        <v>Eff</v>
      </c>
      <c r="C3694" s="2">
        <f>(C3693*(C$14+$M3690))/C$14</f>
        <v>1460075636576.7261</v>
      </c>
      <c r="D3694" s="2">
        <f t="shared" ref="D3694:L3694" si="3937">(D3693*(D$14+$M3690))/D$14</f>
        <v>1608930511332.968</v>
      </c>
      <c r="E3694" s="2">
        <f t="shared" si="3937"/>
        <v>1517441778430.8306</v>
      </c>
      <c r="F3694" s="2">
        <f t="shared" si="3937"/>
        <v>1493658595088.3184</v>
      </c>
      <c r="G3694" s="2">
        <f t="shared" si="3937"/>
        <v>1470484098219.0781</v>
      </c>
      <c r="H3694" s="2">
        <f t="shared" si="3937"/>
        <v>1412446756836.7866</v>
      </c>
      <c r="I3694" s="2">
        <f t="shared" si="3937"/>
        <v>1418620343842.325</v>
      </c>
      <c r="J3694" s="2">
        <f t="shared" si="3937"/>
        <v>1408853952064.7214</v>
      </c>
      <c r="K3694" s="2">
        <f t="shared" si="3937"/>
        <v>1469681519145.6787</v>
      </c>
      <c r="L3694" s="2">
        <f t="shared" si="3937"/>
        <v>2828235988618.9678</v>
      </c>
      <c r="N3694" s="7"/>
    </row>
    <row r="3695" spans="1:14" x14ac:dyDescent="0.25">
      <c r="A3695">
        <f t="shared" si="3932"/>
        <v>614</v>
      </c>
      <c r="B3695" t="str">
        <f t="shared" si="3933"/>
        <v>Time</v>
      </c>
      <c r="C3695" s="2">
        <f>C3693/$M3690</f>
        <v>1.6314397829750488E-2</v>
      </c>
      <c r="D3695" s="2">
        <f t="shared" ref="D3695:L3695" si="3938">D3693/$M3690</f>
        <v>0.10765051013907924</v>
      </c>
      <c r="E3695" s="2">
        <f t="shared" si="3938"/>
        <v>0.45687942122063496</v>
      </c>
      <c r="F3695" s="2">
        <f t="shared" si="3938"/>
        <v>1.7988465249608905</v>
      </c>
      <c r="G3695" s="2">
        <f t="shared" si="3938"/>
        <v>10.624515646386168</v>
      </c>
      <c r="H3695" s="2">
        <f t="shared" si="3938"/>
        <v>30.607908885717595</v>
      </c>
      <c r="I3695" s="2">
        <f t="shared" si="3938"/>
        <v>92.15601972569452</v>
      </c>
      <c r="J3695" s="2">
        <f t="shared" si="3938"/>
        <v>273.94936877233437</v>
      </c>
      <c r="K3695" s="2">
        <f t="shared" si="3938"/>
        <v>851.60561361462044</v>
      </c>
      <c r="L3695" s="2">
        <f t="shared" si="3938"/>
        <v>7276.1476838498684</v>
      </c>
      <c r="N3695" s="7"/>
    </row>
    <row r="3696" spans="1:14" x14ac:dyDescent="0.25">
      <c r="A3696">
        <f>A3690+1</f>
        <v>615</v>
      </c>
      <c r="B3696" t="str">
        <f>B3690</f>
        <v>Number</v>
      </c>
      <c r="C3696" s="2">
        <f>IF(MIN($C3694:$L3694)=C3694,C3690+1,C3690)</f>
        <v>166</v>
      </c>
      <c r="D3696" s="2">
        <f t="shared" ref="D3696:L3696" si="3939">IF(MIN($C3694:$L3694)=D3694,D3690+1,D3690)</f>
        <v>74</v>
      </c>
      <c r="E3696" s="2">
        <f t="shared" si="3939"/>
        <v>71</v>
      </c>
      <c r="F3696" s="2">
        <f t="shared" si="3939"/>
        <v>67</v>
      </c>
      <c r="G3696" s="2">
        <f t="shared" si="3939"/>
        <v>66</v>
      </c>
      <c r="H3696" s="2">
        <f t="shared" si="3939"/>
        <v>58</v>
      </c>
      <c r="I3696" s="2">
        <f t="shared" si="3939"/>
        <v>49</v>
      </c>
      <c r="J3696" s="2">
        <f t="shared" si="3939"/>
        <v>39</v>
      </c>
      <c r="K3696" s="2">
        <f t="shared" si="3939"/>
        <v>25</v>
      </c>
      <c r="L3696" s="2">
        <f t="shared" si="3939"/>
        <v>0</v>
      </c>
      <c r="M3696">
        <f>SUM(C3697:L3697)</f>
        <v>17405857.759999998</v>
      </c>
      <c r="N3696" s="7">
        <f>N3690+SUMPRODUCT((C3696:L3696-C3690:L3690)*C3695:L3695)</f>
        <v>33246.156269310028</v>
      </c>
    </row>
    <row r="3697" spans="1:14" x14ac:dyDescent="0.25">
      <c r="A3697">
        <f t="shared" si="3932"/>
        <v>615</v>
      </c>
      <c r="B3697" t="str">
        <f t="shared" si="3933"/>
        <v>CurrentCPS</v>
      </c>
      <c r="C3697">
        <f t="shared" ref="C3697:L3697" si="3940">(C$11*C3696)*IF(C3696&gt;=25,2,1)*IF(C3696&gt;=50,2,1)*IF(C3696&gt;=100,2,1)*IF(C3696&gt;=200,2,1)*IF(C3696&gt;=300,2,1)*IF(C3696&gt;=400,2,1)*(IF(MIN($C3696:$L3696)&gt;=400,64,IF(MIN($C3696:$L3696)&gt;=300,32,IF(MIN($C3696:$L3696)&gt;=200,16,IF(MIN($C3696:$L3696)&gt;=100,8,IF(MIN($C3696:$L3696)&gt;=50,4,IF(MIN($C3696:$L3696)&gt;=25,2,1)))))))</f>
        <v>2217.7599999999998</v>
      </c>
      <c r="D3697">
        <f t="shared" si="3940"/>
        <v>5920</v>
      </c>
      <c r="E3697">
        <f t="shared" si="3940"/>
        <v>25560</v>
      </c>
      <c r="F3697">
        <f t="shared" si="3940"/>
        <v>96480</v>
      </c>
      <c r="G3697">
        <f t="shared" si="3940"/>
        <v>570240</v>
      </c>
      <c r="H3697">
        <f t="shared" si="3940"/>
        <v>1503360</v>
      </c>
      <c r="I3697">
        <f t="shared" si="3940"/>
        <v>1905120</v>
      </c>
      <c r="J3697">
        <f t="shared" si="3940"/>
        <v>4548960</v>
      </c>
      <c r="K3697">
        <f t="shared" si="3940"/>
        <v>8748000</v>
      </c>
      <c r="L3697">
        <f t="shared" si="3940"/>
        <v>0</v>
      </c>
      <c r="N3697" s="7"/>
    </row>
    <row r="3698" spans="1:14" x14ac:dyDescent="0.25">
      <c r="A3698">
        <f t="shared" si="3932"/>
        <v>615</v>
      </c>
      <c r="B3698" t="str">
        <f t="shared" si="3933"/>
        <v>NextCPS</v>
      </c>
      <c r="C3698">
        <f t="shared" ref="C3698:L3698" si="3941">(C$11*(C3696+1))*IF((C3696+1)&gt;=25,2,1)*IF((C3696+1)&gt;=50,2,1)*IF((C3696+1)&gt;=100,2,1)*IF((C3696+1)&gt;=200,2,1)*IF((C3696+1)&gt;=300,2,1)*IF((C3696+1)&gt;=400,2,1)*(IF(MIN($C3696:$L3696)&gt;=400,64,IF(MIN($C3696:$L3696)&gt;=300,32,IF(MIN($C3696:$L3696)&gt;=200,16,IF(MIN($C3696:$L3696)&gt;=100,8,IF(MIN($C3696:$L3696)&gt;=50,4,IF(MIN($C3696:$L3696)&gt;=25,2,1)))))))</f>
        <v>2231.12</v>
      </c>
      <c r="D3698">
        <f t="shared" si="3941"/>
        <v>6000</v>
      </c>
      <c r="E3698">
        <f t="shared" si="3941"/>
        <v>25920</v>
      </c>
      <c r="F3698">
        <f t="shared" si="3941"/>
        <v>97920</v>
      </c>
      <c r="G3698">
        <f t="shared" si="3941"/>
        <v>578880</v>
      </c>
      <c r="H3698">
        <f t="shared" si="3941"/>
        <v>1529280</v>
      </c>
      <c r="I3698">
        <f t="shared" si="3941"/>
        <v>3888000</v>
      </c>
      <c r="J3698">
        <f t="shared" si="3941"/>
        <v>4665600</v>
      </c>
      <c r="K3698">
        <f t="shared" si="3941"/>
        <v>9097920</v>
      </c>
      <c r="L3698">
        <f t="shared" si="3941"/>
        <v>804816</v>
      </c>
      <c r="N3698" s="7"/>
    </row>
    <row r="3699" spans="1:14" x14ac:dyDescent="0.25">
      <c r="A3699">
        <f t="shared" si="3932"/>
        <v>615</v>
      </c>
      <c r="B3699" t="str">
        <f t="shared" si="3933"/>
        <v>CostforNext</v>
      </c>
      <c r="C3699" s="2">
        <f>(C$8*(C$9^C3696))+IF(C3696=0,C$10,0)</f>
        <v>282063.17670182756</v>
      </c>
      <c r="D3699" s="2">
        <f t="shared" ref="D3699:L3699" si="3942">(D$8*(D$9^D3696))+IF(D3696=0,D$10,0)</f>
        <v>1861193.1117696287</v>
      </c>
      <c r="E3699" s="2">
        <f t="shared" si="3942"/>
        <v>7899087.8035463216</v>
      </c>
      <c r="F3699" s="2">
        <f t="shared" si="3942"/>
        <v>31100649.286868107</v>
      </c>
      <c r="G3699" s="2">
        <f t="shared" si="3942"/>
        <v>183689564.60489759</v>
      </c>
      <c r="H3699" s="2">
        <f t="shared" si="3942"/>
        <v>529186801.90341038</v>
      </c>
      <c r="I3699" s="2">
        <f t="shared" si="3942"/>
        <v>1593305492.9323878</v>
      </c>
      <c r="J3699" s="2">
        <f t="shared" si="3942"/>
        <v>5162643618.1921797</v>
      </c>
      <c r="K3699" s="2">
        <f t="shared" si="3942"/>
        <v>14723594899.421591</v>
      </c>
      <c r="L3699" s="2">
        <f t="shared" si="3942"/>
        <v>125798901760</v>
      </c>
      <c r="N3699" s="2"/>
    </row>
    <row r="3700" spans="1:14" x14ac:dyDescent="0.25">
      <c r="A3700">
        <f t="shared" si="3932"/>
        <v>615</v>
      </c>
      <c r="B3700" t="str">
        <f t="shared" si="3933"/>
        <v>Eff</v>
      </c>
      <c r="C3700" s="2">
        <f>(C3699*(C$14+$M3696))/C$14</f>
        <v>1469925890747.5347</v>
      </c>
      <c r="D3700" s="2">
        <f t="shared" ref="D3700:L3700" si="3943">(D3699*(D$14+$M3696))/D$14</f>
        <v>1619784989560.8086</v>
      </c>
      <c r="E3700" s="2">
        <f t="shared" si="3943"/>
        <v>1527678996224.2268</v>
      </c>
      <c r="F3700" s="2">
        <f t="shared" si="3943"/>
        <v>1503735205457.2637</v>
      </c>
      <c r="G3700" s="2">
        <f t="shared" si="3943"/>
        <v>1480403334707.7427</v>
      </c>
      <c r="H3700" s="2">
        <f t="shared" si="3943"/>
        <v>1421972119271.0481</v>
      </c>
      <c r="I3700" s="2">
        <f t="shared" si="3943"/>
        <v>1428180176799.9194</v>
      </c>
      <c r="J3700" s="2">
        <f t="shared" si="3943"/>
        <v>1545976094986.9307</v>
      </c>
      <c r="K3700" s="2">
        <f t="shared" si="3943"/>
        <v>1479497249078.6265</v>
      </c>
      <c r="L3700" s="2">
        <f t="shared" si="3943"/>
        <v>2846467713511.7217</v>
      </c>
      <c r="N3700" s="7"/>
    </row>
    <row r="3701" spans="1:14" x14ac:dyDescent="0.25">
      <c r="A3701">
        <f t="shared" si="3932"/>
        <v>615</v>
      </c>
      <c r="B3701" t="str">
        <f t="shared" si="3933"/>
        <v>Time</v>
      </c>
      <c r="C3701" s="2">
        <f>C3699/$M3696</f>
        <v>1.6205071912631073E-2</v>
      </c>
      <c r="D3701" s="2">
        <f t="shared" ref="D3701:L3701" si="3944">D3699/$M3696</f>
        <v>0.10692912336942072</v>
      </c>
      <c r="E3701" s="2">
        <f t="shared" si="3944"/>
        <v>0.45381778436102321</v>
      </c>
      <c r="F3701" s="2">
        <f t="shared" si="3944"/>
        <v>1.7867921084785487</v>
      </c>
      <c r="G3701" s="2">
        <f t="shared" si="3944"/>
        <v>10.553318723943059</v>
      </c>
      <c r="H3701" s="2">
        <f t="shared" si="3944"/>
        <v>30.402799402366853</v>
      </c>
      <c r="I3701" s="2">
        <f t="shared" si="3944"/>
        <v>91.53846451588997</v>
      </c>
      <c r="J3701" s="2">
        <f t="shared" si="3944"/>
        <v>296.60380369511768</v>
      </c>
      <c r="K3701" s="2">
        <f t="shared" si="3944"/>
        <v>845.89884063384375</v>
      </c>
      <c r="L3701" s="2">
        <f t="shared" si="3944"/>
        <v>7227.3888190156058</v>
      </c>
      <c r="N3701" s="7"/>
    </row>
    <row r="3702" spans="1:14" x14ac:dyDescent="0.25">
      <c r="A3702">
        <f>A3696+1</f>
        <v>616</v>
      </c>
      <c r="B3702" t="str">
        <f>B3696</f>
        <v>Number</v>
      </c>
      <c r="C3702" s="2">
        <f>IF(MIN($C3700:$L3700)=C3700,C3696+1,C3696)</f>
        <v>166</v>
      </c>
      <c r="D3702" s="2">
        <f t="shared" ref="D3702:L3702" si="3945">IF(MIN($C3700:$L3700)=D3700,D3696+1,D3696)</f>
        <v>74</v>
      </c>
      <c r="E3702" s="2">
        <f t="shared" si="3945"/>
        <v>71</v>
      </c>
      <c r="F3702" s="2">
        <f t="shared" si="3945"/>
        <v>67</v>
      </c>
      <c r="G3702" s="2">
        <f t="shared" si="3945"/>
        <v>66</v>
      </c>
      <c r="H3702" s="2">
        <f t="shared" si="3945"/>
        <v>59</v>
      </c>
      <c r="I3702" s="2">
        <f t="shared" si="3945"/>
        <v>49</v>
      </c>
      <c r="J3702" s="2">
        <f t="shared" si="3945"/>
        <v>39</v>
      </c>
      <c r="K3702" s="2">
        <f t="shared" si="3945"/>
        <v>25</v>
      </c>
      <c r="L3702" s="2">
        <f t="shared" si="3945"/>
        <v>0</v>
      </c>
      <c r="M3702">
        <f>SUM(C3703:L3703)</f>
        <v>17431777.759999998</v>
      </c>
      <c r="N3702" s="7">
        <f>N3696+SUMPRODUCT((C3702:L3702-C3696:L3696)*C3701:L3701)</f>
        <v>33276.559068712391</v>
      </c>
    </row>
    <row r="3703" spans="1:14" x14ac:dyDescent="0.25">
      <c r="A3703">
        <f t="shared" si="3932"/>
        <v>616</v>
      </c>
      <c r="B3703" t="str">
        <f t="shared" si="3933"/>
        <v>CurrentCPS</v>
      </c>
      <c r="C3703">
        <f t="shared" ref="C3703:L3703" si="3946">(C$11*C3702)*IF(C3702&gt;=25,2,1)*IF(C3702&gt;=50,2,1)*IF(C3702&gt;=100,2,1)*IF(C3702&gt;=200,2,1)*IF(C3702&gt;=300,2,1)*IF(C3702&gt;=400,2,1)*(IF(MIN($C3702:$L3702)&gt;=400,64,IF(MIN($C3702:$L3702)&gt;=300,32,IF(MIN($C3702:$L3702)&gt;=200,16,IF(MIN($C3702:$L3702)&gt;=100,8,IF(MIN($C3702:$L3702)&gt;=50,4,IF(MIN($C3702:$L3702)&gt;=25,2,1)))))))</f>
        <v>2217.7599999999998</v>
      </c>
      <c r="D3703">
        <f t="shared" si="3946"/>
        <v>5920</v>
      </c>
      <c r="E3703">
        <f t="shared" si="3946"/>
        <v>25560</v>
      </c>
      <c r="F3703">
        <f t="shared" si="3946"/>
        <v>96480</v>
      </c>
      <c r="G3703">
        <f t="shared" si="3946"/>
        <v>570240</v>
      </c>
      <c r="H3703">
        <f t="shared" si="3946"/>
        <v>1529280</v>
      </c>
      <c r="I3703">
        <f t="shared" si="3946"/>
        <v>1905120</v>
      </c>
      <c r="J3703">
        <f t="shared" si="3946"/>
        <v>4548960</v>
      </c>
      <c r="K3703">
        <f t="shared" si="3946"/>
        <v>8748000</v>
      </c>
      <c r="L3703">
        <f t="shared" si="3946"/>
        <v>0</v>
      </c>
      <c r="N3703" s="7"/>
    </row>
    <row r="3704" spans="1:14" x14ac:dyDescent="0.25">
      <c r="A3704">
        <f t="shared" si="3932"/>
        <v>616</v>
      </c>
      <c r="B3704" t="str">
        <f t="shared" si="3933"/>
        <v>NextCPS</v>
      </c>
      <c r="C3704">
        <f t="shared" ref="C3704:L3704" si="3947">(C$11*(C3702+1))*IF((C3702+1)&gt;=25,2,1)*IF((C3702+1)&gt;=50,2,1)*IF((C3702+1)&gt;=100,2,1)*IF((C3702+1)&gt;=200,2,1)*IF((C3702+1)&gt;=300,2,1)*IF((C3702+1)&gt;=400,2,1)*(IF(MIN($C3702:$L3702)&gt;=400,64,IF(MIN($C3702:$L3702)&gt;=300,32,IF(MIN($C3702:$L3702)&gt;=200,16,IF(MIN($C3702:$L3702)&gt;=100,8,IF(MIN($C3702:$L3702)&gt;=50,4,IF(MIN($C3702:$L3702)&gt;=25,2,1)))))))</f>
        <v>2231.12</v>
      </c>
      <c r="D3704">
        <f t="shared" si="3947"/>
        <v>6000</v>
      </c>
      <c r="E3704">
        <f t="shared" si="3947"/>
        <v>25920</v>
      </c>
      <c r="F3704">
        <f t="shared" si="3947"/>
        <v>97920</v>
      </c>
      <c r="G3704">
        <f t="shared" si="3947"/>
        <v>578880</v>
      </c>
      <c r="H3704">
        <f t="shared" si="3947"/>
        <v>1555200</v>
      </c>
      <c r="I3704">
        <f t="shared" si="3947"/>
        <v>3888000</v>
      </c>
      <c r="J3704">
        <f t="shared" si="3947"/>
        <v>4665600</v>
      </c>
      <c r="K3704">
        <f t="shared" si="3947"/>
        <v>9097920</v>
      </c>
      <c r="L3704">
        <f t="shared" si="3947"/>
        <v>804816</v>
      </c>
      <c r="N3704" s="7"/>
    </row>
    <row r="3705" spans="1:14" x14ac:dyDescent="0.25">
      <c r="A3705">
        <f t="shared" si="3932"/>
        <v>616</v>
      </c>
      <c r="B3705" t="str">
        <f t="shared" si="3933"/>
        <v>CostforNext</v>
      </c>
      <c r="C3705" s="2">
        <f>(C$8*(C$9^C3702))+IF(C3702=0,C$10,0)</f>
        <v>282063.17670182756</v>
      </c>
      <c r="D3705" s="2">
        <f t="shared" ref="D3705:L3705" si="3948">(D$8*(D$9^D3702))+IF(D3702=0,D$10,0)</f>
        <v>1861193.1117696287</v>
      </c>
      <c r="E3705" s="2">
        <f t="shared" si="3948"/>
        <v>7899087.8035463216</v>
      </c>
      <c r="F3705" s="2">
        <f t="shared" si="3948"/>
        <v>31100649.286868107</v>
      </c>
      <c r="G3705" s="2">
        <f t="shared" si="3948"/>
        <v>183689564.60489759</v>
      </c>
      <c r="H3705" s="2">
        <f t="shared" si="3948"/>
        <v>587397350.11278558</v>
      </c>
      <c r="I3705" s="2">
        <f t="shared" si="3948"/>
        <v>1593305492.9323878</v>
      </c>
      <c r="J3705" s="2">
        <f t="shared" si="3948"/>
        <v>5162643618.1921797</v>
      </c>
      <c r="K3705" s="2">
        <f t="shared" si="3948"/>
        <v>14723594899.421591</v>
      </c>
      <c r="L3705" s="2">
        <f t="shared" si="3948"/>
        <v>125798901760</v>
      </c>
      <c r="N3705" s="2"/>
    </row>
    <row r="3706" spans="1:14" x14ac:dyDescent="0.25">
      <c r="A3706">
        <f t="shared" si="3932"/>
        <v>616</v>
      </c>
      <c r="B3706" t="str">
        <f t="shared" si="3933"/>
        <v>Eff</v>
      </c>
      <c r="C3706" s="2">
        <f>(C3705*(C$14+$M3702))/C$14</f>
        <v>1472114836118.8254</v>
      </c>
      <c r="D3706" s="2">
        <f t="shared" ref="D3706:L3706" si="3949">(D3705*(D$14+$M3702))/D$14</f>
        <v>1622197095833.6619</v>
      </c>
      <c r="E3706" s="2">
        <f t="shared" si="3949"/>
        <v>1529953933511.6479</v>
      </c>
      <c r="F3706" s="2">
        <f t="shared" si="3949"/>
        <v>1505974452205.918</v>
      </c>
      <c r="G3706" s="2">
        <f t="shared" si="3949"/>
        <v>1482607609483.0015</v>
      </c>
      <c r="H3706" s="2">
        <f t="shared" si="3949"/>
        <v>1580738641791.3145</v>
      </c>
      <c r="I3706" s="2">
        <f t="shared" si="3949"/>
        <v>1430304584123.8291</v>
      </c>
      <c r="J3706" s="2">
        <f t="shared" si="3949"/>
        <v>1548270603261.6826</v>
      </c>
      <c r="K3706" s="2">
        <f t="shared" si="3949"/>
        <v>1481678522397.0593</v>
      </c>
      <c r="L3706" s="2">
        <f t="shared" si="3949"/>
        <v>2850519207932.3335</v>
      </c>
      <c r="N3706" s="7"/>
    </row>
    <row r="3707" spans="1:14" x14ac:dyDescent="0.25">
      <c r="A3707">
        <f t="shared" si="3932"/>
        <v>616</v>
      </c>
      <c r="B3707" t="str">
        <f t="shared" si="3933"/>
        <v>Time</v>
      </c>
      <c r="C3707" s="2">
        <f>C3705/$M3702</f>
        <v>1.6180975950087353E-2</v>
      </c>
      <c r="D3707" s="2">
        <f t="shared" ref="D3707:L3707" si="3950">D3705/$M3702</f>
        <v>0.10677012622547506</v>
      </c>
      <c r="E3707" s="2">
        <f t="shared" si="3950"/>
        <v>0.45314298474318793</v>
      </c>
      <c r="F3707" s="2">
        <f t="shared" si="3950"/>
        <v>1.7841352566020845</v>
      </c>
      <c r="G3707" s="2">
        <f t="shared" si="3950"/>
        <v>10.537626576814366</v>
      </c>
      <c r="H3707" s="2">
        <f t="shared" si="3950"/>
        <v>33.696927427600798</v>
      </c>
      <c r="I3707" s="2">
        <f t="shared" si="3950"/>
        <v>91.402352351490052</v>
      </c>
      <c r="J3707" s="2">
        <f t="shared" si="3950"/>
        <v>296.16277176494822</v>
      </c>
      <c r="K3707" s="2">
        <f t="shared" si="3950"/>
        <v>844.64104018164085</v>
      </c>
      <c r="L3707" s="2">
        <f t="shared" si="3950"/>
        <v>7216.6421286454042</v>
      </c>
      <c r="N3707" s="7"/>
    </row>
    <row r="3708" spans="1:14" x14ac:dyDescent="0.25">
      <c r="A3708">
        <f>A3702+1</f>
        <v>617</v>
      </c>
      <c r="B3708" t="str">
        <f>B3702</f>
        <v>Number</v>
      </c>
      <c r="C3708" s="2">
        <f>IF(MIN($C3706:$L3706)=C3706,C3702+1,C3702)</f>
        <v>166</v>
      </c>
      <c r="D3708" s="2">
        <f t="shared" ref="D3708:L3708" si="3951">IF(MIN($C3706:$L3706)=D3706,D3702+1,D3702)</f>
        <v>74</v>
      </c>
      <c r="E3708" s="2">
        <f t="shared" si="3951"/>
        <v>71</v>
      </c>
      <c r="F3708" s="2">
        <f t="shared" si="3951"/>
        <v>67</v>
      </c>
      <c r="G3708" s="2">
        <f t="shared" si="3951"/>
        <v>66</v>
      </c>
      <c r="H3708" s="2">
        <f t="shared" si="3951"/>
        <v>59</v>
      </c>
      <c r="I3708" s="2">
        <f t="shared" si="3951"/>
        <v>50</v>
      </c>
      <c r="J3708" s="2">
        <f t="shared" si="3951"/>
        <v>39</v>
      </c>
      <c r="K3708" s="2">
        <f t="shared" si="3951"/>
        <v>25</v>
      </c>
      <c r="L3708" s="2">
        <f t="shared" si="3951"/>
        <v>0</v>
      </c>
      <c r="M3708">
        <f>SUM(C3709:L3709)</f>
        <v>19414657.759999998</v>
      </c>
      <c r="N3708" s="7">
        <f>N3702+SUMPRODUCT((C3708:L3708-C3702:L3702)*C3707:L3707)</f>
        <v>33367.961421063883</v>
      </c>
    </row>
    <row r="3709" spans="1:14" x14ac:dyDescent="0.25">
      <c r="A3709">
        <f t="shared" si="3932"/>
        <v>617</v>
      </c>
      <c r="B3709" t="str">
        <f t="shared" si="3933"/>
        <v>CurrentCPS</v>
      </c>
      <c r="C3709">
        <f t="shared" ref="C3709:L3709" si="3952">(C$11*C3708)*IF(C3708&gt;=25,2,1)*IF(C3708&gt;=50,2,1)*IF(C3708&gt;=100,2,1)*IF(C3708&gt;=200,2,1)*IF(C3708&gt;=300,2,1)*IF(C3708&gt;=400,2,1)*(IF(MIN($C3708:$L3708)&gt;=400,64,IF(MIN($C3708:$L3708)&gt;=300,32,IF(MIN($C3708:$L3708)&gt;=200,16,IF(MIN($C3708:$L3708)&gt;=100,8,IF(MIN($C3708:$L3708)&gt;=50,4,IF(MIN($C3708:$L3708)&gt;=25,2,1)))))))</f>
        <v>2217.7599999999998</v>
      </c>
      <c r="D3709">
        <f t="shared" si="3952"/>
        <v>5920</v>
      </c>
      <c r="E3709">
        <f t="shared" si="3952"/>
        <v>25560</v>
      </c>
      <c r="F3709">
        <f t="shared" si="3952"/>
        <v>96480</v>
      </c>
      <c r="G3709">
        <f t="shared" si="3952"/>
        <v>570240</v>
      </c>
      <c r="H3709">
        <f t="shared" si="3952"/>
        <v>1529280</v>
      </c>
      <c r="I3709">
        <f t="shared" si="3952"/>
        <v>3888000</v>
      </c>
      <c r="J3709">
        <f t="shared" si="3952"/>
        <v>4548960</v>
      </c>
      <c r="K3709">
        <f t="shared" si="3952"/>
        <v>8748000</v>
      </c>
      <c r="L3709">
        <f t="shared" si="3952"/>
        <v>0</v>
      </c>
      <c r="N3709" s="7"/>
    </row>
    <row r="3710" spans="1:14" x14ac:dyDescent="0.25">
      <c r="A3710">
        <f t="shared" si="3932"/>
        <v>617</v>
      </c>
      <c r="B3710" t="str">
        <f t="shared" si="3933"/>
        <v>NextCPS</v>
      </c>
      <c r="C3710">
        <f t="shared" ref="C3710:L3710" si="3953">(C$11*(C3708+1))*IF((C3708+1)&gt;=25,2,1)*IF((C3708+1)&gt;=50,2,1)*IF((C3708+1)&gt;=100,2,1)*IF((C3708+1)&gt;=200,2,1)*IF((C3708+1)&gt;=300,2,1)*IF((C3708+1)&gt;=400,2,1)*(IF(MIN($C3708:$L3708)&gt;=400,64,IF(MIN($C3708:$L3708)&gt;=300,32,IF(MIN($C3708:$L3708)&gt;=200,16,IF(MIN($C3708:$L3708)&gt;=100,8,IF(MIN($C3708:$L3708)&gt;=50,4,IF(MIN($C3708:$L3708)&gt;=25,2,1)))))))</f>
        <v>2231.12</v>
      </c>
      <c r="D3710">
        <f t="shared" si="3953"/>
        <v>6000</v>
      </c>
      <c r="E3710">
        <f t="shared" si="3953"/>
        <v>25920</v>
      </c>
      <c r="F3710">
        <f t="shared" si="3953"/>
        <v>97920</v>
      </c>
      <c r="G3710">
        <f t="shared" si="3953"/>
        <v>578880</v>
      </c>
      <c r="H3710">
        <f t="shared" si="3953"/>
        <v>1555200</v>
      </c>
      <c r="I3710">
        <f t="shared" si="3953"/>
        <v>3965760</v>
      </c>
      <c r="J3710">
        <f t="shared" si="3953"/>
        <v>4665600</v>
      </c>
      <c r="K3710">
        <f t="shared" si="3953"/>
        <v>9097920</v>
      </c>
      <c r="L3710">
        <f t="shared" si="3953"/>
        <v>804816</v>
      </c>
      <c r="N3710" s="7"/>
    </row>
    <row r="3711" spans="1:14" x14ac:dyDescent="0.25">
      <c r="A3711">
        <f t="shared" si="3932"/>
        <v>617</v>
      </c>
      <c r="B3711" t="str">
        <f t="shared" si="3933"/>
        <v>CostforNext</v>
      </c>
      <c r="C3711" s="2">
        <f>(C$8*(C$9^C3708))+IF(C3708=0,C$10,0)</f>
        <v>282063.17670182756</v>
      </c>
      <c r="D3711" s="2">
        <f t="shared" ref="D3711:L3711" si="3954">(D$8*(D$9^D3708))+IF(D3708=0,D$10,0)</f>
        <v>1861193.1117696287</v>
      </c>
      <c r="E3711" s="2">
        <f t="shared" si="3954"/>
        <v>7899087.8035463216</v>
      </c>
      <c r="F3711" s="2">
        <f t="shared" si="3954"/>
        <v>31100649.286868107</v>
      </c>
      <c r="G3711" s="2">
        <f t="shared" si="3954"/>
        <v>183689564.60489759</v>
      </c>
      <c r="H3711" s="2">
        <f t="shared" si="3954"/>
        <v>587397350.11278558</v>
      </c>
      <c r="I3711" s="2">
        <f t="shared" si="3954"/>
        <v>1752636042.2256267</v>
      </c>
      <c r="J3711" s="2">
        <f t="shared" si="3954"/>
        <v>5162643618.1921797</v>
      </c>
      <c r="K3711" s="2">
        <f t="shared" si="3954"/>
        <v>14723594899.421591</v>
      </c>
      <c r="L3711" s="2">
        <f t="shared" si="3954"/>
        <v>125798901760</v>
      </c>
      <c r="N3711" s="2"/>
    </row>
    <row r="3712" spans="1:14" x14ac:dyDescent="0.25">
      <c r="A3712">
        <f t="shared" si="3932"/>
        <v>617</v>
      </c>
      <c r="B3712" t="str">
        <f t="shared" si="3933"/>
        <v>Eff</v>
      </c>
      <c r="C3712" s="2">
        <f>(C3711*(C$14+$M3708))/C$14</f>
        <v>1639569157022.5742</v>
      </c>
      <c r="D3712" s="2">
        <f t="shared" ref="D3712:L3712" si="3955">(D3711*(D$14+$M3708))/D$14</f>
        <v>1806723225706.95</v>
      </c>
      <c r="E3712" s="2">
        <f t="shared" si="3955"/>
        <v>1703986635999.3806</v>
      </c>
      <c r="F3712" s="2">
        <f t="shared" si="3955"/>
        <v>1677276828477.9875</v>
      </c>
      <c r="G3712" s="2">
        <f t="shared" si="3955"/>
        <v>1651234629790.2974</v>
      </c>
      <c r="H3712" s="2">
        <f t="shared" si="3955"/>
        <v>1760482230925.8271</v>
      </c>
      <c r="I3712" s="2">
        <f t="shared" si="3955"/>
        <v>1752103918843.2258</v>
      </c>
      <c r="J3712" s="2">
        <f t="shared" si="3955"/>
        <v>1723800486280.2168</v>
      </c>
      <c r="K3712" s="2">
        <f t="shared" si="3955"/>
        <v>1648545931257.1707</v>
      </c>
      <c r="L3712" s="2">
        <f t="shared" si="3955"/>
        <v>3160458531109.1445</v>
      </c>
      <c r="N3712" s="7"/>
    </row>
    <row r="3713" spans="1:14" x14ac:dyDescent="0.25">
      <c r="A3713">
        <f t="shared" si="3932"/>
        <v>617</v>
      </c>
      <c r="B3713" t="str">
        <f t="shared" si="3933"/>
        <v>Time</v>
      </c>
      <c r="C3713" s="2">
        <f>C3711/$M3708</f>
        <v>1.4528362033914503E-2</v>
      </c>
      <c r="D3713" s="2">
        <f t="shared" ref="D3713:L3713" si="3956">D3711/$M3708</f>
        <v>9.586535775069098E-2</v>
      </c>
      <c r="E3713" s="2">
        <f t="shared" si="3956"/>
        <v>0.40686206788670803</v>
      </c>
      <c r="F3713" s="2">
        <f t="shared" si="3956"/>
        <v>1.6019159168978372</v>
      </c>
      <c r="G3713" s="2">
        <f t="shared" si="3956"/>
        <v>9.4613856641528358</v>
      </c>
      <c r="H3713" s="2">
        <f t="shared" si="3956"/>
        <v>30.255354350000431</v>
      </c>
      <c r="I3713" s="2">
        <f t="shared" si="3956"/>
        <v>90.273857200644613</v>
      </c>
      <c r="J3713" s="2">
        <f t="shared" si="3956"/>
        <v>265.91473730887856</v>
      </c>
      <c r="K3713" s="2">
        <f t="shared" si="3956"/>
        <v>758.37519679366176</v>
      </c>
      <c r="L3713" s="2">
        <f t="shared" si="3956"/>
        <v>6479.5837925705473</v>
      </c>
      <c r="N3713" s="7"/>
    </row>
    <row r="3714" spans="1:14" x14ac:dyDescent="0.25">
      <c r="A3714">
        <f>A3708+1</f>
        <v>618</v>
      </c>
      <c r="B3714" t="str">
        <f>B3708</f>
        <v>Number</v>
      </c>
      <c r="C3714" s="2">
        <f>IF(MIN($C3712:$L3712)=C3712,C3708+1,C3708)</f>
        <v>167</v>
      </c>
      <c r="D3714" s="2">
        <f t="shared" ref="D3714:L3714" si="3957">IF(MIN($C3712:$L3712)=D3712,D3708+1,D3708)</f>
        <v>74</v>
      </c>
      <c r="E3714" s="2">
        <f t="shared" si="3957"/>
        <v>71</v>
      </c>
      <c r="F3714" s="2">
        <f t="shared" si="3957"/>
        <v>67</v>
      </c>
      <c r="G3714" s="2">
        <f t="shared" si="3957"/>
        <v>66</v>
      </c>
      <c r="H3714" s="2">
        <f t="shared" si="3957"/>
        <v>59</v>
      </c>
      <c r="I3714" s="2">
        <f t="shared" si="3957"/>
        <v>50</v>
      </c>
      <c r="J3714" s="2">
        <f t="shared" si="3957"/>
        <v>39</v>
      </c>
      <c r="K3714" s="2">
        <f t="shared" si="3957"/>
        <v>25</v>
      </c>
      <c r="L3714" s="2">
        <f t="shared" si="3957"/>
        <v>0</v>
      </c>
      <c r="M3714">
        <f>SUM(C3715:L3715)</f>
        <v>19414671.120000001</v>
      </c>
      <c r="N3714" s="7">
        <f>N3708+SUMPRODUCT((C3714:L3714-C3708:L3708)*C3713:L3713)</f>
        <v>33367.97594942592</v>
      </c>
    </row>
    <row r="3715" spans="1:14" x14ac:dyDescent="0.25">
      <c r="A3715">
        <f t="shared" ref="A3715:A3737" si="3958">A3709+1</f>
        <v>618</v>
      </c>
      <c r="B3715" t="str">
        <f t="shared" ref="B3715:B3737" si="3959">B3709</f>
        <v>CurrentCPS</v>
      </c>
      <c r="C3715">
        <f t="shared" ref="C3715:L3715" si="3960">(C$11*C3714)*IF(C3714&gt;=25,2,1)*IF(C3714&gt;=50,2,1)*IF(C3714&gt;=100,2,1)*IF(C3714&gt;=200,2,1)*IF(C3714&gt;=300,2,1)*IF(C3714&gt;=400,2,1)*(IF(MIN($C3714:$L3714)&gt;=400,64,IF(MIN($C3714:$L3714)&gt;=300,32,IF(MIN($C3714:$L3714)&gt;=200,16,IF(MIN($C3714:$L3714)&gt;=100,8,IF(MIN($C3714:$L3714)&gt;=50,4,IF(MIN($C3714:$L3714)&gt;=25,2,1)))))))</f>
        <v>2231.12</v>
      </c>
      <c r="D3715">
        <f t="shared" si="3960"/>
        <v>5920</v>
      </c>
      <c r="E3715">
        <f t="shared" si="3960"/>
        <v>25560</v>
      </c>
      <c r="F3715">
        <f t="shared" si="3960"/>
        <v>96480</v>
      </c>
      <c r="G3715">
        <f t="shared" si="3960"/>
        <v>570240</v>
      </c>
      <c r="H3715">
        <f t="shared" si="3960"/>
        <v>1529280</v>
      </c>
      <c r="I3715">
        <f t="shared" si="3960"/>
        <v>3888000</v>
      </c>
      <c r="J3715">
        <f t="shared" si="3960"/>
        <v>4548960</v>
      </c>
      <c r="K3715">
        <f t="shared" si="3960"/>
        <v>8748000</v>
      </c>
      <c r="L3715">
        <f t="shared" si="3960"/>
        <v>0</v>
      </c>
      <c r="N3715" s="7"/>
    </row>
    <row r="3716" spans="1:14" x14ac:dyDescent="0.25">
      <c r="A3716">
        <f t="shared" si="3958"/>
        <v>618</v>
      </c>
      <c r="B3716" t="str">
        <f t="shared" si="3959"/>
        <v>NextCPS</v>
      </c>
      <c r="C3716">
        <f t="shared" ref="C3716:L3716" si="3961">(C$11*(C3714+1))*IF((C3714+1)&gt;=25,2,1)*IF((C3714+1)&gt;=50,2,1)*IF((C3714+1)&gt;=100,2,1)*IF((C3714+1)&gt;=200,2,1)*IF((C3714+1)&gt;=300,2,1)*IF((C3714+1)&gt;=400,2,1)*(IF(MIN($C3714:$L3714)&gt;=400,64,IF(MIN($C3714:$L3714)&gt;=300,32,IF(MIN($C3714:$L3714)&gt;=200,16,IF(MIN($C3714:$L3714)&gt;=100,8,IF(MIN($C3714:$L3714)&gt;=50,4,IF(MIN($C3714:$L3714)&gt;=25,2,1)))))))</f>
        <v>2244.48</v>
      </c>
      <c r="D3716">
        <f t="shared" si="3961"/>
        <v>6000</v>
      </c>
      <c r="E3716">
        <f t="shared" si="3961"/>
        <v>25920</v>
      </c>
      <c r="F3716">
        <f t="shared" si="3961"/>
        <v>97920</v>
      </c>
      <c r="G3716">
        <f t="shared" si="3961"/>
        <v>578880</v>
      </c>
      <c r="H3716">
        <f t="shared" si="3961"/>
        <v>1555200</v>
      </c>
      <c r="I3716">
        <f t="shared" si="3961"/>
        <v>3965760</v>
      </c>
      <c r="J3716">
        <f t="shared" si="3961"/>
        <v>4665600</v>
      </c>
      <c r="K3716">
        <f t="shared" si="3961"/>
        <v>9097920</v>
      </c>
      <c r="L3716">
        <f t="shared" si="3961"/>
        <v>804816</v>
      </c>
      <c r="N3716" s="7"/>
    </row>
    <row r="3717" spans="1:14" x14ac:dyDescent="0.25">
      <c r="A3717">
        <f t="shared" si="3958"/>
        <v>618</v>
      </c>
      <c r="B3717" t="str">
        <f t="shared" si="3959"/>
        <v>CostforNext</v>
      </c>
      <c r="C3717" s="2">
        <f>(C$8*(C$9^C3714))+IF(C3714=0,C$10,0)</f>
        <v>301807.59907095553</v>
      </c>
      <c r="D3717" s="2">
        <f t="shared" ref="D3717:L3717" si="3962">(D$8*(D$9^D3714))+IF(D3714=0,D$10,0)</f>
        <v>1861193.1117696287</v>
      </c>
      <c r="E3717" s="2">
        <f t="shared" si="3962"/>
        <v>7899087.8035463216</v>
      </c>
      <c r="F3717" s="2">
        <f t="shared" si="3962"/>
        <v>31100649.286868107</v>
      </c>
      <c r="G3717" s="2">
        <f t="shared" si="3962"/>
        <v>183689564.60489759</v>
      </c>
      <c r="H3717" s="2">
        <f t="shared" si="3962"/>
        <v>587397350.11278558</v>
      </c>
      <c r="I3717" s="2">
        <f t="shared" si="3962"/>
        <v>1752636042.2256267</v>
      </c>
      <c r="J3717" s="2">
        <f t="shared" si="3962"/>
        <v>5162643618.1921797</v>
      </c>
      <c r="K3717" s="2">
        <f t="shared" si="3962"/>
        <v>14723594899.421591</v>
      </c>
      <c r="L3717" s="2">
        <f t="shared" si="3962"/>
        <v>125798901760</v>
      </c>
      <c r="N3717" s="2"/>
    </row>
    <row r="3718" spans="1:14" x14ac:dyDescent="0.25">
      <c r="A3718">
        <f t="shared" si="3958"/>
        <v>618</v>
      </c>
      <c r="B3718" t="str">
        <f t="shared" si="3959"/>
        <v>Eff</v>
      </c>
      <c r="C3718" s="2">
        <f>(C3717*(C$14+$M3714))/C$14</f>
        <v>1754340205244.5513</v>
      </c>
      <c r="D3718" s="2">
        <f t="shared" ref="D3718:L3718" si="3963">(D3717*(D$14+$M3714))/D$14</f>
        <v>1806724468983.9487</v>
      </c>
      <c r="E3718" s="2">
        <f t="shared" si="3963"/>
        <v>1703987808575.0815</v>
      </c>
      <c r="F3718" s="2">
        <f t="shared" si="3963"/>
        <v>1677277982657.6392</v>
      </c>
      <c r="G3718" s="2">
        <f t="shared" si="3963"/>
        <v>1651235765944.2712</v>
      </c>
      <c r="H3718" s="2">
        <f t="shared" si="3963"/>
        <v>1760483441979.623</v>
      </c>
      <c r="I3718" s="2">
        <f t="shared" si="3963"/>
        <v>1752105123329.7244</v>
      </c>
      <c r="J3718" s="2">
        <f t="shared" si="3963"/>
        <v>1723801668943.4326</v>
      </c>
      <c r="K3718" s="2">
        <f t="shared" si="3963"/>
        <v>1648547055555.4553</v>
      </c>
      <c r="L3718" s="2">
        <f t="shared" si="3963"/>
        <v>3160460619379.418</v>
      </c>
      <c r="N3718" s="7"/>
    </row>
    <row r="3719" spans="1:14" x14ac:dyDescent="0.25">
      <c r="A3719">
        <f t="shared" si="3958"/>
        <v>618</v>
      </c>
      <c r="B3719" t="str">
        <f t="shared" si="3959"/>
        <v>Time</v>
      </c>
      <c r="C3719" s="2">
        <f>C3717/$M3714</f>
        <v>1.5545336678922611E-2</v>
      </c>
      <c r="D3719" s="2">
        <f t="shared" ref="D3719:L3719" si="3964">D3717/$M3714</f>
        <v>9.5865291781961876E-2</v>
      </c>
      <c r="E3719" s="2">
        <f t="shared" si="3964"/>
        <v>0.40686178790889149</v>
      </c>
      <c r="F3719" s="2">
        <f t="shared" si="3964"/>
        <v>1.6019148145563902</v>
      </c>
      <c r="G3719" s="2">
        <f t="shared" si="3964"/>
        <v>9.4613791534006459</v>
      </c>
      <c r="H3719" s="2">
        <f t="shared" si="3964"/>
        <v>30.25533353009925</v>
      </c>
      <c r="I3719" s="2">
        <f t="shared" si="3964"/>
        <v>90.2737950796473</v>
      </c>
      <c r="J3719" s="2">
        <f t="shared" si="3964"/>
        <v>265.91455432247255</v>
      </c>
      <c r="K3719" s="2">
        <f t="shared" si="3964"/>
        <v>758.37467492581402</v>
      </c>
      <c r="L3719" s="2">
        <f t="shared" si="3964"/>
        <v>6479.5793337136884</v>
      </c>
      <c r="N3719" s="7"/>
    </row>
    <row r="3720" spans="1:14" x14ac:dyDescent="0.25">
      <c r="A3720">
        <f>A3714+1</f>
        <v>619</v>
      </c>
      <c r="B3720" t="str">
        <f>B3714</f>
        <v>Number</v>
      </c>
      <c r="C3720" s="2">
        <f>IF(MIN($C3718:$L3718)=C3718,C3714+1,C3714)</f>
        <v>167</v>
      </c>
      <c r="D3720" s="2">
        <f t="shared" ref="D3720:L3720" si="3965">IF(MIN($C3718:$L3718)=D3718,D3714+1,D3714)</f>
        <v>74</v>
      </c>
      <c r="E3720" s="2">
        <f t="shared" si="3965"/>
        <v>71</v>
      </c>
      <c r="F3720" s="2">
        <f t="shared" si="3965"/>
        <v>67</v>
      </c>
      <c r="G3720" s="2">
        <f t="shared" si="3965"/>
        <v>66</v>
      </c>
      <c r="H3720" s="2">
        <f t="shared" si="3965"/>
        <v>59</v>
      </c>
      <c r="I3720" s="2">
        <f t="shared" si="3965"/>
        <v>50</v>
      </c>
      <c r="J3720" s="2">
        <f t="shared" si="3965"/>
        <v>39</v>
      </c>
      <c r="K3720" s="2">
        <f t="shared" si="3965"/>
        <v>26</v>
      </c>
      <c r="L3720" s="2">
        <f t="shared" si="3965"/>
        <v>0</v>
      </c>
      <c r="M3720">
        <f>SUM(C3721:L3721)</f>
        <v>19764591.120000001</v>
      </c>
      <c r="N3720" s="7">
        <f>N3714+SUMPRODUCT((C3720:L3720-C3714:L3714)*C3719:L3719)</f>
        <v>34126.350624351733</v>
      </c>
    </row>
    <row r="3721" spans="1:14" x14ac:dyDescent="0.25">
      <c r="A3721">
        <f t="shared" si="3958"/>
        <v>619</v>
      </c>
      <c r="B3721" t="str">
        <f t="shared" si="3959"/>
        <v>CurrentCPS</v>
      </c>
      <c r="C3721">
        <f t="shared" ref="C3721:L3721" si="3966">(C$11*C3720)*IF(C3720&gt;=25,2,1)*IF(C3720&gt;=50,2,1)*IF(C3720&gt;=100,2,1)*IF(C3720&gt;=200,2,1)*IF(C3720&gt;=300,2,1)*IF(C3720&gt;=400,2,1)*(IF(MIN($C3720:$L3720)&gt;=400,64,IF(MIN($C3720:$L3720)&gt;=300,32,IF(MIN($C3720:$L3720)&gt;=200,16,IF(MIN($C3720:$L3720)&gt;=100,8,IF(MIN($C3720:$L3720)&gt;=50,4,IF(MIN($C3720:$L3720)&gt;=25,2,1)))))))</f>
        <v>2231.12</v>
      </c>
      <c r="D3721">
        <f t="shared" si="3966"/>
        <v>5920</v>
      </c>
      <c r="E3721">
        <f t="shared" si="3966"/>
        <v>25560</v>
      </c>
      <c r="F3721">
        <f t="shared" si="3966"/>
        <v>96480</v>
      </c>
      <c r="G3721">
        <f t="shared" si="3966"/>
        <v>570240</v>
      </c>
      <c r="H3721">
        <f t="shared" si="3966"/>
        <v>1529280</v>
      </c>
      <c r="I3721">
        <f t="shared" si="3966"/>
        <v>3888000</v>
      </c>
      <c r="J3721">
        <f t="shared" si="3966"/>
        <v>4548960</v>
      </c>
      <c r="K3721">
        <f t="shared" si="3966"/>
        <v>9097920</v>
      </c>
      <c r="L3721">
        <f t="shared" si="3966"/>
        <v>0</v>
      </c>
      <c r="N3721" s="7"/>
    </row>
    <row r="3722" spans="1:14" x14ac:dyDescent="0.25">
      <c r="A3722">
        <f t="shared" si="3958"/>
        <v>619</v>
      </c>
      <c r="B3722" t="str">
        <f t="shared" si="3959"/>
        <v>NextCPS</v>
      </c>
      <c r="C3722">
        <f t="shared" ref="C3722:L3722" si="3967">(C$11*(C3720+1))*IF((C3720+1)&gt;=25,2,1)*IF((C3720+1)&gt;=50,2,1)*IF((C3720+1)&gt;=100,2,1)*IF((C3720+1)&gt;=200,2,1)*IF((C3720+1)&gt;=300,2,1)*IF((C3720+1)&gt;=400,2,1)*(IF(MIN($C3720:$L3720)&gt;=400,64,IF(MIN($C3720:$L3720)&gt;=300,32,IF(MIN($C3720:$L3720)&gt;=200,16,IF(MIN($C3720:$L3720)&gt;=100,8,IF(MIN($C3720:$L3720)&gt;=50,4,IF(MIN($C3720:$L3720)&gt;=25,2,1)))))))</f>
        <v>2244.48</v>
      </c>
      <c r="D3722">
        <f t="shared" si="3967"/>
        <v>6000</v>
      </c>
      <c r="E3722">
        <f t="shared" si="3967"/>
        <v>25920</v>
      </c>
      <c r="F3722">
        <f t="shared" si="3967"/>
        <v>97920</v>
      </c>
      <c r="G3722">
        <f t="shared" si="3967"/>
        <v>578880</v>
      </c>
      <c r="H3722">
        <f t="shared" si="3967"/>
        <v>1555200</v>
      </c>
      <c r="I3722">
        <f t="shared" si="3967"/>
        <v>3965760</v>
      </c>
      <c r="J3722">
        <f t="shared" si="3967"/>
        <v>4665600</v>
      </c>
      <c r="K3722">
        <f t="shared" si="3967"/>
        <v>9447840</v>
      </c>
      <c r="L3722">
        <f t="shared" si="3967"/>
        <v>804816</v>
      </c>
      <c r="N3722" s="7"/>
    </row>
    <row r="3723" spans="1:14" x14ac:dyDescent="0.25">
      <c r="A3723">
        <f t="shared" si="3958"/>
        <v>619</v>
      </c>
      <c r="B3723" t="str">
        <f t="shared" si="3959"/>
        <v>CostforNext</v>
      </c>
      <c r="C3723" s="2">
        <f>(C$8*(C$9^C3720))+IF(C3720=0,C$10,0)</f>
        <v>301807.59907095553</v>
      </c>
      <c r="D3723" s="2">
        <f t="shared" ref="D3723:L3723" si="3968">(D$8*(D$9^D3720))+IF(D3720=0,D$10,0)</f>
        <v>1861193.1117696287</v>
      </c>
      <c r="E3723" s="2">
        <f t="shared" si="3968"/>
        <v>7899087.8035463216</v>
      </c>
      <c r="F3723" s="2">
        <f t="shared" si="3968"/>
        <v>31100649.286868107</v>
      </c>
      <c r="G3723" s="2">
        <f t="shared" si="3968"/>
        <v>183689564.60489759</v>
      </c>
      <c r="H3723" s="2">
        <f t="shared" si="3968"/>
        <v>587397350.11278558</v>
      </c>
      <c r="I3723" s="2">
        <f t="shared" si="3968"/>
        <v>1752636042.2256267</v>
      </c>
      <c r="J3723" s="2">
        <f t="shared" si="3968"/>
        <v>5162643618.1921797</v>
      </c>
      <c r="K3723" s="2">
        <f t="shared" si="3968"/>
        <v>15901482491.375317</v>
      </c>
      <c r="L3723" s="2">
        <f t="shared" si="3968"/>
        <v>125798901760</v>
      </c>
      <c r="N3723" s="2"/>
    </row>
    <row r="3724" spans="1:14" x14ac:dyDescent="0.25">
      <c r="A3724">
        <f t="shared" si="3958"/>
        <v>619</v>
      </c>
      <c r="B3724" t="str">
        <f t="shared" si="3959"/>
        <v>Eff</v>
      </c>
      <c r="C3724" s="2">
        <f>(C3723*(C$14+$M3720))/C$14</f>
        <v>1785959521132.8472</v>
      </c>
      <c r="D3724" s="2">
        <f t="shared" ref="D3724:L3724" si="3969">(D3723*(D$14+$M3720))/D$14</f>
        <v>1839287903667.4702</v>
      </c>
      <c r="E3724" s="2">
        <f t="shared" si="3969"/>
        <v>1734699461955.2695</v>
      </c>
      <c r="F3724" s="2">
        <f t="shared" si="3969"/>
        <v>1707507813764.4751</v>
      </c>
      <c r="G3724" s="2">
        <f t="shared" si="3969"/>
        <v>1680993475410.2649</v>
      </c>
      <c r="H3724" s="2">
        <f t="shared" si="3969"/>
        <v>1792202898885.7136</v>
      </c>
      <c r="I3724" s="2">
        <f t="shared" si="3969"/>
        <v>1783652572089.7859</v>
      </c>
      <c r="J3724" s="2">
        <f t="shared" si="3969"/>
        <v>1754777530652.5857</v>
      </c>
      <c r="K3724" s="2">
        <f t="shared" si="3969"/>
        <v>1812233784982.6421</v>
      </c>
      <c r="L3724" s="2">
        <f t="shared" si="3969"/>
        <v>3215155794057.6787</v>
      </c>
      <c r="N3724" s="7"/>
    </row>
    <row r="3725" spans="1:14" x14ac:dyDescent="0.25">
      <c r="A3725">
        <f t="shared" si="3958"/>
        <v>619</v>
      </c>
      <c r="B3725" t="str">
        <f t="shared" si="3959"/>
        <v>Time</v>
      </c>
      <c r="C3725" s="2">
        <f>C3723/$M3720</f>
        <v>1.5270115998784979E-2</v>
      </c>
      <c r="D3725" s="2">
        <f t="shared" ref="D3725:L3725" si="3970">D3723/$M3720</f>
        <v>9.4168055411288906E-2</v>
      </c>
      <c r="E3725" s="2">
        <f t="shared" si="3970"/>
        <v>0.39965854874443368</v>
      </c>
      <c r="F3725" s="2">
        <f t="shared" si="3970"/>
        <v>1.5735538923138677</v>
      </c>
      <c r="G3725" s="2">
        <f t="shared" si="3970"/>
        <v>9.2938712209948093</v>
      </c>
      <c r="H3725" s="2">
        <f t="shared" si="3970"/>
        <v>29.719681350675245</v>
      </c>
      <c r="I3725" s="2">
        <f t="shared" si="3970"/>
        <v>88.675552738964356</v>
      </c>
      <c r="J3725" s="2">
        <f t="shared" si="3970"/>
        <v>261.20669974133921</v>
      </c>
      <c r="K3725" s="2">
        <f t="shared" si="3970"/>
        <v>804.54396424545496</v>
      </c>
      <c r="L3725" s="2">
        <f t="shared" si="3970"/>
        <v>6364.862343785232</v>
      </c>
      <c r="N3725" s="7"/>
    </row>
    <row r="3726" spans="1:14" x14ac:dyDescent="0.25">
      <c r="A3726">
        <f>A3720+1</f>
        <v>620</v>
      </c>
      <c r="B3726" t="str">
        <f>B3720</f>
        <v>Number</v>
      </c>
      <c r="C3726" s="2">
        <f>IF(MIN($C3724:$L3724)=C3724,C3720+1,C3720)</f>
        <v>167</v>
      </c>
      <c r="D3726" s="2">
        <f t="shared" ref="D3726:L3726" si="3971">IF(MIN($C3724:$L3724)=D3724,D3720+1,D3720)</f>
        <v>74</v>
      </c>
      <c r="E3726" s="2">
        <f t="shared" si="3971"/>
        <v>71</v>
      </c>
      <c r="F3726" s="2">
        <f t="shared" si="3971"/>
        <v>67</v>
      </c>
      <c r="G3726" s="2">
        <f t="shared" si="3971"/>
        <v>67</v>
      </c>
      <c r="H3726" s="2">
        <f t="shared" si="3971"/>
        <v>59</v>
      </c>
      <c r="I3726" s="2">
        <f t="shared" si="3971"/>
        <v>50</v>
      </c>
      <c r="J3726" s="2">
        <f t="shared" si="3971"/>
        <v>39</v>
      </c>
      <c r="K3726" s="2">
        <f t="shared" si="3971"/>
        <v>26</v>
      </c>
      <c r="L3726" s="2">
        <f t="shared" si="3971"/>
        <v>0</v>
      </c>
      <c r="M3726">
        <f>SUM(C3727:L3727)</f>
        <v>19773231.120000001</v>
      </c>
      <c r="N3726" s="7">
        <f>N3720+SUMPRODUCT((C3726:L3726-C3720:L3720)*C3725:L3725)</f>
        <v>34135.644495572727</v>
      </c>
    </row>
    <row r="3727" spans="1:14" x14ac:dyDescent="0.25">
      <c r="A3727">
        <f t="shared" si="3958"/>
        <v>620</v>
      </c>
      <c r="B3727" t="str">
        <f t="shared" si="3959"/>
        <v>CurrentCPS</v>
      </c>
      <c r="C3727">
        <f t="shared" ref="C3727:L3727" si="3972">(C$11*C3726)*IF(C3726&gt;=25,2,1)*IF(C3726&gt;=50,2,1)*IF(C3726&gt;=100,2,1)*IF(C3726&gt;=200,2,1)*IF(C3726&gt;=300,2,1)*IF(C3726&gt;=400,2,1)*(IF(MIN($C3726:$L3726)&gt;=400,64,IF(MIN($C3726:$L3726)&gt;=300,32,IF(MIN($C3726:$L3726)&gt;=200,16,IF(MIN($C3726:$L3726)&gt;=100,8,IF(MIN($C3726:$L3726)&gt;=50,4,IF(MIN($C3726:$L3726)&gt;=25,2,1)))))))</f>
        <v>2231.12</v>
      </c>
      <c r="D3727">
        <f t="shared" si="3972"/>
        <v>5920</v>
      </c>
      <c r="E3727">
        <f t="shared" si="3972"/>
        <v>25560</v>
      </c>
      <c r="F3727">
        <f t="shared" si="3972"/>
        <v>96480</v>
      </c>
      <c r="G3727">
        <f t="shared" si="3972"/>
        <v>578880</v>
      </c>
      <c r="H3727">
        <f t="shared" si="3972"/>
        <v>1529280</v>
      </c>
      <c r="I3727">
        <f t="shared" si="3972"/>
        <v>3888000</v>
      </c>
      <c r="J3727">
        <f t="shared" si="3972"/>
        <v>4548960</v>
      </c>
      <c r="K3727">
        <f t="shared" si="3972"/>
        <v>9097920</v>
      </c>
      <c r="L3727">
        <f t="shared" si="3972"/>
        <v>0</v>
      </c>
      <c r="N3727" s="7"/>
    </row>
    <row r="3728" spans="1:14" x14ac:dyDescent="0.25">
      <c r="A3728">
        <f t="shared" si="3958"/>
        <v>620</v>
      </c>
      <c r="B3728" t="str">
        <f t="shared" si="3959"/>
        <v>NextCPS</v>
      </c>
      <c r="C3728">
        <f t="shared" ref="C3728:L3728" si="3973">(C$11*(C3726+1))*IF((C3726+1)&gt;=25,2,1)*IF((C3726+1)&gt;=50,2,1)*IF((C3726+1)&gt;=100,2,1)*IF((C3726+1)&gt;=200,2,1)*IF((C3726+1)&gt;=300,2,1)*IF((C3726+1)&gt;=400,2,1)*(IF(MIN($C3726:$L3726)&gt;=400,64,IF(MIN($C3726:$L3726)&gt;=300,32,IF(MIN($C3726:$L3726)&gt;=200,16,IF(MIN($C3726:$L3726)&gt;=100,8,IF(MIN($C3726:$L3726)&gt;=50,4,IF(MIN($C3726:$L3726)&gt;=25,2,1)))))))</f>
        <v>2244.48</v>
      </c>
      <c r="D3728">
        <f t="shared" si="3973"/>
        <v>6000</v>
      </c>
      <c r="E3728">
        <f t="shared" si="3973"/>
        <v>25920</v>
      </c>
      <c r="F3728">
        <f t="shared" si="3973"/>
        <v>97920</v>
      </c>
      <c r="G3728">
        <f t="shared" si="3973"/>
        <v>587520</v>
      </c>
      <c r="H3728">
        <f t="shared" si="3973"/>
        <v>1555200</v>
      </c>
      <c r="I3728">
        <f t="shared" si="3973"/>
        <v>3965760</v>
      </c>
      <c r="J3728">
        <f t="shared" si="3973"/>
        <v>4665600</v>
      </c>
      <c r="K3728">
        <f t="shared" si="3973"/>
        <v>9447840</v>
      </c>
      <c r="L3728">
        <f t="shared" si="3973"/>
        <v>804816</v>
      </c>
      <c r="N3728" s="7"/>
    </row>
    <row r="3729" spans="1:14" x14ac:dyDescent="0.25">
      <c r="A3729">
        <f t="shared" si="3958"/>
        <v>620</v>
      </c>
      <c r="B3729" t="str">
        <f t="shared" si="3959"/>
        <v>CostforNext</v>
      </c>
      <c r="C3729" s="2">
        <f>(C$8*(C$9^C3726))+IF(C3726=0,C$10,0)</f>
        <v>301807.59907095553</v>
      </c>
      <c r="D3729" s="2">
        <f t="shared" ref="D3729:L3729" si="3974">(D$8*(D$9^D3726))+IF(D3726=0,D$10,0)</f>
        <v>1861193.1117696287</v>
      </c>
      <c r="E3729" s="2">
        <f t="shared" si="3974"/>
        <v>7899087.8035463216</v>
      </c>
      <c r="F3729" s="2">
        <f t="shared" si="3974"/>
        <v>31100649.286868107</v>
      </c>
      <c r="G3729" s="2">
        <f t="shared" si="3974"/>
        <v>205732312.35748532</v>
      </c>
      <c r="H3729" s="2">
        <f t="shared" si="3974"/>
        <v>587397350.11278558</v>
      </c>
      <c r="I3729" s="2">
        <f t="shared" si="3974"/>
        <v>1752636042.2256267</v>
      </c>
      <c r="J3729" s="2">
        <f t="shared" si="3974"/>
        <v>5162643618.1921797</v>
      </c>
      <c r="K3729" s="2">
        <f t="shared" si="3974"/>
        <v>15901482491.375317</v>
      </c>
      <c r="L3729" s="2">
        <f t="shared" si="3974"/>
        <v>125798901760</v>
      </c>
      <c r="N3729" s="2"/>
    </row>
    <row r="3730" spans="1:14" x14ac:dyDescent="0.25">
      <c r="A3730">
        <f t="shared" si="3958"/>
        <v>620</v>
      </c>
      <c r="B3730" t="str">
        <f t="shared" si="3959"/>
        <v>Eff</v>
      </c>
      <c r="C3730" s="2">
        <f>(C3729*(C$14+$M3726))/C$14</f>
        <v>1786740244981.9409</v>
      </c>
      <c r="D3730" s="2">
        <f t="shared" ref="D3730:L3730" si="3975">(D3729*(D$14+$M3726))/D$14</f>
        <v>1840091939091.7551</v>
      </c>
      <c r="E3730" s="2">
        <f t="shared" si="3975"/>
        <v>1735457774384.4102</v>
      </c>
      <c r="F3730" s="2">
        <f t="shared" si="3975"/>
        <v>1708254229347.3596</v>
      </c>
      <c r="G3730" s="2">
        <f t="shared" si="3975"/>
        <v>1883535621708.9268</v>
      </c>
      <c r="H3730" s="2">
        <f t="shared" si="3975"/>
        <v>1792986095352.5305</v>
      </c>
      <c r="I3730" s="2">
        <f t="shared" si="3975"/>
        <v>1784431521441.886</v>
      </c>
      <c r="J3730" s="2">
        <f t="shared" si="3975"/>
        <v>1755542366744.1699</v>
      </c>
      <c r="K3730" s="2">
        <f t="shared" si="3975"/>
        <v>1813019043377.2781</v>
      </c>
      <c r="L3730" s="2">
        <f t="shared" si="3975"/>
        <v>3216506292197.8828</v>
      </c>
      <c r="N3730" s="7"/>
    </row>
    <row r="3731" spans="1:14" x14ac:dyDescent="0.25">
      <c r="A3731">
        <f t="shared" si="3958"/>
        <v>620</v>
      </c>
      <c r="B3731" t="str">
        <f t="shared" si="3959"/>
        <v>Time</v>
      </c>
      <c r="C3731" s="2">
        <f>C3729/$M3726</f>
        <v>1.5263443654673445E-2</v>
      </c>
      <c r="D3731" s="2">
        <f t="shared" ref="D3731:L3731" si="3976">D3729/$M3726</f>
        <v>9.4126908266757195E-2</v>
      </c>
      <c r="E3731" s="2">
        <f t="shared" si="3976"/>
        <v>0.39948391618993634</v>
      </c>
      <c r="F3731" s="2">
        <f t="shared" si="3976"/>
        <v>1.5728663210440492</v>
      </c>
      <c r="G3731" s="2">
        <f t="shared" si="3976"/>
        <v>10.404587450019413</v>
      </c>
      <c r="H3731" s="2">
        <f t="shared" si="3976"/>
        <v>29.706695205653649</v>
      </c>
      <c r="I3731" s="2">
        <f t="shared" si="3976"/>
        <v>88.636805567547867</v>
      </c>
      <c r="J3731" s="2">
        <f t="shared" si="3976"/>
        <v>261.09256432907051</v>
      </c>
      <c r="K3731" s="2">
        <f t="shared" si="3976"/>
        <v>804.19241523412268</v>
      </c>
      <c r="L3731" s="2">
        <f t="shared" si="3976"/>
        <v>6362.0811892881975</v>
      </c>
      <c r="N3731" s="7"/>
    </row>
    <row r="3732" spans="1:14" x14ac:dyDescent="0.25">
      <c r="A3732">
        <f>A3726+1</f>
        <v>621</v>
      </c>
      <c r="B3732" t="str">
        <f>B3726</f>
        <v>Number</v>
      </c>
      <c r="C3732" s="2">
        <f>IF(MIN($C3730:$L3730)=C3730,C3726+1,C3726)</f>
        <v>167</v>
      </c>
      <c r="D3732" s="2">
        <f t="shared" ref="D3732:L3732" si="3977">IF(MIN($C3730:$L3730)=D3730,D3726+1,D3726)</f>
        <v>74</v>
      </c>
      <c r="E3732" s="2">
        <f t="shared" si="3977"/>
        <v>71</v>
      </c>
      <c r="F3732" s="2">
        <f t="shared" si="3977"/>
        <v>68</v>
      </c>
      <c r="G3732" s="2">
        <f t="shared" si="3977"/>
        <v>67</v>
      </c>
      <c r="H3732" s="2">
        <f t="shared" si="3977"/>
        <v>59</v>
      </c>
      <c r="I3732" s="2">
        <f t="shared" si="3977"/>
        <v>50</v>
      </c>
      <c r="J3732" s="2">
        <f t="shared" si="3977"/>
        <v>39</v>
      </c>
      <c r="K3732" s="2">
        <f t="shared" si="3977"/>
        <v>26</v>
      </c>
      <c r="L3732" s="2">
        <f t="shared" si="3977"/>
        <v>0</v>
      </c>
      <c r="M3732">
        <f>SUM(C3733:L3733)</f>
        <v>19774671.120000001</v>
      </c>
      <c r="N3732" s="7">
        <f>N3726+SUMPRODUCT((C3732:L3732-C3726:L3726)*C3731:L3731)</f>
        <v>34137.217361893774</v>
      </c>
    </row>
    <row r="3733" spans="1:14" x14ac:dyDescent="0.25">
      <c r="A3733">
        <f t="shared" si="3958"/>
        <v>621</v>
      </c>
      <c r="B3733" t="str">
        <f t="shared" si="3959"/>
        <v>CurrentCPS</v>
      </c>
      <c r="C3733">
        <f t="shared" ref="C3733:L3733" si="3978">(C$11*C3732)*IF(C3732&gt;=25,2,1)*IF(C3732&gt;=50,2,1)*IF(C3732&gt;=100,2,1)*IF(C3732&gt;=200,2,1)*IF(C3732&gt;=300,2,1)*IF(C3732&gt;=400,2,1)*(IF(MIN($C3732:$L3732)&gt;=400,64,IF(MIN($C3732:$L3732)&gt;=300,32,IF(MIN($C3732:$L3732)&gt;=200,16,IF(MIN($C3732:$L3732)&gt;=100,8,IF(MIN($C3732:$L3732)&gt;=50,4,IF(MIN($C3732:$L3732)&gt;=25,2,1)))))))</f>
        <v>2231.12</v>
      </c>
      <c r="D3733">
        <f t="shared" si="3978"/>
        <v>5920</v>
      </c>
      <c r="E3733">
        <f t="shared" si="3978"/>
        <v>25560</v>
      </c>
      <c r="F3733">
        <f t="shared" si="3978"/>
        <v>97920</v>
      </c>
      <c r="G3733">
        <f t="shared" si="3978"/>
        <v>578880</v>
      </c>
      <c r="H3733">
        <f t="shared" si="3978"/>
        <v>1529280</v>
      </c>
      <c r="I3733">
        <f t="shared" si="3978"/>
        <v>3888000</v>
      </c>
      <c r="J3733">
        <f t="shared" si="3978"/>
        <v>4548960</v>
      </c>
      <c r="K3733">
        <f t="shared" si="3978"/>
        <v>9097920</v>
      </c>
      <c r="L3733">
        <f t="shared" si="3978"/>
        <v>0</v>
      </c>
      <c r="N3733" s="7"/>
    </row>
    <row r="3734" spans="1:14" x14ac:dyDescent="0.25">
      <c r="A3734">
        <f t="shared" si="3958"/>
        <v>621</v>
      </c>
      <c r="B3734" t="str">
        <f t="shared" si="3959"/>
        <v>NextCPS</v>
      </c>
      <c r="C3734">
        <f t="shared" ref="C3734:L3734" si="3979">(C$11*(C3732+1))*IF((C3732+1)&gt;=25,2,1)*IF((C3732+1)&gt;=50,2,1)*IF((C3732+1)&gt;=100,2,1)*IF((C3732+1)&gt;=200,2,1)*IF((C3732+1)&gt;=300,2,1)*IF((C3732+1)&gt;=400,2,1)*(IF(MIN($C3732:$L3732)&gt;=400,64,IF(MIN($C3732:$L3732)&gt;=300,32,IF(MIN($C3732:$L3732)&gt;=200,16,IF(MIN($C3732:$L3732)&gt;=100,8,IF(MIN($C3732:$L3732)&gt;=50,4,IF(MIN($C3732:$L3732)&gt;=25,2,1)))))))</f>
        <v>2244.48</v>
      </c>
      <c r="D3734">
        <f t="shared" si="3979"/>
        <v>6000</v>
      </c>
      <c r="E3734">
        <f t="shared" si="3979"/>
        <v>25920</v>
      </c>
      <c r="F3734">
        <f t="shared" si="3979"/>
        <v>99360</v>
      </c>
      <c r="G3734">
        <f t="shared" si="3979"/>
        <v>587520</v>
      </c>
      <c r="H3734">
        <f t="shared" si="3979"/>
        <v>1555200</v>
      </c>
      <c r="I3734">
        <f t="shared" si="3979"/>
        <v>3965760</v>
      </c>
      <c r="J3734">
        <f t="shared" si="3979"/>
        <v>4665600</v>
      </c>
      <c r="K3734">
        <f t="shared" si="3979"/>
        <v>9447840</v>
      </c>
      <c r="L3734">
        <f t="shared" si="3979"/>
        <v>804816</v>
      </c>
      <c r="N3734" s="7"/>
    </row>
    <row r="3735" spans="1:14" x14ac:dyDescent="0.25">
      <c r="A3735">
        <f t="shared" si="3958"/>
        <v>621</v>
      </c>
      <c r="B3735" t="str">
        <f t="shared" si="3959"/>
        <v>CostforNext</v>
      </c>
      <c r="C3735" s="2">
        <f>(C$8*(C$9^C3732))+IF(C3732=0,C$10,0)</f>
        <v>301807.59907095553</v>
      </c>
      <c r="D3735" s="2">
        <f t="shared" ref="D3735:L3735" si="3980">(D$8*(D$9^D3732))+IF(D3732=0,D$10,0)</f>
        <v>1861193.1117696287</v>
      </c>
      <c r="E3735" s="2">
        <f t="shared" si="3980"/>
        <v>7899087.8035463216</v>
      </c>
      <c r="F3735" s="2">
        <f t="shared" si="3980"/>
        <v>35143733.694160961</v>
      </c>
      <c r="G3735" s="2">
        <f t="shared" si="3980"/>
        <v>205732312.35748532</v>
      </c>
      <c r="H3735" s="2">
        <f t="shared" si="3980"/>
        <v>587397350.11278558</v>
      </c>
      <c r="I3735" s="2">
        <f t="shared" si="3980"/>
        <v>1752636042.2256267</v>
      </c>
      <c r="J3735" s="2">
        <f t="shared" si="3980"/>
        <v>5162643618.1921797</v>
      </c>
      <c r="K3735" s="2">
        <f t="shared" si="3980"/>
        <v>15901482491.375317</v>
      </c>
      <c r="L3735" s="2">
        <f t="shared" si="3980"/>
        <v>125798901760</v>
      </c>
      <c r="N3735" s="2"/>
    </row>
    <row r="3736" spans="1:14" x14ac:dyDescent="0.25">
      <c r="A3736">
        <f t="shared" si="3958"/>
        <v>621</v>
      </c>
      <c r="B3736" t="str">
        <f t="shared" si="3959"/>
        <v>Eff</v>
      </c>
      <c r="C3736" s="2">
        <f>(C3735*(C$14+$M3732))/C$14</f>
        <v>1786870365623.4565</v>
      </c>
      <c r="D3736" s="2">
        <f t="shared" ref="D3736:L3736" si="3981">(D3735*(D$14+$M3732))/D$14</f>
        <v>1840225944995.8022</v>
      </c>
      <c r="E3736" s="2">
        <f t="shared" si="3981"/>
        <v>1735584159789.2666</v>
      </c>
      <c r="F3736" s="2">
        <f t="shared" si="3981"/>
        <v>1930467854097.2935</v>
      </c>
      <c r="G3736" s="2">
        <f t="shared" si="3981"/>
        <v>1883672776583.8318</v>
      </c>
      <c r="H3736" s="2">
        <f t="shared" si="3981"/>
        <v>1793116628097.0002</v>
      </c>
      <c r="I3736" s="2">
        <f t="shared" si="3981"/>
        <v>1784561346333.9026</v>
      </c>
      <c r="J3736" s="2">
        <f t="shared" si="3981"/>
        <v>1755669839426.1003</v>
      </c>
      <c r="K3736" s="2">
        <f t="shared" si="3981"/>
        <v>1813149919776.384</v>
      </c>
      <c r="L3736" s="2">
        <f t="shared" si="3981"/>
        <v>3216731375221.25</v>
      </c>
      <c r="N3736" s="7"/>
    </row>
    <row r="3737" spans="1:14" x14ac:dyDescent="0.25">
      <c r="A3737">
        <f t="shared" si="3958"/>
        <v>621</v>
      </c>
      <c r="B3737" t="str">
        <f t="shared" si="3959"/>
        <v>Time</v>
      </c>
      <c r="C3737" s="2">
        <f>C3735/$M3732</f>
        <v>1.5262332164184964E-2</v>
      </c>
      <c r="D3737" s="2">
        <f t="shared" ref="D3737:L3737" si="3982">D3735/$M3732</f>
        <v>9.4120053905079992E-2</v>
      </c>
      <c r="E3737" s="2">
        <f t="shared" si="3982"/>
        <v>0.39945482560047357</v>
      </c>
      <c r="F3737" s="2">
        <f t="shared" si="3982"/>
        <v>1.7772095161985662</v>
      </c>
      <c r="G3737" s="2">
        <f t="shared" si="3982"/>
        <v>10.403829783515778</v>
      </c>
      <c r="H3737" s="2">
        <f t="shared" si="3982"/>
        <v>29.704531951416119</v>
      </c>
      <c r="I3737" s="2">
        <f t="shared" si="3982"/>
        <v>88.630350997494958</v>
      </c>
      <c r="J3737" s="2">
        <f t="shared" si="3982"/>
        <v>261.07355145698017</v>
      </c>
      <c r="K3737" s="2">
        <f t="shared" si="3982"/>
        <v>804.13385359884137</v>
      </c>
      <c r="L3737" s="2">
        <f t="shared" si="3982"/>
        <v>6361.6178998176929</v>
      </c>
      <c r="N3737" s="7"/>
    </row>
    <row r="3738" spans="1:14" x14ac:dyDescent="0.25">
      <c r="A3738">
        <f>A3732+1</f>
        <v>622</v>
      </c>
      <c r="B3738" t="str">
        <f>B3732</f>
        <v>Number</v>
      </c>
      <c r="C3738" s="2">
        <f>IF(MIN($C3736:$L3736)=C3736,C3732+1,C3732)</f>
        <v>167</v>
      </c>
      <c r="D3738" s="2">
        <f t="shared" ref="D3738:L3738" si="3983">IF(MIN($C3736:$L3736)=D3736,D3732+1,D3732)</f>
        <v>74</v>
      </c>
      <c r="E3738" s="2">
        <f t="shared" si="3983"/>
        <v>72</v>
      </c>
      <c r="F3738" s="2">
        <f t="shared" si="3983"/>
        <v>68</v>
      </c>
      <c r="G3738" s="2">
        <f t="shared" si="3983"/>
        <v>67</v>
      </c>
      <c r="H3738" s="2">
        <f t="shared" si="3983"/>
        <v>59</v>
      </c>
      <c r="I3738" s="2">
        <f t="shared" si="3983"/>
        <v>50</v>
      </c>
      <c r="J3738" s="2">
        <f t="shared" si="3983"/>
        <v>39</v>
      </c>
      <c r="K3738" s="2">
        <f t="shared" si="3983"/>
        <v>26</v>
      </c>
      <c r="L3738" s="2">
        <f t="shared" si="3983"/>
        <v>0</v>
      </c>
      <c r="M3738">
        <f>SUM(C3739:L3739)</f>
        <v>19775031.120000001</v>
      </c>
      <c r="N3738" s="7">
        <f>N3732+SUMPRODUCT((C3738:L3738-C3732:L3732)*C3737:L3737)</f>
        <v>34137.616816719375</v>
      </c>
    </row>
    <row r="3739" spans="1:14" x14ac:dyDescent="0.25">
      <c r="A3739">
        <f t="shared" ref="A3739:A3761" si="3984">A3733+1</f>
        <v>622</v>
      </c>
      <c r="B3739" t="str">
        <f t="shared" ref="B3739:B3761" si="3985">B3733</f>
        <v>CurrentCPS</v>
      </c>
      <c r="C3739">
        <f t="shared" ref="C3739:L3739" si="3986">(C$11*C3738)*IF(C3738&gt;=25,2,1)*IF(C3738&gt;=50,2,1)*IF(C3738&gt;=100,2,1)*IF(C3738&gt;=200,2,1)*IF(C3738&gt;=300,2,1)*IF(C3738&gt;=400,2,1)*(IF(MIN($C3738:$L3738)&gt;=400,64,IF(MIN($C3738:$L3738)&gt;=300,32,IF(MIN($C3738:$L3738)&gt;=200,16,IF(MIN($C3738:$L3738)&gt;=100,8,IF(MIN($C3738:$L3738)&gt;=50,4,IF(MIN($C3738:$L3738)&gt;=25,2,1)))))))</f>
        <v>2231.12</v>
      </c>
      <c r="D3739">
        <f t="shared" si="3986"/>
        <v>5920</v>
      </c>
      <c r="E3739">
        <f t="shared" si="3986"/>
        <v>25920</v>
      </c>
      <c r="F3739">
        <f t="shared" si="3986"/>
        <v>97920</v>
      </c>
      <c r="G3739">
        <f t="shared" si="3986"/>
        <v>578880</v>
      </c>
      <c r="H3739">
        <f t="shared" si="3986"/>
        <v>1529280</v>
      </c>
      <c r="I3739">
        <f t="shared" si="3986"/>
        <v>3888000</v>
      </c>
      <c r="J3739">
        <f t="shared" si="3986"/>
        <v>4548960</v>
      </c>
      <c r="K3739">
        <f t="shared" si="3986"/>
        <v>9097920</v>
      </c>
      <c r="L3739">
        <f t="shared" si="3986"/>
        <v>0</v>
      </c>
      <c r="N3739" s="7"/>
    </row>
    <row r="3740" spans="1:14" x14ac:dyDescent="0.25">
      <c r="A3740">
        <f t="shared" si="3984"/>
        <v>622</v>
      </c>
      <c r="B3740" t="str">
        <f t="shared" si="3985"/>
        <v>NextCPS</v>
      </c>
      <c r="C3740">
        <f t="shared" ref="C3740:L3740" si="3987">(C$11*(C3738+1))*IF((C3738+1)&gt;=25,2,1)*IF((C3738+1)&gt;=50,2,1)*IF((C3738+1)&gt;=100,2,1)*IF((C3738+1)&gt;=200,2,1)*IF((C3738+1)&gt;=300,2,1)*IF((C3738+1)&gt;=400,2,1)*(IF(MIN($C3738:$L3738)&gt;=400,64,IF(MIN($C3738:$L3738)&gt;=300,32,IF(MIN($C3738:$L3738)&gt;=200,16,IF(MIN($C3738:$L3738)&gt;=100,8,IF(MIN($C3738:$L3738)&gt;=50,4,IF(MIN($C3738:$L3738)&gt;=25,2,1)))))))</f>
        <v>2244.48</v>
      </c>
      <c r="D3740">
        <f t="shared" si="3987"/>
        <v>6000</v>
      </c>
      <c r="E3740">
        <f t="shared" si="3987"/>
        <v>26280</v>
      </c>
      <c r="F3740">
        <f t="shared" si="3987"/>
        <v>99360</v>
      </c>
      <c r="G3740">
        <f t="shared" si="3987"/>
        <v>587520</v>
      </c>
      <c r="H3740">
        <f t="shared" si="3987"/>
        <v>1555200</v>
      </c>
      <c r="I3740">
        <f t="shared" si="3987"/>
        <v>3965760</v>
      </c>
      <c r="J3740">
        <f t="shared" si="3987"/>
        <v>4665600</v>
      </c>
      <c r="K3740">
        <f t="shared" si="3987"/>
        <v>9447840</v>
      </c>
      <c r="L3740">
        <f t="shared" si="3987"/>
        <v>804816</v>
      </c>
      <c r="N3740" s="7"/>
    </row>
    <row r="3741" spans="1:14" x14ac:dyDescent="0.25">
      <c r="A3741">
        <f t="shared" si="3984"/>
        <v>622</v>
      </c>
      <c r="B3741" t="str">
        <f t="shared" si="3985"/>
        <v>CostforNext</v>
      </c>
      <c r="C3741" s="2">
        <f>(C$8*(C$9^C3738))+IF(C3738=0,C$10,0)</f>
        <v>301807.59907095553</v>
      </c>
      <c r="D3741" s="2">
        <f t="shared" ref="D3741:L3741" si="3988">(D$8*(D$9^D3738))+IF(D3738=0,D$10,0)</f>
        <v>1861193.1117696287</v>
      </c>
      <c r="E3741" s="2">
        <f t="shared" si="3988"/>
        <v>9004960.0960428081</v>
      </c>
      <c r="F3741" s="2">
        <f t="shared" si="3988"/>
        <v>35143733.694160961</v>
      </c>
      <c r="G3741" s="2">
        <f t="shared" si="3988"/>
        <v>205732312.35748532</v>
      </c>
      <c r="H3741" s="2">
        <f t="shared" si="3988"/>
        <v>587397350.11278558</v>
      </c>
      <c r="I3741" s="2">
        <f t="shared" si="3988"/>
        <v>1752636042.2256267</v>
      </c>
      <c r="J3741" s="2">
        <f t="shared" si="3988"/>
        <v>5162643618.1921797</v>
      </c>
      <c r="K3741" s="2">
        <f t="shared" si="3988"/>
        <v>15901482491.375317</v>
      </c>
      <c r="L3741" s="2">
        <f t="shared" si="3988"/>
        <v>125798901760</v>
      </c>
      <c r="N3741" s="2"/>
    </row>
    <row r="3742" spans="1:14" x14ac:dyDescent="0.25">
      <c r="A3742">
        <f t="shared" si="3984"/>
        <v>622</v>
      </c>
      <c r="B3742" t="str">
        <f t="shared" si="3985"/>
        <v>Eff</v>
      </c>
      <c r="C3742" s="2">
        <f>(C3741*(C$14+$M3738))/C$14</f>
        <v>1786902895783.8354</v>
      </c>
      <c r="D3742" s="2">
        <f t="shared" ref="D3742:L3742" si="3989">(D3741*(D$14+$M3738))/D$14</f>
        <v>1840259446471.814</v>
      </c>
      <c r="E3742" s="2">
        <f t="shared" si="3989"/>
        <v>1978601962000.1487</v>
      </c>
      <c r="F3742" s="2">
        <f t="shared" si="3989"/>
        <v>1930502997830.9875</v>
      </c>
      <c r="G3742" s="2">
        <f t="shared" si="3989"/>
        <v>1883707065302.5579</v>
      </c>
      <c r="H3742" s="2">
        <f t="shared" si="3989"/>
        <v>1793149261283.1177</v>
      </c>
      <c r="I3742" s="2">
        <f t="shared" si="3989"/>
        <v>1784593802556.907</v>
      </c>
      <c r="J3742" s="2">
        <f t="shared" si="3989"/>
        <v>1755701707596.583</v>
      </c>
      <c r="K3742" s="2">
        <f t="shared" si="3989"/>
        <v>1813182638876.1606</v>
      </c>
      <c r="L3742" s="2">
        <f t="shared" si="3989"/>
        <v>3216787645977.0918</v>
      </c>
      <c r="N3742" s="7"/>
    </row>
    <row r="3743" spans="1:14" x14ac:dyDescent="0.25">
      <c r="A3743">
        <f t="shared" si="3984"/>
        <v>622</v>
      </c>
      <c r="B3743" t="str">
        <f t="shared" si="3985"/>
        <v>Time</v>
      </c>
      <c r="C3743" s="2">
        <f>C3741/$M3738</f>
        <v>1.5262054316855888E-2</v>
      </c>
      <c r="D3743" s="2">
        <f t="shared" ref="D3743:L3743" si="3990">D3741/$M3738</f>
        <v>9.4118340470638343E-2</v>
      </c>
      <c r="E3743" s="2">
        <f t="shared" si="3990"/>
        <v>0.45537021112120546</v>
      </c>
      <c r="F3743" s="2">
        <f t="shared" si="3990"/>
        <v>1.7771771624984911</v>
      </c>
      <c r="G3743" s="2">
        <f t="shared" si="3990"/>
        <v>10.403640384131306</v>
      </c>
      <c r="H3743" s="2">
        <f t="shared" si="3990"/>
        <v>29.70399118708368</v>
      </c>
      <c r="I3743" s="2">
        <f t="shared" si="3990"/>
        <v>88.628737501861721</v>
      </c>
      <c r="J3743" s="2">
        <f t="shared" si="3990"/>
        <v>261.06879867161388</v>
      </c>
      <c r="K3743" s="2">
        <f t="shared" si="3990"/>
        <v>804.11921452264778</v>
      </c>
      <c r="L3743" s="2">
        <f t="shared" si="3990"/>
        <v>6361.5020879926678</v>
      </c>
      <c r="N3743" s="7"/>
    </row>
    <row r="3744" spans="1:14" x14ac:dyDescent="0.25">
      <c r="A3744">
        <f>A3738+1</f>
        <v>623</v>
      </c>
      <c r="B3744" t="str">
        <f>B3738</f>
        <v>Number</v>
      </c>
      <c r="C3744" s="2">
        <f>IF(MIN($C3742:$L3742)=C3742,C3738+1,C3738)</f>
        <v>167</v>
      </c>
      <c r="D3744" s="2">
        <f t="shared" ref="D3744:L3744" si="3991">IF(MIN($C3742:$L3742)=D3742,D3738+1,D3738)</f>
        <v>74</v>
      </c>
      <c r="E3744" s="2">
        <f t="shared" si="3991"/>
        <v>72</v>
      </c>
      <c r="F3744" s="2">
        <f t="shared" si="3991"/>
        <v>68</v>
      </c>
      <c r="G3744" s="2">
        <f t="shared" si="3991"/>
        <v>67</v>
      </c>
      <c r="H3744" s="2">
        <f t="shared" si="3991"/>
        <v>59</v>
      </c>
      <c r="I3744" s="2">
        <f t="shared" si="3991"/>
        <v>50</v>
      </c>
      <c r="J3744" s="2">
        <f t="shared" si="3991"/>
        <v>40</v>
      </c>
      <c r="K3744" s="2">
        <f t="shared" si="3991"/>
        <v>26</v>
      </c>
      <c r="L3744" s="2">
        <f t="shared" si="3991"/>
        <v>0</v>
      </c>
      <c r="M3744">
        <f>SUM(C3745:L3745)</f>
        <v>19891671.120000001</v>
      </c>
      <c r="N3744" s="7">
        <f>N3738+SUMPRODUCT((C3744:L3744-C3738:L3738)*C3743:L3743)</f>
        <v>34398.68561539099</v>
      </c>
    </row>
    <row r="3745" spans="1:14" x14ac:dyDescent="0.25">
      <c r="A3745">
        <f t="shared" si="3984"/>
        <v>623</v>
      </c>
      <c r="B3745" t="str">
        <f t="shared" si="3985"/>
        <v>CurrentCPS</v>
      </c>
      <c r="C3745">
        <f t="shared" ref="C3745:L3745" si="3992">(C$11*C3744)*IF(C3744&gt;=25,2,1)*IF(C3744&gt;=50,2,1)*IF(C3744&gt;=100,2,1)*IF(C3744&gt;=200,2,1)*IF(C3744&gt;=300,2,1)*IF(C3744&gt;=400,2,1)*(IF(MIN($C3744:$L3744)&gt;=400,64,IF(MIN($C3744:$L3744)&gt;=300,32,IF(MIN($C3744:$L3744)&gt;=200,16,IF(MIN($C3744:$L3744)&gt;=100,8,IF(MIN($C3744:$L3744)&gt;=50,4,IF(MIN($C3744:$L3744)&gt;=25,2,1)))))))</f>
        <v>2231.12</v>
      </c>
      <c r="D3745">
        <f t="shared" si="3992"/>
        <v>5920</v>
      </c>
      <c r="E3745">
        <f t="shared" si="3992"/>
        <v>25920</v>
      </c>
      <c r="F3745">
        <f t="shared" si="3992"/>
        <v>97920</v>
      </c>
      <c r="G3745">
        <f t="shared" si="3992"/>
        <v>578880</v>
      </c>
      <c r="H3745">
        <f t="shared" si="3992"/>
        <v>1529280</v>
      </c>
      <c r="I3745">
        <f t="shared" si="3992"/>
        <v>3888000</v>
      </c>
      <c r="J3745">
        <f t="shared" si="3992"/>
        <v>4665600</v>
      </c>
      <c r="K3745">
        <f t="shared" si="3992"/>
        <v>9097920</v>
      </c>
      <c r="L3745">
        <f t="shared" si="3992"/>
        <v>0</v>
      </c>
      <c r="N3745" s="7"/>
    </row>
    <row r="3746" spans="1:14" x14ac:dyDescent="0.25">
      <c r="A3746">
        <f t="shared" si="3984"/>
        <v>623</v>
      </c>
      <c r="B3746" t="str">
        <f t="shared" si="3985"/>
        <v>NextCPS</v>
      </c>
      <c r="C3746">
        <f t="shared" ref="C3746:L3746" si="3993">(C$11*(C3744+1))*IF((C3744+1)&gt;=25,2,1)*IF((C3744+1)&gt;=50,2,1)*IF((C3744+1)&gt;=100,2,1)*IF((C3744+1)&gt;=200,2,1)*IF((C3744+1)&gt;=300,2,1)*IF((C3744+1)&gt;=400,2,1)*(IF(MIN($C3744:$L3744)&gt;=400,64,IF(MIN($C3744:$L3744)&gt;=300,32,IF(MIN($C3744:$L3744)&gt;=200,16,IF(MIN($C3744:$L3744)&gt;=100,8,IF(MIN($C3744:$L3744)&gt;=50,4,IF(MIN($C3744:$L3744)&gt;=25,2,1)))))))</f>
        <v>2244.48</v>
      </c>
      <c r="D3746">
        <f t="shared" si="3993"/>
        <v>6000</v>
      </c>
      <c r="E3746">
        <f t="shared" si="3993"/>
        <v>26280</v>
      </c>
      <c r="F3746">
        <f t="shared" si="3993"/>
        <v>99360</v>
      </c>
      <c r="G3746">
        <f t="shared" si="3993"/>
        <v>587520</v>
      </c>
      <c r="H3746">
        <f t="shared" si="3993"/>
        <v>1555200</v>
      </c>
      <c r="I3746">
        <f t="shared" si="3993"/>
        <v>3965760</v>
      </c>
      <c r="J3746">
        <f t="shared" si="3993"/>
        <v>4782240</v>
      </c>
      <c r="K3746">
        <f t="shared" si="3993"/>
        <v>9447840</v>
      </c>
      <c r="L3746">
        <f t="shared" si="3993"/>
        <v>804816</v>
      </c>
      <c r="N3746" s="7"/>
    </row>
    <row r="3747" spans="1:14" x14ac:dyDescent="0.25">
      <c r="A3747">
        <f t="shared" si="3984"/>
        <v>623</v>
      </c>
      <c r="B3747" t="str">
        <f t="shared" si="3985"/>
        <v>CostforNext</v>
      </c>
      <c r="C3747" s="2">
        <f>(C$8*(C$9^C3744))+IF(C3744=0,C$10,0)</f>
        <v>301807.59907095553</v>
      </c>
      <c r="D3747" s="2">
        <f t="shared" ref="D3747:L3747" si="3994">(D$8*(D$9^D3744))+IF(D3744=0,D$10,0)</f>
        <v>1861193.1117696287</v>
      </c>
      <c r="E3747" s="2">
        <f t="shared" si="3994"/>
        <v>9004960.0960428081</v>
      </c>
      <c r="F3747" s="2">
        <f t="shared" si="3994"/>
        <v>35143733.694160961</v>
      </c>
      <c r="G3747" s="2">
        <f t="shared" si="3994"/>
        <v>205732312.35748532</v>
      </c>
      <c r="H3747" s="2">
        <f t="shared" si="3994"/>
        <v>587397350.11278558</v>
      </c>
      <c r="I3747" s="2">
        <f t="shared" si="3994"/>
        <v>1752636042.2256267</v>
      </c>
      <c r="J3747" s="2">
        <f t="shared" si="3994"/>
        <v>5627281543.8294764</v>
      </c>
      <c r="K3747" s="2">
        <f t="shared" si="3994"/>
        <v>15901482491.375317</v>
      </c>
      <c r="L3747" s="2">
        <f t="shared" si="3994"/>
        <v>125798901760</v>
      </c>
      <c r="N3747" s="2"/>
    </row>
    <row r="3748" spans="1:14" x14ac:dyDescent="0.25">
      <c r="A3748">
        <f t="shared" si="3984"/>
        <v>623</v>
      </c>
      <c r="B3748" t="str">
        <f t="shared" si="3985"/>
        <v>Eff</v>
      </c>
      <c r="C3748" s="2">
        <f>(C3747*(C$14+$M3744))/C$14</f>
        <v>1797442667746.6008</v>
      </c>
      <c r="D3748" s="2">
        <f t="shared" ref="D3748:L3748" si="3995">(D3747*(D$14+$M3744))/D$14</f>
        <v>1851113924699.6548</v>
      </c>
      <c r="E3748" s="2">
        <f t="shared" si="3995"/>
        <v>1990272390284.6201</v>
      </c>
      <c r="F3748" s="2">
        <f t="shared" si="3995"/>
        <v>1941889567547.8955</v>
      </c>
      <c r="G3748" s="2">
        <f t="shared" si="3995"/>
        <v>1894816610169.8623</v>
      </c>
      <c r="H3748" s="2">
        <f t="shared" si="3995"/>
        <v>1803722413585.1479</v>
      </c>
      <c r="I3748" s="2">
        <f t="shared" si="3995"/>
        <v>1795109618810.2607</v>
      </c>
      <c r="J3748" s="2">
        <f t="shared" si="3995"/>
        <v>1924969424367.9348</v>
      </c>
      <c r="K3748" s="2">
        <f t="shared" si="3995"/>
        <v>1823783627203.7444</v>
      </c>
      <c r="L3748" s="2">
        <f t="shared" si="3995"/>
        <v>3235019370869.8452</v>
      </c>
      <c r="N3748" s="7"/>
    </row>
    <row r="3749" spans="1:14" x14ac:dyDescent="0.25">
      <c r="A3749">
        <f t="shared" si="3984"/>
        <v>623</v>
      </c>
      <c r="B3749" t="str">
        <f t="shared" si="3985"/>
        <v>Time</v>
      </c>
      <c r="C3749" s="2">
        <f>C3747/$M3744</f>
        <v>1.517256128206867E-2</v>
      </c>
      <c r="D3749" s="2">
        <f t="shared" ref="D3749:L3749" si="3996">D3747/$M3744</f>
        <v>9.3566453041660211E-2</v>
      </c>
      <c r="E3749" s="2">
        <f t="shared" si="3996"/>
        <v>0.4527000291588778</v>
      </c>
      <c r="F3749" s="2">
        <f t="shared" si="3996"/>
        <v>1.7667562208398788</v>
      </c>
      <c r="G3749" s="2">
        <f t="shared" si="3996"/>
        <v>10.342635926180812</v>
      </c>
      <c r="H3749" s="2">
        <f t="shared" si="3996"/>
        <v>29.529814089988108</v>
      </c>
      <c r="I3749" s="2">
        <f t="shared" si="3996"/>
        <v>88.109039791204154</v>
      </c>
      <c r="J3749" s="2">
        <f t="shared" si="3996"/>
        <v>282.89636953486269</v>
      </c>
      <c r="K3749" s="2">
        <f t="shared" si="3996"/>
        <v>799.40405184897884</v>
      </c>
      <c r="L3749" s="2">
        <f t="shared" si="3996"/>
        <v>6324.1997618549003</v>
      </c>
      <c r="N3749" s="7"/>
    </row>
    <row r="3750" spans="1:14" x14ac:dyDescent="0.25">
      <c r="A3750">
        <f>A3744+1</f>
        <v>624</v>
      </c>
      <c r="B3750" t="str">
        <f>B3744</f>
        <v>Number</v>
      </c>
      <c r="C3750" s="2">
        <f>IF(MIN($C3748:$L3748)=C3748,C3744+1,C3744)</f>
        <v>167</v>
      </c>
      <c r="D3750" s="2">
        <f t="shared" ref="D3750:L3750" si="3997">IF(MIN($C3748:$L3748)=D3748,D3744+1,D3744)</f>
        <v>74</v>
      </c>
      <c r="E3750" s="2">
        <f t="shared" si="3997"/>
        <v>72</v>
      </c>
      <c r="F3750" s="2">
        <f t="shared" si="3997"/>
        <v>68</v>
      </c>
      <c r="G3750" s="2">
        <f t="shared" si="3997"/>
        <v>67</v>
      </c>
      <c r="H3750" s="2">
        <f t="shared" si="3997"/>
        <v>59</v>
      </c>
      <c r="I3750" s="2">
        <f t="shared" si="3997"/>
        <v>51</v>
      </c>
      <c r="J3750" s="2">
        <f t="shared" si="3997"/>
        <v>40</v>
      </c>
      <c r="K3750" s="2">
        <f t="shared" si="3997"/>
        <v>26</v>
      </c>
      <c r="L3750" s="2">
        <f t="shared" si="3997"/>
        <v>0</v>
      </c>
      <c r="M3750">
        <f>SUM(C3751:L3751)</f>
        <v>19969431.120000001</v>
      </c>
      <c r="N3750" s="7">
        <f>N3744+SUMPRODUCT((C3750:L3750-C3744:L3744)*C3749:L3749)</f>
        <v>34486.794655182195</v>
      </c>
    </row>
    <row r="3751" spans="1:14" x14ac:dyDescent="0.25">
      <c r="A3751">
        <f t="shared" si="3984"/>
        <v>624</v>
      </c>
      <c r="B3751" t="str">
        <f t="shared" si="3985"/>
        <v>CurrentCPS</v>
      </c>
      <c r="C3751">
        <f t="shared" ref="C3751:L3751" si="3998">(C$11*C3750)*IF(C3750&gt;=25,2,1)*IF(C3750&gt;=50,2,1)*IF(C3750&gt;=100,2,1)*IF(C3750&gt;=200,2,1)*IF(C3750&gt;=300,2,1)*IF(C3750&gt;=400,2,1)*(IF(MIN($C3750:$L3750)&gt;=400,64,IF(MIN($C3750:$L3750)&gt;=300,32,IF(MIN($C3750:$L3750)&gt;=200,16,IF(MIN($C3750:$L3750)&gt;=100,8,IF(MIN($C3750:$L3750)&gt;=50,4,IF(MIN($C3750:$L3750)&gt;=25,2,1)))))))</f>
        <v>2231.12</v>
      </c>
      <c r="D3751">
        <f t="shared" si="3998"/>
        <v>5920</v>
      </c>
      <c r="E3751">
        <f t="shared" si="3998"/>
        <v>25920</v>
      </c>
      <c r="F3751">
        <f t="shared" si="3998"/>
        <v>97920</v>
      </c>
      <c r="G3751">
        <f t="shared" si="3998"/>
        <v>578880</v>
      </c>
      <c r="H3751">
        <f t="shared" si="3998"/>
        <v>1529280</v>
      </c>
      <c r="I3751">
        <f t="shared" si="3998"/>
        <v>3965760</v>
      </c>
      <c r="J3751">
        <f t="shared" si="3998"/>
        <v>4665600</v>
      </c>
      <c r="K3751">
        <f t="shared" si="3998"/>
        <v>9097920</v>
      </c>
      <c r="L3751">
        <f t="shared" si="3998"/>
        <v>0</v>
      </c>
      <c r="N3751" s="7"/>
    </row>
    <row r="3752" spans="1:14" x14ac:dyDescent="0.25">
      <c r="A3752">
        <f t="shared" si="3984"/>
        <v>624</v>
      </c>
      <c r="B3752" t="str">
        <f t="shared" si="3985"/>
        <v>NextCPS</v>
      </c>
      <c r="C3752">
        <f t="shared" ref="C3752:L3752" si="3999">(C$11*(C3750+1))*IF((C3750+1)&gt;=25,2,1)*IF((C3750+1)&gt;=50,2,1)*IF((C3750+1)&gt;=100,2,1)*IF((C3750+1)&gt;=200,2,1)*IF((C3750+1)&gt;=300,2,1)*IF((C3750+1)&gt;=400,2,1)*(IF(MIN($C3750:$L3750)&gt;=400,64,IF(MIN($C3750:$L3750)&gt;=300,32,IF(MIN($C3750:$L3750)&gt;=200,16,IF(MIN($C3750:$L3750)&gt;=100,8,IF(MIN($C3750:$L3750)&gt;=50,4,IF(MIN($C3750:$L3750)&gt;=25,2,1)))))))</f>
        <v>2244.48</v>
      </c>
      <c r="D3752">
        <f t="shared" si="3999"/>
        <v>6000</v>
      </c>
      <c r="E3752">
        <f t="shared" si="3999"/>
        <v>26280</v>
      </c>
      <c r="F3752">
        <f t="shared" si="3999"/>
        <v>99360</v>
      </c>
      <c r="G3752">
        <f t="shared" si="3999"/>
        <v>587520</v>
      </c>
      <c r="H3752">
        <f t="shared" si="3999"/>
        <v>1555200</v>
      </c>
      <c r="I3752">
        <f t="shared" si="3999"/>
        <v>4043520</v>
      </c>
      <c r="J3752">
        <f t="shared" si="3999"/>
        <v>4782240</v>
      </c>
      <c r="K3752">
        <f t="shared" si="3999"/>
        <v>9447840</v>
      </c>
      <c r="L3752">
        <f t="shared" si="3999"/>
        <v>804816</v>
      </c>
      <c r="N3752" s="7"/>
    </row>
    <row r="3753" spans="1:14" x14ac:dyDescent="0.25">
      <c r="A3753">
        <f t="shared" si="3984"/>
        <v>624</v>
      </c>
      <c r="B3753" t="str">
        <f t="shared" si="3985"/>
        <v>CostforNext</v>
      </c>
      <c r="C3753" s="2">
        <f>(C$8*(C$9^C3750))+IF(C3750=0,C$10,0)</f>
        <v>301807.59907095553</v>
      </c>
      <c r="D3753" s="2">
        <f t="shared" ref="D3753:L3753" si="4000">(D$8*(D$9^D3750))+IF(D3750=0,D$10,0)</f>
        <v>1861193.1117696287</v>
      </c>
      <c r="E3753" s="2">
        <f t="shared" si="4000"/>
        <v>9004960.0960428081</v>
      </c>
      <c r="F3753" s="2">
        <f t="shared" si="4000"/>
        <v>35143733.694160961</v>
      </c>
      <c r="G3753" s="2">
        <f t="shared" si="4000"/>
        <v>205732312.35748532</v>
      </c>
      <c r="H3753" s="2">
        <f t="shared" si="4000"/>
        <v>587397350.11278558</v>
      </c>
      <c r="I3753" s="2">
        <f t="shared" si="4000"/>
        <v>1927899646.4481895</v>
      </c>
      <c r="J3753" s="2">
        <f t="shared" si="4000"/>
        <v>5627281543.8294764</v>
      </c>
      <c r="K3753" s="2">
        <f t="shared" si="4000"/>
        <v>15901482491.375317</v>
      </c>
      <c r="L3753" s="2">
        <f t="shared" si="4000"/>
        <v>125798901760</v>
      </c>
      <c r="N3753" s="2"/>
    </row>
    <row r="3754" spans="1:14" x14ac:dyDescent="0.25">
      <c r="A3754">
        <f t="shared" si="3984"/>
        <v>624</v>
      </c>
      <c r="B3754" t="str">
        <f t="shared" si="3985"/>
        <v>Eff</v>
      </c>
      <c r="C3754" s="2">
        <f>(C3753*(C$14+$M3750))/C$14</f>
        <v>1804469182388.4441</v>
      </c>
      <c r="D3754" s="2">
        <f t="shared" ref="D3754:L3754" si="4001">(D3753*(D$14+$M3750))/D$14</f>
        <v>1858350243518.2148</v>
      </c>
      <c r="E3754" s="2">
        <f t="shared" si="4001"/>
        <v>1998052675807.6011</v>
      </c>
      <c r="F3754" s="2">
        <f t="shared" si="4001"/>
        <v>1949480614025.8345</v>
      </c>
      <c r="G3754" s="2">
        <f t="shared" si="4001"/>
        <v>1902222973414.7317</v>
      </c>
      <c r="H3754" s="2">
        <f t="shared" si="4001"/>
        <v>1810771181786.5012</v>
      </c>
      <c r="I3754" s="2">
        <f t="shared" si="4001"/>
        <v>1982332179277.0793</v>
      </c>
      <c r="J3754" s="2">
        <f t="shared" si="4001"/>
        <v>1932472466426.374</v>
      </c>
      <c r="K3754" s="2">
        <f t="shared" si="4001"/>
        <v>1830850952755.4666</v>
      </c>
      <c r="L3754" s="2">
        <f t="shared" si="4001"/>
        <v>3247173854131.6812</v>
      </c>
      <c r="N3754" s="7"/>
    </row>
    <row r="3755" spans="1:14" x14ac:dyDescent="0.25">
      <c r="A3755">
        <f t="shared" si="3984"/>
        <v>624</v>
      </c>
      <c r="B3755" t="str">
        <f t="shared" si="3985"/>
        <v>Time</v>
      </c>
      <c r="C3755" s="2">
        <f>C3753/$M3750</f>
        <v>1.5113480061466844E-2</v>
      </c>
      <c r="D3755" s="2">
        <f t="shared" ref="D3755:L3755" si="4002">D3753/$M3750</f>
        <v>9.3202109793983384E-2</v>
      </c>
      <c r="E3755" s="2">
        <f t="shared" si="4002"/>
        <v>0.45093723711658779</v>
      </c>
      <c r="F3755" s="2">
        <f t="shared" si="4002"/>
        <v>1.7598765574730584</v>
      </c>
      <c r="G3755" s="2">
        <f t="shared" si="4002"/>
        <v>10.302362201567078</v>
      </c>
      <c r="H3755" s="2">
        <f t="shared" si="4002"/>
        <v>29.414826420592874</v>
      </c>
      <c r="I3755" s="2">
        <f t="shared" si="4002"/>
        <v>96.542542191767225</v>
      </c>
      <c r="J3755" s="2">
        <f t="shared" si="4002"/>
        <v>281.7947847394401</v>
      </c>
      <c r="K3755" s="2">
        <f t="shared" si="4002"/>
        <v>796.29121109261303</v>
      </c>
      <c r="L3755" s="2">
        <f t="shared" si="4002"/>
        <v>6299.5736335227157</v>
      </c>
      <c r="N3755" s="7"/>
    </row>
    <row r="3756" spans="1:14" x14ac:dyDescent="0.25">
      <c r="A3756">
        <f>A3750+1</f>
        <v>625</v>
      </c>
      <c r="B3756" t="str">
        <f>B3750</f>
        <v>Number</v>
      </c>
      <c r="C3756" s="2">
        <f>IF(MIN($C3754:$L3754)=C3754,C3750+1,C3750)</f>
        <v>168</v>
      </c>
      <c r="D3756" s="2">
        <f t="shared" ref="D3756:L3756" si="4003">IF(MIN($C3754:$L3754)=D3754,D3750+1,D3750)</f>
        <v>74</v>
      </c>
      <c r="E3756" s="2">
        <f t="shared" si="4003"/>
        <v>72</v>
      </c>
      <c r="F3756" s="2">
        <f t="shared" si="4003"/>
        <v>68</v>
      </c>
      <c r="G3756" s="2">
        <f t="shared" si="4003"/>
        <v>67</v>
      </c>
      <c r="H3756" s="2">
        <f t="shared" si="4003"/>
        <v>59</v>
      </c>
      <c r="I3756" s="2">
        <f t="shared" si="4003"/>
        <v>51</v>
      </c>
      <c r="J3756" s="2">
        <f t="shared" si="4003"/>
        <v>40</v>
      </c>
      <c r="K3756" s="2">
        <f t="shared" si="4003"/>
        <v>26</v>
      </c>
      <c r="L3756" s="2">
        <f t="shared" si="4003"/>
        <v>0</v>
      </c>
      <c r="M3756">
        <f>SUM(C3757:L3757)</f>
        <v>19969444.48</v>
      </c>
      <c r="N3756" s="7">
        <f>N3750+SUMPRODUCT((C3756:L3756-C3750:L3750)*C3755:L3755)</f>
        <v>34486.809768662257</v>
      </c>
    </row>
    <row r="3757" spans="1:14" x14ac:dyDescent="0.25">
      <c r="A3757">
        <f t="shared" si="3984"/>
        <v>625</v>
      </c>
      <c r="B3757" t="str">
        <f t="shared" si="3985"/>
        <v>CurrentCPS</v>
      </c>
      <c r="C3757">
        <f t="shared" ref="C3757:L3757" si="4004">(C$11*C3756)*IF(C3756&gt;=25,2,1)*IF(C3756&gt;=50,2,1)*IF(C3756&gt;=100,2,1)*IF(C3756&gt;=200,2,1)*IF(C3756&gt;=300,2,1)*IF(C3756&gt;=400,2,1)*(IF(MIN($C3756:$L3756)&gt;=400,64,IF(MIN($C3756:$L3756)&gt;=300,32,IF(MIN($C3756:$L3756)&gt;=200,16,IF(MIN($C3756:$L3756)&gt;=100,8,IF(MIN($C3756:$L3756)&gt;=50,4,IF(MIN($C3756:$L3756)&gt;=25,2,1)))))))</f>
        <v>2244.48</v>
      </c>
      <c r="D3757">
        <f t="shared" si="4004"/>
        <v>5920</v>
      </c>
      <c r="E3757">
        <f t="shared" si="4004"/>
        <v>25920</v>
      </c>
      <c r="F3757">
        <f t="shared" si="4004"/>
        <v>97920</v>
      </c>
      <c r="G3757">
        <f t="shared" si="4004"/>
        <v>578880</v>
      </c>
      <c r="H3757">
        <f t="shared" si="4004"/>
        <v>1529280</v>
      </c>
      <c r="I3757">
        <f t="shared" si="4004"/>
        <v>3965760</v>
      </c>
      <c r="J3757">
        <f t="shared" si="4004"/>
        <v>4665600</v>
      </c>
      <c r="K3757">
        <f t="shared" si="4004"/>
        <v>9097920</v>
      </c>
      <c r="L3757">
        <f t="shared" si="4004"/>
        <v>0</v>
      </c>
      <c r="N3757" s="7"/>
    </row>
    <row r="3758" spans="1:14" x14ac:dyDescent="0.25">
      <c r="A3758">
        <f t="shared" si="3984"/>
        <v>625</v>
      </c>
      <c r="B3758" t="str">
        <f t="shared" si="3985"/>
        <v>NextCPS</v>
      </c>
      <c r="C3758">
        <f t="shared" ref="C3758:L3758" si="4005">(C$11*(C3756+1))*IF((C3756+1)&gt;=25,2,1)*IF((C3756+1)&gt;=50,2,1)*IF((C3756+1)&gt;=100,2,1)*IF((C3756+1)&gt;=200,2,1)*IF((C3756+1)&gt;=300,2,1)*IF((C3756+1)&gt;=400,2,1)*(IF(MIN($C3756:$L3756)&gt;=400,64,IF(MIN($C3756:$L3756)&gt;=300,32,IF(MIN($C3756:$L3756)&gt;=200,16,IF(MIN($C3756:$L3756)&gt;=100,8,IF(MIN($C3756:$L3756)&gt;=50,4,IF(MIN($C3756:$L3756)&gt;=25,2,1)))))))</f>
        <v>2257.8399999999997</v>
      </c>
      <c r="D3758">
        <f t="shared" si="4005"/>
        <v>6000</v>
      </c>
      <c r="E3758">
        <f t="shared" si="4005"/>
        <v>26280</v>
      </c>
      <c r="F3758">
        <f t="shared" si="4005"/>
        <v>99360</v>
      </c>
      <c r="G3758">
        <f t="shared" si="4005"/>
        <v>587520</v>
      </c>
      <c r="H3758">
        <f t="shared" si="4005"/>
        <v>1555200</v>
      </c>
      <c r="I3758">
        <f t="shared" si="4005"/>
        <v>4043520</v>
      </c>
      <c r="J3758">
        <f t="shared" si="4005"/>
        <v>4782240</v>
      </c>
      <c r="K3758">
        <f t="shared" si="4005"/>
        <v>9447840</v>
      </c>
      <c r="L3758">
        <f t="shared" si="4005"/>
        <v>804816</v>
      </c>
      <c r="N3758" s="7"/>
    </row>
    <row r="3759" spans="1:14" x14ac:dyDescent="0.25">
      <c r="A3759">
        <f t="shared" si="3984"/>
        <v>625</v>
      </c>
      <c r="B3759" t="str">
        <f t="shared" si="3985"/>
        <v>CostforNext</v>
      </c>
      <c r="C3759" s="2">
        <f>(C$8*(C$9^C3756))+IF(C3756=0,C$10,0)</f>
        <v>322934.13100592233</v>
      </c>
      <c r="D3759" s="2">
        <f t="shared" ref="D3759:L3759" si="4006">(D$8*(D$9^D3756))+IF(D3756=0,D$10,0)</f>
        <v>1861193.1117696287</v>
      </c>
      <c r="E3759" s="2">
        <f t="shared" si="4006"/>
        <v>9004960.0960428081</v>
      </c>
      <c r="F3759" s="2">
        <f t="shared" si="4006"/>
        <v>35143733.694160961</v>
      </c>
      <c r="G3759" s="2">
        <f t="shared" si="4006"/>
        <v>205732312.35748532</v>
      </c>
      <c r="H3759" s="2">
        <f t="shared" si="4006"/>
        <v>587397350.11278558</v>
      </c>
      <c r="I3759" s="2">
        <f t="shared" si="4006"/>
        <v>1927899646.4481895</v>
      </c>
      <c r="J3759" s="2">
        <f t="shared" si="4006"/>
        <v>5627281543.8294764</v>
      </c>
      <c r="K3759" s="2">
        <f t="shared" si="4006"/>
        <v>15901482491.375317</v>
      </c>
      <c r="L3759" s="2">
        <f t="shared" si="4006"/>
        <v>125798901760</v>
      </c>
      <c r="N3759" s="2"/>
    </row>
    <row r="3760" spans="1:14" x14ac:dyDescent="0.25">
      <c r="A3760">
        <f t="shared" si="3984"/>
        <v>625</v>
      </c>
      <c r="B3760" t="str">
        <f t="shared" si="3985"/>
        <v>Eff</v>
      </c>
      <c r="C3760" s="2">
        <f>(C3759*(C$14+$M3756))/C$14</f>
        <v>1930783316892.1589</v>
      </c>
      <c r="D3760" s="2">
        <f t="shared" ref="D3760:L3760" si="4007">(D3759*(D$14+$M3756))/D$14</f>
        <v>1858351486795.2136</v>
      </c>
      <c r="E3760" s="2">
        <f t="shared" si="4007"/>
        <v>1998054012543.8997</v>
      </c>
      <c r="F3760" s="2">
        <f t="shared" si="4007"/>
        <v>1949481918248.8403</v>
      </c>
      <c r="G3760" s="2">
        <f t="shared" si="4007"/>
        <v>1902224245907.1821</v>
      </c>
      <c r="H3760" s="2">
        <f t="shared" si="4007"/>
        <v>1810772392840.2969</v>
      </c>
      <c r="I3760" s="2">
        <f t="shared" si="4007"/>
        <v>1982333504212.2275</v>
      </c>
      <c r="J3760" s="2">
        <f t="shared" si="4007"/>
        <v>1932473755529.2791</v>
      </c>
      <c r="K3760" s="2">
        <f t="shared" si="4007"/>
        <v>1830852166997.614</v>
      </c>
      <c r="L3760" s="2">
        <f t="shared" si="4007"/>
        <v>3247175942401.9536</v>
      </c>
      <c r="N3760" s="7"/>
    </row>
    <row r="3761" spans="1:14" x14ac:dyDescent="0.25">
      <c r="A3761">
        <f t="shared" si="3984"/>
        <v>625</v>
      </c>
      <c r="B3761" t="str">
        <f t="shared" si="3985"/>
        <v>Time</v>
      </c>
      <c r="C3761" s="2">
        <f>C3759/$M3756</f>
        <v>1.617141284672944E-2</v>
      </c>
      <c r="D3761" s="2">
        <f t="shared" ref="D3761:L3761" si="4008">D3759/$M3756</f>
        <v>9.3202047439710681E-2</v>
      </c>
      <c r="E3761" s="2">
        <f t="shared" si="4008"/>
        <v>0.45093693542960328</v>
      </c>
      <c r="F3761" s="2">
        <f t="shared" si="4008"/>
        <v>1.7598753800767202</v>
      </c>
      <c r="G3761" s="2">
        <f t="shared" si="4008"/>
        <v>10.302355309058919</v>
      </c>
      <c r="H3761" s="2">
        <f t="shared" si="4008"/>
        <v>29.414806741423462</v>
      </c>
      <c r="I3761" s="2">
        <f t="shared" si="4008"/>
        <v>96.542477602671369</v>
      </c>
      <c r="J3761" s="2">
        <f t="shared" si="4008"/>
        <v>281.79459621249697</v>
      </c>
      <c r="K3761" s="2">
        <f t="shared" si="4008"/>
        <v>796.29067835618207</v>
      </c>
      <c r="L3761" s="2">
        <f t="shared" si="4008"/>
        <v>6299.5694189686337</v>
      </c>
      <c r="N3761" s="7"/>
    </row>
    <row r="3762" spans="1:14" x14ac:dyDescent="0.25">
      <c r="A3762">
        <f>A3756+1</f>
        <v>626</v>
      </c>
      <c r="B3762" t="str">
        <f>B3756</f>
        <v>Number</v>
      </c>
      <c r="C3762" s="2">
        <f>IF(MIN($C3760:$L3760)=C3760,C3756+1,C3756)</f>
        <v>168</v>
      </c>
      <c r="D3762" s="2">
        <f t="shared" ref="D3762:L3762" si="4009">IF(MIN($C3760:$L3760)=D3760,D3756+1,D3756)</f>
        <v>74</v>
      </c>
      <c r="E3762" s="2">
        <f t="shared" si="4009"/>
        <v>72</v>
      </c>
      <c r="F3762" s="2">
        <f t="shared" si="4009"/>
        <v>68</v>
      </c>
      <c r="G3762" s="2">
        <f t="shared" si="4009"/>
        <v>67</v>
      </c>
      <c r="H3762" s="2">
        <f t="shared" si="4009"/>
        <v>60</v>
      </c>
      <c r="I3762" s="2">
        <f t="shared" si="4009"/>
        <v>51</v>
      </c>
      <c r="J3762" s="2">
        <f t="shared" si="4009"/>
        <v>40</v>
      </c>
      <c r="K3762" s="2">
        <f t="shared" si="4009"/>
        <v>26</v>
      </c>
      <c r="L3762" s="2">
        <f t="shared" si="4009"/>
        <v>0</v>
      </c>
      <c r="M3762">
        <f>SUM(C3763:L3763)</f>
        <v>19995364.48</v>
      </c>
      <c r="N3762" s="7">
        <f>N3756+SUMPRODUCT((C3762:L3762-C3756:L3756)*C3761:L3761)</f>
        <v>34516.224575403678</v>
      </c>
    </row>
    <row r="3763" spans="1:14" x14ac:dyDescent="0.25">
      <c r="A3763">
        <f t="shared" ref="A3763:A3826" si="4010">A3757+1</f>
        <v>626</v>
      </c>
      <c r="B3763" t="str">
        <f t="shared" ref="B3763:B3826" si="4011">B3757</f>
        <v>CurrentCPS</v>
      </c>
      <c r="C3763">
        <f t="shared" ref="C3763:L3763" si="4012">(C$11*C3762)*IF(C3762&gt;=25,2,1)*IF(C3762&gt;=50,2,1)*IF(C3762&gt;=100,2,1)*IF(C3762&gt;=200,2,1)*IF(C3762&gt;=300,2,1)*IF(C3762&gt;=400,2,1)*(IF(MIN($C3762:$L3762)&gt;=400,64,IF(MIN($C3762:$L3762)&gt;=300,32,IF(MIN($C3762:$L3762)&gt;=200,16,IF(MIN($C3762:$L3762)&gt;=100,8,IF(MIN($C3762:$L3762)&gt;=50,4,IF(MIN($C3762:$L3762)&gt;=25,2,1)))))))</f>
        <v>2244.48</v>
      </c>
      <c r="D3763">
        <f t="shared" si="4012"/>
        <v>5920</v>
      </c>
      <c r="E3763">
        <f t="shared" si="4012"/>
        <v>25920</v>
      </c>
      <c r="F3763">
        <f t="shared" si="4012"/>
        <v>97920</v>
      </c>
      <c r="G3763">
        <f t="shared" si="4012"/>
        <v>578880</v>
      </c>
      <c r="H3763">
        <f t="shared" si="4012"/>
        <v>1555200</v>
      </c>
      <c r="I3763">
        <f t="shared" si="4012"/>
        <v>3965760</v>
      </c>
      <c r="J3763">
        <f t="shared" si="4012"/>
        <v>4665600</v>
      </c>
      <c r="K3763">
        <f t="shared" si="4012"/>
        <v>9097920</v>
      </c>
      <c r="L3763">
        <f t="shared" si="4012"/>
        <v>0</v>
      </c>
      <c r="N3763" s="7"/>
    </row>
    <row r="3764" spans="1:14" x14ac:dyDescent="0.25">
      <c r="A3764">
        <f t="shared" si="4010"/>
        <v>626</v>
      </c>
      <c r="B3764" t="str">
        <f t="shared" si="4011"/>
        <v>NextCPS</v>
      </c>
      <c r="C3764">
        <f t="shared" ref="C3764:L3764" si="4013">(C$11*(C3762+1))*IF((C3762+1)&gt;=25,2,1)*IF((C3762+1)&gt;=50,2,1)*IF((C3762+1)&gt;=100,2,1)*IF((C3762+1)&gt;=200,2,1)*IF((C3762+1)&gt;=300,2,1)*IF((C3762+1)&gt;=400,2,1)*(IF(MIN($C3762:$L3762)&gt;=400,64,IF(MIN($C3762:$L3762)&gt;=300,32,IF(MIN($C3762:$L3762)&gt;=200,16,IF(MIN($C3762:$L3762)&gt;=100,8,IF(MIN($C3762:$L3762)&gt;=50,4,IF(MIN($C3762:$L3762)&gt;=25,2,1)))))))</f>
        <v>2257.8399999999997</v>
      </c>
      <c r="D3764">
        <f t="shared" si="4013"/>
        <v>6000</v>
      </c>
      <c r="E3764">
        <f t="shared" si="4013"/>
        <v>26280</v>
      </c>
      <c r="F3764">
        <f t="shared" si="4013"/>
        <v>99360</v>
      </c>
      <c r="G3764">
        <f t="shared" si="4013"/>
        <v>587520</v>
      </c>
      <c r="H3764">
        <f t="shared" si="4013"/>
        <v>1581120</v>
      </c>
      <c r="I3764">
        <f t="shared" si="4013"/>
        <v>4043520</v>
      </c>
      <c r="J3764">
        <f t="shared" si="4013"/>
        <v>4782240</v>
      </c>
      <c r="K3764">
        <f t="shared" si="4013"/>
        <v>9447840</v>
      </c>
      <c r="L3764">
        <f t="shared" si="4013"/>
        <v>804816</v>
      </c>
      <c r="N3764" s="7"/>
    </row>
    <row r="3765" spans="1:14" x14ac:dyDescent="0.25">
      <c r="A3765">
        <f t="shared" si="4010"/>
        <v>626</v>
      </c>
      <c r="B3765" t="str">
        <f t="shared" si="4011"/>
        <v>CostforNext</v>
      </c>
      <c r="C3765" s="2">
        <f>(C$8*(C$9^C3762))+IF(C3762=0,C$10,0)</f>
        <v>322934.13100592233</v>
      </c>
      <c r="D3765" s="2">
        <f t="shared" ref="D3765:L3765" si="4014">(D$8*(D$9^D3762))+IF(D3762=0,D$10,0)</f>
        <v>1861193.1117696287</v>
      </c>
      <c r="E3765" s="2">
        <f t="shared" si="4014"/>
        <v>9004960.0960428081</v>
      </c>
      <c r="F3765" s="2">
        <f t="shared" si="4014"/>
        <v>35143733.694160961</v>
      </c>
      <c r="G3765" s="2">
        <f t="shared" si="4014"/>
        <v>205732312.35748532</v>
      </c>
      <c r="H3765" s="2">
        <f t="shared" si="4014"/>
        <v>652011058.62519205</v>
      </c>
      <c r="I3765" s="2">
        <f t="shared" si="4014"/>
        <v>1927899646.4481895</v>
      </c>
      <c r="J3765" s="2">
        <f t="shared" si="4014"/>
        <v>5627281543.8294764</v>
      </c>
      <c r="K3765" s="2">
        <f t="shared" si="4014"/>
        <v>15901482491.375317</v>
      </c>
      <c r="L3765" s="2">
        <f t="shared" si="4014"/>
        <v>125798901760</v>
      </c>
      <c r="N3765" s="2"/>
    </row>
    <row r="3766" spans="1:14" x14ac:dyDescent="0.25">
      <c r="A3766">
        <f t="shared" si="4010"/>
        <v>626</v>
      </c>
      <c r="B3766" t="str">
        <f t="shared" si="4011"/>
        <v>Eff</v>
      </c>
      <c r="C3766" s="2">
        <f>(C3765*(C$14+$M3762))/C$14</f>
        <v>1933289440447.7495</v>
      </c>
      <c r="D3766" s="2">
        <f t="shared" ref="D3766:L3766" si="4015">(D3765*(D$14+$M3762))/D$14</f>
        <v>1860763593068.0671</v>
      </c>
      <c r="E3766" s="2">
        <f t="shared" si="4015"/>
        <v>2000647441051.5601</v>
      </c>
      <c r="F3766" s="2">
        <f t="shared" si="4015"/>
        <v>1952012267074.8198</v>
      </c>
      <c r="G3766" s="2">
        <f t="shared" si="4015"/>
        <v>1904693033655.4719</v>
      </c>
      <c r="H3766" s="2">
        <f t="shared" si="4015"/>
        <v>2012565400287.2305</v>
      </c>
      <c r="I3766" s="2">
        <f t="shared" si="4015"/>
        <v>1984904037074.1584</v>
      </c>
      <c r="J3766" s="2">
        <f t="shared" si="4015"/>
        <v>1934974769548.7588</v>
      </c>
      <c r="K3766" s="2">
        <f t="shared" si="4015"/>
        <v>1833207942181.5212</v>
      </c>
      <c r="L3766" s="2">
        <f t="shared" si="4015"/>
        <v>3251227436822.5654</v>
      </c>
      <c r="N3766" s="7"/>
    </row>
    <row r="3767" spans="1:14" x14ac:dyDescent="0.25">
      <c r="A3767">
        <f t="shared" si="4010"/>
        <v>626</v>
      </c>
      <c r="B3767" t="str">
        <f t="shared" si="4011"/>
        <v>Time</v>
      </c>
      <c r="C3767" s="2">
        <f>C3765/$M3762</f>
        <v>1.6150449836957528E-2</v>
      </c>
      <c r="D3767" s="2">
        <f t="shared" ref="D3767:L3767" si="4016">D3765/$M3762</f>
        <v>9.3081229583549391E-2</v>
      </c>
      <c r="E3767" s="2">
        <f t="shared" si="4016"/>
        <v>0.45035238567668301</v>
      </c>
      <c r="F3767" s="2">
        <f t="shared" si="4016"/>
        <v>1.757594052827236</v>
      </c>
      <c r="G3767" s="2">
        <f t="shared" si="4016"/>
        <v>10.289000361221989</v>
      </c>
      <c r="H3767" s="2">
        <f t="shared" si="4016"/>
        <v>32.608110708727224</v>
      </c>
      <c r="I3767" s="2">
        <f t="shared" si="4016"/>
        <v>96.417329545382188</v>
      </c>
      <c r="J3767" s="2">
        <f t="shared" si="4016"/>
        <v>281.42930575024337</v>
      </c>
      <c r="K3767" s="2">
        <f t="shared" si="4016"/>
        <v>795.25844639043635</v>
      </c>
      <c r="L3767" s="2">
        <f t="shared" si="4016"/>
        <v>6291.4032842876186</v>
      </c>
      <c r="N3767" s="7"/>
    </row>
    <row r="3768" spans="1:14" x14ac:dyDescent="0.25">
      <c r="A3768">
        <f>A3762+1</f>
        <v>627</v>
      </c>
      <c r="B3768" t="str">
        <f>B3762</f>
        <v>Number</v>
      </c>
      <c r="C3768" s="2">
        <f>IF(MIN($C3766:$L3766)=C3766,C3762+1,C3762)</f>
        <v>168</v>
      </c>
      <c r="D3768" s="2">
        <f t="shared" ref="D3768:L3768" si="4017">IF(MIN($C3766:$L3766)=D3766,D3762+1,D3762)</f>
        <v>74</v>
      </c>
      <c r="E3768" s="2">
        <f t="shared" si="4017"/>
        <v>72</v>
      </c>
      <c r="F3768" s="2">
        <f t="shared" si="4017"/>
        <v>68</v>
      </c>
      <c r="G3768" s="2">
        <f t="shared" si="4017"/>
        <v>67</v>
      </c>
      <c r="H3768" s="2">
        <f t="shared" si="4017"/>
        <v>60</v>
      </c>
      <c r="I3768" s="2">
        <f t="shared" si="4017"/>
        <v>51</v>
      </c>
      <c r="J3768" s="2">
        <f t="shared" si="4017"/>
        <v>40</v>
      </c>
      <c r="K3768" s="2">
        <f t="shared" si="4017"/>
        <v>27</v>
      </c>
      <c r="L3768" s="2">
        <f t="shared" si="4017"/>
        <v>0</v>
      </c>
      <c r="M3768">
        <f>SUM(C3769:L3769)</f>
        <v>20345284.48</v>
      </c>
      <c r="N3768" s="7">
        <f>N3762+SUMPRODUCT((C3768:L3768-C3762:L3762)*C3767:L3767)</f>
        <v>35311.483021794113</v>
      </c>
    </row>
    <row r="3769" spans="1:14" x14ac:dyDescent="0.25">
      <c r="A3769">
        <f t="shared" si="4010"/>
        <v>627</v>
      </c>
      <c r="B3769" t="str">
        <f t="shared" si="4011"/>
        <v>CurrentCPS</v>
      </c>
      <c r="C3769">
        <f t="shared" ref="C3769:L3769" si="4018">(C$11*C3768)*IF(C3768&gt;=25,2,1)*IF(C3768&gt;=50,2,1)*IF(C3768&gt;=100,2,1)*IF(C3768&gt;=200,2,1)*IF(C3768&gt;=300,2,1)*IF(C3768&gt;=400,2,1)*(IF(MIN($C3768:$L3768)&gt;=400,64,IF(MIN($C3768:$L3768)&gt;=300,32,IF(MIN($C3768:$L3768)&gt;=200,16,IF(MIN($C3768:$L3768)&gt;=100,8,IF(MIN($C3768:$L3768)&gt;=50,4,IF(MIN($C3768:$L3768)&gt;=25,2,1)))))))</f>
        <v>2244.48</v>
      </c>
      <c r="D3769">
        <f t="shared" si="4018"/>
        <v>5920</v>
      </c>
      <c r="E3769">
        <f t="shared" si="4018"/>
        <v>25920</v>
      </c>
      <c r="F3769">
        <f t="shared" si="4018"/>
        <v>97920</v>
      </c>
      <c r="G3769">
        <f t="shared" si="4018"/>
        <v>578880</v>
      </c>
      <c r="H3769">
        <f t="shared" si="4018"/>
        <v>1555200</v>
      </c>
      <c r="I3769">
        <f t="shared" si="4018"/>
        <v>3965760</v>
      </c>
      <c r="J3769">
        <f t="shared" si="4018"/>
        <v>4665600</v>
      </c>
      <c r="K3769">
        <f t="shared" si="4018"/>
        <v>9447840</v>
      </c>
      <c r="L3769">
        <f t="shared" si="4018"/>
        <v>0</v>
      </c>
      <c r="N3769" s="7"/>
    </row>
    <row r="3770" spans="1:14" x14ac:dyDescent="0.25">
      <c r="A3770">
        <f t="shared" si="4010"/>
        <v>627</v>
      </c>
      <c r="B3770" t="str">
        <f t="shared" si="4011"/>
        <v>NextCPS</v>
      </c>
      <c r="C3770">
        <f t="shared" ref="C3770:L3770" si="4019">(C$11*(C3768+1))*IF((C3768+1)&gt;=25,2,1)*IF((C3768+1)&gt;=50,2,1)*IF((C3768+1)&gt;=100,2,1)*IF((C3768+1)&gt;=200,2,1)*IF((C3768+1)&gt;=300,2,1)*IF((C3768+1)&gt;=400,2,1)*(IF(MIN($C3768:$L3768)&gt;=400,64,IF(MIN($C3768:$L3768)&gt;=300,32,IF(MIN($C3768:$L3768)&gt;=200,16,IF(MIN($C3768:$L3768)&gt;=100,8,IF(MIN($C3768:$L3768)&gt;=50,4,IF(MIN($C3768:$L3768)&gt;=25,2,1)))))))</f>
        <v>2257.8399999999997</v>
      </c>
      <c r="D3770">
        <f t="shared" si="4019"/>
        <v>6000</v>
      </c>
      <c r="E3770">
        <f t="shared" si="4019"/>
        <v>26280</v>
      </c>
      <c r="F3770">
        <f t="shared" si="4019"/>
        <v>99360</v>
      </c>
      <c r="G3770">
        <f t="shared" si="4019"/>
        <v>587520</v>
      </c>
      <c r="H3770">
        <f t="shared" si="4019"/>
        <v>1581120</v>
      </c>
      <c r="I3770">
        <f t="shared" si="4019"/>
        <v>4043520</v>
      </c>
      <c r="J3770">
        <f t="shared" si="4019"/>
        <v>4782240</v>
      </c>
      <c r="K3770">
        <f t="shared" si="4019"/>
        <v>9797760</v>
      </c>
      <c r="L3770">
        <f t="shared" si="4019"/>
        <v>804816</v>
      </c>
      <c r="N3770" s="7"/>
    </row>
    <row r="3771" spans="1:14" x14ac:dyDescent="0.25">
      <c r="A3771">
        <f t="shared" si="4010"/>
        <v>627</v>
      </c>
      <c r="B3771" t="str">
        <f t="shared" si="4011"/>
        <v>CostforNext</v>
      </c>
      <c r="C3771" s="2">
        <f>(C$8*(C$9^C3768))+IF(C3768=0,C$10,0)</f>
        <v>322934.13100592233</v>
      </c>
      <c r="D3771" s="2">
        <f t="shared" ref="D3771:L3771" si="4020">(D$8*(D$9^D3768))+IF(D3768=0,D$10,0)</f>
        <v>1861193.1117696287</v>
      </c>
      <c r="E3771" s="2">
        <f t="shared" si="4020"/>
        <v>9004960.0960428081</v>
      </c>
      <c r="F3771" s="2">
        <f t="shared" si="4020"/>
        <v>35143733.694160961</v>
      </c>
      <c r="G3771" s="2">
        <f t="shared" si="4020"/>
        <v>205732312.35748532</v>
      </c>
      <c r="H3771" s="2">
        <f t="shared" si="4020"/>
        <v>652011058.62519205</v>
      </c>
      <c r="I3771" s="2">
        <f t="shared" si="4020"/>
        <v>1927899646.4481895</v>
      </c>
      <c r="J3771" s="2">
        <f t="shared" si="4020"/>
        <v>5627281543.8294764</v>
      </c>
      <c r="K3771" s="2">
        <f t="shared" si="4020"/>
        <v>17173601090.685343</v>
      </c>
      <c r="L3771" s="2">
        <f t="shared" si="4020"/>
        <v>125798901760</v>
      </c>
      <c r="N3771" s="2"/>
    </row>
    <row r="3772" spans="1:14" x14ac:dyDescent="0.25">
      <c r="A3772">
        <f t="shared" si="4010"/>
        <v>627</v>
      </c>
      <c r="B3772" t="str">
        <f t="shared" si="4011"/>
        <v>Eff</v>
      </c>
      <c r="C3772" s="2">
        <f>(C3771*(C$14+$M3768))/C$14</f>
        <v>1967122108448.2266</v>
      </c>
      <c r="D3772" s="2">
        <f t="shared" ref="D3772:L3772" si="4021">(D3771*(D$14+$M3768))/D$14</f>
        <v>1893327027751.5884</v>
      </c>
      <c r="E3772" s="2">
        <f t="shared" si="4021"/>
        <v>2035658725904.9744</v>
      </c>
      <c r="F3772" s="2">
        <f t="shared" si="4021"/>
        <v>1986171976225.5444</v>
      </c>
      <c r="G3772" s="2">
        <f t="shared" si="4021"/>
        <v>1938021668257.3845</v>
      </c>
      <c r="H3772" s="2">
        <f t="shared" si="4021"/>
        <v>2047773997452.991</v>
      </c>
      <c r="I3772" s="2">
        <f t="shared" si="4021"/>
        <v>2019606230710.2258</v>
      </c>
      <c r="J3772" s="2">
        <f t="shared" si="4021"/>
        <v>1968738458811.7356</v>
      </c>
      <c r="K3772" s="2">
        <f t="shared" si="4021"/>
        <v>2014211779737.4138</v>
      </c>
      <c r="L3772" s="2">
        <f t="shared" si="4021"/>
        <v>3305922611500.8267</v>
      </c>
      <c r="N3772" s="7"/>
    </row>
    <row r="3773" spans="1:14" x14ac:dyDescent="0.25">
      <c r="A3773">
        <f t="shared" si="4010"/>
        <v>627</v>
      </c>
      <c r="B3773" t="str">
        <f t="shared" si="4011"/>
        <v>Time</v>
      </c>
      <c r="C3773" s="2">
        <f>C3771/$M3768</f>
        <v>1.5872677097406813E-2</v>
      </c>
      <c r="D3773" s="2">
        <f t="shared" ref="D3773:L3773" si="4022">D3771/$M3768</f>
        <v>9.1480318871885777E-2</v>
      </c>
      <c r="E3773" s="2">
        <f t="shared" si="4022"/>
        <v>0.44260674284967322</v>
      </c>
      <c r="F3773" s="2">
        <f t="shared" si="4022"/>
        <v>1.7273650672571457</v>
      </c>
      <c r="G3773" s="2">
        <f t="shared" si="4022"/>
        <v>10.112039109589551</v>
      </c>
      <c r="H3773" s="2">
        <f t="shared" si="4022"/>
        <v>32.047281485109615</v>
      </c>
      <c r="I3773" s="2">
        <f t="shared" si="4022"/>
        <v>94.759041012347126</v>
      </c>
      <c r="J3773" s="2">
        <f t="shared" si="4022"/>
        <v>276.58898303246906</v>
      </c>
      <c r="K3773" s="2">
        <f t="shared" si="4022"/>
        <v>844.10719877460974</v>
      </c>
      <c r="L3773" s="2">
        <f t="shared" si="4022"/>
        <v>6183.1969901263328</v>
      </c>
      <c r="N3773" s="7"/>
    </row>
    <row r="3774" spans="1:14" x14ac:dyDescent="0.25">
      <c r="A3774">
        <f>A3768+1</f>
        <v>628</v>
      </c>
      <c r="B3774" t="str">
        <f>B3768</f>
        <v>Number</v>
      </c>
      <c r="C3774" s="2">
        <f>IF(MIN($C3772:$L3772)=C3772,C3768+1,C3768)</f>
        <v>168</v>
      </c>
      <c r="D3774" s="2">
        <f t="shared" ref="D3774:L3774" si="4023">IF(MIN($C3772:$L3772)=D3772,D3768+1,D3768)</f>
        <v>75</v>
      </c>
      <c r="E3774" s="2">
        <f t="shared" si="4023"/>
        <v>72</v>
      </c>
      <c r="F3774" s="2">
        <f t="shared" si="4023"/>
        <v>68</v>
      </c>
      <c r="G3774" s="2">
        <f t="shared" si="4023"/>
        <v>67</v>
      </c>
      <c r="H3774" s="2">
        <f t="shared" si="4023"/>
        <v>60</v>
      </c>
      <c r="I3774" s="2">
        <f t="shared" si="4023"/>
        <v>51</v>
      </c>
      <c r="J3774" s="2">
        <f t="shared" si="4023"/>
        <v>40</v>
      </c>
      <c r="K3774" s="2">
        <f t="shared" si="4023"/>
        <v>27</v>
      </c>
      <c r="L3774" s="2">
        <f t="shared" si="4023"/>
        <v>0</v>
      </c>
      <c r="M3774">
        <f>SUM(C3775:L3775)</f>
        <v>20345364.48</v>
      </c>
      <c r="N3774" s="7">
        <f>N3768+SUMPRODUCT((C3774:L3774-C3768:L3768)*C3773:L3773)</f>
        <v>35311.574502112984</v>
      </c>
    </row>
    <row r="3775" spans="1:14" x14ac:dyDescent="0.25">
      <c r="A3775">
        <f t="shared" si="4010"/>
        <v>628</v>
      </c>
      <c r="B3775" t="str">
        <f t="shared" si="4011"/>
        <v>CurrentCPS</v>
      </c>
      <c r="C3775">
        <f t="shared" ref="C3775:L3775" si="4024">(C$11*C3774)*IF(C3774&gt;=25,2,1)*IF(C3774&gt;=50,2,1)*IF(C3774&gt;=100,2,1)*IF(C3774&gt;=200,2,1)*IF(C3774&gt;=300,2,1)*IF(C3774&gt;=400,2,1)*(IF(MIN($C3774:$L3774)&gt;=400,64,IF(MIN($C3774:$L3774)&gt;=300,32,IF(MIN($C3774:$L3774)&gt;=200,16,IF(MIN($C3774:$L3774)&gt;=100,8,IF(MIN($C3774:$L3774)&gt;=50,4,IF(MIN($C3774:$L3774)&gt;=25,2,1)))))))</f>
        <v>2244.48</v>
      </c>
      <c r="D3775">
        <f t="shared" si="4024"/>
        <v>6000</v>
      </c>
      <c r="E3775">
        <f t="shared" si="4024"/>
        <v>25920</v>
      </c>
      <c r="F3775">
        <f t="shared" si="4024"/>
        <v>97920</v>
      </c>
      <c r="G3775">
        <f t="shared" si="4024"/>
        <v>578880</v>
      </c>
      <c r="H3775">
        <f t="shared" si="4024"/>
        <v>1555200</v>
      </c>
      <c r="I3775">
        <f t="shared" si="4024"/>
        <v>3965760</v>
      </c>
      <c r="J3775">
        <f t="shared" si="4024"/>
        <v>4665600</v>
      </c>
      <c r="K3775">
        <f t="shared" si="4024"/>
        <v>9447840</v>
      </c>
      <c r="L3775">
        <f t="shared" si="4024"/>
        <v>0</v>
      </c>
      <c r="N3775" s="7"/>
    </row>
    <row r="3776" spans="1:14" x14ac:dyDescent="0.25">
      <c r="A3776">
        <f t="shared" si="4010"/>
        <v>628</v>
      </c>
      <c r="B3776" t="str">
        <f t="shared" si="4011"/>
        <v>NextCPS</v>
      </c>
      <c r="C3776">
        <f t="shared" ref="C3776:L3776" si="4025">(C$11*(C3774+1))*IF((C3774+1)&gt;=25,2,1)*IF((C3774+1)&gt;=50,2,1)*IF((C3774+1)&gt;=100,2,1)*IF((C3774+1)&gt;=200,2,1)*IF((C3774+1)&gt;=300,2,1)*IF((C3774+1)&gt;=400,2,1)*(IF(MIN($C3774:$L3774)&gt;=400,64,IF(MIN($C3774:$L3774)&gt;=300,32,IF(MIN($C3774:$L3774)&gt;=200,16,IF(MIN($C3774:$L3774)&gt;=100,8,IF(MIN($C3774:$L3774)&gt;=50,4,IF(MIN($C3774:$L3774)&gt;=25,2,1)))))))</f>
        <v>2257.8399999999997</v>
      </c>
      <c r="D3776">
        <f t="shared" si="4025"/>
        <v>6080</v>
      </c>
      <c r="E3776">
        <f t="shared" si="4025"/>
        <v>26280</v>
      </c>
      <c r="F3776">
        <f t="shared" si="4025"/>
        <v>99360</v>
      </c>
      <c r="G3776">
        <f t="shared" si="4025"/>
        <v>587520</v>
      </c>
      <c r="H3776">
        <f t="shared" si="4025"/>
        <v>1581120</v>
      </c>
      <c r="I3776">
        <f t="shared" si="4025"/>
        <v>4043520</v>
      </c>
      <c r="J3776">
        <f t="shared" si="4025"/>
        <v>4782240</v>
      </c>
      <c r="K3776">
        <f t="shared" si="4025"/>
        <v>9797760</v>
      </c>
      <c r="L3776">
        <f t="shared" si="4025"/>
        <v>804816</v>
      </c>
      <c r="N3776" s="7"/>
    </row>
    <row r="3777" spans="1:14" x14ac:dyDescent="0.25">
      <c r="A3777">
        <f t="shared" si="4010"/>
        <v>628</v>
      </c>
      <c r="B3777" t="str">
        <f t="shared" si="4011"/>
        <v>CostforNext</v>
      </c>
      <c r="C3777" s="2">
        <f>(C$8*(C$9^C3774))+IF(C3774=0,C$10,0)</f>
        <v>322934.13100592233</v>
      </c>
      <c r="D3777" s="2">
        <f t="shared" ref="D3777:L3777" si="4026">(D$8*(D$9^D3774))+IF(D3774=0,D$10,0)</f>
        <v>2140372.078535073</v>
      </c>
      <c r="E3777" s="2">
        <f t="shared" si="4026"/>
        <v>9004960.0960428081</v>
      </c>
      <c r="F3777" s="2">
        <f t="shared" si="4026"/>
        <v>35143733.694160961</v>
      </c>
      <c r="G3777" s="2">
        <f t="shared" si="4026"/>
        <v>205732312.35748532</v>
      </c>
      <c r="H3777" s="2">
        <f t="shared" si="4026"/>
        <v>652011058.62519205</v>
      </c>
      <c r="I3777" s="2">
        <f t="shared" si="4026"/>
        <v>1927899646.4481895</v>
      </c>
      <c r="J3777" s="2">
        <f t="shared" si="4026"/>
        <v>5627281543.8294764</v>
      </c>
      <c r="K3777" s="2">
        <f t="shared" si="4026"/>
        <v>17173601090.685343</v>
      </c>
      <c r="L3777" s="2">
        <f t="shared" si="4026"/>
        <v>125798901760</v>
      </c>
      <c r="N3777" s="2"/>
    </row>
    <row r="3778" spans="1:14" x14ac:dyDescent="0.25">
      <c r="A3778">
        <f t="shared" si="4010"/>
        <v>628</v>
      </c>
      <c r="B3778" t="str">
        <f t="shared" si="4011"/>
        <v>Eff</v>
      </c>
      <c r="C3778" s="2">
        <f>(C3777*(C$14+$M3774))/C$14</f>
        <v>1967129843397.4722</v>
      </c>
      <c r="D3778" s="2">
        <f t="shared" ref="D3778:L3778" si="4027">(D3777*(D$14+$M3774))/D$14</f>
        <v>2177334643402.6406</v>
      </c>
      <c r="E3778" s="2">
        <f t="shared" si="4027"/>
        <v>2035666730313.9487</v>
      </c>
      <c r="F3778" s="2">
        <f t="shared" si="4027"/>
        <v>1986179785944.1431</v>
      </c>
      <c r="G3778" s="2">
        <f t="shared" si="4027"/>
        <v>1938029287972.657</v>
      </c>
      <c r="H3778" s="2">
        <f t="shared" si="4027"/>
        <v>2047782046972.2334</v>
      </c>
      <c r="I3778" s="2">
        <f t="shared" si="4027"/>
        <v>2019614164453.6267</v>
      </c>
      <c r="J3778" s="2">
        <f t="shared" si="4027"/>
        <v>1968746177990.8083</v>
      </c>
      <c r="K3778" s="2">
        <f t="shared" si="4027"/>
        <v>2014219632321.3601</v>
      </c>
      <c r="L3778" s="2">
        <f t="shared" si="4027"/>
        <v>3305935116113.2358</v>
      </c>
      <c r="N3778" s="7"/>
    </row>
    <row r="3779" spans="1:14" x14ac:dyDescent="0.25">
      <c r="A3779">
        <f t="shared" si="4010"/>
        <v>628</v>
      </c>
      <c r="B3779" t="str">
        <f t="shared" si="4011"/>
        <v>Time</v>
      </c>
      <c r="C3779" s="2">
        <f>C3777/$M3774</f>
        <v>1.5872614684459187E-2</v>
      </c>
      <c r="D3779" s="2">
        <f t="shared" ref="D3779:L3779" si="4028">D3777/$M3774</f>
        <v>0.10520195303648219</v>
      </c>
      <c r="E3779" s="2">
        <f t="shared" si="4028"/>
        <v>0.44260500247586659</v>
      </c>
      <c r="F3779" s="2">
        <f t="shared" si="4028"/>
        <v>1.727358275085616</v>
      </c>
      <c r="G3779" s="2">
        <f t="shared" si="4028"/>
        <v>10.111999348044382</v>
      </c>
      <c r="H3779" s="2">
        <f t="shared" si="4028"/>
        <v>32.047155472006175</v>
      </c>
      <c r="I3779" s="2">
        <f t="shared" si="4028"/>
        <v>94.758668410357686</v>
      </c>
      <c r="J3779" s="2">
        <f t="shared" si="4028"/>
        <v>276.5878954570332</v>
      </c>
      <c r="K3779" s="2">
        <f t="shared" si="4028"/>
        <v>844.10387966101177</v>
      </c>
      <c r="L3779" s="2">
        <f t="shared" si="4028"/>
        <v>6183.1726771797794</v>
      </c>
      <c r="N3779" s="7"/>
    </row>
    <row r="3780" spans="1:14" x14ac:dyDescent="0.25">
      <c r="A3780">
        <f>A3774+1</f>
        <v>629</v>
      </c>
      <c r="B3780" t="str">
        <f>B3774</f>
        <v>Number</v>
      </c>
      <c r="C3780" s="2">
        <f>IF(MIN($C3778:$L3778)=C3778,C3774+1,C3774)</f>
        <v>168</v>
      </c>
      <c r="D3780" s="2">
        <f t="shared" ref="D3780:L3780" si="4029">IF(MIN($C3778:$L3778)=D3778,D3774+1,D3774)</f>
        <v>75</v>
      </c>
      <c r="E3780" s="2">
        <f t="shared" si="4029"/>
        <v>72</v>
      </c>
      <c r="F3780" s="2">
        <f t="shared" si="4029"/>
        <v>68</v>
      </c>
      <c r="G3780" s="2">
        <f t="shared" si="4029"/>
        <v>68</v>
      </c>
      <c r="H3780" s="2">
        <f t="shared" si="4029"/>
        <v>60</v>
      </c>
      <c r="I3780" s="2">
        <f t="shared" si="4029"/>
        <v>51</v>
      </c>
      <c r="J3780" s="2">
        <f t="shared" si="4029"/>
        <v>40</v>
      </c>
      <c r="K3780" s="2">
        <f t="shared" si="4029"/>
        <v>27</v>
      </c>
      <c r="L3780" s="2">
        <f t="shared" si="4029"/>
        <v>0</v>
      </c>
      <c r="M3780">
        <f>SUM(C3781:L3781)</f>
        <v>20354004.48</v>
      </c>
      <c r="N3780" s="7">
        <f>N3774+SUMPRODUCT((C3780:L3780-C3774:L3774)*C3779:L3779)</f>
        <v>35321.68650146103</v>
      </c>
    </row>
    <row r="3781" spans="1:14" x14ac:dyDescent="0.25">
      <c r="A3781">
        <f t="shared" si="4010"/>
        <v>629</v>
      </c>
      <c r="B3781" t="str">
        <f t="shared" si="4011"/>
        <v>CurrentCPS</v>
      </c>
      <c r="C3781">
        <f t="shared" ref="C3781:L3781" si="4030">(C$11*C3780)*IF(C3780&gt;=25,2,1)*IF(C3780&gt;=50,2,1)*IF(C3780&gt;=100,2,1)*IF(C3780&gt;=200,2,1)*IF(C3780&gt;=300,2,1)*IF(C3780&gt;=400,2,1)*(IF(MIN($C3780:$L3780)&gt;=400,64,IF(MIN($C3780:$L3780)&gt;=300,32,IF(MIN($C3780:$L3780)&gt;=200,16,IF(MIN($C3780:$L3780)&gt;=100,8,IF(MIN($C3780:$L3780)&gt;=50,4,IF(MIN($C3780:$L3780)&gt;=25,2,1)))))))</f>
        <v>2244.48</v>
      </c>
      <c r="D3781">
        <f t="shared" si="4030"/>
        <v>6000</v>
      </c>
      <c r="E3781">
        <f t="shared" si="4030"/>
        <v>25920</v>
      </c>
      <c r="F3781">
        <f t="shared" si="4030"/>
        <v>97920</v>
      </c>
      <c r="G3781">
        <f t="shared" si="4030"/>
        <v>587520</v>
      </c>
      <c r="H3781">
        <f t="shared" si="4030"/>
        <v>1555200</v>
      </c>
      <c r="I3781">
        <f t="shared" si="4030"/>
        <v>3965760</v>
      </c>
      <c r="J3781">
        <f t="shared" si="4030"/>
        <v>4665600</v>
      </c>
      <c r="K3781">
        <f t="shared" si="4030"/>
        <v>9447840</v>
      </c>
      <c r="L3781">
        <f t="shared" si="4030"/>
        <v>0</v>
      </c>
      <c r="N3781" s="7"/>
    </row>
    <row r="3782" spans="1:14" x14ac:dyDescent="0.25">
      <c r="A3782">
        <f t="shared" si="4010"/>
        <v>629</v>
      </c>
      <c r="B3782" t="str">
        <f t="shared" si="4011"/>
        <v>NextCPS</v>
      </c>
      <c r="C3782">
        <f t="shared" ref="C3782:L3782" si="4031">(C$11*(C3780+1))*IF((C3780+1)&gt;=25,2,1)*IF((C3780+1)&gt;=50,2,1)*IF((C3780+1)&gt;=100,2,1)*IF((C3780+1)&gt;=200,2,1)*IF((C3780+1)&gt;=300,2,1)*IF((C3780+1)&gt;=400,2,1)*(IF(MIN($C3780:$L3780)&gt;=400,64,IF(MIN($C3780:$L3780)&gt;=300,32,IF(MIN($C3780:$L3780)&gt;=200,16,IF(MIN($C3780:$L3780)&gt;=100,8,IF(MIN($C3780:$L3780)&gt;=50,4,IF(MIN($C3780:$L3780)&gt;=25,2,1)))))))</f>
        <v>2257.8399999999997</v>
      </c>
      <c r="D3782">
        <f t="shared" si="4031"/>
        <v>6080</v>
      </c>
      <c r="E3782">
        <f t="shared" si="4031"/>
        <v>26280</v>
      </c>
      <c r="F3782">
        <f t="shared" si="4031"/>
        <v>99360</v>
      </c>
      <c r="G3782">
        <f t="shared" si="4031"/>
        <v>596160</v>
      </c>
      <c r="H3782">
        <f t="shared" si="4031"/>
        <v>1581120</v>
      </c>
      <c r="I3782">
        <f t="shared" si="4031"/>
        <v>4043520</v>
      </c>
      <c r="J3782">
        <f t="shared" si="4031"/>
        <v>4782240</v>
      </c>
      <c r="K3782">
        <f t="shared" si="4031"/>
        <v>9797760</v>
      </c>
      <c r="L3782">
        <f t="shared" si="4031"/>
        <v>804816</v>
      </c>
      <c r="N3782" s="7"/>
    </row>
    <row r="3783" spans="1:14" x14ac:dyDescent="0.25">
      <c r="A3783">
        <f t="shared" si="4010"/>
        <v>629</v>
      </c>
      <c r="B3783" t="str">
        <f t="shared" si="4011"/>
        <v>CostforNext</v>
      </c>
      <c r="C3783" s="2">
        <f>(C$8*(C$9^C3780))+IF(C3780=0,C$10,0)</f>
        <v>322934.13100592233</v>
      </c>
      <c r="D3783" s="2">
        <f t="shared" ref="D3783:L3783" si="4032">(D$8*(D$9^D3780))+IF(D3780=0,D$10,0)</f>
        <v>2140372.078535073</v>
      </c>
      <c r="E3783" s="2">
        <f t="shared" si="4032"/>
        <v>9004960.0960428081</v>
      </c>
      <c r="F3783" s="2">
        <f t="shared" si="4032"/>
        <v>35143733.694160961</v>
      </c>
      <c r="G3783" s="2">
        <f t="shared" si="4032"/>
        <v>230420189.84038353</v>
      </c>
      <c r="H3783" s="2">
        <f t="shared" si="4032"/>
        <v>652011058.62519205</v>
      </c>
      <c r="I3783" s="2">
        <f t="shared" si="4032"/>
        <v>1927899646.4481895</v>
      </c>
      <c r="J3783" s="2">
        <f t="shared" si="4032"/>
        <v>5627281543.8294764</v>
      </c>
      <c r="K3783" s="2">
        <f t="shared" si="4032"/>
        <v>17173601090.685343</v>
      </c>
      <c r="L3783" s="2">
        <f t="shared" si="4032"/>
        <v>125798901760</v>
      </c>
      <c r="N3783" s="2"/>
    </row>
    <row r="3784" spans="1:14" x14ac:dyDescent="0.25">
      <c r="A3784">
        <f t="shared" si="4010"/>
        <v>629</v>
      </c>
      <c r="B3784" t="str">
        <f t="shared" si="4011"/>
        <v>Eff</v>
      </c>
      <c r="C3784" s="2">
        <f>(C3783*(C$14+$M3780))/C$14</f>
        <v>1967965217916.0022</v>
      </c>
      <c r="D3784" s="2">
        <f t="shared" ref="D3784:L3784" si="4033">(D3783*(D$14+$M3780))/D$14</f>
        <v>2178259284140.5679</v>
      </c>
      <c r="E3784" s="2">
        <f t="shared" si="4033"/>
        <v>2036531206483.1687</v>
      </c>
      <c r="F3784" s="2">
        <f t="shared" si="4033"/>
        <v>1987023235552.8027</v>
      </c>
      <c r="G3784" s="2">
        <f t="shared" si="4033"/>
        <v>2171514483288.7371</v>
      </c>
      <c r="H3784" s="2">
        <f t="shared" si="4033"/>
        <v>2048651395050.4004</v>
      </c>
      <c r="I3784" s="2">
        <f t="shared" si="4033"/>
        <v>2020471008740.937</v>
      </c>
      <c r="J3784" s="2">
        <f t="shared" si="4033"/>
        <v>1969579849330.6345</v>
      </c>
      <c r="K3784" s="2">
        <f t="shared" si="4033"/>
        <v>2015067711387.5667</v>
      </c>
      <c r="L3784" s="2">
        <f t="shared" si="4033"/>
        <v>3307285614253.4399</v>
      </c>
      <c r="N3784" s="7"/>
    </row>
    <row r="3785" spans="1:14" x14ac:dyDescent="0.25">
      <c r="A3785">
        <f t="shared" si="4010"/>
        <v>629</v>
      </c>
      <c r="B3785" t="str">
        <f t="shared" si="4011"/>
        <v>Time</v>
      </c>
      <c r="C3785" s="2">
        <f>C3783/$M3780</f>
        <v>1.5865876973901617E-2</v>
      </c>
      <c r="D3785" s="2">
        <f t="shared" ref="D3785:L3785" si="4034">D3783/$M3780</f>
        <v>0.10515729622827875</v>
      </c>
      <c r="E3785" s="2">
        <f t="shared" si="4034"/>
        <v>0.44241712263015126</v>
      </c>
      <c r="F3785" s="2">
        <f t="shared" si="4034"/>
        <v>1.7266250348275918</v>
      </c>
      <c r="G3785" s="2">
        <f t="shared" si="4034"/>
        <v>11.320631773801374</v>
      </c>
      <c r="H3785" s="2">
        <f t="shared" si="4034"/>
        <v>32.033551887338092</v>
      </c>
      <c r="I3785" s="2">
        <f t="shared" si="4034"/>
        <v>94.718444635430757</v>
      </c>
      <c r="J3785" s="2">
        <f t="shared" si="4034"/>
        <v>276.4704876310156</v>
      </c>
      <c r="K3785" s="2">
        <f t="shared" si="4034"/>
        <v>843.74556896458648</v>
      </c>
      <c r="L3785" s="2">
        <f t="shared" si="4034"/>
        <v>6180.5480038884216</v>
      </c>
      <c r="N3785" s="7"/>
    </row>
    <row r="3786" spans="1:14" x14ac:dyDescent="0.25">
      <c r="A3786">
        <f>A3780+1</f>
        <v>630</v>
      </c>
      <c r="B3786" t="str">
        <f>B3780</f>
        <v>Number</v>
      </c>
      <c r="C3786" s="2">
        <f>IF(MIN($C3784:$L3784)=C3784,C3780+1,C3780)</f>
        <v>169</v>
      </c>
      <c r="D3786" s="2">
        <f t="shared" ref="D3786:L3786" si="4035">IF(MIN($C3784:$L3784)=D3784,D3780+1,D3780)</f>
        <v>75</v>
      </c>
      <c r="E3786" s="2">
        <f t="shared" si="4035"/>
        <v>72</v>
      </c>
      <c r="F3786" s="2">
        <f t="shared" si="4035"/>
        <v>68</v>
      </c>
      <c r="G3786" s="2">
        <f t="shared" si="4035"/>
        <v>68</v>
      </c>
      <c r="H3786" s="2">
        <f t="shared" si="4035"/>
        <v>60</v>
      </c>
      <c r="I3786" s="2">
        <f t="shared" si="4035"/>
        <v>51</v>
      </c>
      <c r="J3786" s="2">
        <f t="shared" si="4035"/>
        <v>40</v>
      </c>
      <c r="K3786" s="2">
        <f t="shared" si="4035"/>
        <v>27</v>
      </c>
      <c r="L3786" s="2">
        <f t="shared" si="4035"/>
        <v>0</v>
      </c>
      <c r="M3786">
        <f>SUM(C3787:L3787)</f>
        <v>20354017.84</v>
      </c>
      <c r="N3786" s="7">
        <f>N3780+SUMPRODUCT((C3786:L3786-C3780:L3780)*C3785:L3785)</f>
        <v>35321.702367338003</v>
      </c>
    </row>
    <row r="3787" spans="1:14" x14ac:dyDescent="0.25">
      <c r="A3787">
        <f t="shared" si="4010"/>
        <v>630</v>
      </c>
      <c r="B3787" t="str">
        <f t="shared" si="4011"/>
        <v>CurrentCPS</v>
      </c>
      <c r="C3787">
        <f t="shared" ref="C3787:L3787" si="4036">(C$11*C3786)*IF(C3786&gt;=25,2,1)*IF(C3786&gt;=50,2,1)*IF(C3786&gt;=100,2,1)*IF(C3786&gt;=200,2,1)*IF(C3786&gt;=300,2,1)*IF(C3786&gt;=400,2,1)*(IF(MIN($C3786:$L3786)&gt;=400,64,IF(MIN($C3786:$L3786)&gt;=300,32,IF(MIN($C3786:$L3786)&gt;=200,16,IF(MIN($C3786:$L3786)&gt;=100,8,IF(MIN($C3786:$L3786)&gt;=50,4,IF(MIN($C3786:$L3786)&gt;=25,2,1)))))))</f>
        <v>2257.8399999999997</v>
      </c>
      <c r="D3787">
        <f t="shared" si="4036"/>
        <v>6000</v>
      </c>
      <c r="E3787">
        <f t="shared" si="4036"/>
        <v>25920</v>
      </c>
      <c r="F3787">
        <f t="shared" si="4036"/>
        <v>97920</v>
      </c>
      <c r="G3787">
        <f t="shared" si="4036"/>
        <v>587520</v>
      </c>
      <c r="H3787">
        <f t="shared" si="4036"/>
        <v>1555200</v>
      </c>
      <c r="I3787">
        <f t="shared" si="4036"/>
        <v>3965760</v>
      </c>
      <c r="J3787">
        <f t="shared" si="4036"/>
        <v>4665600</v>
      </c>
      <c r="K3787">
        <f t="shared" si="4036"/>
        <v>9447840</v>
      </c>
      <c r="L3787">
        <f t="shared" si="4036"/>
        <v>0</v>
      </c>
      <c r="N3787" s="7"/>
    </row>
    <row r="3788" spans="1:14" x14ac:dyDescent="0.25">
      <c r="A3788">
        <f t="shared" si="4010"/>
        <v>630</v>
      </c>
      <c r="B3788" t="str">
        <f t="shared" si="4011"/>
        <v>NextCPS</v>
      </c>
      <c r="C3788">
        <f t="shared" ref="C3788:L3788" si="4037">(C$11*(C3786+1))*IF((C3786+1)&gt;=25,2,1)*IF((C3786+1)&gt;=50,2,1)*IF((C3786+1)&gt;=100,2,1)*IF((C3786+1)&gt;=200,2,1)*IF((C3786+1)&gt;=300,2,1)*IF((C3786+1)&gt;=400,2,1)*(IF(MIN($C3786:$L3786)&gt;=400,64,IF(MIN($C3786:$L3786)&gt;=300,32,IF(MIN($C3786:$L3786)&gt;=200,16,IF(MIN($C3786:$L3786)&gt;=100,8,IF(MIN($C3786:$L3786)&gt;=50,4,IF(MIN($C3786:$L3786)&gt;=25,2,1)))))))</f>
        <v>2271.1999999999998</v>
      </c>
      <c r="D3788">
        <f t="shared" si="4037"/>
        <v>6080</v>
      </c>
      <c r="E3788">
        <f t="shared" si="4037"/>
        <v>26280</v>
      </c>
      <c r="F3788">
        <f t="shared" si="4037"/>
        <v>99360</v>
      </c>
      <c r="G3788">
        <f t="shared" si="4037"/>
        <v>596160</v>
      </c>
      <c r="H3788">
        <f t="shared" si="4037"/>
        <v>1581120</v>
      </c>
      <c r="I3788">
        <f t="shared" si="4037"/>
        <v>4043520</v>
      </c>
      <c r="J3788">
        <f t="shared" si="4037"/>
        <v>4782240</v>
      </c>
      <c r="K3788">
        <f t="shared" si="4037"/>
        <v>9797760</v>
      </c>
      <c r="L3788">
        <f t="shared" si="4037"/>
        <v>804816</v>
      </c>
      <c r="N3788" s="7"/>
    </row>
    <row r="3789" spans="1:14" x14ac:dyDescent="0.25">
      <c r="A3789">
        <f t="shared" si="4010"/>
        <v>630</v>
      </c>
      <c r="B3789" t="str">
        <f t="shared" si="4011"/>
        <v>CostforNext</v>
      </c>
      <c r="C3789" s="2">
        <f>(C$8*(C$9^C3786))+IF(C3786=0,C$10,0)</f>
        <v>345539.52017633693</v>
      </c>
      <c r="D3789" s="2">
        <f t="shared" ref="D3789:L3789" si="4038">(D$8*(D$9^D3786))+IF(D3786=0,D$10,0)</f>
        <v>2140372.078535073</v>
      </c>
      <c r="E3789" s="2">
        <f t="shared" si="4038"/>
        <v>9004960.0960428081</v>
      </c>
      <c r="F3789" s="2">
        <f t="shared" si="4038"/>
        <v>35143733.694160961</v>
      </c>
      <c r="G3789" s="2">
        <f t="shared" si="4038"/>
        <v>230420189.84038353</v>
      </c>
      <c r="H3789" s="2">
        <f t="shared" si="4038"/>
        <v>652011058.62519205</v>
      </c>
      <c r="I3789" s="2">
        <f t="shared" si="4038"/>
        <v>1927899646.4481895</v>
      </c>
      <c r="J3789" s="2">
        <f t="shared" si="4038"/>
        <v>5627281543.8294764</v>
      </c>
      <c r="K3789" s="2">
        <f t="shared" si="4038"/>
        <v>17173601090.685343</v>
      </c>
      <c r="L3789" s="2">
        <f t="shared" si="4038"/>
        <v>125798901760</v>
      </c>
      <c r="N3789" s="2"/>
    </row>
    <row r="3790" spans="1:14" x14ac:dyDescent="0.25">
      <c r="A3790">
        <f t="shared" si="4010"/>
        <v>630</v>
      </c>
      <c r="B3790" t="str">
        <f t="shared" si="4011"/>
        <v>Eff</v>
      </c>
      <c r="C3790" s="2">
        <f>(C3789*(C$14+$M3786))/C$14</f>
        <v>2105724165328.2034</v>
      </c>
      <c r="D3790" s="2">
        <f t="shared" ref="D3790:L3790" si="4039">(D3789*(D$14+$M3786))/D$14</f>
        <v>2178260713909.1165</v>
      </c>
      <c r="E3790" s="2">
        <f t="shared" si="4039"/>
        <v>2036532543219.4673</v>
      </c>
      <c r="F3790" s="2">
        <f t="shared" si="4039"/>
        <v>1987024539775.8091</v>
      </c>
      <c r="G3790" s="2">
        <f t="shared" si="4039"/>
        <v>2171515908480.2815</v>
      </c>
      <c r="H3790" s="2">
        <f t="shared" si="4039"/>
        <v>2048652739320.1135</v>
      </c>
      <c r="I3790" s="2">
        <f t="shared" si="4039"/>
        <v>2020472333676.0852</v>
      </c>
      <c r="J3790" s="2">
        <f t="shared" si="4039"/>
        <v>1969581138433.5396</v>
      </c>
      <c r="K3790" s="2">
        <f t="shared" si="4039"/>
        <v>2015069022769.0857</v>
      </c>
      <c r="L3790" s="2">
        <f t="shared" si="4039"/>
        <v>3307287702523.7114</v>
      </c>
      <c r="N3790" s="7"/>
    </row>
    <row r="3791" spans="1:14" x14ac:dyDescent="0.25">
      <c r="A3791">
        <f t="shared" si="4010"/>
        <v>630</v>
      </c>
      <c r="B3791" t="str">
        <f t="shared" si="4011"/>
        <v>Time</v>
      </c>
      <c r="C3791" s="2">
        <f>C3789/$M3786</f>
        <v>1.6976477219022471E-2</v>
      </c>
      <c r="D3791" s="2">
        <f t="shared" ref="D3791:L3791" si="4040">D3789/$M3786</f>
        <v>0.10515722720497886</v>
      </c>
      <c r="E3791" s="2">
        <f t="shared" si="4040"/>
        <v>0.44241683223575323</v>
      </c>
      <c r="F3791" s="2">
        <f t="shared" si="4040"/>
        <v>1.7266239015029261</v>
      </c>
      <c r="G3791" s="2">
        <f t="shared" si="4040"/>
        <v>11.320624343148534</v>
      </c>
      <c r="H3791" s="2">
        <f t="shared" si="4040"/>
        <v>32.033530861108453</v>
      </c>
      <c r="I3791" s="2">
        <f t="shared" si="4040"/>
        <v>94.718382463999532</v>
      </c>
      <c r="J3791" s="2">
        <f t="shared" si="4040"/>
        <v>276.47030616091257</v>
      </c>
      <c r="K3791" s="2">
        <f t="shared" si="4040"/>
        <v>843.74501514563588</v>
      </c>
      <c r="L3791" s="2">
        <f t="shared" si="4040"/>
        <v>6180.5439470912834</v>
      </c>
      <c r="N3791" s="7"/>
    </row>
    <row r="3792" spans="1:14" x14ac:dyDescent="0.25">
      <c r="A3792">
        <f>A3786+1</f>
        <v>631</v>
      </c>
      <c r="B3792" t="str">
        <f>B3786</f>
        <v>Number</v>
      </c>
      <c r="C3792" s="2">
        <f>IF(MIN($C3790:$L3790)=C3790,C3786+1,C3786)</f>
        <v>169</v>
      </c>
      <c r="D3792" s="2">
        <f t="shared" ref="D3792:L3792" si="4041">IF(MIN($C3790:$L3790)=D3790,D3786+1,D3786)</f>
        <v>75</v>
      </c>
      <c r="E3792" s="2">
        <f t="shared" si="4041"/>
        <v>72</v>
      </c>
      <c r="F3792" s="2">
        <f t="shared" si="4041"/>
        <v>68</v>
      </c>
      <c r="G3792" s="2">
        <f t="shared" si="4041"/>
        <v>68</v>
      </c>
      <c r="H3792" s="2">
        <f t="shared" si="4041"/>
        <v>60</v>
      </c>
      <c r="I3792" s="2">
        <f t="shared" si="4041"/>
        <v>51</v>
      </c>
      <c r="J3792" s="2">
        <f t="shared" si="4041"/>
        <v>41</v>
      </c>
      <c r="K3792" s="2">
        <f t="shared" si="4041"/>
        <v>27</v>
      </c>
      <c r="L3792" s="2">
        <f t="shared" si="4041"/>
        <v>0</v>
      </c>
      <c r="M3792">
        <f>SUM(C3793:L3793)</f>
        <v>20470657.84</v>
      </c>
      <c r="N3792" s="7">
        <f>N3786+SUMPRODUCT((C3792:L3792-C3786:L3786)*C3791:L3791)</f>
        <v>35598.172673498913</v>
      </c>
    </row>
    <row r="3793" spans="1:14" x14ac:dyDescent="0.25">
      <c r="A3793">
        <f t="shared" si="4010"/>
        <v>631</v>
      </c>
      <c r="B3793" t="str">
        <f t="shared" si="4011"/>
        <v>CurrentCPS</v>
      </c>
      <c r="C3793">
        <f t="shared" ref="C3793:L3793" si="4042">(C$11*C3792)*IF(C3792&gt;=25,2,1)*IF(C3792&gt;=50,2,1)*IF(C3792&gt;=100,2,1)*IF(C3792&gt;=200,2,1)*IF(C3792&gt;=300,2,1)*IF(C3792&gt;=400,2,1)*(IF(MIN($C3792:$L3792)&gt;=400,64,IF(MIN($C3792:$L3792)&gt;=300,32,IF(MIN($C3792:$L3792)&gt;=200,16,IF(MIN($C3792:$L3792)&gt;=100,8,IF(MIN($C3792:$L3792)&gt;=50,4,IF(MIN($C3792:$L3792)&gt;=25,2,1)))))))</f>
        <v>2257.8399999999997</v>
      </c>
      <c r="D3793">
        <f t="shared" si="4042"/>
        <v>6000</v>
      </c>
      <c r="E3793">
        <f t="shared" si="4042"/>
        <v>25920</v>
      </c>
      <c r="F3793">
        <f t="shared" si="4042"/>
        <v>97920</v>
      </c>
      <c r="G3793">
        <f t="shared" si="4042"/>
        <v>587520</v>
      </c>
      <c r="H3793">
        <f t="shared" si="4042"/>
        <v>1555200</v>
      </c>
      <c r="I3793">
        <f t="shared" si="4042"/>
        <v>3965760</v>
      </c>
      <c r="J3793">
        <f t="shared" si="4042"/>
        <v>4782240</v>
      </c>
      <c r="K3793">
        <f t="shared" si="4042"/>
        <v>9447840</v>
      </c>
      <c r="L3793">
        <f t="shared" si="4042"/>
        <v>0</v>
      </c>
      <c r="N3793" s="7"/>
    </row>
    <row r="3794" spans="1:14" x14ac:dyDescent="0.25">
      <c r="A3794">
        <f t="shared" si="4010"/>
        <v>631</v>
      </c>
      <c r="B3794" t="str">
        <f t="shared" si="4011"/>
        <v>NextCPS</v>
      </c>
      <c r="C3794">
        <f t="shared" ref="C3794:L3794" si="4043">(C$11*(C3792+1))*IF((C3792+1)&gt;=25,2,1)*IF((C3792+1)&gt;=50,2,1)*IF((C3792+1)&gt;=100,2,1)*IF((C3792+1)&gt;=200,2,1)*IF((C3792+1)&gt;=300,2,1)*IF((C3792+1)&gt;=400,2,1)*(IF(MIN($C3792:$L3792)&gt;=400,64,IF(MIN($C3792:$L3792)&gt;=300,32,IF(MIN($C3792:$L3792)&gt;=200,16,IF(MIN($C3792:$L3792)&gt;=100,8,IF(MIN($C3792:$L3792)&gt;=50,4,IF(MIN($C3792:$L3792)&gt;=25,2,1)))))))</f>
        <v>2271.1999999999998</v>
      </c>
      <c r="D3794">
        <f t="shared" si="4043"/>
        <v>6080</v>
      </c>
      <c r="E3794">
        <f t="shared" si="4043"/>
        <v>26280</v>
      </c>
      <c r="F3794">
        <f t="shared" si="4043"/>
        <v>99360</v>
      </c>
      <c r="G3794">
        <f t="shared" si="4043"/>
        <v>596160</v>
      </c>
      <c r="H3794">
        <f t="shared" si="4043"/>
        <v>1581120</v>
      </c>
      <c r="I3794">
        <f t="shared" si="4043"/>
        <v>4043520</v>
      </c>
      <c r="J3794">
        <f t="shared" si="4043"/>
        <v>4898880</v>
      </c>
      <c r="K3794">
        <f t="shared" si="4043"/>
        <v>9797760</v>
      </c>
      <c r="L3794">
        <f t="shared" si="4043"/>
        <v>804816</v>
      </c>
      <c r="N3794" s="7"/>
    </row>
    <row r="3795" spans="1:14" x14ac:dyDescent="0.25">
      <c r="A3795">
        <f t="shared" si="4010"/>
        <v>631</v>
      </c>
      <c r="B3795" t="str">
        <f t="shared" si="4011"/>
        <v>CostforNext</v>
      </c>
      <c r="C3795" s="2">
        <f>(C$8*(C$9^C3792))+IF(C3792=0,C$10,0)</f>
        <v>345539.52017633693</v>
      </c>
      <c r="D3795" s="2">
        <f t="shared" ref="D3795:L3795" si="4044">(D$8*(D$9^D3792))+IF(D3792=0,D$10,0)</f>
        <v>2140372.078535073</v>
      </c>
      <c r="E3795" s="2">
        <f t="shared" si="4044"/>
        <v>9004960.0960428081</v>
      </c>
      <c r="F3795" s="2">
        <f t="shared" si="4044"/>
        <v>35143733.694160961</v>
      </c>
      <c r="G3795" s="2">
        <f t="shared" si="4044"/>
        <v>230420189.84038353</v>
      </c>
      <c r="H3795" s="2">
        <f t="shared" si="4044"/>
        <v>652011058.62519205</v>
      </c>
      <c r="I3795" s="2">
        <f t="shared" si="4044"/>
        <v>1927899646.4481895</v>
      </c>
      <c r="J3795" s="2">
        <f t="shared" si="4044"/>
        <v>6133736882.7741299</v>
      </c>
      <c r="K3795" s="2">
        <f t="shared" si="4044"/>
        <v>17173601090.685343</v>
      </c>
      <c r="L3795" s="2">
        <f t="shared" si="4044"/>
        <v>125798901760</v>
      </c>
      <c r="N3795" s="2"/>
    </row>
    <row r="3796" spans="1:14" x14ac:dyDescent="0.25">
      <c r="A3796">
        <f t="shared" si="4010"/>
        <v>631</v>
      </c>
      <c r="B3796" t="str">
        <f t="shared" si="4011"/>
        <v>Eff</v>
      </c>
      <c r="C3796" s="2">
        <f>(C3795*(C$14+$M3792))/C$14</f>
        <v>2117791150248.3735</v>
      </c>
      <c r="D3796" s="2">
        <f t="shared" ref="D3796:L3796" si="4045">(D3795*(D$14+$M3792))/D$14</f>
        <v>2190743363871.1328</v>
      </c>
      <c r="E3796" s="2">
        <f t="shared" si="4045"/>
        <v>2048202971503.939</v>
      </c>
      <c r="F3796" s="2">
        <f t="shared" si="4045"/>
        <v>1998411109492.717</v>
      </c>
      <c r="G3796" s="2">
        <f t="shared" si="4045"/>
        <v>2183958598731.6626</v>
      </c>
      <c r="H3796" s="2">
        <f t="shared" si="4045"/>
        <v>2060388938375.3669</v>
      </c>
      <c r="I3796" s="2">
        <f t="shared" si="4045"/>
        <v>2032039731554.7742</v>
      </c>
      <c r="J3796" s="2">
        <f t="shared" si="4045"/>
        <v>2159110914658.1067</v>
      </c>
      <c r="K3796" s="2">
        <f t="shared" si="4045"/>
        <v>2026518090162.876</v>
      </c>
      <c r="L3796" s="2">
        <f t="shared" si="4045"/>
        <v>3325519427416.4653</v>
      </c>
      <c r="N3796" s="7"/>
    </row>
    <row r="3797" spans="1:14" x14ac:dyDescent="0.25">
      <c r="A3797">
        <f t="shared" si="4010"/>
        <v>631</v>
      </c>
      <c r="B3797" t="str">
        <f t="shared" si="4011"/>
        <v>Time</v>
      </c>
      <c r="C3797" s="2">
        <f>C3795/$M3792</f>
        <v>1.6879746751525839E-2</v>
      </c>
      <c r="D3797" s="2">
        <f t="shared" ref="D3797:L3797" si="4046">D3795/$M3792</f>
        <v>0.1045580506139256</v>
      </c>
      <c r="E3797" s="2">
        <f t="shared" si="4046"/>
        <v>0.43989598020865595</v>
      </c>
      <c r="F3797" s="2">
        <f t="shared" si="4046"/>
        <v>1.716785751041646</v>
      </c>
      <c r="G3797" s="2">
        <f t="shared" si="4046"/>
        <v>11.256120425702134</v>
      </c>
      <c r="H3797" s="2">
        <f t="shared" si="4046"/>
        <v>31.851006632095221</v>
      </c>
      <c r="I3797" s="2">
        <f t="shared" si="4046"/>
        <v>94.178685488115676</v>
      </c>
      <c r="J3797" s="2">
        <f t="shared" si="4046"/>
        <v>299.63555302989374</v>
      </c>
      <c r="K3797" s="2">
        <f t="shared" si="4046"/>
        <v>838.93743058554014</v>
      </c>
      <c r="L3797" s="2">
        <f t="shared" si="4046"/>
        <v>6145.3277536683208</v>
      </c>
      <c r="N3797" s="7"/>
    </row>
    <row r="3798" spans="1:14" x14ac:dyDescent="0.25">
      <c r="A3798">
        <f>A3792+1</f>
        <v>632</v>
      </c>
      <c r="B3798" t="str">
        <f>B3792</f>
        <v>Number</v>
      </c>
      <c r="C3798" s="2">
        <f>IF(MIN($C3796:$L3796)=C3796,C3792+1,C3792)</f>
        <v>169</v>
      </c>
      <c r="D3798" s="2">
        <f t="shared" ref="D3798:L3798" si="4047">IF(MIN($C3796:$L3796)=D3796,D3792+1,D3792)</f>
        <v>75</v>
      </c>
      <c r="E3798" s="2">
        <f t="shared" si="4047"/>
        <v>72</v>
      </c>
      <c r="F3798" s="2">
        <f t="shared" si="4047"/>
        <v>69</v>
      </c>
      <c r="G3798" s="2">
        <f t="shared" si="4047"/>
        <v>68</v>
      </c>
      <c r="H3798" s="2">
        <f t="shared" si="4047"/>
        <v>60</v>
      </c>
      <c r="I3798" s="2">
        <f t="shared" si="4047"/>
        <v>51</v>
      </c>
      <c r="J3798" s="2">
        <f t="shared" si="4047"/>
        <v>41</v>
      </c>
      <c r="K3798" s="2">
        <f t="shared" si="4047"/>
        <v>27</v>
      </c>
      <c r="L3798" s="2">
        <f t="shared" si="4047"/>
        <v>0</v>
      </c>
      <c r="M3798">
        <f>SUM(C3799:L3799)</f>
        <v>20472097.84</v>
      </c>
      <c r="N3798" s="7">
        <f>N3792+SUMPRODUCT((C3798:L3798-C3792:L3792)*C3797:L3797)</f>
        <v>35599.889459249956</v>
      </c>
    </row>
    <row r="3799" spans="1:14" x14ac:dyDescent="0.25">
      <c r="A3799">
        <f t="shared" si="4010"/>
        <v>632</v>
      </c>
      <c r="B3799" t="str">
        <f t="shared" si="4011"/>
        <v>CurrentCPS</v>
      </c>
      <c r="C3799">
        <f t="shared" ref="C3799:L3799" si="4048">(C$11*C3798)*IF(C3798&gt;=25,2,1)*IF(C3798&gt;=50,2,1)*IF(C3798&gt;=100,2,1)*IF(C3798&gt;=200,2,1)*IF(C3798&gt;=300,2,1)*IF(C3798&gt;=400,2,1)*(IF(MIN($C3798:$L3798)&gt;=400,64,IF(MIN($C3798:$L3798)&gt;=300,32,IF(MIN($C3798:$L3798)&gt;=200,16,IF(MIN($C3798:$L3798)&gt;=100,8,IF(MIN($C3798:$L3798)&gt;=50,4,IF(MIN($C3798:$L3798)&gt;=25,2,1)))))))</f>
        <v>2257.8399999999997</v>
      </c>
      <c r="D3799">
        <f t="shared" si="4048"/>
        <v>6000</v>
      </c>
      <c r="E3799">
        <f t="shared" si="4048"/>
        <v>25920</v>
      </c>
      <c r="F3799">
        <f t="shared" si="4048"/>
        <v>99360</v>
      </c>
      <c r="G3799">
        <f t="shared" si="4048"/>
        <v>587520</v>
      </c>
      <c r="H3799">
        <f t="shared" si="4048"/>
        <v>1555200</v>
      </c>
      <c r="I3799">
        <f t="shared" si="4048"/>
        <v>3965760</v>
      </c>
      <c r="J3799">
        <f t="shared" si="4048"/>
        <v>4782240</v>
      </c>
      <c r="K3799">
        <f t="shared" si="4048"/>
        <v>9447840</v>
      </c>
      <c r="L3799">
        <f t="shared" si="4048"/>
        <v>0</v>
      </c>
      <c r="N3799" s="7"/>
    </row>
    <row r="3800" spans="1:14" x14ac:dyDescent="0.25">
      <c r="A3800">
        <f t="shared" si="4010"/>
        <v>632</v>
      </c>
      <c r="B3800" t="str">
        <f t="shared" si="4011"/>
        <v>NextCPS</v>
      </c>
      <c r="C3800">
        <f t="shared" ref="C3800:L3800" si="4049">(C$11*(C3798+1))*IF((C3798+1)&gt;=25,2,1)*IF((C3798+1)&gt;=50,2,1)*IF((C3798+1)&gt;=100,2,1)*IF((C3798+1)&gt;=200,2,1)*IF((C3798+1)&gt;=300,2,1)*IF((C3798+1)&gt;=400,2,1)*(IF(MIN($C3798:$L3798)&gt;=400,64,IF(MIN($C3798:$L3798)&gt;=300,32,IF(MIN($C3798:$L3798)&gt;=200,16,IF(MIN($C3798:$L3798)&gt;=100,8,IF(MIN($C3798:$L3798)&gt;=50,4,IF(MIN($C3798:$L3798)&gt;=25,2,1)))))))</f>
        <v>2271.1999999999998</v>
      </c>
      <c r="D3800">
        <f t="shared" si="4049"/>
        <v>6080</v>
      </c>
      <c r="E3800">
        <f t="shared" si="4049"/>
        <v>26280</v>
      </c>
      <c r="F3800">
        <f t="shared" si="4049"/>
        <v>100800</v>
      </c>
      <c r="G3800">
        <f t="shared" si="4049"/>
        <v>596160</v>
      </c>
      <c r="H3800">
        <f t="shared" si="4049"/>
        <v>1581120</v>
      </c>
      <c r="I3800">
        <f t="shared" si="4049"/>
        <v>4043520</v>
      </c>
      <c r="J3800">
        <f t="shared" si="4049"/>
        <v>4898880</v>
      </c>
      <c r="K3800">
        <f t="shared" si="4049"/>
        <v>9797760</v>
      </c>
      <c r="L3800">
        <f t="shared" si="4049"/>
        <v>804816</v>
      </c>
      <c r="N3800" s="7"/>
    </row>
    <row r="3801" spans="1:14" x14ac:dyDescent="0.25">
      <c r="A3801">
        <f t="shared" si="4010"/>
        <v>632</v>
      </c>
      <c r="B3801" t="str">
        <f t="shared" si="4011"/>
        <v>CostforNext</v>
      </c>
      <c r="C3801" s="2">
        <f>(C$8*(C$9^C3798))+IF(C3798=0,C$10,0)</f>
        <v>345539.52017633693</v>
      </c>
      <c r="D3801" s="2">
        <f t="shared" ref="D3801:L3801" si="4050">(D$8*(D$9^D3798))+IF(D3798=0,D$10,0)</f>
        <v>2140372.078535073</v>
      </c>
      <c r="E3801" s="2">
        <f t="shared" si="4050"/>
        <v>9004960.0960428081</v>
      </c>
      <c r="F3801" s="2">
        <f t="shared" si="4050"/>
        <v>39712419.074401878</v>
      </c>
      <c r="G3801" s="2">
        <f t="shared" si="4050"/>
        <v>230420189.84038353</v>
      </c>
      <c r="H3801" s="2">
        <f t="shared" si="4050"/>
        <v>652011058.62519205</v>
      </c>
      <c r="I3801" s="2">
        <f t="shared" si="4050"/>
        <v>1927899646.4481895</v>
      </c>
      <c r="J3801" s="2">
        <f t="shared" si="4050"/>
        <v>6133736882.7741299</v>
      </c>
      <c r="K3801" s="2">
        <f t="shared" si="4050"/>
        <v>17173601090.685343</v>
      </c>
      <c r="L3801" s="2">
        <f t="shared" si="4050"/>
        <v>125798901760</v>
      </c>
      <c r="N3801" s="2"/>
    </row>
    <row r="3802" spans="1:14" x14ac:dyDescent="0.25">
      <c r="A3802">
        <f t="shared" si="4010"/>
        <v>632</v>
      </c>
      <c r="B3802" t="str">
        <f t="shared" si="4011"/>
        <v>Eff</v>
      </c>
      <c r="C3802" s="2">
        <f>(C3801*(C$14+$M3798))/C$14</f>
        <v>2117940125370.8447</v>
      </c>
      <c r="D3802" s="2">
        <f t="shared" ref="D3802:L3802" si="4051">(D3801*(D$14+$M3798))/D$14</f>
        <v>2190897470660.7876</v>
      </c>
      <c r="E3802" s="2">
        <f t="shared" si="4051"/>
        <v>2048347050865.4756</v>
      </c>
      <c r="F3802" s="2">
        <f t="shared" si="4051"/>
        <v>2258363403403.0674</v>
      </c>
      <c r="G3802" s="2">
        <f t="shared" si="4051"/>
        <v>2184112212191.5559</v>
      </c>
      <c r="H3802" s="2">
        <f t="shared" si="4051"/>
        <v>2060533829721.728</v>
      </c>
      <c r="I3802" s="2">
        <f t="shared" si="4051"/>
        <v>2032182538935.9927</v>
      </c>
      <c r="J3802" s="2">
        <f t="shared" si="4051"/>
        <v>2159262364951.5085</v>
      </c>
      <c r="K3802" s="2">
        <f t="shared" si="4051"/>
        <v>2026659436673.9102</v>
      </c>
      <c r="L3802" s="2">
        <f t="shared" si="4051"/>
        <v>3325744510439.8325</v>
      </c>
      <c r="N3802" s="7"/>
    </row>
    <row r="3803" spans="1:14" x14ac:dyDescent="0.25">
      <c r="A3803">
        <f t="shared" si="4010"/>
        <v>632</v>
      </c>
      <c r="B3803" t="str">
        <f t="shared" si="4011"/>
        <v>Time</v>
      </c>
      <c r="C3803" s="2">
        <f>C3801/$M3798</f>
        <v>1.6878559436209539E-2</v>
      </c>
      <c r="D3803" s="2">
        <f t="shared" ref="D3803:L3803" si="4052">D3801/$M3798</f>
        <v>0.10455069603824603</v>
      </c>
      <c r="E3803" s="2">
        <f t="shared" si="4052"/>
        <v>0.43986503808360111</v>
      </c>
      <c r="F3803" s="2">
        <f t="shared" si="4052"/>
        <v>1.9398314420327076</v>
      </c>
      <c r="G3803" s="2">
        <f t="shared" si="4052"/>
        <v>11.255328674239255</v>
      </c>
      <c r="H3803" s="2">
        <f t="shared" si="4052"/>
        <v>31.848766243742809</v>
      </c>
      <c r="I3803" s="2">
        <f t="shared" si="4052"/>
        <v>94.172060993246475</v>
      </c>
      <c r="J3803" s="2">
        <f t="shared" si="4052"/>
        <v>299.61447677284696</v>
      </c>
      <c r="K3803" s="2">
        <f t="shared" si="4052"/>
        <v>838.87842002836692</v>
      </c>
      <c r="L3803" s="2">
        <f t="shared" si="4052"/>
        <v>6144.8954935240772</v>
      </c>
      <c r="N3803" s="7"/>
    </row>
    <row r="3804" spans="1:14" x14ac:dyDescent="0.25">
      <c r="A3804">
        <f>A3798+1</f>
        <v>633</v>
      </c>
      <c r="B3804" t="str">
        <f>B3798</f>
        <v>Number</v>
      </c>
      <c r="C3804" s="2">
        <f>IF(MIN($C3802:$L3802)=C3802,C3798+1,C3798)</f>
        <v>169</v>
      </c>
      <c r="D3804" s="2">
        <f t="shared" ref="D3804:L3804" si="4053">IF(MIN($C3802:$L3802)=D3802,D3798+1,D3798)</f>
        <v>75</v>
      </c>
      <c r="E3804" s="2">
        <f t="shared" si="4053"/>
        <v>72</v>
      </c>
      <c r="F3804" s="2">
        <f t="shared" si="4053"/>
        <v>69</v>
      </c>
      <c r="G3804" s="2">
        <f t="shared" si="4053"/>
        <v>68</v>
      </c>
      <c r="H3804" s="2">
        <f t="shared" si="4053"/>
        <v>60</v>
      </c>
      <c r="I3804" s="2">
        <f t="shared" si="4053"/>
        <v>51</v>
      </c>
      <c r="J3804" s="2">
        <f t="shared" si="4053"/>
        <v>41</v>
      </c>
      <c r="K3804" s="2">
        <f t="shared" si="4053"/>
        <v>28</v>
      </c>
      <c r="L3804" s="2">
        <f t="shared" si="4053"/>
        <v>0</v>
      </c>
      <c r="M3804">
        <f>SUM(C3805:L3805)</f>
        <v>20822017.84</v>
      </c>
      <c r="N3804" s="7">
        <f>N3798+SUMPRODUCT((C3804:L3804-C3798:L3798)*C3803:L3803)</f>
        <v>36438.767879278326</v>
      </c>
    </row>
    <row r="3805" spans="1:14" x14ac:dyDescent="0.25">
      <c r="A3805">
        <f t="shared" si="4010"/>
        <v>633</v>
      </c>
      <c r="B3805" t="str">
        <f t="shared" si="4011"/>
        <v>CurrentCPS</v>
      </c>
      <c r="C3805">
        <f t="shared" ref="C3805:L3805" si="4054">(C$11*C3804)*IF(C3804&gt;=25,2,1)*IF(C3804&gt;=50,2,1)*IF(C3804&gt;=100,2,1)*IF(C3804&gt;=200,2,1)*IF(C3804&gt;=300,2,1)*IF(C3804&gt;=400,2,1)*(IF(MIN($C3804:$L3804)&gt;=400,64,IF(MIN($C3804:$L3804)&gt;=300,32,IF(MIN($C3804:$L3804)&gt;=200,16,IF(MIN($C3804:$L3804)&gt;=100,8,IF(MIN($C3804:$L3804)&gt;=50,4,IF(MIN($C3804:$L3804)&gt;=25,2,1)))))))</f>
        <v>2257.8399999999997</v>
      </c>
      <c r="D3805">
        <f t="shared" si="4054"/>
        <v>6000</v>
      </c>
      <c r="E3805">
        <f t="shared" si="4054"/>
        <v>25920</v>
      </c>
      <c r="F3805">
        <f t="shared" si="4054"/>
        <v>99360</v>
      </c>
      <c r="G3805">
        <f t="shared" si="4054"/>
        <v>587520</v>
      </c>
      <c r="H3805">
        <f t="shared" si="4054"/>
        <v>1555200</v>
      </c>
      <c r="I3805">
        <f t="shared" si="4054"/>
        <v>3965760</v>
      </c>
      <c r="J3805">
        <f t="shared" si="4054"/>
        <v>4782240</v>
      </c>
      <c r="K3805">
        <f t="shared" si="4054"/>
        <v>9797760</v>
      </c>
      <c r="L3805">
        <f t="shared" si="4054"/>
        <v>0</v>
      </c>
      <c r="N3805" s="7"/>
    </row>
    <row r="3806" spans="1:14" x14ac:dyDescent="0.25">
      <c r="A3806">
        <f t="shared" si="4010"/>
        <v>633</v>
      </c>
      <c r="B3806" t="str">
        <f t="shared" si="4011"/>
        <v>NextCPS</v>
      </c>
      <c r="C3806">
        <f t="shared" ref="C3806:L3806" si="4055">(C$11*(C3804+1))*IF((C3804+1)&gt;=25,2,1)*IF((C3804+1)&gt;=50,2,1)*IF((C3804+1)&gt;=100,2,1)*IF((C3804+1)&gt;=200,2,1)*IF((C3804+1)&gt;=300,2,1)*IF((C3804+1)&gt;=400,2,1)*(IF(MIN($C3804:$L3804)&gt;=400,64,IF(MIN($C3804:$L3804)&gt;=300,32,IF(MIN($C3804:$L3804)&gt;=200,16,IF(MIN($C3804:$L3804)&gt;=100,8,IF(MIN($C3804:$L3804)&gt;=50,4,IF(MIN($C3804:$L3804)&gt;=25,2,1)))))))</f>
        <v>2271.1999999999998</v>
      </c>
      <c r="D3806">
        <f t="shared" si="4055"/>
        <v>6080</v>
      </c>
      <c r="E3806">
        <f t="shared" si="4055"/>
        <v>26280</v>
      </c>
      <c r="F3806">
        <f t="shared" si="4055"/>
        <v>100800</v>
      </c>
      <c r="G3806">
        <f t="shared" si="4055"/>
        <v>596160</v>
      </c>
      <c r="H3806">
        <f t="shared" si="4055"/>
        <v>1581120</v>
      </c>
      <c r="I3806">
        <f t="shared" si="4055"/>
        <v>4043520</v>
      </c>
      <c r="J3806">
        <f t="shared" si="4055"/>
        <v>4898880</v>
      </c>
      <c r="K3806">
        <f t="shared" si="4055"/>
        <v>10147680</v>
      </c>
      <c r="L3806">
        <f t="shared" si="4055"/>
        <v>804816</v>
      </c>
      <c r="N3806" s="7"/>
    </row>
    <row r="3807" spans="1:14" x14ac:dyDescent="0.25">
      <c r="A3807">
        <f t="shared" si="4010"/>
        <v>633</v>
      </c>
      <c r="B3807" t="str">
        <f t="shared" si="4011"/>
        <v>CostforNext</v>
      </c>
      <c r="C3807" s="2">
        <f>(C$8*(C$9^C3804))+IF(C3804=0,C$10,0)</f>
        <v>345539.52017633693</v>
      </c>
      <c r="D3807" s="2">
        <f t="shared" ref="D3807:L3807" si="4056">(D$8*(D$9^D3804))+IF(D3804=0,D$10,0)</f>
        <v>2140372.078535073</v>
      </c>
      <c r="E3807" s="2">
        <f t="shared" si="4056"/>
        <v>9004960.0960428081</v>
      </c>
      <c r="F3807" s="2">
        <f t="shared" si="4056"/>
        <v>39712419.074401878</v>
      </c>
      <c r="G3807" s="2">
        <f t="shared" si="4056"/>
        <v>230420189.84038353</v>
      </c>
      <c r="H3807" s="2">
        <f t="shared" si="4056"/>
        <v>652011058.62519205</v>
      </c>
      <c r="I3807" s="2">
        <f t="shared" si="4056"/>
        <v>1927899646.4481895</v>
      </c>
      <c r="J3807" s="2">
        <f t="shared" si="4056"/>
        <v>6133736882.7741299</v>
      </c>
      <c r="K3807" s="2">
        <f t="shared" si="4056"/>
        <v>18547489177.94017</v>
      </c>
      <c r="L3807" s="2">
        <f t="shared" si="4056"/>
        <v>125798901760</v>
      </c>
      <c r="N3807" s="2"/>
    </row>
    <row r="3808" spans="1:14" x14ac:dyDescent="0.25">
      <c r="A3808">
        <f t="shared" si="4010"/>
        <v>633</v>
      </c>
      <c r="B3808" t="str">
        <f t="shared" si="4011"/>
        <v>Eff</v>
      </c>
      <c r="C3808" s="2">
        <f>(C3807*(C$14+$M3804))/C$14</f>
        <v>2154141080131.3547</v>
      </c>
      <c r="D3808" s="2">
        <f t="shared" ref="D3808:L3808" si="4057">(D3807*(D$14+$M3804))/D$14</f>
        <v>2228345420546.8369</v>
      </c>
      <c r="E3808" s="2">
        <f t="shared" si="4057"/>
        <v>2083358335718.8899</v>
      </c>
      <c r="F3808" s="2">
        <f t="shared" si="4057"/>
        <v>2296963874743.3862</v>
      </c>
      <c r="G3808" s="2">
        <f t="shared" si="4057"/>
        <v>2221440282945.6982</v>
      </c>
      <c r="H3808" s="2">
        <f t="shared" si="4057"/>
        <v>2095742426887.4885</v>
      </c>
      <c r="I3808" s="2">
        <f t="shared" si="4057"/>
        <v>2066884732572.0601</v>
      </c>
      <c r="J3808" s="2">
        <f t="shared" si="4057"/>
        <v>2196064786248.1533</v>
      </c>
      <c r="K3808" s="2">
        <f t="shared" si="4057"/>
        <v>2225887169963.7036</v>
      </c>
      <c r="L3808" s="2">
        <f t="shared" si="4057"/>
        <v>3380439685118.0933</v>
      </c>
      <c r="N3808" s="7"/>
    </row>
    <row r="3809" spans="1:14" x14ac:dyDescent="0.25">
      <c r="A3809">
        <f t="shared" si="4010"/>
        <v>633</v>
      </c>
      <c r="B3809" t="str">
        <f t="shared" si="4011"/>
        <v>Time</v>
      </c>
      <c r="C3809" s="2">
        <f>C3807/$M3804</f>
        <v>1.6594910389162214E-2</v>
      </c>
      <c r="D3809" s="2">
        <f t="shared" ref="D3809:L3809" si="4058">D3807/$M3804</f>
        <v>0.10279369151357297</v>
      </c>
      <c r="E3809" s="2">
        <f t="shared" si="4058"/>
        <v>0.43247297957568209</v>
      </c>
      <c r="F3809" s="2">
        <f t="shared" si="4058"/>
        <v>1.9072320165873933</v>
      </c>
      <c r="G3809" s="2">
        <f t="shared" si="4058"/>
        <v>11.066179637870464</v>
      </c>
      <c r="H3809" s="2">
        <f t="shared" si="4058"/>
        <v>31.313538564579005</v>
      </c>
      <c r="I3809" s="2">
        <f t="shared" si="4058"/>
        <v>92.589472416290533</v>
      </c>
      <c r="J3809" s="2">
        <f t="shared" si="4058"/>
        <v>294.57936929584969</v>
      </c>
      <c r="K3809" s="2">
        <f t="shared" si="4058"/>
        <v>890.76329299409394</v>
      </c>
      <c r="L3809" s="2">
        <f t="shared" si="4058"/>
        <v>6041.6287569562473</v>
      </c>
      <c r="N3809" s="7"/>
    </row>
    <row r="3810" spans="1:14" x14ac:dyDescent="0.25">
      <c r="A3810">
        <f>A3804+1</f>
        <v>634</v>
      </c>
      <c r="B3810" t="str">
        <f>B3804</f>
        <v>Number</v>
      </c>
      <c r="C3810" s="2">
        <f>IF(MIN($C3808:$L3808)=C3808,C3804+1,C3804)</f>
        <v>169</v>
      </c>
      <c r="D3810" s="2">
        <f t="shared" ref="D3810:L3810" si="4059">IF(MIN($C3808:$L3808)=D3808,D3804+1,D3804)</f>
        <v>75</v>
      </c>
      <c r="E3810" s="2">
        <f t="shared" si="4059"/>
        <v>72</v>
      </c>
      <c r="F3810" s="2">
        <f t="shared" si="4059"/>
        <v>69</v>
      </c>
      <c r="G3810" s="2">
        <f t="shared" si="4059"/>
        <v>68</v>
      </c>
      <c r="H3810" s="2">
        <f t="shared" si="4059"/>
        <v>60</v>
      </c>
      <c r="I3810" s="2">
        <f t="shared" si="4059"/>
        <v>52</v>
      </c>
      <c r="J3810" s="2">
        <f t="shared" si="4059"/>
        <v>41</v>
      </c>
      <c r="K3810" s="2">
        <f t="shared" si="4059"/>
        <v>28</v>
      </c>
      <c r="L3810" s="2">
        <f t="shared" si="4059"/>
        <v>0</v>
      </c>
      <c r="M3810">
        <f>SUM(C3811:L3811)</f>
        <v>20899777.84</v>
      </c>
      <c r="N3810" s="7">
        <f>N3804+SUMPRODUCT((C3810:L3810-C3804:L3804)*C3809:L3809)</f>
        <v>36531.35735169462</v>
      </c>
    </row>
    <row r="3811" spans="1:14" x14ac:dyDescent="0.25">
      <c r="A3811">
        <f t="shared" si="4010"/>
        <v>634</v>
      </c>
      <c r="B3811" t="str">
        <f t="shared" si="4011"/>
        <v>CurrentCPS</v>
      </c>
      <c r="C3811">
        <f t="shared" ref="C3811:L3811" si="4060">(C$11*C3810)*IF(C3810&gt;=25,2,1)*IF(C3810&gt;=50,2,1)*IF(C3810&gt;=100,2,1)*IF(C3810&gt;=200,2,1)*IF(C3810&gt;=300,2,1)*IF(C3810&gt;=400,2,1)*(IF(MIN($C3810:$L3810)&gt;=400,64,IF(MIN($C3810:$L3810)&gt;=300,32,IF(MIN($C3810:$L3810)&gt;=200,16,IF(MIN($C3810:$L3810)&gt;=100,8,IF(MIN($C3810:$L3810)&gt;=50,4,IF(MIN($C3810:$L3810)&gt;=25,2,1)))))))</f>
        <v>2257.8399999999997</v>
      </c>
      <c r="D3811">
        <f t="shared" si="4060"/>
        <v>6000</v>
      </c>
      <c r="E3811">
        <f t="shared" si="4060"/>
        <v>25920</v>
      </c>
      <c r="F3811">
        <f t="shared" si="4060"/>
        <v>99360</v>
      </c>
      <c r="G3811">
        <f t="shared" si="4060"/>
        <v>587520</v>
      </c>
      <c r="H3811">
        <f t="shared" si="4060"/>
        <v>1555200</v>
      </c>
      <c r="I3811">
        <f t="shared" si="4060"/>
        <v>4043520</v>
      </c>
      <c r="J3811">
        <f t="shared" si="4060"/>
        <v>4782240</v>
      </c>
      <c r="K3811">
        <f t="shared" si="4060"/>
        <v>9797760</v>
      </c>
      <c r="L3811">
        <f t="shared" si="4060"/>
        <v>0</v>
      </c>
      <c r="N3811" s="7"/>
    </row>
    <row r="3812" spans="1:14" x14ac:dyDescent="0.25">
      <c r="A3812">
        <f t="shared" si="4010"/>
        <v>634</v>
      </c>
      <c r="B3812" t="str">
        <f t="shared" si="4011"/>
        <v>NextCPS</v>
      </c>
      <c r="C3812">
        <f t="shared" ref="C3812:L3812" si="4061">(C$11*(C3810+1))*IF((C3810+1)&gt;=25,2,1)*IF((C3810+1)&gt;=50,2,1)*IF((C3810+1)&gt;=100,2,1)*IF((C3810+1)&gt;=200,2,1)*IF((C3810+1)&gt;=300,2,1)*IF((C3810+1)&gt;=400,2,1)*(IF(MIN($C3810:$L3810)&gt;=400,64,IF(MIN($C3810:$L3810)&gt;=300,32,IF(MIN($C3810:$L3810)&gt;=200,16,IF(MIN($C3810:$L3810)&gt;=100,8,IF(MIN($C3810:$L3810)&gt;=50,4,IF(MIN($C3810:$L3810)&gt;=25,2,1)))))))</f>
        <v>2271.1999999999998</v>
      </c>
      <c r="D3812">
        <f t="shared" si="4061"/>
        <v>6080</v>
      </c>
      <c r="E3812">
        <f t="shared" si="4061"/>
        <v>26280</v>
      </c>
      <c r="F3812">
        <f t="shared" si="4061"/>
        <v>100800</v>
      </c>
      <c r="G3812">
        <f t="shared" si="4061"/>
        <v>596160</v>
      </c>
      <c r="H3812">
        <f t="shared" si="4061"/>
        <v>1581120</v>
      </c>
      <c r="I3812">
        <f t="shared" si="4061"/>
        <v>4121280</v>
      </c>
      <c r="J3812">
        <f t="shared" si="4061"/>
        <v>4898880</v>
      </c>
      <c r="K3812">
        <f t="shared" si="4061"/>
        <v>10147680</v>
      </c>
      <c r="L3812">
        <f t="shared" si="4061"/>
        <v>804816</v>
      </c>
      <c r="N3812" s="7"/>
    </row>
    <row r="3813" spans="1:14" x14ac:dyDescent="0.25">
      <c r="A3813">
        <f t="shared" si="4010"/>
        <v>634</v>
      </c>
      <c r="B3813" t="str">
        <f t="shared" si="4011"/>
        <v>CostforNext</v>
      </c>
      <c r="C3813" s="2">
        <f>(C$8*(C$9^C3810))+IF(C3810=0,C$10,0)</f>
        <v>345539.52017633693</v>
      </c>
      <c r="D3813" s="2">
        <f t="shared" ref="D3813:L3813" si="4062">(D$8*(D$9^D3810))+IF(D3810=0,D$10,0)</f>
        <v>2140372.078535073</v>
      </c>
      <c r="E3813" s="2">
        <f t="shared" si="4062"/>
        <v>9004960.0960428081</v>
      </c>
      <c r="F3813" s="2">
        <f t="shared" si="4062"/>
        <v>39712419.074401878</v>
      </c>
      <c r="G3813" s="2">
        <f t="shared" si="4062"/>
        <v>230420189.84038353</v>
      </c>
      <c r="H3813" s="2">
        <f t="shared" si="4062"/>
        <v>652011058.62519205</v>
      </c>
      <c r="I3813" s="2">
        <f t="shared" si="4062"/>
        <v>2120689611.0930088</v>
      </c>
      <c r="J3813" s="2">
        <f t="shared" si="4062"/>
        <v>6133736882.7741299</v>
      </c>
      <c r="K3813" s="2">
        <f t="shared" si="4062"/>
        <v>18547489177.94017</v>
      </c>
      <c r="L3813" s="2">
        <f t="shared" si="4062"/>
        <v>125798901760</v>
      </c>
      <c r="N3813" s="2"/>
    </row>
    <row r="3814" spans="1:14" x14ac:dyDescent="0.25">
      <c r="A3814">
        <f t="shared" si="4010"/>
        <v>634</v>
      </c>
      <c r="B3814" t="str">
        <f t="shared" si="4011"/>
        <v>Eff</v>
      </c>
      <c r="C3814" s="2">
        <f>(C3813*(C$14+$M3810))/C$14</f>
        <v>2162185736744.8015</v>
      </c>
      <c r="D3814" s="2">
        <f t="shared" ref="D3814:L3814" si="4063">(D3813*(D$14+$M3810))/D$14</f>
        <v>2236667187188.1812</v>
      </c>
      <c r="E3814" s="2">
        <f t="shared" si="4063"/>
        <v>2091138621241.8711</v>
      </c>
      <c r="F3814" s="2">
        <f t="shared" si="4063"/>
        <v>2305541757263.457</v>
      </c>
      <c r="G3814" s="2">
        <f t="shared" si="4063"/>
        <v>2229735409779.9517</v>
      </c>
      <c r="H3814" s="2">
        <f t="shared" si="4063"/>
        <v>2103566559590.9907</v>
      </c>
      <c r="I3814" s="2">
        <f t="shared" si="4063"/>
        <v>2282055964273.6382</v>
      </c>
      <c r="J3814" s="2">
        <f t="shared" si="4063"/>
        <v>2204243102091.8521</v>
      </c>
      <c r="K3814" s="2">
        <f t="shared" si="4063"/>
        <v>2234130498487.2324</v>
      </c>
      <c r="L3814" s="2">
        <f t="shared" si="4063"/>
        <v>3392594168379.9292</v>
      </c>
      <c r="N3814" s="7"/>
    </row>
    <row r="3815" spans="1:14" x14ac:dyDescent="0.25">
      <c r="A3815">
        <f t="shared" si="4010"/>
        <v>634</v>
      </c>
      <c r="B3815" t="str">
        <f t="shared" si="4011"/>
        <v>Time</v>
      </c>
      <c r="C3815" s="2">
        <f>C3813/$M3810</f>
        <v>1.6533167138026234E-2</v>
      </c>
      <c r="D3815" s="2">
        <f t="shared" ref="D3815:L3815" si="4064">D3813/$M3810</f>
        <v>0.10241123589546601</v>
      </c>
      <c r="E3815" s="2">
        <f t="shared" si="4064"/>
        <v>0.4308639146779949</v>
      </c>
      <c r="F3815" s="2">
        <f t="shared" si="4064"/>
        <v>1.9001359429953577</v>
      </c>
      <c r="G3815" s="2">
        <f t="shared" si="4064"/>
        <v>11.025006658175249</v>
      </c>
      <c r="H3815" s="2">
        <f t="shared" si="4064"/>
        <v>31.197032983638262</v>
      </c>
      <c r="I3815" s="2">
        <f t="shared" si="4064"/>
        <v>101.46948103123994</v>
      </c>
      <c r="J3815" s="2">
        <f t="shared" si="4064"/>
        <v>293.4833532553057</v>
      </c>
      <c r="K3815" s="2">
        <f t="shared" si="4064"/>
        <v>887.44910687242839</v>
      </c>
      <c r="L3815" s="2">
        <f t="shared" si="4064"/>
        <v>6019.1501901629781</v>
      </c>
      <c r="N3815" s="7"/>
    </row>
    <row r="3816" spans="1:14" x14ac:dyDescent="0.25">
      <c r="A3816">
        <f>A3810+1</f>
        <v>635</v>
      </c>
      <c r="B3816" t="str">
        <f>B3810</f>
        <v>Number</v>
      </c>
      <c r="C3816" s="2">
        <f>IF(MIN($C3814:$L3814)=C3814,C3810+1,C3810)</f>
        <v>169</v>
      </c>
      <c r="D3816" s="2">
        <f t="shared" ref="D3816:L3816" si="4065">IF(MIN($C3814:$L3814)=D3814,D3810+1,D3810)</f>
        <v>75</v>
      </c>
      <c r="E3816" s="2">
        <f t="shared" si="4065"/>
        <v>73</v>
      </c>
      <c r="F3816" s="2">
        <f t="shared" si="4065"/>
        <v>69</v>
      </c>
      <c r="G3816" s="2">
        <f t="shared" si="4065"/>
        <v>68</v>
      </c>
      <c r="H3816" s="2">
        <f t="shared" si="4065"/>
        <v>60</v>
      </c>
      <c r="I3816" s="2">
        <f t="shared" si="4065"/>
        <v>52</v>
      </c>
      <c r="J3816" s="2">
        <f t="shared" si="4065"/>
        <v>41</v>
      </c>
      <c r="K3816" s="2">
        <f t="shared" si="4065"/>
        <v>28</v>
      </c>
      <c r="L3816" s="2">
        <f t="shared" si="4065"/>
        <v>0</v>
      </c>
      <c r="M3816">
        <f>SUM(C3817:L3817)</f>
        <v>20900137.84</v>
      </c>
      <c r="N3816" s="7">
        <f>N3810+SUMPRODUCT((C3816:L3816-C3810:L3810)*C3815:L3815)</f>
        <v>36531.788215609296</v>
      </c>
    </row>
    <row r="3817" spans="1:14" x14ac:dyDescent="0.25">
      <c r="A3817">
        <f t="shared" si="4010"/>
        <v>635</v>
      </c>
      <c r="B3817" t="str">
        <f t="shared" si="4011"/>
        <v>CurrentCPS</v>
      </c>
      <c r="C3817">
        <f t="shared" ref="C3817:L3817" si="4066">(C$11*C3816)*IF(C3816&gt;=25,2,1)*IF(C3816&gt;=50,2,1)*IF(C3816&gt;=100,2,1)*IF(C3816&gt;=200,2,1)*IF(C3816&gt;=300,2,1)*IF(C3816&gt;=400,2,1)*(IF(MIN($C3816:$L3816)&gt;=400,64,IF(MIN($C3816:$L3816)&gt;=300,32,IF(MIN($C3816:$L3816)&gt;=200,16,IF(MIN($C3816:$L3816)&gt;=100,8,IF(MIN($C3816:$L3816)&gt;=50,4,IF(MIN($C3816:$L3816)&gt;=25,2,1)))))))</f>
        <v>2257.8399999999997</v>
      </c>
      <c r="D3817">
        <f t="shared" si="4066"/>
        <v>6000</v>
      </c>
      <c r="E3817">
        <f t="shared" si="4066"/>
        <v>26280</v>
      </c>
      <c r="F3817">
        <f t="shared" si="4066"/>
        <v>99360</v>
      </c>
      <c r="G3817">
        <f t="shared" si="4066"/>
        <v>587520</v>
      </c>
      <c r="H3817">
        <f t="shared" si="4066"/>
        <v>1555200</v>
      </c>
      <c r="I3817">
        <f t="shared" si="4066"/>
        <v>4043520</v>
      </c>
      <c r="J3817">
        <f t="shared" si="4066"/>
        <v>4782240</v>
      </c>
      <c r="K3817">
        <f t="shared" si="4066"/>
        <v>9797760</v>
      </c>
      <c r="L3817">
        <f t="shared" si="4066"/>
        <v>0</v>
      </c>
      <c r="N3817" s="7"/>
    </row>
    <row r="3818" spans="1:14" x14ac:dyDescent="0.25">
      <c r="A3818">
        <f t="shared" si="4010"/>
        <v>635</v>
      </c>
      <c r="B3818" t="str">
        <f t="shared" si="4011"/>
        <v>NextCPS</v>
      </c>
      <c r="C3818">
        <f t="shared" ref="C3818:L3818" si="4067">(C$11*(C3816+1))*IF((C3816+1)&gt;=25,2,1)*IF((C3816+1)&gt;=50,2,1)*IF((C3816+1)&gt;=100,2,1)*IF((C3816+1)&gt;=200,2,1)*IF((C3816+1)&gt;=300,2,1)*IF((C3816+1)&gt;=400,2,1)*(IF(MIN($C3816:$L3816)&gt;=400,64,IF(MIN($C3816:$L3816)&gt;=300,32,IF(MIN($C3816:$L3816)&gt;=200,16,IF(MIN($C3816:$L3816)&gt;=100,8,IF(MIN($C3816:$L3816)&gt;=50,4,IF(MIN($C3816:$L3816)&gt;=25,2,1)))))))</f>
        <v>2271.1999999999998</v>
      </c>
      <c r="D3818">
        <f t="shared" si="4067"/>
        <v>6080</v>
      </c>
      <c r="E3818">
        <f t="shared" si="4067"/>
        <v>26640</v>
      </c>
      <c r="F3818">
        <f t="shared" si="4067"/>
        <v>100800</v>
      </c>
      <c r="G3818">
        <f t="shared" si="4067"/>
        <v>596160</v>
      </c>
      <c r="H3818">
        <f t="shared" si="4067"/>
        <v>1581120</v>
      </c>
      <c r="I3818">
        <f t="shared" si="4067"/>
        <v>4121280</v>
      </c>
      <c r="J3818">
        <f t="shared" si="4067"/>
        <v>4898880</v>
      </c>
      <c r="K3818">
        <f t="shared" si="4067"/>
        <v>10147680</v>
      </c>
      <c r="L3818">
        <f t="shared" si="4067"/>
        <v>804816</v>
      </c>
      <c r="N3818" s="7"/>
    </row>
    <row r="3819" spans="1:14" x14ac:dyDescent="0.25">
      <c r="A3819">
        <f t="shared" si="4010"/>
        <v>635</v>
      </c>
      <c r="B3819" t="str">
        <f t="shared" si="4011"/>
        <v>CostforNext</v>
      </c>
      <c r="C3819" s="2">
        <f>(C$8*(C$9^C3816))+IF(C3816=0,C$10,0)</f>
        <v>345539.52017633693</v>
      </c>
      <c r="D3819" s="2">
        <f t="shared" ref="D3819:L3819" si="4068">(D$8*(D$9^D3816))+IF(D3816=0,D$10,0)</f>
        <v>2140372.078535073</v>
      </c>
      <c r="E3819" s="2">
        <f t="shared" si="4068"/>
        <v>10265654.509488799</v>
      </c>
      <c r="F3819" s="2">
        <f t="shared" si="4068"/>
        <v>39712419.074401878</v>
      </c>
      <c r="G3819" s="2">
        <f t="shared" si="4068"/>
        <v>230420189.84038353</v>
      </c>
      <c r="H3819" s="2">
        <f t="shared" si="4068"/>
        <v>652011058.62519205</v>
      </c>
      <c r="I3819" s="2">
        <f t="shared" si="4068"/>
        <v>2120689611.0930088</v>
      </c>
      <c r="J3819" s="2">
        <f t="shared" si="4068"/>
        <v>6133736882.7741299</v>
      </c>
      <c r="K3819" s="2">
        <f t="shared" si="4068"/>
        <v>18547489177.94017</v>
      </c>
      <c r="L3819" s="2">
        <f t="shared" si="4068"/>
        <v>125798901760</v>
      </c>
      <c r="N3819" s="2"/>
    </row>
    <row r="3820" spans="1:14" x14ac:dyDescent="0.25">
      <c r="A3820">
        <f t="shared" si="4010"/>
        <v>635</v>
      </c>
      <c r="B3820" t="str">
        <f t="shared" si="4011"/>
        <v>Eff</v>
      </c>
      <c r="C3820" s="2">
        <f>(C3819*(C$14+$M3816))/C$14</f>
        <v>2162222980525.4194</v>
      </c>
      <c r="D3820" s="2">
        <f t="shared" ref="D3820:L3820" si="4069">(D3819*(D$14+$M3816))/D$14</f>
        <v>2236705713885.5947</v>
      </c>
      <c r="E3820" s="2">
        <f t="shared" si="4069"/>
        <v>2383939090833.7705</v>
      </c>
      <c r="F3820" s="2">
        <f t="shared" si="4069"/>
        <v>2305581469682.5312</v>
      </c>
      <c r="G3820" s="2">
        <f t="shared" si="4069"/>
        <v>2229773813144.9253</v>
      </c>
      <c r="H3820" s="2">
        <f t="shared" si="4069"/>
        <v>2103602782427.5811</v>
      </c>
      <c r="I3820" s="2">
        <f t="shared" si="4069"/>
        <v>2282095236303.4731</v>
      </c>
      <c r="J3820" s="2">
        <f t="shared" si="4069"/>
        <v>2204280964665.2026</v>
      </c>
      <c r="K3820" s="2">
        <f t="shared" si="4069"/>
        <v>2234168662045.2119</v>
      </c>
      <c r="L3820" s="2">
        <f t="shared" si="4069"/>
        <v>3392650439135.771</v>
      </c>
      <c r="N3820" s="7"/>
    </row>
    <row r="3821" spans="1:14" x14ac:dyDescent="0.25">
      <c r="A3821">
        <f t="shared" si="4010"/>
        <v>635</v>
      </c>
      <c r="B3821" t="str">
        <f t="shared" si="4011"/>
        <v>Time</v>
      </c>
      <c r="C3821" s="2">
        <f>C3819/$M3816</f>
        <v>1.6532882358078118E-2</v>
      </c>
      <c r="D3821" s="2">
        <f t="shared" ref="D3821:L3821" si="4070">D3819/$M3816</f>
        <v>0.10240947188581188</v>
      </c>
      <c r="E3821" s="2">
        <f t="shared" si="4070"/>
        <v>0.49117640218820674</v>
      </c>
      <c r="F3821" s="2">
        <f t="shared" si="4070"/>
        <v>1.9001032135968858</v>
      </c>
      <c r="G3821" s="2">
        <f t="shared" si="4070"/>
        <v>11.024816755006796</v>
      </c>
      <c r="H3821" s="2">
        <f t="shared" si="4070"/>
        <v>31.196495622020837</v>
      </c>
      <c r="I3821" s="2">
        <f t="shared" si="4070"/>
        <v>101.4677332430937</v>
      </c>
      <c r="J3821" s="2">
        <f t="shared" si="4070"/>
        <v>293.47829807299155</v>
      </c>
      <c r="K3821" s="2">
        <f t="shared" si="4070"/>
        <v>887.43382076853186</v>
      </c>
      <c r="L3821" s="2">
        <f t="shared" si="4070"/>
        <v>6019.0465117047288</v>
      </c>
      <c r="N3821" s="7"/>
    </row>
    <row r="3822" spans="1:14" x14ac:dyDescent="0.25">
      <c r="A3822">
        <f>A3816+1</f>
        <v>636</v>
      </c>
      <c r="B3822" t="str">
        <f>B3816</f>
        <v>Number</v>
      </c>
      <c r="C3822" s="2">
        <f>IF(MIN($C3820:$L3820)=C3820,C3816+1,C3816)</f>
        <v>169</v>
      </c>
      <c r="D3822" s="2">
        <f t="shared" ref="D3822:L3822" si="4071">IF(MIN($C3820:$L3820)=D3820,D3816+1,D3816)</f>
        <v>75</v>
      </c>
      <c r="E3822" s="2">
        <f t="shared" si="4071"/>
        <v>73</v>
      </c>
      <c r="F3822" s="2">
        <f t="shared" si="4071"/>
        <v>69</v>
      </c>
      <c r="G3822" s="2">
        <f t="shared" si="4071"/>
        <v>68</v>
      </c>
      <c r="H3822" s="2">
        <f t="shared" si="4071"/>
        <v>61</v>
      </c>
      <c r="I3822" s="2">
        <f t="shared" si="4071"/>
        <v>52</v>
      </c>
      <c r="J3822" s="2">
        <f t="shared" si="4071"/>
        <v>41</v>
      </c>
      <c r="K3822" s="2">
        <f t="shared" si="4071"/>
        <v>28</v>
      </c>
      <c r="L3822" s="2">
        <f t="shared" si="4071"/>
        <v>0</v>
      </c>
      <c r="M3822">
        <f>SUM(C3823:L3823)</f>
        <v>20926057.84</v>
      </c>
      <c r="N3822" s="7">
        <f>N3816+SUMPRODUCT((C3822:L3822-C3816:L3816)*C3821:L3821)</f>
        <v>36562.984711231315</v>
      </c>
    </row>
    <row r="3823" spans="1:14" x14ac:dyDescent="0.25">
      <c r="A3823">
        <f t="shared" si="4010"/>
        <v>636</v>
      </c>
      <c r="B3823" t="str">
        <f t="shared" si="4011"/>
        <v>CurrentCPS</v>
      </c>
      <c r="C3823">
        <f t="shared" ref="C3823:L3823" si="4072">(C$11*C3822)*IF(C3822&gt;=25,2,1)*IF(C3822&gt;=50,2,1)*IF(C3822&gt;=100,2,1)*IF(C3822&gt;=200,2,1)*IF(C3822&gt;=300,2,1)*IF(C3822&gt;=400,2,1)*(IF(MIN($C3822:$L3822)&gt;=400,64,IF(MIN($C3822:$L3822)&gt;=300,32,IF(MIN($C3822:$L3822)&gt;=200,16,IF(MIN($C3822:$L3822)&gt;=100,8,IF(MIN($C3822:$L3822)&gt;=50,4,IF(MIN($C3822:$L3822)&gt;=25,2,1)))))))</f>
        <v>2257.8399999999997</v>
      </c>
      <c r="D3823">
        <f t="shared" si="4072"/>
        <v>6000</v>
      </c>
      <c r="E3823">
        <f t="shared" si="4072"/>
        <v>26280</v>
      </c>
      <c r="F3823">
        <f t="shared" si="4072"/>
        <v>99360</v>
      </c>
      <c r="G3823">
        <f t="shared" si="4072"/>
        <v>587520</v>
      </c>
      <c r="H3823">
        <f t="shared" si="4072"/>
        <v>1581120</v>
      </c>
      <c r="I3823">
        <f t="shared" si="4072"/>
        <v>4043520</v>
      </c>
      <c r="J3823">
        <f t="shared" si="4072"/>
        <v>4782240</v>
      </c>
      <c r="K3823">
        <f t="shared" si="4072"/>
        <v>9797760</v>
      </c>
      <c r="L3823">
        <f t="shared" si="4072"/>
        <v>0</v>
      </c>
      <c r="N3823" s="7"/>
    </row>
    <row r="3824" spans="1:14" x14ac:dyDescent="0.25">
      <c r="A3824">
        <f t="shared" si="4010"/>
        <v>636</v>
      </c>
      <c r="B3824" t="str">
        <f t="shared" si="4011"/>
        <v>NextCPS</v>
      </c>
      <c r="C3824">
        <f t="shared" ref="C3824:L3824" si="4073">(C$11*(C3822+1))*IF((C3822+1)&gt;=25,2,1)*IF((C3822+1)&gt;=50,2,1)*IF((C3822+1)&gt;=100,2,1)*IF((C3822+1)&gt;=200,2,1)*IF((C3822+1)&gt;=300,2,1)*IF((C3822+1)&gt;=400,2,1)*(IF(MIN($C3822:$L3822)&gt;=400,64,IF(MIN($C3822:$L3822)&gt;=300,32,IF(MIN($C3822:$L3822)&gt;=200,16,IF(MIN($C3822:$L3822)&gt;=100,8,IF(MIN($C3822:$L3822)&gt;=50,4,IF(MIN($C3822:$L3822)&gt;=25,2,1)))))))</f>
        <v>2271.1999999999998</v>
      </c>
      <c r="D3824">
        <f t="shared" si="4073"/>
        <v>6080</v>
      </c>
      <c r="E3824">
        <f t="shared" si="4073"/>
        <v>26640</v>
      </c>
      <c r="F3824">
        <f t="shared" si="4073"/>
        <v>100800</v>
      </c>
      <c r="G3824">
        <f t="shared" si="4073"/>
        <v>596160</v>
      </c>
      <c r="H3824">
        <f t="shared" si="4073"/>
        <v>1607040</v>
      </c>
      <c r="I3824">
        <f t="shared" si="4073"/>
        <v>4121280</v>
      </c>
      <c r="J3824">
        <f t="shared" si="4073"/>
        <v>4898880</v>
      </c>
      <c r="K3824">
        <f t="shared" si="4073"/>
        <v>10147680</v>
      </c>
      <c r="L3824">
        <f t="shared" si="4073"/>
        <v>804816</v>
      </c>
      <c r="N3824" s="7"/>
    </row>
    <row r="3825" spans="1:14" x14ac:dyDescent="0.25">
      <c r="A3825">
        <f t="shared" si="4010"/>
        <v>636</v>
      </c>
      <c r="B3825" t="str">
        <f t="shared" si="4011"/>
        <v>CostforNext</v>
      </c>
      <c r="C3825" s="2">
        <f>(C$8*(C$9^C3822))+IF(C3822=0,C$10,0)</f>
        <v>345539.52017633693</v>
      </c>
      <c r="D3825" s="2">
        <f t="shared" ref="D3825:L3825" si="4074">(D$8*(D$9^D3822))+IF(D3822=0,D$10,0)</f>
        <v>2140372.078535073</v>
      </c>
      <c r="E3825" s="2">
        <f t="shared" si="4074"/>
        <v>10265654.509488799</v>
      </c>
      <c r="F3825" s="2">
        <f t="shared" si="4074"/>
        <v>39712419.074401878</v>
      </c>
      <c r="G3825" s="2">
        <f t="shared" si="4074"/>
        <v>230420189.84038353</v>
      </c>
      <c r="H3825" s="2">
        <f t="shared" si="4074"/>
        <v>723732275.07396317</v>
      </c>
      <c r="I3825" s="2">
        <f t="shared" si="4074"/>
        <v>2120689611.0930088</v>
      </c>
      <c r="J3825" s="2">
        <f t="shared" si="4074"/>
        <v>6133736882.7741299</v>
      </c>
      <c r="K3825" s="2">
        <f t="shared" si="4074"/>
        <v>18547489177.94017</v>
      </c>
      <c r="L3825" s="2">
        <f t="shared" si="4074"/>
        <v>125798901760</v>
      </c>
      <c r="N3825" s="2"/>
    </row>
    <row r="3826" spans="1:14" x14ac:dyDescent="0.25">
      <c r="A3826">
        <f t="shared" si="4010"/>
        <v>636</v>
      </c>
      <c r="B3826" t="str">
        <f t="shared" si="4011"/>
        <v>Eff</v>
      </c>
      <c r="C3826" s="2">
        <f>(C3825*(C$14+$M3822))/C$14</f>
        <v>2164904532729.9016</v>
      </c>
      <c r="D3826" s="2">
        <f t="shared" ref="D3826:L3826" si="4075">(D3825*(D$14+$M3822))/D$14</f>
        <v>2239479636099.3765</v>
      </c>
      <c r="E3826" s="2">
        <f t="shared" si="4075"/>
        <v>2386895599332.5029</v>
      </c>
      <c r="F3826" s="2">
        <f t="shared" si="4075"/>
        <v>2308440763855.8882</v>
      </c>
      <c r="G3826" s="2">
        <f t="shared" si="4075"/>
        <v>2232538855423.0098</v>
      </c>
      <c r="H3826" s="2">
        <f t="shared" si="4075"/>
        <v>2337894017594.9106</v>
      </c>
      <c r="I3826" s="2">
        <f t="shared" si="4075"/>
        <v>2284922822451.5977</v>
      </c>
      <c r="J3826" s="2">
        <f t="shared" si="4075"/>
        <v>2207007069946.4355</v>
      </c>
      <c r="K3826" s="2">
        <f t="shared" si="4075"/>
        <v>2236916438219.7217</v>
      </c>
      <c r="L3826" s="2">
        <f t="shared" si="4075"/>
        <v>3396701933556.3828</v>
      </c>
      <c r="N3826" s="7"/>
    </row>
    <row r="3827" spans="1:14" x14ac:dyDescent="0.25">
      <c r="A3827">
        <f t="shared" ref="A3827:A3833" si="4076">A3821+1</f>
        <v>636</v>
      </c>
      <c r="B3827" t="str">
        <f t="shared" ref="B3827:B3833" si="4077">B3821</f>
        <v>Time</v>
      </c>
      <c r="C3827" s="2">
        <f>C3825/$M3822</f>
        <v>1.6512403951968478E-2</v>
      </c>
      <c r="D3827" s="2">
        <f t="shared" ref="D3827:L3827" si="4078">D3825/$M3822</f>
        <v>0.10228262269464668</v>
      </c>
      <c r="E3827" s="2">
        <f t="shared" si="4078"/>
        <v>0.49056800798218564</v>
      </c>
      <c r="F3827" s="2">
        <f t="shared" si="4078"/>
        <v>1.8977496563395659</v>
      </c>
      <c r="G3827" s="2">
        <f t="shared" si="4078"/>
        <v>11.011160898157181</v>
      </c>
      <c r="H3827" s="2">
        <f t="shared" si="4078"/>
        <v>34.585218133658906</v>
      </c>
      <c r="I3827" s="2">
        <f t="shared" si="4078"/>
        <v>101.34205053372865</v>
      </c>
      <c r="J3827" s="2">
        <f t="shared" si="4078"/>
        <v>293.11478204220282</v>
      </c>
      <c r="K3827" s="2">
        <f t="shared" si="4078"/>
        <v>886.3346034763789</v>
      </c>
      <c r="L3827" s="2">
        <f t="shared" si="4078"/>
        <v>6011.5910374450159</v>
      </c>
      <c r="N3827" s="7"/>
    </row>
    <row r="3828" spans="1:14" x14ac:dyDescent="0.25">
      <c r="A3828">
        <f>A3822+1</f>
        <v>637</v>
      </c>
      <c r="B3828" t="str">
        <f>B3822</f>
        <v>Number</v>
      </c>
      <c r="C3828" s="2">
        <f>IF(MIN($C3826:$L3826)=C3826,C3822+1,C3822)</f>
        <v>170</v>
      </c>
      <c r="D3828" s="2">
        <f t="shared" ref="D3828:L3828" si="4079">IF(MIN($C3826:$L3826)=D3826,D3822+1,D3822)</f>
        <v>75</v>
      </c>
      <c r="E3828" s="2">
        <f t="shared" si="4079"/>
        <v>73</v>
      </c>
      <c r="F3828" s="2">
        <f t="shared" si="4079"/>
        <v>69</v>
      </c>
      <c r="G3828" s="2">
        <f t="shared" si="4079"/>
        <v>68</v>
      </c>
      <c r="H3828" s="2">
        <f t="shared" si="4079"/>
        <v>61</v>
      </c>
      <c r="I3828" s="2">
        <f t="shared" si="4079"/>
        <v>52</v>
      </c>
      <c r="J3828" s="2">
        <f t="shared" si="4079"/>
        <v>41</v>
      </c>
      <c r="K3828" s="2">
        <f t="shared" si="4079"/>
        <v>28</v>
      </c>
      <c r="L3828" s="2">
        <f t="shared" si="4079"/>
        <v>0</v>
      </c>
      <c r="M3828">
        <f>SUM(C3829:L3829)</f>
        <v>20926071.199999999</v>
      </c>
      <c r="N3828" s="7">
        <f>N3822+SUMPRODUCT((C3828:L3828-C3822:L3822)*C3827:L3827)</f>
        <v>36563.001223635263</v>
      </c>
    </row>
    <row r="3829" spans="1:14" x14ac:dyDescent="0.25">
      <c r="A3829">
        <f t="shared" si="4076"/>
        <v>637</v>
      </c>
      <c r="B3829" t="str">
        <f t="shared" si="4077"/>
        <v>CurrentCPS</v>
      </c>
      <c r="C3829">
        <f t="shared" ref="C3829:L3829" si="4080">(C$11*C3828)*IF(C3828&gt;=25,2,1)*IF(C3828&gt;=50,2,1)*IF(C3828&gt;=100,2,1)*IF(C3828&gt;=200,2,1)*IF(C3828&gt;=300,2,1)*IF(C3828&gt;=400,2,1)*(IF(MIN($C3828:$L3828)&gt;=400,64,IF(MIN($C3828:$L3828)&gt;=300,32,IF(MIN($C3828:$L3828)&gt;=200,16,IF(MIN($C3828:$L3828)&gt;=100,8,IF(MIN($C3828:$L3828)&gt;=50,4,IF(MIN($C3828:$L3828)&gt;=25,2,1)))))))</f>
        <v>2271.1999999999998</v>
      </c>
      <c r="D3829">
        <f t="shared" si="4080"/>
        <v>6000</v>
      </c>
      <c r="E3829">
        <f t="shared" si="4080"/>
        <v>26280</v>
      </c>
      <c r="F3829">
        <f t="shared" si="4080"/>
        <v>99360</v>
      </c>
      <c r="G3829">
        <f t="shared" si="4080"/>
        <v>587520</v>
      </c>
      <c r="H3829">
        <f t="shared" si="4080"/>
        <v>1581120</v>
      </c>
      <c r="I3829">
        <f t="shared" si="4080"/>
        <v>4043520</v>
      </c>
      <c r="J3829">
        <f t="shared" si="4080"/>
        <v>4782240</v>
      </c>
      <c r="K3829">
        <f t="shared" si="4080"/>
        <v>9797760</v>
      </c>
      <c r="L3829">
        <f t="shared" si="4080"/>
        <v>0</v>
      </c>
      <c r="N3829" s="7"/>
    </row>
    <row r="3830" spans="1:14" x14ac:dyDescent="0.25">
      <c r="A3830">
        <f t="shared" si="4076"/>
        <v>637</v>
      </c>
      <c r="B3830" t="str">
        <f t="shared" si="4077"/>
        <v>NextCPS</v>
      </c>
      <c r="C3830">
        <f t="shared" ref="C3830:L3830" si="4081">(C$11*(C3828+1))*IF((C3828+1)&gt;=25,2,1)*IF((C3828+1)&gt;=50,2,1)*IF((C3828+1)&gt;=100,2,1)*IF((C3828+1)&gt;=200,2,1)*IF((C3828+1)&gt;=300,2,1)*IF((C3828+1)&gt;=400,2,1)*(IF(MIN($C3828:$L3828)&gt;=400,64,IF(MIN($C3828:$L3828)&gt;=300,32,IF(MIN($C3828:$L3828)&gt;=200,16,IF(MIN($C3828:$L3828)&gt;=100,8,IF(MIN($C3828:$L3828)&gt;=50,4,IF(MIN($C3828:$L3828)&gt;=25,2,1)))))))</f>
        <v>2284.56</v>
      </c>
      <c r="D3830">
        <f t="shared" si="4081"/>
        <v>6080</v>
      </c>
      <c r="E3830">
        <f t="shared" si="4081"/>
        <v>26640</v>
      </c>
      <c r="F3830">
        <f t="shared" si="4081"/>
        <v>100800</v>
      </c>
      <c r="G3830">
        <f t="shared" si="4081"/>
        <v>596160</v>
      </c>
      <c r="H3830">
        <f t="shared" si="4081"/>
        <v>1607040</v>
      </c>
      <c r="I3830">
        <f t="shared" si="4081"/>
        <v>4121280</v>
      </c>
      <c r="J3830">
        <f t="shared" si="4081"/>
        <v>4898880</v>
      </c>
      <c r="K3830">
        <f t="shared" si="4081"/>
        <v>10147680</v>
      </c>
      <c r="L3830">
        <f t="shared" si="4081"/>
        <v>804816</v>
      </c>
      <c r="N3830" s="7"/>
    </row>
    <row r="3831" spans="1:14" x14ac:dyDescent="0.25">
      <c r="A3831">
        <f t="shared" si="4076"/>
        <v>637</v>
      </c>
      <c r="B3831" t="str">
        <f t="shared" si="4077"/>
        <v>CostforNext</v>
      </c>
      <c r="C3831" s="2">
        <f>(C$8*(C$9^C3828))+IF(C3828=0,C$10,0)</f>
        <v>369727.28658868052</v>
      </c>
      <c r="D3831" s="2">
        <f t="shared" ref="D3831:L3831" si="4082">(D$8*(D$9^D3828))+IF(D3828=0,D$10,0)</f>
        <v>2140372.078535073</v>
      </c>
      <c r="E3831" s="2">
        <f t="shared" si="4082"/>
        <v>10265654.509488799</v>
      </c>
      <c r="F3831" s="2">
        <f t="shared" si="4082"/>
        <v>39712419.074401878</v>
      </c>
      <c r="G3831" s="2">
        <f t="shared" si="4082"/>
        <v>230420189.84038353</v>
      </c>
      <c r="H3831" s="2">
        <f t="shared" si="4082"/>
        <v>723732275.07396317</v>
      </c>
      <c r="I3831" s="2">
        <f t="shared" si="4082"/>
        <v>2120689611.0930088</v>
      </c>
      <c r="J3831" s="2">
        <f t="shared" si="4082"/>
        <v>6133736882.7741299</v>
      </c>
      <c r="K3831" s="2">
        <f t="shared" si="4082"/>
        <v>18547489177.94017</v>
      </c>
      <c r="L3831" s="2">
        <f t="shared" si="4082"/>
        <v>125798901760</v>
      </c>
      <c r="N3831" s="2"/>
    </row>
    <row r="3832" spans="1:14" x14ac:dyDescent="0.25">
      <c r="A3832">
        <f t="shared" si="4076"/>
        <v>637</v>
      </c>
      <c r="B3832" t="str">
        <f t="shared" si="4077"/>
        <v>Eff</v>
      </c>
      <c r="C3832" s="2">
        <f>(C3831*(C$14+$M3828))/C$14</f>
        <v>2316449328930.1411</v>
      </c>
      <c r="D3832" s="2">
        <f t="shared" ref="D3832:L3832" si="4083">(D3831*(D$14+$M3828))/D$14</f>
        <v>2239481065867.9248</v>
      </c>
      <c r="E3832" s="2">
        <f t="shared" si="4083"/>
        <v>2386897123211.8838</v>
      </c>
      <c r="F3832" s="2">
        <f t="shared" si="4083"/>
        <v>2308442237627.8848</v>
      </c>
      <c r="G3832" s="2">
        <f t="shared" si="4083"/>
        <v>2232540280614.5542</v>
      </c>
      <c r="H3832" s="2">
        <f t="shared" si="4083"/>
        <v>2337895509734.293</v>
      </c>
      <c r="I3832" s="2">
        <f t="shared" si="4083"/>
        <v>2284924279880.2603</v>
      </c>
      <c r="J3832" s="2">
        <f t="shared" si="4083"/>
        <v>2207008475068.6021</v>
      </c>
      <c r="K3832" s="2">
        <f t="shared" si="4083"/>
        <v>2236917854511.7617</v>
      </c>
      <c r="L3832" s="2">
        <f t="shared" si="4083"/>
        <v>3396704021826.6553</v>
      </c>
      <c r="N3832" s="7"/>
    </row>
    <row r="3833" spans="1:14" x14ac:dyDescent="0.25">
      <c r="A3833">
        <f t="shared" si="4076"/>
        <v>637</v>
      </c>
      <c r="B3833" t="str">
        <f t="shared" si="4077"/>
        <v>Time</v>
      </c>
      <c r="C3833" s="2">
        <f>C3831/$M3828</f>
        <v>1.7668260948509078E-2</v>
      </c>
      <c r="D3833" s="2">
        <f t="shared" ref="D3833:L3833" si="4084">D3831/$M3828</f>
        <v>0.10228255739352894</v>
      </c>
      <c r="E3833" s="2">
        <f t="shared" si="4084"/>
        <v>0.49056769478490542</v>
      </c>
      <c r="F3833" s="2">
        <f t="shared" si="4084"/>
        <v>1.8977484447439843</v>
      </c>
      <c r="G3833" s="2">
        <f t="shared" si="4084"/>
        <v>11.011153868213137</v>
      </c>
      <c r="H3833" s="2">
        <f t="shared" si="4084"/>
        <v>34.585196053139839</v>
      </c>
      <c r="I3833" s="2">
        <f t="shared" si="4084"/>
        <v>101.34198583310797</v>
      </c>
      <c r="J3833" s="2">
        <f t="shared" si="4084"/>
        <v>293.11459490657427</v>
      </c>
      <c r="K3833" s="2">
        <f t="shared" si="4084"/>
        <v>886.33403760664692</v>
      </c>
      <c r="L3833" s="2">
        <f t="shared" si="4084"/>
        <v>6011.5871994165827</v>
      </c>
      <c r="N3833" s="7"/>
    </row>
    <row r="3834" spans="1:14" x14ac:dyDescent="0.25">
      <c r="A3834">
        <f>A3828+1</f>
        <v>638</v>
      </c>
      <c r="B3834" t="str">
        <f>B3828</f>
        <v>Number</v>
      </c>
      <c r="C3834" s="2">
        <f>IF(MIN($C3832:$L3832)=C3832,C3828+1,C3828)</f>
        <v>170</v>
      </c>
      <c r="D3834" s="2">
        <f t="shared" ref="D3834:L3834" si="4085">IF(MIN($C3832:$L3832)=D3832,D3828+1,D3828)</f>
        <v>75</v>
      </c>
      <c r="E3834" s="2">
        <f t="shared" si="4085"/>
        <v>73</v>
      </c>
      <c r="F3834" s="2">
        <f t="shared" si="4085"/>
        <v>69</v>
      </c>
      <c r="G3834" s="2">
        <f t="shared" si="4085"/>
        <v>68</v>
      </c>
      <c r="H3834" s="2">
        <f t="shared" si="4085"/>
        <v>61</v>
      </c>
      <c r="I3834" s="2">
        <f t="shared" si="4085"/>
        <v>52</v>
      </c>
      <c r="J3834" s="2">
        <f t="shared" si="4085"/>
        <v>42</v>
      </c>
      <c r="K3834" s="2">
        <f t="shared" si="4085"/>
        <v>28</v>
      </c>
      <c r="L3834" s="2">
        <f t="shared" si="4085"/>
        <v>0</v>
      </c>
      <c r="M3834">
        <f>SUM(C3835:L3835)</f>
        <v>21042711.199999999</v>
      </c>
      <c r="N3834" s="7">
        <f>N3828+SUMPRODUCT((C3834:L3834-C3828:L3828)*C3833:L3833)</f>
        <v>36856.115818541839</v>
      </c>
    </row>
    <row r="3835" spans="1:14" x14ac:dyDescent="0.25">
      <c r="A3835">
        <f t="shared" ref="A3835:A3857" si="4086">A3829+1</f>
        <v>638</v>
      </c>
      <c r="B3835" t="str">
        <f t="shared" ref="B3835:B3857" si="4087">B3829</f>
        <v>CurrentCPS</v>
      </c>
      <c r="C3835">
        <f t="shared" ref="C3835:L3835" si="4088">(C$11*C3834)*IF(C3834&gt;=25,2,1)*IF(C3834&gt;=50,2,1)*IF(C3834&gt;=100,2,1)*IF(C3834&gt;=200,2,1)*IF(C3834&gt;=300,2,1)*IF(C3834&gt;=400,2,1)*(IF(MIN($C3834:$L3834)&gt;=400,64,IF(MIN($C3834:$L3834)&gt;=300,32,IF(MIN($C3834:$L3834)&gt;=200,16,IF(MIN($C3834:$L3834)&gt;=100,8,IF(MIN($C3834:$L3834)&gt;=50,4,IF(MIN($C3834:$L3834)&gt;=25,2,1)))))))</f>
        <v>2271.1999999999998</v>
      </c>
      <c r="D3835">
        <f t="shared" si="4088"/>
        <v>6000</v>
      </c>
      <c r="E3835">
        <f t="shared" si="4088"/>
        <v>26280</v>
      </c>
      <c r="F3835">
        <f t="shared" si="4088"/>
        <v>99360</v>
      </c>
      <c r="G3835">
        <f t="shared" si="4088"/>
        <v>587520</v>
      </c>
      <c r="H3835">
        <f t="shared" si="4088"/>
        <v>1581120</v>
      </c>
      <c r="I3835">
        <f t="shared" si="4088"/>
        <v>4043520</v>
      </c>
      <c r="J3835">
        <f t="shared" si="4088"/>
        <v>4898880</v>
      </c>
      <c r="K3835">
        <f t="shared" si="4088"/>
        <v>9797760</v>
      </c>
      <c r="L3835">
        <f t="shared" si="4088"/>
        <v>0</v>
      </c>
      <c r="N3835" s="7"/>
    </row>
    <row r="3836" spans="1:14" x14ac:dyDescent="0.25">
      <c r="A3836">
        <f t="shared" si="4086"/>
        <v>638</v>
      </c>
      <c r="B3836" t="str">
        <f t="shared" si="4087"/>
        <v>NextCPS</v>
      </c>
      <c r="C3836">
        <f t="shared" ref="C3836:L3836" si="4089">(C$11*(C3834+1))*IF((C3834+1)&gt;=25,2,1)*IF((C3834+1)&gt;=50,2,1)*IF((C3834+1)&gt;=100,2,1)*IF((C3834+1)&gt;=200,2,1)*IF((C3834+1)&gt;=300,2,1)*IF((C3834+1)&gt;=400,2,1)*(IF(MIN($C3834:$L3834)&gt;=400,64,IF(MIN($C3834:$L3834)&gt;=300,32,IF(MIN($C3834:$L3834)&gt;=200,16,IF(MIN($C3834:$L3834)&gt;=100,8,IF(MIN($C3834:$L3834)&gt;=50,4,IF(MIN($C3834:$L3834)&gt;=25,2,1)))))))</f>
        <v>2284.56</v>
      </c>
      <c r="D3836">
        <f t="shared" si="4089"/>
        <v>6080</v>
      </c>
      <c r="E3836">
        <f t="shared" si="4089"/>
        <v>26640</v>
      </c>
      <c r="F3836">
        <f t="shared" si="4089"/>
        <v>100800</v>
      </c>
      <c r="G3836">
        <f t="shared" si="4089"/>
        <v>596160</v>
      </c>
      <c r="H3836">
        <f t="shared" si="4089"/>
        <v>1607040</v>
      </c>
      <c r="I3836">
        <f t="shared" si="4089"/>
        <v>4121280</v>
      </c>
      <c r="J3836">
        <f t="shared" si="4089"/>
        <v>5015520</v>
      </c>
      <c r="K3836">
        <f t="shared" si="4089"/>
        <v>10147680</v>
      </c>
      <c r="L3836">
        <f t="shared" si="4089"/>
        <v>804816</v>
      </c>
      <c r="N3836" s="7"/>
    </row>
    <row r="3837" spans="1:14" x14ac:dyDescent="0.25">
      <c r="A3837">
        <f t="shared" si="4086"/>
        <v>638</v>
      </c>
      <c r="B3837" t="str">
        <f t="shared" si="4087"/>
        <v>CostforNext</v>
      </c>
      <c r="C3837" s="2">
        <f>(C$8*(C$9^C3834))+IF(C3834=0,C$10,0)</f>
        <v>369727.28658868052</v>
      </c>
      <c r="D3837" s="2">
        <f t="shared" ref="D3837:L3837" si="4090">(D$8*(D$9^D3834))+IF(D3834=0,D$10,0)</f>
        <v>2140372.078535073</v>
      </c>
      <c r="E3837" s="2">
        <f t="shared" si="4090"/>
        <v>10265654.509488799</v>
      </c>
      <c r="F3837" s="2">
        <f t="shared" si="4090"/>
        <v>39712419.074401878</v>
      </c>
      <c r="G3837" s="2">
        <f t="shared" si="4090"/>
        <v>230420189.84038353</v>
      </c>
      <c r="H3837" s="2">
        <f t="shared" si="4090"/>
        <v>723732275.07396317</v>
      </c>
      <c r="I3837" s="2">
        <f t="shared" si="4090"/>
        <v>2120689611.0930088</v>
      </c>
      <c r="J3837" s="2">
        <f t="shared" si="4090"/>
        <v>6685773202.2238016</v>
      </c>
      <c r="K3837" s="2">
        <f t="shared" si="4090"/>
        <v>18547489177.94017</v>
      </c>
      <c r="L3837" s="2">
        <f t="shared" si="4090"/>
        <v>125798901760</v>
      </c>
      <c r="N3837" s="2"/>
    </row>
    <row r="3838" spans="1:14" x14ac:dyDescent="0.25">
      <c r="A3838">
        <f t="shared" si="4086"/>
        <v>638</v>
      </c>
      <c r="B3838" t="str">
        <f t="shared" si="4087"/>
        <v>Eff</v>
      </c>
      <c r="C3838" s="2">
        <f>(C3837*(C$14+$M3834))/C$14</f>
        <v>2329361002794.7227</v>
      </c>
      <c r="D3838" s="2">
        <f t="shared" ref="D3838:L3838" si="4091">(D3837*(D$14+$M3834))/D$14</f>
        <v>2251963715829.9414</v>
      </c>
      <c r="E3838" s="2">
        <f t="shared" si="4091"/>
        <v>2400201411456.1807</v>
      </c>
      <c r="F3838" s="2">
        <f t="shared" si="4091"/>
        <v>2321309061407.9912</v>
      </c>
      <c r="G3838" s="2">
        <f t="shared" si="4091"/>
        <v>2244982970865.9351</v>
      </c>
      <c r="H3838" s="2">
        <f t="shared" si="4091"/>
        <v>2350922690685.624</v>
      </c>
      <c r="I3838" s="2">
        <f t="shared" si="4091"/>
        <v>2297648417546.8179</v>
      </c>
      <c r="J3838" s="2">
        <f t="shared" si="4091"/>
        <v>2419010784229.2236</v>
      </c>
      <c r="K3838" s="2">
        <f t="shared" si="4091"/>
        <v>2249282847297.0552</v>
      </c>
      <c r="L3838" s="2">
        <f t="shared" si="4091"/>
        <v>3414935746719.4092</v>
      </c>
      <c r="N3838" s="7"/>
    </row>
    <row r="3839" spans="1:14" x14ac:dyDescent="0.25">
      <c r="A3839">
        <f t="shared" si="4086"/>
        <v>638</v>
      </c>
      <c r="B3839" t="str">
        <f t="shared" si="4087"/>
        <v>Time</v>
      </c>
      <c r="C3839" s="2">
        <f>C3837/$M3834</f>
        <v>1.7570325566635184E-2</v>
      </c>
      <c r="D3839" s="2">
        <f t="shared" ref="D3839:L3839" si="4092">D3837/$M3834</f>
        <v>0.10171560395387991</v>
      </c>
      <c r="E3839" s="2">
        <f t="shared" si="4092"/>
        <v>0.48784847218208266</v>
      </c>
      <c r="F3839" s="2">
        <f t="shared" si="4092"/>
        <v>1.887229202404388</v>
      </c>
      <c r="G3839" s="2">
        <f t="shared" si="4092"/>
        <v>10.95011891055101</v>
      </c>
      <c r="H3839" s="2">
        <f t="shared" si="4092"/>
        <v>34.393489897535787</v>
      </c>
      <c r="I3839" s="2">
        <f t="shared" si="4092"/>
        <v>100.78024599287419</v>
      </c>
      <c r="J3839" s="2">
        <f t="shared" si="4092"/>
        <v>317.72394434723799</v>
      </c>
      <c r="K3839" s="2">
        <f t="shared" si="4092"/>
        <v>881.42107742942221</v>
      </c>
      <c r="L3839" s="2">
        <f t="shared" si="4092"/>
        <v>5978.2648996294738</v>
      </c>
      <c r="N3839" s="7"/>
    </row>
    <row r="3840" spans="1:14" x14ac:dyDescent="0.25">
      <c r="A3840">
        <f>A3834+1</f>
        <v>639</v>
      </c>
      <c r="B3840" t="str">
        <f>B3834</f>
        <v>Number</v>
      </c>
      <c r="C3840" s="2">
        <f>IF(MIN($C3838:$L3838)=C3838,C3834+1,C3834)</f>
        <v>170</v>
      </c>
      <c r="D3840" s="2">
        <f t="shared" ref="D3840:L3840" si="4093">IF(MIN($C3838:$L3838)=D3838,D3834+1,D3834)</f>
        <v>75</v>
      </c>
      <c r="E3840" s="2">
        <f t="shared" si="4093"/>
        <v>73</v>
      </c>
      <c r="F3840" s="2">
        <f t="shared" si="4093"/>
        <v>69</v>
      </c>
      <c r="G3840" s="2">
        <f t="shared" si="4093"/>
        <v>69</v>
      </c>
      <c r="H3840" s="2">
        <f t="shared" si="4093"/>
        <v>61</v>
      </c>
      <c r="I3840" s="2">
        <f t="shared" si="4093"/>
        <v>52</v>
      </c>
      <c r="J3840" s="2">
        <f t="shared" si="4093"/>
        <v>42</v>
      </c>
      <c r="K3840" s="2">
        <f t="shared" si="4093"/>
        <v>28</v>
      </c>
      <c r="L3840" s="2">
        <f t="shared" si="4093"/>
        <v>0</v>
      </c>
      <c r="M3840">
        <f>SUM(C3841:L3841)</f>
        <v>21051351.199999999</v>
      </c>
      <c r="N3840" s="7">
        <f>N3834+SUMPRODUCT((C3840:L3840-C3834:L3834)*C3839:L3839)</f>
        <v>36867.065937452389</v>
      </c>
    </row>
    <row r="3841" spans="1:14" x14ac:dyDescent="0.25">
      <c r="A3841">
        <f t="shared" si="4086"/>
        <v>639</v>
      </c>
      <c r="B3841" t="str">
        <f t="shared" si="4087"/>
        <v>CurrentCPS</v>
      </c>
      <c r="C3841">
        <f t="shared" ref="C3841:L3841" si="4094">(C$11*C3840)*IF(C3840&gt;=25,2,1)*IF(C3840&gt;=50,2,1)*IF(C3840&gt;=100,2,1)*IF(C3840&gt;=200,2,1)*IF(C3840&gt;=300,2,1)*IF(C3840&gt;=400,2,1)*(IF(MIN($C3840:$L3840)&gt;=400,64,IF(MIN($C3840:$L3840)&gt;=300,32,IF(MIN($C3840:$L3840)&gt;=200,16,IF(MIN($C3840:$L3840)&gt;=100,8,IF(MIN($C3840:$L3840)&gt;=50,4,IF(MIN($C3840:$L3840)&gt;=25,2,1)))))))</f>
        <v>2271.1999999999998</v>
      </c>
      <c r="D3841">
        <f t="shared" si="4094"/>
        <v>6000</v>
      </c>
      <c r="E3841">
        <f t="shared" si="4094"/>
        <v>26280</v>
      </c>
      <c r="F3841">
        <f t="shared" si="4094"/>
        <v>99360</v>
      </c>
      <c r="G3841">
        <f t="shared" si="4094"/>
        <v>596160</v>
      </c>
      <c r="H3841">
        <f t="shared" si="4094"/>
        <v>1581120</v>
      </c>
      <c r="I3841">
        <f t="shared" si="4094"/>
        <v>4043520</v>
      </c>
      <c r="J3841">
        <f t="shared" si="4094"/>
        <v>4898880</v>
      </c>
      <c r="K3841">
        <f t="shared" si="4094"/>
        <v>9797760</v>
      </c>
      <c r="L3841">
        <f t="shared" si="4094"/>
        <v>0</v>
      </c>
      <c r="N3841" s="7"/>
    </row>
    <row r="3842" spans="1:14" x14ac:dyDescent="0.25">
      <c r="A3842">
        <f t="shared" si="4086"/>
        <v>639</v>
      </c>
      <c r="B3842" t="str">
        <f t="shared" si="4087"/>
        <v>NextCPS</v>
      </c>
      <c r="C3842">
        <f t="shared" ref="C3842:L3842" si="4095">(C$11*(C3840+1))*IF((C3840+1)&gt;=25,2,1)*IF((C3840+1)&gt;=50,2,1)*IF((C3840+1)&gt;=100,2,1)*IF((C3840+1)&gt;=200,2,1)*IF((C3840+1)&gt;=300,2,1)*IF((C3840+1)&gt;=400,2,1)*(IF(MIN($C3840:$L3840)&gt;=400,64,IF(MIN($C3840:$L3840)&gt;=300,32,IF(MIN($C3840:$L3840)&gt;=200,16,IF(MIN($C3840:$L3840)&gt;=100,8,IF(MIN($C3840:$L3840)&gt;=50,4,IF(MIN($C3840:$L3840)&gt;=25,2,1)))))))</f>
        <v>2284.56</v>
      </c>
      <c r="D3842">
        <f t="shared" si="4095"/>
        <v>6080</v>
      </c>
      <c r="E3842">
        <f t="shared" si="4095"/>
        <v>26640</v>
      </c>
      <c r="F3842">
        <f t="shared" si="4095"/>
        <v>100800</v>
      </c>
      <c r="G3842">
        <f t="shared" si="4095"/>
        <v>604800</v>
      </c>
      <c r="H3842">
        <f t="shared" si="4095"/>
        <v>1607040</v>
      </c>
      <c r="I3842">
        <f t="shared" si="4095"/>
        <v>4121280</v>
      </c>
      <c r="J3842">
        <f t="shared" si="4095"/>
        <v>5015520</v>
      </c>
      <c r="K3842">
        <f t="shared" si="4095"/>
        <v>10147680</v>
      </c>
      <c r="L3842">
        <f t="shared" si="4095"/>
        <v>804816</v>
      </c>
      <c r="N3842" s="7"/>
    </row>
    <row r="3843" spans="1:14" x14ac:dyDescent="0.25">
      <c r="A3843">
        <f t="shared" si="4086"/>
        <v>639</v>
      </c>
      <c r="B3843" t="str">
        <f t="shared" si="4087"/>
        <v>CostforNext</v>
      </c>
      <c r="C3843" s="2">
        <f>(C$8*(C$9^C3840))+IF(C3840=0,C$10,0)</f>
        <v>369727.28658868052</v>
      </c>
      <c r="D3843" s="2">
        <f t="shared" ref="D3843:L3843" si="4096">(D$8*(D$9^D3840))+IF(D3840=0,D$10,0)</f>
        <v>2140372.078535073</v>
      </c>
      <c r="E3843" s="2">
        <f t="shared" si="4096"/>
        <v>10265654.509488799</v>
      </c>
      <c r="F3843" s="2">
        <f t="shared" si="4096"/>
        <v>39712419.074401878</v>
      </c>
      <c r="G3843" s="2">
        <f t="shared" si="4096"/>
        <v>258070612.62122959</v>
      </c>
      <c r="H3843" s="2">
        <f t="shared" si="4096"/>
        <v>723732275.07396317</v>
      </c>
      <c r="I3843" s="2">
        <f t="shared" si="4096"/>
        <v>2120689611.0930088</v>
      </c>
      <c r="J3843" s="2">
        <f t="shared" si="4096"/>
        <v>6685773202.2238016</v>
      </c>
      <c r="K3843" s="2">
        <f t="shared" si="4096"/>
        <v>18547489177.94017</v>
      </c>
      <c r="L3843" s="2">
        <f t="shared" si="4096"/>
        <v>125798901760</v>
      </c>
      <c r="N3843" s="2"/>
    </row>
    <row r="3844" spans="1:14" x14ac:dyDescent="0.25">
      <c r="A3844">
        <f t="shared" si="4086"/>
        <v>639</v>
      </c>
      <c r="B3844" t="str">
        <f t="shared" si="4087"/>
        <v>Eff</v>
      </c>
      <c r="C3844" s="2">
        <f>(C3843*(C$14+$M3840))/C$14</f>
        <v>2330317423080.9883</v>
      </c>
      <c r="D3844" s="2">
        <f t="shared" ref="D3844:L3844" si="4097">(D3843*(D$14+$M3840))/D$14</f>
        <v>2252888356567.8687</v>
      </c>
      <c r="E3844" s="2">
        <f t="shared" si="4097"/>
        <v>2401186914289.0918</v>
      </c>
      <c r="F3844" s="2">
        <f t="shared" si="4097"/>
        <v>2322262159465.7769</v>
      </c>
      <c r="G3844" s="2">
        <f t="shared" si="4097"/>
        <v>2515413209820.3325</v>
      </c>
      <c r="H3844" s="2">
        <f t="shared" si="4097"/>
        <v>2351887667052.3896</v>
      </c>
      <c r="I3844" s="2">
        <f t="shared" si="4097"/>
        <v>2298590946262.8599</v>
      </c>
      <c r="J3844" s="2">
        <f t="shared" si="4097"/>
        <v>2420001269148.0718</v>
      </c>
      <c r="K3844" s="2">
        <f t="shared" si="4097"/>
        <v>2250198772688.5586</v>
      </c>
      <c r="L3844" s="2">
        <f t="shared" si="4097"/>
        <v>3416286244859.6128</v>
      </c>
      <c r="N3844" s="7"/>
    </row>
    <row r="3845" spans="1:14" x14ac:dyDescent="0.25">
      <c r="A3845">
        <f t="shared" si="4086"/>
        <v>639</v>
      </c>
      <c r="B3845" t="str">
        <f t="shared" si="4087"/>
        <v>Time</v>
      </c>
      <c r="C3845" s="2">
        <f>C3843/$M3840</f>
        <v>1.7563114266445783E-2</v>
      </c>
      <c r="D3845" s="2">
        <f t="shared" ref="D3845:L3845" si="4098">D3843/$M3840</f>
        <v>0.10167385733107114</v>
      </c>
      <c r="E3845" s="2">
        <f t="shared" si="4098"/>
        <v>0.48764824699180348</v>
      </c>
      <c r="F3845" s="2">
        <f t="shared" si="4098"/>
        <v>1.8864546364321677</v>
      </c>
      <c r="G3845" s="2">
        <f t="shared" si="4098"/>
        <v>12.259099673432345</v>
      </c>
      <c r="H3845" s="2">
        <f t="shared" si="4098"/>
        <v>34.379373950778188</v>
      </c>
      <c r="I3845" s="2">
        <f t="shared" si="4098"/>
        <v>100.73888326432029</v>
      </c>
      <c r="J3845" s="2">
        <f t="shared" si="4098"/>
        <v>317.59354250969892</v>
      </c>
      <c r="K3845" s="2">
        <f t="shared" si="4098"/>
        <v>881.05932021789511</v>
      </c>
      <c r="L3845" s="2">
        <f t="shared" si="4098"/>
        <v>5975.8112704898485</v>
      </c>
      <c r="N3845" s="7"/>
    </row>
    <row r="3846" spans="1:14" x14ac:dyDescent="0.25">
      <c r="A3846">
        <f>A3840+1</f>
        <v>640</v>
      </c>
      <c r="B3846" t="str">
        <f>B3840</f>
        <v>Number</v>
      </c>
      <c r="C3846" s="2">
        <f>IF(MIN($C3844:$L3844)=C3844,C3840+1,C3840)</f>
        <v>170</v>
      </c>
      <c r="D3846" s="2">
        <f t="shared" ref="D3846:L3846" si="4099">IF(MIN($C3844:$L3844)=D3844,D3840+1,D3840)</f>
        <v>75</v>
      </c>
      <c r="E3846" s="2">
        <f t="shared" si="4099"/>
        <v>73</v>
      </c>
      <c r="F3846" s="2">
        <f t="shared" si="4099"/>
        <v>69</v>
      </c>
      <c r="G3846" s="2">
        <f t="shared" si="4099"/>
        <v>69</v>
      </c>
      <c r="H3846" s="2">
        <f t="shared" si="4099"/>
        <v>61</v>
      </c>
      <c r="I3846" s="2">
        <f t="shared" si="4099"/>
        <v>52</v>
      </c>
      <c r="J3846" s="2">
        <f t="shared" si="4099"/>
        <v>42</v>
      </c>
      <c r="K3846" s="2">
        <f t="shared" si="4099"/>
        <v>29</v>
      </c>
      <c r="L3846" s="2">
        <f t="shared" si="4099"/>
        <v>0</v>
      </c>
      <c r="M3846">
        <f>SUM(C3847:L3847)</f>
        <v>21401271.199999999</v>
      </c>
      <c r="N3846" s="7">
        <f>N3840+SUMPRODUCT((C3846:L3846-C3840:L3840)*C3845:L3845)</f>
        <v>37748.125257670283</v>
      </c>
    </row>
    <row r="3847" spans="1:14" x14ac:dyDescent="0.25">
      <c r="A3847">
        <f t="shared" si="4086"/>
        <v>640</v>
      </c>
      <c r="B3847" t="str">
        <f t="shared" si="4087"/>
        <v>CurrentCPS</v>
      </c>
      <c r="C3847">
        <f t="shared" ref="C3847:L3847" si="4100">(C$11*C3846)*IF(C3846&gt;=25,2,1)*IF(C3846&gt;=50,2,1)*IF(C3846&gt;=100,2,1)*IF(C3846&gt;=200,2,1)*IF(C3846&gt;=300,2,1)*IF(C3846&gt;=400,2,1)*(IF(MIN($C3846:$L3846)&gt;=400,64,IF(MIN($C3846:$L3846)&gt;=300,32,IF(MIN($C3846:$L3846)&gt;=200,16,IF(MIN($C3846:$L3846)&gt;=100,8,IF(MIN($C3846:$L3846)&gt;=50,4,IF(MIN($C3846:$L3846)&gt;=25,2,1)))))))</f>
        <v>2271.1999999999998</v>
      </c>
      <c r="D3847">
        <f t="shared" si="4100"/>
        <v>6000</v>
      </c>
      <c r="E3847">
        <f t="shared" si="4100"/>
        <v>26280</v>
      </c>
      <c r="F3847">
        <f t="shared" si="4100"/>
        <v>99360</v>
      </c>
      <c r="G3847">
        <f t="shared" si="4100"/>
        <v>596160</v>
      </c>
      <c r="H3847">
        <f t="shared" si="4100"/>
        <v>1581120</v>
      </c>
      <c r="I3847">
        <f t="shared" si="4100"/>
        <v>4043520</v>
      </c>
      <c r="J3847">
        <f t="shared" si="4100"/>
        <v>4898880</v>
      </c>
      <c r="K3847">
        <f t="shared" si="4100"/>
        <v>10147680</v>
      </c>
      <c r="L3847">
        <f t="shared" si="4100"/>
        <v>0</v>
      </c>
      <c r="N3847" s="7"/>
    </row>
    <row r="3848" spans="1:14" x14ac:dyDescent="0.25">
      <c r="A3848">
        <f t="shared" si="4086"/>
        <v>640</v>
      </c>
      <c r="B3848" t="str">
        <f t="shared" si="4087"/>
        <v>NextCPS</v>
      </c>
      <c r="C3848">
        <f t="shared" ref="C3848:L3848" si="4101">(C$11*(C3846+1))*IF((C3846+1)&gt;=25,2,1)*IF((C3846+1)&gt;=50,2,1)*IF((C3846+1)&gt;=100,2,1)*IF((C3846+1)&gt;=200,2,1)*IF((C3846+1)&gt;=300,2,1)*IF((C3846+1)&gt;=400,2,1)*(IF(MIN($C3846:$L3846)&gt;=400,64,IF(MIN($C3846:$L3846)&gt;=300,32,IF(MIN($C3846:$L3846)&gt;=200,16,IF(MIN($C3846:$L3846)&gt;=100,8,IF(MIN($C3846:$L3846)&gt;=50,4,IF(MIN($C3846:$L3846)&gt;=25,2,1)))))))</f>
        <v>2284.56</v>
      </c>
      <c r="D3848">
        <f t="shared" si="4101"/>
        <v>6080</v>
      </c>
      <c r="E3848">
        <f t="shared" si="4101"/>
        <v>26640</v>
      </c>
      <c r="F3848">
        <f t="shared" si="4101"/>
        <v>100800</v>
      </c>
      <c r="G3848">
        <f t="shared" si="4101"/>
        <v>604800</v>
      </c>
      <c r="H3848">
        <f t="shared" si="4101"/>
        <v>1607040</v>
      </c>
      <c r="I3848">
        <f t="shared" si="4101"/>
        <v>4121280</v>
      </c>
      <c r="J3848">
        <f t="shared" si="4101"/>
        <v>5015520</v>
      </c>
      <c r="K3848">
        <f t="shared" si="4101"/>
        <v>10497600</v>
      </c>
      <c r="L3848">
        <f t="shared" si="4101"/>
        <v>804816</v>
      </c>
      <c r="N3848" s="7"/>
    </row>
    <row r="3849" spans="1:14" x14ac:dyDescent="0.25">
      <c r="A3849">
        <f t="shared" si="4086"/>
        <v>640</v>
      </c>
      <c r="B3849" t="str">
        <f t="shared" si="4087"/>
        <v>CostforNext</v>
      </c>
      <c r="C3849" s="2">
        <f>(C$8*(C$9^C3846))+IF(C3846=0,C$10,0)</f>
        <v>369727.28658868052</v>
      </c>
      <c r="D3849" s="2">
        <f t="shared" ref="D3849:L3849" si="4102">(D$8*(D$9^D3846))+IF(D3846=0,D$10,0)</f>
        <v>2140372.078535073</v>
      </c>
      <c r="E3849" s="2">
        <f t="shared" si="4102"/>
        <v>10265654.509488799</v>
      </c>
      <c r="F3849" s="2">
        <f t="shared" si="4102"/>
        <v>39712419.074401878</v>
      </c>
      <c r="G3849" s="2">
        <f t="shared" si="4102"/>
        <v>258070612.62122959</v>
      </c>
      <c r="H3849" s="2">
        <f t="shared" si="4102"/>
        <v>723732275.07396317</v>
      </c>
      <c r="I3849" s="2">
        <f t="shared" si="4102"/>
        <v>2120689611.0930088</v>
      </c>
      <c r="J3849" s="2">
        <f t="shared" si="4102"/>
        <v>6685773202.2238016</v>
      </c>
      <c r="K3849" s="2">
        <f t="shared" si="4102"/>
        <v>20031288312.175385</v>
      </c>
      <c r="L3849" s="2">
        <f t="shared" si="4102"/>
        <v>125798901760</v>
      </c>
      <c r="N3849" s="2"/>
    </row>
    <row r="3850" spans="1:14" x14ac:dyDescent="0.25">
      <c r="A3850">
        <f t="shared" si="4086"/>
        <v>640</v>
      </c>
      <c r="B3850" t="str">
        <f t="shared" si="4087"/>
        <v>Eff</v>
      </c>
      <c r="C3850" s="2">
        <f>(C3849*(C$14+$M3846))/C$14</f>
        <v>2369052444674.7339</v>
      </c>
      <c r="D3850" s="2">
        <f t="shared" ref="D3850:L3850" si="4103">(D3849*(D$14+$M3846))/D$14</f>
        <v>2290336306453.9185</v>
      </c>
      <c r="E3850" s="2">
        <f t="shared" si="4103"/>
        <v>2441099779021.9844</v>
      </c>
      <c r="F3850" s="2">
        <f t="shared" si="4103"/>
        <v>2360862630806.0957</v>
      </c>
      <c r="G3850" s="2">
        <f t="shared" si="4103"/>
        <v>2557220649064.9717</v>
      </c>
      <c r="H3850" s="2">
        <f t="shared" si="4103"/>
        <v>2390969209906.3833</v>
      </c>
      <c r="I3850" s="2">
        <f t="shared" si="4103"/>
        <v>2336763359262.5337</v>
      </c>
      <c r="J3850" s="2">
        <f t="shared" si="4103"/>
        <v>2460115908361.415</v>
      </c>
      <c r="K3850" s="2">
        <f t="shared" si="4103"/>
        <v>2470277251127.9941</v>
      </c>
      <c r="L3850" s="2">
        <f t="shared" si="4103"/>
        <v>3470981419537.874</v>
      </c>
      <c r="N3850" s="7"/>
    </row>
    <row r="3851" spans="1:14" x14ac:dyDescent="0.25">
      <c r="A3851">
        <f t="shared" si="4086"/>
        <v>640</v>
      </c>
      <c r="B3851" t="str">
        <f t="shared" si="4087"/>
        <v>Time</v>
      </c>
      <c r="C3851" s="2">
        <f>C3849/$M3846</f>
        <v>1.7275949785108116E-2</v>
      </c>
      <c r="D3851" s="2">
        <f t="shared" ref="D3851:L3851" si="4104">D3849/$M3846</f>
        <v>0.1000114459806048</v>
      </c>
      <c r="E3851" s="2">
        <f t="shared" si="4104"/>
        <v>0.47967498816092752</v>
      </c>
      <c r="F3851" s="2">
        <f t="shared" si="4104"/>
        <v>1.8556102907757124</v>
      </c>
      <c r="G3851" s="2">
        <f t="shared" si="4104"/>
        <v>12.058658114721222</v>
      </c>
      <c r="H3851" s="2">
        <f t="shared" si="4104"/>
        <v>33.817256382133188</v>
      </c>
      <c r="I3851" s="2">
        <f t="shared" si="4104"/>
        <v>99.091759142466685</v>
      </c>
      <c r="J3851" s="2">
        <f t="shared" si="4104"/>
        <v>312.40075132657552</v>
      </c>
      <c r="K3851" s="2">
        <f t="shared" si="4104"/>
        <v>935.98591060214153</v>
      </c>
      <c r="L3851" s="2">
        <f t="shared" si="4104"/>
        <v>5878.104182895454</v>
      </c>
      <c r="N3851" s="7"/>
    </row>
    <row r="3852" spans="1:14" x14ac:dyDescent="0.25">
      <c r="A3852">
        <f>A3846+1</f>
        <v>641</v>
      </c>
      <c r="B3852" t="str">
        <f>B3846</f>
        <v>Number</v>
      </c>
      <c r="C3852" s="2">
        <f>IF(MIN($C3850:$L3850)=C3850,C3846+1,C3846)</f>
        <v>170</v>
      </c>
      <c r="D3852" s="2">
        <f t="shared" ref="D3852:L3852" si="4105">IF(MIN($C3850:$L3850)=D3850,D3846+1,D3846)</f>
        <v>76</v>
      </c>
      <c r="E3852" s="2">
        <f t="shared" si="4105"/>
        <v>73</v>
      </c>
      <c r="F3852" s="2">
        <f t="shared" si="4105"/>
        <v>69</v>
      </c>
      <c r="G3852" s="2">
        <f t="shared" si="4105"/>
        <v>69</v>
      </c>
      <c r="H3852" s="2">
        <f t="shared" si="4105"/>
        <v>61</v>
      </c>
      <c r="I3852" s="2">
        <f t="shared" si="4105"/>
        <v>52</v>
      </c>
      <c r="J3852" s="2">
        <f t="shared" si="4105"/>
        <v>42</v>
      </c>
      <c r="K3852" s="2">
        <f t="shared" si="4105"/>
        <v>29</v>
      </c>
      <c r="L3852" s="2">
        <f t="shared" si="4105"/>
        <v>0</v>
      </c>
      <c r="M3852">
        <f>SUM(C3853:L3853)</f>
        <v>21401351.199999999</v>
      </c>
      <c r="N3852" s="7">
        <f>N3846+SUMPRODUCT((C3852:L3852-C3846:L3846)*C3851:L3851)</f>
        <v>37748.225269116265</v>
      </c>
    </row>
    <row r="3853" spans="1:14" x14ac:dyDescent="0.25">
      <c r="A3853">
        <f t="shared" si="4086"/>
        <v>641</v>
      </c>
      <c r="B3853" t="str">
        <f t="shared" si="4087"/>
        <v>CurrentCPS</v>
      </c>
      <c r="C3853">
        <f t="shared" ref="C3853:L3853" si="4106">(C$11*C3852)*IF(C3852&gt;=25,2,1)*IF(C3852&gt;=50,2,1)*IF(C3852&gt;=100,2,1)*IF(C3852&gt;=200,2,1)*IF(C3852&gt;=300,2,1)*IF(C3852&gt;=400,2,1)*(IF(MIN($C3852:$L3852)&gt;=400,64,IF(MIN($C3852:$L3852)&gt;=300,32,IF(MIN($C3852:$L3852)&gt;=200,16,IF(MIN($C3852:$L3852)&gt;=100,8,IF(MIN($C3852:$L3852)&gt;=50,4,IF(MIN($C3852:$L3852)&gt;=25,2,1)))))))</f>
        <v>2271.1999999999998</v>
      </c>
      <c r="D3853">
        <f t="shared" si="4106"/>
        <v>6080</v>
      </c>
      <c r="E3853">
        <f t="shared" si="4106"/>
        <v>26280</v>
      </c>
      <c r="F3853">
        <f t="shared" si="4106"/>
        <v>99360</v>
      </c>
      <c r="G3853">
        <f t="shared" si="4106"/>
        <v>596160</v>
      </c>
      <c r="H3853">
        <f t="shared" si="4106"/>
        <v>1581120</v>
      </c>
      <c r="I3853">
        <f t="shared" si="4106"/>
        <v>4043520</v>
      </c>
      <c r="J3853">
        <f t="shared" si="4106"/>
        <v>4898880</v>
      </c>
      <c r="K3853">
        <f t="shared" si="4106"/>
        <v>10147680</v>
      </c>
      <c r="L3853">
        <f t="shared" si="4106"/>
        <v>0</v>
      </c>
      <c r="N3853" s="7"/>
    </row>
    <row r="3854" spans="1:14" x14ac:dyDescent="0.25">
      <c r="A3854">
        <f t="shared" si="4086"/>
        <v>641</v>
      </c>
      <c r="B3854" t="str">
        <f t="shared" si="4087"/>
        <v>NextCPS</v>
      </c>
      <c r="C3854">
        <f t="shared" ref="C3854:L3854" si="4107">(C$11*(C3852+1))*IF((C3852+1)&gt;=25,2,1)*IF((C3852+1)&gt;=50,2,1)*IF((C3852+1)&gt;=100,2,1)*IF((C3852+1)&gt;=200,2,1)*IF((C3852+1)&gt;=300,2,1)*IF((C3852+1)&gt;=400,2,1)*(IF(MIN($C3852:$L3852)&gt;=400,64,IF(MIN($C3852:$L3852)&gt;=300,32,IF(MIN($C3852:$L3852)&gt;=200,16,IF(MIN($C3852:$L3852)&gt;=100,8,IF(MIN($C3852:$L3852)&gt;=50,4,IF(MIN($C3852:$L3852)&gt;=25,2,1)))))))</f>
        <v>2284.56</v>
      </c>
      <c r="D3854">
        <f t="shared" si="4107"/>
        <v>6160</v>
      </c>
      <c r="E3854">
        <f t="shared" si="4107"/>
        <v>26640</v>
      </c>
      <c r="F3854">
        <f t="shared" si="4107"/>
        <v>100800</v>
      </c>
      <c r="G3854">
        <f t="shared" si="4107"/>
        <v>604800</v>
      </c>
      <c r="H3854">
        <f t="shared" si="4107"/>
        <v>1607040</v>
      </c>
      <c r="I3854">
        <f t="shared" si="4107"/>
        <v>4121280</v>
      </c>
      <c r="J3854">
        <f t="shared" si="4107"/>
        <v>5015520</v>
      </c>
      <c r="K3854">
        <f t="shared" si="4107"/>
        <v>10497600</v>
      </c>
      <c r="L3854">
        <f t="shared" si="4107"/>
        <v>804816</v>
      </c>
      <c r="N3854" s="7"/>
    </row>
    <row r="3855" spans="1:14" x14ac:dyDescent="0.25">
      <c r="A3855">
        <f t="shared" si="4086"/>
        <v>641</v>
      </c>
      <c r="B3855" t="str">
        <f t="shared" si="4087"/>
        <v>CostforNext</v>
      </c>
      <c r="C3855" s="2">
        <f>(C$8*(C$9^C3852))+IF(C3852=0,C$10,0)</f>
        <v>369727.28658868052</v>
      </c>
      <c r="D3855" s="2">
        <f t="shared" ref="D3855:L3855" si="4108">(D$8*(D$9^D3852))+IF(D3852=0,D$10,0)</f>
        <v>2461427.8903153334</v>
      </c>
      <c r="E3855" s="2">
        <f t="shared" si="4108"/>
        <v>10265654.509488799</v>
      </c>
      <c r="F3855" s="2">
        <f t="shared" si="4108"/>
        <v>39712419.074401878</v>
      </c>
      <c r="G3855" s="2">
        <f t="shared" si="4108"/>
        <v>258070612.62122959</v>
      </c>
      <c r="H3855" s="2">
        <f t="shared" si="4108"/>
        <v>723732275.07396317</v>
      </c>
      <c r="I3855" s="2">
        <f t="shared" si="4108"/>
        <v>2120689611.0930088</v>
      </c>
      <c r="J3855" s="2">
        <f t="shared" si="4108"/>
        <v>6685773202.2238016</v>
      </c>
      <c r="K3855" s="2">
        <f t="shared" si="4108"/>
        <v>20031288312.175385</v>
      </c>
      <c r="L3855" s="2">
        <f t="shared" si="4108"/>
        <v>125798901760</v>
      </c>
      <c r="N3855" s="2"/>
    </row>
    <row r="3856" spans="1:14" x14ac:dyDescent="0.25">
      <c r="A3856">
        <f t="shared" si="4086"/>
        <v>641</v>
      </c>
      <c r="B3856" t="str">
        <f t="shared" si="4087"/>
        <v>Eff</v>
      </c>
      <c r="C3856" s="2">
        <f>(C3855*(C$14+$M3852))/C$14</f>
        <v>2369061300418.1255</v>
      </c>
      <c r="D3856" s="2">
        <f t="shared" ref="D3856:L3856" si="4109">(D3855*(D$14+$M3852))/D$14</f>
        <v>2633896598133.5669</v>
      </c>
      <c r="E3856" s="2">
        <f t="shared" si="4109"/>
        <v>2441108904048.2148</v>
      </c>
      <c r="F3856" s="2">
        <f t="shared" si="4109"/>
        <v>2360871455788.1118</v>
      </c>
      <c r="G3856" s="2">
        <f t="shared" si="4109"/>
        <v>2557230207235.8096</v>
      </c>
      <c r="H3856" s="2">
        <f t="shared" si="4109"/>
        <v>2390978144872.7422</v>
      </c>
      <c r="I3856" s="2">
        <f t="shared" si="4109"/>
        <v>2336772086380.2749</v>
      </c>
      <c r="J3856" s="2">
        <f t="shared" si="4109"/>
        <v>2460125079518.0708</v>
      </c>
      <c r="K3856" s="2">
        <f t="shared" si="4109"/>
        <v>2470286410381.9092</v>
      </c>
      <c r="L3856" s="2">
        <f t="shared" si="4109"/>
        <v>3470993924150.2832</v>
      </c>
      <c r="N3856" s="7"/>
    </row>
    <row r="3857" spans="1:14" x14ac:dyDescent="0.25">
      <c r="A3857">
        <f t="shared" si="4086"/>
        <v>641</v>
      </c>
      <c r="B3857" t="str">
        <f t="shared" si="4087"/>
        <v>Time</v>
      </c>
      <c r="C3857" s="2">
        <f>C3855/$M3852</f>
        <v>1.7275885206195791E-2</v>
      </c>
      <c r="D3857" s="2">
        <f t="shared" ref="D3857:L3857" si="4110">D3855/$M3852</f>
        <v>0.11501273294909219</v>
      </c>
      <c r="E3857" s="2">
        <f t="shared" si="4110"/>
        <v>0.4796731950966161</v>
      </c>
      <c r="F3857" s="2">
        <f t="shared" si="4110"/>
        <v>1.8556033543527792</v>
      </c>
      <c r="G3857" s="2">
        <f t="shared" si="4110"/>
        <v>12.05861303847159</v>
      </c>
      <c r="H3857" s="2">
        <f t="shared" si="4110"/>
        <v>33.817129970464819</v>
      </c>
      <c r="I3857" s="2">
        <f t="shared" si="4110"/>
        <v>99.091388729371857</v>
      </c>
      <c r="J3857" s="2">
        <f t="shared" si="4110"/>
        <v>312.39958354703333</v>
      </c>
      <c r="K3857" s="2">
        <f t="shared" si="4110"/>
        <v>935.98241181030596</v>
      </c>
      <c r="L3857" s="2">
        <f t="shared" si="4110"/>
        <v>5878.0822100615778</v>
      </c>
      <c r="N3857" s="7"/>
    </row>
    <row r="3858" spans="1:14" x14ac:dyDescent="0.25">
      <c r="A3858">
        <f>A3852+1</f>
        <v>642</v>
      </c>
      <c r="B3858" t="str">
        <f>B3852</f>
        <v>Number</v>
      </c>
      <c r="C3858" s="2">
        <f>IF(MIN($C3856:$L3856)=C3856,C3852+1,C3852)</f>
        <v>170</v>
      </c>
      <c r="D3858" s="2">
        <f t="shared" ref="D3858:L3858" si="4111">IF(MIN($C3856:$L3856)=D3856,D3852+1,D3852)</f>
        <v>76</v>
      </c>
      <c r="E3858" s="2">
        <f t="shared" si="4111"/>
        <v>73</v>
      </c>
      <c r="F3858" s="2">
        <f t="shared" si="4111"/>
        <v>69</v>
      </c>
      <c r="G3858" s="2">
        <f t="shared" si="4111"/>
        <v>69</v>
      </c>
      <c r="H3858" s="2">
        <f t="shared" si="4111"/>
        <v>61</v>
      </c>
      <c r="I3858" s="2">
        <f t="shared" si="4111"/>
        <v>53</v>
      </c>
      <c r="J3858" s="2">
        <f t="shared" si="4111"/>
        <v>42</v>
      </c>
      <c r="K3858" s="2">
        <f t="shared" si="4111"/>
        <v>29</v>
      </c>
      <c r="L3858" s="2">
        <f t="shared" si="4111"/>
        <v>0</v>
      </c>
      <c r="M3858">
        <f>SUM(C3859:L3859)</f>
        <v>21479111.199999999</v>
      </c>
      <c r="N3858" s="7">
        <f>N3852+SUMPRODUCT((C3858:L3858-C3852:L3852)*C3857:L3857)</f>
        <v>37847.316657845637</v>
      </c>
    </row>
    <row r="3859" spans="1:14" x14ac:dyDescent="0.25">
      <c r="A3859">
        <f t="shared" ref="A3859:A3881" si="4112">A3853+1</f>
        <v>642</v>
      </c>
      <c r="B3859" t="str">
        <f t="shared" ref="B3859:B3881" si="4113">B3853</f>
        <v>CurrentCPS</v>
      </c>
      <c r="C3859">
        <f t="shared" ref="C3859:L3859" si="4114">(C$11*C3858)*IF(C3858&gt;=25,2,1)*IF(C3858&gt;=50,2,1)*IF(C3858&gt;=100,2,1)*IF(C3858&gt;=200,2,1)*IF(C3858&gt;=300,2,1)*IF(C3858&gt;=400,2,1)*(IF(MIN($C3858:$L3858)&gt;=400,64,IF(MIN($C3858:$L3858)&gt;=300,32,IF(MIN($C3858:$L3858)&gt;=200,16,IF(MIN($C3858:$L3858)&gt;=100,8,IF(MIN($C3858:$L3858)&gt;=50,4,IF(MIN($C3858:$L3858)&gt;=25,2,1)))))))</f>
        <v>2271.1999999999998</v>
      </c>
      <c r="D3859">
        <f t="shared" si="4114"/>
        <v>6080</v>
      </c>
      <c r="E3859">
        <f t="shared" si="4114"/>
        <v>26280</v>
      </c>
      <c r="F3859">
        <f t="shared" si="4114"/>
        <v>99360</v>
      </c>
      <c r="G3859">
        <f t="shared" si="4114"/>
        <v>596160</v>
      </c>
      <c r="H3859">
        <f t="shared" si="4114"/>
        <v>1581120</v>
      </c>
      <c r="I3859">
        <f t="shared" si="4114"/>
        <v>4121280</v>
      </c>
      <c r="J3859">
        <f t="shared" si="4114"/>
        <v>4898880</v>
      </c>
      <c r="K3859">
        <f t="shared" si="4114"/>
        <v>10147680</v>
      </c>
      <c r="L3859">
        <f t="shared" si="4114"/>
        <v>0</v>
      </c>
      <c r="N3859" s="7"/>
    </row>
    <row r="3860" spans="1:14" x14ac:dyDescent="0.25">
      <c r="A3860">
        <f t="shared" si="4112"/>
        <v>642</v>
      </c>
      <c r="B3860" t="str">
        <f t="shared" si="4113"/>
        <v>NextCPS</v>
      </c>
      <c r="C3860">
        <f t="shared" ref="C3860:L3860" si="4115">(C$11*(C3858+1))*IF((C3858+1)&gt;=25,2,1)*IF((C3858+1)&gt;=50,2,1)*IF((C3858+1)&gt;=100,2,1)*IF((C3858+1)&gt;=200,2,1)*IF((C3858+1)&gt;=300,2,1)*IF((C3858+1)&gt;=400,2,1)*(IF(MIN($C3858:$L3858)&gt;=400,64,IF(MIN($C3858:$L3858)&gt;=300,32,IF(MIN($C3858:$L3858)&gt;=200,16,IF(MIN($C3858:$L3858)&gt;=100,8,IF(MIN($C3858:$L3858)&gt;=50,4,IF(MIN($C3858:$L3858)&gt;=25,2,1)))))))</f>
        <v>2284.56</v>
      </c>
      <c r="D3860">
        <f t="shared" si="4115"/>
        <v>6160</v>
      </c>
      <c r="E3860">
        <f t="shared" si="4115"/>
        <v>26640</v>
      </c>
      <c r="F3860">
        <f t="shared" si="4115"/>
        <v>100800</v>
      </c>
      <c r="G3860">
        <f t="shared" si="4115"/>
        <v>604800</v>
      </c>
      <c r="H3860">
        <f t="shared" si="4115"/>
        <v>1607040</v>
      </c>
      <c r="I3860">
        <f t="shared" si="4115"/>
        <v>4199040</v>
      </c>
      <c r="J3860">
        <f t="shared" si="4115"/>
        <v>5015520</v>
      </c>
      <c r="K3860">
        <f t="shared" si="4115"/>
        <v>10497600</v>
      </c>
      <c r="L3860">
        <f t="shared" si="4115"/>
        <v>804816</v>
      </c>
      <c r="N3860" s="7"/>
    </row>
    <row r="3861" spans="1:14" x14ac:dyDescent="0.25">
      <c r="A3861">
        <f t="shared" si="4112"/>
        <v>642</v>
      </c>
      <c r="B3861" t="str">
        <f t="shared" si="4113"/>
        <v>CostforNext</v>
      </c>
      <c r="C3861" s="2">
        <f>(C$8*(C$9^C3858))+IF(C3858=0,C$10,0)</f>
        <v>369727.28658868052</v>
      </c>
      <c r="D3861" s="2">
        <f t="shared" ref="D3861:L3861" si="4116">(D$8*(D$9^D3858))+IF(D3858=0,D$10,0)</f>
        <v>2461427.8903153334</v>
      </c>
      <c r="E3861" s="2">
        <f t="shared" si="4116"/>
        <v>10265654.509488799</v>
      </c>
      <c r="F3861" s="2">
        <f t="shared" si="4116"/>
        <v>39712419.074401878</v>
      </c>
      <c r="G3861" s="2">
        <f t="shared" si="4116"/>
        <v>258070612.62122959</v>
      </c>
      <c r="H3861" s="2">
        <f t="shared" si="4116"/>
        <v>723732275.07396317</v>
      </c>
      <c r="I3861" s="2">
        <f t="shared" si="4116"/>
        <v>2332758572.2023096</v>
      </c>
      <c r="J3861" s="2">
        <f t="shared" si="4116"/>
        <v>6685773202.2238016</v>
      </c>
      <c r="K3861" s="2">
        <f t="shared" si="4116"/>
        <v>20031288312.175385</v>
      </c>
      <c r="L3861" s="2">
        <f t="shared" si="4116"/>
        <v>125798901760</v>
      </c>
      <c r="N3861" s="2"/>
    </row>
    <row r="3862" spans="1:14" x14ac:dyDescent="0.25">
      <c r="A3862">
        <f t="shared" si="4112"/>
        <v>642</v>
      </c>
      <c r="B3862" t="str">
        <f t="shared" si="4113"/>
        <v>Eff</v>
      </c>
      <c r="C3862" s="2">
        <f>(C3861*(C$14+$M3858))/C$14</f>
        <v>2377669082994.5137</v>
      </c>
      <c r="D3862" s="2">
        <f t="shared" ref="D3862:L3862" si="4117">(D3861*(D$14+$M3858))/D$14</f>
        <v>2643466629771.1123</v>
      </c>
      <c r="E3862" s="2">
        <f t="shared" si="4117"/>
        <v>2449978429544.4136</v>
      </c>
      <c r="F3862" s="2">
        <f t="shared" si="4117"/>
        <v>2369449338308.1826</v>
      </c>
      <c r="G3862" s="2">
        <f t="shared" si="4117"/>
        <v>2566520749290.1738</v>
      </c>
      <c r="H3862" s="2">
        <f t="shared" si="4117"/>
        <v>2399662932173.6299</v>
      </c>
      <c r="I3862" s="2">
        <f t="shared" si="4117"/>
        <v>2579780329307.1113</v>
      </c>
      <c r="J3862" s="2">
        <f t="shared" si="4117"/>
        <v>2469039443787.7026</v>
      </c>
      <c r="K3862" s="2">
        <f t="shared" si="4117"/>
        <v>2479189205187.3203</v>
      </c>
      <c r="L3862" s="2">
        <f t="shared" si="4117"/>
        <v>3483148407412.1187</v>
      </c>
      <c r="N3862" s="7"/>
    </row>
    <row r="3863" spans="1:14" x14ac:dyDescent="0.25">
      <c r="A3863">
        <f t="shared" si="4112"/>
        <v>642</v>
      </c>
      <c r="B3863" t="str">
        <f t="shared" si="4113"/>
        <v>Time</v>
      </c>
      <c r="C3863" s="2">
        <f>C3861/$M3858</f>
        <v>1.7213341983567762E-2</v>
      </c>
      <c r="D3863" s="2">
        <f t="shared" ref="D3863:L3863" si="4118">D3861/$M3858</f>
        <v>0.11459635677640766</v>
      </c>
      <c r="E3863" s="2">
        <f t="shared" si="4118"/>
        <v>0.47793665268089858</v>
      </c>
      <c r="F3863" s="2">
        <f t="shared" si="4118"/>
        <v>1.8488855849119994</v>
      </c>
      <c r="G3863" s="2">
        <f t="shared" si="4118"/>
        <v>12.014957705569755</v>
      </c>
      <c r="H3863" s="2">
        <f t="shared" si="4118"/>
        <v>33.69470311573987</v>
      </c>
      <c r="I3863" s="2">
        <f t="shared" si="4118"/>
        <v>108.60591718535866</v>
      </c>
      <c r="J3863" s="2">
        <f t="shared" si="4118"/>
        <v>311.26861535238021</v>
      </c>
      <c r="K3863" s="2">
        <f t="shared" si="4118"/>
        <v>932.59391069102458</v>
      </c>
      <c r="L3863" s="2">
        <f t="shared" si="4118"/>
        <v>5856.8020151597339</v>
      </c>
      <c r="N3863" s="7"/>
    </row>
    <row r="3864" spans="1:14" x14ac:dyDescent="0.25">
      <c r="A3864">
        <f>A3858+1</f>
        <v>643</v>
      </c>
      <c r="B3864" t="str">
        <f>B3858</f>
        <v>Number</v>
      </c>
      <c r="C3864" s="2">
        <f>IF(MIN($C3862:$L3862)=C3862,C3858+1,C3858)</f>
        <v>170</v>
      </c>
      <c r="D3864" s="2">
        <f t="shared" ref="D3864:L3864" si="4119">IF(MIN($C3862:$L3862)=D3862,D3858+1,D3858)</f>
        <v>76</v>
      </c>
      <c r="E3864" s="2">
        <f t="shared" si="4119"/>
        <v>73</v>
      </c>
      <c r="F3864" s="2">
        <f t="shared" si="4119"/>
        <v>70</v>
      </c>
      <c r="G3864" s="2">
        <f t="shared" si="4119"/>
        <v>69</v>
      </c>
      <c r="H3864" s="2">
        <f t="shared" si="4119"/>
        <v>61</v>
      </c>
      <c r="I3864" s="2">
        <f t="shared" si="4119"/>
        <v>53</v>
      </c>
      <c r="J3864" s="2">
        <f t="shared" si="4119"/>
        <v>42</v>
      </c>
      <c r="K3864" s="2">
        <f t="shared" si="4119"/>
        <v>29</v>
      </c>
      <c r="L3864" s="2">
        <f t="shared" si="4119"/>
        <v>0</v>
      </c>
      <c r="M3864">
        <f>SUM(C3865:L3865)</f>
        <v>21480551.199999999</v>
      </c>
      <c r="N3864" s="7">
        <f>N3858+SUMPRODUCT((C3864:L3864-C3858:L3858)*C3863:L3863)</f>
        <v>37849.16554343055</v>
      </c>
    </row>
    <row r="3865" spans="1:14" x14ac:dyDescent="0.25">
      <c r="A3865">
        <f t="shared" si="4112"/>
        <v>643</v>
      </c>
      <c r="B3865" t="str">
        <f t="shared" si="4113"/>
        <v>CurrentCPS</v>
      </c>
      <c r="C3865">
        <f t="shared" ref="C3865:L3865" si="4120">(C$11*C3864)*IF(C3864&gt;=25,2,1)*IF(C3864&gt;=50,2,1)*IF(C3864&gt;=100,2,1)*IF(C3864&gt;=200,2,1)*IF(C3864&gt;=300,2,1)*IF(C3864&gt;=400,2,1)*(IF(MIN($C3864:$L3864)&gt;=400,64,IF(MIN($C3864:$L3864)&gt;=300,32,IF(MIN($C3864:$L3864)&gt;=200,16,IF(MIN($C3864:$L3864)&gt;=100,8,IF(MIN($C3864:$L3864)&gt;=50,4,IF(MIN($C3864:$L3864)&gt;=25,2,1)))))))</f>
        <v>2271.1999999999998</v>
      </c>
      <c r="D3865">
        <f t="shared" si="4120"/>
        <v>6080</v>
      </c>
      <c r="E3865">
        <f t="shared" si="4120"/>
        <v>26280</v>
      </c>
      <c r="F3865">
        <f t="shared" si="4120"/>
        <v>100800</v>
      </c>
      <c r="G3865">
        <f t="shared" si="4120"/>
        <v>596160</v>
      </c>
      <c r="H3865">
        <f t="shared" si="4120"/>
        <v>1581120</v>
      </c>
      <c r="I3865">
        <f t="shared" si="4120"/>
        <v>4121280</v>
      </c>
      <c r="J3865">
        <f t="shared" si="4120"/>
        <v>4898880</v>
      </c>
      <c r="K3865">
        <f t="shared" si="4120"/>
        <v>10147680</v>
      </c>
      <c r="L3865">
        <f t="shared" si="4120"/>
        <v>0</v>
      </c>
      <c r="N3865" s="7"/>
    </row>
    <row r="3866" spans="1:14" x14ac:dyDescent="0.25">
      <c r="A3866">
        <f t="shared" si="4112"/>
        <v>643</v>
      </c>
      <c r="B3866" t="str">
        <f t="shared" si="4113"/>
        <v>NextCPS</v>
      </c>
      <c r="C3866">
        <f t="shared" ref="C3866:L3866" si="4121">(C$11*(C3864+1))*IF((C3864+1)&gt;=25,2,1)*IF((C3864+1)&gt;=50,2,1)*IF((C3864+1)&gt;=100,2,1)*IF((C3864+1)&gt;=200,2,1)*IF((C3864+1)&gt;=300,2,1)*IF((C3864+1)&gt;=400,2,1)*(IF(MIN($C3864:$L3864)&gt;=400,64,IF(MIN($C3864:$L3864)&gt;=300,32,IF(MIN($C3864:$L3864)&gt;=200,16,IF(MIN($C3864:$L3864)&gt;=100,8,IF(MIN($C3864:$L3864)&gt;=50,4,IF(MIN($C3864:$L3864)&gt;=25,2,1)))))))</f>
        <v>2284.56</v>
      </c>
      <c r="D3866">
        <f t="shared" si="4121"/>
        <v>6160</v>
      </c>
      <c r="E3866">
        <f t="shared" si="4121"/>
        <v>26640</v>
      </c>
      <c r="F3866">
        <f t="shared" si="4121"/>
        <v>102240</v>
      </c>
      <c r="G3866">
        <f t="shared" si="4121"/>
        <v>604800</v>
      </c>
      <c r="H3866">
        <f t="shared" si="4121"/>
        <v>1607040</v>
      </c>
      <c r="I3866">
        <f t="shared" si="4121"/>
        <v>4199040</v>
      </c>
      <c r="J3866">
        <f t="shared" si="4121"/>
        <v>5015520</v>
      </c>
      <c r="K3866">
        <f t="shared" si="4121"/>
        <v>10497600</v>
      </c>
      <c r="L3866">
        <f t="shared" si="4121"/>
        <v>804816</v>
      </c>
      <c r="N3866" s="7"/>
    </row>
    <row r="3867" spans="1:14" x14ac:dyDescent="0.25">
      <c r="A3867">
        <f t="shared" si="4112"/>
        <v>643</v>
      </c>
      <c r="B3867" t="str">
        <f t="shared" si="4113"/>
        <v>CostforNext</v>
      </c>
      <c r="C3867" s="2">
        <f>(C$8*(C$9^C3864))+IF(C3864=0,C$10,0)</f>
        <v>369727.28658868052</v>
      </c>
      <c r="D3867" s="2">
        <f t="shared" ref="D3867:L3867" si="4122">(D$8*(D$9^D3864))+IF(D3864=0,D$10,0)</f>
        <v>2461427.8903153334</v>
      </c>
      <c r="E3867" s="2">
        <f t="shared" si="4122"/>
        <v>10265654.509488799</v>
      </c>
      <c r="F3867" s="2">
        <f t="shared" si="4122"/>
        <v>44875033.554074109</v>
      </c>
      <c r="G3867" s="2">
        <f t="shared" si="4122"/>
        <v>258070612.62122959</v>
      </c>
      <c r="H3867" s="2">
        <f t="shared" si="4122"/>
        <v>723732275.07396317</v>
      </c>
      <c r="I3867" s="2">
        <f t="shared" si="4122"/>
        <v>2332758572.2023096</v>
      </c>
      <c r="J3867" s="2">
        <f t="shared" si="4122"/>
        <v>6685773202.2238016</v>
      </c>
      <c r="K3867" s="2">
        <f t="shared" si="4122"/>
        <v>20031288312.175385</v>
      </c>
      <c r="L3867" s="2">
        <f t="shared" si="4122"/>
        <v>125798901760</v>
      </c>
      <c r="N3867" s="2"/>
    </row>
    <row r="3868" spans="1:14" x14ac:dyDescent="0.25">
      <c r="A3868">
        <f t="shared" si="4112"/>
        <v>643</v>
      </c>
      <c r="B3868" t="str">
        <f t="shared" si="4113"/>
        <v>Eff</v>
      </c>
      <c r="C3868" s="2">
        <f>(C3867*(C$14+$M3864))/C$14</f>
        <v>2377828486375.5576</v>
      </c>
      <c r="D3868" s="2">
        <f t="shared" ref="D3868:L3868" si="4123">(D3867*(D$14+$M3864))/D$14</f>
        <v>2643643852579.2153</v>
      </c>
      <c r="E3868" s="2">
        <f t="shared" si="4123"/>
        <v>2450142680016.5654</v>
      </c>
      <c r="F3868" s="2">
        <f t="shared" si="4123"/>
        <v>2677657252422.4619</v>
      </c>
      <c r="G3868" s="2">
        <f t="shared" si="4123"/>
        <v>2566692796365.2544</v>
      </c>
      <c r="H3868" s="2">
        <f t="shared" si="4123"/>
        <v>2399823761568.0908</v>
      </c>
      <c r="I3868" s="2">
        <f t="shared" si="4123"/>
        <v>2579953126238.3857</v>
      </c>
      <c r="J3868" s="2">
        <f t="shared" si="4123"/>
        <v>2469204524607.5107</v>
      </c>
      <c r="K3868" s="2">
        <f t="shared" si="4123"/>
        <v>2479354071757.791</v>
      </c>
      <c r="L3868" s="2">
        <f t="shared" si="4123"/>
        <v>3483373490435.4863</v>
      </c>
      <c r="N3868" s="7"/>
    </row>
    <row r="3869" spans="1:14" x14ac:dyDescent="0.25">
      <c r="A3869">
        <f t="shared" si="4112"/>
        <v>643</v>
      </c>
      <c r="B3869" t="str">
        <f t="shared" si="4113"/>
        <v>Time</v>
      </c>
      <c r="C3869" s="2">
        <f>C3867/$M3864</f>
        <v>1.7212188046118692E-2</v>
      </c>
      <c r="D3869" s="2">
        <f t="shared" ref="D3869:L3869" si="4124">D3867/$M3864</f>
        <v>0.11458867453621643</v>
      </c>
      <c r="E3869" s="2">
        <f t="shared" si="4124"/>
        <v>0.47790461305708015</v>
      </c>
      <c r="F3869" s="2">
        <f t="shared" si="4124"/>
        <v>2.0891006537147945</v>
      </c>
      <c r="G3869" s="2">
        <f t="shared" si="4124"/>
        <v>12.014152254213551</v>
      </c>
      <c r="H3869" s="2">
        <f t="shared" si="4124"/>
        <v>33.692444310924536</v>
      </c>
      <c r="I3869" s="2">
        <f t="shared" si="4124"/>
        <v>108.59863652857798</v>
      </c>
      <c r="J3869" s="2">
        <f t="shared" si="4124"/>
        <v>311.24774871809632</v>
      </c>
      <c r="K3869" s="2">
        <f t="shared" si="4124"/>
        <v>932.53139203315163</v>
      </c>
      <c r="L3869" s="2">
        <f t="shared" si="4124"/>
        <v>5856.4093904629417</v>
      </c>
      <c r="N3869" s="7"/>
    </row>
    <row r="3870" spans="1:14" x14ac:dyDescent="0.25">
      <c r="A3870">
        <f>A3864+1</f>
        <v>644</v>
      </c>
      <c r="B3870" t="str">
        <f>B3864</f>
        <v>Number</v>
      </c>
      <c r="C3870" s="2">
        <f>IF(MIN($C3868:$L3868)=C3868,C3864+1,C3864)</f>
        <v>171</v>
      </c>
      <c r="D3870" s="2">
        <f t="shared" ref="D3870:L3870" si="4125">IF(MIN($C3868:$L3868)=D3868,D3864+1,D3864)</f>
        <v>76</v>
      </c>
      <c r="E3870" s="2">
        <f t="shared" si="4125"/>
        <v>73</v>
      </c>
      <c r="F3870" s="2">
        <f t="shared" si="4125"/>
        <v>70</v>
      </c>
      <c r="G3870" s="2">
        <f t="shared" si="4125"/>
        <v>69</v>
      </c>
      <c r="H3870" s="2">
        <f t="shared" si="4125"/>
        <v>61</v>
      </c>
      <c r="I3870" s="2">
        <f t="shared" si="4125"/>
        <v>53</v>
      </c>
      <c r="J3870" s="2">
        <f t="shared" si="4125"/>
        <v>42</v>
      </c>
      <c r="K3870" s="2">
        <f t="shared" si="4125"/>
        <v>29</v>
      </c>
      <c r="L3870" s="2">
        <f t="shared" si="4125"/>
        <v>0</v>
      </c>
      <c r="M3870">
        <f>SUM(C3871:L3871)</f>
        <v>21480564.560000002</v>
      </c>
      <c r="N3870" s="7">
        <f>N3864+SUMPRODUCT((C3870:L3870-C3864:L3864)*C3869:L3869)</f>
        <v>37849.182755618596</v>
      </c>
    </row>
    <row r="3871" spans="1:14" x14ac:dyDescent="0.25">
      <c r="A3871">
        <f t="shared" si="4112"/>
        <v>644</v>
      </c>
      <c r="B3871" t="str">
        <f t="shared" si="4113"/>
        <v>CurrentCPS</v>
      </c>
      <c r="C3871">
        <f t="shared" ref="C3871:L3871" si="4126">(C$11*C3870)*IF(C3870&gt;=25,2,1)*IF(C3870&gt;=50,2,1)*IF(C3870&gt;=100,2,1)*IF(C3870&gt;=200,2,1)*IF(C3870&gt;=300,2,1)*IF(C3870&gt;=400,2,1)*(IF(MIN($C3870:$L3870)&gt;=400,64,IF(MIN($C3870:$L3870)&gt;=300,32,IF(MIN($C3870:$L3870)&gt;=200,16,IF(MIN($C3870:$L3870)&gt;=100,8,IF(MIN($C3870:$L3870)&gt;=50,4,IF(MIN($C3870:$L3870)&gt;=25,2,1)))))))</f>
        <v>2284.56</v>
      </c>
      <c r="D3871">
        <f t="shared" si="4126"/>
        <v>6080</v>
      </c>
      <c r="E3871">
        <f t="shared" si="4126"/>
        <v>26280</v>
      </c>
      <c r="F3871">
        <f t="shared" si="4126"/>
        <v>100800</v>
      </c>
      <c r="G3871">
        <f t="shared" si="4126"/>
        <v>596160</v>
      </c>
      <c r="H3871">
        <f t="shared" si="4126"/>
        <v>1581120</v>
      </c>
      <c r="I3871">
        <f t="shared" si="4126"/>
        <v>4121280</v>
      </c>
      <c r="J3871">
        <f t="shared" si="4126"/>
        <v>4898880</v>
      </c>
      <c r="K3871">
        <f t="shared" si="4126"/>
        <v>10147680</v>
      </c>
      <c r="L3871">
        <f t="shared" si="4126"/>
        <v>0</v>
      </c>
      <c r="N3871" s="7"/>
    </row>
    <row r="3872" spans="1:14" x14ac:dyDescent="0.25">
      <c r="A3872">
        <f t="shared" si="4112"/>
        <v>644</v>
      </c>
      <c r="B3872" t="str">
        <f t="shared" si="4113"/>
        <v>NextCPS</v>
      </c>
      <c r="C3872">
        <f t="shared" ref="C3872:L3872" si="4127">(C$11*(C3870+1))*IF((C3870+1)&gt;=25,2,1)*IF((C3870+1)&gt;=50,2,1)*IF((C3870+1)&gt;=100,2,1)*IF((C3870+1)&gt;=200,2,1)*IF((C3870+1)&gt;=300,2,1)*IF((C3870+1)&gt;=400,2,1)*(IF(MIN($C3870:$L3870)&gt;=400,64,IF(MIN($C3870:$L3870)&gt;=300,32,IF(MIN($C3870:$L3870)&gt;=200,16,IF(MIN($C3870:$L3870)&gt;=100,8,IF(MIN($C3870:$L3870)&gt;=50,4,IF(MIN($C3870:$L3870)&gt;=25,2,1)))))))</f>
        <v>2297.92</v>
      </c>
      <c r="D3872">
        <f t="shared" si="4127"/>
        <v>6160</v>
      </c>
      <c r="E3872">
        <f t="shared" si="4127"/>
        <v>26640</v>
      </c>
      <c r="F3872">
        <f t="shared" si="4127"/>
        <v>102240</v>
      </c>
      <c r="G3872">
        <f t="shared" si="4127"/>
        <v>604800</v>
      </c>
      <c r="H3872">
        <f t="shared" si="4127"/>
        <v>1607040</v>
      </c>
      <c r="I3872">
        <f t="shared" si="4127"/>
        <v>4199040</v>
      </c>
      <c r="J3872">
        <f t="shared" si="4127"/>
        <v>5015520</v>
      </c>
      <c r="K3872">
        <f t="shared" si="4127"/>
        <v>10497600</v>
      </c>
      <c r="L3872">
        <f t="shared" si="4127"/>
        <v>804816</v>
      </c>
      <c r="N3872" s="7"/>
    </row>
    <row r="3873" spans="1:14" x14ac:dyDescent="0.25">
      <c r="A3873">
        <f t="shared" si="4112"/>
        <v>644</v>
      </c>
      <c r="B3873" t="str">
        <f t="shared" si="4113"/>
        <v>CostforNext</v>
      </c>
      <c r="C3873" s="2">
        <f>(C$8*(C$9^C3870))+IF(C3870=0,C$10,0)</f>
        <v>395608.19664988818</v>
      </c>
      <c r="D3873" s="2">
        <f t="shared" ref="D3873:L3873" si="4128">(D$8*(D$9^D3870))+IF(D3870=0,D$10,0)</f>
        <v>2461427.8903153334</v>
      </c>
      <c r="E3873" s="2">
        <f t="shared" si="4128"/>
        <v>10265654.509488799</v>
      </c>
      <c r="F3873" s="2">
        <f t="shared" si="4128"/>
        <v>44875033.554074109</v>
      </c>
      <c r="G3873" s="2">
        <f t="shared" si="4128"/>
        <v>258070612.62122959</v>
      </c>
      <c r="H3873" s="2">
        <f t="shared" si="4128"/>
        <v>723732275.07396317</v>
      </c>
      <c r="I3873" s="2">
        <f t="shared" si="4128"/>
        <v>2332758572.2023096</v>
      </c>
      <c r="J3873" s="2">
        <f t="shared" si="4128"/>
        <v>6685773202.2238016</v>
      </c>
      <c r="K3873" s="2">
        <f t="shared" si="4128"/>
        <v>20031288312.175385</v>
      </c>
      <c r="L3873" s="2">
        <f t="shared" si="4128"/>
        <v>125798901760</v>
      </c>
      <c r="N3873" s="2"/>
    </row>
    <row r="3874" spans="1:14" x14ac:dyDescent="0.25">
      <c r="A3874">
        <f t="shared" si="4112"/>
        <v>644</v>
      </c>
      <c r="B3874" t="str">
        <f t="shared" si="4113"/>
        <v>Eff</v>
      </c>
      <c r="C3874" s="2">
        <f>(C3873*(C$14+$M3870))/C$14</f>
        <v>2544278062854.6338</v>
      </c>
      <c r="D3874" s="2">
        <f t="shared" ref="D3874:L3874" si="4129">(D3873*(D$14+$M3870))/D$14</f>
        <v>2643645496813.0464</v>
      </c>
      <c r="E3874" s="2">
        <f t="shared" si="4129"/>
        <v>2450144203895.9463</v>
      </c>
      <c r="F3874" s="2">
        <f t="shared" si="4129"/>
        <v>2677658917784.8188</v>
      </c>
      <c r="G3874" s="2">
        <f t="shared" si="4129"/>
        <v>2566694392579.7847</v>
      </c>
      <c r="H3874" s="2">
        <f t="shared" si="4129"/>
        <v>2399825253707.4731</v>
      </c>
      <c r="I3874" s="2">
        <f t="shared" si="4129"/>
        <v>2579954729409.915</v>
      </c>
      <c r="J3874" s="2">
        <f t="shared" si="4129"/>
        <v>2469206056190.6724</v>
      </c>
      <c r="K3874" s="2">
        <f t="shared" si="4129"/>
        <v>2479355601353.1948</v>
      </c>
      <c r="L3874" s="2">
        <f t="shared" si="4129"/>
        <v>3483375578705.7588</v>
      </c>
      <c r="N3874" s="7"/>
    </row>
    <row r="3875" spans="1:14" x14ac:dyDescent="0.25">
      <c r="A3875">
        <f t="shared" si="4112"/>
        <v>644</v>
      </c>
      <c r="B3875" t="str">
        <f t="shared" si="4113"/>
        <v>Time</v>
      </c>
      <c r="C3875" s="2">
        <f>C3873/$M3870</f>
        <v>1.8417029754728576E-2</v>
      </c>
      <c r="D3875" s="2">
        <f t="shared" ref="D3875:L3875" si="4130">D3873/$M3870</f>
        <v>0.11458860326692145</v>
      </c>
      <c r="E3875" s="2">
        <f t="shared" si="4130"/>
        <v>0.47790431582068238</v>
      </c>
      <c r="F3875" s="2">
        <f t="shared" si="4130"/>
        <v>2.0890993543828023</v>
      </c>
      <c r="G3875" s="2">
        <f t="shared" si="4130"/>
        <v>12.014144781920461</v>
      </c>
      <c r="H3875" s="2">
        <f t="shared" si="4130"/>
        <v>33.692423355653325</v>
      </c>
      <c r="I3875" s="2">
        <f t="shared" si="4130"/>
        <v>108.59856898483255</v>
      </c>
      <c r="J3875" s="2">
        <f t="shared" si="4130"/>
        <v>311.24755513519898</v>
      </c>
      <c r="K3875" s="2">
        <f t="shared" si="4130"/>
        <v>932.53081203818147</v>
      </c>
      <c r="L3875" s="2">
        <f t="shared" si="4130"/>
        <v>5856.4057480247147</v>
      </c>
      <c r="N3875" s="7"/>
    </row>
    <row r="3876" spans="1:14" x14ac:dyDescent="0.25">
      <c r="A3876">
        <f>A3870+1</f>
        <v>645</v>
      </c>
      <c r="B3876" t="str">
        <f>B3870</f>
        <v>Number</v>
      </c>
      <c r="C3876" s="2">
        <f>IF(MIN($C3874:$L3874)=C3874,C3870+1,C3870)</f>
        <v>171</v>
      </c>
      <c r="D3876" s="2">
        <f t="shared" ref="D3876:L3876" si="4131">IF(MIN($C3874:$L3874)=D3874,D3870+1,D3870)</f>
        <v>76</v>
      </c>
      <c r="E3876" s="2">
        <f t="shared" si="4131"/>
        <v>73</v>
      </c>
      <c r="F3876" s="2">
        <f t="shared" si="4131"/>
        <v>70</v>
      </c>
      <c r="G3876" s="2">
        <f t="shared" si="4131"/>
        <v>69</v>
      </c>
      <c r="H3876" s="2">
        <f t="shared" si="4131"/>
        <v>62</v>
      </c>
      <c r="I3876" s="2">
        <f t="shared" si="4131"/>
        <v>53</v>
      </c>
      <c r="J3876" s="2">
        <f t="shared" si="4131"/>
        <v>42</v>
      </c>
      <c r="K3876" s="2">
        <f t="shared" si="4131"/>
        <v>29</v>
      </c>
      <c r="L3876" s="2">
        <f t="shared" si="4131"/>
        <v>0</v>
      </c>
      <c r="M3876">
        <f>SUM(C3877:L3877)</f>
        <v>21506484.560000002</v>
      </c>
      <c r="N3876" s="7">
        <f>N3870+SUMPRODUCT((C3876:L3876-C3870:L3870)*C3875:L3875)</f>
        <v>37882.875178974253</v>
      </c>
    </row>
    <row r="3877" spans="1:14" x14ac:dyDescent="0.25">
      <c r="A3877">
        <f t="shared" si="4112"/>
        <v>645</v>
      </c>
      <c r="B3877" t="str">
        <f t="shared" si="4113"/>
        <v>CurrentCPS</v>
      </c>
      <c r="C3877">
        <f t="shared" ref="C3877:L3877" si="4132">(C$11*C3876)*IF(C3876&gt;=25,2,1)*IF(C3876&gt;=50,2,1)*IF(C3876&gt;=100,2,1)*IF(C3876&gt;=200,2,1)*IF(C3876&gt;=300,2,1)*IF(C3876&gt;=400,2,1)*(IF(MIN($C3876:$L3876)&gt;=400,64,IF(MIN($C3876:$L3876)&gt;=300,32,IF(MIN($C3876:$L3876)&gt;=200,16,IF(MIN($C3876:$L3876)&gt;=100,8,IF(MIN($C3876:$L3876)&gt;=50,4,IF(MIN($C3876:$L3876)&gt;=25,2,1)))))))</f>
        <v>2284.56</v>
      </c>
      <c r="D3877">
        <f t="shared" si="4132"/>
        <v>6080</v>
      </c>
      <c r="E3877">
        <f t="shared" si="4132"/>
        <v>26280</v>
      </c>
      <c r="F3877">
        <f t="shared" si="4132"/>
        <v>100800</v>
      </c>
      <c r="G3877">
        <f t="shared" si="4132"/>
        <v>596160</v>
      </c>
      <c r="H3877">
        <f t="shared" si="4132"/>
        <v>1607040</v>
      </c>
      <c r="I3877">
        <f t="shared" si="4132"/>
        <v>4121280</v>
      </c>
      <c r="J3877">
        <f t="shared" si="4132"/>
        <v>4898880</v>
      </c>
      <c r="K3877">
        <f t="shared" si="4132"/>
        <v>10147680</v>
      </c>
      <c r="L3877">
        <f t="shared" si="4132"/>
        <v>0</v>
      </c>
      <c r="N3877" s="7"/>
    </row>
    <row r="3878" spans="1:14" x14ac:dyDescent="0.25">
      <c r="A3878">
        <f t="shared" si="4112"/>
        <v>645</v>
      </c>
      <c r="B3878" t="str">
        <f t="shared" si="4113"/>
        <v>NextCPS</v>
      </c>
      <c r="C3878">
        <f t="shared" ref="C3878:L3878" si="4133">(C$11*(C3876+1))*IF((C3876+1)&gt;=25,2,1)*IF((C3876+1)&gt;=50,2,1)*IF((C3876+1)&gt;=100,2,1)*IF((C3876+1)&gt;=200,2,1)*IF((C3876+1)&gt;=300,2,1)*IF((C3876+1)&gt;=400,2,1)*(IF(MIN($C3876:$L3876)&gt;=400,64,IF(MIN($C3876:$L3876)&gt;=300,32,IF(MIN($C3876:$L3876)&gt;=200,16,IF(MIN($C3876:$L3876)&gt;=100,8,IF(MIN($C3876:$L3876)&gt;=50,4,IF(MIN($C3876:$L3876)&gt;=25,2,1)))))))</f>
        <v>2297.92</v>
      </c>
      <c r="D3878">
        <f t="shared" si="4133"/>
        <v>6160</v>
      </c>
      <c r="E3878">
        <f t="shared" si="4133"/>
        <v>26640</v>
      </c>
      <c r="F3878">
        <f t="shared" si="4133"/>
        <v>102240</v>
      </c>
      <c r="G3878">
        <f t="shared" si="4133"/>
        <v>604800</v>
      </c>
      <c r="H3878">
        <f t="shared" si="4133"/>
        <v>1632960</v>
      </c>
      <c r="I3878">
        <f t="shared" si="4133"/>
        <v>4199040</v>
      </c>
      <c r="J3878">
        <f t="shared" si="4133"/>
        <v>5015520</v>
      </c>
      <c r="K3878">
        <f t="shared" si="4133"/>
        <v>10497600</v>
      </c>
      <c r="L3878">
        <f t="shared" si="4133"/>
        <v>804816</v>
      </c>
      <c r="N3878" s="7"/>
    </row>
    <row r="3879" spans="1:14" x14ac:dyDescent="0.25">
      <c r="A3879">
        <f t="shared" si="4112"/>
        <v>645</v>
      </c>
      <c r="B3879" t="str">
        <f t="shared" si="4113"/>
        <v>CostforNext</v>
      </c>
      <c r="C3879" s="2">
        <f>(C$8*(C$9^C3876))+IF(C3876=0,C$10,0)</f>
        <v>395608.19664988818</v>
      </c>
      <c r="D3879" s="2">
        <f t="shared" ref="D3879:L3879" si="4134">(D$8*(D$9^D3876))+IF(D3876=0,D$10,0)</f>
        <v>2461427.8903153334</v>
      </c>
      <c r="E3879" s="2">
        <f t="shared" si="4134"/>
        <v>10265654.509488799</v>
      </c>
      <c r="F3879" s="2">
        <f t="shared" si="4134"/>
        <v>44875033.554074109</v>
      </c>
      <c r="G3879" s="2">
        <f t="shared" si="4134"/>
        <v>258070612.62122959</v>
      </c>
      <c r="H3879" s="2">
        <f t="shared" si="4134"/>
        <v>803342825.33209908</v>
      </c>
      <c r="I3879" s="2">
        <f t="shared" si="4134"/>
        <v>2332758572.2023096</v>
      </c>
      <c r="J3879" s="2">
        <f t="shared" si="4134"/>
        <v>6685773202.2238016</v>
      </c>
      <c r="K3879" s="2">
        <f t="shared" si="4134"/>
        <v>20031288312.175385</v>
      </c>
      <c r="L3879" s="2">
        <f t="shared" si="4134"/>
        <v>125798901760</v>
      </c>
      <c r="N3879" s="2"/>
    </row>
    <row r="3880" spans="1:14" x14ac:dyDescent="0.25">
      <c r="A3880">
        <f t="shared" si="4112"/>
        <v>645</v>
      </c>
      <c r="B3880" t="str">
        <f t="shared" si="4113"/>
        <v>Eff</v>
      </c>
      <c r="C3880" s="2">
        <f>(C3879*(C$14+$M3876))/C$14</f>
        <v>2547348171973.5454</v>
      </c>
      <c r="D3880" s="2">
        <f t="shared" ref="D3880:L3880" si="4135">(D3879*(D$14+$M3876))/D$14</f>
        <v>2646835507358.8955</v>
      </c>
      <c r="E3880" s="2">
        <f t="shared" si="4135"/>
        <v>2453100712394.6787</v>
      </c>
      <c r="F3880" s="2">
        <f t="shared" si="4135"/>
        <v>2680889920200.7119</v>
      </c>
      <c r="G3880" s="2">
        <f t="shared" si="4135"/>
        <v>2569791239931.2397</v>
      </c>
      <c r="H3880" s="2">
        <f t="shared" si="4135"/>
        <v>2667019402916.6235</v>
      </c>
      <c r="I3880" s="2">
        <f t="shared" si="4135"/>
        <v>2583065074172.8516</v>
      </c>
      <c r="J3880" s="2">
        <f t="shared" si="4135"/>
        <v>2472177510947.2163</v>
      </c>
      <c r="K3880" s="2">
        <f t="shared" si="4135"/>
        <v>2482323199621.6655</v>
      </c>
      <c r="L3880" s="2">
        <f t="shared" si="4135"/>
        <v>3487427073126.3706</v>
      </c>
      <c r="N3880" s="7"/>
    </row>
    <row r="3881" spans="1:14" x14ac:dyDescent="0.25">
      <c r="A3881">
        <f t="shared" si="4112"/>
        <v>645</v>
      </c>
      <c r="B3881" t="str">
        <f t="shared" si="4113"/>
        <v>Time</v>
      </c>
      <c r="C3881" s="2">
        <f>C3879/$M3876</f>
        <v>1.8394833220938465E-2</v>
      </c>
      <c r="D3881" s="2">
        <f t="shared" ref="D3881:L3881" si="4136">D3879/$M3876</f>
        <v>0.11445049903196886</v>
      </c>
      <c r="E3881" s="2">
        <f t="shared" si="4136"/>
        <v>0.47732833698827426</v>
      </c>
      <c r="F3881" s="2">
        <f t="shared" si="4136"/>
        <v>2.0865815344613488</v>
      </c>
      <c r="G3881" s="2">
        <f t="shared" si="4136"/>
        <v>11.999665119664241</v>
      </c>
      <c r="H3881" s="2">
        <f t="shared" si="4136"/>
        <v>37.353516475037473</v>
      </c>
      <c r="I3881" s="2">
        <f t="shared" si="4136"/>
        <v>108.4676840463744</v>
      </c>
      <c r="J3881" s="2">
        <f t="shared" si="4136"/>
        <v>310.87243401270229</v>
      </c>
      <c r="K3881" s="2">
        <f t="shared" si="4136"/>
        <v>931.40690921805322</v>
      </c>
      <c r="L3881" s="2">
        <f t="shared" si="4136"/>
        <v>5849.347503030499</v>
      </c>
      <c r="N3881" s="7"/>
    </row>
    <row r="3882" spans="1:14" x14ac:dyDescent="0.25">
      <c r="A3882">
        <f>A3876+1</f>
        <v>646</v>
      </c>
      <c r="B3882" t="str">
        <f>B3876</f>
        <v>Number</v>
      </c>
      <c r="C3882" s="2">
        <f>IF(MIN($C3880:$L3880)=C3880,C3876+1,C3876)</f>
        <v>171</v>
      </c>
      <c r="D3882" s="2">
        <f t="shared" ref="D3882:L3882" si="4137">IF(MIN($C3880:$L3880)=D3880,D3876+1,D3876)</f>
        <v>76</v>
      </c>
      <c r="E3882" s="2">
        <f t="shared" si="4137"/>
        <v>74</v>
      </c>
      <c r="F3882" s="2">
        <f t="shared" si="4137"/>
        <v>70</v>
      </c>
      <c r="G3882" s="2">
        <f t="shared" si="4137"/>
        <v>69</v>
      </c>
      <c r="H3882" s="2">
        <f t="shared" si="4137"/>
        <v>62</v>
      </c>
      <c r="I3882" s="2">
        <f t="shared" si="4137"/>
        <v>53</v>
      </c>
      <c r="J3882" s="2">
        <f t="shared" si="4137"/>
        <v>42</v>
      </c>
      <c r="K3882" s="2">
        <f t="shared" si="4137"/>
        <v>29</v>
      </c>
      <c r="L3882" s="2">
        <f t="shared" si="4137"/>
        <v>0</v>
      </c>
      <c r="M3882">
        <f>SUM(C3883:L3883)</f>
        <v>21506844.560000002</v>
      </c>
      <c r="N3882" s="7">
        <f>N3876+SUMPRODUCT((C3882:L3882-C3876:L3876)*C3881:L3881)</f>
        <v>37883.35250731124</v>
      </c>
    </row>
    <row r="3883" spans="1:14" x14ac:dyDescent="0.25">
      <c r="A3883">
        <f t="shared" ref="A3883:A3905" si="4138">A3877+1</f>
        <v>646</v>
      </c>
      <c r="B3883" t="str">
        <f t="shared" ref="B3883:B3905" si="4139">B3877</f>
        <v>CurrentCPS</v>
      </c>
      <c r="C3883">
        <f t="shared" ref="C3883:L3883" si="4140">(C$11*C3882)*IF(C3882&gt;=25,2,1)*IF(C3882&gt;=50,2,1)*IF(C3882&gt;=100,2,1)*IF(C3882&gt;=200,2,1)*IF(C3882&gt;=300,2,1)*IF(C3882&gt;=400,2,1)*(IF(MIN($C3882:$L3882)&gt;=400,64,IF(MIN($C3882:$L3882)&gt;=300,32,IF(MIN($C3882:$L3882)&gt;=200,16,IF(MIN($C3882:$L3882)&gt;=100,8,IF(MIN($C3882:$L3882)&gt;=50,4,IF(MIN($C3882:$L3882)&gt;=25,2,1)))))))</f>
        <v>2284.56</v>
      </c>
      <c r="D3883">
        <f t="shared" si="4140"/>
        <v>6080</v>
      </c>
      <c r="E3883">
        <f t="shared" si="4140"/>
        <v>26640</v>
      </c>
      <c r="F3883">
        <f t="shared" si="4140"/>
        <v>100800</v>
      </c>
      <c r="G3883">
        <f t="shared" si="4140"/>
        <v>596160</v>
      </c>
      <c r="H3883">
        <f t="shared" si="4140"/>
        <v>1607040</v>
      </c>
      <c r="I3883">
        <f t="shared" si="4140"/>
        <v>4121280</v>
      </c>
      <c r="J3883">
        <f t="shared" si="4140"/>
        <v>4898880</v>
      </c>
      <c r="K3883">
        <f t="shared" si="4140"/>
        <v>10147680</v>
      </c>
      <c r="L3883">
        <f t="shared" si="4140"/>
        <v>0</v>
      </c>
      <c r="N3883" s="7"/>
    </row>
    <row r="3884" spans="1:14" x14ac:dyDescent="0.25">
      <c r="A3884">
        <f t="shared" si="4138"/>
        <v>646</v>
      </c>
      <c r="B3884" t="str">
        <f t="shared" si="4139"/>
        <v>NextCPS</v>
      </c>
      <c r="C3884">
        <f t="shared" ref="C3884:L3884" si="4141">(C$11*(C3882+1))*IF((C3882+1)&gt;=25,2,1)*IF((C3882+1)&gt;=50,2,1)*IF((C3882+1)&gt;=100,2,1)*IF((C3882+1)&gt;=200,2,1)*IF((C3882+1)&gt;=300,2,1)*IF((C3882+1)&gt;=400,2,1)*(IF(MIN($C3882:$L3882)&gt;=400,64,IF(MIN($C3882:$L3882)&gt;=300,32,IF(MIN($C3882:$L3882)&gt;=200,16,IF(MIN($C3882:$L3882)&gt;=100,8,IF(MIN($C3882:$L3882)&gt;=50,4,IF(MIN($C3882:$L3882)&gt;=25,2,1)))))))</f>
        <v>2297.92</v>
      </c>
      <c r="D3884">
        <f t="shared" si="4141"/>
        <v>6160</v>
      </c>
      <c r="E3884">
        <f t="shared" si="4141"/>
        <v>27000</v>
      </c>
      <c r="F3884">
        <f t="shared" si="4141"/>
        <v>102240</v>
      </c>
      <c r="G3884">
        <f t="shared" si="4141"/>
        <v>604800</v>
      </c>
      <c r="H3884">
        <f t="shared" si="4141"/>
        <v>1632960</v>
      </c>
      <c r="I3884">
        <f t="shared" si="4141"/>
        <v>4199040</v>
      </c>
      <c r="J3884">
        <f t="shared" si="4141"/>
        <v>5015520</v>
      </c>
      <c r="K3884">
        <f t="shared" si="4141"/>
        <v>10497600</v>
      </c>
      <c r="L3884">
        <f t="shared" si="4141"/>
        <v>804816</v>
      </c>
      <c r="N3884" s="7"/>
    </row>
    <row r="3885" spans="1:14" x14ac:dyDescent="0.25">
      <c r="A3885">
        <f t="shared" si="4138"/>
        <v>646</v>
      </c>
      <c r="B3885" t="str">
        <f t="shared" si="4139"/>
        <v>CostforNext</v>
      </c>
      <c r="C3885" s="2">
        <f>(C$8*(C$9^C3882))+IF(C3882=0,C$10,0)</f>
        <v>395608.19664988818</v>
      </c>
      <c r="D3885" s="2">
        <f t="shared" ref="D3885:L3885" si="4142">(D$8*(D$9^D3882))+IF(D3882=0,D$10,0)</f>
        <v>2461427.8903153334</v>
      </c>
      <c r="E3885" s="2">
        <f t="shared" si="4142"/>
        <v>11702846.140817231</v>
      </c>
      <c r="F3885" s="2">
        <f t="shared" si="4142"/>
        <v>44875033.554074109</v>
      </c>
      <c r="G3885" s="2">
        <f t="shared" si="4142"/>
        <v>258070612.62122959</v>
      </c>
      <c r="H3885" s="2">
        <f t="shared" si="4142"/>
        <v>803342825.33209908</v>
      </c>
      <c r="I3885" s="2">
        <f t="shared" si="4142"/>
        <v>2332758572.2023096</v>
      </c>
      <c r="J3885" s="2">
        <f t="shared" si="4142"/>
        <v>6685773202.2238016</v>
      </c>
      <c r="K3885" s="2">
        <f t="shared" si="4142"/>
        <v>20031288312.175385</v>
      </c>
      <c r="L3885" s="2">
        <f t="shared" si="4142"/>
        <v>125798901760</v>
      </c>
      <c r="N3885" s="2"/>
    </row>
    <row r="3886" spans="1:14" x14ac:dyDescent="0.25">
      <c r="A3886">
        <f t="shared" si="4138"/>
        <v>646</v>
      </c>
      <c r="B3886" t="str">
        <f t="shared" si="4139"/>
        <v>Eff</v>
      </c>
      <c r="C3886" s="2">
        <f>(C3885*(C$14+$M3882))/C$14</f>
        <v>2547390812377.9746</v>
      </c>
      <c r="D3886" s="2">
        <f t="shared" ref="D3886:L3886" si="4143">(D3885*(D$14+$M3882))/D$14</f>
        <v>2646879813060.9209</v>
      </c>
      <c r="E3886" s="2">
        <f t="shared" si="4143"/>
        <v>2796581623514.4971</v>
      </c>
      <c r="F3886" s="2">
        <f t="shared" si="4143"/>
        <v>2680934795234.2661</v>
      </c>
      <c r="G3886" s="2">
        <f t="shared" si="4143"/>
        <v>2569834251700.0098</v>
      </c>
      <c r="H3886" s="2">
        <f t="shared" si="4143"/>
        <v>2667064033073.5864</v>
      </c>
      <c r="I3886" s="2">
        <f t="shared" si="4143"/>
        <v>2583108273405.6704</v>
      </c>
      <c r="J3886" s="2">
        <f t="shared" si="4143"/>
        <v>2472218781152.1685</v>
      </c>
      <c r="K3886" s="2">
        <f t="shared" si="4143"/>
        <v>2482364416264.2832</v>
      </c>
      <c r="L3886" s="2">
        <f t="shared" si="4143"/>
        <v>3487483343882.2124</v>
      </c>
      <c r="N3886" s="7"/>
    </row>
    <row r="3887" spans="1:14" x14ac:dyDescent="0.25">
      <c r="A3887">
        <f t="shared" si="4138"/>
        <v>646</v>
      </c>
      <c r="B3887" t="str">
        <f t="shared" si="4139"/>
        <v>Time</v>
      </c>
      <c r="C3887" s="2">
        <f>C3885/$M3882</f>
        <v>1.8394525312451886E-2</v>
      </c>
      <c r="D3887" s="2">
        <f t="shared" ref="D3887:L3887" si="4144">D3885/$M3882</f>
        <v>0.11444858326140862</v>
      </c>
      <c r="E3887" s="2">
        <f t="shared" si="4144"/>
        <v>0.54414519564543828</v>
      </c>
      <c r="F3887" s="2">
        <f t="shared" si="4144"/>
        <v>2.0865466074709986</v>
      </c>
      <c r="G3887" s="2">
        <f t="shared" si="4144"/>
        <v>11.999464258983307</v>
      </c>
      <c r="H3887" s="2">
        <f t="shared" si="4144"/>
        <v>37.352891219859124</v>
      </c>
      <c r="I3887" s="2">
        <f t="shared" si="4144"/>
        <v>108.46586842129989</v>
      </c>
      <c r="J3887" s="2">
        <f t="shared" si="4144"/>
        <v>310.86723036342067</v>
      </c>
      <c r="K3887" s="2">
        <f t="shared" si="4144"/>
        <v>931.39131853080085</v>
      </c>
      <c r="L3887" s="2">
        <f t="shared" si="4144"/>
        <v>5849.2495916379094</v>
      </c>
      <c r="N3887" s="7"/>
    </row>
    <row r="3888" spans="1:14" x14ac:dyDescent="0.25">
      <c r="A3888">
        <f>A3882+1</f>
        <v>647</v>
      </c>
      <c r="B3888" t="str">
        <f>B3882</f>
        <v>Number</v>
      </c>
      <c r="C3888" s="2">
        <f>IF(MIN($C3886:$L3886)=C3886,C3882+1,C3882)</f>
        <v>171</v>
      </c>
      <c r="D3888" s="2">
        <f t="shared" ref="D3888:L3888" si="4145">IF(MIN($C3886:$L3886)=D3886,D3882+1,D3882)</f>
        <v>76</v>
      </c>
      <c r="E3888" s="2">
        <f t="shared" si="4145"/>
        <v>74</v>
      </c>
      <c r="F3888" s="2">
        <f t="shared" si="4145"/>
        <v>70</v>
      </c>
      <c r="G3888" s="2">
        <f t="shared" si="4145"/>
        <v>69</v>
      </c>
      <c r="H3888" s="2">
        <f t="shared" si="4145"/>
        <v>62</v>
      </c>
      <c r="I3888" s="2">
        <f t="shared" si="4145"/>
        <v>53</v>
      </c>
      <c r="J3888" s="2">
        <f t="shared" si="4145"/>
        <v>43</v>
      </c>
      <c r="K3888" s="2">
        <f t="shared" si="4145"/>
        <v>29</v>
      </c>
      <c r="L3888" s="2">
        <f t="shared" si="4145"/>
        <v>0</v>
      </c>
      <c r="M3888">
        <f>SUM(C3889:L3889)</f>
        <v>21623484.560000002</v>
      </c>
      <c r="N3888" s="7">
        <f>N3882+SUMPRODUCT((C3888:L3888-C3882:L3882)*C3887:L3887)</f>
        <v>38194.219737674663</v>
      </c>
    </row>
    <row r="3889" spans="1:14" x14ac:dyDescent="0.25">
      <c r="A3889">
        <f t="shared" si="4138"/>
        <v>647</v>
      </c>
      <c r="B3889" t="str">
        <f t="shared" si="4139"/>
        <v>CurrentCPS</v>
      </c>
      <c r="C3889">
        <f t="shared" ref="C3889:L3889" si="4146">(C$11*C3888)*IF(C3888&gt;=25,2,1)*IF(C3888&gt;=50,2,1)*IF(C3888&gt;=100,2,1)*IF(C3888&gt;=200,2,1)*IF(C3888&gt;=300,2,1)*IF(C3888&gt;=400,2,1)*(IF(MIN($C3888:$L3888)&gt;=400,64,IF(MIN($C3888:$L3888)&gt;=300,32,IF(MIN($C3888:$L3888)&gt;=200,16,IF(MIN($C3888:$L3888)&gt;=100,8,IF(MIN($C3888:$L3888)&gt;=50,4,IF(MIN($C3888:$L3888)&gt;=25,2,1)))))))</f>
        <v>2284.56</v>
      </c>
      <c r="D3889">
        <f t="shared" si="4146"/>
        <v>6080</v>
      </c>
      <c r="E3889">
        <f t="shared" si="4146"/>
        <v>26640</v>
      </c>
      <c r="F3889">
        <f t="shared" si="4146"/>
        <v>100800</v>
      </c>
      <c r="G3889">
        <f t="shared" si="4146"/>
        <v>596160</v>
      </c>
      <c r="H3889">
        <f t="shared" si="4146"/>
        <v>1607040</v>
      </c>
      <c r="I3889">
        <f t="shared" si="4146"/>
        <v>4121280</v>
      </c>
      <c r="J3889">
        <f t="shared" si="4146"/>
        <v>5015520</v>
      </c>
      <c r="K3889">
        <f t="shared" si="4146"/>
        <v>10147680</v>
      </c>
      <c r="L3889">
        <f t="shared" si="4146"/>
        <v>0</v>
      </c>
      <c r="N3889" s="7"/>
    </row>
    <row r="3890" spans="1:14" x14ac:dyDescent="0.25">
      <c r="A3890">
        <f t="shared" si="4138"/>
        <v>647</v>
      </c>
      <c r="B3890" t="str">
        <f t="shared" si="4139"/>
        <v>NextCPS</v>
      </c>
      <c r="C3890">
        <f t="shared" ref="C3890:L3890" si="4147">(C$11*(C3888+1))*IF((C3888+1)&gt;=25,2,1)*IF((C3888+1)&gt;=50,2,1)*IF((C3888+1)&gt;=100,2,1)*IF((C3888+1)&gt;=200,2,1)*IF((C3888+1)&gt;=300,2,1)*IF((C3888+1)&gt;=400,2,1)*(IF(MIN($C3888:$L3888)&gt;=400,64,IF(MIN($C3888:$L3888)&gt;=300,32,IF(MIN($C3888:$L3888)&gt;=200,16,IF(MIN($C3888:$L3888)&gt;=100,8,IF(MIN($C3888:$L3888)&gt;=50,4,IF(MIN($C3888:$L3888)&gt;=25,2,1)))))))</f>
        <v>2297.92</v>
      </c>
      <c r="D3890">
        <f t="shared" si="4147"/>
        <v>6160</v>
      </c>
      <c r="E3890">
        <f t="shared" si="4147"/>
        <v>27000</v>
      </c>
      <c r="F3890">
        <f t="shared" si="4147"/>
        <v>102240</v>
      </c>
      <c r="G3890">
        <f t="shared" si="4147"/>
        <v>604800</v>
      </c>
      <c r="H3890">
        <f t="shared" si="4147"/>
        <v>1632960</v>
      </c>
      <c r="I3890">
        <f t="shared" si="4147"/>
        <v>4199040</v>
      </c>
      <c r="J3890">
        <f t="shared" si="4147"/>
        <v>5132160</v>
      </c>
      <c r="K3890">
        <f t="shared" si="4147"/>
        <v>10497600</v>
      </c>
      <c r="L3890">
        <f t="shared" si="4147"/>
        <v>804816</v>
      </c>
      <c r="N3890" s="7"/>
    </row>
    <row r="3891" spans="1:14" x14ac:dyDescent="0.25">
      <c r="A3891">
        <f t="shared" si="4138"/>
        <v>647</v>
      </c>
      <c r="B3891" t="str">
        <f t="shared" si="4139"/>
        <v>CostforNext</v>
      </c>
      <c r="C3891" s="2">
        <f>(C$8*(C$9^C3888))+IF(C3888=0,C$10,0)</f>
        <v>395608.19664988818</v>
      </c>
      <c r="D3891" s="2">
        <f t="shared" ref="D3891:L3891" si="4148">(D$8*(D$9^D3888))+IF(D3888=0,D$10,0)</f>
        <v>2461427.8903153334</v>
      </c>
      <c r="E3891" s="2">
        <f t="shared" si="4148"/>
        <v>11702846.140817231</v>
      </c>
      <c r="F3891" s="2">
        <f t="shared" si="4148"/>
        <v>44875033.554074109</v>
      </c>
      <c r="G3891" s="2">
        <f t="shared" si="4148"/>
        <v>258070612.62122959</v>
      </c>
      <c r="H3891" s="2">
        <f t="shared" si="4148"/>
        <v>803342825.33209908</v>
      </c>
      <c r="I3891" s="2">
        <f t="shared" si="4148"/>
        <v>2332758572.2023096</v>
      </c>
      <c r="J3891" s="2">
        <f t="shared" si="4148"/>
        <v>7287492790.4239445</v>
      </c>
      <c r="K3891" s="2">
        <f t="shared" si="4148"/>
        <v>20031288312.175385</v>
      </c>
      <c r="L3891" s="2">
        <f t="shared" si="4148"/>
        <v>125798901760</v>
      </c>
      <c r="N3891" s="2"/>
    </row>
    <row r="3892" spans="1:14" x14ac:dyDescent="0.25">
      <c r="A3892">
        <f t="shared" si="4138"/>
        <v>647</v>
      </c>
      <c r="B3892" t="str">
        <f t="shared" si="4139"/>
        <v>Eff</v>
      </c>
      <c r="C3892" s="2">
        <f>(C3891*(C$14+$M3888))/C$14</f>
        <v>2561206303413.0776</v>
      </c>
      <c r="D3892" s="2">
        <f t="shared" ref="D3892:L3892" si="4149">(D3891*(D$14+$M3888))/D$14</f>
        <v>2661234860517.2397</v>
      </c>
      <c r="E3892" s="2">
        <f t="shared" si="4149"/>
        <v>2811748512112.9966</v>
      </c>
      <c r="F3892" s="2">
        <f t="shared" si="4149"/>
        <v>2695474306105.7861</v>
      </c>
      <c r="G3892" s="2">
        <f t="shared" si="4149"/>
        <v>2583770064781.5566</v>
      </c>
      <c r="H3892" s="2">
        <f t="shared" si="4149"/>
        <v>2681524203929.564</v>
      </c>
      <c r="I3892" s="2">
        <f t="shared" si="4149"/>
        <v>2597104824838.8838</v>
      </c>
      <c r="J3892" s="2">
        <f t="shared" si="4149"/>
        <v>2709293457036.7114</v>
      </c>
      <c r="K3892" s="2">
        <f t="shared" si="4149"/>
        <v>2495718608472.4004</v>
      </c>
      <c r="L3892" s="2">
        <f t="shared" si="4149"/>
        <v>3505715068774.9658</v>
      </c>
      <c r="N3892" s="7"/>
    </row>
    <row r="3893" spans="1:14" x14ac:dyDescent="0.25">
      <c r="A3893">
        <f t="shared" si="4138"/>
        <v>647</v>
      </c>
      <c r="B3893" t="str">
        <f t="shared" si="4139"/>
        <v>Time</v>
      </c>
      <c r="C3893" s="2">
        <f>C3891/$M3888</f>
        <v>1.8295302755306157E-2</v>
      </c>
      <c r="D3893" s="2">
        <f t="shared" ref="D3893:L3893" si="4150">D3891/$M3888</f>
        <v>0.1138312321256761</v>
      </c>
      <c r="E3893" s="2">
        <f t="shared" si="4150"/>
        <v>0.54121000287186039</v>
      </c>
      <c r="F3893" s="2">
        <f t="shared" si="4150"/>
        <v>2.0752914928931374</v>
      </c>
      <c r="G3893" s="2">
        <f t="shared" si="4150"/>
        <v>11.934737526005362</v>
      </c>
      <c r="H3893" s="2">
        <f t="shared" si="4150"/>
        <v>37.151404673146679</v>
      </c>
      <c r="I3893" s="2">
        <f t="shared" si="4150"/>
        <v>107.88078885849605</v>
      </c>
      <c r="J3893" s="2">
        <f t="shared" si="4150"/>
        <v>337.017503825662</v>
      </c>
      <c r="K3893" s="2">
        <f t="shared" si="4150"/>
        <v>926.36726780058723</v>
      </c>
      <c r="L3893" s="2">
        <f t="shared" si="4150"/>
        <v>5817.6979483088453</v>
      </c>
      <c r="N3893" s="7"/>
    </row>
    <row r="3894" spans="1:14" x14ac:dyDescent="0.25">
      <c r="A3894">
        <f>A3888+1</f>
        <v>648</v>
      </c>
      <c r="B3894" t="str">
        <f>B3888</f>
        <v>Number</v>
      </c>
      <c r="C3894" s="2">
        <f>IF(MIN($C3892:$L3892)=C3892,C3888+1,C3888)</f>
        <v>171</v>
      </c>
      <c r="D3894" s="2">
        <f t="shared" ref="D3894:L3894" si="4151">IF(MIN($C3892:$L3892)=D3892,D3888+1,D3888)</f>
        <v>76</v>
      </c>
      <c r="E3894" s="2">
        <f t="shared" si="4151"/>
        <v>74</v>
      </c>
      <c r="F3894" s="2">
        <f t="shared" si="4151"/>
        <v>70</v>
      </c>
      <c r="G3894" s="2">
        <f t="shared" si="4151"/>
        <v>69</v>
      </c>
      <c r="H3894" s="2">
        <f t="shared" si="4151"/>
        <v>62</v>
      </c>
      <c r="I3894" s="2">
        <f t="shared" si="4151"/>
        <v>53</v>
      </c>
      <c r="J3894" s="2">
        <f t="shared" si="4151"/>
        <v>43</v>
      </c>
      <c r="K3894" s="2">
        <f t="shared" si="4151"/>
        <v>30</v>
      </c>
      <c r="L3894" s="2">
        <f t="shared" si="4151"/>
        <v>0</v>
      </c>
      <c r="M3894">
        <f>SUM(C3895:L3895)</f>
        <v>21973404.560000002</v>
      </c>
      <c r="N3894" s="7">
        <f>N3888+SUMPRODUCT((C3894:L3894-C3888:L3888)*C3893:L3893)</f>
        <v>39120.587005475252</v>
      </c>
    </row>
    <row r="3895" spans="1:14" x14ac:dyDescent="0.25">
      <c r="A3895">
        <f t="shared" si="4138"/>
        <v>648</v>
      </c>
      <c r="B3895" t="str">
        <f t="shared" si="4139"/>
        <v>CurrentCPS</v>
      </c>
      <c r="C3895">
        <f t="shared" ref="C3895:L3895" si="4152">(C$11*C3894)*IF(C3894&gt;=25,2,1)*IF(C3894&gt;=50,2,1)*IF(C3894&gt;=100,2,1)*IF(C3894&gt;=200,2,1)*IF(C3894&gt;=300,2,1)*IF(C3894&gt;=400,2,1)*(IF(MIN($C3894:$L3894)&gt;=400,64,IF(MIN($C3894:$L3894)&gt;=300,32,IF(MIN($C3894:$L3894)&gt;=200,16,IF(MIN($C3894:$L3894)&gt;=100,8,IF(MIN($C3894:$L3894)&gt;=50,4,IF(MIN($C3894:$L3894)&gt;=25,2,1)))))))</f>
        <v>2284.56</v>
      </c>
      <c r="D3895">
        <f t="shared" si="4152"/>
        <v>6080</v>
      </c>
      <c r="E3895">
        <f t="shared" si="4152"/>
        <v>26640</v>
      </c>
      <c r="F3895">
        <f t="shared" si="4152"/>
        <v>100800</v>
      </c>
      <c r="G3895">
        <f t="shared" si="4152"/>
        <v>596160</v>
      </c>
      <c r="H3895">
        <f t="shared" si="4152"/>
        <v>1607040</v>
      </c>
      <c r="I3895">
        <f t="shared" si="4152"/>
        <v>4121280</v>
      </c>
      <c r="J3895">
        <f t="shared" si="4152"/>
        <v>5015520</v>
      </c>
      <c r="K3895">
        <f t="shared" si="4152"/>
        <v>10497600</v>
      </c>
      <c r="L3895">
        <f t="shared" si="4152"/>
        <v>0</v>
      </c>
      <c r="N3895" s="7"/>
    </row>
    <row r="3896" spans="1:14" x14ac:dyDescent="0.25">
      <c r="A3896">
        <f t="shared" si="4138"/>
        <v>648</v>
      </c>
      <c r="B3896" t="str">
        <f t="shared" si="4139"/>
        <v>NextCPS</v>
      </c>
      <c r="C3896">
        <f t="shared" ref="C3896:L3896" si="4153">(C$11*(C3894+1))*IF((C3894+1)&gt;=25,2,1)*IF((C3894+1)&gt;=50,2,1)*IF((C3894+1)&gt;=100,2,1)*IF((C3894+1)&gt;=200,2,1)*IF((C3894+1)&gt;=300,2,1)*IF((C3894+1)&gt;=400,2,1)*(IF(MIN($C3894:$L3894)&gt;=400,64,IF(MIN($C3894:$L3894)&gt;=300,32,IF(MIN($C3894:$L3894)&gt;=200,16,IF(MIN($C3894:$L3894)&gt;=100,8,IF(MIN($C3894:$L3894)&gt;=50,4,IF(MIN($C3894:$L3894)&gt;=25,2,1)))))))</f>
        <v>2297.92</v>
      </c>
      <c r="D3896">
        <f t="shared" si="4153"/>
        <v>6160</v>
      </c>
      <c r="E3896">
        <f t="shared" si="4153"/>
        <v>27000</v>
      </c>
      <c r="F3896">
        <f t="shared" si="4153"/>
        <v>102240</v>
      </c>
      <c r="G3896">
        <f t="shared" si="4153"/>
        <v>604800</v>
      </c>
      <c r="H3896">
        <f t="shared" si="4153"/>
        <v>1632960</v>
      </c>
      <c r="I3896">
        <f t="shared" si="4153"/>
        <v>4199040</v>
      </c>
      <c r="J3896">
        <f t="shared" si="4153"/>
        <v>5132160</v>
      </c>
      <c r="K3896">
        <f t="shared" si="4153"/>
        <v>10847520</v>
      </c>
      <c r="L3896">
        <f t="shared" si="4153"/>
        <v>804816</v>
      </c>
      <c r="N3896" s="7"/>
    </row>
    <row r="3897" spans="1:14" x14ac:dyDescent="0.25">
      <c r="A3897">
        <f t="shared" si="4138"/>
        <v>648</v>
      </c>
      <c r="B3897" t="str">
        <f t="shared" si="4139"/>
        <v>CostforNext</v>
      </c>
      <c r="C3897" s="2">
        <f>(C$8*(C$9^C3894))+IF(C3894=0,C$10,0)</f>
        <v>395608.19664988818</v>
      </c>
      <c r="D3897" s="2">
        <f t="shared" ref="D3897:L3897" si="4154">(D$8*(D$9^D3894))+IF(D3894=0,D$10,0)</f>
        <v>2461427.8903153334</v>
      </c>
      <c r="E3897" s="2">
        <f t="shared" si="4154"/>
        <v>11702846.140817231</v>
      </c>
      <c r="F3897" s="2">
        <f t="shared" si="4154"/>
        <v>44875033.554074109</v>
      </c>
      <c r="G3897" s="2">
        <f t="shared" si="4154"/>
        <v>258070612.62122959</v>
      </c>
      <c r="H3897" s="2">
        <f t="shared" si="4154"/>
        <v>803342825.33209908</v>
      </c>
      <c r="I3897" s="2">
        <f t="shared" si="4154"/>
        <v>2332758572.2023096</v>
      </c>
      <c r="J3897" s="2">
        <f t="shared" si="4154"/>
        <v>7287492790.4239445</v>
      </c>
      <c r="K3897" s="2">
        <f t="shared" si="4154"/>
        <v>21633791377.149418</v>
      </c>
      <c r="L3897" s="2">
        <f t="shared" si="4154"/>
        <v>125798901760</v>
      </c>
      <c r="N3897" s="2"/>
    </row>
    <row r="3898" spans="1:14" x14ac:dyDescent="0.25">
      <c r="A3898">
        <f t="shared" si="4138"/>
        <v>648</v>
      </c>
      <c r="B3898" t="str">
        <f t="shared" si="4139"/>
        <v>Eff</v>
      </c>
      <c r="C3898" s="2">
        <f>(C3897*(C$14+$M3894))/C$14</f>
        <v>2602652776518.3857</v>
      </c>
      <c r="D3898" s="2">
        <f t="shared" ref="D3898:L3898" si="4155">(D3897*(D$14+$M3894))/D$14</f>
        <v>2704300002886.1968</v>
      </c>
      <c r="E3898" s="2">
        <f t="shared" si="4155"/>
        <v>2857249177908.4937</v>
      </c>
      <c r="F3898" s="2">
        <f t="shared" si="4155"/>
        <v>2739092838720.3462</v>
      </c>
      <c r="G3898" s="2">
        <f t="shared" si="4155"/>
        <v>2625577504026.1953</v>
      </c>
      <c r="H3898" s="2">
        <f t="shared" si="4155"/>
        <v>2724904716497.4976</v>
      </c>
      <c r="I3898" s="2">
        <f t="shared" si="4155"/>
        <v>2639094479138.5254</v>
      </c>
      <c r="J3898" s="2">
        <f t="shared" si="4155"/>
        <v>2753018413779.2554</v>
      </c>
      <c r="K3898" s="2">
        <f t="shared" si="4155"/>
        <v>2738643679904.4912</v>
      </c>
      <c r="L3898" s="2">
        <f t="shared" si="4155"/>
        <v>3560410243453.2271</v>
      </c>
      <c r="N3898" s="7"/>
    </row>
    <row r="3899" spans="1:14" x14ac:dyDescent="0.25">
      <c r="A3899">
        <f t="shared" si="4138"/>
        <v>648</v>
      </c>
      <c r="B3899" t="str">
        <f t="shared" si="4139"/>
        <v>Time</v>
      </c>
      <c r="C3899" s="2">
        <f>C3897/$M3894</f>
        <v>1.8003955443939096E-2</v>
      </c>
      <c r="D3899" s="2">
        <f t="shared" ref="D3899:L3899" si="4156">D3897/$M3894</f>
        <v>0.11201850325898396</v>
      </c>
      <c r="E3899" s="2">
        <f t="shared" si="4156"/>
        <v>0.53259139287504331</v>
      </c>
      <c r="F3899" s="2">
        <f t="shared" si="4156"/>
        <v>2.0422430867069106</v>
      </c>
      <c r="G3899" s="2">
        <f t="shared" si="4156"/>
        <v>11.744680343755959</v>
      </c>
      <c r="H3899" s="2">
        <f t="shared" si="4156"/>
        <v>36.559779488813952</v>
      </c>
      <c r="I3899" s="2">
        <f t="shared" si="4156"/>
        <v>106.16281904938947</v>
      </c>
      <c r="J3899" s="2">
        <f t="shared" si="4156"/>
        <v>331.65059927445054</v>
      </c>
      <c r="K3899" s="2">
        <f t="shared" si="4156"/>
        <v>984.54435306448545</v>
      </c>
      <c r="L3899" s="2">
        <f t="shared" si="4156"/>
        <v>5725.0528208542655</v>
      </c>
      <c r="N3899" s="7"/>
    </row>
    <row r="3900" spans="1:14" x14ac:dyDescent="0.25">
      <c r="A3900">
        <f>A3894+1</f>
        <v>649</v>
      </c>
      <c r="B3900" t="str">
        <f>B3894</f>
        <v>Number</v>
      </c>
      <c r="C3900" s="2">
        <f>IF(MIN($C3898:$L3898)=C3898,C3894+1,C3894)</f>
        <v>172</v>
      </c>
      <c r="D3900" s="2">
        <f t="shared" ref="D3900:L3900" si="4157">IF(MIN($C3898:$L3898)=D3898,D3894+1,D3894)</f>
        <v>76</v>
      </c>
      <c r="E3900" s="2">
        <f t="shared" si="4157"/>
        <v>74</v>
      </c>
      <c r="F3900" s="2">
        <f t="shared" si="4157"/>
        <v>70</v>
      </c>
      <c r="G3900" s="2">
        <f t="shared" si="4157"/>
        <v>69</v>
      </c>
      <c r="H3900" s="2">
        <f t="shared" si="4157"/>
        <v>62</v>
      </c>
      <c r="I3900" s="2">
        <f t="shared" si="4157"/>
        <v>53</v>
      </c>
      <c r="J3900" s="2">
        <f t="shared" si="4157"/>
        <v>43</v>
      </c>
      <c r="K3900" s="2">
        <f t="shared" si="4157"/>
        <v>30</v>
      </c>
      <c r="L3900" s="2">
        <f t="shared" si="4157"/>
        <v>0</v>
      </c>
      <c r="M3900">
        <f>SUM(C3901:L3901)</f>
        <v>21973417.920000002</v>
      </c>
      <c r="N3900" s="7">
        <f>N3894+SUMPRODUCT((C3900:L3900-C3894:L3894)*C3899:L3899)</f>
        <v>39120.605009430699</v>
      </c>
    </row>
    <row r="3901" spans="1:14" x14ac:dyDescent="0.25">
      <c r="A3901">
        <f t="shared" si="4138"/>
        <v>649</v>
      </c>
      <c r="B3901" t="str">
        <f t="shared" si="4139"/>
        <v>CurrentCPS</v>
      </c>
      <c r="C3901">
        <f t="shared" ref="C3901:L3901" si="4158">(C$11*C3900)*IF(C3900&gt;=25,2,1)*IF(C3900&gt;=50,2,1)*IF(C3900&gt;=100,2,1)*IF(C3900&gt;=200,2,1)*IF(C3900&gt;=300,2,1)*IF(C3900&gt;=400,2,1)*(IF(MIN($C3900:$L3900)&gt;=400,64,IF(MIN($C3900:$L3900)&gt;=300,32,IF(MIN($C3900:$L3900)&gt;=200,16,IF(MIN($C3900:$L3900)&gt;=100,8,IF(MIN($C3900:$L3900)&gt;=50,4,IF(MIN($C3900:$L3900)&gt;=25,2,1)))))))</f>
        <v>2297.92</v>
      </c>
      <c r="D3901">
        <f t="shared" si="4158"/>
        <v>6080</v>
      </c>
      <c r="E3901">
        <f t="shared" si="4158"/>
        <v>26640</v>
      </c>
      <c r="F3901">
        <f t="shared" si="4158"/>
        <v>100800</v>
      </c>
      <c r="G3901">
        <f t="shared" si="4158"/>
        <v>596160</v>
      </c>
      <c r="H3901">
        <f t="shared" si="4158"/>
        <v>1607040</v>
      </c>
      <c r="I3901">
        <f t="shared" si="4158"/>
        <v>4121280</v>
      </c>
      <c r="J3901">
        <f t="shared" si="4158"/>
        <v>5015520</v>
      </c>
      <c r="K3901">
        <f t="shared" si="4158"/>
        <v>10497600</v>
      </c>
      <c r="L3901">
        <f t="shared" si="4158"/>
        <v>0</v>
      </c>
      <c r="N3901" s="7"/>
    </row>
    <row r="3902" spans="1:14" x14ac:dyDescent="0.25">
      <c r="A3902">
        <f t="shared" si="4138"/>
        <v>649</v>
      </c>
      <c r="B3902" t="str">
        <f t="shared" si="4139"/>
        <v>NextCPS</v>
      </c>
      <c r="C3902">
        <f t="shared" ref="C3902:L3902" si="4159">(C$11*(C3900+1))*IF((C3900+1)&gt;=25,2,1)*IF((C3900+1)&gt;=50,2,1)*IF((C3900+1)&gt;=100,2,1)*IF((C3900+1)&gt;=200,2,1)*IF((C3900+1)&gt;=300,2,1)*IF((C3900+1)&gt;=400,2,1)*(IF(MIN($C3900:$L3900)&gt;=400,64,IF(MIN($C3900:$L3900)&gt;=300,32,IF(MIN($C3900:$L3900)&gt;=200,16,IF(MIN($C3900:$L3900)&gt;=100,8,IF(MIN($C3900:$L3900)&gt;=50,4,IF(MIN($C3900:$L3900)&gt;=25,2,1)))))))</f>
        <v>2311.2799999999997</v>
      </c>
      <c r="D3902">
        <f t="shared" si="4159"/>
        <v>6160</v>
      </c>
      <c r="E3902">
        <f t="shared" si="4159"/>
        <v>27000</v>
      </c>
      <c r="F3902">
        <f t="shared" si="4159"/>
        <v>102240</v>
      </c>
      <c r="G3902">
        <f t="shared" si="4159"/>
        <v>604800</v>
      </c>
      <c r="H3902">
        <f t="shared" si="4159"/>
        <v>1632960</v>
      </c>
      <c r="I3902">
        <f t="shared" si="4159"/>
        <v>4199040</v>
      </c>
      <c r="J3902">
        <f t="shared" si="4159"/>
        <v>5132160</v>
      </c>
      <c r="K3902">
        <f t="shared" si="4159"/>
        <v>10847520</v>
      </c>
      <c r="L3902">
        <f t="shared" si="4159"/>
        <v>804816</v>
      </c>
      <c r="N3902" s="7"/>
    </row>
    <row r="3903" spans="1:14" x14ac:dyDescent="0.25">
      <c r="A3903">
        <f t="shared" si="4138"/>
        <v>649</v>
      </c>
      <c r="B3903" t="str">
        <f t="shared" si="4139"/>
        <v>CostforNext</v>
      </c>
      <c r="C3903" s="2">
        <f>(C$8*(C$9^C3900))+IF(C3900=0,C$10,0)</f>
        <v>423300.77041538031</v>
      </c>
      <c r="D3903" s="2">
        <f t="shared" ref="D3903:L3903" si="4160">(D$8*(D$9^D3900))+IF(D3900=0,D$10,0)</f>
        <v>2461427.8903153334</v>
      </c>
      <c r="E3903" s="2">
        <f t="shared" si="4160"/>
        <v>11702846.140817231</v>
      </c>
      <c r="F3903" s="2">
        <f t="shared" si="4160"/>
        <v>44875033.554074109</v>
      </c>
      <c r="G3903" s="2">
        <f t="shared" si="4160"/>
        <v>258070612.62122959</v>
      </c>
      <c r="H3903" s="2">
        <f t="shared" si="4160"/>
        <v>803342825.33209908</v>
      </c>
      <c r="I3903" s="2">
        <f t="shared" si="4160"/>
        <v>2332758572.2023096</v>
      </c>
      <c r="J3903" s="2">
        <f t="shared" si="4160"/>
        <v>7287492790.4239445</v>
      </c>
      <c r="K3903" s="2">
        <f t="shared" si="4160"/>
        <v>21633791377.149418</v>
      </c>
      <c r="L3903" s="2">
        <f t="shared" si="4160"/>
        <v>125798901760</v>
      </c>
      <c r="N3903" s="2"/>
    </row>
    <row r="3904" spans="1:14" x14ac:dyDescent="0.25">
      <c r="A3904">
        <f t="shared" si="4138"/>
        <v>649</v>
      </c>
      <c r="B3904" t="str">
        <f t="shared" si="4139"/>
        <v>Eff</v>
      </c>
      <c r="C3904" s="2">
        <f>(C3903*(C$14+$M3900))/C$14</f>
        <v>2784840164077.7539</v>
      </c>
      <c r="D3904" s="2">
        <f t="shared" ref="D3904:L3904" si="4161">(D3903*(D$14+$M3900))/D$14</f>
        <v>2704301647120.0278</v>
      </c>
      <c r="E3904" s="2">
        <f t="shared" si="4161"/>
        <v>2857250915130.9873</v>
      </c>
      <c r="F3904" s="2">
        <f t="shared" si="4161"/>
        <v>2739094504082.7026</v>
      </c>
      <c r="G3904" s="2">
        <f t="shared" si="4161"/>
        <v>2625579100240.7256</v>
      </c>
      <c r="H3904" s="2">
        <f t="shared" si="4161"/>
        <v>2724906372772.2114</v>
      </c>
      <c r="I3904" s="2">
        <f t="shared" si="4161"/>
        <v>2639096082310.0547</v>
      </c>
      <c r="J3904" s="2">
        <f t="shared" si="4161"/>
        <v>2753020083204.9014</v>
      </c>
      <c r="K3904" s="2">
        <f t="shared" si="4161"/>
        <v>2738645331867.5273</v>
      </c>
      <c r="L3904" s="2">
        <f t="shared" si="4161"/>
        <v>3560412331723.4995</v>
      </c>
      <c r="N3904" s="7"/>
    </row>
    <row r="3905" spans="1:14" x14ac:dyDescent="0.25">
      <c r="A3905">
        <f t="shared" si="4138"/>
        <v>649</v>
      </c>
      <c r="B3905" t="str">
        <f t="shared" si="4139"/>
        <v>Time</v>
      </c>
      <c r="C3905" s="2">
        <f>C3903/$M3900</f>
        <v>1.9264220612219635E-2</v>
      </c>
      <c r="D3905" s="2">
        <f t="shared" ref="D3905:L3905" si="4162">D3903/$M3900</f>
        <v>0.1120184351509086</v>
      </c>
      <c r="E3905" s="2">
        <f t="shared" si="4162"/>
        <v>0.53259106905555231</v>
      </c>
      <c r="F3905" s="2">
        <f t="shared" si="4162"/>
        <v>2.0422418450080664</v>
      </c>
      <c r="G3905" s="2">
        <f t="shared" si="4162"/>
        <v>11.744673202903773</v>
      </c>
      <c r="H3905" s="2">
        <f t="shared" si="4162"/>
        <v>36.559757260198644</v>
      </c>
      <c r="I3905" s="2">
        <f t="shared" si="4162"/>
        <v>106.16275450161326</v>
      </c>
      <c r="J3905" s="2">
        <f t="shared" si="4162"/>
        <v>331.65039762844248</v>
      </c>
      <c r="K3905" s="2">
        <f t="shared" si="4162"/>
        <v>984.54375445426456</v>
      </c>
      <c r="L3905" s="2">
        <f t="shared" si="4162"/>
        <v>5725.049339979967</v>
      </c>
      <c r="N3905" s="7"/>
    </row>
    <row r="3906" spans="1:14" x14ac:dyDescent="0.25">
      <c r="A3906">
        <f>A3900+1</f>
        <v>650</v>
      </c>
      <c r="B3906" t="str">
        <f>B3900</f>
        <v>Number</v>
      </c>
      <c r="C3906" s="2">
        <f>IF(MIN($C3904:$L3904)=C3904,C3900+1,C3900)</f>
        <v>172</v>
      </c>
      <c r="D3906" s="2">
        <f t="shared" ref="D3906:L3906" si="4163">IF(MIN($C3904:$L3904)=D3904,D3900+1,D3900)</f>
        <v>76</v>
      </c>
      <c r="E3906" s="2">
        <f t="shared" si="4163"/>
        <v>74</v>
      </c>
      <c r="F3906" s="2">
        <f t="shared" si="4163"/>
        <v>70</v>
      </c>
      <c r="G3906" s="2">
        <f t="shared" si="4163"/>
        <v>70</v>
      </c>
      <c r="H3906" s="2">
        <f t="shared" si="4163"/>
        <v>62</v>
      </c>
      <c r="I3906" s="2">
        <f t="shared" si="4163"/>
        <v>53</v>
      </c>
      <c r="J3906" s="2">
        <f t="shared" si="4163"/>
        <v>43</v>
      </c>
      <c r="K3906" s="2">
        <f t="shared" si="4163"/>
        <v>30</v>
      </c>
      <c r="L3906" s="2">
        <f t="shared" si="4163"/>
        <v>0</v>
      </c>
      <c r="M3906">
        <f>SUM(C3907:L3907)</f>
        <v>21982057.920000002</v>
      </c>
      <c r="N3906" s="7">
        <f>N3900+SUMPRODUCT((C3906:L3906-C3900:L3900)*C3905:L3905)</f>
        <v>39132.349682633605</v>
      </c>
    </row>
    <row r="3907" spans="1:14" x14ac:dyDescent="0.25">
      <c r="A3907">
        <f t="shared" ref="A3907:A3970" si="4164">A3901+1</f>
        <v>650</v>
      </c>
      <c r="B3907" t="str">
        <f t="shared" ref="B3907:B3970" si="4165">B3901</f>
        <v>CurrentCPS</v>
      </c>
      <c r="C3907">
        <f t="shared" ref="C3907:L3907" si="4166">(C$11*C3906)*IF(C3906&gt;=25,2,1)*IF(C3906&gt;=50,2,1)*IF(C3906&gt;=100,2,1)*IF(C3906&gt;=200,2,1)*IF(C3906&gt;=300,2,1)*IF(C3906&gt;=400,2,1)*(IF(MIN($C3906:$L3906)&gt;=400,64,IF(MIN($C3906:$L3906)&gt;=300,32,IF(MIN($C3906:$L3906)&gt;=200,16,IF(MIN($C3906:$L3906)&gt;=100,8,IF(MIN($C3906:$L3906)&gt;=50,4,IF(MIN($C3906:$L3906)&gt;=25,2,1)))))))</f>
        <v>2297.92</v>
      </c>
      <c r="D3907">
        <f t="shared" si="4166"/>
        <v>6080</v>
      </c>
      <c r="E3907">
        <f t="shared" si="4166"/>
        <v>26640</v>
      </c>
      <c r="F3907">
        <f t="shared" si="4166"/>
        <v>100800</v>
      </c>
      <c r="G3907">
        <f t="shared" si="4166"/>
        <v>604800</v>
      </c>
      <c r="H3907">
        <f t="shared" si="4166"/>
        <v>1607040</v>
      </c>
      <c r="I3907">
        <f t="shared" si="4166"/>
        <v>4121280</v>
      </c>
      <c r="J3907">
        <f t="shared" si="4166"/>
        <v>5015520</v>
      </c>
      <c r="K3907">
        <f t="shared" si="4166"/>
        <v>10497600</v>
      </c>
      <c r="L3907">
        <f t="shared" si="4166"/>
        <v>0</v>
      </c>
      <c r="N3907" s="7"/>
    </row>
    <row r="3908" spans="1:14" x14ac:dyDescent="0.25">
      <c r="A3908">
        <f t="shared" si="4164"/>
        <v>650</v>
      </c>
      <c r="B3908" t="str">
        <f t="shared" si="4165"/>
        <v>NextCPS</v>
      </c>
      <c r="C3908">
        <f t="shared" ref="C3908:L3908" si="4167">(C$11*(C3906+1))*IF((C3906+1)&gt;=25,2,1)*IF((C3906+1)&gt;=50,2,1)*IF((C3906+1)&gt;=100,2,1)*IF((C3906+1)&gt;=200,2,1)*IF((C3906+1)&gt;=300,2,1)*IF((C3906+1)&gt;=400,2,1)*(IF(MIN($C3906:$L3906)&gt;=400,64,IF(MIN($C3906:$L3906)&gt;=300,32,IF(MIN($C3906:$L3906)&gt;=200,16,IF(MIN($C3906:$L3906)&gt;=100,8,IF(MIN($C3906:$L3906)&gt;=50,4,IF(MIN($C3906:$L3906)&gt;=25,2,1)))))))</f>
        <v>2311.2799999999997</v>
      </c>
      <c r="D3908">
        <f t="shared" si="4167"/>
        <v>6160</v>
      </c>
      <c r="E3908">
        <f t="shared" si="4167"/>
        <v>27000</v>
      </c>
      <c r="F3908">
        <f t="shared" si="4167"/>
        <v>102240</v>
      </c>
      <c r="G3908">
        <f t="shared" si="4167"/>
        <v>613440</v>
      </c>
      <c r="H3908">
        <f t="shared" si="4167"/>
        <v>1632960</v>
      </c>
      <c r="I3908">
        <f t="shared" si="4167"/>
        <v>4199040</v>
      </c>
      <c r="J3908">
        <f t="shared" si="4167"/>
        <v>5132160</v>
      </c>
      <c r="K3908">
        <f t="shared" si="4167"/>
        <v>10847520</v>
      </c>
      <c r="L3908">
        <f t="shared" si="4167"/>
        <v>804816</v>
      </c>
      <c r="N3908" s="7"/>
    </row>
    <row r="3909" spans="1:14" x14ac:dyDescent="0.25">
      <c r="A3909">
        <f t="shared" si="4164"/>
        <v>650</v>
      </c>
      <c r="B3909" t="str">
        <f t="shared" si="4165"/>
        <v>CostforNext</v>
      </c>
      <c r="C3909" s="2">
        <f>(C$8*(C$9^C3906))+IF(C3906=0,C$10,0)</f>
        <v>423300.77041538031</v>
      </c>
      <c r="D3909" s="2">
        <f t="shared" ref="D3909:L3909" si="4168">(D$8*(D$9^D3906))+IF(D3906=0,D$10,0)</f>
        <v>2461427.8903153334</v>
      </c>
      <c r="E3909" s="2">
        <f t="shared" si="4168"/>
        <v>11702846.140817231</v>
      </c>
      <c r="F3909" s="2">
        <f t="shared" si="4168"/>
        <v>44875033.554074109</v>
      </c>
      <c r="G3909" s="2">
        <f t="shared" si="4168"/>
        <v>289039086.13577718</v>
      </c>
      <c r="H3909" s="2">
        <f t="shared" si="4168"/>
        <v>803342825.33209908</v>
      </c>
      <c r="I3909" s="2">
        <f t="shared" si="4168"/>
        <v>2332758572.2023096</v>
      </c>
      <c r="J3909" s="2">
        <f t="shared" si="4168"/>
        <v>7287492790.4239445</v>
      </c>
      <c r="K3909" s="2">
        <f t="shared" si="4168"/>
        <v>21633791377.149418</v>
      </c>
      <c r="L3909" s="2">
        <f t="shared" si="4168"/>
        <v>125798901760</v>
      </c>
      <c r="N3909" s="2"/>
    </row>
    <row r="3910" spans="1:14" x14ac:dyDescent="0.25">
      <c r="A3910">
        <f t="shared" si="4164"/>
        <v>650</v>
      </c>
      <c r="B3910" t="str">
        <f t="shared" si="4165"/>
        <v>Eff</v>
      </c>
      <c r="C3910" s="2">
        <f>(C3909*(C$14+$M3906))/C$14</f>
        <v>2785935169663.499</v>
      </c>
      <c r="D3910" s="2">
        <f t="shared" ref="D3910:L3910" si="4169">(D3909*(D$14+$M3906))/D$14</f>
        <v>2705364983968.6436</v>
      </c>
      <c r="E3910" s="2">
        <f t="shared" si="4169"/>
        <v>2858374388360.5059</v>
      </c>
      <c r="F3910" s="2">
        <f t="shared" si="4169"/>
        <v>2740171504888</v>
      </c>
      <c r="G3910" s="2">
        <f t="shared" si="4169"/>
        <v>2941804748614.1562</v>
      </c>
      <c r="H3910" s="2">
        <f t="shared" si="4169"/>
        <v>2725977496539.3208</v>
      </c>
      <c r="I3910" s="2">
        <f t="shared" si="4169"/>
        <v>2640132863897.7002</v>
      </c>
      <c r="J3910" s="2">
        <f t="shared" si="4169"/>
        <v>2754099711766.4453</v>
      </c>
      <c r="K3910" s="2">
        <f t="shared" si="4169"/>
        <v>2739713667244.1768</v>
      </c>
      <c r="L3910" s="2">
        <f t="shared" si="4169"/>
        <v>3561762829863.7036</v>
      </c>
      <c r="N3910" s="7"/>
    </row>
    <row r="3911" spans="1:14" x14ac:dyDescent="0.25">
      <c r="A3911">
        <f t="shared" si="4164"/>
        <v>650</v>
      </c>
      <c r="B3911" t="str">
        <f t="shared" si="4165"/>
        <v>Time</v>
      </c>
      <c r="C3911" s="2">
        <f>C3909/$M3906</f>
        <v>1.9256648852255424E-2</v>
      </c>
      <c r="D3911" s="2">
        <f t="shared" ref="D3911:L3911" si="4170">D3909/$M3906</f>
        <v>0.11197440654889027</v>
      </c>
      <c r="E3911" s="2">
        <f t="shared" si="4170"/>
        <v>0.53238173529556554</v>
      </c>
      <c r="F3911" s="2">
        <f t="shared" si="4170"/>
        <v>2.0414391462978232</v>
      </c>
      <c r="G3911" s="2">
        <f t="shared" si="4170"/>
        <v>13.148863822836162</v>
      </c>
      <c r="H3911" s="2">
        <f t="shared" si="4170"/>
        <v>36.545387527215603</v>
      </c>
      <c r="I3911" s="2">
        <f t="shared" si="4170"/>
        <v>106.12102746212351</v>
      </c>
      <c r="J3911" s="2">
        <f t="shared" si="4170"/>
        <v>331.5200431618162</v>
      </c>
      <c r="K3911" s="2">
        <f t="shared" si="4170"/>
        <v>984.15678167539897</v>
      </c>
      <c r="L3911" s="2">
        <f t="shared" si="4170"/>
        <v>5722.7991218030593</v>
      </c>
      <c r="N3911" s="7"/>
    </row>
    <row r="3912" spans="1:14" x14ac:dyDescent="0.25">
      <c r="A3912">
        <f>A3906+1</f>
        <v>651</v>
      </c>
      <c r="B3912" t="str">
        <f>B3906</f>
        <v>Number</v>
      </c>
      <c r="C3912" s="2">
        <f>IF(MIN($C3910:$L3910)=C3910,C3906+1,C3906)</f>
        <v>172</v>
      </c>
      <c r="D3912" s="2">
        <f t="shared" ref="D3912:L3912" si="4171">IF(MIN($C3910:$L3910)=D3910,D3906+1,D3906)</f>
        <v>76</v>
      </c>
      <c r="E3912" s="2">
        <f t="shared" si="4171"/>
        <v>74</v>
      </c>
      <c r="F3912" s="2">
        <f t="shared" si="4171"/>
        <v>70</v>
      </c>
      <c r="G3912" s="2">
        <f t="shared" si="4171"/>
        <v>70</v>
      </c>
      <c r="H3912" s="2">
        <f t="shared" si="4171"/>
        <v>62</v>
      </c>
      <c r="I3912" s="2">
        <f t="shared" si="4171"/>
        <v>54</v>
      </c>
      <c r="J3912" s="2">
        <f t="shared" si="4171"/>
        <v>43</v>
      </c>
      <c r="K3912" s="2">
        <f t="shared" si="4171"/>
        <v>30</v>
      </c>
      <c r="L3912" s="2">
        <f t="shared" si="4171"/>
        <v>0</v>
      </c>
      <c r="M3912">
        <f>SUM(C3913:L3913)</f>
        <v>22059817.920000002</v>
      </c>
      <c r="N3912" s="7">
        <f>N3906+SUMPRODUCT((C3912:L3912-C3906:L3906)*C3911:L3911)</f>
        <v>39238.470710095731</v>
      </c>
    </row>
    <row r="3913" spans="1:14" x14ac:dyDescent="0.25">
      <c r="A3913">
        <f t="shared" si="4164"/>
        <v>651</v>
      </c>
      <c r="B3913" t="str">
        <f t="shared" si="4165"/>
        <v>CurrentCPS</v>
      </c>
      <c r="C3913">
        <f t="shared" ref="C3913:L3913" si="4172">(C$11*C3912)*IF(C3912&gt;=25,2,1)*IF(C3912&gt;=50,2,1)*IF(C3912&gt;=100,2,1)*IF(C3912&gt;=200,2,1)*IF(C3912&gt;=300,2,1)*IF(C3912&gt;=400,2,1)*(IF(MIN($C3912:$L3912)&gt;=400,64,IF(MIN($C3912:$L3912)&gt;=300,32,IF(MIN($C3912:$L3912)&gt;=200,16,IF(MIN($C3912:$L3912)&gt;=100,8,IF(MIN($C3912:$L3912)&gt;=50,4,IF(MIN($C3912:$L3912)&gt;=25,2,1)))))))</f>
        <v>2297.92</v>
      </c>
      <c r="D3913">
        <f t="shared" si="4172"/>
        <v>6080</v>
      </c>
      <c r="E3913">
        <f t="shared" si="4172"/>
        <v>26640</v>
      </c>
      <c r="F3913">
        <f t="shared" si="4172"/>
        <v>100800</v>
      </c>
      <c r="G3913">
        <f t="shared" si="4172"/>
        <v>604800</v>
      </c>
      <c r="H3913">
        <f t="shared" si="4172"/>
        <v>1607040</v>
      </c>
      <c r="I3913">
        <f t="shared" si="4172"/>
        <v>4199040</v>
      </c>
      <c r="J3913">
        <f t="shared" si="4172"/>
        <v>5015520</v>
      </c>
      <c r="K3913">
        <f t="shared" si="4172"/>
        <v>10497600</v>
      </c>
      <c r="L3913">
        <f t="shared" si="4172"/>
        <v>0</v>
      </c>
      <c r="N3913" s="7"/>
    </row>
    <row r="3914" spans="1:14" x14ac:dyDescent="0.25">
      <c r="A3914">
        <f t="shared" si="4164"/>
        <v>651</v>
      </c>
      <c r="B3914" t="str">
        <f t="shared" si="4165"/>
        <v>NextCPS</v>
      </c>
      <c r="C3914">
        <f t="shared" ref="C3914:L3914" si="4173">(C$11*(C3912+1))*IF((C3912+1)&gt;=25,2,1)*IF((C3912+1)&gt;=50,2,1)*IF((C3912+1)&gt;=100,2,1)*IF((C3912+1)&gt;=200,2,1)*IF((C3912+1)&gt;=300,2,1)*IF((C3912+1)&gt;=400,2,1)*(IF(MIN($C3912:$L3912)&gt;=400,64,IF(MIN($C3912:$L3912)&gt;=300,32,IF(MIN($C3912:$L3912)&gt;=200,16,IF(MIN($C3912:$L3912)&gt;=100,8,IF(MIN($C3912:$L3912)&gt;=50,4,IF(MIN($C3912:$L3912)&gt;=25,2,1)))))))</f>
        <v>2311.2799999999997</v>
      </c>
      <c r="D3914">
        <f t="shared" si="4173"/>
        <v>6160</v>
      </c>
      <c r="E3914">
        <f t="shared" si="4173"/>
        <v>27000</v>
      </c>
      <c r="F3914">
        <f t="shared" si="4173"/>
        <v>102240</v>
      </c>
      <c r="G3914">
        <f t="shared" si="4173"/>
        <v>613440</v>
      </c>
      <c r="H3914">
        <f t="shared" si="4173"/>
        <v>1632960</v>
      </c>
      <c r="I3914">
        <f t="shared" si="4173"/>
        <v>4276800</v>
      </c>
      <c r="J3914">
        <f t="shared" si="4173"/>
        <v>5132160</v>
      </c>
      <c r="K3914">
        <f t="shared" si="4173"/>
        <v>10847520</v>
      </c>
      <c r="L3914">
        <f t="shared" si="4173"/>
        <v>804816</v>
      </c>
      <c r="N3914" s="7"/>
    </row>
    <row r="3915" spans="1:14" x14ac:dyDescent="0.25">
      <c r="A3915">
        <f t="shared" si="4164"/>
        <v>651</v>
      </c>
      <c r="B3915" t="str">
        <f t="shared" si="4165"/>
        <v>CostforNext</v>
      </c>
      <c r="C3915" s="2">
        <f>(C$8*(C$9^C3912))+IF(C3912=0,C$10,0)</f>
        <v>423300.77041538031</v>
      </c>
      <c r="D3915" s="2">
        <f t="shared" ref="D3915:L3915" si="4174">(D$8*(D$9^D3912))+IF(D3912=0,D$10,0)</f>
        <v>2461427.8903153334</v>
      </c>
      <c r="E3915" s="2">
        <f t="shared" si="4174"/>
        <v>11702846.140817231</v>
      </c>
      <c r="F3915" s="2">
        <f t="shared" si="4174"/>
        <v>44875033.554074109</v>
      </c>
      <c r="G3915" s="2">
        <f t="shared" si="4174"/>
        <v>289039086.13577718</v>
      </c>
      <c r="H3915" s="2">
        <f t="shared" si="4174"/>
        <v>803342825.33209908</v>
      </c>
      <c r="I3915" s="2">
        <f t="shared" si="4174"/>
        <v>2566034429.4225407</v>
      </c>
      <c r="J3915" s="2">
        <f t="shared" si="4174"/>
        <v>7287492790.4239445</v>
      </c>
      <c r="K3915" s="2">
        <f t="shared" si="4174"/>
        <v>21633791377.149418</v>
      </c>
      <c r="L3915" s="2">
        <f t="shared" si="4174"/>
        <v>125798901760</v>
      </c>
      <c r="N3915" s="2"/>
    </row>
    <row r="3916" spans="1:14" x14ac:dyDescent="0.25">
      <c r="A3916">
        <f t="shared" si="4164"/>
        <v>651</v>
      </c>
      <c r="B3916" t="str">
        <f t="shared" si="4165"/>
        <v>Eff</v>
      </c>
      <c r="C3916" s="2">
        <f>(C3915*(C$14+$M3912))/C$14</f>
        <v>2795790219935.2056</v>
      </c>
      <c r="D3916" s="2">
        <f t="shared" ref="D3916:L3916" si="4175">(D3915*(D$14+$M3912))/D$14</f>
        <v>2714935015606.1899</v>
      </c>
      <c r="E3916" s="2">
        <f t="shared" si="4175"/>
        <v>2868485647426.1719</v>
      </c>
      <c r="F3916" s="2">
        <f t="shared" si="4175"/>
        <v>2749864512135.6802</v>
      </c>
      <c r="G3916" s="2">
        <f t="shared" si="4175"/>
        <v>2952210155715.0439</v>
      </c>
      <c r="H3916" s="2">
        <f t="shared" si="4175"/>
        <v>2735617610443.3057</v>
      </c>
      <c r="I3916" s="2">
        <f t="shared" si="4175"/>
        <v>2914410288005.1606</v>
      </c>
      <c r="J3916" s="2">
        <f t="shared" si="4175"/>
        <v>2763816368820.3442</v>
      </c>
      <c r="K3916" s="2">
        <f t="shared" si="4175"/>
        <v>2749328685634.021</v>
      </c>
      <c r="L3916" s="2">
        <f t="shared" si="4175"/>
        <v>3573917313125.5391</v>
      </c>
      <c r="N3916" s="7"/>
    </row>
    <row r="3917" spans="1:14" x14ac:dyDescent="0.25">
      <c r="A3917">
        <f t="shared" si="4164"/>
        <v>651</v>
      </c>
      <c r="B3917" t="str">
        <f t="shared" si="4165"/>
        <v>Time</v>
      </c>
      <c r="C3917" s="2">
        <f>C3915/$M3912</f>
        <v>1.9188769914170727E-2</v>
      </c>
      <c r="D3917" s="2">
        <f t="shared" ref="D3917:L3917" si="4176">D3915/$M3912</f>
        <v>0.11157970112181838</v>
      </c>
      <c r="E3917" s="2">
        <f t="shared" si="4176"/>
        <v>0.5305051103892896</v>
      </c>
      <c r="F3917" s="2">
        <f t="shared" si="4176"/>
        <v>2.0342431527229081</v>
      </c>
      <c r="G3917" s="2">
        <f t="shared" si="4176"/>
        <v>13.102514589375955</v>
      </c>
      <c r="H3917" s="2">
        <f t="shared" si="4176"/>
        <v>36.416566457865805</v>
      </c>
      <c r="I3917" s="2">
        <f t="shared" si="4176"/>
        <v>116.32165046548764</v>
      </c>
      <c r="J3917" s="2">
        <f t="shared" si="4176"/>
        <v>330.35144790641789</v>
      </c>
      <c r="K3917" s="2">
        <f t="shared" si="4176"/>
        <v>980.68766730552488</v>
      </c>
      <c r="L3917" s="2">
        <f t="shared" si="4176"/>
        <v>5702.6264775262471</v>
      </c>
      <c r="N3917" s="7"/>
    </row>
    <row r="3918" spans="1:14" x14ac:dyDescent="0.25">
      <c r="A3918">
        <f>A3912+1</f>
        <v>652</v>
      </c>
      <c r="B3918" t="str">
        <f>B3912</f>
        <v>Number</v>
      </c>
      <c r="C3918" s="2">
        <f>IF(MIN($C3916:$L3916)=C3916,C3912+1,C3912)</f>
        <v>172</v>
      </c>
      <c r="D3918" s="2">
        <f t="shared" ref="D3918:L3918" si="4177">IF(MIN($C3916:$L3916)=D3916,D3912+1,D3912)</f>
        <v>77</v>
      </c>
      <c r="E3918" s="2">
        <f t="shared" si="4177"/>
        <v>74</v>
      </c>
      <c r="F3918" s="2">
        <f t="shared" si="4177"/>
        <v>70</v>
      </c>
      <c r="G3918" s="2">
        <f t="shared" si="4177"/>
        <v>70</v>
      </c>
      <c r="H3918" s="2">
        <f t="shared" si="4177"/>
        <v>62</v>
      </c>
      <c r="I3918" s="2">
        <f t="shared" si="4177"/>
        <v>54</v>
      </c>
      <c r="J3918" s="2">
        <f t="shared" si="4177"/>
        <v>43</v>
      </c>
      <c r="K3918" s="2">
        <f t="shared" si="4177"/>
        <v>30</v>
      </c>
      <c r="L3918" s="2">
        <f t="shared" si="4177"/>
        <v>0</v>
      </c>
      <c r="M3918">
        <f>SUM(C3919:L3919)</f>
        <v>22059897.920000002</v>
      </c>
      <c r="N3918" s="7">
        <f>N3912+SUMPRODUCT((C3918:L3918-C3912:L3912)*C3917:L3917)</f>
        <v>39238.582289796854</v>
      </c>
    </row>
    <row r="3919" spans="1:14" x14ac:dyDescent="0.25">
      <c r="A3919">
        <f t="shared" si="4164"/>
        <v>652</v>
      </c>
      <c r="B3919" t="str">
        <f t="shared" si="4165"/>
        <v>CurrentCPS</v>
      </c>
      <c r="C3919">
        <f t="shared" ref="C3919:L3919" si="4178">(C$11*C3918)*IF(C3918&gt;=25,2,1)*IF(C3918&gt;=50,2,1)*IF(C3918&gt;=100,2,1)*IF(C3918&gt;=200,2,1)*IF(C3918&gt;=300,2,1)*IF(C3918&gt;=400,2,1)*(IF(MIN($C3918:$L3918)&gt;=400,64,IF(MIN($C3918:$L3918)&gt;=300,32,IF(MIN($C3918:$L3918)&gt;=200,16,IF(MIN($C3918:$L3918)&gt;=100,8,IF(MIN($C3918:$L3918)&gt;=50,4,IF(MIN($C3918:$L3918)&gt;=25,2,1)))))))</f>
        <v>2297.92</v>
      </c>
      <c r="D3919">
        <f t="shared" si="4178"/>
        <v>6160</v>
      </c>
      <c r="E3919">
        <f t="shared" si="4178"/>
        <v>26640</v>
      </c>
      <c r="F3919">
        <f t="shared" si="4178"/>
        <v>100800</v>
      </c>
      <c r="G3919">
        <f t="shared" si="4178"/>
        <v>604800</v>
      </c>
      <c r="H3919">
        <f t="shared" si="4178"/>
        <v>1607040</v>
      </c>
      <c r="I3919">
        <f t="shared" si="4178"/>
        <v>4199040</v>
      </c>
      <c r="J3919">
        <f t="shared" si="4178"/>
        <v>5015520</v>
      </c>
      <c r="K3919">
        <f t="shared" si="4178"/>
        <v>10497600</v>
      </c>
      <c r="L3919">
        <f t="shared" si="4178"/>
        <v>0</v>
      </c>
      <c r="N3919" s="7"/>
    </row>
    <row r="3920" spans="1:14" x14ac:dyDescent="0.25">
      <c r="A3920">
        <f t="shared" si="4164"/>
        <v>652</v>
      </c>
      <c r="B3920" t="str">
        <f t="shared" si="4165"/>
        <v>NextCPS</v>
      </c>
      <c r="C3920">
        <f t="shared" ref="C3920:L3920" si="4179">(C$11*(C3918+1))*IF((C3918+1)&gt;=25,2,1)*IF((C3918+1)&gt;=50,2,1)*IF((C3918+1)&gt;=100,2,1)*IF((C3918+1)&gt;=200,2,1)*IF((C3918+1)&gt;=300,2,1)*IF((C3918+1)&gt;=400,2,1)*(IF(MIN($C3918:$L3918)&gt;=400,64,IF(MIN($C3918:$L3918)&gt;=300,32,IF(MIN($C3918:$L3918)&gt;=200,16,IF(MIN($C3918:$L3918)&gt;=100,8,IF(MIN($C3918:$L3918)&gt;=50,4,IF(MIN($C3918:$L3918)&gt;=25,2,1)))))))</f>
        <v>2311.2799999999997</v>
      </c>
      <c r="D3920">
        <f t="shared" si="4179"/>
        <v>6240</v>
      </c>
      <c r="E3920">
        <f t="shared" si="4179"/>
        <v>27000</v>
      </c>
      <c r="F3920">
        <f t="shared" si="4179"/>
        <v>102240</v>
      </c>
      <c r="G3920">
        <f t="shared" si="4179"/>
        <v>613440</v>
      </c>
      <c r="H3920">
        <f t="shared" si="4179"/>
        <v>1632960</v>
      </c>
      <c r="I3920">
        <f t="shared" si="4179"/>
        <v>4276800</v>
      </c>
      <c r="J3920">
        <f t="shared" si="4179"/>
        <v>5132160</v>
      </c>
      <c r="K3920">
        <f t="shared" si="4179"/>
        <v>10847520</v>
      </c>
      <c r="L3920">
        <f t="shared" si="4179"/>
        <v>804816</v>
      </c>
      <c r="N3920" s="7"/>
    </row>
    <row r="3921" spans="1:14" x14ac:dyDescent="0.25">
      <c r="A3921">
        <f t="shared" si="4164"/>
        <v>652</v>
      </c>
      <c r="B3921" t="str">
        <f t="shared" si="4165"/>
        <v>CostforNext</v>
      </c>
      <c r="C3921" s="2">
        <f>(C$8*(C$9^C3918))+IF(C3918=0,C$10,0)</f>
        <v>423300.77041538031</v>
      </c>
      <c r="D3921" s="2">
        <f t="shared" ref="D3921:L3921" si="4180">(D$8*(D$9^D3918))+IF(D3918=0,D$10,0)</f>
        <v>2830642.0738626337</v>
      </c>
      <c r="E3921" s="2">
        <f t="shared" si="4180"/>
        <v>11702846.140817231</v>
      </c>
      <c r="F3921" s="2">
        <f t="shared" si="4180"/>
        <v>44875033.554074109</v>
      </c>
      <c r="G3921" s="2">
        <f t="shared" si="4180"/>
        <v>289039086.13577718</v>
      </c>
      <c r="H3921" s="2">
        <f t="shared" si="4180"/>
        <v>803342825.33209908</v>
      </c>
      <c r="I3921" s="2">
        <f t="shared" si="4180"/>
        <v>2566034429.4225407</v>
      </c>
      <c r="J3921" s="2">
        <f t="shared" si="4180"/>
        <v>7287492790.4239445</v>
      </c>
      <c r="K3921" s="2">
        <f t="shared" si="4180"/>
        <v>21633791377.149418</v>
      </c>
      <c r="L3921" s="2">
        <f t="shared" si="4180"/>
        <v>125798901760</v>
      </c>
      <c r="N3921" s="2"/>
    </row>
    <row r="3922" spans="1:14" x14ac:dyDescent="0.25">
      <c r="A3922">
        <f t="shared" si="4164"/>
        <v>652</v>
      </c>
      <c r="B3922" t="str">
        <f t="shared" si="4165"/>
        <v>Eff</v>
      </c>
      <c r="C3922" s="2">
        <f>(C3921*(C$14+$M3918))/C$14</f>
        <v>2795800358875.814</v>
      </c>
      <c r="D3922" s="2">
        <f t="shared" ref="D3922:L3922" si="4181">(D3921*(D$14+$M3918))/D$14</f>
        <v>3122186590515.4141</v>
      </c>
      <c r="E3922" s="2">
        <f t="shared" si="4181"/>
        <v>2868496049956.0752</v>
      </c>
      <c r="F3922" s="2">
        <f t="shared" si="4181"/>
        <v>2749874484365.3589</v>
      </c>
      <c r="G3922" s="2">
        <f t="shared" si="4181"/>
        <v>2952220860866.3823</v>
      </c>
      <c r="H3922" s="2">
        <f t="shared" si="4181"/>
        <v>2735627528255.9644</v>
      </c>
      <c r="I3922" s="2">
        <f t="shared" si="4181"/>
        <v>2914420847817.627</v>
      </c>
      <c r="J3922" s="2">
        <f t="shared" si="4181"/>
        <v>2763826365381.0991</v>
      </c>
      <c r="K3922" s="2">
        <f t="shared" si="4181"/>
        <v>2749338577628.249</v>
      </c>
      <c r="L3922" s="2">
        <f t="shared" si="4181"/>
        <v>3573929817737.9482</v>
      </c>
      <c r="N3922" s="7"/>
    </row>
    <row r="3923" spans="1:14" x14ac:dyDescent="0.25">
      <c r="A3923">
        <f t="shared" si="4164"/>
        <v>652</v>
      </c>
      <c r="B3923" t="str">
        <f t="shared" si="4165"/>
        <v>Time</v>
      </c>
      <c r="C3923" s="2">
        <f>C3921/$M3918</f>
        <v>1.9188700326287833E-2</v>
      </c>
      <c r="D3923" s="2">
        <f t="shared" ref="D3923:L3923" si="4182">D3921/$M3918</f>
        <v>0.12831619095101568</v>
      </c>
      <c r="E3923" s="2">
        <f t="shared" si="4182"/>
        <v>0.53050318651779282</v>
      </c>
      <c r="F3923" s="2">
        <f t="shared" si="4182"/>
        <v>2.0342357755603842</v>
      </c>
      <c r="G3923" s="2">
        <f t="shared" si="4182"/>
        <v>13.102467073237353</v>
      </c>
      <c r="H3923" s="2">
        <f t="shared" si="4182"/>
        <v>36.416434393550404</v>
      </c>
      <c r="I3923" s="2">
        <f t="shared" si="4182"/>
        <v>116.32122862618127</v>
      </c>
      <c r="J3923" s="2">
        <f t="shared" si="4182"/>
        <v>330.3502498901837</v>
      </c>
      <c r="K3923" s="2">
        <f t="shared" si="4182"/>
        <v>980.68411085147102</v>
      </c>
      <c r="L3923" s="2">
        <f t="shared" si="4182"/>
        <v>5702.6057970081483</v>
      </c>
      <c r="N3923" s="7"/>
    </row>
    <row r="3924" spans="1:14" x14ac:dyDescent="0.25">
      <c r="A3924">
        <f>A3918+1</f>
        <v>653</v>
      </c>
      <c r="B3924" t="str">
        <f>B3918</f>
        <v>Number</v>
      </c>
      <c r="C3924" s="2">
        <f>IF(MIN($C3922:$L3922)=C3922,C3918+1,C3918)</f>
        <v>172</v>
      </c>
      <c r="D3924" s="2">
        <f t="shared" ref="D3924:L3924" si="4183">IF(MIN($C3922:$L3922)=D3922,D3918+1,D3918)</f>
        <v>77</v>
      </c>
      <c r="E3924" s="2">
        <f t="shared" si="4183"/>
        <v>74</v>
      </c>
      <c r="F3924" s="2">
        <f t="shared" si="4183"/>
        <v>70</v>
      </c>
      <c r="G3924" s="2">
        <f t="shared" si="4183"/>
        <v>70</v>
      </c>
      <c r="H3924" s="2">
        <f t="shared" si="4183"/>
        <v>63</v>
      </c>
      <c r="I3924" s="2">
        <f t="shared" si="4183"/>
        <v>54</v>
      </c>
      <c r="J3924" s="2">
        <f t="shared" si="4183"/>
        <v>43</v>
      </c>
      <c r="K3924" s="2">
        <f t="shared" si="4183"/>
        <v>30</v>
      </c>
      <c r="L3924" s="2">
        <f t="shared" si="4183"/>
        <v>0</v>
      </c>
      <c r="M3924">
        <f>SUM(C3925:L3925)</f>
        <v>22085817.920000002</v>
      </c>
      <c r="N3924" s="7">
        <f>N3918+SUMPRODUCT((C3924:L3924-C3918:L3918)*C3923:L3923)</f>
        <v>39274.998724190402</v>
      </c>
    </row>
    <row r="3925" spans="1:14" x14ac:dyDescent="0.25">
      <c r="A3925">
        <f t="shared" si="4164"/>
        <v>653</v>
      </c>
      <c r="B3925" t="str">
        <f t="shared" si="4165"/>
        <v>CurrentCPS</v>
      </c>
      <c r="C3925">
        <f t="shared" ref="C3925:L3925" si="4184">(C$11*C3924)*IF(C3924&gt;=25,2,1)*IF(C3924&gt;=50,2,1)*IF(C3924&gt;=100,2,1)*IF(C3924&gt;=200,2,1)*IF(C3924&gt;=300,2,1)*IF(C3924&gt;=400,2,1)*(IF(MIN($C3924:$L3924)&gt;=400,64,IF(MIN($C3924:$L3924)&gt;=300,32,IF(MIN($C3924:$L3924)&gt;=200,16,IF(MIN($C3924:$L3924)&gt;=100,8,IF(MIN($C3924:$L3924)&gt;=50,4,IF(MIN($C3924:$L3924)&gt;=25,2,1)))))))</f>
        <v>2297.92</v>
      </c>
      <c r="D3925">
        <f t="shared" si="4184"/>
        <v>6160</v>
      </c>
      <c r="E3925">
        <f t="shared" si="4184"/>
        <v>26640</v>
      </c>
      <c r="F3925">
        <f t="shared" si="4184"/>
        <v>100800</v>
      </c>
      <c r="G3925">
        <f t="shared" si="4184"/>
        <v>604800</v>
      </c>
      <c r="H3925">
        <f t="shared" si="4184"/>
        <v>1632960</v>
      </c>
      <c r="I3925">
        <f t="shared" si="4184"/>
        <v>4199040</v>
      </c>
      <c r="J3925">
        <f t="shared" si="4184"/>
        <v>5015520</v>
      </c>
      <c r="K3925">
        <f t="shared" si="4184"/>
        <v>10497600</v>
      </c>
      <c r="L3925">
        <f t="shared" si="4184"/>
        <v>0</v>
      </c>
      <c r="N3925" s="7"/>
    </row>
    <row r="3926" spans="1:14" x14ac:dyDescent="0.25">
      <c r="A3926">
        <f t="shared" si="4164"/>
        <v>653</v>
      </c>
      <c r="B3926" t="str">
        <f t="shared" si="4165"/>
        <v>NextCPS</v>
      </c>
      <c r="C3926">
        <f t="shared" ref="C3926:L3926" si="4185">(C$11*(C3924+1))*IF((C3924+1)&gt;=25,2,1)*IF((C3924+1)&gt;=50,2,1)*IF((C3924+1)&gt;=100,2,1)*IF((C3924+1)&gt;=200,2,1)*IF((C3924+1)&gt;=300,2,1)*IF((C3924+1)&gt;=400,2,1)*(IF(MIN($C3924:$L3924)&gt;=400,64,IF(MIN($C3924:$L3924)&gt;=300,32,IF(MIN($C3924:$L3924)&gt;=200,16,IF(MIN($C3924:$L3924)&gt;=100,8,IF(MIN($C3924:$L3924)&gt;=50,4,IF(MIN($C3924:$L3924)&gt;=25,2,1)))))))</f>
        <v>2311.2799999999997</v>
      </c>
      <c r="D3926">
        <f t="shared" si="4185"/>
        <v>6240</v>
      </c>
      <c r="E3926">
        <f t="shared" si="4185"/>
        <v>27000</v>
      </c>
      <c r="F3926">
        <f t="shared" si="4185"/>
        <v>102240</v>
      </c>
      <c r="G3926">
        <f t="shared" si="4185"/>
        <v>613440</v>
      </c>
      <c r="H3926">
        <f t="shared" si="4185"/>
        <v>1658880</v>
      </c>
      <c r="I3926">
        <f t="shared" si="4185"/>
        <v>4276800</v>
      </c>
      <c r="J3926">
        <f t="shared" si="4185"/>
        <v>5132160</v>
      </c>
      <c r="K3926">
        <f t="shared" si="4185"/>
        <v>10847520</v>
      </c>
      <c r="L3926">
        <f t="shared" si="4185"/>
        <v>804816</v>
      </c>
      <c r="N3926" s="7"/>
    </row>
    <row r="3927" spans="1:14" x14ac:dyDescent="0.25">
      <c r="A3927">
        <f t="shared" si="4164"/>
        <v>653</v>
      </c>
      <c r="B3927" t="str">
        <f t="shared" si="4165"/>
        <v>CostforNext</v>
      </c>
      <c r="C3927" s="2">
        <f>(C$8*(C$9^C3924))+IF(C3924=0,C$10,0)</f>
        <v>423300.77041538031</v>
      </c>
      <c r="D3927" s="2">
        <f t="shared" ref="D3927:L3927" si="4186">(D$8*(D$9^D3924))+IF(D3924=0,D$10,0)</f>
        <v>2830642.0738626337</v>
      </c>
      <c r="E3927" s="2">
        <f t="shared" si="4186"/>
        <v>11702846.140817231</v>
      </c>
      <c r="F3927" s="2">
        <f t="shared" si="4186"/>
        <v>44875033.554074109</v>
      </c>
      <c r="G3927" s="2">
        <f t="shared" si="4186"/>
        <v>289039086.13577718</v>
      </c>
      <c r="H3927" s="2">
        <f t="shared" si="4186"/>
        <v>891710536.11863017</v>
      </c>
      <c r="I3927" s="2">
        <f t="shared" si="4186"/>
        <v>2566034429.4225407</v>
      </c>
      <c r="J3927" s="2">
        <f t="shared" si="4186"/>
        <v>7287492790.4239445</v>
      </c>
      <c r="K3927" s="2">
        <f t="shared" si="4186"/>
        <v>21633791377.149418</v>
      </c>
      <c r="L3927" s="2">
        <f t="shared" si="4186"/>
        <v>125798901760</v>
      </c>
      <c r="N3927" s="2"/>
    </row>
    <row r="3928" spans="1:14" x14ac:dyDescent="0.25">
      <c r="A3928">
        <f t="shared" si="4164"/>
        <v>653</v>
      </c>
      <c r="B3928" t="str">
        <f t="shared" si="4165"/>
        <v>Eff</v>
      </c>
      <c r="C3928" s="2">
        <f>(C3927*(C$14+$M3924))/C$14</f>
        <v>2799085375633.0498</v>
      </c>
      <c r="D3928" s="2">
        <f t="shared" ref="D3928:L3928" si="4187">(D3927*(D$14+$M3924))/D$14</f>
        <v>3125855102643.1396</v>
      </c>
      <c r="E3928" s="2">
        <f t="shared" si="4187"/>
        <v>2871866469644.6304</v>
      </c>
      <c r="F3928" s="2">
        <f t="shared" si="4187"/>
        <v>2753105486781.252</v>
      </c>
      <c r="G3928" s="2">
        <f t="shared" si="4187"/>
        <v>2955689329900.0117</v>
      </c>
      <c r="H3928" s="2">
        <f t="shared" si="4187"/>
        <v>3040113398508.5957</v>
      </c>
      <c r="I3928" s="2">
        <f t="shared" si="4187"/>
        <v>2917842227056.8574</v>
      </c>
      <c r="J3928" s="2">
        <f t="shared" si="4187"/>
        <v>2767065251065.7324</v>
      </c>
      <c r="K3928" s="2">
        <f t="shared" si="4187"/>
        <v>2752543583758.1973</v>
      </c>
      <c r="L3928" s="2">
        <f t="shared" si="4187"/>
        <v>3577981312158.5605</v>
      </c>
      <c r="N3928" s="7"/>
    </row>
    <row r="3929" spans="1:14" x14ac:dyDescent="0.25">
      <c r="A3929">
        <f t="shared" si="4164"/>
        <v>653</v>
      </c>
      <c r="B3929" t="str">
        <f t="shared" si="4165"/>
        <v>Time</v>
      </c>
      <c r="C3929" s="2">
        <f>C3927/$M3924</f>
        <v>1.9166180394526239E-2</v>
      </c>
      <c r="D3929" s="2">
        <f t="shared" ref="D3929:L3929" si="4188">D3927/$M3924</f>
        <v>0.12816559858076715</v>
      </c>
      <c r="E3929" s="2">
        <f t="shared" si="4188"/>
        <v>0.52988058595826859</v>
      </c>
      <c r="F3929" s="2">
        <f t="shared" si="4188"/>
        <v>2.0318483887090792</v>
      </c>
      <c r="G3929" s="2">
        <f t="shared" si="4188"/>
        <v>13.087089967994137</v>
      </c>
      <c r="H3929" s="2">
        <f t="shared" si="4188"/>
        <v>40.374802479519403</v>
      </c>
      <c r="I3929" s="2">
        <f t="shared" si="4188"/>
        <v>116.18471358938653</v>
      </c>
      <c r="J3929" s="2">
        <f t="shared" si="4188"/>
        <v>329.96254957914385</v>
      </c>
      <c r="K3929" s="2">
        <f t="shared" si="4188"/>
        <v>979.53317624513932</v>
      </c>
      <c r="L3929" s="2">
        <f t="shared" si="4188"/>
        <v>5695.9131971327952</v>
      </c>
      <c r="N3929" s="7"/>
    </row>
    <row r="3930" spans="1:14" x14ac:dyDescent="0.25">
      <c r="A3930">
        <f>A3924+1</f>
        <v>654</v>
      </c>
      <c r="B3930" t="str">
        <f>B3924</f>
        <v>Number</v>
      </c>
      <c r="C3930" s="2">
        <f>IF(MIN($C3928:$L3928)=C3928,C3924+1,C3924)</f>
        <v>172</v>
      </c>
      <c r="D3930" s="2">
        <f t="shared" ref="D3930:L3930" si="4189">IF(MIN($C3928:$L3928)=D3928,D3924+1,D3924)</f>
        <v>77</v>
      </c>
      <c r="E3930" s="2">
        <f t="shared" si="4189"/>
        <v>74</v>
      </c>
      <c r="F3930" s="2">
        <f t="shared" si="4189"/>
        <v>70</v>
      </c>
      <c r="G3930" s="2">
        <f t="shared" si="4189"/>
        <v>70</v>
      </c>
      <c r="H3930" s="2">
        <f t="shared" si="4189"/>
        <v>63</v>
      </c>
      <c r="I3930" s="2">
        <f t="shared" si="4189"/>
        <v>54</v>
      </c>
      <c r="J3930" s="2">
        <f t="shared" si="4189"/>
        <v>43</v>
      </c>
      <c r="K3930" s="2">
        <f t="shared" si="4189"/>
        <v>31</v>
      </c>
      <c r="L3930" s="2">
        <f t="shared" si="4189"/>
        <v>0</v>
      </c>
      <c r="M3930">
        <f>SUM(C3931:L3931)</f>
        <v>22435737.920000002</v>
      </c>
      <c r="N3930" s="7">
        <f>N3924+SUMPRODUCT((C3930:L3930-C3924:L3924)*C3929:L3929)</f>
        <v>40254.531900435541</v>
      </c>
    </row>
    <row r="3931" spans="1:14" x14ac:dyDescent="0.25">
      <c r="A3931">
        <f t="shared" si="4164"/>
        <v>654</v>
      </c>
      <c r="B3931" t="str">
        <f t="shared" si="4165"/>
        <v>CurrentCPS</v>
      </c>
      <c r="C3931">
        <f t="shared" ref="C3931:L3931" si="4190">(C$11*C3930)*IF(C3930&gt;=25,2,1)*IF(C3930&gt;=50,2,1)*IF(C3930&gt;=100,2,1)*IF(C3930&gt;=200,2,1)*IF(C3930&gt;=300,2,1)*IF(C3930&gt;=400,2,1)*(IF(MIN($C3930:$L3930)&gt;=400,64,IF(MIN($C3930:$L3930)&gt;=300,32,IF(MIN($C3930:$L3930)&gt;=200,16,IF(MIN($C3930:$L3930)&gt;=100,8,IF(MIN($C3930:$L3930)&gt;=50,4,IF(MIN($C3930:$L3930)&gt;=25,2,1)))))))</f>
        <v>2297.92</v>
      </c>
      <c r="D3931">
        <f t="shared" si="4190"/>
        <v>6160</v>
      </c>
      <c r="E3931">
        <f t="shared" si="4190"/>
        <v>26640</v>
      </c>
      <c r="F3931">
        <f t="shared" si="4190"/>
        <v>100800</v>
      </c>
      <c r="G3931">
        <f t="shared" si="4190"/>
        <v>604800</v>
      </c>
      <c r="H3931">
        <f t="shared" si="4190"/>
        <v>1632960</v>
      </c>
      <c r="I3931">
        <f t="shared" si="4190"/>
        <v>4199040</v>
      </c>
      <c r="J3931">
        <f t="shared" si="4190"/>
        <v>5015520</v>
      </c>
      <c r="K3931">
        <f t="shared" si="4190"/>
        <v>10847520</v>
      </c>
      <c r="L3931">
        <f t="shared" si="4190"/>
        <v>0</v>
      </c>
      <c r="N3931" s="7"/>
    </row>
    <row r="3932" spans="1:14" x14ac:dyDescent="0.25">
      <c r="A3932">
        <f t="shared" si="4164"/>
        <v>654</v>
      </c>
      <c r="B3932" t="str">
        <f t="shared" si="4165"/>
        <v>NextCPS</v>
      </c>
      <c r="C3932">
        <f t="shared" ref="C3932:L3932" si="4191">(C$11*(C3930+1))*IF((C3930+1)&gt;=25,2,1)*IF((C3930+1)&gt;=50,2,1)*IF((C3930+1)&gt;=100,2,1)*IF((C3930+1)&gt;=200,2,1)*IF((C3930+1)&gt;=300,2,1)*IF((C3930+1)&gt;=400,2,1)*(IF(MIN($C3930:$L3930)&gt;=400,64,IF(MIN($C3930:$L3930)&gt;=300,32,IF(MIN($C3930:$L3930)&gt;=200,16,IF(MIN($C3930:$L3930)&gt;=100,8,IF(MIN($C3930:$L3930)&gt;=50,4,IF(MIN($C3930:$L3930)&gt;=25,2,1)))))))</f>
        <v>2311.2799999999997</v>
      </c>
      <c r="D3932">
        <f t="shared" si="4191"/>
        <v>6240</v>
      </c>
      <c r="E3932">
        <f t="shared" si="4191"/>
        <v>27000</v>
      </c>
      <c r="F3932">
        <f t="shared" si="4191"/>
        <v>102240</v>
      </c>
      <c r="G3932">
        <f t="shared" si="4191"/>
        <v>613440</v>
      </c>
      <c r="H3932">
        <f t="shared" si="4191"/>
        <v>1658880</v>
      </c>
      <c r="I3932">
        <f t="shared" si="4191"/>
        <v>4276800</v>
      </c>
      <c r="J3932">
        <f t="shared" si="4191"/>
        <v>5132160</v>
      </c>
      <c r="K3932">
        <f t="shared" si="4191"/>
        <v>11197440</v>
      </c>
      <c r="L3932">
        <f t="shared" si="4191"/>
        <v>804816</v>
      </c>
      <c r="N3932" s="7"/>
    </row>
    <row r="3933" spans="1:14" x14ac:dyDescent="0.25">
      <c r="A3933">
        <f t="shared" si="4164"/>
        <v>654</v>
      </c>
      <c r="B3933" t="str">
        <f t="shared" si="4165"/>
        <v>CostforNext</v>
      </c>
      <c r="C3933" s="2">
        <f>(C$8*(C$9^C3930))+IF(C3930=0,C$10,0)</f>
        <v>423300.77041538031</v>
      </c>
      <c r="D3933" s="2">
        <f t="shared" ref="D3933:L3933" si="4192">(D$8*(D$9^D3930))+IF(D3930=0,D$10,0)</f>
        <v>2830642.0738626337</v>
      </c>
      <c r="E3933" s="2">
        <f t="shared" si="4192"/>
        <v>11702846.140817231</v>
      </c>
      <c r="F3933" s="2">
        <f t="shared" si="4192"/>
        <v>44875033.554074109</v>
      </c>
      <c r="G3933" s="2">
        <f t="shared" si="4192"/>
        <v>289039086.13577718</v>
      </c>
      <c r="H3933" s="2">
        <f t="shared" si="4192"/>
        <v>891710536.11863017</v>
      </c>
      <c r="I3933" s="2">
        <f t="shared" si="4192"/>
        <v>2566034429.4225407</v>
      </c>
      <c r="J3933" s="2">
        <f t="shared" si="4192"/>
        <v>7287492790.4239445</v>
      </c>
      <c r="K3933" s="2">
        <f t="shared" si="4192"/>
        <v>23364494687.321373</v>
      </c>
      <c r="L3933" s="2">
        <f t="shared" si="4192"/>
        <v>125798901760</v>
      </c>
      <c r="N3933" s="2"/>
    </row>
    <row r="3934" spans="1:14" x14ac:dyDescent="0.25">
      <c r="A3934">
        <f t="shared" si="4164"/>
        <v>654</v>
      </c>
      <c r="B3934" t="str">
        <f t="shared" si="4165"/>
        <v>Eff</v>
      </c>
      <c r="C3934" s="2">
        <f>(C3933*(C$14+$M3930))/C$14</f>
        <v>2843433101855.7295</v>
      </c>
      <c r="D3934" s="2">
        <f t="shared" ref="D3934:L3934" si="4193">(D3933*(D$14+$M3930))/D$14</f>
        <v>3175380016367.4404</v>
      </c>
      <c r="E3934" s="2">
        <f t="shared" si="4193"/>
        <v>2917367135440.1279</v>
      </c>
      <c r="F3934" s="2">
        <f t="shared" si="4193"/>
        <v>2796724019395.812</v>
      </c>
      <c r="G3934" s="2">
        <f t="shared" si="4193"/>
        <v>3002513661854.0073</v>
      </c>
      <c r="H3934" s="2">
        <f t="shared" si="4193"/>
        <v>3088265767459.002</v>
      </c>
      <c r="I3934" s="2">
        <f t="shared" si="4193"/>
        <v>2964030846786.4629</v>
      </c>
      <c r="J3934" s="2">
        <f t="shared" si="4193"/>
        <v>2810790207808.2759</v>
      </c>
      <c r="K3934" s="2">
        <f t="shared" si="4193"/>
        <v>3019476059833.4961</v>
      </c>
      <c r="L3934" s="2">
        <f t="shared" si="4193"/>
        <v>3632676486836.8213</v>
      </c>
      <c r="N3934" s="7"/>
    </row>
    <row r="3935" spans="1:14" x14ac:dyDescent="0.25">
      <c r="A3935">
        <f t="shared" si="4164"/>
        <v>654</v>
      </c>
      <c r="B3935" t="str">
        <f t="shared" si="4165"/>
        <v>Time</v>
      </c>
      <c r="C3935" s="2">
        <f>C3933/$M3930</f>
        <v>1.8867254196174008E-2</v>
      </c>
      <c r="D3935" s="2">
        <f t="shared" ref="D3935:L3935" si="4194">D3933/$M3930</f>
        <v>0.12616665803264265</v>
      </c>
      <c r="E3935" s="2">
        <f t="shared" si="4194"/>
        <v>0.52161627946210332</v>
      </c>
      <c r="F3935" s="2">
        <f t="shared" si="4194"/>
        <v>2.0001585735261656</v>
      </c>
      <c r="G3935" s="2">
        <f t="shared" si="4194"/>
        <v>12.882976578101209</v>
      </c>
      <c r="H3935" s="2">
        <f t="shared" si="4194"/>
        <v>39.745095048722611</v>
      </c>
      <c r="I3935" s="2">
        <f t="shared" si="4194"/>
        <v>114.37263345526459</v>
      </c>
      <c r="J3935" s="2">
        <f t="shared" si="4194"/>
        <v>324.81627376862957</v>
      </c>
      <c r="K3935" s="2">
        <f t="shared" si="4194"/>
        <v>1041.3963102365108</v>
      </c>
      <c r="L3935" s="2">
        <f t="shared" si="4194"/>
        <v>5607.0766296417851</v>
      </c>
      <c r="N3935" s="7"/>
    </row>
    <row r="3936" spans="1:14" x14ac:dyDescent="0.25">
      <c r="A3936">
        <f>A3930+1</f>
        <v>655</v>
      </c>
      <c r="B3936" t="str">
        <f>B3930</f>
        <v>Number</v>
      </c>
      <c r="C3936" s="2">
        <f>IF(MIN($C3934:$L3934)=C3934,C3930+1,C3930)</f>
        <v>172</v>
      </c>
      <c r="D3936" s="2">
        <f t="shared" ref="D3936:L3936" si="4195">IF(MIN($C3934:$L3934)=D3934,D3930+1,D3930)</f>
        <v>77</v>
      </c>
      <c r="E3936" s="2">
        <f t="shared" si="4195"/>
        <v>74</v>
      </c>
      <c r="F3936" s="2">
        <f t="shared" si="4195"/>
        <v>71</v>
      </c>
      <c r="G3936" s="2">
        <f t="shared" si="4195"/>
        <v>70</v>
      </c>
      <c r="H3936" s="2">
        <f t="shared" si="4195"/>
        <v>63</v>
      </c>
      <c r="I3936" s="2">
        <f t="shared" si="4195"/>
        <v>54</v>
      </c>
      <c r="J3936" s="2">
        <f t="shared" si="4195"/>
        <v>43</v>
      </c>
      <c r="K3936" s="2">
        <f t="shared" si="4195"/>
        <v>31</v>
      </c>
      <c r="L3936" s="2">
        <f t="shared" si="4195"/>
        <v>0</v>
      </c>
      <c r="M3936">
        <f>SUM(C3937:L3937)</f>
        <v>22437177.920000002</v>
      </c>
      <c r="N3936" s="7">
        <f>N3930+SUMPRODUCT((C3936:L3936-C3930:L3930)*C3935:L3935)</f>
        <v>40256.532059009063</v>
      </c>
    </row>
    <row r="3937" spans="1:14" x14ac:dyDescent="0.25">
      <c r="A3937">
        <f t="shared" si="4164"/>
        <v>655</v>
      </c>
      <c r="B3937" t="str">
        <f t="shared" si="4165"/>
        <v>CurrentCPS</v>
      </c>
      <c r="C3937">
        <f t="shared" ref="C3937:L3937" si="4196">(C$11*C3936)*IF(C3936&gt;=25,2,1)*IF(C3936&gt;=50,2,1)*IF(C3936&gt;=100,2,1)*IF(C3936&gt;=200,2,1)*IF(C3936&gt;=300,2,1)*IF(C3936&gt;=400,2,1)*(IF(MIN($C3936:$L3936)&gt;=400,64,IF(MIN($C3936:$L3936)&gt;=300,32,IF(MIN($C3936:$L3936)&gt;=200,16,IF(MIN($C3936:$L3936)&gt;=100,8,IF(MIN($C3936:$L3936)&gt;=50,4,IF(MIN($C3936:$L3936)&gt;=25,2,1)))))))</f>
        <v>2297.92</v>
      </c>
      <c r="D3937">
        <f t="shared" si="4196"/>
        <v>6160</v>
      </c>
      <c r="E3937">
        <f t="shared" si="4196"/>
        <v>26640</v>
      </c>
      <c r="F3937">
        <f t="shared" si="4196"/>
        <v>102240</v>
      </c>
      <c r="G3937">
        <f t="shared" si="4196"/>
        <v>604800</v>
      </c>
      <c r="H3937">
        <f t="shared" si="4196"/>
        <v>1632960</v>
      </c>
      <c r="I3937">
        <f t="shared" si="4196"/>
        <v>4199040</v>
      </c>
      <c r="J3937">
        <f t="shared" si="4196"/>
        <v>5015520</v>
      </c>
      <c r="K3937">
        <f t="shared" si="4196"/>
        <v>10847520</v>
      </c>
      <c r="L3937">
        <f t="shared" si="4196"/>
        <v>0</v>
      </c>
      <c r="N3937" s="7"/>
    </row>
    <row r="3938" spans="1:14" x14ac:dyDescent="0.25">
      <c r="A3938">
        <f t="shared" si="4164"/>
        <v>655</v>
      </c>
      <c r="B3938" t="str">
        <f t="shared" si="4165"/>
        <v>NextCPS</v>
      </c>
      <c r="C3938">
        <f t="shared" ref="C3938:L3938" si="4197">(C$11*(C3936+1))*IF((C3936+1)&gt;=25,2,1)*IF((C3936+1)&gt;=50,2,1)*IF((C3936+1)&gt;=100,2,1)*IF((C3936+1)&gt;=200,2,1)*IF((C3936+1)&gt;=300,2,1)*IF((C3936+1)&gt;=400,2,1)*(IF(MIN($C3936:$L3936)&gt;=400,64,IF(MIN($C3936:$L3936)&gt;=300,32,IF(MIN($C3936:$L3936)&gt;=200,16,IF(MIN($C3936:$L3936)&gt;=100,8,IF(MIN($C3936:$L3936)&gt;=50,4,IF(MIN($C3936:$L3936)&gt;=25,2,1)))))))</f>
        <v>2311.2799999999997</v>
      </c>
      <c r="D3938">
        <f t="shared" si="4197"/>
        <v>6240</v>
      </c>
      <c r="E3938">
        <f t="shared" si="4197"/>
        <v>27000</v>
      </c>
      <c r="F3938">
        <f t="shared" si="4197"/>
        <v>103680</v>
      </c>
      <c r="G3938">
        <f t="shared" si="4197"/>
        <v>613440</v>
      </c>
      <c r="H3938">
        <f t="shared" si="4197"/>
        <v>1658880</v>
      </c>
      <c r="I3938">
        <f t="shared" si="4197"/>
        <v>4276800</v>
      </c>
      <c r="J3938">
        <f t="shared" si="4197"/>
        <v>5132160</v>
      </c>
      <c r="K3938">
        <f t="shared" si="4197"/>
        <v>11197440</v>
      </c>
      <c r="L3938">
        <f t="shared" si="4197"/>
        <v>804816</v>
      </c>
      <c r="N3938" s="7"/>
    </row>
    <row r="3939" spans="1:14" x14ac:dyDescent="0.25">
      <c r="A3939">
        <f t="shared" si="4164"/>
        <v>655</v>
      </c>
      <c r="B3939" t="str">
        <f t="shared" si="4165"/>
        <v>CostforNext</v>
      </c>
      <c r="C3939" s="2">
        <f>(C$8*(C$9^C3936))+IF(C3936=0,C$10,0)</f>
        <v>423300.77041538031</v>
      </c>
      <c r="D3939" s="2">
        <f t="shared" ref="D3939:L3939" si="4198">(D$8*(D$9^D3936))+IF(D3936=0,D$10,0)</f>
        <v>2830642.0738626337</v>
      </c>
      <c r="E3939" s="2">
        <f t="shared" si="4198"/>
        <v>11702846.140817231</v>
      </c>
      <c r="F3939" s="2">
        <f t="shared" si="4198"/>
        <v>50708787.916103743</v>
      </c>
      <c r="G3939" s="2">
        <f t="shared" si="4198"/>
        <v>289039086.13577718</v>
      </c>
      <c r="H3939" s="2">
        <f t="shared" si="4198"/>
        <v>891710536.11863017</v>
      </c>
      <c r="I3939" s="2">
        <f t="shared" si="4198"/>
        <v>2566034429.4225407</v>
      </c>
      <c r="J3939" s="2">
        <f t="shared" si="4198"/>
        <v>7287492790.4239445</v>
      </c>
      <c r="K3939" s="2">
        <f t="shared" si="4198"/>
        <v>23364494687.321373</v>
      </c>
      <c r="L3939" s="2">
        <f t="shared" si="4198"/>
        <v>125798901760</v>
      </c>
      <c r="N3939" s="2"/>
    </row>
    <row r="3940" spans="1:14" x14ac:dyDescent="0.25">
      <c r="A3940">
        <f t="shared" si="4164"/>
        <v>655</v>
      </c>
      <c r="B3940" t="str">
        <f t="shared" si="4165"/>
        <v>Eff</v>
      </c>
      <c r="C3940" s="2">
        <f>(C3939*(C$14+$M3936))/C$14</f>
        <v>2843615602786.6865</v>
      </c>
      <c r="D3940" s="2">
        <f t="shared" ref="D3940:L3940" si="4199">(D3939*(D$14+$M3936))/D$14</f>
        <v>3175583822596.7588</v>
      </c>
      <c r="E3940" s="2">
        <f t="shared" si="4199"/>
        <v>2917554380978.3809</v>
      </c>
      <c r="F3940" s="2">
        <f t="shared" si="4199"/>
        <v>3160500977068.9321</v>
      </c>
      <c r="G3940" s="2">
        <f t="shared" si="4199"/>
        <v>3002706354578.0981</v>
      </c>
      <c r="H3940" s="2">
        <f t="shared" si="4199"/>
        <v>3088463925355.9165</v>
      </c>
      <c r="I3940" s="2">
        <f t="shared" si="4199"/>
        <v>2964220923410.8647</v>
      </c>
      <c r="J3940" s="2">
        <f t="shared" si="4199"/>
        <v>2810970145901.8667</v>
      </c>
      <c r="K3940" s="2">
        <f t="shared" si="4199"/>
        <v>3019668360201.293</v>
      </c>
      <c r="L3940" s="2">
        <f t="shared" si="4199"/>
        <v>3632901569860.1885</v>
      </c>
      <c r="N3940" s="7"/>
    </row>
    <row r="3941" spans="1:14" x14ac:dyDescent="0.25">
      <c r="A3941">
        <f t="shared" si="4164"/>
        <v>655</v>
      </c>
      <c r="B3941" t="str">
        <f t="shared" si="4165"/>
        <v>Time</v>
      </c>
      <c r="C3941" s="2">
        <f>C3939/$M3936</f>
        <v>1.8866043311002112E-2</v>
      </c>
      <c r="D3941" s="2">
        <f t="shared" ref="D3941:L3941" si="4200">D3939/$M3936</f>
        <v>0.12615856075818974</v>
      </c>
      <c r="E3941" s="2">
        <f t="shared" si="4200"/>
        <v>0.52158280254958322</v>
      </c>
      <c r="F3941" s="2">
        <f t="shared" si="4200"/>
        <v>2.2600341316054307</v>
      </c>
      <c r="G3941" s="2">
        <f t="shared" si="4200"/>
        <v>12.882149759044971</v>
      </c>
      <c r="H3941" s="2">
        <f t="shared" si="4200"/>
        <v>39.742544240547261</v>
      </c>
      <c r="I3941" s="2">
        <f t="shared" si="4200"/>
        <v>114.36529311180594</v>
      </c>
      <c r="J3941" s="2">
        <f t="shared" si="4200"/>
        <v>324.79542732190197</v>
      </c>
      <c r="K3941" s="2">
        <f t="shared" si="4200"/>
        <v>1041.3294742604319</v>
      </c>
      <c r="L3941" s="2">
        <f t="shared" si="4200"/>
        <v>5606.7167719816334</v>
      </c>
      <c r="N3941" s="7"/>
    </row>
    <row r="3942" spans="1:14" x14ac:dyDescent="0.25">
      <c r="A3942">
        <f>A3936+1</f>
        <v>656</v>
      </c>
      <c r="B3942" t="str">
        <f>B3936</f>
        <v>Number</v>
      </c>
      <c r="C3942" s="2">
        <f>IF(MIN($C3940:$L3940)=C3940,C3936+1,C3936)</f>
        <v>172</v>
      </c>
      <c r="D3942" s="2">
        <f t="shared" ref="D3942:L3942" si="4201">IF(MIN($C3940:$L3940)=D3940,D3936+1,D3936)</f>
        <v>77</v>
      </c>
      <c r="E3942" s="2">
        <f t="shared" si="4201"/>
        <v>74</v>
      </c>
      <c r="F3942" s="2">
        <f t="shared" si="4201"/>
        <v>71</v>
      </c>
      <c r="G3942" s="2">
        <f t="shared" si="4201"/>
        <v>70</v>
      </c>
      <c r="H3942" s="2">
        <f t="shared" si="4201"/>
        <v>63</v>
      </c>
      <c r="I3942" s="2">
        <f t="shared" si="4201"/>
        <v>54</v>
      </c>
      <c r="J3942" s="2">
        <f t="shared" si="4201"/>
        <v>44</v>
      </c>
      <c r="K3942" s="2">
        <f t="shared" si="4201"/>
        <v>31</v>
      </c>
      <c r="L3942" s="2">
        <f t="shared" si="4201"/>
        <v>0</v>
      </c>
      <c r="M3942">
        <f>SUM(C3943:L3943)</f>
        <v>22553817.920000002</v>
      </c>
      <c r="N3942" s="7">
        <f>N3936+SUMPRODUCT((C3942:L3942-C3936:L3936)*C3941:L3941)</f>
        <v>40581.327486330963</v>
      </c>
    </row>
    <row r="3943" spans="1:14" x14ac:dyDescent="0.25">
      <c r="A3943">
        <f t="shared" si="4164"/>
        <v>656</v>
      </c>
      <c r="B3943" t="str">
        <f t="shared" si="4165"/>
        <v>CurrentCPS</v>
      </c>
      <c r="C3943">
        <f t="shared" ref="C3943:L3943" si="4202">(C$11*C3942)*IF(C3942&gt;=25,2,1)*IF(C3942&gt;=50,2,1)*IF(C3942&gt;=100,2,1)*IF(C3942&gt;=200,2,1)*IF(C3942&gt;=300,2,1)*IF(C3942&gt;=400,2,1)*(IF(MIN($C3942:$L3942)&gt;=400,64,IF(MIN($C3942:$L3942)&gt;=300,32,IF(MIN($C3942:$L3942)&gt;=200,16,IF(MIN($C3942:$L3942)&gt;=100,8,IF(MIN($C3942:$L3942)&gt;=50,4,IF(MIN($C3942:$L3942)&gt;=25,2,1)))))))</f>
        <v>2297.92</v>
      </c>
      <c r="D3943">
        <f t="shared" si="4202"/>
        <v>6160</v>
      </c>
      <c r="E3943">
        <f t="shared" si="4202"/>
        <v>26640</v>
      </c>
      <c r="F3943">
        <f t="shared" si="4202"/>
        <v>102240</v>
      </c>
      <c r="G3943">
        <f t="shared" si="4202"/>
        <v>604800</v>
      </c>
      <c r="H3943">
        <f t="shared" si="4202"/>
        <v>1632960</v>
      </c>
      <c r="I3943">
        <f t="shared" si="4202"/>
        <v>4199040</v>
      </c>
      <c r="J3943">
        <f t="shared" si="4202"/>
        <v>5132160</v>
      </c>
      <c r="K3943">
        <f t="shared" si="4202"/>
        <v>10847520</v>
      </c>
      <c r="L3943">
        <f t="shared" si="4202"/>
        <v>0</v>
      </c>
      <c r="N3943" s="7"/>
    </row>
    <row r="3944" spans="1:14" x14ac:dyDescent="0.25">
      <c r="A3944">
        <f t="shared" si="4164"/>
        <v>656</v>
      </c>
      <c r="B3944" t="str">
        <f t="shared" si="4165"/>
        <v>NextCPS</v>
      </c>
      <c r="C3944">
        <f t="shared" ref="C3944:L3944" si="4203">(C$11*(C3942+1))*IF((C3942+1)&gt;=25,2,1)*IF((C3942+1)&gt;=50,2,1)*IF((C3942+1)&gt;=100,2,1)*IF((C3942+1)&gt;=200,2,1)*IF((C3942+1)&gt;=300,2,1)*IF((C3942+1)&gt;=400,2,1)*(IF(MIN($C3942:$L3942)&gt;=400,64,IF(MIN($C3942:$L3942)&gt;=300,32,IF(MIN($C3942:$L3942)&gt;=200,16,IF(MIN($C3942:$L3942)&gt;=100,8,IF(MIN($C3942:$L3942)&gt;=50,4,IF(MIN($C3942:$L3942)&gt;=25,2,1)))))))</f>
        <v>2311.2799999999997</v>
      </c>
      <c r="D3944">
        <f t="shared" si="4203"/>
        <v>6240</v>
      </c>
      <c r="E3944">
        <f t="shared" si="4203"/>
        <v>27000</v>
      </c>
      <c r="F3944">
        <f t="shared" si="4203"/>
        <v>103680</v>
      </c>
      <c r="G3944">
        <f t="shared" si="4203"/>
        <v>613440</v>
      </c>
      <c r="H3944">
        <f t="shared" si="4203"/>
        <v>1658880</v>
      </c>
      <c r="I3944">
        <f t="shared" si="4203"/>
        <v>4276800</v>
      </c>
      <c r="J3944">
        <f t="shared" si="4203"/>
        <v>5248800</v>
      </c>
      <c r="K3944">
        <f t="shared" si="4203"/>
        <v>11197440</v>
      </c>
      <c r="L3944">
        <f t="shared" si="4203"/>
        <v>804816</v>
      </c>
      <c r="N3944" s="7"/>
    </row>
    <row r="3945" spans="1:14" x14ac:dyDescent="0.25">
      <c r="A3945">
        <f t="shared" si="4164"/>
        <v>656</v>
      </c>
      <c r="B3945" t="str">
        <f t="shared" si="4165"/>
        <v>CostforNext</v>
      </c>
      <c r="C3945" s="2">
        <f>(C$8*(C$9^C3942))+IF(C3942=0,C$10,0)</f>
        <v>423300.77041538031</v>
      </c>
      <c r="D3945" s="2">
        <f t="shared" ref="D3945:L3945" si="4204">(D$8*(D$9^D3942))+IF(D3942=0,D$10,0)</f>
        <v>2830642.0738626337</v>
      </c>
      <c r="E3945" s="2">
        <f t="shared" si="4204"/>
        <v>11702846.140817231</v>
      </c>
      <c r="F3945" s="2">
        <f t="shared" si="4204"/>
        <v>50708787.916103743</v>
      </c>
      <c r="G3945" s="2">
        <f t="shared" si="4204"/>
        <v>289039086.13577718</v>
      </c>
      <c r="H3945" s="2">
        <f t="shared" si="4204"/>
        <v>891710536.11863017</v>
      </c>
      <c r="I3945" s="2">
        <f t="shared" si="4204"/>
        <v>2566034429.4225407</v>
      </c>
      <c r="J3945" s="2">
        <f t="shared" si="4204"/>
        <v>7943367141.5620995</v>
      </c>
      <c r="K3945" s="2">
        <f t="shared" si="4204"/>
        <v>23364494687.321373</v>
      </c>
      <c r="L3945" s="2">
        <f t="shared" si="4204"/>
        <v>125798901760</v>
      </c>
      <c r="N3945" s="2"/>
    </row>
    <row r="3946" spans="1:14" x14ac:dyDescent="0.25">
      <c r="A3946">
        <f t="shared" si="4164"/>
        <v>656</v>
      </c>
      <c r="B3946" t="str">
        <f t="shared" si="4165"/>
        <v>Eff</v>
      </c>
      <c r="C3946" s="2">
        <f>(C3945*(C$14+$M3942))/C$14</f>
        <v>2858398178194.2466</v>
      </c>
      <c r="D3946" s="2">
        <f t="shared" ref="D3946:L3946" si="4205">(D3945*(D$14+$M3942))/D$14</f>
        <v>3192092127171.5259</v>
      </c>
      <c r="E3946" s="2">
        <f t="shared" si="4205"/>
        <v>2932721269576.8799</v>
      </c>
      <c r="F3946" s="2">
        <f t="shared" si="4205"/>
        <v>3176930624353.75</v>
      </c>
      <c r="G3946" s="2">
        <f t="shared" si="4205"/>
        <v>3018314465229.4302</v>
      </c>
      <c r="H3946" s="2">
        <f t="shared" si="4205"/>
        <v>3104514715006.0522</v>
      </c>
      <c r="I3946" s="2">
        <f t="shared" si="4205"/>
        <v>2979617129987.3994</v>
      </c>
      <c r="J3946" s="2">
        <f t="shared" si="4205"/>
        <v>3079844193316.1587</v>
      </c>
      <c r="K3946" s="2">
        <f t="shared" si="4205"/>
        <v>3035244689992.8408</v>
      </c>
      <c r="L3946" s="2">
        <f t="shared" si="4205"/>
        <v>3651133294752.9424</v>
      </c>
      <c r="N3946" s="7"/>
    </row>
    <row r="3947" spans="1:14" x14ac:dyDescent="0.25">
      <c r="A3947">
        <f t="shared" si="4164"/>
        <v>656</v>
      </c>
      <c r="B3947" t="str">
        <f t="shared" si="4165"/>
        <v>Time</v>
      </c>
      <c r="C3947" s="2">
        <f>C3945/$M3942</f>
        <v>1.8768475116579298E-2</v>
      </c>
      <c r="D3947" s="2">
        <f t="shared" ref="D3947:L3947" si="4206">D3945/$M3942</f>
        <v>0.12550611536827702</v>
      </c>
      <c r="E3947" s="2">
        <f t="shared" si="4206"/>
        <v>0.5188853693121076</v>
      </c>
      <c r="F3947" s="2">
        <f t="shared" si="4206"/>
        <v>2.2483460714266394</v>
      </c>
      <c r="G3947" s="2">
        <f t="shared" si="4206"/>
        <v>12.815528047668886</v>
      </c>
      <c r="H3947" s="2">
        <f t="shared" si="4206"/>
        <v>39.537010508889935</v>
      </c>
      <c r="I3947" s="2">
        <f t="shared" si="4206"/>
        <v>113.77383813793512</v>
      </c>
      <c r="J3947" s="2">
        <f t="shared" si="4206"/>
        <v>352.19611906674908</v>
      </c>
      <c r="K3947" s="2">
        <f t="shared" si="4206"/>
        <v>1035.9441035746986</v>
      </c>
      <c r="L3947" s="2">
        <f t="shared" si="4206"/>
        <v>5577.7209076626259</v>
      </c>
      <c r="N3947" s="7"/>
    </row>
    <row r="3948" spans="1:14" x14ac:dyDescent="0.25">
      <c r="A3948">
        <f>A3942+1</f>
        <v>657</v>
      </c>
      <c r="B3948" t="str">
        <f>B3942</f>
        <v>Number</v>
      </c>
      <c r="C3948" s="2">
        <f>IF(MIN($C3946:$L3946)=C3946,C3942+1,C3942)</f>
        <v>173</v>
      </c>
      <c r="D3948" s="2">
        <f t="shared" ref="D3948:L3948" si="4207">IF(MIN($C3946:$L3946)=D3946,D3942+1,D3942)</f>
        <v>77</v>
      </c>
      <c r="E3948" s="2">
        <f t="shared" si="4207"/>
        <v>74</v>
      </c>
      <c r="F3948" s="2">
        <f t="shared" si="4207"/>
        <v>71</v>
      </c>
      <c r="G3948" s="2">
        <f t="shared" si="4207"/>
        <v>70</v>
      </c>
      <c r="H3948" s="2">
        <f t="shared" si="4207"/>
        <v>63</v>
      </c>
      <c r="I3948" s="2">
        <f t="shared" si="4207"/>
        <v>54</v>
      </c>
      <c r="J3948" s="2">
        <f t="shared" si="4207"/>
        <v>44</v>
      </c>
      <c r="K3948" s="2">
        <f t="shared" si="4207"/>
        <v>31</v>
      </c>
      <c r="L3948" s="2">
        <f t="shared" si="4207"/>
        <v>0</v>
      </c>
      <c r="M3948">
        <f>SUM(C3949:L3949)</f>
        <v>22553831.280000001</v>
      </c>
      <c r="N3948" s="7">
        <f>N3942+SUMPRODUCT((C3948:L3948-C3942:L3942)*C3947:L3947)</f>
        <v>40581.346254806078</v>
      </c>
    </row>
    <row r="3949" spans="1:14" x14ac:dyDescent="0.25">
      <c r="A3949">
        <f t="shared" si="4164"/>
        <v>657</v>
      </c>
      <c r="B3949" t="str">
        <f t="shared" si="4165"/>
        <v>CurrentCPS</v>
      </c>
      <c r="C3949">
        <f t="shared" ref="C3949:L3949" si="4208">(C$11*C3948)*IF(C3948&gt;=25,2,1)*IF(C3948&gt;=50,2,1)*IF(C3948&gt;=100,2,1)*IF(C3948&gt;=200,2,1)*IF(C3948&gt;=300,2,1)*IF(C3948&gt;=400,2,1)*(IF(MIN($C3948:$L3948)&gt;=400,64,IF(MIN($C3948:$L3948)&gt;=300,32,IF(MIN($C3948:$L3948)&gt;=200,16,IF(MIN($C3948:$L3948)&gt;=100,8,IF(MIN($C3948:$L3948)&gt;=50,4,IF(MIN($C3948:$L3948)&gt;=25,2,1)))))))</f>
        <v>2311.2799999999997</v>
      </c>
      <c r="D3949">
        <f t="shared" si="4208"/>
        <v>6160</v>
      </c>
      <c r="E3949">
        <f t="shared" si="4208"/>
        <v>26640</v>
      </c>
      <c r="F3949">
        <f t="shared" si="4208"/>
        <v>102240</v>
      </c>
      <c r="G3949">
        <f t="shared" si="4208"/>
        <v>604800</v>
      </c>
      <c r="H3949">
        <f t="shared" si="4208"/>
        <v>1632960</v>
      </c>
      <c r="I3949">
        <f t="shared" si="4208"/>
        <v>4199040</v>
      </c>
      <c r="J3949">
        <f t="shared" si="4208"/>
        <v>5132160</v>
      </c>
      <c r="K3949">
        <f t="shared" si="4208"/>
        <v>10847520</v>
      </c>
      <c r="L3949">
        <f t="shared" si="4208"/>
        <v>0</v>
      </c>
      <c r="N3949" s="7"/>
    </row>
    <row r="3950" spans="1:14" x14ac:dyDescent="0.25">
      <c r="A3950">
        <f t="shared" si="4164"/>
        <v>657</v>
      </c>
      <c r="B3950" t="str">
        <f t="shared" si="4165"/>
        <v>NextCPS</v>
      </c>
      <c r="C3950">
        <f t="shared" ref="C3950:L3950" si="4209">(C$11*(C3948+1))*IF((C3948+1)&gt;=25,2,1)*IF((C3948+1)&gt;=50,2,1)*IF((C3948+1)&gt;=100,2,1)*IF((C3948+1)&gt;=200,2,1)*IF((C3948+1)&gt;=300,2,1)*IF((C3948+1)&gt;=400,2,1)*(IF(MIN($C3948:$L3948)&gt;=400,64,IF(MIN($C3948:$L3948)&gt;=300,32,IF(MIN($C3948:$L3948)&gt;=200,16,IF(MIN($C3948:$L3948)&gt;=100,8,IF(MIN($C3948:$L3948)&gt;=50,4,IF(MIN($C3948:$L3948)&gt;=25,2,1)))))))</f>
        <v>2324.64</v>
      </c>
      <c r="D3950">
        <f t="shared" si="4209"/>
        <v>6240</v>
      </c>
      <c r="E3950">
        <f t="shared" si="4209"/>
        <v>27000</v>
      </c>
      <c r="F3950">
        <f t="shared" si="4209"/>
        <v>103680</v>
      </c>
      <c r="G3950">
        <f t="shared" si="4209"/>
        <v>613440</v>
      </c>
      <c r="H3950">
        <f t="shared" si="4209"/>
        <v>1658880</v>
      </c>
      <c r="I3950">
        <f t="shared" si="4209"/>
        <v>4276800</v>
      </c>
      <c r="J3950">
        <f t="shared" si="4209"/>
        <v>5248800</v>
      </c>
      <c r="K3950">
        <f t="shared" si="4209"/>
        <v>11197440</v>
      </c>
      <c r="L3950">
        <f t="shared" si="4209"/>
        <v>804816</v>
      </c>
      <c r="N3950" s="7"/>
    </row>
    <row r="3951" spans="1:14" x14ac:dyDescent="0.25">
      <c r="A3951">
        <f t="shared" si="4164"/>
        <v>657</v>
      </c>
      <c r="B3951" t="str">
        <f t="shared" si="4165"/>
        <v>CostforNext</v>
      </c>
      <c r="C3951" s="2">
        <f>(C$8*(C$9^C3948))+IF(C3948=0,C$10,0)</f>
        <v>452931.82434445695</v>
      </c>
      <c r="D3951" s="2">
        <f t="shared" ref="D3951:L3951" si="4210">(D$8*(D$9^D3948))+IF(D3948=0,D$10,0)</f>
        <v>2830642.0738626337</v>
      </c>
      <c r="E3951" s="2">
        <f t="shared" si="4210"/>
        <v>11702846.140817231</v>
      </c>
      <c r="F3951" s="2">
        <f t="shared" si="4210"/>
        <v>50708787.916103743</v>
      </c>
      <c r="G3951" s="2">
        <f t="shared" si="4210"/>
        <v>289039086.13577718</v>
      </c>
      <c r="H3951" s="2">
        <f t="shared" si="4210"/>
        <v>891710536.11863017</v>
      </c>
      <c r="I3951" s="2">
        <f t="shared" si="4210"/>
        <v>2566034429.4225407</v>
      </c>
      <c r="J3951" s="2">
        <f t="shared" si="4210"/>
        <v>7943367141.5620995</v>
      </c>
      <c r="K3951" s="2">
        <f t="shared" si="4210"/>
        <v>23364494687.321373</v>
      </c>
      <c r="L3951" s="2">
        <f t="shared" si="4210"/>
        <v>125798901760</v>
      </c>
      <c r="N3951" s="2"/>
    </row>
    <row r="3952" spans="1:14" x14ac:dyDescent="0.25">
      <c r="A3952">
        <f t="shared" si="4164"/>
        <v>657</v>
      </c>
      <c r="B3952" t="str">
        <f t="shared" si="4165"/>
        <v>Eff</v>
      </c>
      <c r="C3952" s="2">
        <f>(C3951*(C$14+$M3948))/C$14</f>
        <v>3058487862395.1421</v>
      </c>
      <c r="D3952" s="2">
        <f t="shared" ref="D3952:L3952" si="4211">(D3951*(D$14+$M3948))/D$14</f>
        <v>3192094018040.4307</v>
      </c>
      <c r="E3952" s="2">
        <f t="shared" si="4211"/>
        <v>2932723006799.3735</v>
      </c>
      <c r="F3952" s="2">
        <f t="shared" si="4211"/>
        <v>3176932506213.2124</v>
      </c>
      <c r="G3952" s="2">
        <f t="shared" si="4211"/>
        <v>3018316252989.7031</v>
      </c>
      <c r="H3952" s="2">
        <f t="shared" si="4211"/>
        <v>3104516553470.9844</v>
      </c>
      <c r="I3952" s="2">
        <f t="shared" si="4211"/>
        <v>2979618893476.0815</v>
      </c>
      <c r="J3952" s="2">
        <f t="shared" si="4211"/>
        <v>3079846012990.1128</v>
      </c>
      <c r="K3952" s="2">
        <f t="shared" si="4211"/>
        <v>3035246474112.9194</v>
      </c>
      <c r="L3952" s="2">
        <f t="shared" si="4211"/>
        <v>3651135383023.2148</v>
      </c>
      <c r="N3952" s="7"/>
    </row>
    <row r="3953" spans="1:14" x14ac:dyDescent="0.25">
      <c r="A3953">
        <f t="shared" si="4164"/>
        <v>657</v>
      </c>
      <c r="B3953" t="str">
        <f t="shared" si="4165"/>
        <v>Time</v>
      </c>
      <c r="C3953" s="2">
        <f>C3951/$M3948</f>
        <v>2.0082256478796225E-2</v>
      </c>
      <c r="D3953" s="2">
        <f t="shared" ref="D3953:L3953" si="4212">D3951/$M3948</f>
        <v>0.12550604102340493</v>
      </c>
      <c r="E3953" s="2">
        <f t="shared" si="4212"/>
        <v>0.5188850619448826</v>
      </c>
      <c r="F3953" s="2">
        <f t="shared" si="4212"/>
        <v>2.2483447395951144</v>
      </c>
      <c r="G3953" s="2">
        <f t="shared" si="4212"/>
        <v>12.815520456255589</v>
      </c>
      <c r="H3953" s="2">
        <f t="shared" si="4212"/>
        <v>39.536987088724473</v>
      </c>
      <c r="I3953" s="2">
        <f t="shared" si="4212"/>
        <v>113.77377074280129</v>
      </c>
      <c r="J3953" s="2">
        <f t="shared" si="4212"/>
        <v>352.19591043966074</v>
      </c>
      <c r="K3953" s="2">
        <f t="shared" si="4212"/>
        <v>1035.9434899222751</v>
      </c>
      <c r="L3953" s="2">
        <f t="shared" si="4212"/>
        <v>5577.7176036407764</v>
      </c>
      <c r="N3953" s="7"/>
    </row>
    <row r="3954" spans="1:14" x14ac:dyDescent="0.25">
      <c r="A3954">
        <f>A3948+1</f>
        <v>658</v>
      </c>
      <c r="B3954" t="str">
        <f>B3948</f>
        <v>Number</v>
      </c>
      <c r="C3954" s="2">
        <f>IF(MIN($C3952:$L3952)=C3952,C3948+1,C3948)</f>
        <v>173</v>
      </c>
      <c r="D3954" s="2">
        <f t="shared" ref="D3954:L3954" si="4213">IF(MIN($C3952:$L3952)=D3952,D3948+1,D3948)</f>
        <v>77</v>
      </c>
      <c r="E3954" s="2">
        <f t="shared" si="4213"/>
        <v>75</v>
      </c>
      <c r="F3954" s="2">
        <f t="shared" si="4213"/>
        <v>71</v>
      </c>
      <c r="G3954" s="2">
        <f t="shared" si="4213"/>
        <v>70</v>
      </c>
      <c r="H3954" s="2">
        <f t="shared" si="4213"/>
        <v>63</v>
      </c>
      <c r="I3954" s="2">
        <f t="shared" si="4213"/>
        <v>54</v>
      </c>
      <c r="J3954" s="2">
        <f t="shared" si="4213"/>
        <v>44</v>
      </c>
      <c r="K3954" s="2">
        <f t="shared" si="4213"/>
        <v>31</v>
      </c>
      <c r="L3954" s="2">
        <f t="shared" si="4213"/>
        <v>0</v>
      </c>
      <c r="M3954">
        <f>SUM(C3955:L3955)</f>
        <v>22554191.280000001</v>
      </c>
      <c r="N3954" s="7">
        <f>N3948+SUMPRODUCT((C3954:L3954-C3948:L3948)*C3953:L3953)</f>
        <v>40581.865139868023</v>
      </c>
    </row>
    <row r="3955" spans="1:14" x14ac:dyDescent="0.25">
      <c r="A3955">
        <f t="shared" si="4164"/>
        <v>658</v>
      </c>
      <c r="B3955" t="str">
        <f t="shared" si="4165"/>
        <v>CurrentCPS</v>
      </c>
      <c r="C3955">
        <f t="shared" ref="C3955:L3955" si="4214">(C$11*C3954)*IF(C3954&gt;=25,2,1)*IF(C3954&gt;=50,2,1)*IF(C3954&gt;=100,2,1)*IF(C3954&gt;=200,2,1)*IF(C3954&gt;=300,2,1)*IF(C3954&gt;=400,2,1)*(IF(MIN($C3954:$L3954)&gt;=400,64,IF(MIN($C3954:$L3954)&gt;=300,32,IF(MIN($C3954:$L3954)&gt;=200,16,IF(MIN($C3954:$L3954)&gt;=100,8,IF(MIN($C3954:$L3954)&gt;=50,4,IF(MIN($C3954:$L3954)&gt;=25,2,1)))))))</f>
        <v>2311.2799999999997</v>
      </c>
      <c r="D3955">
        <f t="shared" si="4214"/>
        <v>6160</v>
      </c>
      <c r="E3955">
        <f t="shared" si="4214"/>
        <v>27000</v>
      </c>
      <c r="F3955">
        <f t="shared" si="4214"/>
        <v>102240</v>
      </c>
      <c r="G3955">
        <f t="shared" si="4214"/>
        <v>604800</v>
      </c>
      <c r="H3955">
        <f t="shared" si="4214"/>
        <v>1632960</v>
      </c>
      <c r="I3955">
        <f t="shared" si="4214"/>
        <v>4199040</v>
      </c>
      <c r="J3955">
        <f t="shared" si="4214"/>
        <v>5132160</v>
      </c>
      <c r="K3955">
        <f t="shared" si="4214"/>
        <v>10847520</v>
      </c>
      <c r="L3955">
        <f t="shared" si="4214"/>
        <v>0</v>
      </c>
      <c r="N3955" s="7"/>
    </row>
    <row r="3956" spans="1:14" x14ac:dyDescent="0.25">
      <c r="A3956">
        <f t="shared" si="4164"/>
        <v>658</v>
      </c>
      <c r="B3956" t="str">
        <f t="shared" si="4165"/>
        <v>NextCPS</v>
      </c>
      <c r="C3956">
        <f t="shared" ref="C3956:L3956" si="4215">(C$11*(C3954+1))*IF((C3954+1)&gt;=25,2,1)*IF((C3954+1)&gt;=50,2,1)*IF((C3954+1)&gt;=100,2,1)*IF((C3954+1)&gt;=200,2,1)*IF((C3954+1)&gt;=300,2,1)*IF((C3954+1)&gt;=400,2,1)*(IF(MIN($C3954:$L3954)&gt;=400,64,IF(MIN($C3954:$L3954)&gt;=300,32,IF(MIN($C3954:$L3954)&gt;=200,16,IF(MIN($C3954:$L3954)&gt;=100,8,IF(MIN($C3954:$L3954)&gt;=50,4,IF(MIN($C3954:$L3954)&gt;=25,2,1)))))))</f>
        <v>2324.64</v>
      </c>
      <c r="D3956">
        <f t="shared" si="4215"/>
        <v>6240</v>
      </c>
      <c r="E3956">
        <f t="shared" si="4215"/>
        <v>27360</v>
      </c>
      <c r="F3956">
        <f t="shared" si="4215"/>
        <v>103680</v>
      </c>
      <c r="G3956">
        <f t="shared" si="4215"/>
        <v>613440</v>
      </c>
      <c r="H3956">
        <f t="shared" si="4215"/>
        <v>1658880</v>
      </c>
      <c r="I3956">
        <f t="shared" si="4215"/>
        <v>4276800</v>
      </c>
      <c r="J3956">
        <f t="shared" si="4215"/>
        <v>5248800</v>
      </c>
      <c r="K3956">
        <f t="shared" si="4215"/>
        <v>11197440</v>
      </c>
      <c r="L3956">
        <f t="shared" si="4215"/>
        <v>804816</v>
      </c>
      <c r="N3956" s="7"/>
    </row>
    <row r="3957" spans="1:14" x14ac:dyDescent="0.25">
      <c r="A3957">
        <f t="shared" si="4164"/>
        <v>658</v>
      </c>
      <c r="B3957" t="str">
        <f t="shared" si="4165"/>
        <v>CostforNext</v>
      </c>
      <c r="C3957" s="2">
        <f>(C$8*(C$9^C3954))+IF(C3954=0,C$10,0)</f>
        <v>452931.82434445695</v>
      </c>
      <c r="D3957" s="2">
        <f t="shared" ref="D3957:L3957" si="4216">(D$8*(D$9^D3954))+IF(D3954=0,D$10,0)</f>
        <v>2830642.0738626337</v>
      </c>
      <c r="E3957" s="2">
        <f t="shared" si="4216"/>
        <v>13341244.600531645</v>
      </c>
      <c r="F3957" s="2">
        <f t="shared" si="4216"/>
        <v>50708787.916103743</v>
      </c>
      <c r="G3957" s="2">
        <f t="shared" si="4216"/>
        <v>289039086.13577718</v>
      </c>
      <c r="H3957" s="2">
        <f t="shared" si="4216"/>
        <v>891710536.11863017</v>
      </c>
      <c r="I3957" s="2">
        <f t="shared" si="4216"/>
        <v>2566034429.4225407</v>
      </c>
      <c r="J3957" s="2">
        <f t="shared" si="4216"/>
        <v>7943367141.5620995</v>
      </c>
      <c r="K3957" s="2">
        <f t="shared" si="4216"/>
        <v>23364494687.321373</v>
      </c>
      <c r="L3957" s="2">
        <f t="shared" si="4216"/>
        <v>125798901760</v>
      </c>
      <c r="N3957" s="2"/>
    </row>
    <row r="3958" spans="1:14" x14ac:dyDescent="0.25">
      <c r="A3958">
        <f t="shared" si="4164"/>
        <v>658</v>
      </c>
      <c r="B3958" t="str">
        <f t="shared" si="4165"/>
        <v>Eff</v>
      </c>
      <c r="C3958" s="2">
        <f>(C3957*(C$14+$M3954))/C$14</f>
        <v>3058536681394.1729</v>
      </c>
      <c r="D3958" s="2">
        <f t="shared" ref="D3958:L3958" si="4217">(D3957*(D$14+$M3954))/D$14</f>
        <v>3192144969597.7607</v>
      </c>
      <c r="E3958" s="2">
        <f t="shared" si="4217"/>
        <v>3343357592729.689</v>
      </c>
      <c r="F3958" s="2">
        <f t="shared" si="4217"/>
        <v>3176983215001.1284</v>
      </c>
      <c r="G3958" s="2">
        <f t="shared" si="4217"/>
        <v>3018364426170.7261</v>
      </c>
      <c r="H3958" s="2">
        <f t="shared" si="4217"/>
        <v>3104566092945.2134</v>
      </c>
      <c r="I3958" s="2">
        <f t="shared" si="4217"/>
        <v>2979666412632.1821</v>
      </c>
      <c r="J3958" s="2">
        <f t="shared" si="4217"/>
        <v>3079895046120.6162</v>
      </c>
      <c r="K3958" s="2">
        <f t="shared" si="4217"/>
        <v>3035294549204.8687</v>
      </c>
      <c r="L3958" s="2">
        <f t="shared" si="4217"/>
        <v>3651191653779.0566</v>
      </c>
      <c r="N3958" s="7"/>
    </row>
    <row r="3959" spans="1:14" x14ac:dyDescent="0.25">
      <c r="A3959">
        <f t="shared" si="4164"/>
        <v>658</v>
      </c>
      <c r="B3959" t="str">
        <f t="shared" si="4165"/>
        <v>Time</v>
      </c>
      <c r="C3959" s="2">
        <f>C3957/$M3954</f>
        <v>2.0081935934723391E-2</v>
      </c>
      <c r="D3959" s="2">
        <f t="shared" ref="D3959:L3959" si="4218">D3957/$M3954</f>
        <v>0.1255040377516313</v>
      </c>
      <c r="E3959" s="2">
        <f t="shared" si="4218"/>
        <v>0.59151952889403914</v>
      </c>
      <c r="F3959" s="2">
        <f t="shared" si="4218"/>
        <v>2.248308852513365</v>
      </c>
      <c r="G3959" s="2">
        <f t="shared" si="4218"/>
        <v>12.815315900600856</v>
      </c>
      <c r="H3959" s="2">
        <f t="shared" si="4218"/>
        <v>39.53635601686846</v>
      </c>
      <c r="I3959" s="2">
        <f t="shared" si="4218"/>
        <v>113.77195473632342</v>
      </c>
      <c r="J3959" s="2">
        <f t="shared" si="4218"/>
        <v>352.19028884471265</v>
      </c>
      <c r="K3959" s="2">
        <f t="shared" si="4218"/>
        <v>1035.9269546516575</v>
      </c>
      <c r="L3959" s="2">
        <f t="shared" si="4218"/>
        <v>5577.6285745857167</v>
      </c>
      <c r="N3959" s="7"/>
    </row>
    <row r="3960" spans="1:14" x14ac:dyDescent="0.25">
      <c r="A3960">
        <f>A3954+1</f>
        <v>659</v>
      </c>
      <c r="B3960" t="str">
        <f>B3954</f>
        <v>Number</v>
      </c>
      <c r="C3960" s="2">
        <f>IF(MIN($C3958:$L3958)=C3958,C3954+1,C3954)</f>
        <v>173</v>
      </c>
      <c r="D3960" s="2">
        <f t="shared" ref="D3960:L3960" si="4219">IF(MIN($C3958:$L3958)=D3958,D3954+1,D3954)</f>
        <v>77</v>
      </c>
      <c r="E3960" s="2">
        <f t="shared" si="4219"/>
        <v>75</v>
      </c>
      <c r="F3960" s="2">
        <f t="shared" si="4219"/>
        <v>71</v>
      </c>
      <c r="G3960" s="2">
        <f t="shared" si="4219"/>
        <v>70</v>
      </c>
      <c r="H3960" s="2">
        <f t="shared" si="4219"/>
        <v>63</v>
      </c>
      <c r="I3960" s="2">
        <f t="shared" si="4219"/>
        <v>55</v>
      </c>
      <c r="J3960" s="2">
        <f t="shared" si="4219"/>
        <v>44</v>
      </c>
      <c r="K3960" s="2">
        <f t="shared" si="4219"/>
        <v>31</v>
      </c>
      <c r="L3960" s="2">
        <f t="shared" si="4219"/>
        <v>0</v>
      </c>
      <c r="M3960">
        <f>SUM(C3961:L3961)</f>
        <v>22631951.280000001</v>
      </c>
      <c r="N3960" s="7">
        <f>N3954+SUMPRODUCT((C3960:L3960-C3954:L3954)*C3959:L3959)</f>
        <v>40695.637094604346</v>
      </c>
    </row>
    <row r="3961" spans="1:14" x14ac:dyDescent="0.25">
      <c r="A3961">
        <f t="shared" si="4164"/>
        <v>659</v>
      </c>
      <c r="B3961" t="str">
        <f t="shared" si="4165"/>
        <v>CurrentCPS</v>
      </c>
      <c r="C3961">
        <f t="shared" ref="C3961:L3961" si="4220">(C$11*C3960)*IF(C3960&gt;=25,2,1)*IF(C3960&gt;=50,2,1)*IF(C3960&gt;=100,2,1)*IF(C3960&gt;=200,2,1)*IF(C3960&gt;=300,2,1)*IF(C3960&gt;=400,2,1)*(IF(MIN($C3960:$L3960)&gt;=400,64,IF(MIN($C3960:$L3960)&gt;=300,32,IF(MIN($C3960:$L3960)&gt;=200,16,IF(MIN($C3960:$L3960)&gt;=100,8,IF(MIN($C3960:$L3960)&gt;=50,4,IF(MIN($C3960:$L3960)&gt;=25,2,1)))))))</f>
        <v>2311.2799999999997</v>
      </c>
      <c r="D3961">
        <f t="shared" si="4220"/>
        <v>6160</v>
      </c>
      <c r="E3961">
        <f t="shared" si="4220"/>
        <v>27000</v>
      </c>
      <c r="F3961">
        <f t="shared" si="4220"/>
        <v>102240</v>
      </c>
      <c r="G3961">
        <f t="shared" si="4220"/>
        <v>604800</v>
      </c>
      <c r="H3961">
        <f t="shared" si="4220"/>
        <v>1632960</v>
      </c>
      <c r="I3961">
        <f t="shared" si="4220"/>
        <v>4276800</v>
      </c>
      <c r="J3961">
        <f t="shared" si="4220"/>
        <v>5132160</v>
      </c>
      <c r="K3961">
        <f t="shared" si="4220"/>
        <v>10847520</v>
      </c>
      <c r="L3961">
        <f t="shared" si="4220"/>
        <v>0</v>
      </c>
      <c r="N3961" s="7"/>
    </row>
    <row r="3962" spans="1:14" x14ac:dyDescent="0.25">
      <c r="A3962">
        <f t="shared" si="4164"/>
        <v>659</v>
      </c>
      <c r="B3962" t="str">
        <f t="shared" si="4165"/>
        <v>NextCPS</v>
      </c>
      <c r="C3962">
        <f t="shared" ref="C3962:L3962" si="4221">(C$11*(C3960+1))*IF((C3960+1)&gt;=25,2,1)*IF((C3960+1)&gt;=50,2,1)*IF((C3960+1)&gt;=100,2,1)*IF((C3960+1)&gt;=200,2,1)*IF((C3960+1)&gt;=300,2,1)*IF((C3960+1)&gt;=400,2,1)*(IF(MIN($C3960:$L3960)&gt;=400,64,IF(MIN($C3960:$L3960)&gt;=300,32,IF(MIN($C3960:$L3960)&gt;=200,16,IF(MIN($C3960:$L3960)&gt;=100,8,IF(MIN($C3960:$L3960)&gt;=50,4,IF(MIN($C3960:$L3960)&gt;=25,2,1)))))))</f>
        <v>2324.64</v>
      </c>
      <c r="D3962">
        <f t="shared" si="4221"/>
        <v>6240</v>
      </c>
      <c r="E3962">
        <f t="shared" si="4221"/>
        <v>27360</v>
      </c>
      <c r="F3962">
        <f t="shared" si="4221"/>
        <v>103680</v>
      </c>
      <c r="G3962">
        <f t="shared" si="4221"/>
        <v>613440</v>
      </c>
      <c r="H3962">
        <f t="shared" si="4221"/>
        <v>1658880</v>
      </c>
      <c r="I3962">
        <f t="shared" si="4221"/>
        <v>4354560</v>
      </c>
      <c r="J3962">
        <f t="shared" si="4221"/>
        <v>5248800</v>
      </c>
      <c r="K3962">
        <f t="shared" si="4221"/>
        <v>11197440</v>
      </c>
      <c r="L3962">
        <f t="shared" si="4221"/>
        <v>804816</v>
      </c>
      <c r="N3962" s="7"/>
    </row>
    <row r="3963" spans="1:14" x14ac:dyDescent="0.25">
      <c r="A3963">
        <f t="shared" si="4164"/>
        <v>659</v>
      </c>
      <c r="B3963" t="str">
        <f t="shared" si="4165"/>
        <v>CostforNext</v>
      </c>
      <c r="C3963" s="2">
        <f>(C$8*(C$9^C3960))+IF(C3960=0,C$10,0)</f>
        <v>452931.82434445695</v>
      </c>
      <c r="D3963" s="2">
        <f t="shared" ref="D3963:L3963" si="4222">(D$8*(D$9^D3960))+IF(D3960=0,D$10,0)</f>
        <v>2830642.0738626337</v>
      </c>
      <c r="E3963" s="2">
        <f t="shared" si="4222"/>
        <v>13341244.600531645</v>
      </c>
      <c r="F3963" s="2">
        <f t="shared" si="4222"/>
        <v>50708787.916103743</v>
      </c>
      <c r="G3963" s="2">
        <f t="shared" si="4222"/>
        <v>289039086.13577718</v>
      </c>
      <c r="H3963" s="2">
        <f t="shared" si="4222"/>
        <v>891710536.11863017</v>
      </c>
      <c r="I3963" s="2">
        <f t="shared" si="4222"/>
        <v>2822637872.3647957</v>
      </c>
      <c r="J3963" s="2">
        <f t="shared" si="4222"/>
        <v>7943367141.5620995</v>
      </c>
      <c r="K3963" s="2">
        <f t="shared" si="4222"/>
        <v>23364494687.321373</v>
      </c>
      <c r="L3963" s="2">
        <f t="shared" si="4222"/>
        <v>125798901760</v>
      </c>
      <c r="N3963" s="2"/>
    </row>
    <row r="3964" spans="1:14" x14ac:dyDescent="0.25">
      <c r="A3964">
        <f t="shared" si="4164"/>
        <v>659</v>
      </c>
      <c r="B3964" t="str">
        <f t="shared" si="4165"/>
        <v>Eff</v>
      </c>
      <c r="C3964" s="2">
        <f>(C3963*(C$14+$M3960))/C$14</f>
        <v>3069081585184.8984</v>
      </c>
      <c r="D3964" s="2">
        <f t="shared" ref="D3964:L3964" si="4223">(D3963*(D$14+$M3960))/D$14</f>
        <v>3203150505980.9385</v>
      </c>
      <c r="E3964" s="2">
        <f t="shared" si="4223"/>
        <v>3354884428064.5479</v>
      </c>
      <c r="F3964" s="2">
        <f t="shared" si="4223"/>
        <v>3187936313191.0068</v>
      </c>
      <c r="G3964" s="2">
        <f t="shared" si="4223"/>
        <v>3028769833271.6138</v>
      </c>
      <c r="H3964" s="2">
        <f t="shared" si="4223"/>
        <v>3115266619378.6372</v>
      </c>
      <c r="I3964" s="2">
        <f t="shared" si="4223"/>
        <v>3288923605384.8604</v>
      </c>
      <c r="J3964" s="2">
        <f t="shared" si="4223"/>
        <v>3090486202309.3657</v>
      </c>
      <c r="K3964" s="2">
        <f t="shared" si="4223"/>
        <v>3045678769065.9004</v>
      </c>
      <c r="L3964" s="2">
        <f t="shared" si="4223"/>
        <v>3663346137040.8921</v>
      </c>
      <c r="N3964" s="7"/>
    </row>
    <row r="3965" spans="1:14" x14ac:dyDescent="0.25">
      <c r="A3965">
        <f t="shared" si="4164"/>
        <v>659</v>
      </c>
      <c r="B3965" t="str">
        <f t="shared" si="4165"/>
        <v>Time</v>
      </c>
      <c r="C3965" s="2">
        <f>C3963/$M3960</f>
        <v>2.001293740609612E-2</v>
      </c>
      <c r="D3965" s="2">
        <f t="shared" ref="D3965:L3965" si="4224">D3963/$M3960</f>
        <v>0.12507282464698879</v>
      </c>
      <c r="E3965" s="2">
        <f t="shared" si="4224"/>
        <v>0.5894871562542372</v>
      </c>
      <c r="F3965" s="2">
        <f t="shared" si="4224"/>
        <v>2.2405839995297012</v>
      </c>
      <c r="G3965" s="2">
        <f t="shared" si="4224"/>
        <v>12.771284391691088</v>
      </c>
      <c r="H3965" s="2">
        <f t="shared" si="4224"/>
        <v>39.400515010238664</v>
      </c>
      <c r="I3965" s="2">
        <f t="shared" si="4224"/>
        <v>124.71915644583322</v>
      </c>
      <c r="J3965" s="2">
        <f t="shared" si="4224"/>
        <v>350.98021568214062</v>
      </c>
      <c r="K3965" s="2">
        <f t="shared" si="4224"/>
        <v>1032.3676645578821</v>
      </c>
      <c r="L3965" s="2">
        <f t="shared" si="4224"/>
        <v>5558.4646769352712</v>
      </c>
      <c r="N3965" s="7"/>
    </row>
    <row r="3966" spans="1:14" x14ac:dyDescent="0.25">
      <c r="A3966">
        <f>A3960+1</f>
        <v>660</v>
      </c>
      <c r="B3966" t="str">
        <f>B3960</f>
        <v>Number</v>
      </c>
      <c r="C3966" s="2">
        <f>IF(MIN($C3964:$L3964)=C3964,C3960+1,C3960)</f>
        <v>173</v>
      </c>
      <c r="D3966" s="2">
        <f t="shared" ref="D3966:L3966" si="4225">IF(MIN($C3964:$L3964)=D3964,D3960+1,D3960)</f>
        <v>77</v>
      </c>
      <c r="E3966" s="2">
        <f t="shared" si="4225"/>
        <v>75</v>
      </c>
      <c r="F3966" s="2">
        <f t="shared" si="4225"/>
        <v>71</v>
      </c>
      <c r="G3966" s="2">
        <f t="shared" si="4225"/>
        <v>71</v>
      </c>
      <c r="H3966" s="2">
        <f t="shared" si="4225"/>
        <v>63</v>
      </c>
      <c r="I3966" s="2">
        <f t="shared" si="4225"/>
        <v>55</v>
      </c>
      <c r="J3966" s="2">
        <f t="shared" si="4225"/>
        <v>44</v>
      </c>
      <c r="K3966" s="2">
        <f t="shared" si="4225"/>
        <v>31</v>
      </c>
      <c r="L3966" s="2">
        <f t="shared" si="4225"/>
        <v>0</v>
      </c>
      <c r="M3966">
        <f>SUM(C3967:L3967)</f>
        <v>22640591.280000001</v>
      </c>
      <c r="N3966" s="7">
        <f>N3960+SUMPRODUCT((C3966:L3966-C3960:L3960)*C3965:L3965)</f>
        <v>40708.408378996035</v>
      </c>
    </row>
    <row r="3967" spans="1:14" x14ac:dyDescent="0.25">
      <c r="A3967">
        <f t="shared" si="4164"/>
        <v>660</v>
      </c>
      <c r="B3967" t="str">
        <f t="shared" si="4165"/>
        <v>CurrentCPS</v>
      </c>
      <c r="C3967">
        <f t="shared" ref="C3967:L3967" si="4226">(C$11*C3966)*IF(C3966&gt;=25,2,1)*IF(C3966&gt;=50,2,1)*IF(C3966&gt;=100,2,1)*IF(C3966&gt;=200,2,1)*IF(C3966&gt;=300,2,1)*IF(C3966&gt;=400,2,1)*(IF(MIN($C3966:$L3966)&gt;=400,64,IF(MIN($C3966:$L3966)&gt;=300,32,IF(MIN($C3966:$L3966)&gt;=200,16,IF(MIN($C3966:$L3966)&gt;=100,8,IF(MIN($C3966:$L3966)&gt;=50,4,IF(MIN($C3966:$L3966)&gt;=25,2,1)))))))</f>
        <v>2311.2799999999997</v>
      </c>
      <c r="D3967">
        <f t="shared" si="4226"/>
        <v>6160</v>
      </c>
      <c r="E3967">
        <f t="shared" si="4226"/>
        <v>27000</v>
      </c>
      <c r="F3967">
        <f t="shared" si="4226"/>
        <v>102240</v>
      </c>
      <c r="G3967">
        <f t="shared" si="4226"/>
        <v>613440</v>
      </c>
      <c r="H3967">
        <f t="shared" si="4226"/>
        <v>1632960</v>
      </c>
      <c r="I3967">
        <f t="shared" si="4226"/>
        <v>4276800</v>
      </c>
      <c r="J3967">
        <f t="shared" si="4226"/>
        <v>5132160</v>
      </c>
      <c r="K3967">
        <f t="shared" si="4226"/>
        <v>10847520</v>
      </c>
      <c r="L3967">
        <f t="shared" si="4226"/>
        <v>0</v>
      </c>
      <c r="N3967" s="7"/>
    </row>
    <row r="3968" spans="1:14" x14ac:dyDescent="0.25">
      <c r="A3968">
        <f t="shared" si="4164"/>
        <v>660</v>
      </c>
      <c r="B3968" t="str">
        <f t="shared" si="4165"/>
        <v>NextCPS</v>
      </c>
      <c r="C3968">
        <f t="shared" ref="C3968:L3968" si="4227">(C$11*(C3966+1))*IF((C3966+1)&gt;=25,2,1)*IF((C3966+1)&gt;=50,2,1)*IF((C3966+1)&gt;=100,2,1)*IF((C3966+1)&gt;=200,2,1)*IF((C3966+1)&gt;=300,2,1)*IF((C3966+1)&gt;=400,2,1)*(IF(MIN($C3966:$L3966)&gt;=400,64,IF(MIN($C3966:$L3966)&gt;=300,32,IF(MIN($C3966:$L3966)&gt;=200,16,IF(MIN($C3966:$L3966)&gt;=100,8,IF(MIN($C3966:$L3966)&gt;=50,4,IF(MIN($C3966:$L3966)&gt;=25,2,1)))))))</f>
        <v>2324.64</v>
      </c>
      <c r="D3968">
        <f t="shared" si="4227"/>
        <v>6240</v>
      </c>
      <c r="E3968">
        <f t="shared" si="4227"/>
        <v>27360</v>
      </c>
      <c r="F3968">
        <f t="shared" si="4227"/>
        <v>103680</v>
      </c>
      <c r="G3968">
        <f t="shared" si="4227"/>
        <v>622080</v>
      </c>
      <c r="H3968">
        <f t="shared" si="4227"/>
        <v>1658880</v>
      </c>
      <c r="I3968">
        <f t="shared" si="4227"/>
        <v>4354560</v>
      </c>
      <c r="J3968">
        <f t="shared" si="4227"/>
        <v>5248800</v>
      </c>
      <c r="K3968">
        <f t="shared" si="4227"/>
        <v>11197440</v>
      </c>
      <c r="L3968">
        <f t="shared" si="4227"/>
        <v>804816</v>
      </c>
      <c r="N3968" s="7"/>
    </row>
    <row r="3969" spans="1:14" x14ac:dyDescent="0.25">
      <c r="A3969">
        <f t="shared" si="4164"/>
        <v>660</v>
      </c>
      <c r="B3969" t="str">
        <f t="shared" si="4165"/>
        <v>CostforNext</v>
      </c>
      <c r="C3969" s="2">
        <f>(C$8*(C$9^C3966))+IF(C3966=0,C$10,0)</f>
        <v>452931.82434445695</v>
      </c>
      <c r="D3969" s="2">
        <f t="shared" ref="D3969:L3969" si="4228">(D$8*(D$9^D3966))+IF(D3966=0,D$10,0)</f>
        <v>2830642.0738626337</v>
      </c>
      <c r="E3969" s="2">
        <f t="shared" si="4228"/>
        <v>13341244.600531645</v>
      </c>
      <c r="F3969" s="2">
        <f t="shared" si="4228"/>
        <v>50708787.916103743</v>
      </c>
      <c r="G3969" s="2">
        <f t="shared" si="4228"/>
        <v>323723776.47207046</v>
      </c>
      <c r="H3969" s="2">
        <f t="shared" si="4228"/>
        <v>891710536.11863017</v>
      </c>
      <c r="I3969" s="2">
        <f t="shared" si="4228"/>
        <v>2822637872.3647957</v>
      </c>
      <c r="J3969" s="2">
        <f t="shared" si="4228"/>
        <v>7943367141.5620995</v>
      </c>
      <c r="K3969" s="2">
        <f t="shared" si="4228"/>
        <v>23364494687.321373</v>
      </c>
      <c r="L3969" s="2">
        <f t="shared" si="4228"/>
        <v>125798901760</v>
      </c>
      <c r="N3969" s="2"/>
    </row>
    <row r="3970" spans="1:14" x14ac:dyDescent="0.25">
      <c r="A3970">
        <f t="shared" si="4164"/>
        <v>660</v>
      </c>
      <c r="B3970" t="str">
        <f t="shared" si="4165"/>
        <v>Eff</v>
      </c>
      <c r="C3970" s="2">
        <f>(C3969*(C$14+$M3966))/C$14</f>
        <v>3070253241161.6465</v>
      </c>
      <c r="D3970" s="2">
        <f t="shared" ref="D3970:L3970" si="4229">(D3969*(D$14+$M3966))/D$14</f>
        <v>3204373343356.8467</v>
      </c>
      <c r="E3970" s="2">
        <f t="shared" si="4229"/>
        <v>3356165187546.1992</v>
      </c>
      <c r="F3970" s="2">
        <f t="shared" si="4229"/>
        <v>3189153324100.9937</v>
      </c>
      <c r="G3970" s="2">
        <f t="shared" si="4229"/>
        <v>3393517108370.0962</v>
      </c>
      <c r="H3970" s="2">
        <f t="shared" si="4229"/>
        <v>3116455566760.1284</v>
      </c>
      <c r="I3970" s="2">
        <f t="shared" si="4229"/>
        <v>3290178111105.9116</v>
      </c>
      <c r="J3970" s="2">
        <f t="shared" si="4229"/>
        <v>3091662997441.4492</v>
      </c>
      <c r="K3970" s="2">
        <f t="shared" si="4229"/>
        <v>3046832571272.6816</v>
      </c>
      <c r="L3970" s="2">
        <f t="shared" si="4229"/>
        <v>3664696635181.0962</v>
      </c>
      <c r="N3970" s="7"/>
    </row>
    <row r="3971" spans="1:14" x14ac:dyDescent="0.25">
      <c r="A3971">
        <f t="shared" ref="A3971:A3977" si="4230">A3965+1</f>
        <v>660</v>
      </c>
      <c r="B3971" t="str">
        <f t="shared" ref="B3971:B3977" si="4231">B3965</f>
        <v>Time</v>
      </c>
      <c r="C3971" s="2">
        <f>C3969/$M3966</f>
        <v>2.0005300159477855E-2</v>
      </c>
      <c r="D3971" s="2">
        <f t="shared" ref="D3971:L3971" si="4232">D3969/$M3966</f>
        <v>0.12502509492157723</v>
      </c>
      <c r="E3971" s="2">
        <f t="shared" si="4232"/>
        <v>0.58926219883298225</v>
      </c>
      <c r="F3971" s="2">
        <f t="shared" si="4232"/>
        <v>2.2397289580020074</v>
      </c>
      <c r="G3971" s="2">
        <f t="shared" si="4232"/>
        <v>14.298379952560605</v>
      </c>
      <c r="H3971" s="2">
        <f t="shared" si="4232"/>
        <v>39.385479163980129</v>
      </c>
      <c r="I3971" s="2">
        <f t="shared" si="4232"/>
        <v>124.6715616856803</v>
      </c>
      <c r="J3971" s="2">
        <f t="shared" si="4232"/>
        <v>350.84627620034928</v>
      </c>
      <c r="K3971" s="2">
        <f t="shared" si="4232"/>
        <v>1031.9736970809965</v>
      </c>
      <c r="L3971" s="2">
        <f t="shared" si="4232"/>
        <v>5556.3434807962312</v>
      </c>
      <c r="N3971" s="7"/>
    </row>
    <row r="3972" spans="1:14" x14ac:dyDescent="0.25">
      <c r="A3972">
        <f>A3966+1</f>
        <v>661</v>
      </c>
      <c r="B3972" t="str">
        <f>B3966</f>
        <v>Number</v>
      </c>
      <c r="C3972" s="2">
        <f>IF(MIN($C3970:$L3970)=C3970,C3966+1,C3966)</f>
        <v>173</v>
      </c>
      <c r="D3972" s="2">
        <f t="shared" ref="D3972:L3972" si="4233">IF(MIN($C3970:$L3970)=D3970,D3966+1,D3966)</f>
        <v>77</v>
      </c>
      <c r="E3972" s="2">
        <f t="shared" si="4233"/>
        <v>75</v>
      </c>
      <c r="F3972" s="2">
        <f t="shared" si="4233"/>
        <v>71</v>
      </c>
      <c r="G3972" s="2">
        <f t="shared" si="4233"/>
        <v>71</v>
      </c>
      <c r="H3972" s="2">
        <f t="shared" si="4233"/>
        <v>63</v>
      </c>
      <c r="I3972" s="2">
        <f t="shared" si="4233"/>
        <v>55</v>
      </c>
      <c r="J3972" s="2">
        <f t="shared" si="4233"/>
        <v>44</v>
      </c>
      <c r="K3972" s="2">
        <f t="shared" si="4233"/>
        <v>32</v>
      </c>
      <c r="L3972" s="2">
        <f t="shared" si="4233"/>
        <v>0</v>
      </c>
      <c r="M3972">
        <f>SUM(C3973:L3973)</f>
        <v>22990511.280000001</v>
      </c>
      <c r="N3972" s="7">
        <f>N3966+SUMPRODUCT((C3972:L3972-C3966:L3966)*C3971:L3971)</f>
        <v>41740.382076077032</v>
      </c>
    </row>
    <row r="3973" spans="1:14" x14ac:dyDescent="0.25">
      <c r="A3973">
        <f t="shared" si="4230"/>
        <v>661</v>
      </c>
      <c r="B3973" t="str">
        <f t="shared" si="4231"/>
        <v>CurrentCPS</v>
      </c>
      <c r="C3973">
        <f t="shared" ref="C3973:L3973" si="4234">(C$11*C3972)*IF(C3972&gt;=25,2,1)*IF(C3972&gt;=50,2,1)*IF(C3972&gt;=100,2,1)*IF(C3972&gt;=200,2,1)*IF(C3972&gt;=300,2,1)*IF(C3972&gt;=400,2,1)*(IF(MIN($C3972:$L3972)&gt;=400,64,IF(MIN($C3972:$L3972)&gt;=300,32,IF(MIN($C3972:$L3972)&gt;=200,16,IF(MIN($C3972:$L3972)&gt;=100,8,IF(MIN($C3972:$L3972)&gt;=50,4,IF(MIN($C3972:$L3972)&gt;=25,2,1)))))))</f>
        <v>2311.2799999999997</v>
      </c>
      <c r="D3973">
        <f t="shared" si="4234"/>
        <v>6160</v>
      </c>
      <c r="E3973">
        <f t="shared" si="4234"/>
        <v>27000</v>
      </c>
      <c r="F3973">
        <f t="shared" si="4234"/>
        <v>102240</v>
      </c>
      <c r="G3973">
        <f t="shared" si="4234"/>
        <v>613440</v>
      </c>
      <c r="H3973">
        <f t="shared" si="4234"/>
        <v>1632960</v>
      </c>
      <c r="I3973">
        <f t="shared" si="4234"/>
        <v>4276800</v>
      </c>
      <c r="J3973">
        <f t="shared" si="4234"/>
        <v>5132160</v>
      </c>
      <c r="K3973">
        <f t="shared" si="4234"/>
        <v>11197440</v>
      </c>
      <c r="L3973">
        <f t="shared" si="4234"/>
        <v>0</v>
      </c>
      <c r="N3973" s="7"/>
    </row>
    <row r="3974" spans="1:14" x14ac:dyDescent="0.25">
      <c r="A3974">
        <f t="shared" si="4230"/>
        <v>661</v>
      </c>
      <c r="B3974" t="str">
        <f t="shared" si="4231"/>
        <v>NextCPS</v>
      </c>
      <c r="C3974">
        <f t="shared" ref="C3974:L3974" si="4235">(C$11*(C3972+1))*IF((C3972+1)&gt;=25,2,1)*IF((C3972+1)&gt;=50,2,1)*IF((C3972+1)&gt;=100,2,1)*IF((C3972+1)&gt;=200,2,1)*IF((C3972+1)&gt;=300,2,1)*IF((C3972+1)&gt;=400,2,1)*(IF(MIN($C3972:$L3972)&gt;=400,64,IF(MIN($C3972:$L3972)&gt;=300,32,IF(MIN($C3972:$L3972)&gt;=200,16,IF(MIN($C3972:$L3972)&gt;=100,8,IF(MIN($C3972:$L3972)&gt;=50,4,IF(MIN($C3972:$L3972)&gt;=25,2,1)))))))</f>
        <v>2324.64</v>
      </c>
      <c r="D3974">
        <f t="shared" si="4235"/>
        <v>6240</v>
      </c>
      <c r="E3974">
        <f t="shared" si="4235"/>
        <v>27360</v>
      </c>
      <c r="F3974">
        <f t="shared" si="4235"/>
        <v>103680</v>
      </c>
      <c r="G3974">
        <f t="shared" si="4235"/>
        <v>622080</v>
      </c>
      <c r="H3974">
        <f t="shared" si="4235"/>
        <v>1658880</v>
      </c>
      <c r="I3974">
        <f t="shared" si="4235"/>
        <v>4354560</v>
      </c>
      <c r="J3974">
        <f t="shared" si="4235"/>
        <v>5248800</v>
      </c>
      <c r="K3974">
        <f t="shared" si="4235"/>
        <v>11547360</v>
      </c>
      <c r="L3974">
        <f t="shared" si="4235"/>
        <v>804816</v>
      </c>
      <c r="N3974" s="7"/>
    </row>
    <row r="3975" spans="1:14" x14ac:dyDescent="0.25">
      <c r="A3975">
        <f t="shared" si="4230"/>
        <v>661</v>
      </c>
      <c r="B3975" t="str">
        <f t="shared" si="4231"/>
        <v>CostforNext</v>
      </c>
      <c r="C3975" s="2">
        <f>(C$8*(C$9^C3972))+IF(C3972=0,C$10,0)</f>
        <v>452931.82434445695</v>
      </c>
      <c r="D3975" s="2">
        <f t="shared" ref="D3975:L3975" si="4236">(D$8*(D$9^D3972))+IF(D3972=0,D$10,0)</f>
        <v>2830642.0738626337</v>
      </c>
      <c r="E3975" s="2">
        <f t="shared" si="4236"/>
        <v>13341244.600531645</v>
      </c>
      <c r="F3975" s="2">
        <f t="shared" si="4236"/>
        <v>50708787.916103743</v>
      </c>
      <c r="G3975" s="2">
        <f t="shared" si="4236"/>
        <v>323723776.47207046</v>
      </c>
      <c r="H3975" s="2">
        <f t="shared" si="4236"/>
        <v>891710536.11863017</v>
      </c>
      <c r="I3975" s="2">
        <f t="shared" si="4236"/>
        <v>2822637872.3647957</v>
      </c>
      <c r="J3975" s="2">
        <f t="shared" si="4236"/>
        <v>7943367141.5620995</v>
      </c>
      <c r="K3975" s="2">
        <f t="shared" si="4236"/>
        <v>25233654262.307083</v>
      </c>
      <c r="L3975" s="2">
        <f t="shared" si="4236"/>
        <v>125798901760</v>
      </c>
      <c r="N3975" s="2"/>
    </row>
    <row r="3976" spans="1:14" x14ac:dyDescent="0.25">
      <c r="A3976">
        <f t="shared" si="4230"/>
        <v>661</v>
      </c>
      <c r="B3976" t="str">
        <f t="shared" si="4231"/>
        <v>Eff</v>
      </c>
      <c r="C3976" s="2">
        <f>(C3975*(C$14+$M3972))/C$14</f>
        <v>3117705308219.9131</v>
      </c>
      <c r="D3976" s="2">
        <f t="shared" ref="D3976:L3976" si="4237">(D3975*(D$14+$M3972))/D$14</f>
        <v>3253898257081.1475</v>
      </c>
      <c r="E3976" s="2">
        <f t="shared" si="4237"/>
        <v>3408035946553.0659</v>
      </c>
      <c r="F3976" s="2">
        <f t="shared" si="4237"/>
        <v>3238442265955.4463</v>
      </c>
      <c r="G3976" s="2">
        <f t="shared" si="4237"/>
        <v>3445960360158.5713</v>
      </c>
      <c r="H3976" s="2">
        <f t="shared" si="4237"/>
        <v>3164607935710.5347</v>
      </c>
      <c r="I3976" s="2">
        <f t="shared" si="4237"/>
        <v>3340985592808.4775</v>
      </c>
      <c r="J3976" s="2">
        <f t="shared" si="4237"/>
        <v>3139323200290.8213</v>
      </c>
      <c r="K3976" s="2">
        <f t="shared" si="4237"/>
        <v>3341046485499.1099</v>
      </c>
      <c r="L3976" s="2">
        <f t="shared" si="4237"/>
        <v>3719391809859.3569</v>
      </c>
      <c r="N3976" s="7"/>
    </row>
    <row r="3977" spans="1:14" x14ac:dyDescent="0.25">
      <c r="A3977">
        <f t="shared" si="4230"/>
        <v>661</v>
      </c>
      <c r="B3977" t="str">
        <f t="shared" si="4231"/>
        <v>Time</v>
      </c>
      <c r="C3977" s="2">
        <f>C3975/$M3972</f>
        <v>1.9700815646430326E-2</v>
      </c>
      <c r="D3977" s="2">
        <f t="shared" ref="D3977:L3977" si="4238">D3975/$M3972</f>
        <v>0.12312218894953751</v>
      </c>
      <c r="E3977" s="2">
        <f t="shared" si="4238"/>
        <v>0.58029351492228509</v>
      </c>
      <c r="F3977" s="2">
        <f t="shared" si="4238"/>
        <v>2.2056398528299166</v>
      </c>
      <c r="G3977" s="2">
        <f t="shared" si="4238"/>
        <v>14.080755861818766</v>
      </c>
      <c r="H3977" s="2">
        <f t="shared" si="4238"/>
        <v>38.786024601999635</v>
      </c>
      <c r="I3977" s="2">
        <f t="shared" si="4238"/>
        <v>122.77403655743299</v>
      </c>
      <c r="J3977" s="2">
        <f t="shared" si="4238"/>
        <v>345.50632845091297</v>
      </c>
      <c r="K3977" s="2">
        <f t="shared" si="4238"/>
        <v>1097.5682078135619</v>
      </c>
      <c r="L3977" s="2">
        <f t="shared" si="4238"/>
        <v>5471.7748651999527</v>
      </c>
      <c r="N3977" s="7"/>
    </row>
    <row r="3978" spans="1:14" x14ac:dyDescent="0.25">
      <c r="A3978">
        <f>A3972+1</f>
        <v>662</v>
      </c>
      <c r="B3978" t="str">
        <f>B3972</f>
        <v>Number</v>
      </c>
      <c r="C3978" s="2">
        <f>IF(MIN($C3976:$L3976)=C3976,C3972+1,C3972)</f>
        <v>174</v>
      </c>
      <c r="D3978" s="2">
        <f t="shared" ref="D3978:L3978" si="4239">IF(MIN($C3976:$L3976)=D3976,D3972+1,D3972)</f>
        <v>77</v>
      </c>
      <c r="E3978" s="2">
        <f t="shared" si="4239"/>
        <v>75</v>
      </c>
      <c r="F3978" s="2">
        <f t="shared" si="4239"/>
        <v>71</v>
      </c>
      <c r="G3978" s="2">
        <f t="shared" si="4239"/>
        <v>71</v>
      </c>
      <c r="H3978" s="2">
        <f t="shared" si="4239"/>
        <v>63</v>
      </c>
      <c r="I3978" s="2">
        <f t="shared" si="4239"/>
        <v>55</v>
      </c>
      <c r="J3978" s="2">
        <f t="shared" si="4239"/>
        <v>44</v>
      </c>
      <c r="K3978" s="2">
        <f t="shared" si="4239"/>
        <v>32</v>
      </c>
      <c r="L3978" s="2">
        <f t="shared" si="4239"/>
        <v>0</v>
      </c>
      <c r="M3978">
        <f>SUM(C3979:L3979)</f>
        <v>22990524.640000001</v>
      </c>
      <c r="N3978" s="7">
        <f>N3972+SUMPRODUCT((C3978:L3978-C3972:L3972)*C3977:L3977)</f>
        <v>41740.401776892679</v>
      </c>
    </row>
    <row r="3979" spans="1:14" x14ac:dyDescent="0.25">
      <c r="A3979">
        <f t="shared" ref="A3979:A4001" si="4240">A3973+1</f>
        <v>662</v>
      </c>
      <c r="B3979" t="str">
        <f t="shared" ref="B3979:B4001" si="4241">B3973</f>
        <v>CurrentCPS</v>
      </c>
      <c r="C3979">
        <f t="shared" ref="C3979:L3979" si="4242">(C$11*C3978)*IF(C3978&gt;=25,2,1)*IF(C3978&gt;=50,2,1)*IF(C3978&gt;=100,2,1)*IF(C3978&gt;=200,2,1)*IF(C3978&gt;=300,2,1)*IF(C3978&gt;=400,2,1)*(IF(MIN($C3978:$L3978)&gt;=400,64,IF(MIN($C3978:$L3978)&gt;=300,32,IF(MIN($C3978:$L3978)&gt;=200,16,IF(MIN($C3978:$L3978)&gt;=100,8,IF(MIN($C3978:$L3978)&gt;=50,4,IF(MIN($C3978:$L3978)&gt;=25,2,1)))))))</f>
        <v>2324.64</v>
      </c>
      <c r="D3979">
        <f t="shared" si="4242"/>
        <v>6160</v>
      </c>
      <c r="E3979">
        <f t="shared" si="4242"/>
        <v>27000</v>
      </c>
      <c r="F3979">
        <f t="shared" si="4242"/>
        <v>102240</v>
      </c>
      <c r="G3979">
        <f t="shared" si="4242"/>
        <v>613440</v>
      </c>
      <c r="H3979">
        <f t="shared" si="4242"/>
        <v>1632960</v>
      </c>
      <c r="I3979">
        <f t="shared" si="4242"/>
        <v>4276800</v>
      </c>
      <c r="J3979">
        <f t="shared" si="4242"/>
        <v>5132160</v>
      </c>
      <c r="K3979">
        <f t="shared" si="4242"/>
        <v>11197440</v>
      </c>
      <c r="L3979">
        <f t="shared" si="4242"/>
        <v>0</v>
      </c>
      <c r="N3979" s="7"/>
    </row>
    <row r="3980" spans="1:14" x14ac:dyDescent="0.25">
      <c r="A3980">
        <f t="shared" si="4240"/>
        <v>662</v>
      </c>
      <c r="B3980" t="str">
        <f t="shared" si="4241"/>
        <v>NextCPS</v>
      </c>
      <c r="C3980">
        <f t="shared" ref="C3980:L3980" si="4243">(C$11*(C3978+1))*IF((C3978+1)&gt;=25,2,1)*IF((C3978+1)&gt;=50,2,1)*IF((C3978+1)&gt;=100,2,1)*IF((C3978+1)&gt;=200,2,1)*IF((C3978+1)&gt;=300,2,1)*IF((C3978+1)&gt;=400,2,1)*(IF(MIN($C3978:$L3978)&gt;=400,64,IF(MIN($C3978:$L3978)&gt;=300,32,IF(MIN($C3978:$L3978)&gt;=200,16,IF(MIN($C3978:$L3978)&gt;=100,8,IF(MIN($C3978:$L3978)&gt;=50,4,IF(MIN($C3978:$L3978)&gt;=25,2,1)))))))</f>
        <v>2338</v>
      </c>
      <c r="D3980">
        <f t="shared" si="4243"/>
        <v>6240</v>
      </c>
      <c r="E3980">
        <f t="shared" si="4243"/>
        <v>27360</v>
      </c>
      <c r="F3980">
        <f t="shared" si="4243"/>
        <v>103680</v>
      </c>
      <c r="G3980">
        <f t="shared" si="4243"/>
        <v>622080</v>
      </c>
      <c r="H3980">
        <f t="shared" si="4243"/>
        <v>1658880</v>
      </c>
      <c r="I3980">
        <f t="shared" si="4243"/>
        <v>4354560</v>
      </c>
      <c r="J3980">
        <f t="shared" si="4243"/>
        <v>5248800</v>
      </c>
      <c r="K3980">
        <f t="shared" si="4243"/>
        <v>11547360</v>
      </c>
      <c r="L3980">
        <f t="shared" si="4243"/>
        <v>804816</v>
      </c>
      <c r="N3980" s="7"/>
    </row>
    <row r="3981" spans="1:14" x14ac:dyDescent="0.25">
      <c r="A3981">
        <f t="shared" si="4240"/>
        <v>662</v>
      </c>
      <c r="B3981" t="str">
        <f t="shared" si="4241"/>
        <v>CostforNext</v>
      </c>
      <c r="C3981" s="2">
        <f>(C$8*(C$9^C3978))+IF(C3978=0,C$10,0)</f>
        <v>484637.05204856902</v>
      </c>
      <c r="D3981" s="2">
        <f t="shared" ref="D3981:L3981" si="4244">(D$8*(D$9^D3978))+IF(D3978=0,D$10,0)</f>
        <v>2830642.0738626337</v>
      </c>
      <c r="E3981" s="2">
        <f t="shared" si="4244"/>
        <v>13341244.600531645</v>
      </c>
      <c r="F3981" s="2">
        <f t="shared" si="4244"/>
        <v>50708787.916103743</v>
      </c>
      <c r="G3981" s="2">
        <f t="shared" si="4244"/>
        <v>323723776.47207046</v>
      </c>
      <c r="H3981" s="2">
        <f t="shared" si="4244"/>
        <v>891710536.11863017</v>
      </c>
      <c r="I3981" s="2">
        <f t="shared" si="4244"/>
        <v>2822637872.3647957</v>
      </c>
      <c r="J3981" s="2">
        <f t="shared" si="4244"/>
        <v>7943367141.5620995</v>
      </c>
      <c r="K3981" s="2">
        <f t="shared" si="4244"/>
        <v>25233654262.307083</v>
      </c>
      <c r="L3981" s="2">
        <f t="shared" si="4244"/>
        <v>125798901760</v>
      </c>
      <c r="N3981" s="2"/>
    </row>
    <row r="3982" spans="1:14" x14ac:dyDescent="0.25">
      <c r="A3982">
        <f t="shared" si="4240"/>
        <v>662</v>
      </c>
      <c r="B3982" t="str">
        <f t="shared" si="4241"/>
        <v>Eff</v>
      </c>
      <c r="C3982" s="2">
        <f>(C3981*(C$14+$M3978))/C$14</f>
        <v>3335946618343.5156</v>
      </c>
      <c r="D3982" s="2">
        <f t="shared" ref="D3982:L3982" si="4245">(D3981*(D$14+$M3978))/D$14</f>
        <v>3253900147950.0527</v>
      </c>
      <c r="E3982" s="2">
        <f t="shared" si="4245"/>
        <v>3408037926986.709</v>
      </c>
      <c r="F3982" s="2">
        <f t="shared" si="4245"/>
        <v>3238444147814.9092</v>
      </c>
      <c r="G3982" s="2">
        <f t="shared" si="4245"/>
        <v>3445962362450.0776</v>
      </c>
      <c r="H3982" s="2">
        <f t="shared" si="4245"/>
        <v>3164609774175.4673</v>
      </c>
      <c r="I3982" s="2">
        <f t="shared" si="4245"/>
        <v>3340987532646.0278</v>
      </c>
      <c r="J3982" s="2">
        <f t="shared" si="4245"/>
        <v>3139325019964.7759</v>
      </c>
      <c r="K3982" s="2">
        <f t="shared" si="4245"/>
        <v>3341048412348.7954</v>
      </c>
      <c r="L3982" s="2">
        <f t="shared" si="4245"/>
        <v>3719393898129.6289</v>
      </c>
      <c r="N3982" s="7"/>
    </row>
    <row r="3983" spans="1:14" x14ac:dyDescent="0.25">
      <c r="A3983">
        <f t="shared" si="4240"/>
        <v>662</v>
      </c>
      <c r="B3983" t="str">
        <f t="shared" si="4241"/>
        <v>Time</v>
      </c>
      <c r="C3983" s="2">
        <f>C3981/$M3978</f>
        <v>2.1079860491977402E-2</v>
      </c>
      <c r="D3983" s="2">
        <f t="shared" ref="D3983:L3983" si="4246">D3981/$M3978</f>
        <v>0.12312211740212961</v>
      </c>
      <c r="E3983" s="2">
        <f t="shared" si="4246"/>
        <v>0.58029317770852074</v>
      </c>
      <c r="F3983" s="2">
        <f t="shared" si="4246"/>
        <v>2.2056385711128228</v>
      </c>
      <c r="G3983" s="2">
        <f t="shared" si="4246"/>
        <v>14.080747679365286</v>
      </c>
      <c r="H3983" s="2">
        <f t="shared" si="4246"/>
        <v>38.786002063092987</v>
      </c>
      <c r="I3983" s="2">
        <f t="shared" si="4246"/>
        <v>122.77396521233956</v>
      </c>
      <c r="J3983" s="2">
        <f t="shared" si="4246"/>
        <v>345.50612767408768</v>
      </c>
      <c r="K3983" s="2">
        <f t="shared" si="4246"/>
        <v>1097.5675700068357</v>
      </c>
      <c r="L3983" s="2">
        <f t="shared" si="4246"/>
        <v>5471.7716855025192</v>
      </c>
      <c r="N3983" s="7"/>
    </row>
    <row r="3984" spans="1:14" x14ac:dyDescent="0.25">
      <c r="A3984">
        <f>A3978+1</f>
        <v>663</v>
      </c>
      <c r="B3984" t="str">
        <f>B3978</f>
        <v>Number</v>
      </c>
      <c r="C3984" s="2">
        <f>IF(MIN($C3982:$L3982)=C3982,C3978+1,C3978)</f>
        <v>174</v>
      </c>
      <c r="D3984" s="2">
        <f t="shared" ref="D3984:L3984" si="4247">IF(MIN($C3982:$L3982)=D3982,D3978+1,D3978)</f>
        <v>77</v>
      </c>
      <c r="E3984" s="2">
        <f t="shared" si="4247"/>
        <v>75</v>
      </c>
      <c r="F3984" s="2">
        <f t="shared" si="4247"/>
        <v>71</v>
      </c>
      <c r="G3984" s="2">
        <f t="shared" si="4247"/>
        <v>71</v>
      </c>
      <c r="H3984" s="2">
        <f t="shared" si="4247"/>
        <v>63</v>
      </c>
      <c r="I3984" s="2">
        <f t="shared" si="4247"/>
        <v>55</v>
      </c>
      <c r="J3984" s="2">
        <f t="shared" si="4247"/>
        <v>45</v>
      </c>
      <c r="K3984" s="2">
        <f t="shared" si="4247"/>
        <v>32</v>
      </c>
      <c r="L3984" s="2">
        <f t="shared" si="4247"/>
        <v>0</v>
      </c>
      <c r="M3984">
        <f>SUM(C3985:L3985)</f>
        <v>23107164.640000001</v>
      </c>
      <c r="N3984" s="7">
        <f>N3978+SUMPRODUCT((C3984:L3984-C3978:L3978)*C3983:L3983)</f>
        <v>42085.907904566768</v>
      </c>
    </row>
    <row r="3985" spans="1:14" x14ac:dyDescent="0.25">
      <c r="A3985">
        <f t="shared" si="4240"/>
        <v>663</v>
      </c>
      <c r="B3985" t="str">
        <f t="shared" si="4241"/>
        <v>CurrentCPS</v>
      </c>
      <c r="C3985">
        <f t="shared" ref="C3985:L3985" si="4248">(C$11*C3984)*IF(C3984&gt;=25,2,1)*IF(C3984&gt;=50,2,1)*IF(C3984&gt;=100,2,1)*IF(C3984&gt;=200,2,1)*IF(C3984&gt;=300,2,1)*IF(C3984&gt;=400,2,1)*(IF(MIN($C3984:$L3984)&gt;=400,64,IF(MIN($C3984:$L3984)&gt;=300,32,IF(MIN($C3984:$L3984)&gt;=200,16,IF(MIN($C3984:$L3984)&gt;=100,8,IF(MIN($C3984:$L3984)&gt;=50,4,IF(MIN($C3984:$L3984)&gt;=25,2,1)))))))</f>
        <v>2324.64</v>
      </c>
      <c r="D3985">
        <f t="shared" si="4248"/>
        <v>6160</v>
      </c>
      <c r="E3985">
        <f t="shared" si="4248"/>
        <v>27000</v>
      </c>
      <c r="F3985">
        <f t="shared" si="4248"/>
        <v>102240</v>
      </c>
      <c r="G3985">
        <f t="shared" si="4248"/>
        <v>613440</v>
      </c>
      <c r="H3985">
        <f t="shared" si="4248"/>
        <v>1632960</v>
      </c>
      <c r="I3985">
        <f t="shared" si="4248"/>
        <v>4276800</v>
      </c>
      <c r="J3985">
        <f t="shared" si="4248"/>
        <v>5248800</v>
      </c>
      <c r="K3985">
        <f t="shared" si="4248"/>
        <v>11197440</v>
      </c>
      <c r="L3985">
        <f t="shared" si="4248"/>
        <v>0</v>
      </c>
      <c r="N3985" s="7"/>
    </row>
    <row r="3986" spans="1:14" x14ac:dyDescent="0.25">
      <c r="A3986">
        <f t="shared" si="4240"/>
        <v>663</v>
      </c>
      <c r="B3986" t="str">
        <f t="shared" si="4241"/>
        <v>NextCPS</v>
      </c>
      <c r="C3986">
        <f t="shared" ref="C3986:L3986" si="4249">(C$11*(C3984+1))*IF((C3984+1)&gt;=25,2,1)*IF((C3984+1)&gt;=50,2,1)*IF((C3984+1)&gt;=100,2,1)*IF((C3984+1)&gt;=200,2,1)*IF((C3984+1)&gt;=300,2,1)*IF((C3984+1)&gt;=400,2,1)*(IF(MIN($C3984:$L3984)&gt;=400,64,IF(MIN($C3984:$L3984)&gt;=300,32,IF(MIN($C3984:$L3984)&gt;=200,16,IF(MIN($C3984:$L3984)&gt;=100,8,IF(MIN($C3984:$L3984)&gt;=50,4,IF(MIN($C3984:$L3984)&gt;=25,2,1)))))))</f>
        <v>2338</v>
      </c>
      <c r="D3986">
        <f t="shared" si="4249"/>
        <v>6240</v>
      </c>
      <c r="E3986">
        <f t="shared" si="4249"/>
        <v>27360</v>
      </c>
      <c r="F3986">
        <f t="shared" si="4249"/>
        <v>103680</v>
      </c>
      <c r="G3986">
        <f t="shared" si="4249"/>
        <v>622080</v>
      </c>
      <c r="H3986">
        <f t="shared" si="4249"/>
        <v>1658880</v>
      </c>
      <c r="I3986">
        <f t="shared" si="4249"/>
        <v>4354560</v>
      </c>
      <c r="J3986">
        <f t="shared" si="4249"/>
        <v>5365440</v>
      </c>
      <c r="K3986">
        <f t="shared" si="4249"/>
        <v>11547360</v>
      </c>
      <c r="L3986">
        <f t="shared" si="4249"/>
        <v>804816</v>
      </c>
      <c r="N3986" s="7"/>
    </row>
    <row r="3987" spans="1:14" x14ac:dyDescent="0.25">
      <c r="A3987">
        <f t="shared" si="4240"/>
        <v>663</v>
      </c>
      <c r="B3987" t="str">
        <f t="shared" si="4241"/>
        <v>CostforNext</v>
      </c>
      <c r="C3987" s="2">
        <f>(C$8*(C$9^C3984))+IF(C3984=0,C$10,0)</f>
        <v>484637.05204856902</v>
      </c>
      <c r="D3987" s="2">
        <f t="shared" ref="D3987:L3987" si="4250">(D$8*(D$9^D3984))+IF(D3984=0,D$10,0)</f>
        <v>2830642.0738626337</v>
      </c>
      <c r="E3987" s="2">
        <f t="shared" si="4250"/>
        <v>13341244.600531645</v>
      </c>
      <c r="F3987" s="2">
        <f t="shared" si="4250"/>
        <v>50708787.916103743</v>
      </c>
      <c r="G3987" s="2">
        <f t="shared" si="4250"/>
        <v>323723776.47207046</v>
      </c>
      <c r="H3987" s="2">
        <f t="shared" si="4250"/>
        <v>891710536.11863017</v>
      </c>
      <c r="I3987" s="2">
        <f t="shared" si="4250"/>
        <v>2822637872.3647957</v>
      </c>
      <c r="J3987" s="2">
        <f t="shared" si="4250"/>
        <v>8658270184.3026905</v>
      </c>
      <c r="K3987" s="2">
        <f t="shared" si="4250"/>
        <v>25233654262.307083</v>
      </c>
      <c r="L3987" s="2">
        <f t="shared" si="4250"/>
        <v>125798901760</v>
      </c>
      <c r="N3987" s="2"/>
    </row>
    <row r="3988" spans="1:14" x14ac:dyDescent="0.25">
      <c r="A3988">
        <f t="shared" si="4240"/>
        <v>663</v>
      </c>
      <c r="B3988" t="str">
        <f t="shared" si="4241"/>
        <v>Eff</v>
      </c>
      <c r="C3988" s="2">
        <f>(C3987*(C$14+$M3984))/C$14</f>
        <v>3352871188927.6309</v>
      </c>
      <c r="D3988" s="2">
        <f t="shared" ref="D3988:L3988" si="4251">(D3987*(D$14+$M3984))/D$14</f>
        <v>3270408452524.8198</v>
      </c>
      <c r="E3988" s="2">
        <f t="shared" si="4251"/>
        <v>3425328179988.998</v>
      </c>
      <c r="F3988" s="2">
        <f t="shared" si="4251"/>
        <v>3254873795099.7266</v>
      </c>
      <c r="G3988" s="2">
        <f t="shared" si="4251"/>
        <v>3463443446379.5693</v>
      </c>
      <c r="H3988" s="2">
        <f t="shared" si="4251"/>
        <v>3180660563825.6025</v>
      </c>
      <c r="I3988" s="2">
        <f t="shared" si="4251"/>
        <v>3357923359880.2168</v>
      </c>
      <c r="J3988" s="2">
        <f t="shared" si="4251"/>
        <v>3439180812130.2119</v>
      </c>
      <c r="K3988" s="2">
        <f t="shared" si="4251"/>
        <v>3357870848523.667</v>
      </c>
      <c r="L3988" s="2">
        <f t="shared" si="4251"/>
        <v>3737625623022.3823</v>
      </c>
      <c r="N3988" s="7"/>
    </row>
    <row r="3989" spans="1:14" x14ac:dyDescent="0.25">
      <c r="A3989">
        <f t="shared" si="4240"/>
        <v>663</v>
      </c>
      <c r="B3989" t="str">
        <f t="shared" si="4241"/>
        <v>Time</v>
      </c>
      <c r="C3989" s="2">
        <f>C3987/$M3984</f>
        <v>2.0973453887528495E-2</v>
      </c>
      <c r="D3989" s="2">
        <f t="shared" ref="D3989:L3989" si="4252">D3987/$M3984</f>
        <v>0.12250062341974266</v>
      </c>
      <c r="E3989" s="2">
        <f t="shared" si="4252"/>
        <v>0.57736398248693332</v>
      </c>
      <c r="F3989" s="2">
        <f t="shared" si="4252"/>
        <v>2.1945049817286342</v>
      </c>
      <c r="G3989" s="2">
        <f t="shared" si="4252"/>
        <v>14.009671091869212</v>
      </c>
      <c r="H3989" s="2">
        <f t="shared" si="4252"/>
        <v>38.590218662095019</v>
      </c>
      <c r="I3989" s="2">
        <f t="shared" si="4252"/>
        <v>122.15422862736808</v>
      </c>
      <c r="J3989" s="2">
        <f t="shared" si="4252"/>
        <v>374.70067484241071</v>
      </c>
      <c r="K3989" s="2">
        <f t="shared" si="4252"/>
        <v>1092.0272848459301</v>
      </c>
      <c r="L3989" s="2">
        <f t="shared" si="4252"/>
        <v>5444.1513582429725</v>
      </c>
      <c r="N3989" s="7"/>
    </row>
    <row r="3990" spans="1:14" x14ac:dyDescent="0.25">
      <c r="A3990">
        <f>A3984+1</f>
        <v>664</v>
      </c>
      <c r="B3990" t="str">
        <f>B3984</f>
        <v>Number</v>
      </c>
      <c r="C3990" s="2">
        <f>IF(MIN($C3988:$L3988)=C3988,C3984+1,C3984)</f>
        <v>174</v>
      </c>
      <c r="D3990" s="2">
        <f t="shared" ref="D3990:L3990" si="4253">IF(MIN($C3988:$L3988)=D3988,D3984+1,D3984)</f>
        <v>77</v>
      </c>
      <c r="E3990" s="2">
        <f t="shared" si="4253"/>
        <v>75</v>
      </c>
      <c r="F3990" s="2">
        <f t="shared" si="4253"/>
        <v>71</v>
      </c>
      <c r="G3990" s="2">
        <f t="shared" si="4253"/>
        <v>71</v>
      </c>
      <c r="H3990" s="2">
        <f t="shared" si="4253"/>
        <v>64</v>
      </c>
      <c r="I3990" s="2">
        <f t="shared" si="4253"/>
        <v>55</v>
      </c>
      <c r="J3990" s="2">
        <f t="shared" si="4253"/>
        <v>45</v>
      </c>
      <c r="K3990" s="2">
        <f t="shared" si="4253"/>
        <v>32</v>
      </c>
      <c r="L3990" s="2">
        <f t="shared" si="4253"/>
        <v>0</v>
      </c>
      <c r="M3990">
        <f>SUM(C3991:L3991)</f>
        <v>23133084.640000001</v>
      </c>
      <c r="N3990" s="7">
        <f>N3984+SUMPRODUCT((C3990:L3990-C3984:L3984)*C3989:L3989)</f>
        <v>42124.498123228863</v>
      </c>
    </row>
    <row r="3991" spans="1:14" x14ac:dyDescent="0.25">
      <c r="A3991">
        <f t="shared" si="4240"/>
        <v>664</v>
      </c>
      <c r="B3991" t="str">
        <f t="shared" si="4241"/>
        <v>CurrentCPS</v>
      </c>
      <c r="C3991">
        <f t="shared" ref="C3991:L3991" si="4254">(C$11*C3990)*IF(C3990&gt;=25,2,1)*IF(C3990&gt;=50,2,1)*IF(C3990&gt;=100,2,1)*IF(C3990&gt;=200,2,1)*IF(C3990&gt;=300,2,1)*IF(C3990&gt;=400,2,1)*(IF(MIN($C3990:$L3990)&gt;=400,64,IF(MIN($C3990:$L3990)&gt;=300,32,IF(MIN($C3990:$L3990)&gt;=200,16,IF(MIN($C3990:$L3990)&gt;=100,8,IF(MIN($C3990:$L3990)&gt;=50,4,IF(MIN($C3990:$L3990)&gt;=25,2,1)))))))</f>
        <v>2324.64</v>
      </c>
      <c r="D3991">
        <f t="shared" si="4254"/>
        <v>6160</v>
      </c>
      <c r="E3991">
        <f t="shared" si="4254"/>
        <v>27000</v>
      </c>
      <c r="F3991">
        <f t="shared" si="4254"/>
        <v>102240</v>
      </c>
      <c r="G3991">
        <f t="shared" si="4254"/>
        <v>613440</v>
      </c>
      <c r="H3991">
        <f t="shared" si="4254"/>
        <v>1658880</v>
      </c>
      <c r="I3991">
        <f t="shared" si="4254"/>
        <v>4276800</v>
      </c>
      <c r="J3991">
        <f t="shared" si="4254"/>
        <v>5248800</v>
      </c>
      <c r="K3991">
        <f t="shared" si="4254"/>
        <v>11197440</v>
      </c>
      <c r="L3991">
        <f t="shared" si="4254"/>
        <v>0</v>
      </c>
      <c r="N3991" s="7"/>
    </row>
    <row r="3992" spans="1:14" x14ac:dyDescent="0.25">
      <c r="A3992">
        <f t="shared" si="4240"/>
        <v>664</v>
      </c>
      <c r="B3992" t="str">
        <f t="shared" si="4241"/>
        <v>NextCPS</v>
      </c>
      <c r="C3992">
        <f t="shared" ref="C3992:L3992" si="4255">(C$11*(C3990+1))*IF((C3990+1)&gt;=25,2,1)*IF((C3990+1)&gt;=50,2,1)*IF((C3990+1)&gt;=100,2,1)*IF((C3990+1)&gt;=200,2,1)*IF((C3990+1)&gt;=300,2,1)*IF((C3990+1)&gt;=400,2,1)*(IF(MIN($C3990:$L3990)&gt;=400,64,IF(MIN($C3990:$L3990)&gt;=300,32,IF(MIN($C3990:$L3990)&gt;=200,16,IF(MIN($C3990:$L3990)&gt;=100,8,IF(MIN($C3990:$L3990)&gt;=50,4,IF(MIN($C3990:$L3990)&gt;=25,2,1)))))))</f>
        <v>2338</v>
      </c>
      <c r="D3992">
        <f t="shared" si="4255"/>
        <v>6240</v>
      </c>
      <c r="E3992">
        <f t="shared" si="4255"/>
        <v>27360</v>
      </c>
      <c r="F3992">
        <f t="shared" si="4255"/>
        <v>103680</v>
      </c>
      <c r="G3992">
        <f t="shared" si="4255"/>
        <v>622080</v>
      </c>
      <c r="H3992">
        <f t="shared" si="4255"/>
        <v>1684800</v>
      </c>
      <c r="I3992">
        <f t="shared" si="4255"/>
        <v>4354560</v>
      </c>
      <c r="J3992">
        <f t="shared" si="4255"/>
        <v>5365440</v>
      </c>
      <c r="K3992">
        <f t="shared" si="4255"/>
        <v>11547360</v>
      </c>
      <c r="L3992">
        <f t="shared" si="4255"/>
        <v>804816</v>
      </c>
      <c r="N3992" s="7"/>
    </row>
    <row r="3993" spans="1:14" x14ac:dyDescent="0.25">
      <c r="A3993">
        <f t="shared" si="4240"/>
        <v>664</v>
      </c>
      <c r="B3993" t="str">
        <f t="shared" si="4241"/>
        <v>CostforNext</v>
      </c>
      <c r="C3993" s="2">
        <f>(C$8*(C$9^C3990))+IF(C3990=0,C$10,0)</f>
        <v>484637.05204856902</v>
      </c>
      <c r="D3993" s="2">
        <f t="shared" ref="D3993:L3993" si="4256">(D$8*(D$9^D3990))+IF(D3990=0,D$10,0)</f>
        <v>2830642.0738626337</v>
      </c>
      <c r="E3993" s="2">
        <f t="shared" si="4256"/>
        <v>13341244.600531645</v>
      </c>
      <c r="F3993" s="2">
        <f t="shared" si="4256"/>
        <v>50708787.916103743</v>
      </c>
      <c r="G3993" s="2">
        <f t="shared" si="4256"/>
        <v>323723776.47207046</v>
      </c>
      <c r="H3993" s="2">
        <f t="shared" si="4256"/>
        <v>989798695.09167957</v>
      </c>
      <c r="I3993" s="2">
        <f t="shared" si="4256"/>
        <v>2822637872.3647957</v>
      </c>
      <c r="J3993" s="2">
        <f t="shared" si="4256"/>
        <v>8658270184.3026905</v>
      </c>
      <c r="K3993" s="2">
        <f t="shared" si="4256"/>
        <v>25233654262.307083</v>
      </c>
      <c r="L3993" s="2">
        <f t="shared" si="4256"/>
        <v>125798901760</v>
      </c>
      <c r="N3993" s="2"/>
    </row>
    <row r="3994" spans="1:14" x14ac:dyDescent="0.25">
      <c r="A3994">
        <f t="shared" si="4240"/>
        <v>664</v>
      </c>
      <c r="B3994" t="str">
        <f t="shared" si="4241"/>
        <v>Eff</v>
      </c>
      <c r="C3994" s="2">
        <f>(C3993*(C$14+$M3990))/C$14</f>
        <v>3356632204612.9902</v>
      </c>
      <c r="D3994" s="2">
        <f t="shared" ref="D3994:L3994" si="4257">(D3993*(D$14+$M3990))/D$14</f>
        <v>3274076964652.5459</v>
      </c>
      <c r="E3994" s="2">
        <f t="shared" si="4257"/>
        <v>3429170458433.9507</v>
      </c>
      <c r="F3994" s="2">
        <f t="shared" si="4257"/>
        <v>3258524827829.686</v>
      </c>
      <c r="G3994" s="2">
        <f t="shared" si="4257"/>
        <v>3467328131697.2344</v>
      </c>
      <c r="H3994" s="2">
        <f t="shared" si="4257"/>
        <v>3534492420626.7856</v>
      </c>
      <c r="I3994" s="2">
        <f t="shared" si="4257"/>
        <v>3361686877043.3701</v>
      </c>
      <c r="J3994" s="2">
        <f t="shared" si="4257"/>
        <v>3443028932212.124</v>
      </c>
      <c r="K3994" s="2">
        <f t="shared" si="4257"/>
        <v>3361609167673.6387</v>
      </c>
      <c r="L3994" s="2">
        <f t="shared" si="4257"/>
        <v>3741677117442.9946</v>
      </c>
      <c r="N3994" s="7"/>
    </row>
    <row r="3995" spans="1:14" x14ac:dyDescent="0.25">
      <c r="A3995">
        <f t="shared" si="4240"/>
        <v>664</v>
      </c>
      <c r="B3995" t="str">
        <f t="shared" si="4241"/>
        <v>Time</v>
      </c>
      <c r="C3995" s="2">
        <f>C3993/$M3990</f>
        <v>2.0949953695780409E-2</v>
      </c>
      <c r="D3995" s="2">
        <f t="shared" ref="D3995:L3995" si="4258">D3993/$M3990</f>
        <v>0.12236336476148534</v>
      </c>
      <c r="E3995" s="2">
        <f t="shared" si="4258"/>
        <v>0.57671706165216563</v>
      </c>
      <c r="F3995" s="2">
        <f t="shared" si="4258"/>
        <v>2.1920460978395373</v>
      </c>
      <c r="G3995" s="2">
        <f t="shared" si="4258"/>
        <v>13.993973631701131</v>
      </c>
      <c r="H3995" s="2">
        <f t="shared" si="4258"/>
        <v>42.787147088036569</v>
      </c>
      <c r="I3995" s="2">
        <f t="shared" si="4258"/>
        <v>122.01735809517167</v>
      </c>
      <c r="J3995" s="2">
        <f t="shared" si="4258"/>
        <v>374.28083280045831</v>
      </c>
      <c r="K3995" s="2">
        <f t="shared" si="4258"/>
        <v>1090.8036976043797</v>
      </c>
      <c r="L3995" s="2">
        <f t="shared" si="4258"/>
        <v>5438.0513328723118</v>
      </c>
      <c r="N3995" s="7"/>
    </row>
    <row r="3996" spans="1:14" x14ac:dyDescent="0.25">
      <c r="A3996">
        <f>A3990+1</f>
        <v>665</v>
      </c>
      <c r="B3996" t="str">
        <f>B3990</f>
        <v>Number</v>
      </c>
      <c r="C3996" s="2">
        <f>IF(MIN($C3994:$L3994)=C3994,C3990+1,C3990)</f>
        <v>174</v>
      </c>
      <c r="D3996" s="2">
        <f t="shared" ref="D3996:L3996" si="4259">IF(MIN($C3994:$L3994)=D3994,D3990+1,D3990)</f>
        <v>77</v>
      </c>
      <c r="E3996" s="2">
        <f t="shared" si="4259"/>
        <v>75</v>
      </c>
      <c r="F3996" s="2">
        <f t="shared" si="4259"/>
        <v>72</v>
      </c>
      <c r="G3996" s="2">
        <f t="shared" si="4259"/>
        <v>71</v>
      </c>
      <c r="H3996" s="2">
        <f t="shared" si="4259"/>
        <v>64</v>
      </c>
      <c r="I3996" s="2">
        <f t="shared" si="4259"/>
        <v>55</v>
      </c>
      <c r="J3996" s="2">
        <f t="shared" si="4259"/>
        <v>45</v>
      </c>
      <c r="K3996" s="2">
        <f t="shared" si="4259"/>
        <v>32</v>
      </c>
      <c r="L3996" s="2">
        <f t="shared" si="4259"/>
        <v>0</v>
      </c>
      <c r="M3996">
        <f>SUM(C3997:L3997)</f>
        <v>23134524.640000001</v>
      </c>
      <c r="N3996" s="7">
        <f>N3990+SUMPRODUCT((C3996:L3996-C3990:L3990)*C3995:L3995)</f>
        <v>42126.690169326699</v>
      </c>
    </row>
    <row r="3997" spans="1:14" x14ac:dyDescent="0.25">
      <c r="A3997">
        <f t="shared" si="4240"/>
        <v>665</v>
      </c>
      <c r="B3997" t="str">
        <f t="shared" si="4241"/>
        <v>CurrentCPS</v>
      </c>
      <c r="C3997">
        <f t="shared" ref="C3997:L3997" si="4260">(C$11*C3996)*IF(C3996&gt;=25,2,1)*IF(C3996&gt;=50,2,1)*IF(C3996&gt;=100,2,1)*IF(C3996&gt;=200,2,1)*IF(C3996&gt;=300,2,1)*IF(C3996&gt;=400,2,1)*(IF(MIN($C3996:$L3996)&gt;=400,64,IF(MIN($C3996:$L3996)&gt;=300,32,IF(MIN($C3996:$L3996)&gt;=200,16,IF(MIN($C3996:$L3996)&gt;=100,8,IF(MIN($C3996:$L3996)&gt;=50,4,IF(MIN($C3996:$L3996)&gt;=25,2,1)))))))</f>
        <v>2324.64</v>
      </c>
      <c r="D3997">
        <f t="shared" si="4260"/>
        <v>6160</v>
      </c>
      <c r="E3997">
        <f t="shared" si="4260"/>
        <v>27000</v>
      </c>
      <c r="F3997">
        <f t="shared" si="4260"/>
        <v>103680</v>
      </c>
      <c r="G3997">
        <f t="shared" si="4260"/>
        <v>613440</v>
      </c>
      <c r="H3997">
        <f t="shared" si="4260"/>
        <v>1658880</v>
      </c>
      <c r="I3997">
        <f t="shared" si="4260"/>
        <v>4276800</v>
      </c>
      <c r="J3997">
        <f t="shared" si="4260"/>
        <v>5248800</v>
      </c>
      <c r="K3997">
        <f t="shared" si="4260"/>
        <v>11197440</v>
      </c>
      <c r="L3997">
        <f t="shared" si="4260"/>
        <v>0</v>
      </c>
      <c r="N3997" s="7"/>
    </row>
    <row r="3998" spans="1:14" x14ac:dyDescent="0.25">
      <c r="A3998">
        <f t="shared" si="4240"/>
        <v>665</v>
      </c>
      <c r="B3998" t="str">
        <f t="shared" si="4241"/>
        <v>NextCPS</v>
      </c>
      <c r="C3998">
        <f t="shared" ref="C3998:L3998" si="4261">(C$11*(C3996+1))*IF((C3996+1)&gt;=25,2,1)*IF((C3996+1)&gt;=50,2,1)*IF((C3996+1)&gt;=100,2,1)*IF((C3996+1)&gt;=200,2,1)*IF((C3996+1)&gt;=300,2,1)*IF((C3996+1)&gt;=400,2,1)*(IF(MIN($C3996:$L3996)&gt;=400,64,IF(MIN($C3996:$L3996)&gt;=300,32,IF(MIN($C3996:$L3996)&gt;=200,16,IF(MIN($C3996:$L3996)&gt;=100,8,IF(MIN($C3996:$L3996)&gt;=50,4,IF(MIN($C3996:$L3996)&gt;=25,2,1)))))))</f>
        <v>2338</v>
      </c>
      <c r="D3998">
        <f t="shared" si="4261"/>
        <v>6240</v>
      </c>
      <c r="E3998">
        <f t="shared" si="4261"/>
        <v>27360</v>
      </c>
      <c r="F3998">
        <f t="shared" si="4261"/>
        <v>105120</v>
      </c>
      <c r="G3998">
        <f t="shared" si="4261"/>
        <v>622080</v>
      </c>
      <c r="H3998">
        <f t="shared" si="4261"/>
        <v>1684800</v>
      </c>
      <c r="I3998">
        <f t="shared" si="4261"/>
        <v>4354560</v>
      </c>
      <c r="J3998">
        <f t="shared" si="4261"/>
        <v>5365440</v>
      </c>
      <c r="K3998">
        <f t="shared" si="4261"/>
        <v>11547360</v>
      </c>
      <c r="L3998">
        <f t="shared" si="4261"/>
        <v>804816</v>
      </c>
      <c r="N3998" s="7"/>
    </row>
    <row r="3999" spans="1:14" x14ac:dyDescent="0.25">
      <c r="A3999">
        <f t="shared" si="4240"/>
        <v>665</v>
      </c>
      <c r="B3999" t="str">
        <f t="shared" si="4241"/>
        <v>CostforNext</v>
      </c>
      <c r="C3999" s="2">
        <f>(C$8*(C$9^C3996))+IF(C3996=0,C$10,0)</f>
        <v>484637.05204856902</v>
      </c>
      <c r="D3999" s="2">
        <f t="shared" ref="D3999:L3999" si="4262">(D$8*(D$9^D3996))+IF(D3996=0,D$10,0)</f>
        <v>2830642.0738626337</v>
      </c>
      <c r="E3999" s="2">
        <f t="shared" si="4262"/>
        <v>13341244.600531645</v>
      </c>
      <c r="F3999" s="2">
        <f t="shared" si="4262"/>
        <v>57300930.345197223</v>
      </c>
      <c r="G3999" s="2">
        <f t="shared" si="4262"/>
        <v>323723776.47207046</v>
      </c>
      <c r="H3999" s="2">
        <f t="shared" si="4262"/>
        <v>989798695.09167957</v>
      </c>
      <c r="I3999" s="2">
        <f t="shared" si="4262"/>
        <v>2822637872.3647957</v>
      </c>
      <c r="J3999" s="2">
        <f t="shared" si="4262"/>
        <v>8658270184.3026905</v>
      </c>
      <c r="K3999" s="2">
        <f t="shared" si="4262"/>
        <v>25233654262.307083</v>
      </c>
      <c r="L3999" s="2">
        <f t="shared" si="4262"/>
        <v>125798901760</v>
      </c>
      <c r="N3999" s="2"/>
    </row>
    <row r="4000" spans="1:14" x14ac:dyDescent="0.25">
      <c r="A4000">
        <f t="shared" si="4240"/>
        <v>665</v>
      </c>
      <c r="B4000" t="str">
        <f t="shared" si="4241"/>
        <v>Eff</v>
      </c>
      <c r="C4000" s="2">
        <f>(C3999*(C$14+$M3996))/C$14</f>
        <v>3356841149928.8433</v>
      </c>
      <c r="D4000" s="2">
        <f t="shared" ref="D4000:L4000" si="4263">(D3999*(D$14+$M3996))/D$14</f>
        <v>3274280770881.8643</v>
      </c>
      <c r="E4000" s="2">
        <f t="shared" si="4263"/>
        <v>3429383918347.5596</v>
      </c>
      <c r="F4000" s="2">
        <f t="shared" si="4263"/>
        <v>3682362259168.9258</v>
      </c>
      <c r="G4000" s="2">
        <f t="shared" si="4263"/>
        <v>3467543947548.2158</v>
      </c>
      <c r="H4000" s="2">
        <f t="shared" si="4263"/>
        <v>3534712375892.3618</v>
      </c>
      <c r="I4000" s="2">
        <f t="shared" si="4263"/>
        <v>3361895961330.2114</v>
      </c>
      <c r="J4000" s="2">
        <f t="shared" si="4263"/>
        <v>3443242716661.1191</v>
      </c>
      <c r="K4000" s="2">
        <f t="shared" si="4263"/>
        <v>3361816852070.8589</v>
      </c>
      <c r="L4000" s="2">
        <f t="shared" si="4263"/>
        <v>3741902200466.3618</v>
      </c>
      <c r="N4000" s="7"/>
    </row>
    <row r="4001" spans="1:14" x14ac:dyDescent="0.25">
      <c r="A4001">
        <f t="shared" si="4240"/>
        <v>665</v>
      </c>
      <c r="B4001" t="str">
        <f t="shared" si="4241"/>
        <v>Time</v>
      </c>
      <c r="C4001" s="2">
        <f>C3999/$M3996</f>
        <v>2.0948649673597487E-2</v>
      </c>
      <c r="D4001" s="2">
        <f t="shared" ref="D4001:L4001" si="4264">D3999/$M3996</f>
        <v>0.12235574829873114</v>
      </c>
      <c r="E4001" s="2">
        <f t="shared" si="4264"/>
        <v>0.57668116411021464</v>
      </c>
      <c r="F4001" s="2">
        <f t="shared" si="4264"/>
        <v>2.476857909849719</v>
      </c>
      <c r="G4001" s="2">
        <f t="shared" si="4264"/>
        <v>13.993102581945701</v>
      </c>
      <c r="H4001" s="2">
        <f t="shared" si="4264"/>
        <v>42.784483817761277</v>
      </c>
      <c r="I4001" s="2">
        <f t="shared" si="4264"/>
        <v>122.00976316947551</v>
      </c>
      <c r="J4001" s="2">
        <f t="shared" si="4264"/>
        <v>374.25753582731448</v>
      </c>
      <c r="K4001" s="2">
        <f t="shared" si="4264"/>
        <v>1090.7358009283514</v>
      </c>
      <c r="L4001" s="2">
        <f t="shared" si="4264"/>
        <v>5437.7128433618855</v>
      </c>
      <c r="N4001" s="7"/>
    </row>
    <row r="4002" spans="1:14" x14ac:dyDescent="0.25">
      <c r="A4002">
        <f>A3996+1</f>
        <v>666</v>
      </c>
      <c r="B4002" t="str">
        <f>B3996</f>
        <v>Number</v>
      </c>
      <c r="C4002" s="2">
        <f>IF(MIN($C4000:$L4000)=C4000,C3996+1,C3996)</f>
        <v>174</v>
      </c>
      <c r="D4002" s="2">
        <f t="shared" ref="D4002:L4002" si="4265">IF(MIN($C4000:$L4000)=D4000,D3996+1,D3996)</f>
        <v>78</v>
      </c>
      <c r="E4002" s="2">
        <f t="shared" si="4265"/>
        <v>75</v>
      </c>
      <c r="F4002" s="2">
        <f t="shared" si="4265"/>
        <v>72</v>
      </c>
      <c r="G4002" s="2">
        <f t="shared" si="4265"/>
        <v>71</v>
      </c>
      <c r="H4002" s="2">
        <f t="shared" si="4265"/>
        <v>64</v>
      </c>
      <c r="I4002" s="2">
        <f t="shared" si="4265"/>
        <v>55</v>
      </c>
      <c r="J4002" s="2">
        <f t="shared" si="4265"/>
        <v>45</v>
      </c>
      <c r="K4002" s="2">
        <f t="shared" si="4265"/>
        <v>32</v>
      </c>
      <c r="L4002" s="2">
        <f t="shared" si="4265"/>
        <v>0</v>
      </c>
      <c r="M4002">
        <f>SUM(C4003:L4003)</f>
        <v>23134604.640000001</v>
      </c>
      <c r="N4002" s="7">
        <f>N3996+SUMPRODUCT((C4002:L4002-C3996:L3996)*C4001:L4001)</f>
        <v>42126.812525074994</v>
      </c>
    </row>
    <row r="4003" spans="1:14" x14ac:dyDescent="0.25">
      <c r="A4003">
        <f t="shared" ref="A4003:A4025" si="4266">A3997+1</f>
        <v>666</v>
      </c>
      <c r="B4003" t="str">
        <f t="shared" ref="B4003:B4025" si="4267">B3997</f>
        <v>CurrentCPS</v>
      </c>
      <c r="C4003">
        <f t="shared" ref="C4003:L4003" si="4268">(C$11*C4002)*IF(C4002&gt;=25,2,1)*IF(C4002&gt;=50,2,1)*IF(C4002&gt;=100,2,1)*IF(C4002&gt;=200,2,1)*IF(C4002&gt;=300,2,1)*IF(C4002&gt;=400,2,1)*(IF(MIN($C4002:$L4002)&gt;=400,64,IF(MIN($C4002:$L4002)&gt;=300,32,IF(MIN($C4002:$L4002)&gt;=200,16,IF(MIN($C4002:$L4002)&gt;=100,8,IF(MIN($C4002:$L4002)&gt;=50,4,IF(MIN($C4002:$L4002)&gt;=25,2,1)))))))</f>
        <v>2324.64</v>
      </c>
      <c r="D4003">
        <f t="shared" si="4268"/>
        <v>6240</v>
      </c>
      <c r="E4003">
        <f t="shared" si="4268"/>
        <v>27000</v>
      </c>
      <c r="F4003">
        <f t="shared" si="4268"/>
        <v>103680</v>
      </c>
      <c r="G4003">
        <f t="shared" si="4268"/>
        <v>613440</v>
      </c>
      <c r="H4003">
        <f t="shared" si="4268"/>
        <v>1658880</v>
      </c>
      <c r="I4003">
        <f t="shared" si="4268"/>
        <v>4276800</v>
      </c>
      <c r="J4003">
        <f t="shared" si="4268"/>
        <v>5248800</v>
      </c>
      <c r="K4003">
        <f t="shared" si="4268"/>
        <v>11197440</v>
      </c>
      <c r="L4003">
        <f t="shared" si="4268"/>
        <v>0</v>
      </c>
      <c r="N4003" s="7"/>
    </row>
    <row r="4004" spans="1:14" x14ac:dyDescent="0.25">
      <c r="A4004">
        <f t="shared" si="4266"/>
        <v>666</v>
      </c>
      <c r="B4004" t="str">
        <f t="shared" si="4267"/>
        <v>NextCPS</v>
      </c>
      <c r="C4004">
        <f t="shared" ref="C4004:L4004" si="4269">(C$11*(C4002+1))*IF((C4002+1)&gt;=25,2,1)*IF((C4002+1)&gt;=50,2,1)*IF((C4002+1)&gt;=100,2,1)*IF((C4002+1)&gt;=200,2,1)*IF((C4002+1)&gt;=300,2,1)*IF((C4002+1)&gt;=400,2,1)*(IF(MIN($C4002:$L4002)&gt;=400,64,IF(MIN($C4002:$L4002)&gt;=300,32,IF(MIN($C4002:$L4002)&gt;=200,16,IF(MIN($C4002:$L4002)&gt;=100,8,IF(MIN($C4002:$L4002)&gt;=50,4,IF(MIN($C4002:$L4002)&gt;=25,2,1)))))))</f>
        <v>2338</v>
      </c>
      <c r="D4004">
        <f t="shared" si="4269"/>
        <v>6320</v>
      </c>
      <c r="E4004">
        <f t="shared" si="4269"/>
        <v>27360</v>
      </c>
      <c r="F4004">
        <f t="shared" si="4269"/>
        <v>105120</v>
      </c>
      <c r="G4004">
        <f t="shared" si="4269"/>
        <v>622080</v>
      </c>
      <c r="H4004">
        <f t="shared" si="4269"/>
        <v>1684800</v>
      </c>
      <c r="I4004">
        <f t="shared" si="4269"/>
        <v>4354560</v>
      </c>
      <c r="J4004">
        <f t="shared" si="4269"/>
        <v>5365440</v>
      </c>
      <c r="K4004">
        <f t="shared" si="4269"/>
        <v>11547360</v>
      </c>
      <c r="L4004">
        <f t="shared" si="4269"/>
        <v>804816</v>
      </c>
      <c r="N4004" s="7"/>
    </row>
    <row r="4005" spans="1:14" x14ac:dyDescent="0.25">
      <c r="A4005">
        <f t="shared" si="4266"/>
        <v>666</v>
      </c>
      <c r="B4005" t="str">
        <f t="shared" si="4267"/>
        <v>CostforNext</v>
      </c>
      <c r="C4005" s="2">
        <f>(C$8*(C$9^C4002))+IF(C4002=0,C$10,0)</f>
        <v>484637.05204856902</v>
      </c>
      <c r="D4005" s="2">
        <f t="shared" ref="D4005:L4005" si="4270">(D$8*(D$9^D4002))+IF(D4002=0,D$10,0)</f>
        <v>3255238.3849420287</v>
      </c>
      <c r="E4005" s="2">
        <f t="shared" si="4270"/>
        <v>13341244.600531645</v>
      </c>
      <c r="F4005" s="2">
        <f t="shared" si="4270"/>
        <v>57300930.345197223</v>
      </c>
      <c r="G4005" s="2">
        <f t="shared" si="4270"/>
        <v>323723776.47207046</v>
      </c>
      <c r="H4005" s="2">
        <f t="shared" si="4270"/>
        <v>989798695.09167957</v>
      </c>
      <c r="I4005" s="2">
        <f t="shared" si="4270"/>
        <v>2822637872.3647957</v>
      </c>
      <c r="J4005" s="2">
        <f t="shared" si="4270"/>
        <v>8658270184.3026905</v>
      </c>
      <c r="K4005" s="2">
        <f t="shared" si="4270"/>
        <v>25233654262.307083</v>
      </c>
      <c r="L4005" s="2">
        <f t="shared" si="4270"/>
        <v>125798901760</v>
      </c>
      <c r="N4005" s="2"/>
    </row>
    <row r="4006" spans="1:14" x14ac:dyDescent="0.25">
      <c r="A4006">
        <f t="shared" si="4266"/>
        <v>666</v>
      </c>
      <c r="B4006" t="str">
        <f t="shared" si="4267"/>
        <v>Eff</v>
      </c>
      <c r="C4006" s="2">
        <f>(C4005*(C$14+$M4002))/C$14</f>
        <v>3356852758001.9463</v>
      </c>
      <c r="D4006" s="2">
        <f t="shared" ref="D4006:L4006" si="4271">(D4005*(D$14+$M4002))/D$14</f>
        <v>3765435907467.6826</v>
      </c>
      <c r="E4006" s="2">
        <f t="shared" si="4271"/>
        <v>3429395777231.6484</v>
      </c>
      <c r="F4006" s="2">
        <f t="shared" si="4271"/>
        <v>3682374992709.002</v>
      </c>
      <c r="G4006" s="2">
        <f t="shared" si="4271"/>
        <v>3467555937317.7148</v>
      </c>
      <c r="H4006" s="2">
        <f t="shared" si="4271"/>
        <v>3534724595629.3384</v>
      </c>
      <c r="I4006" s="2">
        <f t="shared" si="4271"/>
        <v>3361907577123.9253</v>
      </c>
      <c r="J4006" s="2">
        <f t="shared" si="4271"/>
        <v>3443254593574.9526</v>
      </c>
      <c r="K4006" s="2">
        <f t="shared" si="4271"/>
        <v>3361828390092.9268</v>
      </c>
      <c r="L4006" s="2">
        <f t="shared" si="4271"/>
        <v>3741914705078.771</v>
      </c>
      <c r="N4006" s="7"/>
    </row>
    <row r="4007" spans="1:14" x14ac:dyDescent="0.25">
      <c r="A4007">
        <f t="shared" si="4266"/>
        <v>666</v>
      </c>
      <c r="B4007" t="str">
        <f t="shared" si="4267"/>
        <v>Time</v>
      </c>
      <c r="C4007" s="2">
        <f>C4005/$M4002</f>
        <v>2.0948577232680517E-2</v>
      </c>
      <c r="D4007" s="2">
        <f t="shared" ref="D4007:L4007" si="4272">D4005/$M4002</f>
        <v>0.14070862396816947</v>
      </c>
      <c r="E4007" s="2">
        <f t="shared" si="4272"/>
        <v>0.57667916993335944</v>
      </c>
      <c r="F4007" s="2">
        <f t="shared" si="4272"/>
        <v>2.4768493448175573</v>
      </c>
      <c r="G4007" s="2">
        <f t="shared" si="4272"/>
        <v>13.993054193472071</v>
      </c>
      <c r="H4007" s="2">
        <f t="shared" si="4272"/>
        <v>42.784335868022836</v>
      </c>
      <c r="I4007" s="2">
        <f t="shared" si="4272"/>
        <v>122.00934125688156</v>
      </c>
      <c r="J4007" s="2">
        <f t="shared" si="4272"/>
        <v>374.25624163606585</v>
      </c>
      <c r="K4007" s="2">
        <f t="shared" si="4272"/>
        <v>1090.7320291386263</v>
      </c>
      <c r="L4007" s="2">
        <f t="shared" si="4272"/>
        <v>5437.6940396246164</v>
      </c>
      <c r="N4007" s="7"/>
    </row>
    <row r="4008" spans="1:14" x14ac:dyDescent="0.25">
      <c r="A4008">
        <f>A4002+1</f>
        <v>667</v>
      </c>
      <c r="B4008" t="str">
        <f>B4002</f>
        <v>Number</v>
      </c>
      <c r="C4008" s="2">
        <f>IF(MIN($C4006:$L4006)=C4006,C4002+1,C4002)</f>
        <v>175</v>
      </c>
      <c r="D4008" s="2">
        <f t="shared" ref="D4008:L4008" si="4273">IF(MIN($C4006:$L4006)=D4006,D4002+1,D4002)</f>
        <v>78</v>
      </c>
      <c r="E4008" s="2">
        <f t="shared" si="4273"/>
        <v>75</v>
      </c>
      <c r="F4008" s="2">
        <f t="shared" si="4273"/>
        <v>72</v>
      </c>
      <c r="G4008" s="2">
        <f t="shared" si="4273"/>
        <v>71</v>
      </c>
      <c r="H4008" s="2">
        <f t="shared" si="4273"/>
        <v>64</v>
      </c>
      <c r="I4008" s="2">
        <f t="shared" si="4273"/>
        <v>55</v>
      </c>
      <c r="J4008" s="2">
        <f t="shared" si="4273"/>
        <v>45</v>
      </c>
      <c r="K4008" s="2">
        <f t="shared" si="4273"/>
        <v>32</v>
      </c>
      <c r="L4008" s="2">
        <f t="shared" si="4273"/>
        <v>0</v>
      </c>
      <c r="M4008">
        <f>SUM(C4009:L4009)</f>
        <v>23134618</v>
      </c>
      <c r="N4008" s="7">
        <f>N4002+SUMPRODUCT((C4008:L4008-C4002:L4002)*C4007:L4007)</f>
        <v>42126.83347365223</v>
      </c>
    </row>
    <row r="4009" spans="1:14" x14ac:dyDescent="0.25">
      <c r="A4009">
        <f t="shared" si="4266"/>
        <v>667</v>
      </c>
      <c r="B4009" t="str">
        <f t="shared" si="4267"/>
        <v>CurrentCPS</v>
      </c>
      <c r="C4009">
        <f t="shared" ref="C4009:L4009" si="4274">(C$11*C4008)*IF(C4008&gt;=25,2,1)*IF(C4008&gt;=50,2,1)*IF(C4008&gt;=100,2,1)*IF(C4008&gt;=200,2,1)*IF(C4008&gt;=300,2,1)*IF(C4008&gt;=400,2,1)*(IF(MIN($C4008:$L4008)&gt;=400,64,IF(MIN($C4008:$L4008)&gt;=300,32,IF(MIN($C4008:$L4008)&gt;=200,16,IF(MIN($C4008:$L4008)&gt;=100,8,IF(MIN($C4008:$L4008)&gt;=50,4,IF(MIN($C4008:$L4008)&gt;=25,2,1)))))))</f>
        <v>2338</v>
      </c>
      <c r="D4009">
        <f t="shared" si="4274"/>
        <v>6240</v>
      </c>
      <c r="E4009">
        <f t="shared" si="4274"/>
        <v>27000</v>
      </c>
      <c r="F4009">
        <f t="shared" si="4274"/>
        <v>103680</v>
      </c>
      <c r="G4009">
        <f t="shared" si="4274"/>
        <v>613440</v>
      </c>
      <c r="H4009">
        <f t="shared" si="4274"/>
        <v>1658880</v>
      </c>
      <c r="I4009">
        <f t="shared" si="4274"/>
        <v>4276800</v>
      </c>
      <c r="J4009">
        <f t="shared" si="4274"/>
        <v>5248800</v>
      </c>
      <c r="K4009">
        <f t="shared" si="4274"/>
        <v>11197440</v>
      </c>
      <c r="L4009">
        <f t="shared" si="4274"/>
        <v>0</v>
      </c>
      <c r="N4009" s="7"/>
    </row>
    <row r="4010" spans="1:14" x14ac:dyDescent="0.25">
      <c r="A4010">
        <f t="shared" si="4266"/>
        <v>667</v>
      </c>
      <c r="B4010" t="str">
        <f t="shared" si="4267"/>
        <v>NextCPS</v>
      </c>
      <c r="C4010">
        <f t="shared" ref="C4010:L4010" si="4275">(C$11*(C4008+1))*IF((C4008+1)&gt;=25,2,1)*IF((C4008+1)&gt;=50,2,1)*IF((C4008+1)&gt;=100,2,1)*IF((C4008+1)&gt;=200,2,1)*IF((C4008+1)&gt;=300,2,1)*IF((C4008+1)&gt;=400,2,1)*(IF(MIN($C4008:$L4008)&gt;=400,64,IF(MIN($C4008:$L4008)&gt;=300,32,IF(MIN($C4008:$L4008)&gt;=200,16,IF(MIN($C4008:$L4008)&gt;=100,8,IF(MIN($C4008:$L4008)&gt;=50,4,IF(MIN($C4008:$L4008)&gt;=25,2,1)))))))</f>
        <v>2351.3599999999997</v>
      </c>
      <c r="D4010">
        <f t="shared" si="4275"/>
        <v>6320</v>
      </c>
      <c r="E4010">
        <f t="shared" si="4275"/>
        <v>27360</v>
      </c>
      <c r="F4010">
        <f t="shared" si="4275"/>
        <v>105120</v>
      </c>
      <c r="G4010">
        <f t="shared" si="4275"/>
        <v>622080</v>
      </c>
      <c r="H4010">
        <f t="shared" si="4275"/>
        <v>1684800</v>
      </c>
      <c r="I4010">
        <f t="shared" si="4275"/>
        <v>4354560</v>
      </c>
      <c r="J4010">
        <f t="shared" si="4275"/>
        <v>5365440</v>
      </c>
      <c r="K4010">
        <f t="shared" si="4275"/>
        <v>11547360</v>
      </c>
      <c r="L4010">
        <f t="shared" si="4275"/>
        <v>804816</v>
      </c>
      <c r="N4010" s="7"/>
    </row>
    <row r="4011" spans="1:14" x14ac:dyDescent="0.25">
      <c r="A4011">
        <f t="shared" si="4266"/>
        <v>667</v>
      </c>
      <c r="B4011" t="str">
        <f t="shared" si="4267"/>
        <v>CostforNext</v>
      </c>
      <c r="C4011" s="2">
        <f>(C$8*(C$9^C4008))+IF(C4008=0,C$10,0)</f>
        <v>518561.64569196879</v>
      </c>
      <c r="D4011" s="2">
        <f t="shared" ref="D4011:L4011" si="4276">(D$8*(D$9^D4008))+IF(D4008=0,D$10,0)</f>
        <v>3255238.3849420287</v>
      </c>
      <c r="E4011" s="2">
        <f t="shared" si="4276"/>
        <v>13341244.600531645</v>
      </c>
      <c r="F4011" s="2">
        <f t="shared" si="4276"/>
        <v>57300930.345197223</v>
      </c>
      <c r="G4011" s="2">
        <f t="shared" si="4276"/>
        <v>323723776.47207046</v>
      </c>
      <c r="H4011" s="2">
        <f t="shared" si="4276"/>
        <v>989798695.09167957</v>
      </c>
      <c r="I4011" s="2">
        <f t="shared" si="4276"/>
        <v>2822637872.3647957</v>
      </c>
      <c r="J4011" s="2">
        <f t="shared" si="4276"/>
        <v>8658270184.3026905</v>
      </c>
      <c r="K4011" s="2">
        <f t="shared" si="4276"/>
        <v>25233654262.307083</v>
      </c>
      <c r="L4011" s="2">
        <f t="shared" si="4276"/>
        <v>125798901760</v>
      </c>
      <c r="N4011" s="2"/>
    </row>
    <row r="4012" spans="1:14" x14ac:dyDescent="0.25">
      <c r="A4012">
        <f t="shared" si="4266"/>
        <v>667</v>
      </c>
      <c r="B4012" t="str">
        <f t="shared" si="4267"/>
        <v>Eff</v>
      </c>
      <c r="C4012" s="2">
        <f>(C4011*(C$14+$M4008))/C$14</f>
        <v>3591834525308.6646</v>
      </c>
      <c r="D4012" s="2">
        <f t="shared" ref="D4012:L4012" si="4277">(D4011*(D$14+$M4008))/D$14</f>
        <v>3765438081966.9243</v>
      </c>
      <c r="E4012" s="2">
        <f t="shared" si="4277"/>
        <v>3429397757665.2915</v>
      </c>
      <c r="F4012" s="2">
        <f t="shared" si="4277"/>
        <v>3682377119210.1953</v>
      </c>
      <c r="G4012" s="2">
        <f t="shared" si="4277"/>
        <v>3467557939609.2207</v>
      </c>
      <c r="H4012" s="2">
        <f t="shared" si="4277"/>
        <v>3534726636325.4131</v>
      </c>
      <c r="I4012" s="2">
        <f t="shared" si="4277"/>
        <v>3361909516961.4751</v>
      </c>
      <c r="J4012" s="2">
        <f t="shared" si="4277"/>
        <v>3443256577019.562</v>
      </c>
      <c r="K4012" s="2">
        <f t="shared" si="4277"/>
        <v>3361830316942.6123</v>
      </c>
      <c r="L4012" s="2">
        <f t="shared" si="4277"/>
        <v>3741916793349.0435</v>
      </c>
      <c r="N4012" s="7"/>
    </row>
    <row r="4013" spans="1:14" x14ac:dyDescent="0.25">
      <c r="A4013">
        <f t="shared" si="4266"/>
        <v>667</v>
      </c>
      <c r="B4013" t="str">
        <f t="shared" si="4267"/>
        <v>Time</v>
      </c>
      <c r="C4013" s="2">
        <f>C4011/$M4008</f>
        <v>2.2414964694552932E-2</v>
      </c>
      <c r="D4013" s="2">
        <f t="shared" ref="D4013:L4013" si="4278">D4011/$M4008</f>
        <v>0.14070854271041039</v>
      </c>
      <c r="E4013" s="2">
        <f t="shared" si="4278"/>
        <v>0.57667883690716848</v>
      </c>
      <c r="F4013" s="2">
        <f t="shared" si="4278"/>
        <v>2.4768479144629585</v>
      </c>
      <c r="G4013" s="2">
        <f t="shared" si="4278"/>
        <v>13.993046112629587</v>
      </c>
      <c r="H4013" s="2">
        <f t="shared" si="4278"/>
        <v>42.784311160516225</v>
      </c>
      <c r="I4013" s="2">
        <f t="shared" si="4278"/>
        <v>122.00927079776271</v>
      </c>
      <c r="J4013" s="2">
        <f t="shared" si="4278"/>
        <v>374.25602550699955</v>
      </c>
      <c r="K4013" s="2">
        <f t="shared" si="4278"/>
        <v>1090.7313992522843</v>
      </c>
      <c r="L4013" s="2">
        <f t="shared" si="4278"/>
        <v>5437.6908994131654</v>
      </c>
      <c r="N4013" s="7"/>
    </row>
    <row r="4014" spans="1:14" x14ac:dyDescent="0.25">
      <c r="A4014">
        <f>A4008+1</f>
        <v>668</v>
      </c>
      <c r="B4014" t="str">
        <f>B4008</f>
        <v>Number</v>
      </c>
      <c r="C4014" s="2">
        <f>IF(MIN($C4012:$L4012)=C4012,C4008+1,C4008)</f>
        <v>175</v>
      </c>
      <c r="D4014" s="2">
        <f t="shared" ref="D4014:L4014" si="4279">IF(MIN($C4012:$L4012)=D4012,D4008+1,D4008)</f>
        <v>78</v>
      </c>
      <c r="E4014" s="2">
        <f t="shared" si="4279"/>
        <v>75</v>
      </c>
      <c r="F4014" s="2">
        <f t="shared" si="4279"/>
        <v>72</v>
      </c>
      <c r="G4014" s="2">
        <f t="shared" si="4279"/>
        <v>71</v>
      </c>
      <c r="H4014" s="2">
        <f t="shared" si="4279"/>
        <v>64</v>
      </c>
      <c r="I4014" s="2">
        <f t="shared" si="4279"/>
        <v>55</v>
      </c>
      <c r="J4014" s="2">
        <f t="shared" si="4279"/>
        <v>45</v>
      </c>
      <c r="K4014" s="2">
        <f t="shared" si="4279"/>
        <v>33</v>
      </c>
      <c r="L4014" s="2">
        <f t="shared" si="4279"/>
        <v>0</v>
      </c>
      <c r="M4014">
        <f>SUM(C4015:L4015)</f>
        <v>23484538</v>
      </c>
      <c r="N4014" s="7">
        <f>N4008+SUMPRODUCT((C4014:L4014-C4008:L4008)*C4013:L4013)</f>
        <v>43217.564872904513</v>
      </c>
    </row>
    <row r="4015" spans="1:14" x14ac:dyDescent="0.25">
      <c r="A4015">
        <f t="shared" si="4266"/>
        <v>668</v>
      </c>
      <c r="B4015" t="str">
        <f t="shared" si="4267"/>
        <v>CurrentCPS</v>
      </c>
      <c r="C4015">
        <f t="shared" ref="C4015:L4015" si="4280">(C$11*C4014)*IF(C4014&gt;=25,2,1)*IF(C4014&gt;=50,2,1)*IF(C4014&gt;=100,2,1)*IF(C4014&gt;=200,2,1)*IF(C4014&gt;=300,2,1)*IF(C4014&gt;=400,2,1)*(IF(MIN($C4014:$L4014)&gt;=400,64,IF(MIN($C4014:$L4014)&gt;=300,32,IF(MIN($C4014:$L4014)&gt;=200,16,IF(MIN($C4014:$L4014)&gt;=100,8,IF(MIN($C4014:$L4014)&gt;=50,4,IF(MIN($C4014:$L4014)&gt;=25,2,1)))))))</f>
        <v>2338</v>
      </c>
      <c r="D4015">
        <f t="shared" si="4280"/>
        <v>6240</v>
      </c>
      <c r="E4015">
        <f t="shared" si="4280"/>
        <v>27000</v>
      </c>
      <c r="F4015">
        <f t="shared" si="4280"/>
        <v>103680</v>
      </c>
      <c r="G4015">
        <f t="shared" si="4280"/>
        <v>613440</v>
      </c>
      <c r="H4015">
        <f t="shared" si="4280"/>
        <v>1658880</v>
      </c>
      <c r="I4015">
        <f t="shared" si="4280"/>
        <v>4276800</v>
      </c>
      <c r="J4015">
        <f t="shared" si="4280"/>
        <v>5248800</v>
      </c>
      <c r="K4015">
        <f t="shared" si="4280"/>
        <v>11547360</v>
      </c>
      <c r="L4015">
        <f t="shared" si="4280"/>
        <v>0</v>
      </c>
      <c r="N4015" s="7"/>
    </row>
    <row r="4016" spans="1:14" x14ac:dyDescent="0.25">
      <c r="A4016">
        <f t="shared" si="4266"/>
        <v>668</v>
      </c>
      <c r="B4016" t="str">
        <f t="shared" si="4267"/>
        <v>NextCPS</v>
      </c>
      <c r="C4016">
        <f t="shared" ref="C4016:L4016" si="4281">(C$11*(C4014+1))*IF((C4014+1)&gt;=25,2,1)*IF((C4014+1)&gt;=50,2,1)*IF((C4014+1)&gt;=100,2,1)*IF((C4014+1)&gt;=200,2,1)*IF((C4014+1)&gt;=300,2,1)*IF((C4014+1)&gt;=400,2,1)*(IF(MIN($C4014:$L4014)&gt;=400,64,IF(MIN($C4014:$L4014)&gt;=300,32,IF(MIN($C4014:$L4014)&gt;=200,16,IF(MIN($C4014:$L4014)&gt;=100,8,IF(MIN($C4014:$L4014)&gt;=50,4,IF(MIN($C4014:$L4014)&gt;=25,2,1)))))))</f>
        <v>2351.3599999999997</v>
      </c>
      <c r="D4016">
        <f t="shared" si="4281"/>
        <v>6320</v>
      </c>
      <c r="E4016">
        <f t="shared" si="4281"/>
        <v>27360</v>
      </c>
      <c r="F4016">
        <f t="shared" si="4281"/>
        <v>105120</v>
      </c>
      <c r="G4016">
        <f t="shared" si="4281"/>
        <v>622080</v>
      </c>
      <c r="H4016">
        <f t="shared" si="4281"/>
        <v>1684800</v>
      </c>
      <c r="I4016">
        <f t="shared" si="4281"/>
        <v>4354560</v>
      </c>
      <c r="J4016">
        <f t="shared" si="4281"/>
        <v>5365440</v>
      </c>
      <c r="K4016">
        <f t="shared" si="4281"/>
        <v>11897280</v>
      </c>
      <c r="L4016">
        <f t="shared" si="4281"/>
        <v>804816</v>
      </c>
      <c r="N4016" s="7"/>
    </row>
    <row r="4017" spans="1:14" x14ac:dyDescent="0.25">
      <c r="A4017">
        <f t="shared" si="4266"/>
        <v>668</v>
      </c>
      <c r="B4017" t="str">
        <f t="shared" si="4267"/>
        <v>CostforNext</v>
      </c>
      <c r="C4017" s="2">
        <f>(C$8*(C$9^C4014))+IF(C4014=0,C$10,0)</f>
        <v>518561.64569196879</v>
      </c>
      <c r="D4017" s="2">
        <f t="shared" ref="D4017:L4017" si="4282">(D$8*(D$9^D4014))+IF(D4014=0,D$10,0)</f>
        <v>3255238.3849420287</v>
      </c>
      <c r="E4017" s="2">
        <f t="shared" si="4282"/>
        <v>13341244.600531645</v>
      </c>
      <c r="F4017" s="2">
        <f t="shared" si="4282"/>
        <v>57300930.345197223</v>
      </c>
      <c r="G4017" s="2">
        <f t="shared" si="4282"/>
        <v>323723776.47207046</v>
      </c>
      <c r="H4017" s="2">
        <f t="shared" si="4282"/>
        <v>989798695.09167957</v>
      </c>
      <c r="I4017" s="2">
        <f t="shared" si="4282"/>
        <v>2822637872.3647957</v>
      </c>
      <c r="J4017" s="2">
        <f t="shared" si="4282"/>
        <v>8658270184.3026905</v>
      </c>
      <c r="K4017" s="2">
        <f t="shared" si="4282"/>
        <v>27252346603.291653</v>
      </c>
      <c r="L4017" s="2">
        <f t="shared" si="4282"/>
        <v>125798901760</v>
      </c>
      <c r="N4017" s="2"/>
    </row>
    <row r="4018" spans="1:14" x14ac:dyDescent="0.25">
      <c r="A4018">
        <f t="shared" si="4266"/>
        <v>668</v>
      </c>
      <c r="B4018" t="str">
        <f t="shared" si="4267"/>
        <v>Eff</v>
      </c>
      <c r="C4018" s="2">
        <f>(C4017*(C$14+$M4014))/C$14</f>
        <v>3646162396883.6753</v>
      </c>
      <c r="D4018" s="2">
        <f t="shared" ref="D4018:L4018" si="4283">(D4017*(D$14+$M4014))/D$14</f>
        <v>3822391732749.8701</v>
      </c>
      <c r="E4018" s="2">
        <f t="shared" si="4283"/>
        <v>3481268516672.1592</v>
      </c>
      <c r="F4018" s="2">
        <f t="shared" si="4283"/>
        <v>3738073623505.7266</v>
      </c>
      <c r="G4018" s="2">
        <f t="shared" si="4283"/>
        <v>3520001191397.6963</v>
      </c>
      <c r="H4018" s="2">
        <f t="shared" si="4283"/>
        <v>3588175765860.3638</v>
      </c>
      <c r="I4018" s="2">
        <f t="shared" si="4283"/>
        <v>3412716998664.0415</v>
      </c>
      <c r="J4018" s="2">
        <f t="shared" si="4283"/>
        <v>3495206198125.3784</v>
      </c>
      <c r="K4018" s="2">
        <f t="shared" si="4283"/>
        <v>3685281435504.605</v>
      </c>
      <c r="L4018" s="2">
        <f t="shared" si="4283"/>
        <v>3796611968027.3042</v>
      </c>
      <c r="N4018" s="7"/>
    </row>
    <row r="4019" spans="1:14" x14ac:dyDescent="0.25">
      <c r="A4019">
        <f t="shared" si="4266"/>
        <v>668</v>
      </c>
      <c r="B4019" t="str">
        <f t="shared" si="4267"/>
        <v>Time</v>
      </c>
      <c r="C4019" s="2">
        <f>C4017/$M4014</f>
        <v>2.2080981354283775E-2</v>
      </c>
      <c r="D4019" s="2">
        <f t="shared" ref="D4019:L4019" si="4284">D4017/$M4014</f>
        <v>0.13861198312447232</v>
      </c>
      <c r="E4019" s="2">
        <f t="shared" si="4284"/>
        <v>0.5680863128127811</v>
      </c>
      <c r="F4019" s="2">
        <f t="shared" si="4284"/>
        <v>2.4399428400591581</v>
      </c>
      <c r="G4019" s="2">
        <f t="shared" si="4284"/>
        <v>13.784549496867703</v>
      </c>
      <c r="H4019" s="2">
        <f t="shared" si="4284"/>
        <v>42.146824225014754</v>
      </c>
      <c r="I4019" s="2">
        <f t="shared" si="4284"/>
        <v>120.19133066891908</v>
      </c>
      <c r="J4019" s="2">
        <f t="shared" si="4284"/>
        <v>368.67960461060341</v>
      </c>
      <c r="K4019" s="2">
        <f t="shared" si="4284"/>
        <v>1160.4378422642019</v>
      </c>
      <c r="L4019" s="2">
        <f t="shared" si="4284"/>
        <v>5356.6692161455339</v>
      </c>
      <c r="N4019" s="7"/>
    </row>
    <row r="4020" spans="1:14" x14ac:dyDescent="0.25">
      <c r="A4020">
        <f>A4014+1</f>
        <v>669</v>
      </c>
      <c r="B4020" t="str">
        <f>B4014</f>
        <v>Number</v>
      </c>
      <c r="C4020" s="2">
        <f>IF(MIN($C4018:$L4018)=C4018,C4014+1,C4014)</f>
        <v>175</v>
      </c>
      <c r="D4020" s="2">
        <f t="shared" ref="D4020:L4020" si="4285">IF(MIN($C4018:$L4018)=D4018,D4014+1,D4014)</f>
        <v>78</v>
      </c>
      <c r="E4020" s="2">
        <f t="shared" si="4285"/>
        <v>75</v>
      </c>
      <c r="F4020" s="2">
        <f t="shared" si="4285"/>
        <v>72</v>
      </c>
      <c r="G4020" s="2">
        <f t="shared" si="4285"/>
        <v>71</v>
      </c>
      <c r="H4020" s="2">
        <f t="shared" si="4285"/>
        <v>64</v>
      </c>
      <c r="I4020" s="2">
        <f t="shared" si="4285"/>
        <v>56</v>
      </c>
      <c r="J4020" s="2">
        <f t="shared" si="4285"/>
        <v>45</v>
      </c>
      <c r="K4020" s="2">
        <f t="shared" si="4285"/>
        <v>33</v>
      </c>
      <c r="L4020" s="2">
        <f t="shared" si="4285"/>
        <v>0</v>
      </c>
      <c r="M4020">
        <f>SUM(C4021:L4021)</f>
        <v>23562298</v>
      </c>
      <c r="N4020" s="7">
        <f>N4014+SUMPRODUCT((C4020:L4020-C4014:L4014)*C4019:L4019)</f>
        <v>43337.75620357343</v>
      </c>
    </row>
    <row r="4021" spans="1:14" x14ac:dyDescent="0.25">
      <c r="A4021">
        <f t="shared" si="4266"/>
        <v>669</v>
      </c>
      <c r="B4021" t="str">
        <f t="shared" si="4267"/>
        <v>CurrentCPS</v>
      </c>
      <c r="C4021">
        <f t="shared" ref="C4021:L4021" si="4286">(C$11*C4020)*IF(C4020&gt;=25,2,1)*IF(C4020&gt;=50,2,1)*IF(C4020&gt;=100,2,1)*IF(C4020&gt;=200,2,1)*IF(C4020&gt;=300,2,1)*IF(C4020&gt;=400,2,1)*(IF(MIN($C4020:$L4020)&gt;=400,64,IF(MIN($C4020:$L4020)&gt;=300,32,IF(MIN($C4020:$L4020)&gt;=200,16,IF(MIN($C4020:$L4020)&gt;=100,8,IF(MIN($C4020:$L4020)&gt;=50,4,IF(MIN($C4020:$L4020)&gt;=25,2,1)))))))</f>
        <v>2338</v>
      </c>
      <c r="D4021">
        <f t="shared" si="4286"/>
        <v>6240</v>
      </c>
      <c r="E4021">
        <f t="shared" si="4286"/>
        <v>27000</v>
      </c>
      <c r="F4021">
        <f t="shared" si="4286"/>
        <v>103680</v>
      </c>
      <c r="G4021">
        <f t="shared" si="4286"/>
        <v>613440</v>
      </c>
      <c r="H4021">
        <f t="shared" si="4286"/>
        <v>1658880</v>
      </c>
      <c r="I4021">
        <f t="shared" si="4286"/>
        <v>4354560</v>
      </c>
      <c r="J4021">
        <f t="shared" si="4286"/>
        <v>5248800</v>
      </c>
      <c r="K4021">
        <f t="shared" si="4286"/>
        <v>11547360</v>
      </c>
      <c r="L4021">
        <f t="shared" si="4286"/>
        <v>0</v>
      </c>
      <c r="N4021" s="7"/>
    </row>
    <row r="4022" spans="1:14" x14ac:dyDescent="0.25">
      <c r="A4022">
        <f t="shared" si="4266"/>
        <v>669</v>
      </c>
      <c r="B4022" t="str">
        <f t="shared" si="4267"/>
        <v>NextCPS</v>
      </c>
      <c r="C4022">
        <f t="shared" ref="C4022:L4022" si="4287">(C$11*(C4020+1))*IF((C4020+1)&gt;=25,2,1)*IF((C4020+1)&gt;=50,2,1)*IF((C4020+1)&gt;=100,2,1)*IF((C4020+1)&gt;=200,2,1)*IF((C4020+1)&gt;=300,2,1)*IF((C4020+1)&gt;=400,2,1)*(IF(MIN($C4020:$L4020)&gt;=400,64,IF(MIN($C4020:$L4020)&gt;=300,32,IF(MIN($C4020:$L4020)&gt;=200,16,IF(MIN($C4020:$L4020)&gt;=100,8,IF(MIN($C4020:$L4020)&gt;=50,4,IF(MIN($C4020:$L4020)&gt;=25,2,1)))))))</f>
        <v>2351.3599999999997</v>
      </c>
      <c r="D4022">
        <f t="shared" si="4287"/>
        <v>6320</v>
      </c>
      <c r="E4022">
        <f t="shared" si="4287"/>
        <v>27360</v>
      </c>
      <c r="F4022">
        <f t="shared" si="4287"/>
        <v>105120</v>
      </c>
      <c r="G4022">
        <f t="shared" si="4287"/>
        <v>622080</v>
      </c>
      <c r="H4022">
        <f t="shared" si="4287"/>
        <v>1684800</v>
      </c>
      <c r="I4022">
        <f t="shared" si="4287"/>
        <v>4432320</v>
      </c>
      <c r="J4022">
        <f t="shared" si="4287"/>
        <v>5365440</v>
      </c>
      <c r="K4022">
        <f t="shared" si="4287"/>
        <v>11897280</v>
      </c>
      <c r="L4022">
        <f t="shared" si="4287"/>
        <v>804816</v>
      </c>
      <c r="N4022" s="7"/>
    </row>
    <row r="4023" spans="1:14" x14ac:dyDescent="0.25">
      <c r="A4023">
        <f t="shared" si="4266"/>
        <v>669</v>
      </c>
      <c r="B4023" t="str">
        <f t="shared" si="4267"/>
        <v>CostforNext</v>
      </c>
      <c r="C4023" s="2">
        <f>(C$8*(C$9^C4020))+IF(C4020=0,C$10,0)</f>
        <v>518561.64569196879</v>
      </c>
      <c r="D4023" s="2">
        <f t="shared" ref="D4023:L4023" si="4288">(D$8*(D$9^D4020))+IF(D4020=0,D$10,0)</f>
        <v>3255238.3849420287</v>
      </c>
      <c r="E4023" s="2">
        <f t="shared" si="4288"/>
        <v>13341244.600531645</v>
      </c>
      <c r="F4023" s="2">
        <f t="shared" si="4288"/>
        <v>57300930.345197223</v>
      </c>
      <c r="G4023" s="2">
        <f t="shared" si="4288"/>
        <v>323723776.47207046</v>
      </c>
      <c r="H4023" s="2">
        <f t="shared" si="4288"/>
        <v>989798695.09167957</v>
      </c>
      <c r="I4023" s="2">
        <f t="shared" si="4288"/>
        <v>3104901659.6012745</v>
      </c>
      <c r="J4023" s="2">
        <f t="shared" si="4288"/>
        <v>8658270184.3026905</v>
      </c>
      <c r="K4023" s="2">
        <f t="shared" si="4288"/>
        <v>27252346603.291653</v>
      </c>
      <c r="L4023" s="2">
        <f t="shared" si="4288"/>
        <v>125798901760</v>
      </c>
      <c r="N4023" s="2"/>
    </row>
    <row r="4024" spans="1:14" x14ac:dyDescent="0.25">
      <c r="A4024">
        <f t="shared" si="4266"/>
        <v>669</v>
      </c>
      <c r="B4024" t="str">
        <f t="shared" si="4267"/>
        <v>Eff</v>
      </c>
      <c r="C4024" s="2">
        <f>(C4023*(C$14+$M4020))/C$14</f>
        <v>3658235257233.6768</v>
      </c>
      <c r="D4024" s="2">
        <f t="shared" ref="D4024:L4024" si="4289">(D4023*(D$14+$M4020))/D$14</f>
        <v>3835048099590.5244</v>
      </c>
      <c r="E4024" s="2">
        <f t="shared" si="4289"/>
        <v>3492795352007.0181</v>
      </c>
      <c r="F4024" s="2">
        <f t="shared" si="4289"/>
        <v>3750450624460.2891</v>
      </c>
      <c r="G4024" s="2">
        <f t="shared" si="4289"/>
        <v>3531655247350.6909</v>
      </c>
      <c r="H4024" s="2">
        <f t="shared" si="4289"/>
        <v>3600053350201.4634</v>
      </c>
      <c r="I4024" s="2">
        <f t="shared" si="4289"/>
        <v>3766408305168.8496</v>
      </c>
      <c r="J4024" s="2">
        <f t="shared" si="4289"/>
        <v>3506750558371.1157</v>
      </c>
      <c r="K4024" s="2">
        <f t="shared" si="4289"/>
        <v>3697393589550.5117</v>
      </c>
      <c r="L4024" s="2">
        <f t="shared" si="4289"/>
        <v>3808766451289.1401</v>
      </c>
      <c r="N4024" s="7"/>
    </row>
    <row r="4025" spans="1:14" x14ac:dyDescent="0.25">
      <c r="A4025">
        <f t="shared" si="4266"/>
        <v>669</v>
      </c>
      <c r="B4025" t="str">
        <f t="shared" si="4267"/>
        <v>Time</v>
      </c>
      <c r="C4025" s="2">
        <f>C4023/$M4020</f>
        <v>2.200810997687784E-2</v>
      </c>
      <c r="D4025" s="2">
        <f t="shared" ref="D4025:L4025" si="4290">D4023/$M4020</f>
        <v>0.13815453759824398</v>
      </c>
      <c r="E4025" s="2">
        <f t="shared" si="4290"/>
        <v>0.56621152149640264</v>
      </c>
      <c r="F4025" s="2">
        <f t="shared" si="4290"/>
        <v>2.4318905713354964</v>
      </c>
      <c r="G4025" s="2">
        <f t="shared" si="4290"/>
        <v>13.739057899703605</v>
      </c>
      <c r="H4025" s="2">
        <f t="shared" si="4290"/>
        <v>42.007731804923253</v>
      </c>
      <c r="I4025" s="2">
        <f t="shared" si="4290"/>
        <v>131.77414442348851</v>
      </c>
      <c r="J4025" s="2">
        <f t="shared" si="4290"/>
        <v>367.46289280878676</v>
      </c>
      <c r="K4025" s="2">
        <f t="shared" si="4290"/>
        <v>1156.6081798681798</v>
      </c>
      <c r="L4025" s="2">
        <f t="shared" si="4290"/>
        <v>5338.9912036593378</v>
      </c>
      <c r="N4025" s="7"/>
    </row>
    <row r="4026" spans="1:14" x14ac:dyDescent="0.25">
      <c r="A4026">
        <f>A4020+1</f>
        <v>670</v>
      </c>
      <c r="B4026" t="str">
        <f>B4020</f>
        <v>Number</v>
      </c>
      <c r="C4026" s="2">
        <f>IF(MIN($C4024:$L4024)=C4024,C4020+1,C4020)</f>
        <v>175</v>
      </c>
      <c r="D4026" s="2">
        <f t="shared" ref="D4026:L4026" si="4291">IF(MIN($C4024:$L4024)=D4024,D4020+1,D4020)</f>
        <v>78</v>
      </c>
      <c r="E4026" s="2">
        <f t="shared" si="4291"/>
        <v>76</v>
      </c>
      <c r="F4026" s="2">
        <f t="shared" si="4291"/>
        <v>72</v>
      </c>
      <c r="G4026" s="2">
        <f t="shared" si="4291"/>
        <v>71</v>
      </c>
      <c r="H4026" s="2">
        <f t="shared" si="4291"/>
        <v>64</v>
      </c>
      <c r="I4026" s="2">
        <f t="shared" si="4291"/>
        <v>56</v>
      </c>
      <c r="J4026" s="2">
        <f t="shared" si="4291"/>
        <v>45</v>
      </c>
      <c r="K4026" s="2">
        <f t="shared" si="4291"/>
        <v>33</v>
      </c>
      <c r="L4026" s="2">
        <f t="shared" si="4291"/>
        <v>0</v>
      </c>
      <c r="M4026">
        <f>SUM(C4027:L4027)</f>
        <v>23562658</v>
      </c>
      <c r="N4026" s="7">
        <f>N4020+SUMPRODUCT((C4026:L4026-C4020:L4020)*C4025:L4025)</f>
        <v>43338.322415094925</v>
      </c>
    </row>
    <row r="4027" spans="1:14" x14ac:dyDescent="0.25">
      <c r="A4027">
        <f t="shared" ref="A4027:A4049" si="4292">A4021+1</f>
        <v>670</v>
      </c>
      <c r="B4027" t="str">
        <f t="shared" ref="B4027:B4049" si="4293">B4021</f>
        <v>CurrentCPS</v>
      </c>
      <c r="C4027">
        <f t="shared" ref="C4027:L4027" si="4294">(C$11*C4026)*IF(C4026&gt;=25,2,1)*IF(C4026&gt;=50,2,1)*IF(C4026&gt;=100,2,1)*IF(C4026&gt;=200,2,1)*IF(C4026&gt;=300,2,1)*IF(C4026&gt;=400,2,1)*(IF(MIN($C4026:$L4026)&gt;=400,64,IF(MIN($C4026:$L4026)&gt;=300,32,IF(MIN($C4026:$L4026)&gt;=200,16,IF(MIN($C4026:$L4026)&gt;=100,8,IF(MIN($C4026:$L4026)&gt;=50,4,IF(MIN($C4026:$L4026)&gt;=25,2,1)))))))</f>
        <v>2338</v>
      </c>
      <c r="D4027">
        <f t="shared" si="4294"/>
        <v>6240</v>
      </c>
      <c r="E4027">
        <f t="shared" si="4294"/>
        <v>27360</v>
      </c>
      <c r="F4027">
        <f t="shared" si="4294"/>
        <v>103680</v>
      </c>
      <c r="G4027">
        <f t="shared" si="4294"/>
        <v>613440</v>
      </c>
      <c r="H4027">
        <f t="shared" si="4294"/>
        <v>1658880</v>
      </c>
      <c r="I4027">
        <f t="shared" si="4294"/>
        <v>4354560</v>
      </c>
      <c r="J4027">
        <f t="shared" si="4294"/>
        <v>5248800</v>
      </c>
      <c r="K4027">
        <f t="shared" si="4294"/>
        <v>11547360</v>
      </c>
      <c r="L4027">
        <f t="shared" si="4294"/>
        <v>0</v>
      </c>
      <c r="N4027" s="7"/>
    </row>
    <row r="4028" spans="1:14" x14ac:dyDescent="0.25">
      <c r="A4028">
        <f t="shared" si="4292"/>
        <v>670</v>
      </c>
      <c r="B4028" t="str">
        <f t="shared" si="4293"/>
        <v>NextCPS</v>
      </c>
      <c r="C4028">
        <f t="shared" ref="C4028:L4028" si="4295">(C$11*(C4026+1))*IF((C4026+1)&gt;=25,2,1)*IF((C4026+1)&gt;=50,2,1)*IF((C4026+1)&gt;=100,2,1)*IF((C4026+1)&gt;=200,2,1)*IF((C4026+1)&gt;=300,2,1)*IF((C4026+1)&gt;=400,2,1)*(IF(MIN($C4026:$L4026)&gt;=400,64,IF(MIN($C4026:$L4026)&gt;=300,32,IF(MIN($C4026:$L4026)&gt;=200,16,IF(MIN($C4026:$L4026)&gt;=100,8,IF(MIN($C4026:$L4026)&gt;=50,4,IF(MIN($C4026:$L4026)&gt;=25,2,1)))))))</f>
        <v>2351.3599999999997</v>
      </c>
      <c r="D4028">
        <f t="shared" si="4295"/>
        <v>6320</v>
      </c>
      <c r="E4028">
        <f t="shared" si="4295"/>
        <v>27720</v>
      </c>
      <c r="F4028">
        <f t="shared" si="4295"/>
        <v>105120</v>
      </c>
      <c r="G4028">
        <f t="shared" si="4295"/>
        <v>622080</v>
      </c>
      <c r="H4028">
        <f t="shared" si="4295"/>
        <v>1684800</v>
      </c>
      <c r="I4028">
        <f t="shared" si="4295"/>
        <v>4432320</v>
      </c>
      <c r="J4028">
        <f t="shared" si="4295"/>
        <v>5365440</v>
      </c>
      <c r="K4028">
        <f t="shared" si="4295"/>
        <v>11897280</v>
      </c>
      <c r="L4028">
        <f t="shared" si="4295"/>
        <v>804816</v>
      </c>
      <c r="N4028" s="7"/>
    </row>
    <row r="4029" spans="1:14" x14ac:dyDescent="0.25">
      <c r="A4029">
        <f t="shared" si="4292"/>
        <v>670</v>
      </c>
      <c r="B4029" t="str">
        <f t="shared" si="4293"/>
        <v>CostforNext</v>
      </c>
      <c r="C4029" s="2">
        <f>(C$8*(C$9^C4026))+IF(C4026=0,C$10,0)</f>
        <v>518561.64569196879</v>
      </c>
      <c r="D4029" s="2">
        <f t="shared" ref="D4029:L4029" si="4296">(D$8*(D$9^D4026))+IF(D4026=0,D$10,0)</f>
        <v>3255238.3849420287</v>
      </c>
      <c r="E4029" s="2">
        <f t="shared" si="4296"/>
        <v>15209018.844606072</v>
      </c>
      <c r="F4029" s="2">
        <f t="shared" si="4296"/>
        <v>57300930.345197223</v>
      </c>
      <c r="G4029" s="2">
        <f t="shared" si="4296"/>
        <v>323723776.47207046</v>
      </c>
      <c r="H4029" s="2">
        <f t="shared" si="4296"/>
        <v>989798695.09167957</v>
      </c>
      <c r="I4029" s="2">
        <f t="shared" si="4296"/>
        <v>3104901659.6012745</v>
      </c>
      <c r="J4029" s="2">
        <f t="shared" si="4296"/>
        <v>8658270184.3026905</v>
      </c>
      <c r="K4029" s="2">
        <f t="shared" si="4296"/>
        <v>27252346603.291653</v>
      </c>
      <c r="L4029" s="2">
        <f t="shared" si="4296"/>
        <v>125798901760</v>
      </c>
      <c r="N4029" s="2"/>
    </row>
    <row r="4030" spans="1:14" x14ac:dyDescent="0.25">
      <c r="A4030">
        <f t="shared" si="4292"/>
        <v>670</v>
      </c>
      <c r="B4030" t="str">
        <f t="shared" si="4293"/>
        <v>Eff</v>
      </c>
      <c r="C4030" s="2">
        <f>(C4029*(C$14+$M4026))/C$14</f>
        <v>3658291150105.668</v>
      </c>
      <c r="D4030" s="2">
        <f t="shared" ref="D4030:L4030" si="4297">(D4029*(D$14+$M4026))/D$14</f>
        <v>3835106693881.4531</v>
      </c>
      <c r="E4030" s="2">
        <f t="shared" si="4297"/>
        <v>3981847537363.3779</v>
      </c>
      <c r="F4030" s="2">
        <f t="shared" si="4297"/>
        <v>3750507925390.6348</v>
      </c>
      <c r="G4030" s="2">
        <f t="shared" si="4297"/>
        <v>3531709201313.436</v>
      </c>
      <c r="H4030" s="2">
        <f t="shared" si="4297"/>
        <v>3600108339017.8579</v>
      </c>
      <c r="I4030" s="2">
        <f t="shared" si="4297"/>
        <v>3766465803347.731</v>
      </c>
      <c r="J4030" s="2">
        <f t="shared" si="4297"/>
        <v>3506804004483.3643</v>
      </c>
      <c r="K4030" s="2">
        <f t="shared" si="4297"/>
        <v>3697449664337.7617</v>
      </c>
      <c r="L4030" s="2">
        <f t="shared" si="4297"/>
        <v>3808822722044.9819</v>
      </c>
      <c r="N4030" s="7"/>
    </row>
    <row r="4031" spans="1:14" x14ac:dyDescent="0.25">
      <c r="A4031">
        <f t="shared" si="4292"/>
        <v>670</v>
      </c>
      <c r="B4031" t="str">
        <f t="shared" si="4293"/>
        <v>Time</v>
      </c>
      <c r="C4031" s="2">
        <f>C4029/$M4026</f>
        <v>2.2007773727903229E-2</v>
      </c>
      <c r="D4031" s="2">
        <f t="shared" ref="D4031:L4031" si="4298">D4029/$M4026</f>
        <v>0.13815242681627976</v>
      </c>
      <c r="E4031" s="2">
        <f t="shared" si="4298"/>
        <v>0.64547127257909831</v>
      </c>
      <c r="F4031" s="2">
        <f t="shared" si="4298"/>
        <v>2.4318534159090719</v>
      </c>
      <c r="G4031" s="2">
        <f t="shared" si="4298"/>
        <v>13.738847988714621</v>
      </c>
      <c r="H4031" s="2">
        <f t="shared" si="4298"/>
        <v>42.007089993483739</v>
      </c>
      <c r="I4031" s="2">
        <f t="shared" si="4298"/>
        <v>131.77213112380082</v>
      </c>
      <c r="J4031" s="2">
        <f t="shared" si="4298"/>
        <v>367.45727855926486</v>
      </c>
      <c r="K4031" s="2">
        <f t="shared" si="4298"/>
        <v>1156.5905087317251</v>
      </c>
      <c r="L4031" s="2">
        <f t="shared" si="4298"/>
        <v>5338.9096323513249</v>
      </c>
      <c r="N4031" s="7"/>
    </row>
    <row r="4032" spans="1:14" x14ac:dyDescent="0.25">
      <c r="A4032">
        <f>A4026+1</f>
        <v>671</v>
      </c>
      <c r="B4032" t="str">
        <f>B4026</f>
        <v>Number</v>
      </c>
      <c r="C4032" s="2">
        <f>IF(MIN($C4030:$L4030)=C4030,C4026+1,C4026)</f>
        <v>175</v>
      </c>
      <c r="D4032" s="2">
        <f t="shared" ref="D4032:L4032" si="4299">IF(MIN($C4030:$L4030)=D4030,D4026+1,D4026)</f>
        <v>78</v>
      </c>
      <c r="E4032" s="2">
        <f t="shared" si="4299"/>
        <v>76</v>
      </c>
      <c r="F4032" s="2">
        <f t="shared" si="4299"/>
        <v>72</v>
      </c>
      <c r="G4032" s="2">
        <f t="shared" si="4299"/>
        <v>71</v>
      </c>
      <c r="H4032" s="2">
        <f t="shared" si="4299"/>
        <v>64</v>
      </c>
      <c r="I4032" s="2">
        <f t="shared" si="4299"/>
        <v>56</v>
      </c>
      <c r="J4032" s="2">
        <f t="shared" si="4299"/>
        <v>46</v>
      </c>
      <c r="K4032" s="2">
        <f t="shared" si="4299"/>
        <v>33</v>
      </c>
      <c r="L4032" s="2">
        <f t="shared" si="4299"/>
        <v>0</v>
      </c>
      <c r="M4032">
        <f>SUM(C4033:L4033)</f>
        <v>23679298</v>
      </c>
      <c r="N4032" s="7">
        <f>N4026+SUMPRODUCT((C4032:L4032-C4026:L4026)*C4031:L4031)</f>
        <v>43705.779693654193</v>
      </c>
    </row>
    <row r="4033" spans="1:14" x14ac:dyDescent="0.25">
      <c r="A4033">
        <f t="shared" si="4292"/>
        <v>671</v>
      </c>
      <c r="B4033" t="str">
        <f t="shared" si="4293"/>
        <v>CurrentCPS</v>
      </c>
      <c r="C4033">
        <f t="shared" ref="C4033:L4033" si="4300">(C$11*C4032)*IF(C4032&gt;=25,2,1)*IF(C4032&gt;=50,2,1)*IF(C4032&gt;=100,2,1)*IF(C4032&gt;=200,2,1)*IF(C4032&gt;=300,2,1)*IF(C4032&gt;=400,2,1)*(IF(MIN($C4032:$L4032)&gt;=400,64,IF(MIN($C4032:$L4032)&gt;=300,32,IF(MIN($C4032:$L4032)&gt;=200,16,IF(MIN($C4032:$L4032)&gt;=100,8,IF(MIN($C4032:$L4032)&gt;=50,4,IF(MIN($C4032:$L4032)&gt;=25,2,1)))))))</f>
        <v>2338</v>
      </c>
      <c r="D4033">
        <f t="shared" si="4300"/>
        <v>6240</v>
      </c>
      <c r="E4033">
        <f t="shared" si="4300"/>
        <v>27360</v>
      </c>
      <c r="F4033">
        <f t="shared" si="4300"/>
        <v>103680</v>
      </c>
      <c r="G4033">
        <f t="shared" si="4300"/>
        <v>613440</v>
      </c>
      <c r="H4033">
        <f t="shared" si="4300"/>
        <v>1658880</v>
      </c>
      <c r="I4033">
        <f t="shared" si="4300"/>
        <v>4354560</v>
      </c>
      <c r="J4033">
        <f t="shared" si="4300"/>
        <v>5365440</v>
      </c>
      <c r="K4033">
        <f t="shared" si="4300"/>
        <v>11547360</v>
      </c>
      <c r="L4033">
        <f t="shared" si="4300"/>
        <v>0</v>
      </c>
      <c r="N4033" s="7"/>
    </row>
    <row r="4034" spans="1:14" x14ac:dyDescent="0.25">
      <c r="A4034">
        <f t="shared" si="4292"/>
        <v>671</v>
      </c>
      <c r="B4034" t="str">
        <f t="shared" si="4293"/>
        <v>NextCPS</v>
      </c>
      <c r="C4034">
        <f t="shared" ref="C4034:L4034" si="4301">(C$11*(C4032+1))*IF((C4032+1)&gt;=25,2,1)*IF((C4032+1)&gt;=50,2,1)*IF((C4032+1)&gt;=100,2,1)*IF((C4032+1)&gt;=200,2,1)*IF((C4032+1)&gt;=300,2,1)*IF((C4032+1)&gt;=400,2,1)*(IF(MIN($C4032:$L4032)&gt;=400,64,IF(MIN($C4032:$L4032)&gt;=300,32,IF(MIN($C4032:$L4032)&gt;=200,16,IF(MIN($C4032:$L4032)&gt;=100,8,IF(MIN($C4032:$L4032)&gt;=50,4,IF(MIN($C4032:$L4032)&gt;=25,2,1)))))))</f>
        <v>2351.3599999999997</v>
      </c>
      <c r="D4034">
        <f t="shared" si="4301"/>
        <v>6320</v>
      </c>
      <c r="E4034">
        <f t="shared" si="4301"/>
        <v>27720</v>
      </c>
      <c r="F4034">
        <f t="shared" si="4301"/>
        <v>105120</v>
      </c>
      <c r="G4034">
        <f t="shared" si="4301"/>
        <v>622080</v>
      </c>
      <c r="H4034">
        <f t="shared" si="4301"/>
        <v>1684800</v>
      </c>
      <c r="I4034">
        <f t="shared" si="4301"/>
        <v>4432320</v>
      </c>
      <c r="J4034">
        <f t="shared" si="4301"/>
        <v>5482080</v>
      </c>
      <c r="K4034">
        <f t="shared" si="4301"/>
        <v>11897280</v>
      </c>
      <c r="L4034">
        <f t="shared" si="4301"/>
        <v>804816</v>
      </c>
      <c r="N4034" s="7"/>
    </row>
    <row r="4035" spans="1:14" x14ac:dyDescent="0.25">
      <c r="A4035">
        <f t="shared" si="4292"/>
        <v>671</v>
      </c>
      <c r="B4035" t="str">
        <f t="shared" si="4293"/>
        <v>CostforNext</v>
      </c>
      <c r="C4035" s="2">
        <f>(C$8*(C$9^C4032))+IF(C4032=0,C$10,0)</f>
        <v>518561.64569196879</v>
      </c>
      <c r="D4035" s="2">
        <f t="shared" ref="D4035:L4035" si="4302">(D$8*(D$9^D4032))+IF(D4032=0,D$10,0)</f>
        <v>3255238.3849420287</v>
      </c>
      <c r="E4035" s="2">
        <f t="shared" si="4302"/>
        <v>15209018.844606072</v>
      </c>
      <c r="F4035" s="2">
        <f t="shared" si="4302"/>
        <v>57300930.345197223</v>
      </c>
      <c r="G4035" s="2">
        <f t="shared" si="4302"/>
        <v>323723776.47207046</v>
      </c>
      <c r="H4035" s="2">
        <f t="shared" si="4302"/>
        <v>989798695.09167957</v>
      </c>
      <c r="I4035" s="2">
        <f t="shared" si="4302"/>
        <v>3104901659.6012745</v>
      </c>
      <c r="J4035" s="2">
        <f t="shared" si="4302"/>
        <v>9437514500.8899326</v>
      </c>
      <c r="K4035" s="2">
        <f t="shared" si="4302"/>
        <v>27252346603.291653</v>
      </c>
      <c r="L4035" s="2">
        <f t="shared" si="4302"/>
        <v>125798901760</v>
      </c>
      <c r="N4035" s="2"/>
    </row>
    <row r="4036" spans="1:14" x14ac:dyDescent="0.25">
      <c r="A4036">
        <f t="shared" si="4292"/>
        <v>671</v>
      </c>
      <c r="B4036" t="str">
        <f t="shared" si="4293"/>
        <v>Eff</v>
      </c>
      <c r="C4036" s="2">
        <f>(C4035*(C$14+$M4032))/C$14</f>
        <v>3676400440630.6714</v>
      </c>
      <c r="D4036" s="2">
        <f t="shared" ref="D4036:L4036" si="4303">(D4035*(D$14+$M4032))/D$14</f>
        <v>3854091244142.4351</v>
      </c>
      <c r="E4036" s="2">
        <f t="shared" si="4303"/>
        <v>4001558425785.9873</v>
      </c>
      <c r="F4036" s="2">
        <f t="shared" si="4303"/>
        <v>3769073426822.4785</v>
      </c>
      <c r="G4036" s="2">
        <f t="shared" si="4303"/>
        <v>3549190285242.9282</v>
      </c>
      <c r="H4036" s="2">
        <f t="shared" si="4303"/>
        <v>3617924715529.5078</v>
      </c>
      <c r="I4036" s="2">
        <f t="shared" si="4303"/>
        <v>3785095213305.3389</v>
      </c>
      <c r="J4036" s="2">
        <f t="shared" si="4303"/>
        <v>3841291393888.647</v>
      </c>
      <c r="K4036" s="2">
        <f t="shared" si="4303"/>
        <v>3715617895406.623</v>
      </c>
      <c r="L4036" s="2">
        <f t="shared" si="4303"/>
        <v>3827054446937.7358</v>
      </c>
      <c r="N4036" s="7"/>
    </row>
    <row r="4037" spans="1:14" x14ac:dyDescent="0.25">
      <c r="A4037">
        <f t="shared" si="4292"/>
        <v>671</v>
      </c>
      <c r="B4037" t="str">
        <f t="shared" si="4293"/>
        <v>Time</v>
      </c>
      <c r="C4037" s="2">
        <f>C4035/$M4032</f>
        <v>2.1899367358439798E-2</v>
      </c>
      <c r="D4037" s="2">
        <f t="shared" ref="D4037:L4037" si="4304">D4035/$M4032</f>
        <v>0.1374719125939472</v>
      </c>
      <c r="E4037" s="2">
        <f t="shared" si="4304"/>
        <v>0.64229179617597076</v>
      </c>
      <c r="F4037" s="2">
        <f t="shared" si="4304"/>
        <v>2.4198745395744936</v>
      </c>
      <c r="G4037" s="2">
        <f t="shared" si="4304"/>
        <v>13.67117287311771</v>
      </c>
      <c r="H4037" s="2">
        <f t="shared" si="4304"/>
        <v>41.800170557914328</v>
      </c>
      <c r="I4037" s="2">
        <f t="shared" si="4304"/>
        <v>131.12304510046178</v>
      </c>
      <c r="J4037" s="2">
        <f t="shared" si="4304"/>
        <v>398.55550197856087</v>
      </c>
      <c r="K4037" s="2">
        <f t="shared" si="4304"/>
        <v>1150.8933501023405</v>
      </c>
      <c r="L4037" s="2">
        <f t="shared" si="4304"/>
        <v>5312.611115413979</v>
      </c>
      <c r="N4037" s="7"/>
    </row>
    <row r="4038" spans="1:14" x14ac:dyDescent="0.25">
      <c r="A4038">
        <f>A4032+1</f>
        <v>672</v>
      </c>
      <c r="B4038" t="str">
        <f>B4032</f>
        <v>Number</v>
      </c>
      <c r="C4038" s="2">
        <f>IF(MIN($C4036:$L4036)=C4036,C4032+1,C4032)</f>
        <v>175</v>
      </c>
      <c r="D4038" s="2">
        <f t="shared" ref="D4038:L4038" si="4305">IF(MIN($C4036:$L4036)=D4036,D4032+1,D4032)</f>
        <v>78</v>
      </c>
      <c r="E4038" s="2">
        <f t="shared" si="4305"/>
        <v>76</v>
      </c>
      <c r="F4038" s="2">
        <f t="shared" si="4305"/>
        <v>72</v>
      </c>
      <c r="G4038" s="2">
        <f t="shared" si="4305"/>
        <v>72</v>
      </c>
      <c r="H4038" s="2">
        <f t="shared" si="4305"/>
        <v>64</v>
      </c>
      <c r="I4038" s="2">
        <f t="shared" si="4305"/>
        <v>56</v>
      </c>
      <c r="J4038" s="2">
        <f t="shared" si="4305"/>
        <v>46</v>
      </c>
      <c r="K4038" s="2">
        <f t="shared" si="4305"/>
        <v>33</v>
      </c>
      <c r="L4038" s="2">
        <f t="shared" si="4305"/>
        <v>0</v>
      </c>
      <c r="M4038">
        <f>SUM(C4039:L4039)</f>
        <v>23687938</v>
      </c>
      <c r="N4038" s="7">
        <f>N4032+SUMPRODUCT((C4038:L4038-C4032:L4032)*C4037:L4037)</f>
        <v>43719.45086652731</v>
      </c>
    </row>
    <row r="4039" spans="1:14" x14ac:dyDescent="0.25">
      <c r="A4039">
        <f t="shared" si="4292"/>
        <v>672</v>
      </c>
      <c r="B4039" t="str">
        <f t="shared" si="4293"/>
        <v>CurrentCPS</v>
      </c>
      <c r="C4039">
        <f t="shared" ref="C4039:L4039" si="4306">(C$11*C4038)*IF(C4038&gt;=25,2,1)*IF(C4038&gt;=50,2,1)*IF(C4038&gt;=100,2,1)*IF(C4038&gt;=200,2,1)*IF(C4038&gt;=300,2,1)*IF(C4038&gt;=400,2,1)*(IF(MIN($C4038:$L4038)&gt;=400,64,IF(MIN($C4038:$L4038)&gt;=300,32,IF(MIN($C4038:$L4038)&gt;=200,16,IF(MIN($C4038:$L4038)&gt;=100,8,IF(MIN($C4038:$L4038)&gt;=50,4,IF(MIN($C4038:$L4038)&gt;=25,2,1)))))))</f>
        <v>2338</v>
      </c>
      <c r="D4039">
        <f t="shared" si="4306"/>
        <v>6240</v>
      </c>
      <c r="E4039">
        <f t="shared" si="4306"/>
        <v>27360</v>
      </c>
      <c r="F4039">
        <f t="shared" si="4306"/>
        <v>103680</v>
      </c>
      <c r="G4039">
        <f t="shared" si="4306"/>
        <v>622080</v>
      </c>
      <c r="H4039">
        <f t="shared" si="4306"/>
        <v>1658880</v>
      </c>
      <c r="I4039">
        <f t="shared" si="4306"/>
        <v>4354560</v>
      </c>
      <c r="J4039">
        <f t="shared" si="4306"/>
        <v>5365440</v>
      </c>
      <c r="K4039">
        <f t="shared" si="4306"/>
        <v>11547360</v>
      </c>
      <c r="L4039">
        <f t="shared" si="4306"/>
        <v>0</v>
      </c>
      <c r="N4039" s="7"/>
    </row>
    <row r="4040" spans="1:14" x14ac:dyDescent="0.25">
      <c r="A4040">
        <f t="shared" si="4292"/>
        <v>672</v>
      </c>
      <c r="B4040" t="str">
        <f t="shared" si="4293"/>
        <v>NextCPS</v>
      </c>
      <c r="C4040">
        <f t="shared" ref="C4040:L4040" si="4307">(C$11*(C4038+1))*IF((C4038+1)&gt;=25,2,1)*IF((C4038+1)&gt;=50,2,1)*IF((C4038+1)&gt;=100,2,1)*IF((C4038+1)&gt;=200,2,1)*IF((C4038+1)&gt;=300,2,1)*IF((C4038+1)&gt;=400,2,1)*(IF(MIN($C4038:$L4038)&gt;=400,64,IF(MIN($C4038:$L4038)&gt;=300,32,IF(MIN($C4038:$L4038)&gt;=200,16,IF(MIN($C4038:$L4038)&gt;=100,8,IF(MIN($C4038:$L4038)&gt;=50,4,IF(MIN($C4038:$L4038)&gt;=25,2,1)))))))</f>
        <v>2351.3599999999997</v>
      </c>
      <c r="D4040">
        <f t="shared" si="4307"/>
        <v>6320</v>
      </c>
      <c r="E4040">
        <f t="shared" si="4307"/>
        <v>27720</v>
      </c>
      <c r="F4040">
        <f t="shared" si="4307"/>
        <v>105120</v>
      </c>
      <c r="G4040">
        <f t="shared" si="4307"/>
        <v>630720</v>
      </c>
      <c r="H4040">
        <f t="shared" si="4307"/>
        <v>1684800</v>
      </c>
      <c r="I4040">
        <f t="shared" si="4307"/>
        <v>4432320</v>
      </c>
      <c r="J4040">
        <f t="shared" si="4307"/>
        <v>5482080</v>
      </c>
      <c r="K4040">
        <f t="shared" si="4307"/>
        <v>11897280</v>
      </c>
      <c r="L4040">
        <f t="shared" si="4307"/>
        <v>804816</v>
      </c>
      <c r="N4040" s="7"/>
    </row>
    <row r="4041" spans="1:14" x14ac:dyDescent="0.25">
      <c r="A4041">
        <f t="shared" si="4292"/>
        <v>672</v>
      </c>
      <c r="B4041" t="str">
        <f t="shared" si="4293"/>
        <v>CostforNext</v>
      </c>
      <c r="C4041" s="2">
        <f>(C$8*(C$9^C4038))+IF(C4038=0,C$10,0)</f>
        <v>518561.64569196879</v>
      </c>
      <c r="D4041" s="2">
        <f t="shared" ref="D4041:L4041" si="4308">(D$8*(D$9^D4038))+IF(D4038=0,D$10,0)</f>
        <v>3255238.3849420287</v>
      </c>
      <c r="E4041" s="2">
        <f t="shared" si="4308"/>
        <v>15209018.844606072</v>
      </c>
      <c r="F4041" s="2">
        <f t="shared" si="4308"/>
        <v>57300930.345197223</v>
      </c>
      <c r="G4041" s="2">
        <f t="shared" si="4308"/>
        <v>362570629.64871895</v>
      </c>
      <c r="H4041" s="2">
        <f t="shared" si="4308"/>
        <v>989798695.09167957</v>
      </c>
      <c r="I4041" s="2">
        <f t="shared" si="4308"/>
        <v>3104901659.6012745</v>
      </c>
      <c r="J4041" s="2">
        <f t="shared" si="4308"/>
        <v>9437514500.8899326</v>
      </c>
      <c r="K4041" s="2">
        <f t="shared" si="4308"/>
        <v>27252346603.291653</v>
      </c>
      <c r="L4041" s="2">
        <f t="shared" si="4308"/>
        <v>125798901760</v>
      </c>
      <c r="N4041" s="2"/>
    </row>
    <row r="4042" spans="1:14" x14ac:dyDescent="0.25">
      <c r="A4042">
        <f t="shared" si="4292"/>
        <v>672</v>
      </c>
      <c r="B4042" t="str">
        <f t="shared" si="4293"/>
        <v>Eff</v>
      </c>
      <c r="C4042" s="2">
        <f>(C4041*(C$14+$M4038))/C$14</f>
        <v>3677741869558.4497</v>
      </c>
      <c r="D4042" s="2">
        <f t="shared" ref="D4042:L4042" si="4309">(D4041*(D$14+$M4038))/D$14</f>
        <v>3855497507124.7305</v>
      </c>
      <c r="E4042" s="2">
        <f t="shared" si="4309"/>
        <v>4003018491595.0693</v>
      </c>
      <c r="F4042" s="2">
        <f t="shared" si="4309"/>
        <v>3770448649150.7632</v>
      </c>
      <c r="G4042" s="2">
        <f t="shared" si="4309"/>
        <v>3976543401990.6748</v>
      </c>
      <c r="H4042" s="2">
        <f t="shared" si="4309"/>
        <v>3619244447122.9634</v>
      </c>
      <c r="I4042" s="2">
        <f t="shared" si="4309"/>
        <v>3786475169598.4946</v>
      </c>
      <c r="J4042" s="2">
        <f t="shared" si="4309"/>
        <v>3842689544185.0747</v>
      </c>
      <c r="K4042" s="2">
        <f t="shared" si="4309"/>
        <v>3716963690300.6128</v>
      </c>
      <c r="L4042" s="2">
        <f t="shared" si="4309"/>
        <v>3828404945077.9395</v>
      </c>
      <c r="N4042" s="7"/>
    </row>
    <row r="4043" spans="1:14" x14ac:dyDescent="0.25">
      <c r="A4043">
        <f t="shared" si="4292"/>
        <v>672</v>
      </c>
      <c r="B4043" t="str">
        <f t="shared" si="4293"/>
        <v>Time</v>
      </c>
      <c r="C4043" s="2">
        <f>C4041/$M4038</f>
        <v>2.1891379726338731E-2</v>
      </c>
      <c r="D4043" s="2">
        <f t="shared" ref="D4043:L4043" si="4310">D4041/$M4038</f>
        <v>0.13742177073167064</v>
      </c>
      <c r="E4043" s="2">
        <f t="shared" si="4310"/>
        <v>0.64205752499884416</v>
      </c>
      <c r="F4043" s="2">
        <f t="shared" si="4310"/>
        <v>2.4189919082529356</v>
      </c>
      <c r="G4043" s="2">
        <f t="shared" si="4310"/>
        <v>15.306128783717643</v>
      </c>
      <c r="H4043" s="2">
        <f t="shared" si="4310"/>
        <v>41.784924255191804</v>
      </c>
      <c r="I4043" s="2">
        <f t="shared" si="4310"/>
        <v>131.07521894059644</v>
      </c>
      <c r="J4043" s="2">
        <f t="shared" si="4310"/>
        <v>398.41013181011925</v>
      </c>
      <c r="K4043" s="2">
        <f t="shared" si="4310"/>
        <v>1150.4735702741054</v>
      </c>
      <c r="L4043" s="2">
        <f t="shared" si="4310"/>
        <v>5310.6733798442056</v>
      </c>
      <c r="N4043" s="7"/>
    </row>
    <row r="4044" spans="1:14" x14ac:dyDescent="0.25">
      <c r="A4044">
        <f>A4038+1</f>
        <v>673</v>
      </c>
      <c r="B4044" t="str">
        <f>B4038</f>
        <v>Number</v>
      </c>
      <c r="C4044" s="2">
        <f>IF(MIN($C4042:$L4042)=C4042,C4038+1,C4038)</f>
        <v>175</v>
      </c>
      <c r="D4044" s="2">
        <f t="shared" ref="D4044:L4044" si="4311">IF(MIN($C4042:$L4042)=D4042,D4038+1,D4038)</f>
        <v>78</v>
      </c>
      <c r="E4044" s="2">
        <f t="shared" si="4311"/>
        <v>76</v>
      </c>
      <c r="F4044" s="2">
        <f t="shared" si="4311"/>
        <v>72</v>
      </c>
      <c r="G4044" s="2">
        <f t="shared" si="4311"/>
        <v>72</v>
      </c>
      <c r="H4044" s="2">
        <f t="shared" si="4311"/>
        <v>65</v>
      </c>
      <c r="I4044" s="2">
        <f t="shared" si="4311"/>
        <v>56</v>
      </c>
      <c r="J4044" s="2">
        <f t="shared" si="4311"/>
        <v>46</v>
      </c>
      <c r="K4044" s="2">
        <f t="shared" si="4311"/>
        <v>33</v>
      </c>
      <c r="L4044" s="2">
        <f t="shared" si="4311"/>
        <v>0</v>
      </c>
      <c r="M4044">
        <f>SUM(C4045:L4045)</f>
        <v>23713858</v>
      </c>
      <c r="N4044" s="7">
        <f>N4038+SUMPRODUCT((C4044:L4044-C4038:L4038)*C4043:L4043)</f>
        <v>43761.235790782499</v>
      </c>
    </row>
    <row r="4045" spans="1:14" x14ac:dyDescent="0.25">
      <c r="A4045">
        <f t="shared" si="4292"/>
        <v>673</v>
      </c>
      <c r="B4045" t="str">
        <f t="shared" si="4293"/>
        <v>CurrentCPS</v>
      </c>
      <c r="C4045">
        <f t="shared" ref="C4045:L4045" si="4312">(C$11*C4044)*IF(C4044&gt;=25,2,1)*IF(C4044&gt;=50,2,1)*IF(C4044&gt;=100,2,1)*IF(C4044&gt;=200,2,1)*IF(C4044&gt;=300,2,1)*IF(C4044&gt;=400,2,1)*(IF(MIN($C4044:$L4044)&gt;=400,64,IF(MIN($C4044:$L4044)&gt;=300,32,IF(MIN($C4044:$L4044)&gt;=200,16,IF(MIN($C4044:$L4044)&gt;=100,8,IF(MIN($C4044:$L4044)&gt;=50,4,IF(MIN($C4044:$L4044)&gt;=25,2,1)))))))</f>
        <v>2338</v>
      </c>
      <c r="D4045">
        <f t="shared" si="4312"/>
        <v>6240</v>
      </c>
      <c r="E4045">
        <f t="shared" si="4312"/>
        <v>27360</v>
      </c>
      <c r="F4045">
        <f t="shared" si="4312"/>
        <v>103680</v>
      </c>
      <c r="G4045">
        <f t="shared" si="4312"/>
        <v>622080</v>
      </c>
      <c r="H4045">
        <f t="shared" si="4312"/>
        <v>1684800</v>
      </c>
      <c r="I4045">
        <f t="shared" si="4312"/>
        <v>4354560</v>
      </c>
      <c r="J4045">
        <f t="shared" si="4312"/>
        <v>5365440</v>
      </c>
      <c r="K4045">
        <f t="shared" si="4312"/>
        <v>11547360</v>
      </c>
      <c r="L4045">
        <f t="shared" si="4312"/>
        <v>0</v>
      </c>
      <c r="N4045" s="7"/>
    </row>
    <row r="4046" spans="1:14" x14ac:dyDescent="0.25">
      <c r="A4046">
        <f t="shared" si="4292"/>
        <v>673</v>
      </c>
      <c r="B4046" t="str">
        <f t="shared" si="4293"/>
        <v>NextCPS</v>
      </c>
      <c r="C4046">
        <f t="shared" ref="C4046:L4046" si="4313">(C$11*(C4044+1))*IF((C4044+1)&gt;=25,2,1)*IF((C4044+1)&gt;=50,2,1)*IF((C4044+1)&gt;=100,2,1)*IF((C4044+1)&gt;=200,2,1)*IF((C4044+1)&gt;=300,2,1)*IF((C4044+1)&gt;=400,2,1)*(IF(MIN($C4044:$L4044)&gt;=400,64,IF(MIN($C4044:$L4044)&gt;=300,32,IF(MIN($C4044:$L4044)&gt;=200,16,IF(MIN($C4044:$L4044)&gt;=100,8,IF(MIN($C4044:$L4044)&gt;=50,4,IF(MIN($C4044:$L4044)&gt;=25,2,1)))))))</f>
        <v>2351.3599999999997</v>
      </c>
      <c r="D4046">
        <f t="shared" si="4313"/>
        <v>6320</v>
      </c>
      <c r="E4046">
        <f t="shared" si="4313"/>
        <v>27720</v>
      </c>
      <c r="F4046">
        <f t="shared" si="4313"/>
        <v>105120</v>
      </c>
      <c r="G4046">
        <f t="shared" si="4313"/>
        <v>630720</v>
      </c>
      <c r="H4046">
        <f t="shared" si="4313"/>
        <v>1710720</v>
      </c>
      <c r="I4046">
        <f t="shared" si="4313"/>
        <v>4432320</v>
      </c>
      <c r="J4046">
        <f t="shared" si="4313"/>
        <v>5482080</v>
      </c>
      <c r="K4046">
        <f t="shared" si="4313"/>
        <v>11897280</v>
      </c>
      <c r="L4046">
        <f t="shared" si="4313"/>
        <v>804816</v>
      </c>
      <c r="N4046" s="7"/>
    </row>
    <row r="4047" spans="1:14" x14ac:dyDescent="0.25">
      <c r="A4047">
        <f t="shared" si="4292"/>
        <v>673</v>
      </c>
      <c r="B4047" t="str">
        <f t="shared" si="4293"/>
        <v>CostforNext</v>
      </c>
      <c r="C4047" s="2">
        <f>(C$8*(C$9^C4044))+IF(C4044=0,C$10,0)</f>
        <v>518561.64569196879</v>
      </c>
      <c r="D4047" s="2">
        <f t="shared" ref="D4047:L4047" si="4314">(D$8*(D$9^D4044))+IF(D4044=0,D$10,0)</f>
        <v>3255238.3849420287</v>
      </c>
      <c r="E4047" s="2">
        <f t="shared" si="4314"/>
        <v>15209018.844606072</v>
      </c>
      <c r="F4047" s="2">
        <f t="shared" si="4314"/>
        <v>57300930.345197223</v>
      </c>
      <c r="G4047" s="2">
        <f t="shared" si="4314"/>
        <v>362570629.64871895</v>
      </c>
      <c r="H4047" s="2">
        <f t="shared" si="4314"/>
        <v>1098676551.5517645</v>
      </c>
      <c r="I4047" s="2">
        <f t="shared" si="4314"/>
        <v>3104901659.6012745</v>
      </c>
      <c r="J4047" s="2">
        <f t="shared" si="4314"/>
        <v>9437514500.8899326</v>
      </c>
      <c r="K4047" s="2">
        <f t="shared" si="4314"/>
        <v>27252346603.291653</v>
      </c>
      <c r="L4047" s="2">
        <f t="shared" si="4314"/>
        <v>125798901760</v>
      </c>
      <c r="N4047" s="2"/>
    </row>
    <row r="4048" spans="1:14" x14ac:dyDescent="0.25">
      <c r="A4048">
        <f t="shared" si="4292"/>
        <v>673</v>
      </c>
      <c r="B4048" t="str">
        <f t="shared" si="4293"/>
        <v>Eff</v>
      </c>
      <c r="C4048" s="2">
        <f>(C4047*(C$14+$M4044))/C$14</f>
        <v>3681766156341.7837</v>
      </c>
      <c r="D4048" s="2">
        <f t="shared" ref="D4048:L4048" si="4315">(D4047*(D$14+$M4044))/D$14</f>
        <v>3859716296071.6157</v>
      </c>
      <c r="E4048" s="2">
        <f t="shared" si="4315"/>
        <v>4007398689022.3159</v>
      </c>
      <c r="F4048" s="2">
        <f t="shared" si="4315"/>
        <v>3774574316135.6172</v>
      </c>
      <c r="G4048" s="2">
        <f t="shared" si="4315"/>
        <v>3980894249546.4595</v>
      </c>
      <c r="H4048" s="2">
        <f t="shared" si="4315"/>
        <v>4021756042512.6978</v>
      </c>
      <c r="I4048" s="2">
        <f t="shared" si="4315"/>
        <v>3790615038477.9639</v>
      </c>
      <c r="J4048" s="2">
        <f t="shared" si="4315"/>
        <v>3846883995074.3594</v>
      </c>
      <c r="K4048" s="2">
        <f t="shared" si="4315"/>
        <v>3721001074982.5815</v>
      </c>
      <c r="L4048" s="2">
        <f t="shared" si="4315"/>
        <v>3832456439498.5518</v>
      </c>
      <c r="N4048" s="7"/>
    </row>
    <row r="4049" spans="1:14" x14ac:dyDescent="0.25">
      <c r="A4049">
        <f t="shared" si="4292"/>
        <v>673</v>
      </c>
      <c r="B4049" t="str">
        <f t="shared" si="4293"/>
        <v>Time</v>
      </c>
      <c r="C4049" s="2">
        <f>C4047/$M4044</f>
        <v>2.1867451752977891E-2</v>
      </c>
      <c r="D4049" s="2">
        <f t="shared" ref="D4049:L4049" si="4316">D4047/$M4044</f>
        <v>0.13727156437143331</v>
      </c>
      <c r="E4049" s="2">
        <f t="shared" si="4316"/>
        <v>0.64135573573081495</v>
      </c>
      <c r="F4049" s="2">
        <f t="shared" si="4316"/>
        <v>2.4163478732645367</v>
      </c>
      <c r="G4049" s="2">
        <f t="shared" si="4316"/>
        <v>15.289398698799619</v>
      </c>
      <c r="H4049" s="2">
        <f t="shared" si="4316"/>
        <v>46.330569726434412</v>
      </c>
      <c r="I4049" s="2">
        <f t="shared" si="4316"/>
        <v>130.93194956304768</v>
      </c>
      <c r="J4049" s="2">
        <f t="shared" si="4316"/>
        <v>397.97465688163993</v>
      </c>
      <c r="K4049" s="2">
        <f t="shared" si="4316"/>
        <v>1149.2160661201417</v>
      </c>
      <c r="L4049" s="2">
        <f t="shared" si="4316"/>
        <v>5304.8686451609856</v>
      </c>
      <c r="N4049" s="7"/>
    </row>
    <row r="4050" spans="1:14" x14ac:dyDescent="0.25">
      <c r="A4050">
        <f>A4044+1</f>
        <v>674</v>
      </c>
      <c r="B4050" t="str">
        <f>B4044</f>
        <v>Number</v>
      </c>
      <c r="C4050" s="2">
        <f>IF(MIN($C4048:$L4048)=C4048,C4044+1,C4044)</f>
        <v>176</v>
      </c>
      <c r="D4050" s="2">
        <f t="shared" ref="D4050:L4050" si="4317">IF(MIN($C4048:$L4048)=D4048,D4044+1,D4044)</f>
        <v>78</v>
      </c>
      <c r="E4050" s="2">
        <f t="shared" si="4317"/>
        <v>76</v>
      </c>
      <c r="F4050" s="2">
        <f t="shared" si="4317"/>
        <v>72</v>
      </c>
      <c r="G4050" s="2">
        <f t="shared" si="4317"/>
        <v>72</v>
      </c>
      <c r="H4050" s="2">
        <f t="shared" si="4317"/>
        <v>65</v>
      </c>
      <c r="I4050" s="2">
        <f t="shared" si="4317"/>
        <v>56</v>
      </c>
      <c r="J4050" s="2">
        <f t="shared" si="4317"/>
        <v>46</v>
      </c>
      <c r="K4050" s="2">
        <f t="shared" si="4317"/>
        <v>33</v>
      </c>
      <c r="L4050" s="2">
        <f t="shared" si="4317"/>
        <v>0</v>
      </c>
      <c r="M4050">
        <f>SUM(C4051:L4051)</f>
        <v>23713871.359999999</v>
      </c>
      <c r="N4050" s="7">
        <f>N4044+SUMPRODUCT((C4050:L4050-C4044:L4044)*C4049:L4049)</f>
        <v>43761.257658234252</v>
      </c>
    </row>
    <row r="4051" spans="1:14" x14ac:dyDescent="0.25">
      <c r="A4051">
        <f t="shared" ref="A4051:A4114" si="4318">A4045+1</f>
        <v>674</v>
      </c>
      <c r="B4051" t="str">
        <f t="shared" ref="B4051:B4114" si="4319">B4045</f>
        <v>CurrentCPS</v>
      </c>
      <c r="C4051">
        <f t="shared" ref="C4051:L4051" si="4320">(C$11*C4050)*IF(C4050&gt;=25,2,1)*IF(C4050&gt;=50,2,1)*IF(C4050&gt;=100,2,1)*IF(C4050&gt;=200,2,1)*IF(C4050&gt;=300,2,1)*IF(C4050&gt;=400,2,1)*(IF(MIN($C4050:$L4050)&gt;=400,64,IF(MIN($C4050:$L4050)&gt;=300,32,IF(MIN($C4050:$L4050)&gt;=200,16,IF(MIN($C4050:$L4050)&gt;=100,8,IF(MIN($C4050:$L4050)&gt;=50,4,IF(MIN($C4050:$L4050)&gt;=25,2,1)))))))</f>
        <v>2351.3599999999997</v>
      </c>
      <c r="D4051">
        <f t="shared" si="4320"/>
        <v>6240</v>
      </c>
      <c r="E4051">
        <f t="shared" si="4320"/>
        <v>27360</v>
      </c>
      <c r="F4051">
        <f t="shared" si="4320"/>
        <v>103680</v>
      </c>
      <c r="G4051">
        <f t="shared" si="4320"/>
        <v>622080</v>
      </c>
      <c r="H4051">
        <f t="shared" si="4320"/>
        <v>1684800</v>
      </c>
      <c r="I4051">
        <f t="shared" si="4320"/>
        <v>4354560</v>
      </c>
      <c r="J4051">
        <f t="shared" si="4320"/>
        <v>5365440</v>
      </c>
      <c r="K4051">
        <f t="shared" si="4320"/>
        <v>11547360</v>
      </c>
      <c r="L4051">
        <f t="shared" si="4320"/>
        <v>0</v>
      </c>
      <c r="N4051" s="7"/>
    </row>
    <row r="4052" spans="1:14" x14ac:dyDescent="0.25">
      <c r="A4052">
        <f t="shared" si="4318"/>
        <v>674</v>
      </c>
      <c r="B4052" t="str">
        <f t="shared" si="4319"/>
        <v>NextCPS</v>
      </c>
      <c r="C4052">
        <f t="shared" ref="C4052:L4052" si="4321">(C$11*(C4050+1))*IF((C4050+1)&gt;=25,2,1)*IF((C4050+1)&gt;=50,2,1)*IF((C4050+1)&gt;=100,2,1)*IF((C4050+1)&gt;=200,2,1)*IF((C4050+1)&gt;=300,2,1)*IF((C4050+1)&gt;=400,2,1)*(IF(MIN($C4050:$L4050)&gt;=400,64,IF(MIN($C4050:$L4050)&gt;=300,32,IF(MIN($C4050:$L4050)&gt;=200,16,IF(MIN($C4050:$L4050)&gt;=100,8,IF(MIN($C4050:$L4050)&gt;=50,4,IF(MIN($C4050:$L4050)&gt;=25,2,1)))))))</f>
        <v>2364.7199999999998</v>
      </c>
      <c r="D4052">
        <f t="shared" si="4321"/>
        <v>6320</v>
      </c>
      <c r="E4052">
        <f t="shared" si="4321"/>
        <v>27720</v>
      </c>
      <c r="F4052">
        <f t="shared" si="4321"/>
        <v>105120</v>
      </c>
      <c r="G4052">
        <f t="shared" si="4321"/>
        <v>630720</v>
      </c>
      <c r="H4052">
        <f t="shared" si="4321"/>
        <v>1710720</v>
      </c>
      <c r="I4052">
        <f t="shared" si="4321"/>
        <v>4432320</v>
      </c>
      <c r="J4052">
        <f t="shared" si="4321"/>
        <v>5482080</v>
      </c>
      <c r="K4052">
        <f t="shared" si="4321"/>
        <v>11897280</v>
      </c>
      <c r="L4052">
        <f t="shared" si="4321"/>
        <v>804816</v>
      </c>
      <c r="N4052" s="7"/>
    </row>
    <row r="4053" spans="1:14" x14ac:dyDescent="0.25">
      <c r="A4053">
        <f t="shared" si="4318"/>
        <v>674</v>
      </c>
      <c r="B4053" t="str">
        <f t="shared" si="4319"/>
        <v>CostforNext</v>
      </c>
      <c r="C4053" s="2">
        <f>(C$8*(C$9^C4050))+IF(C4050=0,C$10,0)</f>
        <v>554860.96089040663</v>
      </c>
      <c r="D4053" s="2">
        <f t="shared" ref="D4053:L4053" si="4322">(D$8*(D$9^D4050))+IF(D4050=0,D$10,0)</f>
        <v>3255238.3849420287</v>
      </c>
      <c r="E4053" s="2">
        <f t="shared" si="4322"/>
        <v>15209018.844606072</v>
      </c>
      <c r="F4053" s="2">
        <f t="shared" si="4322"/>
        <v>57300930.345197223</v>
      </c>
      <c r="G4053" s="2">
        <f t="shared" si="4322"/>
        <v>362570629.64871895</v>
      </c>
      <c r="H4053" s="2">
        <f t="shared" si="4322"/>
        <v>1098676551.5517645</v>
      </c>
      <c r="I4053" s="2">
        <f t="shared" si="4322"/>
        <v>3104901659.6012745</v>
      </c>
      <c r="J4053" s="2">
        <f t="shared" si="4322"/>
        <v>9437514500.8899326</v>
      </c>
      <c r="K4053" s="2">
        <f t="shared" si="4322"/>
        <v>27252346603.291653</v>
      </c>
      <c r="L4053" s="2">
        <f t="shared" si="4322"/>
        <v>125798901760</v>
      </c>
      <c r="N4053" s="2"/>
    </row>
    <row r="4054" spans="1:14" x14ac:dyDescent="0.25">
      <c r="A4054">
        <f t="shared" si="4318"/>
        <v>674</v>
      </c>
      <c r="B4054" t="str">
        <f t="shared" si="4319"/>
        <v>Eff</v>
      </c>
      <c r="C4054" s="2">
        <f>(C4053*(C$14+$M4050))/C$14</f>
        <v>3939492006729.5518</v>
      </c>
      <c r="D4054" s="2">
        <f t="shared" ref="D4054:L4054" si="4323">(D4053*(D$14+$M4050))/D$14</f>
        <v>3859718470570.8564</v>
      </c>
      <c r="E4054" s="2">
        <f t="shared" si="4323"/>
        <v>4007400946716.6694</v>
      </c>
      <c r="F4054" s="2">
        <f t="shared" si="4323"/>
        <v>3774576442636.8096</v>
      </c>
      <c r="G4054" s="2">
        <f t="shared" si="4323"/>
        <v>3980896492112.9463</v>
      </c>
      <c r="H4054" s="2">
        <f t="shared" si="4323"/>
        <v>4021758307685.3408</v>
      </c>
      <c r="I4054" s="2">
        <f t="shared" si="4323"/>
        <v>3790617172299.2686</v>
      </c>
      <c r="J4054" s="2">
        <f t="shared" si="4323"/>
        <v>3846886157028.9844</v>
      </c>
      <c r="K4054" s="2">
        <f t="shared" si="4323"/>
        <v>3721003155980.2417</v>
      </c>
      <c r="L4054" s="2">
        <f t="shared" si="4323"/>
        <v>3832458527768.8242</v>
      </c>
      <c r="N4054" s="7"/>
    </row>
    <row r="4055" spans="1:14" x14ac:dyDescent="0.25">
      <c r="A4055">
        <f t="shared" si="4318"/>
        <v>674</v>
      </c>
      <c r="B4055" t="str">
        <f t="shared" si="4319"/>
        <v>Time</v>
      </c>
      <c r="C4055" s="2">
        <f>C4053/$M4050</f>
        <v>2.339816019354533E-2</v>
      </c>
      <c r="D4055" s="2">
        <f t="shared" ref="D4055:L4055" si="4324">D4053/$M4050</f>
        <v>0.13727148703492117</v>
      </c>
      <c r="E4055" s="2">
        <f t="shared" si="4324"/>
        <v>0.64135537440167978</v>
      </c>
      <c r="F4055" s="2">
        <f t="shared" si="4324"/>
        <v>2.4163465119344067</v>
      </c>
      <c r="G4055" s="2">
        <f t="shared" si="4324"/>
        <v>15.289390085007147</v>
      </c>
      <c r="H4055" s="2">
        <f t="shared" si="4324"/>
        <v>46.330543624563397</v>
      </c>
      <c r="I4055" s="2">
        <f t="shared" si="4324"/>
        <v>130.9318757981689</v>
      </c>
      <c r="J4055" s="2">
        <f t="shared" si="4324"/>
        <v>397.97443266934937</v>
      </c>
      <c r="K4055" s="2">
        <f t="shared" si="4324"/>
        <v>1149.2154186709586</v>
      </c>
      <c r="L4055" s="2">
        <f t="shared" si="4324"/>
        <v>5304.8656564863813</v>
      </c>
      <c r="N4055" s="7"/>
    </row>
    <row r="4056" spans="1:14" x14ac:dyDescent="0.25">
      <c r="A4056">
        <f>A4050+1</f>
        <v>675</v>
      </c>
      <c r="B4056" t="str">
        <f>B4050</f>
        <v>Number</v>
      </c>
      <c r="C4056" s="2">
        <f>IF(MIN($C4054:$L4054)=C4054,C4050+1,C4050)</f>
        <v>176</v>
      </c>
      <c r="D4056" s="2">
        <f t="shared" ref="D4056:L4056" si="4325">IF(MIN($C4054:$L4054)=D4054,D4050+1,D4050)</f>
        <v>78</v>
      </c>
      <c r="E4056" s="2">
        <f t="shared" si="4325"/>
        <v>76</v>
      </c>
      <c r="F4056" s="2">
        <f t="shared" si="4325"/>
        <v>72</v>
      </c>
      <c r="G4056" s="2">
        <f t="shared" si="4325"/>
        <v>72</v>
      </c>
      <c r="H4056" s="2">
        <f t="shared" si="4325"/>
        <v>65</v>
      </c>
      <c r="I4056" s="2">
        <f t="shared" si="4325"/>
        <v>56</v>
      </c>
      <c r="J4056" s="2">
        <f t="shared" si="4325"/>
        <v>46</v>
      </c>
      <c r="K4056" s="2">
        <f t="shared" si="4325"/>
        <v>34</v>
      </c>
      <c r="L4056" s="2">
        <f t="shared" si="4325"/>
        <v>0</v>
      </c>
      <c r="M4056">
        <f>SUM(C4057:L4057)</f>
        <v>24063791.359999999</v>
      </c>
      <c r="N4056" s="7">
        <f>N4050+SUMPRODUCT((C4056:L4056-C4050:L4050)*C4055:L4055)</f>
        <v>44910.473076905211</v>
      </c>
    </row>
    <row r="4057" spans="1:14" x14ac:dyDescent="0.25">
      <c r="A4057">
        <f t="shared" si="4318"/>
        <v>675</v>
      </c>
      <c r="B4057" t="str">
        <f t="shared" si="4319"/>
        <v>CurrentCPS</v>
      </c>
      <c r="C4057">
        <f t="shared" ref="C4057:L4057" si="4326">(C$11*C4056)*IF(C4056&gt;=25,2,1)*IF(C4056&gt;=50,2,1)*IF(C4056&gt;=100,2,1)*IF(C4056&gt;=200,2,1)*IF(C4056&gt;=300,2,1)*IF(C4056&gt;=400,2,1)*(IF(MIN($C4056:$L4056)&gt;=400,64,IF(MIN($C4056:$L4056)&gt;=300,32,IF(MIN($C4056:$L4056)&gt;=200,16,IF(MIN($C4056:$L4056)&gt;=100,8,IF(MIN($C4056:$L4056)&gt;=50,4,IF(MIN($C4056:$L4056)&gt;=25,2,1)))))))</f>
        <v>2351.3599999999997</v>
      </c>
      <c r="D4057">
        <f t="shared" si="4326"/>
        <v>6240</v>
      </c>
      <c r="E4057">
        <f t="shared" si="4326"/>
        <v>27360</v>
      </c>
      <c r="F4057">
        <f t="shared" si="4326"/>
        <v>103680</v>
      </c>
      <c r="G4057">
        <f t="shared" si="4326"/>
        <v>622080</v>
      </c>
      <c r="H4057">
        <f t="shared" si="4326"/>
        <v>1684800</v>
      </c>
      <c r="I4057">
        <f t="shared" si="4326"/>
        <v>4354560</v>
      </c>
      <c r="J4057">
        <f t="shared" si="4326"/>
        <v>5365440</v>
      </c>
      <c r="K4057">
        <f t="shared" si="4326"/>
        <v>11897280</v>
      </c>
      <c r="L4057">
        <f t="shared" si="4326"/>
        <v>0</v>
      </c>
      <c r="N4057" s="7"/>
    </row>
    <row r="4058" spans="1:14" x14ac:dyDescent="0.25">
      <c r="A4058">
        <f t="shared" si="4318"/>
        <v>675</v>
      </c>
      <c r="B4058" t="str">
        <f t="shared" si="4319"/>
        <v>NextCPS</v>
      </c>
      <c r="C4058">
        <f t="shared" ref="C4058:L4058" si="4327">(C$11*(C4056+1))*IF((C4056+1)&gt;=25,2,1)*IF((C4056+1)&gt;=50,2,1)*IF((C4056+1)&gt;=100,2,1)*IF((C4056+1)&gt;=200,2,1)*IF((C4056+1)&gt;=300,2,1)*IF((C4056+1)&gt;=400,2,1)*(IF(MIN($C4056:$L4056)&gt;=400,64,IF(MIN($C4056:$L4056)&gt;=300,32,IF(MIN($C4056:$L4056)&gt;=200,16,IF(MIN($C4056:$L4056)&gt;=100,8,IF(MIN($C4056:$L4056)&gt;=50,4,IF(MIN($C4056:$L4056)&gt;=25,2,1)))))))</f>
        <v>2364.7199999999998</v>
      </c>
      <c r="D4058">
        <f t="shared" si="4327"/>
        <v>6320</v>
      </c>
      <c r="E4058">
        <f t="shared" si="4327"/>
        <v>27720</v>
      </c>
      <c r="F4058">
        <f t="shared" si="4327"/>
        <v>105120</v>
      </c>
      <c r="G4058">
        <f t="shared" si="4327"/>
        <v>630720</v>
      </c>
      <c r="H4058">
        <f t="shared" si="4327"/>
        <v>1710720</v>
      </c>
      <c r="I4058">
        <f t="shared" si="4327"/>
        <v>4432320</v>
      </c>
      <c r="J4058">
        <f t="shared" si="4327"/>
        <v>5482080</v>
      </c>
      <c r="K4058">
        <f t="shared" si="4327"/>
        <v>12247200</v>
      </c>
      <c r="L4058">
        <f t="shared" si="4327"/>
        <v>804816</v>
      </c>
      <c r="N4058" s="7"/>
    </row>
    <row r="4059" spans="1:14" x14ac:dyDescent="0.25">
      <c r="A4059">
        <f t="shared" si="4318"/>
        <v>675</v>
      </c>
      <c r="B4059" t="str">
        <f t="shared" si="4319"/>
        <v>CostforNext</v>
      </c>
      <c r="C4059" s="2">
        <f>(C$8*(C$9^C4056))+IF(C4056=0,C$10,0)</f>
        <v>554860.96089040663</v>
      </c>
      <c r="D4059" s="2">
        <f t="shared" ref="D4059:L4059" si="4328">(D$8*(D$9^D4056))+IF(D4056=0,D$10,0)</f>
        <v>3255238.3849420287</v>
      </c>
      <c r="E4059" s="2">
        <f t="shared" si="4328"/>
        <v>15209018.844606072</v>
      </c>
      <c r="F4059" s="2">
        <f t="shared" si="4328"/>
        <v>57300930.345197223</v>
      </c>
      <c r="G4059" s="2">
        <f t="shared" si="4328"/>
        <v>362570629.64871895</v>
      </c>
      <c r="H4059" s="2">
        <f t="shared" si="4328"/>
        <v>1098676551.5517645</v>
      </c>
      <c r="I4059" s="2">
        <f t="shared" si="4328"/>
        <v>3104901659.6012745</v>
      </c>
      <c r="J4059" s="2">
        <f t="shared" si="4328"/>
        <v>9437514500.8899326</v>
      </c>
      <c r="K4059" s="2">
        <f t="shared" si="4328"/>
        <v>29432534331.554985</v>
      </c>
      <c r="L4059" s="2">
        <f t="shared" si="4328"/>
        <v>125798901760</v>
      </c>
      <c r="N4059" s="2"/>
    </row>
    <row r="4060" spans="1:14" x14ac:dyDescent="0.25">
      <c r="A4060">
        <f t="shared" si="4318"/>
        <v>675</v>
      </c>
      <c r="B4060" t="str">
        <f t="shared" si="4319"/>
        <v>Eff</v>
      </c>
      <c r="C4060" s="2">
        <f>(C4059*(C$14+$M4056))/C$14</f>
        <v>3997622829314.813</v>
      </c>
      <c r="D4060" s="2">
        <f t="shared" ref="D4060:L4060" si="4329">(D4059*(D$14+$M4056))/D$14</f>
        <v>3916672121353.8022</v>
      </c>
      <c r="E4060" s="2">
        <f t="shared" si="4329"/>
        <v>4066533611984.4971</v>
      </c>
      <c r="F4060" s="2">
        <f t="shared" si="4329"/>
        <v>3830272946932.3418</v>
      </c>
      <c r="G4060" s="2">
        <f t="shared" si="4329"/>
        <v>4039632934116.0391</v>
      </c>
      <c r="H4060" s="2">
        <f t="shared" si="4329"/>
        <v>4081086841469.1357</v>
      </c>
      <c r="I4060" s="2">
        <f t="shared" si="4329"/>
        <v>3846505402172.0913</v>
      </c>
      <c r="J4060" s="2">
        <f t="shared" si="4329"/>
        <v>3903511244034.3237</v>
      </c>
      <c r="K4060" s="2">
        <f t="shared" si="4329"/>
        <v>4077548477121.771</v>
      </c>
      <c r="L4060" s="2">
        <f t="shared" si="4329"/>
        <v>3887153702447.085</v>
      </c>
      <c r="N4060" s="7"/>
    </row>
    <row r="4061" spans="1:14" x14ac:dyDescent="0.25">
      <c r="A4061">
        <f t="shared" si="4318"/>
        <v>675</v>
      </c>
      <c r="B4061" t="str">
        <f t="shared" si="4319"/>
        <v>Time</v>
      </c>
      <c r="C4061" s="2">
        <f>C4059/$M4056</f>
        <v>2.3057919368962093E-2</v>
      </c>
      <c r="D4061" s="2">
        <f t="shared" ref="D4061:L4061" si="4330">D4059/$M4056</f>
        <v>0.13527537436819054</v>
      </c>
      <c r="E4061" s="2">
        <f t="shared" si="4330"/>
        <v>0.63202920176108413</v>
      </c>
      <c r="F4061" s="2">
        <f t="shared" si="4330"/>
        <v>2.3812095728375375</v>
      </c>
      <c r="G4061" s="2">
        <f t="shared" si="4330"/>
        <v>15.067061720432028</v>
      </c>
      <c r="H4061" s="2">
        <f t="shared" si="4330"/>
        <v>45.656834998080889</v>
      </c>
      <c r="I4061" s="2">
        <f t="shared" si="4330"/>
        <v>129.02794963400459</v>
      </c>
      <c r="J4061" s="2">
        <f t="shared" si="4330"/>
        <v>392.18734735946168</v>
      </c>
      <c r="K4061" s="2">
        <f t="shared" si="4330"/>
        <v>1223.1046176904265</v>
      </c>
      <c r="L4061" s="2">
        <f t="shared" si="4330"/>
        <v>5227.7257510264581</v>
      </c>
      <c r="N4061" s="7"/>
    </row>
    <row r="4062" spans="1:14" x14ac:dyDescent="0.25">
      <c r="A4062">
        <f>A4056+1</f>
        <v>676</v>
      </c>
      <c r="B4062" t="str">
        <f>B4056</f>
        <v>Number</v>
      </c>
      <c r="C4062" s="2">
        <f>IF(MIN($C4060:$L4060)=C4060,C4056+1,C4056)</f>
        <v>176</v>
      </c>
      <c r="D4062" s="2">
        <f t="shared" ref="D4062:L4062" si="4331">IF(MIN($C4060:$L4060)=D4060,D4056+1,D4056)</f>
        <v>78</v>
      </c>
      <c r="E4062" s="2">
        <f t="shared" si="4331"/>
        <v>76</v>
      </c>
      <c r="F4062" s="2">
        <f t="shared" si="4331"/>
        <v>73</v>
      </c>
      <c r="G4062" s="2">
        <f t="shared" si="4331"/>
        <v>72</v>
      </c>
      <c r="H4062" s="2">
        <f t="shared" si="4331"/>
        <v>65</v>
      </c>
      <c r="I4062" s="2">
        <f t="shared" si="4331"/>
        <v>56</v>
      </c>
      <c r="J4062" s="2">
        <f t="shared" si="4331"/>
        <v>46</v>
      </c>
      <c r="K4062" s="2">
        <f t="shared" si="4331"/>
        <v>34</v>
      </c>
      <c r="L4062" s="2">
        <f t="shared" si="4331"/>
        <v>0</v>
      </c>
      <c r="M4062">
        <f>SUM(C4063:L4063)</f>
        <v>24065231.359999999</v>
      </c>
      <c r="N4062" s="7">
        <f>N4056+SUMPRODUCT((C4062:L4062-C4056:L4056)*C4061:L4061)</f>
        <v>44912.854286478047</v>
      </c>
    </row>
    <row r="4063" spans="1:14" x14ac:dyDescent="0.25">
      <c r="A4063">
        <f t="shared" si="4318"/>
        <v>676</v>
      </c>
      <c r="B4063" t="str">
        <f t="shared" si="4319"/>
        <v>CurrentCPS</v>
      </c>
      <c r="C4063">
        <f t="shared" ref="C4063:L4063" si="4332">(C$11*C4062)*IF(C4062&gt;=25,2,1)*IF(C4062&gt;=50,2,1)*IF(C4062&gt;=100,2,1)*IF(C4062&gt;=200,2,1)*IF(C4062&gt;=300,2,1)*IF(C4062&gt;=400,2,1)*(IF(MIN($C4062:$L4062)&gt;=400,64,IF(MIN($C4062:$L4062)&gt;=300,32,IF(MIN($C4062:$L4062)&gt;=200,16,IF(MIN($C4062:$L4062)&gt;=100,8,IF(MIN($C4062:$L4062)&gt;=50,4,IF(MIN($C4062:$L4062)&gt;=25,2,1)))))))</f>
        <v>2351.3599999999997</v>
      </c>
      <c r="D4063">
        <f t="shared" si="4332"/>
        <v>6240</v>
      </c>
      <c r="E4063">
        <f t="shared" si="4332"/>
        <v>27360</v>
      </c>
      <c r="F4063">
        <f t="shared" si="4332"/>
        <v>105120</v>
      </c>
      <c r="G4063">
        <f t="shared" si="4332"/>
        <v>622080</v>
      </c>
      <c r="H4063">
        <f t="shared" si="4332"/>
        <v>1684800</v>
      </c>
      <c r="I4063">
        <f t="shared" si="4332"/>
        <v>4354560</v>
      </c>
      <c r="J4063">
        <f t="shared" si="4332"/>
        <v>5365440</v>
      </c>
      <c r="K4063">
        <f t="shared" si="4332"/>
        <v>11897280</v>
      </c>
      <c r="L4063">
        <f t="shared" si="4332"/>
        <v>0</v>
      </c>
      <c r="N4063" s="7"/>
    </row>
    <row r="4064" spans="1:14" x14ac:dyDescent="0.25">
      <c r="A4064">
        <f t="shared" si="4318"/>
        <v>676</v>
      </c>
      <c r="B4064" t="str">
        <f t="shared" si="4319"/>
        <v>NextCPS</v>
      </c>
      <c r="C4064">
        <f t="shared" ref="C4064:L4064" si="4333">(C$11*(C4062+1))*IF((C4062+1)&gt;=25,2,1)*IF((C4062+1)&gt;=50,2,1)*IF((C4062+1)&gt;=100,2,1)*IF((C4062+1)&gt;=200,2,1)*IF((C4062+1)&gt;=300,2,1)*IF((C4062+1)&gt;=400,2,1)*(IF(MIN($C4062:$L4062)&gt;=400,64,IF(MIN($C4062:$L4062)&gt;=300,32,IF(MIN($C4062:$L4062)&gt;=200,16,IF(MIN($C4062:$L4062)&gt;=100,8,IF(MIN($C4062:$L4062)&gt;=50,4,IF(MIN($C4062:$L4062)&gt;=25,2,1)))))))</f>
        <v>2364.7199999999998</v>
      </c>
      <c r="D4064">
        <f t="shared" si="4333"/>
        <v>6320</v>
      </c>
      <c r="E4064">
        <f t="shared" si="4333"/>
        <v>27720</v>
      </c>
      <c r="F4064">
        <f t="shared" si="4333"/>
        <v>106560</v>
      </c>
      <c r="G4064">
        <f t="shared" si="4333"/>
        <v>630720</v>
      </c>
      <c r="H4064">
        <f t="shared" si="4333"/>
        <v>1710720</v>
      </c>
      <c r="I4064">
        <f t="shared" si="4333"/>
        <v>4432320</v>
      </c>
      <c r="J4064">
        <f t="shared" si="4333"/>
        <v>5482080</v>
      </c>
      <c r="K4064">
        <f t="shared" si="4333"/>
        <v>12247200</v>
      </c>
      <c r="L4064">
        <f t="shared" si="4333"/>
        <v>804816</v>
      </c>
      <c r="N4064" s="7"/>
    </row>
    <row r="4065" spans="1:14" x14ac:dyDescent="0.25">
      <c r="A4065">
        <f t="shared" si="4318"/>
        <v>676</v>
      </c>
      <c r="B4065" t="str">
        <f t="shared" si="4319"/>
        <v>CostforNext</v>
      </c>
      <c r="C4065" s="2">
        <f>(C$8*(C$9^C4062))+IF(C4062=0,C$10,0)</f>
        <v>554860.96089040663</v>
      </c>
      <c r="D4065" s="2">
        <f t="shared" ref="D4065:L4065" si="4334">(D$8*(D$9^D4062))+IF(D4062=0,D$10,0)</f>
        <v>3255238.3849420287</v>
      </c>
      <c r="E4065" s="2">
        <f t="shared" si="4334"/>
        <v>15209018.844606072</v>
      </c>
      <c r="F4065" s="2">
        <f t="shared" si="4334"/>
        <v>64750051.290072866</v>
      </c>
      <c r="G4065" s="2">
        <f t="shared" si="4334"/>
        <v>362570629.64871895</v>
      </c>
      <c r="H4065" s="2">
        <f t="shared" si="4334"/>
        <v>1098676551.5517645</v>
      </c>
      <c r="I4065" s="2">
        <f t="shared" si="4334"/>
        <v>3104901659.6012745</v>
      </c>
      <c r="J4065" s="2">
        <f t="shared" si="4334"/>
        <v>9437514500.8899326</v>
      </c>
      <c r="K4065" s="2">
        <f t="shared" si="4334"/>
        <v>29432534331.554985</v>
      </c>
      <c r="L4065" s="2">
        <f t="shared" si="4334"/>
        <v>125798901760</v>
      </c>
      <c r="N4065" s="2"/>
    </row>
    <row r="4066" spans="1:14" x14ac:dyDescent="0.25">
      <c r="A4066">
        <f t="shared" si="4318"/>
        <v>676</v>
      </c>
      <c r="B4066" t="str">
        <f t="shared" si="4319"/>
        <v>Eff</v>
      </c>
      <c r="C4066" s="2">
        <f>(C4065*(C$14+$M4062))/C$14</f>
        <v>3997862050806.9331</v>
      </c>
      <c r="D4066" s="2">
        <f t="shared" ref="D4066:L4066" si="4335">(D4065*(D$14+$M4062))/D$14</f>
        <v>3916906498517.5181</v>
      </c>
      <c r="E4066" s="2">
        <f t="shared" si="4335"/>
        <v>4066776956286.0112</v>
      </c>
      <c r="F4066" s="2">
        <f t="shared" si="4335"/>
        <v>4328467430238.7061</v>
      </c>
      <c r="G4066" s="2">
        <f t="shared" si="4335"/>
        <v>4039874647869.1382</v>
      </c>
      <c r="H4066" s="2">
        <f t="shared" si="4335"/>
        <v>4081330991813.9253</v>
      </c>
      <c r="I4066" s="2">
        <f t="shared" si="4335"/>
        <v>3846735394887.6172</v>
      </c>
      <c r="J4066" s="2">
        <f t="shared" si="4335"/>
        <v>3903744269083.7285</v>
      </c>
      <c r="K4066" s="2">
        <f t="shared" si="4335"/>
        <v>4077790720202.6895</v>
      </c>
      <c r="L4066" s="2">
        <f t="shared" si="4335"/>
        <v>3887378785470.4521</v>
      </c>
      <c r="N4066" s="7"/>
    </row>
    <row r="4067" spans="1:14" x14ac:dyDescent="0.25">
      <c r="A4067">
        <f t="shared" si="4318"/>
        <v>676</v>
      </c>
      <c r="B4067" t="str">
        <f t="shared" si="4319"/>
        <v>Time</v>
      </c>
      <c r="C4067" s="2">
        <f>C4065/$M4062</f>
        <v>2.3056539643856001E-2</v>
      </c>
      <c r="D4067" s="2">
        <f t="shared" ref="D4067:L4067" si="4336">D4065/$M4062</f>
        <v>0.13526727984642276</v>
      </c>
      <c r="E4067" s="2">
        <f t="shared" si="4336"/>
        <v>0.63199138279990641</v>
      </c>
      <c r="F4067" s="2">
        <f t="shared" si="4336"/>
        <v>2.6906058089138964</v>
      </c>
      <c r="G4067" s="2">
        <f t="shared" si="4336"/>
        <v>15.066160147180856</v>
      </c>
      <c r="H4067" s="2">
        <f t="shared" si="4336"/>
        <v>45.654103013442402</v>
      </c>
      <c r="I4067" s="2">
        <f t="shared" si="4336"/>
        <v>129.02022894166245</v>
      </c>
      <c r="J4067" s="2">
        <f t="shared" si="4336"/>
        <v>392.16387990254225</v>
      </c>
      <c r="K4067" s="2">
        <f t="shared" si="4336"/>
        <v>1223.0314303346463</v>
      </c>
      <c r="L4067" s="2">
        <f t="shared" si="4336"/>
        <v>5227.4129376996771</v>
      </c>
      <c r="N4067" s="7"/>
    </row>
    <row r="4068" spans="1:14" x14ac:dyDescent="0.25">
      <c r="A4068">
        <f>A4062+1</f>
        <v>677</v>
      </c>
      <c r="B4068" t="str">
        <f>B4062</f>
        <v>Number</v>
      </c>
      <c r="C4068" s="2">
        <f>IF(MIN($C4066:$L4066)=C4066,C4062+1,C4062)</f>
        <v>176</v>
      </c>
      <c r="D4068" s="2">
        <f t="shared" ref="D4068:L4068" si="4337">IF(MIN($C4066:$L4066)=D4066,D4062+1,D4062)</f>
        <v>78</v>
      </c>
      <c r="E4068" s="2">
        <f t="shared" si="4337"/>
        <v>76</v>
      </c>
      <c r="F4068" s="2">
        <f t="shared" si="4337"/>
        <v>73</v>
      </c>
      <c r="G4068" s="2">
        <f t="shared" si="4337"/>
        <v>72</v>
      </c>
      <c r="H4068" s="2">
        <f t="shared" si="4337"/>
        <v>65</v>
      </c>
      <c r="I4068" s="2">
        <f t="shared" si="4337"/>
        <v>57</v>
      </c>
      <c r="J4068" s="2">
        <f t="shared" si="4337"/>
        <v>46</v>
      </c>
      <c r="K4068" s="2">
        <f t="shared" si="4337"/>
        <v>34</v>
      </c>
      <c r="L4068" s="2">
        <f t="shared" si="4337"/>
        <v>0</v>
      </c>
      <c r="M4068">
        <f>SUM(C4069:L4069)</f>
        <v>24142991.359999999</v>
      </c>
      <c r="N4068" s="7">
        <f>N4062+SUMPRODUCT((C4068:L4068-C4062:L4062)*C4067:L4067)</f>
        <v>45041.874515419709</v>
      </c>
    </row>
    <row r="4069" spans="1:14" x14ac:dyDescent="0.25">
      <c r="A4069">
        <f t="shared" si="4318"/>
        <v>677</v>
      </c>
      <c r="B4069" t="str">
        <f t="shared" si="4319"/>
        <v>CurrentCPS</v>
      </c>
      <c r="C4069">
        <f t="shared" ref="C4069:L4069" si="4338">(C$11*C4068)*IF(C4068&gt;=25,2,1)*IF(C4068&gt;=50,2,1)*IF(C4068&gt;=100,2,1)*IF(C4068&gt;=200,2,1)*IF(C4068&gt;=300,2,1)*IF(C4068&gt;=400,2,1)*(IF(MIN($C4068:$L4068)&gt;=400,64,IF(MIN($C4068:$L4068)&gt;=300,32,IF(MIN($C4068:$L4068)&gt;=200,16,IF(MIN($C4068:$L4068)&gt;=100,8,IF(MIN($C4068:$L4068)&gt;=50,4,IF(MIN($C4068:$L4068)&gt;=25,2,1)))))))</f>
        <v>2351.3599999999997</v>
      </c>
      <c r="D4069">
        <f t="shared" si="4338"/>
        <v>6240</v>
      </c>
      <c r="E4069">
        <f t="shared" si="4338"/>
        <v>27360</v>
      </c>
      <c r="F4069">
        <f t="shared" si="4338"/>
        <v>105120</v>
      </c>
      <c r="G4069">
        <f t="shared" si="4338"/>
        <v>622080</v>
      </c>
      <c r="H4069">
        <f t="shared" si="4338"/>
        <v>1684800</v>
      </c>
      <c r="I4069">
        <f t="shared" si="4338"/>
        <v>4432320</v>
      </c>
      <c r="J4069">
        <f t="shared" si="4338"/>
        <v>5365440</v>
      </c>
      <c r="K4069">
        <f t="shared" si="4338"/>
        <v>11897280</v>
      </c>
      <c r="L4069">
        <f t="shared" si="4338"/>
        <v>0</v>
      </c>
      <c r="N4069" s="7"/>
    </row>
    <row r="4070" spans="1:14" x14ac:dyDescent="0.25">
      <c r="A4070">
        <f t="shared" si="4318"/>
        <v>677</v>
      </c>
      <c r="B4070" t="str">
        <f t="shared" si="4319"/>
        <v>NextCPS</v>
      </c>
      <c r="C4070">
        <f t="shared" ref="C4070:L4070" si="4339">(C$11*(C4068+1))*IF((C4068+1)&gt;=25,2,1)*IF((C4068+1)&gt;=50,2,1)*IF((C4068+1)&gt;=100,2,1)*IF((C4068+1)&gt;=200,2,1)*IF((C4068+1)&gt;=300,2,1)*IF((C4068+1)&gt;=400,2,1)*(IF(MIN($C4068:$L4068)&gt;=400,64,IF(MIN($C4068:$L4068)&gt;=300,32,IF(MIN($C4068:$L4068)&gt;=200,16,IF(MIN($C4068:$L4068)&gt;=100,8,IF(MIN($C4068:$L4068)&gt;=50,4,IF(MIN($C4068:$L4068)&gt;=25,2,1)))))))</f>
        <v>2364.7199999999998</v>
      </c>
      <c r="D4070">
        <f t="shared" si="4339"/>
        <v>6320</v>
      </c>
      <c r="E4070">
        <f t="shared" si="4339"/>
        <v>27720</v>
      </c>
      <c r="F4070">
        <f t="shared" si="4339"/>
        <v>106560</v>
      </c>
      <c r="G4070">
        <f t="shared" si="4339"/>
        <v>630720</v>
      </c>
      <c r="H4070">
        <f t="shared" si="4339"/>
        <v>1710720</v>
      </c>
      <c r="I4070">
        <f t="shared" si="4339"/>
        <v>4510080</v>
      </c>
      <c r="J4070">
        <f t="shared" si="4339"/>
        <v>5482080</v>
      </c>
      <c r="K4070">
        <f t="shared" si="4339"/>
        <v>12247200</v>
      </c>
      <c r="L4070">
        <f t="shared" si="4339"/>
        <v>804816</v>
      </c>
      <c r="N4070" s="7"/>
    </row>
    <row r="4071" spans="1:14" x14ac:dyDescent="0.25">
      <c r="A4071">
        <f t="shared" si="4318"/>
        <v>677</v>
      </c>
      <c r="B4071" t="str">
        <f t="shared" si="4319"/>
        <v>CostforNext</v>
      </c>
      <c r="C4071" s="2">
        <f>(C$8*(C$9^C4068))+IF(C4068=0,C$10,0)</f>
        <v>554860.96089040663</v>
      </c>
      <c r="D4071" s="2">
        <f t="shared" ref="D4071:L4071" si="4340">(D$8*(D$9^D4068))+IF(D4068=0,D$10,0)</f>
        <v>3255238.3849420287</v>
      </c>
      <c r="E4071" s="2">
        <f t="shared" si="4340"/>
        <v>15209018.844606072</v>
      </c>
      <c r="F4071" s="2">
        <f t="shared" si="4340"/>
        <v>64750051.290072866</v>
      </c>
      <c r="G4071" s="2">
        <f t="shared" si="4340"/>
        <v>362570629.64871895</v>
      </c>
      <c r="H4071" s="2">
        <f t="shared" si="4340"/>
        <v>1098676551.5517645</v>
      </c>
      <c r="I4071" s="2">
        <f t="shared" si="4340"/>
        <v>3415391825.5614023</v>
      </c>
      <c r="J4071" s="2">
        <f t="shared" si="4340"/>
        <v>9437514500.8899326</v>
      </c>
      <c r="K4071" s="2">
        <f t="shared" si="4340"/>
        <v>29432534331.554985</v>
      </c>
      <c r="L4071" s="2">
        <f t="shared" si="4340"/>
        <v>125798901760</v>
      </c>
      <c r="N4071" s="2"/>
    </row>
    <row r="4072" spans="1:14" x14ac:dyDescent="0.25">
      <c r="A4072">
        <f t="shared" si="4318"/>
        <v>677</v>
      </c>
      <c r="B4072" t="str">
        <f t="shared" si="4319"/>
        <v>Eff</v>
      </c>
      <c r="C4072" s="2">
        <f>(C4071*(C$14+$M4068))/C$14</f>
        <v>4010780011381.4355</v>
      </c>
      <c r="D4072" s="2">
        <f t="shared" ref="D4072:L4072" si="4341">(D4071*(D$14+$M4068))/D$14</f>
        <v>3929562865358.1729</v>
      </c>
      <c r="E4072" s="2">
        <f t="shared" si="4341"/>
        <v>4079917548567.7505</v>
      </c>
      <c r="F4072" s="2">
        <f t="shared" si="4341"/>
        <v>4342453441317.3623</v>
      </c>
      <c r="G4072" s="2">
        <f t="shared" si="4341"/>
        <v>4052927190536.4922</v>
      </c>
      <c r="H4072" s="2">
        <f t="shared" si="4341"/>
        <v>4094515110432.5464</v>
      </c>
      <c r="I4072" s="2">
        <f t="shared" si="4341"/>
        <v>4245070501678.6255</v>
      </c>
      <c r="J4072" s="2">
        <f t="shared" si="4341"/>
        <v>3916327621751.582</v>
      </c>
      <c r="K4072" s="2">
        <f t="shared" si="4341"/>
        <v>4090871846572.269</v>
      </c>
      <c r="L4072" s="2">
        <f t="shared" si="4341"/>
        <v>3899533268732.2881</v>
      </c>
      <c r="N4072" s="7"/>
    </row>
    <row r="4073" spans="1:14" x14ac:dyDescent="0.25">
      <c r="A4073">
        <f t="shared" si="4318"/>
        <v>677</v>
      </c>
      <c r="B4073" t="str">
        <f t="shared" si="4319"/>
        <v>Time</v>
      </c>
      <c r="C4073" s="2">
        <f>C4071/$M4068</f>
        <v>2.2982278898947783E-2</v>
      </c>
      <c r="D4073" s="2">
        <f t="shared" ref="D4073:L4073" si="4342">D4071/$M4068</f>
        <v>0.13483160957159987</v>
      </c>
      <c r="E4073" s="2">
        <f t="shared" si="4342"/>
        <v>0.62995585832020407</v>
      </c>
      <c r="F4073" s="2">
        <f t="shared" si="4342"/>
        <v>2.6819398774813985</v>
      </c>
      <c r="G4073" s="2">
        <f t="shared" si="4342"/>
        <v>15.017634900430124</v>
      </c>
      <c r="H4073" s="2">
        <f t="shared" si="4342"/>
        <v>45.507059799227982</v>
      </c>
      <c r="I4073" s="2">
        <f t="shared" si="4342"/>
        <v>141.46514715736544</v>
      </c>
      <c r="J4073" s="2">
        <f t="shared" si="4342"/>
        <v>390.90079436162847</v>
      </c>
      <c r="K4073" s="2">
        <f t="shared" si="4342"/>
        <v>1219.0922778657277</v>
      </c>
      <c r="L4073" s="2">
        <f t="shared" si="4342"/>
        <v>5210.5764312380552</v>
      </c>
      <c r="N4073" s="7"/>
    </row>
    <row r="4074" spans="1:14" x14ac:dyDescent="0.25">
      <c r="A4074">
        <f>A4068+1</f>
        <v>678</v>
      </c>
      <c r="B4074" t="str">
        <f>B4068</f>
        <v>Number</v>
      </c>
      <c r="C4074" s="2">
        <f>IF(MIN($C4072:$L4072)=C4072,C4068+1,C4068)</f>
        <v>176</v>
      </c>
      <c r="D4074" s="2">
        <f t="shared" ref="D4074:L4074" si="4343">IF(MIN($C4072:$L4072)=D4072,D4068+1,D4068)</f>
        <v>78</v>
      </c>
      <c r="E4074" s="2">
        <f t="shared" si="4343"/>
        <v>76</v>
      </c>
      <c r="F4074" s="2">
        <f t="shared" si="4343"/>
        <v>73</v>
      </c>
      <c r="G4074" s="2">
        <f t="shared" si="4343"/>
        <v>72</v>
      </c>
      <c r="H4074" s="2">
        <f t="shared" si="4343"/>
        <v>65</v>
      </c>
      <c r="I4074" s="2">
        <f t="shared" si="4343"/>
        <v>57</v>
      </c>
      <c r="J4074" s="2">
        <f t="shared" si="4343"/>
        <v>46</v>
      </c>
      <c r="K4074" s="2">
        <f t="shared" si="4343"/>
        <v>34</v>
      </c>
      <c r="L4074" s="2">
        <f t="shared" si="4343"/>
        <v>1</v>
      </c>
      <c r="M4074">
        <f>SUM(C4075:L4075)</f>
        <v>24947807.359999999</v>
      </c>
      <c r="N4074" s="7">
        <f>N4068+SUMPRODUCT((C4074:L4074-C4068:L4068)*C4073:L4073)</f>
        <v>50252.450946657766</v>
      </c>
    </row>
    <row r="4075" spans="1:14" x14ac:dyDescent="0.25">
      <c r="A4075">
        <f t="shared" si="4318"/>
        <v>678</v>
      </c>
      <c r="B4075" t="str">
        <f t="shared" si="4319"/>
        <v>CurrentCPS</v>
      </c>
      <c r="C4075">
        <f t="shared" ref="C4075:L4075" si="4344">(C$11*C4074)*IF(C4074&gt;=25,2,1)*IF(C4074&gt;=50,2,1)*IF(C4074&gt;=100,2,1)*IF(C4074&gt;=200,2,1)*IF(C4074&gt;=300,2,1)*IF(C4074&gt;=400,2,1)*(IF(MIN($C4074:$L4074)&gt;=400,64,IF(MIN($C4074:$L4074)&gt;=300,32,IF(MIN($C4074:$L4074)&gt;=200,16,IF(MIN($C4074:$L4074)&gt;=100,8,IF(MIN($C4074:$L4074)&gt;=50,4,IF(MIN($C4074:$L4074)&gt;=25,2,1)))))))</f>
        <v>2351.3599999999997</v>
      </c>
      <c r="D4075">
        <f t="shared" si="4344"/>
        <v>6240</v>
      </c>
      <c r="E4075">
        <f t="shared" si="4344"/>
        <v>27360</v>
      </c>
      <c r="F4075">
        <f t="shared" si="4344"/>
        <v>105120</v>
      </c>
      <c r="G4075">
        <f t="shared" si="4344"/>
        <v>622080</v>
      </c>
      <c r="H4075">
        <f t="shared" si="4344"/>
        <v>1684800</v>
      </c>
      <c r="I4075">
        <f t="shared" si="4344"/>
        <v>4432320</v>
      </c>
      <c r="J4075">
        <f t="shared" si="4344"/>
        <v>5365440</v>
      </c>
      <c r="K4075">
        <f t="shared" si="4344"/>
        <v>11897280</v>
      </c>
      <c r="L4075">
        <f t="shared" si="4344"/>
        <v>804816</v>
      </c>
      <c r="N4075" s="7"/>
    </row>
    <row r="4076" spans="1:14" x14ac:dyDescent="0.25">
      <c r="A4076">
        <f t="shared" si="4318"/>
        <v>678</v>
      </c>
      <c r="B4076" t="str">
        <f t="shared" si="4319"/>
        <v>NextCPS</v>
      </c>
      <c r="C4076">
        <f t="shared" ref="C4076:L4076" si="4345">(C$11*(C4074+1))*IF((C4074+1)&gt;=25,2,1)*IF((C4074+1)&gt;=50,2,1)*IF((C4074+1)&gt;=100,2,1)*IF((C4074+1)&gt;=200,2,1)*IF((C4074+1)&gt;=300,2,1)*IF((C4074+1)&gt;=400,2,1)*(IF(MIN($C4074:$L4074)&gt;=400,64,IF(MIN($C4074:$L4074)&gt;=300,32,IF(MIN($C4074:$L4074)&gt;=200,16,IF(MIN($C4074:$L4074)&gt;=100,8,IF(MIN($C4074:$L4074)&gt;=50,4,IF(MIN($C4074:$L4074)&gt;=25,2,1)))))))</f>
        <v>2364.7199999999998</v>
      </c>
      <c r="D4076">
        <f t="shared" si="4345"/>
        <v>6320</v>
      </c>
      <c r="E4076">
        <f t="shared" si="4345"/>
        <v>27720</v>
      </c>
      <c r="F4076">
        <f t="shared" si="4345"/>
        <v>106560</v>
      </c>
      <c r="G4076">
        <f t="shared" si="4345"/>
        <v>630720</v>
      </c>
      <c r="H4076">
        <f t="shared" si="4345"/>
        <v>1710720</v>
      </c>
      <c r="I4076">
        <f t="shared" si="4345"/>
        <v>4510080</v>
      </c>
      <c r="J4076">
        <f t="shared" si="4345"/>
        <v>5482080</v>
      </c>
      <c r="K4076">
        <f t="shared" si="4345"/>
        <v>12247200</v>
      </c>
      <c r="L4076">
        <f t="shared" si="4345"/>
        <v>1609632</v>
      </c>
      <c r="N4076" s="7"/>
    </row>
    <row r="4077" spans="1:14" x14ac:dyDescent="0.25">
      <c r="A4077">
        <f t="shared" si="4318"/>
        <v>678</v>
      </c>
      <c r="B4077" t="str">
        <f t="shared" si="4319"/>
        <v>CostforNext</v>
      </c>
      <c r="C4077" s="2">
        <f>(C$8*(C$9^C4074))+IF(C4074=0,C$10,0)</f>
        <v>554860.96089040663</v>
      </c>
      <c r="D4077" s="2">
        <f t="shared" ref="D4077:L4077" si="4346">(D$8*(D$9^D4074))+IF(D4074=0,D$10,0)</f>
        <v>3255238.3849420287</v>
      </c>
      <c r="E4077" s="2">
        <f t="shared" si="4346"/>
        <v>15209018.844606072</v>
      </c>
      <c r="F4077" s="2">
        <f t="shared" si="4346"/>
        <v>64750051.290072866</v>
      </c>
      <c r="G4077" s="2">
        <f t="shared" si="4346"/>
        <v>362570629.64871895</v>
      </c>
      <c r="H4077" s="2">
        <f t="shared" si="4346"/>
        <v>1098676551.5517645</v>
      </c>
      <c r="I4077" s="2">
        <f t="shared" si="4346"/>
        <v>3415391825.5614023</v>
      </c>
      <c r="J4077" s="2">
        <f t="shared" si="4346"/>
        <v>9437514500.8899326</v>
      </c>
      <c r="K4077" s="2">
        <f t="shared" si="4346"/>
        <v>29432534331.554985</v>
      </c>
      <c r="L4077" s="2">
        <f t="shared" si="4346"/>
        <v>27604824883.200001</v>
      </c>
      <c r="N4077" s="2"/>
    </row>
    <row r="4078" spans="1:14" x14ac:dyDescent="0.25">
      <c r="A4078">
        <f t="shared" si="4318"/>
        <v>678</v>
      </c>
      <c r="B4078" t="str">
        <f t="shared" si="4319"/>
        <v>Eff</v>
      </c>
      <c r="C4078" s="2">
        <f>(C4077*(C$14+$M4074))/C$14</f>
        <v>4144480903327.5352</v>
      </c>
      <c r="D4078" s="2">
        <f t="shared" ref="D4078:L4078" si="4347">(D4077*(D$14+$M4074))/D$14</f>
        <v>4060556262158.9478</v>
      </c>
      <c r="E4078" s="2">
        <f t="shared" si="4347"/>
        <v>4215922678683.7563</v>
      </c>
      <c r="F4078" s="2">
        <f t="shared" si="4347"/>
        <v>4487208655981.4492</v>
      </c>
      <c r="G4078" s="2">
        <f t="shared" si="4347"/>
        <v>4188021007143.6045</v>
      </c>
      <c r="H4078" s="2">
        <f t="shared" si="4347"/>
        <v>4230970738135.2754</v>
      </c>
      <c r="I4078" s="2">
        <f t="shared" si="4347"/>
        <v>4386467723256.8677</v>
      </c>
      <c r="J4078" s="2">
        <f t="shared" si="4347"/>
        <v>4046565321863.8628</v>
      </c>
      <c r="K4078" s="2">
        <f t="shared" si="4347"/>
        <v>4226261504497.4224</v>
      </c>
      <c r="L4078" s="2">
        <f t="shared" si="4347"/>
        <v>883303336583.52417</v>
      </c>
      <c r="N4078" s="7"/>
    </row>
    <row r="4079" spans="1:14" x14ac:dyDescent="0.25">
      <c r="A4079">
        <f t="shared" si="4318"/>
        <v>678</v>
      </c>
      <c r="B4079" t="str">
        <f t="shared" si="4319"/>
        <v>Time</v>
      </c>
      <c r="C4079" s="2">
        <f>C4077/$M4074</f>
        <v>2.2240870826188978E-2</v>
      </c>
      <c r="D4079" s="2">
        <f t="shared" ref="D4079:L4079" si="4348">D4077/$M4074</f>
        <v>0.13048194328136856</v>
      </c>
      <c r="E4079" s="2">
        <f t="shared" si="4348"/>
        <v>0.6096334890332451</v>
      </c>
      <c r="F4079" s="2">
        <f t="shared" si="4348"/>
        <v>2.5954205255684988</v>
      </c>
      <c r="G4079" s="2">
        <f t="shared" si="4348"/>
        <v>14.533166158323221</v>
      </c>
      <c r="H4079" s="2">
        <f t="shared" si="4348"/>
        <v>44.03900253427981</v>
      </c>
      <c r="I4079" s="2">
        <f t="shared" si="4348"/>
        <v>136.90148301519523</v>
      </c>
      <c r="J4079" s="2">
        <f t="shared" si="4348"/>
        <v>378.29033889453331</v>
      </c>
      <c r="K4079" s="2">
        <f t="shared" si="4348"/>
        <v>1179.7643739523803</v>
      </c>
      <c r="L4079" s="2">
        <f t="shared" si="4348"/>
        <v>1106.5030479375964</v>
      </c>
      <c r="N4079" s="7"/>
    </row>
    <row r="4080" spans="1:14" x14ac:dyDescent="0.25">
      <c r="A4080">
        <f>A4074+1</f>
        <v>679</v>
      </c>
      <c r="B4080" t="str">
        <f>B4074</f>
        <v>Number</v>
      </c>
      <c r="C4080" s="2">
        <f>IF(MIN($C4078:$L4078)=C4078,C4074+1,C4074)</f>
        <v>176</v>
      </c>
      <c r="D4080" s="2">
        <f t="shared" ref="D4080:L4080" si="4349">IF(MIN($C4078:$L4078)=D4078,D4074+1,D4074)</f>
        <v>78</v>
      </c>
      <c r="E4080" s="2">
        <f t="shared" si="4349"/>
        <v>76</v>
      </c>
      <c r="F4080" s="2">
        <f t="shared" si="4349"/>
        <v>73</v>
      </c>
      <c r="G4080" s="2">
        <f t="shared" si="4349"/>
        <v>72</v>
      </c>
      <c r="H4080" s="2">
        <f t="shared" si="4349"/>
        <v>65</v>
      </c>
      <c r="I4080" s="2">
        <f t="shared" si="4349"/>
        <v>57</v>
      </c>
      <c r="J4080" s="2">
        <f t="shared" si="4349"/>
        <v>46</v>
      </c>
      <c r="K4080" s="2">
        <f t="shared" si="4349"/>
        <v>34</v>
      </c>
      <c r="L4080" s="2">
        <f t="shared" si="4349"/>
        <v>2</v>
      </c>
      <c r="M4080">
        <f>SUM(C4081:L4081)</f>
        <v>25752623.359999999</v>
      </c>
      <c r="N4080" s="7">
        <f>N4074+SUMPRODUCT((C4080:L4080-C4074:L4074)*C4079:L4079)</f>
        <v>51358.953994595358</v>
      </c>
    </row>
    <row r="4081" spans="1:14" x14ac:dyDescent="0.25">
      <c r="A4081">
        <f t="shared" si="4318"/>
        <v>679</v>
      </c>
      <c r="B4081" t="str">
        <f t="shared" si="4319"/>
        <v>CurrentCPS</v>
      </c>
      <c r="C4081">
        <f t="shared" ref="C4081:L4081" si="4350">(C$11*C4080)*IF(C4080&gt;=25,2,1)*IF(C4080&gt;=50,2,1)*IF(C4080&gt;=100,2,1)*IF(C4080&gt;=200,2,1)*IF(C4080&gt;=300,2,1)*IF(C4080&gt;=400,2,1)*(IF(MIN($C4080:$L4080)&gt;=400,64,IF(MIN($C4080:$L4080)&gt;=300,32,IF(MIN($C4080:$L4080)&gt;=200,16,IF(MIN($C4080:$L4080)&gt;=100,8,IF(MIN($C4080:$L4080)&gt;=50,4,IF(MIN($C4080:$L4080)&gt;=25,2,1)))))))</f>
        <v>2351.3599999999997</v>
      </c>
      <c r="D4081">
        <f t="shared" si="4350"/>
        <v>6240</v>
      </c>
      <c r="E4081">
        <f t="shared" si="4350"/>
        <v>27360</v>
      </c>
      <c r="F4081">
        <f t="shared" si="4350"/>
        <v>105120</v>
      </c>
      <c r="G4081">
        <f t="shared" si="4350"/>
        <v>622080</v>
      </c>
      <c r="H4081">
        <f t="shared" si="4350"/>
        <v>1684800</v>
      </c>
      <c r="I4081">
        <f t="shared" si="4350"/>
        <v>4432320</v>
      </c>
      <c r="J4081">
        <f t="shared" si="4350"/>
        <v>5365440</v>
      </c>
      <c r="K4081">
        <f t="shared" si="4350"/>
        <v>11897280</v>
      </c>
      <c r="L4081">
        <f t="shared" si="4350"/>
        <v>1609632</v>
      </c>
      <c r="N4081" s="7"/>
    </row>
    <row r="4082" spans="1:14" x14ac:dyDescent="0.25">
      <c r="A4082">
        <f t="shared" si="4318"/>
        <v>679</v>
      </c>
      <c r="B4082" t="str">
        <f t="shared" si="4319"/>
        <v>NextCPS</v>
      </c>
      <c r="C4082">
        <f t="shared" ref="C4082:L4082" si="4351">(C$11*(C4080+1))*IF((C4080+1)&gt;=25,2,1)*IF((C4080+1)&gt;=50,2,1)*IF((C4080+1)&gt;=100,2,1)*IF((C4080+1)&gt;=200,2,1)*IF((C4080+1)&gt;=300,2,1)*IF((C4080+1)&gt;=400,2,1)*(IF(MIN($C4080:$L4080)&gt;=400,64,IF(MIN($C4080:$L4080)&gt;=300,32,IF(MIN($C4080:$L4080)&gt;=200,16,IF(MIN($C4080:$L4080)&gt;=100,8,IF(MIN($C4080:$L4080)&gt;=50,4,IF(MIN($C4080:$L4080)&gt;=25,2,1)))))))</f>
        <v>2364.7199999999998</v>
      </c>
      <c r="D4082">
        <f t="shared" si="4351"/>
        <v>6320</v>
      </c>
      <c r="E4082">
        <f t="shared" si="4351"/>
        <v>27720</v>
      </c>
      <c r="F4082">
        <f t="shared" si="4351"/>
        <v>106560</v>
      </c>
      <c r="G4082">
        <f t="shared" si="4351"/>
        <v>630720</v>
      </c>
      <c r="H4082">
        <f t="shared" si="4351"/>
        <v>1710720</v>
      </c>
      <c r="I4082">
        <f t="shared" si="4351"/>
        <v>4510080</v>
      </c>
      <c r="J4082">
        <f t="shared" si="4351"/>
        <v>5482080</v>
      </c>
      <c r="K4082">
        <f t="shared" si="4351"/>
        <v>12247200</v>
      </c>
      <c r="L4082">
        <f t="shared" si="4351"/>
        <v>2414448</v>
      </c>
      <c r="N4082" s="7"/>
    </row>
    <row r="4083" spans="1:14" x14ac:dyDescent="0.25">
      <c r="A4083">
        <f t="shared" si="4318"/>
        <v>679</v>
      </c>
      <c r="B4083" t="str">
        <f t="shared" si="4319"/>
        <v>CostforNext</v>
      </c>
      <c r="C4083" s="2">
        <f>(C$8*(C$9^C4080))+IF(C4080=0,C$10,0)</f>
        <v>554860.96089040663</v>
      </c>
      <c r="D4083" s="2">
        <f t="shared" ref="D4083:L4083" si="4352">(D$8*(D$9^D4080))+IF(D4080=0,D$10,0)</f>
        <v>3255238.3849420287</v>
      </c>
      <c r="E4083" s="2">
        <f t="shared" si="4352"/>
        <v>15209018.844606072</v>
      </c>
      <c r="F4083" s="2">
        <f t="shared" si="4352"/>
        <v>64750051.290072866</v>
      </c>
      <c r="G4083" s="2">
        <f t="shared" si="4352"/>
        <v>362570629.64871895</v>
      </c>
      <c r="H4083" s="2">
        <f t="shared" si="4352"/>
        <v>1098676551.5517645</v>
      </c>
      <c r="I4083" s="2">
        <f t="shared" si="4352"/>
        <v>3415391825.5614023</v>
      </c>
      <c r="J4083" s="2">
        <f t="shared" si="4352"/>
        <v>9437514500.8899326</v>
      </c>
      <c r="K4083" s="2">
        <f t="shared" si="4352"/>
        <v>29432534331.554985</v>
      </c>
      <c r="L4083" s="2">
        <f t="shared" si="4352"/>
        <v>29537162625.024002</v>
      </c>
      <c r="N4083" s="2"/>
    </row>
    <row r="4084" spans="1:14" x14ac:dyDescent="0.25">
      <c r="A4084">
        <f t="shared" si="4318"/>
        <v>679</v>
      </c>
      <c r="B4084" t="str">
        <f t="shared" si="4319"/>
        <v>Eff</v>
      </c>
      <c r="C4084" s="2">
        <f>(C4083*(C$14+$M4080))/C$14</f>
        <v>4278181795273.6353</v>
      </c>
      <c r="D4084" s="2">
        <f t="shared" ref="D4084:L4084" si="4353">(D4083*(D$14+$M4080))/D$14</f>
        <v>4191549658959.7227</v>
      </c>
      <c r="E4084" s="2">
        <f t="shared" si="4353"/>
        <v>4351927808799.7617</v>
      </c>
      <c r="F4084" s="2">
        <f t="shared" si="4353"/>
        <v>4631963870645.5361</v>
      </c>
      <c r="G4084" s="2">
        <f t="shared" si="4353"/>
        <v>4323114823750.7178</v>
      </c>
      <c r="H4084" s="2">
        <f t="shared" si="4353"/>
        <v>4367426365838.0044</v>
      </c>
      <c r="I4084" s="2">
        <f t="shared" si="4353"/>
        <v>4527864944835.1094</v>
      </c>
      <c r="J4084" s="2">
        <f t="shared" si="4353"/>
        <v>4176803021976.1436</v>
      </c>
      <c r="K4084" s="2">
        <f t="shared" si="4353"/>
        <v>4361651162422.5747</v>
      </c>
      <c r="L4084" s="2">
        <f t="shared" si="4353"/>
        <v>974671732769.39502</v>
      </c>
      <c r="N4084" s="7"/>
    </row>
    <row r="4085" spans="1:14" x14ac:dyDescent="0.25">
      <c r="A4085">
        <f t="shared" si="4318"/>
        <v>679</v>
      </c>
      <c r="B4085" t="str">
        <f t="shared" si="4319"/>
        <v>Time</v>
      </c>
      <c r="C4085" s="2">
        <f>C4083/$M4080</f>
        <v>2.1545803436563236E-2</v>
      </c>
      <c r="D4085" s="2">
        <f t="shared" ref="D4085:L4085" si="4354">D4083/$M4080</f>
        <v>0.12640414684890686</v>
      </c>
      <c r="E4085" s="2">
        <f t="shared" si="4354"/>
        <v>0.59058134124810469</v>
      </c>
      <c r="F4085" s="2">
        <f t="shared" si="4354"/>
        <v>2.5143089457303689</v>
      </c>
      <c r="G4085" s="2">
        <f t="shared" si="4354"/>
        <v>14.07897846290402</v>
      </c>
      <c r="H4085" s="2">
        <f t="shared" si="4354"/>
        <v>42.662704152240764</v>
      </c>
      <c r="I4085" s="2">
        <f t="shared" si="4354"/>
        <v>132.62306436967989</v>
      </c>
      <c r="J4085" s="2">
        <f t="shared" si="4354"/>
        <v>366.46808245363678</v>
      </c>
      <c r="K4085" s="2">
        <f t="shared" si="4354"/>
        <v>1142.8946061188767</v>
      </c>
      <c r="L4085" s="2">
        <f t="shared" si="4354"/>
        <v>1146.9574269044101</v>
      </c>
      <c r="N4085" s="7"/>
    </row>
    <row r="4086" spans="1:14" x14ac:dyDescent="0.25">
      <c r="A4086">
        <f>A4080+1</f>
        <v>680</v>
      </c>
      <c r="B4086" t="str">
        <f>B4080</f>
        <v>Number</v>
      </c>
      <c r="C4086" s="2">
        <f>IF(MIN($C4084:$L4084)=C4084,C4080+1,C4080)</f>
        <v>176</v>
      </c>
      <c r="D4086" s="2">
        <f t="shared" ref="D4086:L4086" si="4355">IF(MIN($C4084:$L4084)=D4084,D4080+1,D4080)</f>
        <v>78</v>
      </c>
      <c r="E4086" s="2">
        <f t="shared" si="4355"/>
        <v>76</v>
      </c>
      <c r="F4086" s="2">
        <f t="shared" si="4355"/>
        <v>73</v>
      </c>
      <c r="G4086" s="2">
        <f t="shared" si="4355"/>
        <v>72</v>
      </c>
      <c r="H4086" s="2">
        <f t="shared" si="4355"/>
        <v>65</v>
      </c>
      <c r="I4086" s="2">
        <f t="shared" si="4355"/>
        <v>57</v>
      </c>
      <c r="J4086" s="2">
        <f t="shared" si="4355"/>
        <v>46</v>
      </c>
      <c r="K4086" s="2">
        <f t="shared" si="4355"/>
        <v>34</v>
      </c>
      <c r="L4086" s="2">
        <f t="shared" si="4355"/>
        <v>3</v>
      </c>
      <c r="M4086">
        <f>SUM(C4087:L4087)</f>
        <v>26557439.359999999</v>
      </c>
      <c r="N4086" s="7">
        <f>N4080+SUMPRODUCT((C4086:L4086-C4080:L4080)*C4085:L4085)</f>
        <v>52505.911421499768</v>
      </c>
    </row>
    <row r="4087" spans="1:14" x14ac:dyDescent="0.25">
      <c r="A4087">
        <f t="shared" si="4318"/>
        <v>680</v>
      </c>
      <c r="B4087" t="str">
        <f t="shared" si="4319"/>
        <v>CurrentCPS</v>
      </c>
      <c r="C4087">
        <f t="shared" ref="C4087:L4087" si="4356">(C$11*C4086)*IF(C4086&gt;=25,2,1)*IF(C4086&gt;=50,2,1)*IF(C4086&gt;=100,2,1)*IF(C4086&gt;=200,2,1)*IF(C4086&gt;=300,2,1)*IF(C4086&gt;=400,2,1)*(IF(MIN($C4086:$L4086)&gt;=400,64,IF(MIN($C4086:$L4086)&gt;=300,32,IF(MIN($C4086:$L4086)&gt;=200,16,IF(MIN($C4086:$L4086)&gt;=100,8,IF(MIN($C4086:$L4086)&gt;=50,4,IF(MIN($C4086:$L4086)&gt;=25,2,1)))))))</f>
        <v>2351.3599999999997</v>
      </c>
      <c r="D4087">
        <f t="shared" si="4356"/>
        <v>6240</v>
      </c>
      <c r="E4087">
        <f t="shared" si="4356"/>
        <v>27360</v>
      </c>
      <c r="F4087">
        <f t="shared" si="4356"/>
        <v>105120</v>
      </c>
      <c r="G4087">
        <f t="shared" si="4356"/>
        <v>622080</v>
      </c>
      <c r="H4087">
        <f t="shared" si="4356"/>
        <v>1684800</v>
      </c>
      <c r="I4087">
        <f t="shared" si="4356"/>
        <v>4432320</v>
      </c>
      <c r="J4087">
        <f t="shared" si="4356"/>
        <v>5365440</v>
      </c>
      <c r="K4087">
        <f t="shared" si="4356"/>
        <v>11897280</v>
      </c>
      <c r="L4087">
        <f t="shared" si="4356"/>
        <v>2414448</v>
      </c>
      <c r="N4087" s="7"/>
    </row>
    <row r="4088" spans="1:14" x14ac:dyDescent="0.25">
      <c r="A4088">
        <f t="shared" si="4318"/>
        <v>680</v>
      </c>
      <c r="B4088" t="str">
        <f t="shared" si="4319"/>
        <v>NextCPS</v>
      </c>
      <c r="C4088">
        <f t="shared" ref="C4088:L4088" si="4357">(C$11*(C4086+1))*IF((C4086+1)&gt;=25,2,1)*IF((C4086+1)&gt;=50,2,1)*IF((C4086+1)&gt;=100,2,1)*IF((C4086+1)&gt;=200,2,1)*IF((C4086+1)&gt;=300,2,1)*IF((C4086+1)&gt;=400,2,1)*(IF(MIN($C4086:$L4086)&gt;=400,64,IF(MIN($C4086:$L4086)&gt;=300,32,IF(MIN($C4086:$L4086)&gt;=200,16,IF(MIN($C4086:$L4086)&gt;=100,8,IF(MIN($C4086:$L4086)&gt;=50,4,IF(MIN($C4086:$L4086)&gt;=25,2,1)))))))</f>
        <v>2364.7199999999998</v>
      </c>
      <c r="D4088">
        <f t="shared" si="4357"/>
        <v>6320</v>
      </c>
      <c r="E4088">
        <f t="shared" si="4357"/>
        <v>27720</v>
      </c>
      <c r="F4088">
        <f t="shared" si="4357"/>
        <v>106560</v>
      </c>
      <c r="G4088">
        <f t="shared" si="4357"/>
        <v>630720</v>
      </c>
      <c r="H4088">
        <f t="shared" si="4357"/>
        <v>1710720</v>
      </c>
      <c r="I4088">
        <f t="shared" si="4357"/>
        <v>4510080</v>
      </c>
      <c r="J4088">
        <f t="shared" si="4357"/>
        <v>5482080</v>
      </c>
      <c r="K4088">
        <f t="shared" si="4357"/>
        <v>12247200</v>
      </c>
      <c r="L4088">
        <f t="shared" si="4357"/>
        <v>3219264</v>
      </c>
      <c r="N4088" s="7"/>
    </row>
    <row r="4089" spans="1:14" x14ac:dyDescent="0.25">
      <c r="A4089">
        <f t="shared" si="4318"/>
        <v>680</v>
      </c>
      <c r="B4089" t="str">
        <f t="shared" si="4319"/>
        <v>CostforNext</v>
      </c>
      <c r="C4089" s="2">
        <f>(C$8*(C$9^C4086))+IF(C4086=0,C$10,0)</f>
        <v>554860.96089040663</v>
      </c>
      <c r="D4089" s="2">
        <f t="shared" ref="D4089:L4089" si="4358">(D$8*(D$9^D4086))+IF(D4086=0,D$10,0)</f>
        <v>3255238.3849420287</v>
      </c>
      <c r="E4089" s="2">
        <f t="shared" si="4358"/>
        <v>15209018.844606072</v>
      </c>
      <c r="F4089" s="2">
        <f t="shared" si="4358"/>
        <v>64750051.290072866</v>
      </c>
      <c r="G4089" s="2">
        <f t="shared" si="4358"/>
        <v>362570629.64871895</v>
      </c>
      <c r="H4089" s="2">
        <f t="shared" si="4358"/>
        <v>1098676551.5517645</v>
      </c>
      <c r="I4089" s="2">
        <f t="shared" si="4358"/>
        <v>3415391825.5614023</v>
      </c>
      <c r="J4089" s="2">
        <f t="shared" si="4358"/>
        <v>9437514500.8899326</v>
      </c>
      <c r="K4089" s="2">
        <f t="shared" si="4358"/>
        <v>29432534331.554985</v>
      </c>
      <c r="L4089" s="2">
        <f t="shared" si="4358"/>
        <v>31604764008.775684</v>
      </c>
      <c r="N4089" s="2"/>
    </row>
    <row r="4090" spans="1:14" x14ac:dyDescent="0.25">
      <c r="A4090">
        <f t="shared" si="4318"/>
        <v>680</v>
      </c>
      <c r="B4090" t="str">
        <f t="shared" si="4319"/>
        <v>Eff</v>
      </c>
      <c r="C4090" s="2">
        <f>(C4089*(C$14+$M4086))/C$14</f>
        <v>4411882687219.7354</v>
      </c>
      <c r="D4090" s="2">
        <f t="shared" ref="D4090:L4090" si="4359">(D4089*(D$14+$M4086))/D$14</f>
        <v>4322543055760.4976</v>
      </c>
      <c r="E4090" s="2">
        <f t="shared" si="4359"/>
        <v>4487932938915.7666</v>
      </c>
      <c r="F4090" s="2">
        <f t="shared" si="4359"/>
        <v>4776719085309.623</v>
      </c>
      <c r="G4090" s="2">
        <f t="shared" si="4359"/>
        <v>4458208640357.8301</v>
      </c>
      <c r="H4090" s="2">
        <f t="shared" si="4359"/>
        <v>4503881993540.7344</v>
      </c>
      <c r="I4090" s="2">
        <f t="shared" si="4359"/>
        <v>4669262166413.3516</v>
      </c>
      <c r="J4090" s="2">
        <f t="shared" si="4359"/>
        <v>4307040722088.4253</v>
      </c>
      <c r="K4090" s="2">
        <f t="shared" si="4359"/>
        <v>4497040820347.7285</v>
      </c>
      <c r="L4090" s="2">
        <f t="shared" si="4359"/>
        <v>1074503518072.0283</v>
      </c>
      <c r="N4090" s="7"/>
    </row>
    <row r="4091" spans="1:14" x14ac:dyDescent="0.25">
      <c r="A4091">
        <f t="shared" si="4318"/>
        <v>680</v>
      </c>
      <c r="B4091" t="str">
        <f t="shared" si="4319"/>
        <v>Time</v>
      </c>
      <c r="C4091" s="2">
        <f>C4089/$M4086</f>
        <v>2.0892863704552827E-2</v>
      </c>
      <c r="D4091" s="2">
        <f t="shared" ref="D4091:L4091" si="4360">D4089/$M4086</f>
        <v>0.12257350344720994</v>
      </c>
      <c r="E4091" s="2">
        <f t="shared" si="4360"/>
        <v>0.57268393381002802</v>
      </c>
      <c r="F4091" s="2">
        <f t="shared" si="4360"/>
        <v>2.438113494767022</v>
      </c>
      <c r="G4091" s="2">
        <f t="shared" si="4360"/>
        <v>13.65231883744077</v>
      </c>
      <c r="H4091" s="2">
        <f t="shared" si="4360"/>
        <v>41.369822468899521</v>
      </c>
      <c r="I4091" s="2">
        <f t="shared" si="4360"/>
        <v>128.60395835848394</v>
      </c>
      <c r="J4091" s="2">
        <f t="shared" si="4360"/>
        <v>355.36236656552165</v>
      </c>
      <c r="K4091" s="2">
        <f t="shared" si="4360"/>
        <v>1108.2594949227434</v>
      </c>
      <c r="L4091" s="2">
        <f t="shared" si="4360"/>
        <v>1190.0531365376216</v>
      </c>
      <c r="N4091" s="7"/>
    </row>
    <row r="4092" spans="1:14" x14ac:dyDescent="0.25">
      <c r="A4092">
        <f>A4086+1</f>
        <v>681</v>
      </c>
      <c r="B4092" t="str">
        <f>B4086</f>
        <v>Number</v>
      </c>
      <c r="C4092" s="2">
        <f>IF(MIN($C4090:$L4090)=C4090,C4086+1,C4086)</f>
        <v>176</v>
      </c>
      <c r="D4092" s="2">
        <f t="shared" ref="D4092:L4092" si="4361">IF(MIN($C4090:$L4090)=D4090,D4086+1,D4086)</f>
        <v>78</v>
      </c>
      <c r="E4092" s="2">
        <f t="shared" si="4361"/>
        <v>76</v>
      </c>
      <c r="F4092" s="2">
        <f t="shared" si="4361"/>
        <v>73</v>
      </c>
      <c r="G4092" s="2">
        <f t="shared" si="4361"/>
        <v>72</v>
      </c>
      <c r="H4092" s="2">
        <f t="shared" si="4361"/>
        <v>65</v>
      </c>
      <c r="I4092" s="2">
        <f t="shared" si="4361"/>
        <v>57</v>
      </c>
      <c r="J4092" s="2">
        <f t="shared" si="4361"/>
        <v>46</v>
      </c>
      <c r="K4092" s="2">
        <f t="shared" si="4361"/>
        <v>34</v>
      </c>
      <c r="L4092" s="2">
        <f t="shared" si="4361"/>
        <v>4</v>
      </c>
      <c r="M4092">
        <f>SUM(C4093:L4093)</f>
        <v>27362255.359999999</v>
      </c>
      <c r="N4092" s="7">
        <f>N4086+SUMPRODUCT((C4092:L4092-C4086:L4086)*C4091:L4091)</f>
        <v>53695.964558037391</v>
      </c>
    </row>
    <row r="4093" spans="1:14" x14ac:dyDescent="0.25">
      <c r="A4093">
        <f t="shared" si="4318"/>
        <v>681</v>
      </c>
      <c r="B4093" t="str">
        <f t="shared" si="4319"/>
        <v>CurrentCPS</v>
      </c>
      <c r="C4093">
        <f t="shared" ref="C4093:L4093" si="4362">(C$11*C4092)*IF(C4092&gt;=25,2,1)*IF(C4092&gt;=50,2,1)*IF(C4092&gt;=100,2,1)*IF(C4092&gt;=200,2,1)*IF(C4092&gt;=300,2,1)*IF(C4092&gt;=400,2,1)*(IF(MIN($C4092:$L4092)&gt;=400,64,IF(MIN($C4092:$L4092)&gt;=300,32,IF(MIN($C4092:$L4092)&gt;=200,16,IF(MIN($C4092:$L4092)&gt;=100,8,IF(MIN($C4092:$L4092)&gt;=50,4,IF(MIN($C4092:$L4092)&gt;=25,2,1)))))))</f>
        <v>2351.3599999999997</v>
      </c>
      <c r="D4093">
        <f t="shared" si="4362"/>
        <v>6240</v>
      </c>
      <c r="E4093">
        <f t="shared" si="4362"/>
        <v>27360</v>
      </c>
      <c r="F4093">
        <f t="shared" si="4362"/>
        <v>105120</v>
      </c>
      <c r="G4093">
        <f t="shared" si="4362"/>
        <v>622080</v>
      </c>
      <c r="H4093">
        <f t="shared" si="4362"/>
        <v>1684800</v>
      </c>
      <c r="I4093">
        <f t="shared" si="4362"/>
        <v>4432320</v>
      </c>
      <c r="J4093">
        <f t="shared" si="4362"/>
        <v>5365440</v>
      </c>
      <c r="K4093">
        <f t="shared" si="4362"/>
        <v>11897280</v>
      </c>
      <c r="L4093">
        <f t="shared" si="4362"/>
        <v>3219264</v>
      </c>
      <c r="N4093" s="7"/>
    </row>
    <row r="4094" spans="1:14" x14ac:dyDescent="0.25">
      <c r="A4094">
        <f t="shared" si="4318"/>
        <v>681</v>
      </c>
      <c r="B4094" t="str">
        <f t="shared" si="4319"/>
        <v>NextCPS</v>
      </c>
      <c r="C4094">
        <f t="shared" ref="C4094:L4094" si="4363">(C$11*(C4092+1))*IF((C4092+1)&gt;=25,2,1)*IF((C4092+1)&gt;=50,2,1)*IF((C4092+1)&gt;=100,2,1)*IF((C4092+1)&gt;=200,2,1)*IF((C4092+1)&gt;=300,2,1)*IF((C4092+1)&gt;=400,2,1)*(IF(MIN($C4092:$L4092)&gt;=400,64,IF(MIN($C4092:$L4092)&gt;=300,32,IF(MIN($C4092:$L4092)&gt;=200,16,IF(MIN($C4092:$L4092)&gt;=100,8,IF(MIN($C4092:$L4092)&gt;=50,4,IF(MIN($C4092:$L4092)&gt;=25,2,1)))))))</f>
        <v>2364.7199999999998</v>
      </c>
      <c r="D4094">
        <f t="shared" si="4363"/>
        <v>6320</v>
      </c>
      <c r="E4094">
        <f t="shared" si="4363"/>
        <v>27720</v>
      </c>
      <c r="F4094">
        <f t="shared" si="4363"/>
        <v>106560</v>
      </c>
      <c r="G4094">
        <f t="shared" si="4363"/>
        <v>630720</v>
      </c>
      <c r="H4094">
        <f t="shared" si="4363"/>
        <v>1710720</v>
      </c>
      <c r="I4094">
        <f t="shared" si="4363"/>
        <v>4510080</v>
      </c>
      <c r="J4094">
        <f t="shared" si="4363"/>
        <v>5482080</v>
      </c>
      <c r="K4094">
        <f t="shared" si="4363"/>
        <v>12247200</v>
      </c>
      <c r="L4094">
        <f t="shared" si="4363"/>
        <v>4024080</v>
      </c>
      <c r="N4094" s="7"/>
    </row>
    <row r="4095" spans="1:14" x14ac:dyDescent="0.25">
      <c r="A4095">
        <f t="shared" si="4318"/>
        <v>681</v>
      </c>
      <c r="B4095" t="str">
        <f t="shared" si="4319"/>
        <v>CostforNext</v>
      </c>
      <c r="C4095" s="2">
        <f>(C$8*(C$9^C4092))+IF(C4092=0,C$10,0)</f>
        <v>554860.96089040663</v>
      </c>
      <c r="D4095" s="2">
        <f t="shared" ref="D4095:L4095" si="4364">(D$8*(D$9^D4092))+IF(D4092=0,D$10,0)</f>
        <v>3255238.3849420287</v>
      </c>
      <c r="E4095" s="2">
        <f t="shared" si="4364"/>
        <v>15209018.844606072</v>
      </c>
      <c r="F4095" s="2">
        <f t="shared" si="4364"/>
        <v>64750051.290072866</v>
      </c>
      <c r="G4095" s="2">
        <f t="shared" si="4364"/>
        <v>362570629.64871895</v>
      </c>
      <c r="H4095" s="2">
        <f t="shared" si="4364"/>
        <v>1098676551.5517645</v>
      </c>
      <c r="I4095" s="2">
        <f t="shared" si="4364"/>
        <v>3415391825.5614023</v>
      </c>
      <c r="J4095" s="2">
        <f t="shared" si="4364"/>
        <v>9437514500.8899326</v>
      </c>
      <c r="K4095" s="2">
        <f t="shared" si="4364"/>
        <v>29432534331.554985</v>
      </c>
      <c r="L4095" s="2">
        <f t="shared" si="4364"/>
        <v>33817097489.389977</v>
      </c>
      <c r="N4095" s="2"/>
    </row>
    <row r="4096" spans="1:14" x14ac:dyDescent="0.25">
      <c r="A4096">
        <f t="shared" si="4318"/>
        <v>681</v>
      </c>
      <c r="B4096" t="str">
        <f t="shared" si="4319"/>
        <v>Eff</v>
      </c>
      <c r="C4096" s="2">
        <f>(C4095*(C$14+$M4092))/C$14</f>
        <v>4545583579165.835</v>
      </c>
      <c r="D4096" s="2">
        <f t="shared" ref="D4096:L4096" si="4365">(D4095*(D$14+$M4092))/D$14</f>
        <v>4453536452561.2734</v>
      </c>
      <c r="E4096" s="2">
        <f t="shared" si="4365"/>
        <v>4623938069031.7725</v>
      </c>
      <c r="F4096" s="2">
        <f t="shared" si="4365"/>
        <v>4921474299973.71</v>
      </c>
      <c r="G4096" s="2">
        <f t="shared" si="4365"/>
        <v>4593302456964.9424</v>
      </c>
      <c r="H4096" s="2">
        <f t="shared" si="4365"/>
        <v>4640337621243.4629</v>
      </c>
      <c r="I4096" s="2">
        <f t="shared" si="4365"/>
        <v>4810659387991.5937</v>
      </c>
      <c r="J4096" s="2">
        <f t="shared" si="4365"/>
        <v>4437278422200.7061</v>
      </c>
      <c r="K4096" s="2">
        <f t="shared" si="4365"/>
        <v>4632430478272.8809</v>
      </c>
      <c r="L4096" s="2">
        <f t="shared" si="4365"/>
        <v>1183535861826.46</v>
      </c>
      <c r="N4096" s="7"/>
    </row>
    <row r="4097" spans="1:14" x14ac:dyDescent="0.25">
      <c r="A4097">
        <f t="shared" si="4318"/>
        <v>681</v>
      </c>
      <c r="B4097" t="str">
        <f t="shared" si="4319"/>
        <v>Time</v>
      </c>
      <c r="C4097" s="2">
        <f>C4095/$M4092</f>
        <v>2.0278334281666709E-2</v>
      </c>
      <c r="D4097" s="2">
        <f t="shared" ref="D4097:L4097" si="4366">D4095/$M4092</f>
        <v>0.11896820426947542</v>
      </c>
      <c r="E4097" s="2">
        <f t="shared" si="4366"/>
        <v>0.55583937232161229</v>
      </c>
      <c r="F4097" s="2">
        <f t="shared" si="4366"/>
        <v>2.3664003730017402</v>
      </c>
      <c r="G4097" s="2">
        <f t="shared" si="4366"/>
        <v>13.250758202437847</v>
      </c>
      <c r="H4097" s="2">
        <f t="shared" si="4366"/>
        <v>40.152996786876145</v>
      </c>
      <c r="I4097" s="2">
        <f t="shared" si="4366"/>
        <v>124.82128321023762</v>
      </c>
      <c r="J4097" s="2">
        <f t="shared" si="4366"/>
        <v>344.90996362406338</v>
      </c>
      <c r="K4097" s="2">
        <f t="shared" si="4366"/>
        <v>1075.6618540510174</v>
      </c>
      <c r="L4097" s="2">
        <f t="shared" si="4366"/>
        <v>1235.9031463037254</v>
      </c>
      <c r="N4097" s="7"/>
    </row>
    <row r="4098" spans="1:14" x14ac:dyDescent="0.25">
      <c r="A4098">
        <f>A4092+1</f>
        <v>682</v>
      </c>
      <c r="B4098" t="str">
        <f>B4092</f>
        <v>Number</v>
      </c>
      <c r="C4098" s="2">
        <f>IF(MIN($C4096:$L4096)=C4096,C4092+1,C4092)</f>
        <v>176</v>
      </c>
      <c r="D4098" s="2">
        <f t="shared" ref="D4098:L4098" si="4367">IF(MIN($C4096:$L4096)=D4096,D4092+1,D4092)</f>
        <v>78</v>
      </c>
      <c r="E4098" s="2">
        <f t="shared" si="4367"/>
        <v>76</v>
      </c>
      <c r="F4098" s="2">
        <f t="shared" si="4367"/>
        <v>73</v>
      </c>
      <c r="G4098" s="2">
        <f t="shared" si="4367"/>
        <v>72</v>
      </c>
      <c r="H4098" s="2">
        <f t="shared" si="4367"/>
        <v>65</v>
      </c>
      <c r="I4098" s="2">
        <f t="shared" si="4367"/>
        <v>57</v>
      </c>
      <c r="J4098" s="2">
        <f t="shared" si="4367"/>
        <v>46</v>
      </c>
      <c r="K4098" s="2">
        <f t="shared" si="4367"/>
        <v>34</v>
      </c>
      <c r="L4098" s="2">
        <f t="shared" si="4367"/>
        <v>5</v>
      </c>
      <c r="M4098">
        <f>SUM(C4099:L4099)</f>
        <v>28167071.359999999</v>
      </c>
      <c r="N4098" s="7">
        <f>N4092+SUMPRODUCT((C4098:L4098-C4092:L4092)*C4097:L4097)</f>
        <v>54931.867704341115</v>
      </c>
    </row>
    <row r="4099" spans="1:14" x14ac:dyDescent="0.25">
      <c r="A4099">
        <f t="shared" si="4318"/>
        <v>682</v>
      </c>
      <c r="B4099" t="str">
        <f t="shared" si="4319"/>
        <v>CurrentCPS</v>
      </c>
      <c r="C4099">
        <f t="shared" ref="C4099:L4099" si="4368">(C$11*C4098)*IF(C4098&gt;=25,2,1)*IF(C4098&gt;=50,2,1)*IF(C4098&gt;=100,2,1)*IF(C4098&gt;=200,2,1)*IF(C4098&gt;=300,2,1)*IF(C4098&gt;=400,2,1)*(IF(MIN($C4098:$L4098)&gt;=400,64,IF(MIN($C4098:$L4098)&gt;=300,32,IF(MIN($C4098:$L4098)&gt;=200,16,IF(MIN($C4098:$L4098)&gt;=100,8,IF(MIN($C4098:$L4098)&gt;=50,4,IF(MIN($C4098:$L4098)&gt;=25,2,1)))))))</f>
        <v>2351.3599999999997</v>
      </c>
      <c r="D4099">
        <f t="shared" si="4368"/>
        <v>6240</v>
      </c>
      <c r="E4099">
        <f t="shared" si="4368"/>
        <v>27360</v>
      </c>
      <c r="F4099">
        <f t="shared" si="4368"/>
        <v>105120</v>
      </c>
      <c r="G4099">
        <f t="shared" si="4368"/>
        <v>622080</v>
      </c>
      <c r="H4099">
        <f t="shared" si="4368"/>
        <v>1684800</v>
      </c>
      <c r="I4099">
        <f t="shared" si="4368"/>
        <v>4432320</v>
      </c>
      <c r="J4099">
        <f t="shared" si="4368"/>
        <v>5365440</v>
      </c>
      <c r="K4099">
        <f t="shared" si="4368"/>
        <v>11897280</v>
      </c>
      <c r="L4099">
        <f t="shared" si="4368"/>
        <v>4024080</v>
      </c>
      <c r="N4099" s="7"/>
    </row>
    <row r="4100" spans="1:14" x14ac:dyDescent="0.25">
      <c r="A4100">
        <f t="shared" si="4318"/>
        <v>682</v>
      </c>
      <c r="B4100" t="str">
        <f t="shared" si="4319"/>
        <v>NextCPS</v>
      </c>
      <c r="C4100">
        <f t="shared" ref="C4100:L4100" si="4369">(C$11*(C4098+1))*IF((C4098+1)&gt;=25,2,1)*IF((C4098+1)&gt;=50,2,1)*IF((C4098+1)&gt;=100,2,1)*IF((C4098+1)&gt;=200,2,1)*IF((C4098+1)&gt;=300,2,1)*IF((C4098+1)&gt;=400,2,1)*(IF(MIN($C4098:$L4098)&gt;=400,64,IF(MIN($C4098:$L4098)&gt;=300,32,IF(MIN($C4098:$L4098)&gt;=200,16,IF(MIN($C4098:$L4098)&gt;=100,8,IF(MIN($C4098:$L4098)&gt;=50,4,IF(MIN($C4098:$L4098)&gt;=25,2,1)))))))</f>
        <v>2364.7199999999998</v>
      </c>
      <c r="D4100">
        <f t="shared" si="4369"/>
        <v>6320</v>
      </c>
      <c r="E4100">
        <f t="shared" si="4369"/>
        <v>27720</v>
      </c>
      <c r="F4100">
        <f t="shared" si="4369"/>
        <v>106560</v>
      </c>
      <c r="G4100">
        <f t="shared" si="4369"/>
        <v>630720</v>
      </c>
      <c r="H4100">
        <f t="shared" si="4369"/>
        <v>1710720</v>
      </c>
      <c r="I4100">
        <f t="shared" si="4369"/>
        <v>4510080</v>
      </c>
      <c r="J4100">
        <f t="shared" si="4369"/>
        <v>5482080</v>
      </c>
      <c r="K4100">
        <f t="shared" si="4369"/>
        <v>12247200</v>
      </c>
      <c r="L4100">
        <f t="shared" si="4369"/>
        <v>4828896</v>
      </c>
      <c r="N4100" s="7"/>
    </row>
    <row r="4101" spans="1:14" x14ac:dyDescent="0.25">
      <c r="A4101">
        <f t="shared" si="4318"/>
        <v>682</v>
      </c>
      <c r="B4101" t="str">
        <f t="shared" si="4319"/>
        <v>CostforNext</v>
      </c>
      <c r="C4101" s="2">
        <f>(C$8*(C$9^C4098))+IF(C4098=0,C$10,0)</f>
        <v>554860.96089040663</v>
      </c>
      <c r="D4101" s="2">
        <f t="shared" ref="D4101:L4101" si="4370">(D$8*(D$9^D4098))+IF(D4098=0,D$10,0)</f>
        <v>3255238.3849420287</v>
      </c>
      <c r="E4101" s="2">
        <f t="shared" si="4370"/>
        <v>15209018.844606072</v>
      </c>
      <c r="F4101" s="2">
        <f t="shared" si="4370"/>
        <v>64750051.290072866</v>
      </c>
      <c r="G4101" s="2">
        <f t="shared" si="4370"/>
        <v>362570629.64871895</v>
      </c>
      <c r="H4101" s="2">
        <f t="shared" si="4370"/>
        <v>1098676551.5517645</v>
      </c>
      <c r="I4101" s="2">
        <f t="shared" si="4370"/>
        <v>3415391825.5614023</v>
      </c>
      <c r="J4101" s="2">
        <f t="shared" si="4370"/>
        <v>9437514500.8899326</v>
      </c>
      <c r="K4101" s="2">
        <f t="shared" si="4370"/>
        <v>29432534331.554985</v>
      </c>
      <c r="L4101" s="2">
        <f t="shared" si="4370"/>
        <v>36184294313.647278</v>
      </c>
      <c r="N4101" s="2"/>
    </row>
    <row r="4102" spans="1:14" x14ac:dyDescent="0.25">
      <c r="A4102">
        <f t="shared" si="4318"/>
        <v>682</v>
      </c>
      <c r="B4102" t="str">
        <f t="shared" si="4319"/>
        <v>Eff</v>
      </c>
      <c r="C4102" s="2">
        <f>(C4101*(C$14+$M4098))/C$14</f>
        <v>4679284471111.9346</v>
      </c>
      <c r="D4102" s="2">
        <f t="shared" ref="D4102:L4102" si="4371">(D4101*(D$14+$M4098))/D$14</f>
        <v>4584529849362.0488</v>
      </c>
      <c r="E4102" s="2">
        <f t="shared" si="4371"/>
        <v>4759943199147.7773</v>
      </c>
      <c r="F4102" s="2">
        <f t="shared" si="4371"/>
        <v>5066229514637.7969</v>
      </c>
      <c r="G4102" s="2">
        <f t="shared" si="4371"/>
        <v>4728396273572.0557</v>
      </c>
      <c r="H4102" s="2">
        <f t="shared" si="4371"/>
        <v>4776793248946.1924</v>
      </c>
      <c r="I4102" s="2">
        <f t="shared" si="4371"/>
        <v>4952056609569.835</v>
      </c>
      <c r="J4102" s="2">
        <f t="shared" si="4371"/>
        <v>4567516122312.9873</v>
      </c>
      <c r="K4102" s="2">
        <f t="shared" si="4371"/>
        <v>4767820136198.0342</v>
      </c>
      <c r="L4102" s="2">
        <f t="shared" si="4371"/>
        <v>1302567666467.9597</v>
      </c>
      <c r="N4102" s="7"/>
    </row>
    <row r="4103" spans="1:14" x14ac:dyDescent="0.25">
      <c r="A4103">
        <f t="shared" si="4318"/>
        <v>682</v>
      </c>
      <c r="B4103" t="str">
        <f t="shared" si="4319"/>
        <v>Time</v>
      </c>
      <c r="C4103" s="2">
        <f>C4101/$M4098</f>
        <v>1.9698922681694327E-2</v>
      </c>
      <c r="D4103" s="2">
        <f t="shared" ref="D4103:L4103" si="4372">D4101/$M4098</f>
        <v>0.11556893307569015</v>
      </c>
      <c r="E4103" s="2">
        <f t="shared" si="4372"/>
        <v>0.53995740807489023</v>
      </c>
      <c r="F4103" s="2">
        <f t="shared" si="4372"/>
        <v>2.2987853604838833</v>
      </c>
      <c r="G4103" s="2">
        <f t="shared" si="4372"/>
        <v>12.872145102156583</v>
      </c>
      <c r="H4103" s="2">
        <f t="shared" si="4372"/>
        <v>39.005707675807322</v>
      </c>
      <c r="I4103" s="2">
        <f t="shared" si="4372"/>
        <v>121.2547723513632</v>
      </c>
      <c r="J4103" s="2">
        <f t="shared" si="4372"/>
        <v>335.05487241716327</v>
      </c>
      <c r="K4103" s="2">
        <f t="shared" si="4372"/>
        <v>1044.9270339603736</v>
      </c>
      <c r="L4103" s="2">
        <f t="shared" si="4372"/>
        <v>1284.6310449240571</v>
      </c>
      <c r="N4103" s="7"/>
    </row>
    <row r="4104" spans="1:14" x14ac:dyDescent="0.25">
      <c r="A4104">
        <f>A4098+1</f>
        <v>683</v>
      </c>
      <c r="B4104" t="str">
        <f>B4098</f>
        <v>Number</v>
      </c>
      <c r="C4104" s="2">
        <f>IF(MIN($C4102:$L4102)=C4102,C4098+1,C4098)</f>
        <v>176</v>
      </c>
      <c r="D4104" s="2">
        <f t="shared" ref="D4104:L4104" si="4373">IF(MIN($C4102:$L4102)=D4102,D4098+1,D4098)</f>
        <v>78</v>
      </c>
      <c r="E4104" s="2">
        <f t="shared" si="4373"/>
        <v>76</v>
      </c>
      <c r="F4104" s="2">
        <f t="shared" si="4373"/>
        <v>73</v>
      </c>
      <c r="G4104" s="2">
        <f t="shared" si="4373"/>
        <v>72</v>
      </c>
      <c r="H4104" s="2">
        <f t="shared" si="4373"/>
        <v>65</v>
      </c>
      <c r="I4104" s="2">
        <f t="shared" si="4373"/>
        <v>57</v>
      </c>
      <c r="J4104" s="2">
        <f t="shared" si="4373"/>
        <v>46</v>
      </c>
      <c r="K4104" s="2">
        <f t="shared" si="4373"/>
        <v>34</v>
      </c>
      <c r="L4104" s="2">
        <f t="shared" si="4373"/>
        <v>6</v>
      </c>
      <c r="M4104">
        <f>SUM(C4105:L4105)</f>
        <v>28971887.359999999</v>
      </c>
      <c r="N4104" s="7">
        <f>N4098+SUMPRODUCT((C4104:L4104-C4098:L4098)*C4103:L4103)</f>
        <v>56216.498749265171</v>
      </c>
    </row>
    <row r="4105" spans="1:14" x14ac:dyDescent="0.25">
      <c r="A4105">
        <f t="shared" si="4318"/>
        <v>683</v>
      </c>
      <c r="B4105" t="str">
        <f t="shared" si="4319"/>
        <v>CurrentCPS</v>
      </c>
      <c r="C4105">
        <f t="shared" ref="C4105:L4105" si="4374">(C$11*C4104)*IF(C4104&gt;=25,2,1)*IF(C4104&gt;=50,2,1)*IF(C4104&gt;=100,2,1)*IF(C4104&gt;=200,2,1)*IF(C4104&gt;=300,2,1)*IF(C4104&gt;=400,2,1)*(IF(MIN($C4104:$L4104)&gt;=400,64,IF(MIN($C4104:$L4104)&gt;=300,32,IF(MIN($C4104:$L4104)&gt;=200,16,IF(MIN($C4104:$L4104)&gt;=100,8,IF(MIN($C4104:$L4104)&gt;=50,4,IF(MIN($C4104:$L4104)&gt;=25,2,1)))))))</f>
        <v>2351.3599999999997</v>
      </c>
      <c r="D4105">
        <f t="shared" si="4374"/>
        <v>6240</v>
      </c>
      <c r="E4105">
        <f t="shared" si="4374"/>
        <v>27360</v>
      </c>
      <c r="F4105">
        <f t="shared" si="4374"/>
        <v>105120</v>
      </c>
      <c r="G4105">
        <f t="shared" si="4374"/>
        <v>622080</v>
      </c>
      <c r="H4105">
        <f t="shared" si="4374"/>
        <v>1684800</v>
      </c>
      <c r="I4105">
        <f t="shared" si="4374"/>
        <v>4432320</v>
      </c>
      <c r="J4105">
        <f t="shared" si="4374"/>
        <v>5365440</v>
      </c>
      <c r="K4105">
        <f t="shared" si="4374"/>
        <v>11897280</v>
      </c>
      <c r="L4105">
        <f t="shared" si="4374"/>
        <v>4828896</v>
      </c>
      <c r="N4105" s="7"/>
    </row>
    <row r="4106" spans="1:14" x14ac:dyDescent="0.25">
      <c r="A4106">
        <f t="shared" si="4318"/>
        <v>683</v>
      </c>
      <c r="B4106" t="str">
        <f t="shared" si="4319"/>
        <v>NextCPS</v>
      </c>
      <c r="C4106">
        <f t="shared" ref="C4106:L4106" si="4375">(C$11*(C4104+1))*IF((C4104+1)&gt;=25,2,1)*IF((C4104+1)&gt;=50,2,1)*IF((C4104+1)&gt;=100,2,1)*IF((C4104+1)&gt;=200,2,1)*IF((C4104+1)&gt;=300,2,1)*IF((C4104+1)&gt;=400,2,1)*(IF(MIN($C4104:$L4104)&gt;=400,64,IF(MIN($C4104:$L4104)&gt;=300,32,IF(MIN($C4104:$L4104)&gt;=200,16,IF(MIN($C4104:$L4104)&gt;=100,8,IF(MIN($C4104:$L4104)&gt;=50,4,IF(MIN($C4104:$L4104)&gt;=25,2,1)))))))</f>
        <v>2364.7199999999998</v>
      </c>
      <c r="D4106">
        <f t="shared" si="4375"/>
        <v>6320</v>
      </c>
      <c r="E4106">
        <f t="shared" si="4375"/>
        <v>27720</v>
      </c>
      <c r="F4106">
        <f t="shared" si="4375"/>
        <v>106560</v>
      </c>
      <c r="G4106">
        <f t="shared" si="4375"/>
        <v>630720</v>
      </c>
      <c r="H4106">
        <f t="shared" si="4375"/>
        <v>1710720</v>
      </c>
      <c r="I4106">
        <f t="shared" si="4375"/>
        <v>4510080</v>
      </c>
      <c r="J4106">
        <f t="shared" si="4375"/>
        <v>5482080</v>
      </c>
      <c r="K4106">
        <f t="shared" si="4375"/>
        <v>12247200</v>
      </c>
      <c r="L4106">
        <f t="shared" si="4375"/>
        <v>5633712</v>
      </c>
      <c r="N4106" s="7"/>
    </row>
    <row r="4107" spans="1:14" x14ac:dyDescent="0.25">
      <c r="A4107">
        <f t="shared" si="4318"/>
        <v>683</v>
      </c>
      <c r="B4107" t="str">
        <f t="shared" si="4319"/>
        <v>CostforNext</v>
      </c>
      <c r="C4107" s="2">
        <f>(C$8*(C$9^C4104))+IF(C4104=0,C$10,0)</f>
        <v>554860.96089040663</v>
      </c>
      <c r="D4107" s="2">
        <f t="shared" ref="D4107:L4107" si="4376">(D$8*(D$9^D4104))+IF(D4104=0,D$10,0)</f>
        <v>3255238.3849420287</v>
      </c>
      <c r="E4107" s="2">
        <f t="shared" si="4376"/>
        <v>15209018.844606072</v>
      </c>
      <c r="F4107" s="2">
        <f t="shared" si="4376"/>
        <v>64750051.290072866</v>
      </c>
      <c r="G4107" s="2">
        <f t="shared" si="4376"/>
        <v>362570629.64871895</v>
      </c>
      <c r="H4107" s="2">
        <f t="shared" si="4376"/>
        <v>1098676551.5517645</v>
      </c>
      <c r="I4107" s="2">
        <f t="shared" si="4376"/>
        <v>3415391825.5614023</v>
      </c>
      <c r="J4107" s="2">
        <f t="shared" si="4376"/>
        <v>9437514500.8899326</v>
      </c>
      <c r="K4107" s="2">
        <f t="shared" si="4376"/>
        <v>29432534331.554985</v>
      </c>
      <c r="L4107" s="2">
        <f t="shared" si="4376"/>
        <v>38717194915.602585</v>
      </c>
      <c r="N4107" s="2"/>
    </row>
    <row r="4108" spans="1:14" x14ac:dyDescent="0.25">
      <c r="A4108">
        <f t="shared" si="4318"/>
        <v>683</v>
      </c>
      <c r="B4108" t="str">
        <f t="shared" si="4319"/>
        <v>Eff</v>
      </c>
      <c r="C4108" s="2">
        <f>(C4107*(C$14+$M4104))/C$14</f>
        <v>4812985363058.0352</v>
      </c>
      <c r="D4108" s="2">
        <f t="shared" ref="D4108:L4108" si="4377">(D4107*(D$14+$M4104))/D$14</f>
        <v>4715523246162.8232</v>
      </c>
      <c r="E4108" s="2">
        <f t="shared" si="4377"/>
        <v>4895948329263.7822</v>
      </c>
      <c r="F4108" s="2">
        <f t="shared" si="4377"/>
        <v>5210984729301.8838</v>
      </c>
      <c r="G4108" s="2">
        <f t="shared" si="4377"/>
        <v>4863490090179.168</v>
      </c>
      <c r="H4108" s="2">
        <f t="shared" si="4377"/>
        <v>4913248876648.9209</v>
      </c>
      <c r="I4108" s="2">
        <f t="shared" si="4377"/>
        <v>5093453831148.0771</v>
      </c>
      <c r="J4108" s="2">
        <f t="shared" si="4377"/>
        <v>4697753822425.2676</v>
      </c>
      <c r="K4108" s="2">
        <f t="shared" si="4377"/>
        <v>4903209794123.1865</v>
      </c>
      <c r="L4108" s="2">
        <f t="shared" si="4377"/>
        <v>1432464598036.3193</v>
      </c>
      <c r="N4108" s="7"/>
    </row>
    <row r="4109" spans="1:14" x14ac:dyDescent="0.25">
      <c r="A4109">
        <f t="shared" si="4318"/>
        <v>683</v>
      </c>
      <c r="B4109" t="str">
        <f t="shared" si="4319"/>
        <v>Time</v>
      </c>
      <c r="C4109" s="2">
        <f>C4107/$M4104</f>
        <v>1.9151702269023546E-2</v>
      </c>
      <c r="D4109" s="2">
        <f t="shared" ref="D4109:L4109" si="4378">D4107/$M4104</f>
        <v>0.11235851998501035</v>
      </c>
      <c r="E4109" s="2">
        <f t="shared" si="4378"/>
        <v>0.52495782051135487</v>
      </c>
      <c r="F4109" s="2">
        <f t="shared" si="4378"/>
        <v>2.2349269305620023</v>
      </c>
      <c r="G4109" s="2">
        <f t="shared" si="4378"/>
        <v>12.514567143778891</v>
      </c>
      <c r="H4109" s="2">
        <f t="shared" si="4378"/>
        <v>37.922160123701531</v>
      </c>
      <c r="I4109" s="2">
        <f t="shared" si="4378"/>
        <v>117.8864111654962</v>
      </c>
      <c r="J4109" s="2">
        <f t="shared" si="4378"/>
        <v>325.74731440934102</v>
      </c>
      <c r="K4109" s="2">
        <f t="shared" si="4378"/>
        <v>1015.8997916093991</v>
      </c>
      <c r="L4109" s="2">
        <f t="shared" si="4378"/>
        <v>1336.3711667972807</v>
      </c>
      <c r="N4109" s="7"/>
    </row>
    <row r="4110" spans="1:14" x14ac:dyDescent="0.25">
      <c r="A4110">
        <f>A4104+1</f>
        <v>684</v>
      </c>
      <c r="B4110" t="str">
        <f>B4104</f>
        <v>Number</v>
      </c>
      <c r="C4110" s="2">
        <f>IF(MIN($C4108:$L4108)=C4108,C4104+1,C4104)</f>
        <v>176</v>
      </c>
      <c r="D4110" s="2">
        <f t="shared" ref="D4110:L4110" si="4379">IF(MIN($C4108:$L4108)=D4108,D4104+1,D4104)</f>
        <v>78</v>
      </c>
      <c r="E4110" s="2">
        <f t="shared" si="4379"/>
        <v>76</v>
      </c>
      <c r="F4110" s="2">
        <f t="shared" si="4379"/>
        <v>73</v>
      </c>
      <c r="G4110" s="2">
        <f t="shared" si="4379"/>
        <v>72</v>
      </c>
      <c r="H4110" s="2">
        <f t="shared" si="4379"/>
        <v>65</v>
      </c>
      <c r="I4110" s="2">
        <f t="shared" si="4379"/>
        <v>57</v>
      </c>
      <c r="J4110" s="2">
        <f t="shared" si="4379"/>
        <v>46</v>
      </c>
      <c r="K4110" s="2">
        <f t="shared" si="4379"/>
        <v>34</v>
      </c>
      <c r="L4110" s="2">
        <f t="shared" si="4379"/>
        <v>7</v>
      </c>
      <c r="M4110">
        <f>SUM(C4111:L4111)</f>
        <v>29776703.359999999</v>
      </c>
      <c r="N4110" s="7">
        <f>N4104+SUMPRODUCT((C4110:L4110-C4104:L4104)*C4109:L4109)</f>
        <v>57552.869916062453</v>
      </c>
    </row>
    <row r="4111" spans="1:14" x14ac:dyDescent="0.25">
      <c r="A4111">
        <f t="shared" si="4318"/>
        <v>684</v>
      </c>
      <c r="B4111" t="str">
        <f t="shared" si="4319"/>
        <v>CurrentCPS</v>
      </c>
      <c r="C4111">
        <f t="shared" ref="C4111:L4111" si="4380">(C$11*C4110)*IF(C4110&gt;=25,2,1)*IF(C4110&gt;=50,2,1)*IF(C4110&gt;=100,2,1)*IF(C4110&gt;=200,2,1)*IF(C4110&gt;=300,2,1)*IF(C4110&gt;=400,2,1)*(IF(MIN($C4110:$L4110)&gt;=400,64,IF(MIN($C4110:$L4110)&gt;=300,32,IF(MIN($C4110:$L4110)&gt;=200,16,IF(MIN($C4110:$L4110)&gt;=100,8,IF(MIN($C4110:$L4110)&gt;=50,4,IF(MIN($C4110:$L4110)&gt;=25,2,1)))))))</f>
        <v>2351.3599999999997</v>
      </c>
      <c r="D4111">
        <f t="shared" si="4380"/>
        <v>6240</v>
      </c>
      <c r="E4111">
        <f t="shared" si="4380"/>
        <v>27360</v>
      </c>
      <c r="F4111">
        <f t="shared" si="4380"/>
        <v>105120</v>
      </c>
      <c r="G4111">
        <f t="shared" si="4380"/>
        <v>622080</v>
      </c>
      <c r="H4111">
        <f t="shared" si="4380"/>
        <v>1684800</v>
      </c>
      <c r="I4111">
        <f t="shared" si="4380"/>
        <v>4432320</v>
      </c>
      <c r="J4111">
        <f t="shared" si="4380"/>
        <v>5365440</v>
      </c>
      <c r="K4111">
        <f t="shared" si="4380"/>
        <v>11897280</v>
      </c>
      <c r="L4111">
        <f t="shared" si="4380"/>
        <v>5633712</v>
      </c>
      <c r="N4111" s="7"/>
    </row>
    <row r="4112" spans="1:14" x14ac:dyDescent="0.25">
      <c r="A4112">
        <f t="shared" si="4318"/>
        <v>684</v>
      </c>
      <c r="B4112" t="str">
        <f t="shared" si="4319"/>
        <v>NextCPS</v>
      </c>
      <c r="C4112">
        <f t="shared" ref="C4112:L4112" si="4381">(C$11*(C4110+1))*IF((C4110+1)&gt;=25,2,1)*IF((C4110+1)&gt;=50,2,1)*IF((C4110+1)&gt;=100,2,1)*IF((C4110+1)&gt;=200,2,1)*IF((C4110+1)&gt;=300,2,1)*IF((C4110+1)&gt;=400,2,1)*(IF(MIN($C4110:$L4110)&gt;=400,64,IF(MIN($C4110:$L4110)&gt;=300,32,IF(MIN($C4110:$L4110)&gt;=200,16,IF(MIN($C4110:$L4110)&gt;=100,8,IF(MIN($C4110:$L4110)&gt;=50,4,IF(MIN($C4110:$L4110)&gt;=25,2,1)))))))</f>
        <v>2364.7199999999998</v>
      </c>
      <c r="D4112">
        <f t="shared" si="4381"/>
        <v>6320</v>
      </c>
      <c r="E4112">
        <f t="shared" si="4381"/>
        <v>27720</v>
      </c>
      <c r="F4112">
        <f t="shared" si="4381"/>
        <v>106560</v>
      </c>
      <c r="G4112">
        <f t="shared" si="4381"/>
        <v>630720</v>
      </c>
      <c r="H4112">
        <f t="shared" si="4381"/>
        <v>1710720</v>
      </c>
      <c r="I4112">
        <f t="shared" si="4381"/>
        <v>4510080</v>
      </c>
      <c r="J4112">
        <f t="shared" si="4381"/>
        <v>5482080</v>
      </c>
      <c r="K4112">
        <f t="shared" si="4381"/>
        <v>12247200</v>
      </c>
      <c r="L4112">
        <f t="shared" si="4381"/>
        <v>6438528</v>
      </c>
      <c r="N4112" s="7"/>
    </row>
    <row r="4113" spans="1:14" x14ac:dyDescent="0.25">
      <c r="A4113">
        <f t="shared" si="4318"/>
        <v>684</v>
      </c>
      <c r="B4113" t="str">
        <f t="shared" si="4319"/>
        <v>CostforNext</v>
      </c>
      <c r="C4113" s="2">
        <f>(C$8*(C$9^C4110))+IF(C4110=0,C$10,0)</f>
        <v>554860.96089040663</v>
      </c>
      <c r="D4113" s="2">
        <f t="shared" ref="D4113:L4113" si="4382">(D$8*(D$9^D4110))+IF(D4110=0,D$10,0)</f>
        <v>3255238.3849420287</v>
      </c>
      <c r="E4113" s="2">
        <f t="shared" si="4382"/>
        <v>15209018.844606072</v>
      </c>
      <c r="F4113" s="2">
        <f t="shared" si="4382"/>
        <v>64750051.290072866</v>
      </c>
      <c r="G4113" s="2">
        <f t="shared" si="4382"/>
        <v>362570629.64871895</v>
      </c>
      <c r="H4113" s="2">
        <f t="shared" si="4382"/>
        <v>1098676551.5517645</v>
      </c>
      <c r="I4113" s="2">
        <f t="shared" si="4382"/>
        <v>3415391825.5614023</v>
      </c>
      <c r="J4113" s="2">
        <f t="shared" si="4382"/>
        <v>9437514500.8899326</v>
      </c>
      <c r="K4113" s="2">
        <f t="shared" si="4382"/>
        <v>29432534331.554985</v>
      </c>
      <c r="L4113" s="2">
        <f t="shared" si="4382"/>
        <v>41427398559.694771</v>
      </c>
      <c r="N4113" s="2"/>
    </row>
    <row r="4114" spans="1:14" x14ac:dyDescent="0.25">
      <c r="A4114">
        <f t="shared" si="4318"/>
        <v>684</v>
      </c>
      <c r="B4114" t="str">
        <f t="shared" si="4319"/>
        <v>Eff</v>
      </c>
      <c r="C4114" s="2">
        <f>(C4113*(C$14+$M4110))/C$14</f>
        <v>4946686255004.1348</v>
      </c>
      <c r="D4114" s="2">
        <f t="shared" ref="D4114:L4114" si="4383">(D4113*(D$14+$M4110))/D$14</f>
        <v>4846516642963.5986</v>
      </c>
      <c r="E4114" s="2">
        <f t="shared" si="4383"/>
        <v>5031953459379.7881</v>
      </c>
      <c r="F4114" s="2">
        <f t="shared" si="4383"/>
        <v>5355739943965.9707</v>
      </c>
      <c r="G4114" s="2">
        <f t="shared" si="4383"/>
        <v>4998583906786.2803</v>
      </c>
      <c r="H4114" s="2">
        <f t="shared" si="4383"/>
        <v>5049704504351.6504</v>
      </c>
      <c r="I4114" s="2">
        <f t="shared" si="4383"/>
        <v>5234851052726.3193</v>
      </c>
      <c r="J4114" s="2">
        <f t="shared" si="4383"/>
        <v>4827991522537.5498</v>
      </c>
      <c r="K4114" s="2">
        <f t="shared" si="4383"/>
        <v>5038599452048.3398</v>
      </c>
      <c r="L4114" s="2">
        <f t="shared" si="4383"/>
        <v>1574164518458.5566</v>
      </c>
      <c r="N4114" s="7"/>
    </row>
    <row r="4115" spans="1:14" x14ac:dyDescent="0.25">
      <c r="A4115">
        <f t="shared" ref="A4115:A4121" si="4384">A4109+1</f>
        <v>684</v>
      </c>
      <c r="B4115" t="str">
        <f t="shared" ref="B4115:B4121" si="4385">B4109</f>
        <v>Time</v>
      </c>
      <c r="C4115" s="2">
        <f>C4113/$M4110</f>
        <v>1.8634062816898972E-2</v>
      </c>
      <c r="D4115" s="2">
        <f t="shared" ref="D4115:L4115" si="4386">D4113/$M4110</f>
        <v>0.10932165141272471</v>
      </c>
      <c r="E4115" s="2">
        <f t="shared" si="4386"/>
        <v>0.51076906199887906</v>
      </c>
      <c r="F4115" s="2">
        <f t="shared" si="4386"/>
        <v>2.1745204802306519</v>
      </c>
      <c r="G4115" s="2">
        <f t="shared" si="4386"/>
        <v>12.176318689992113</v>
      </c>
      <c r="H4115" s="2">
        <f t="shared" si="4386"/>
        <v>36.897185637670418</v>
      </c>
      <c r="I4115" s="2">
        <f t="shared" si="4386"/>
        <v>114.70013265972914</v>
      </c>
      <c r="J4115" s="2">
        <f t="shared" si="4386"/>
        <v>316.94289279744947</v>
      </c>
      <c r="K4115" s="2">
        <f t="shared" si="4386"/>
        <v>988.44166782722675</v>
      </c>
      <c r="L4115" s="2">
        <f t="shared" si="4386"/>
        <v>1391.2688069877313</v>
      </c>
      <c r="N4115" s="7"/>
    </row>
    <row r="4116" spans="1:14" x14ac:dyDescent="0.25">
      <c r="A4116">
        <f>A4110+1</f>
        <v>685</v>
      </c>
      <c r="B4116" t="str">
        <f>B4110</f>
        <v>Number</v>
      </c>
      <c r="C4116" s="2">
        <f>IF(MIN($C4114:$L4114)=C4114,C4110+1,C4110)</f>
        <v>176</v>
      </c>
      <c r="D4116" s="2">
        <f t="shared" ref="D4116:L4116" si="4387">IF(MIN($C4114:$L4114)=D4114,D4110+1,D4110)</f>
        <v>78</v>
      </c>
      <c r="E4116" s="2">
        <f t="shared" si="4387"/>
        <v>76</v>
      </c>
      <c r="F4116" s="2">
        <f t="shared" si="4387"/>
        <v>73</v>
      </c>
      <c r="G4116" s="2">
        <f t="shared" si="4387"/>
        <v>72</v>
      </c>
      <c r="H4116" s="2">
        <f t="shared" si="4387"/>
        <v>65</v>
      </c>
      <c r="I4116" s="2">
        <f t="shared" si="4387"/>
        <v>57</v>
      </c>
      <c r="J4116" s="2">
        <f t="shared" si="4387"/>
        <v>46</v>
      </c>
      <c r="K4116" s="2">
        <f t="shared" si="4387"/>
        <v>34</v>
      </c>
      <c r="L4116" s="2">
        <f t="shared" si="4387"/>
        <v>8</v>
      </c>
      <c r="M4116">
        <f>SUM(C4117:L4117)</f>
        <v>30581519.359999999</v>
      </c>
      <c r="N4116" s="7">
        <f>N4110+SUMPRODUCT((C4116:L4116-C4110:L4110)*C4115:L4115)</f>
        <v>58944.138723050186</v>
      </c>
    </row>
    <row r="4117" spans="1:14" x14ac:dyDescent="0.25">
      <c r="A4117">
        <f t="shared" si="4384"/>
        <v>685</v>
      </c>
      <c r="B4117" t="str">
        <f t="shared" si="4385"/>
        <v>CurrentCPS</v>
      </c>
      <c r="C4117">
        <f t="shared" ref="C4117:L4117" si="4388">(C$11*C4116)*IF(C4116&gt;=25,2,1)*IF(C4116&gt;=50,2,1)*IF(C4116&gt;=100,2,1)*IF(C4116&gt;=200,2,1)*IF(C4116&gt;=300,2,1)*IF(C4116&gt;=400,2,1)*(IF(MIN($C4116:$L4116)&gt;=400,64,IF(MIN($C4116:$L4116)&gt;=300,32,IF(MIN($C4116:$L4116)&gt;=200,16,IF(MIN($C4116:$L4116)&gt;=100,8,IF(MIN($C4116:$L4116)&gt;=50,4,IF(MIN($C4116:$L4116)&gt;=25,2,1)))))))</f>
        <v>2351.3599999999997</v>
      </c>
      <c r="D4117">
        <f t="shared" si="4388"/>
        <v>6240</v>
      </c>
      <c r="E4117">
        <f t="shared" si="4388"/>
        <v>27360</v>
      </c>
      <c r="F4117">
        <f t="shared" si="4388"/>
        <v>105120</v>
      </c>
      <c r="G4117">
        <f t="shared" si="4388"/>
        <v>622080</v>
      </c>
      <c r="H4117">
        <f t="shared" si="4388"/>
        <v>1684800</v>
      </c>
      <c r="I4117">
        <f t="shared" si="4388"/>
        <v>4432320</v>
      </c>
      <c r="J4117">
        <f t="shared" si="4388"/>
        <v>5365440</v>
      </c>
      <c r="K4117">
        <f t="shared" si="4388"/>
        <v>11897280</v>
      </c>
      <c r="L4117">
        <f t="shared" si="4388"/>
        <v>6438528</v>
      </c>
      <c r="N4117" s="7"/>
    </row>
    <row r="4118" spans="1:14" x14ac:dyDescent="0.25">
      <c r="A4118">
        <f t="shared" si="4384"/>
        <v>685</v>
      </c>
      <c r="B4118" t="str">
        <f t="shared" si="4385"/>
        <v>NextCPS</v>
      </c>
      <c r="C4118">
        <f t="shared" ref="C4118:L4118" si="4389">(C$11*(C4116+1))*IF((C4116+1)&gt;=25,2,1)*IF((C4116+1)&gt;=50,2,1)*IF((C4116+1)&gt;=100,2,1)*IF((C4116+1)&gt;=200,2,1)*IF((C4116+1)&gt;=300,2,1)*IF((C4116+1)&gt;=400,2,1)*(IF(MIN($C4116:$L4116)&gt;=400,64,IF(MIN($C4116:$L4116)&gt;=300,32,IF(MIN($C4116:$L4116)&gt;=200,16,IF(MIN($C4116:$L4116)&gt;=100,8,IF(MIN($C4116:$L4116)&gt;=50,4,IF(MIN($C4116:$L4116)&gt;=25,2,1)))))))</f>
        <v>2364.7199999999998</v>
      </c>
      <c r="D4118">
        <f t="shared" si="4389"/>
        <v>6320</v>
      </c>
      <c r="E4118">
        <f t="shared" si="4389"/>
        <v>27720</v>
      </c>
      <c r="F4118">
        <f t="shared" si="4389"/>
        <v>106560</v>
      </c>
      <c r="G4118">
        <f t="shared" si="4389"/>
        <v>630720</v>
      </c>
      <c r="H4118">
        <f t="shared" si="4389"/>
        <v>1710720</v>
      </c>
      <c r="I4118">
        <f t="shared" si="4389"/>
        <v>4510080</v>
      </c>
      <c r="J4118">
        <f t="shared" si="4389"/>
        <v>5482080</v>
      </c>
      <c r="K4118">
        <f t="shared" si="4389"/>
        <v>12247200</v>
      </c>
      <c r="L4118">
        <f t="shared" si="4389"/>
        <v>7243344</v>
      </c>
      <c r="N4118" s="7"/>
    </row>
    <row r="4119" spans="1:14" x14ac:dyDescent="0.25">
      <c r="A4119">
        <f t="shared" si="4384"/>
        <v>685</v>
      </c>
      <c r="B4119" t="str">
        <f t="shared" si="4385"/>
        <v>CostforNext</v>
      </c>
      <c r="C4119" s="2">
        <f>(C$8*(C$9^C4116))+IF(C4116=0,C$10,0)</f>
        <v>554860.96089040663</v>
      </c>
      <c r="D4119" s="2">
        <f t="shared" ref="D4119:L4119" si="4390">(D$8*(D$9^D4116))+IF(D4116=0,D$10,0)</f>
        <v>3255238.3849420287</v>
      </c>
      <c r="E4119" s="2">
        <f t="shared" si="4390"/>
        <v>15209018.844606072</v>
      </c>
      <c r="F4119" s="2">
        <f t="shared" si="4390"/>
        <v>64750051.290072866</v>
      </c>
      <c r="G4119" s="2">
        <f t="shared" si="4390"/>
        <v>362570629.64871895</v>
      </c>
      <c r="H4119" s="2">
        <f t="shared" si="4390"/>
        <v>1098676551.5517645</v>
      </c>
      <c r="I4119" s="2">
        <f t="shared" si="4390"/>
        <v>3415391825.5614023</v>
      </c>
      <c r="J4119" s="2">
        <f t="shared" si="4390"/>
        <v>9437514500.8899326</v>
      </c>
      <c r="K4119" s="2">
        <f t="shared" si="4390"/>
        <v>29432534331.554985</v>
      </c>
      <c r="L4119" s="2">
        <f t="shared" si="4390"/>
        <v>44327316458.873405</v>
      </c>
      <c r="N4119" s="2"/>
    </row>
    <row r="4120" spans="1:14" x14ac:dyDescent="0.25">
      <c r="A4120">
        <f t="shared" si="4384"/>
        <v>685</v>
      </c>
      <c r="B4120" t="str">
        <f t="shared" si="4385"/>
        <v>Eff</v>
      </c>
      <c r="C4120" s="2">
        <f>(C4119*(C$14+$M4116))/C$14</f>
        <v>5080387146950.2344</v>
      </c>
      <c r="D4120" s="2">
        <f t="shared" ref="D4120:L4120" si="4391">(D4119*(D$14+$M4116))/D$14</f>
        <v>4977510039764.374</v>
      </c>
      <c r="E4120" s="2">
        <f t="shared" si="4391"/>
        <v>5167958589495.7939</v>
      </c>
      <c r="F4120" s="2">
        <f t="shared" si="4391"/>
        <v>5500495158630.0576</v>
      </c>
      <c r="G4120" s="2">
        <f t="shared" si="4391"/>
        <v>5133677723393.3936</v>
      </c>
      <c r="H4120" s="2">
        <f t="shared" si="4391"/>
        <v>5186160132054.3799</v>
      </c>
      <c r="I4120" s="2">
        <f t="shared" si="4391"/>
        <v>5376248274304.5615</v>
      </c>
      <c r="J4120" s="2">
        <f t="shared" si="4391"/>
        <v>4958229222649.8301</v>
      </c>
      <c r="K4120" s="2">
        <f t="shared" si="4391"/>
        <v>5173989109973.4932</v>
      </c>
      <c r="L4120" s="2">
        <f t="shared" si="4391"/>
        <v>1728683351209.5293</v>
      </c>
      <c r="N4120" s="7"/>
    </row>
    <row r="4121" spans="1:14" x14ac:dyDescent="0.25">
      <c r="A4121">
        <f t="shared" si="4384"/>
        <v>685</v>
      </c>
      <c r="B4121" t="str">
        <f t="shared" si="4385"/>
        <v>Time</v>
      </c>
      <c r="C4121" s="2">
        <f>C4119/$M4116</f>
        <v>1.8143668872651023E-2</v>
      </c>
      <c r="D4121" s="2">
        <f t="shared" ref="D4121:L4121" si="4392">D4119/$M4116</f>
        <v>0.10644462580887376</v>
      </c>
      <c r="E4121" s="2">
        <f t="shared" si="4392"/>
        <v>0.49732711660164136</v>
      </c>
      <c r="F4121" s="2">
        <f t="shared" si="4392"/>
        <v>2.1172934715194236</v>
      </c>
      <c r="G4121" s="2">
        <f t="shared" si="4392"/>
        <v>11.855873652992987</v>
      </c>
      <c r="H4121" s="2">
        <f t="shared" si="4392"/>
        <v>35.926159803191823</v>
      </c>
      <c r="I4121" s="2">
        <f t="shared" si="4392"/>
        <v>111.6815611858927</v>
      </c>
      <c r="J4121" s="2">
        <f t="shared" si="4392"/>
        <v>308.60188435352916</v>
      </c>
      <c r="K4121" s="2">
        <f t="shared" si="4392"/>
        <v>962.42877880201524</v>
      </c>
      <c r="L4121" s="2">
        <f t="shared" si="4392"/>
        <v>1449.480515897867</v>
      </c>
      <c r="N4121" s="7"/>
    </row>
    <row r="4122" spans="1:14" x14ac:dyDescent="0.25">
      <c r="A4122">
        <f>A4116+1</f>
        <v>686</v>
      </c>
      <c r="B4122" t="str">
        <f>B4116</f>
        <v>Number</v>
      </c>
      <c r="C4122" s="2">
        <f>IF(MIN($C4120:$L4120)=C4120,C4116+1,C4116)</f>
        <v>176</v>
      </c>
      <c r="D4122" s="2">
        <f t="shared" ref="D4122:L4122" si="4393">IF(MIN($C4120:$L4120)=D4120,D4116+1,D4116)</f>
        <v>78</v>
      </c>
      <c r="E4122" s="2">
        <f t="shared" si="4393"/>
        <v>76</v>
      </c>
      <c r="F4122" s="2">
        <f t="shared" si="4393"/>
        <v>73</v>
      </c>
      <c r="G4122" s="2">
        <f t="shared" si="4393"/>
        <v>72</v>
      </c>
      <c r="H4122" s="2">
        <f t="shared" si="4393"/>
        <v>65</v>
      </c>
      <c r="I4122" s="2">
        <f t="shared" si="4393"/>
        <v>57</v>
      </c>
      <c r="J4122" s="2">
        <f t="shared" si="4393"/>
        <v>46</v>
      </c>
      <c r="K4122" s="2">
        <f t="shared" si="4393"/>
        <v>34</v>
      </c>
      <c r="L4122" s="2">
        <f t="shared" si="4393"/>
        <v>9</v>
      </c>
      <c r="M4122">
        <f>SUM(C4123:L4123)</f>
        <v>31386335.359999999</v>
      </c>
      <c r="N4122" s="7">
        <f>N4116+SUMPRODUCT((C4122:L4122-C4116:L4116)*C4121:L4121)</f>
        <v>60393.619238948057</v>
      </c>
    </row>
    <row r="4123" spans="1:14" x14ac:dyDescent="0.25">
      <c r="A4123">
        <f t="shared" ref="A4123:A4145" si="4394">A4117+1</f>
        <v>686</v>
      </c>
      <c r="B4123" t="str">
        <f t="shared" ref="B4123:B4145" si="4395">B4117</f>
        <v>CurrentCPS</v>
      </c>
      <c r="C4123">
        <f t="shared" ref="C4123:L4123" si="4396">(C$11*C4122)*IF(C4122&gt;=25,2,1)*IF(C4122&gt;=50,2,1)*IF(C4122&gt;=100,2,1)*IF(C4122&gt;=200,2,1)*IF(C4122&gt;=300,2,1)*IF(C4122&gt;=400,2,1)*(IF(MIN($C4122:$L4122)&gt;=400,64,IF(MIN($C4122:$L4122)&gt;=300,32,IF(MIN($C4122:$L4122)&gt;=200,16,IF(MIN($C4122:$L4122)&gt;=100,8,IF(MIN($C4122:$L4122)&gt;=50,4,IF(MIN($C4122:$L4122)&gt;=25,2,1)))))))</f>
        <v>2351.3599999999997</v>
      </c>
      <c r="D4123">
        <f t="shared" si="4396"/>
        <v>6240</v>
      </c>
      <c r="E4123">
        <f t="shared" si="4396"/>
        <v>27360</v>
      </c>
      <c r="F4123">
        <f t="shared" si="4396"/>
        <v>105120</v>
      </c>
      <c r="G4123">
        <f t="shared" si="4396"/>
        <v>622080</v>
      </c>
      <c r="H4123">
        <f t="shared" si="4396"/>
        <v>1684800</v>
      </c>
      <c r="I4123">
        <f t="shared" si="4396"/>
        <v>4432320</v>
      </c>
      <c r="J4123">
        <f t="shared" si="4396"/>
        <v>5365440</v>
      </c>
      <c r="K4123">
        <f t="shared" si="4396"/>
        <v>11897280</v>
      </c>
      <c r="L4123">
        <f t="shared" si="4396"/>
        <v>7243344</v>
      </c>
      <c r="N4123" s="7"/>
    </row>
    <row r="4124" spans="1:14" x14ac:dyDescent="0.25">
      <c r="A4124">
        <f t="shared" si="4394"/>
        <v>686</v>
      </c>
      <c r="B4124" t="str">
        <f t="shared" si="4395"/>
        <v>NextCPS</v>
      </c>
      <c r="C4124">
        <f t="shared" ref="C4124:L4124" si="4397">(C$11*(C4122+1))*IF((C4122+1)&gt;=25,2,1)*IF((C4122+1)&gt;=50,2,1)*IF((C4122+1)&gt;=100,2,1)*IF((C4122+1)&gt;=200,2,1)*IF((C4122+1)&gt;=300,2,1)*IF((C4122+1)&gt;=400,2,1)*(IF(MIN($C4122:$L4122)&gt;=400,64,IF(MIN($C4122:$L4122)&gt;=300,32,IF(MIN($C4122:$L4122)&gt;=200,16,IF(MIN($C4122:$L4122)&gt;=100,8,IF(MIN($C4122:$L4122)&gt;=50,4,IF(MIN($C4122:$L4122)&gt;=25,2,1)))))))</f>
        <v>2364.7199999999998</v>
      </c>
      <c r="D4124">
        <f t="shared" si="4397"/>
        <v>6320</v>
      </c>
      <c r="E4124">
        <f t="shared" si="4397"/>
        <v>27720</v>
      </c>
      <c r="F4124">
        <f t="shared" si="4397"/>
        <v>106560</v>
      </c>
      <c r="G4124">
        <f t="shared" si="4397"/>
        <v>630720</v>
      </c>
      <c r="H4124">
        <f t="shared" si="4397"/>
        <v>1710720</v>
      </c>
      <c r="I4124">
        <f t="shared" si="4397"/>
        <v>4510080</v>
      </c>
      <c r="J4124">
        <f t="shared" si="4397"/>
        <v>5482080</v>
      </c>
      <c r="K4124">
        <f t="shared" si="4397"/>
        <v>12247200</v>
      </c>
      <c r="L4124">
        <f t="shared" si="4397"/>
        <v>8048160</v>
      </c>
      <c r="N4124" s="7"/>
    </row>
    <row r="4125" spans="1:14" x14ac:dyDescent="0.25">
      <c r="A4125">
        <f t="shared" si="4394"/>
        <v>686</v>
      </c>
      <c r="B4125" t="str">
        <f t="shared" si="4395"/>
        <v>CostforNext</v>
      </c>
      <c r="C4125" s="2">
        <f>(C$8*(C$9^C4122))+IF(C4122=0,C$10,0)</f>
        <v>554860.96089040663</v>
      </c>
      <c r="D4125" s="2">
        <f t="shared" ref="D4125:L4125" si="4398">(D$8*(D$9^D4122))+IF(D4122=0,D$10,0)</f>
        <v>3255238.3849420287</v>
      </c>
      <c r="E4125" s="2">
        <f t="shared" si="4398"/>
        <v>15209018.844606072</v>
      </c>
      <c r="F4125" s="2">
        <f t="shared" si="4398"/>
        <v>64750051.290072866</v>
      </c>
      <c r="G4125" s="2">
        <f t="shared" si="4398"/>
        <v>362570629.64871895</v>
      </c>
      <c r="H4125" s="2">
        <f t="shared" si="4398"/>
        <v>1098676551.5517645</v>
      </c>
      <c r="I4125" s="2">
        <f t="shared" si="4398"/>
        <v>3415391825.5614023</v>
      </c>
      <c r="J4125" s="2">
        <f t="shared" si="4398"/>
        <v>9437514500.8899326</v>
      </c>
      <c r="K4125" s="2">
        <f t="shared" si="4398"/>
        <v>29432534331.554985</v>
      </c>
      <c r="L4125" s="2">
        <f t="shared" si="4398"/>
        <v>47430228610.994545</v>
      </c>
      <c r="N4125" s="2"/>
    </row>
    <row r="4126" spans="1:14" x14ac:dyDescent="0.25">
      <c r="A4126">
        <f t="shared" si="4394"/>
        <v>686</v>
      </c>
      <c r="B4126" t="str">
        <f t="shared" si="4395"/>
        <v>Eff</v>
      </c>
      <c r="C4126" s="2">
        <f>(C4125*(C$14+$M4122))/C$14</f>
        <v>5214088038896.334</v>
      </c>
      <c r="D4126" s="2">
        <f t="shared" ref="D4126:L4126" si="4399">(D4125*(D$14+$M4122))/D$14</f>
        <v>5108503436565.1494</v>
      </c>
      <c r="E4126" s="2">
        <f t="shared" si="4399"/>
        <v>5303963719611.7988</v>
      </c>
      <c r="F4126" s="2">
        <f t="shared" si="4399"/>
        <v>5645250373294.1445</v>
      </c>
      <c r="G4126" s="2">
        <f t="shared" si="4399"/>
        <v>5268771540000.5068</v>
      </c>
      <c r="H4126" s="2">
        <f t="shared" si="4399"/>
        <v>5322615759757.1084</v>
      </c>
      <c r="I4126" s="2">
        <f t="shared" si="4399"/>
        <v>5517645495882.8037</v>
      </c>
      <c r="J4126" s="2">
        <f t="shared" si="4399"/>
        <v>5088466922762.1113</v>
      </c>
      <c r="K4126" s="2">
        <f t="shared" si="4399"/>
        <v>5309378767898.6455</v>
      </c>
      <c r="L4126" s="2">
        <f t="shared" si="4399"/>
        <v>1897121414405.1904</v>
      </c>
      <c r="N4126" s="7"/>
    </row>
    <row r="4127" spans="1:14" x14ac:dyDescent="0.25">
      <c r="A4127">
        <f t="shared" si="4394"/>
        <v>686</v>
      </c>
      <c r="B4127" t="str">
        <f t="shared" si="4395"/>
        <v>Time</v>
      </c>
      <c r="C4127" s="2">
        <f>C4125/$M4122</f>
        <v>1.7678424528578242E-2</v>
      </c>
      <c r="D4127" s="2">
        <f t="shared" ref="D4127:L4127" si="4400">D4125/$M4122</f>
        <v>0.10371514697732551</v>
      </c>
      <c r="E4127" s="2">
        <f t="shared" si="4400"/>
        <v>0.48457453443223747</v>
      </c>
      <c r="F4127" s="2">
        <f t="shared" si="4400"/>
        <v>2.0630013203960385</v>
      </c>
      <c r="G4127" s="2">
        <f t="shared" si="4400"/>
        <v>11.551862474227987</v>
      </c>
      <c r="H4127" s="2">
        <f t="shared" si="4400"/>
        <v>35.004932527164726</v>
      </c>
      <c r="I4127" s="2">
        <f t="shared" si="4400"/>
        <v>108.81779559120223</v>
      </c>
      <c r="J4127" s="2">
        <f t="shared" si="4400"/>
        <v>300.68864022008376</v>
      </c>
      <c r="K4127" s="2">
        <f t="shared" si="4400"/>
        <v>937.74994735654877</v>
      </c>
      <c r="L4127" s="2">
        <f t="shared" si="4400"/>
        <v>1511.1744670721107</v>
      </c>
      <c r="N4127" s="7"/>
    </row>
    <row r="4128" spans="1:14" x14ac:dyDescent="0.25">
      <c r="A4128">
        <f>A4122+1</f>
        <v>687</v>
      </c>
      <c r="B4128" t="str">
        <f>B4122</f>
        <v>Number</v>
      </c>
      <c r="C4128" s="2">
        <f>IF(MIN($C4126:$L4126)=C4126,C4122+1,C4122)</f>
        <v>176</v>
      </c>
      <c r="D4128" s="2">
        <f t="shared" ref="D4128:L4128" si="4401">IF(MIN($C4126:$L4126)=D4126,D4122+1,D4122)</f>
        <v>78</v>
      </c>
      <c r="E4128" s="2">
        <f t="shared" si="4401"/>
        <v>76</v>
      </c>
      <c r="F4128" s="2">
        <f t="shared" si="4401"/>
        <v>73</v>
      </c>
      <c r="G4128" s="2">
        <f t="shared" si="4401"/>
        <v>72</v>
      </c>
      <c r="H4128" s="2">
        <f t="shared" si="4401"/>
        <v>65</v>
      </c>
      <c r="I4128" s="2">
        <f t="shared" si="4401"/>
        <v>57</v>
      </c>
      <c r="J4128" s="2">
        <f t="shared" si="4401"/>
        <v>46</v>
      </c>
      <c r="K4128" s="2">
        <f t="shared" si="4401"/>
        <v>34</v>
      </c>
      <c r="L4128" s="2">
        <f t="shared" si="4401"/>
        <v>10</v>
      </c>
      <c r="M4128">
        <f>SUM(C4129:L4129)</f>
        <v>32191151.359999999</v>
      </c>
      <c r="N4128" s="7">
        <f>N4122+SUMPRODUCT((C4128:L4128-C4122:L4122)*C4127:L4127)</f>
        <v>61904.793706020166</v>
      </c>
    </row>
    <row r="4129" spans="1:14" x14ac:dyDescent="0.25">
      <c r="A4129">
        <f t="shared" si="4394"/>
        <v>687</v>
      </c>
      <c r="B4129" t="str">
        <f t="shared" si="4395"/>
        <v>CurrentCPS</v>
      </c>
      <c r="C4129">
        <f t="shared" ref="C4129:L4129" si="4402">(C$11*C4128)*IF(C4128&gt;=25,2,1)*IF(C4128&gt;=50,2,1)*IF(C4128&gt;=100,2,1)*IF(C4128&gt;=200,2,1)*IF(C4128&gt;=300,2,1)*IF(C4128&gt;=400,2,1)*(IF(MIN($C4128:$L4128)&gt;=400,64,IF(MIN($C4128:$L4128)&gt;=300,32,IF(MIN($C4128:$L4128)&gt;=200,16,IF(MIN($C4128:$L4128)&gt;=100,8,IF(MIN($C4128:$L4128)&gt;=50,4,IF(MIN($C4128:$L4128)&gt;=25,2,1)))))))</f>
        <v>2351.3599999999997</v>
      </c>
      <c r="D4129">
        <f t="shared" si="4402"/>
        <v>6240</v>
      </c>
      <c r="E4129">
        <f t="shared" si="4402"/>
        <v>27360</v>
      </c>
      <c r="F4129">
        <f t="shared" si="4402"/>
        <v>105120</v>
      </c>
      <c r="G4129">
        <f t="shared" si="4402"/>
        <v>622080</v>
      </c>
      <c r="H4129">
        <f t="shared" si="4402"/>
        <v>1684800</v>
      </c>
      <c r="I4129">
        <f t="shared" si="4402"/>
        <v>4432320</v>
      </c>
      <c r="J4129">
        <f t="shared" si="4402"/>
        <v>5365440</v>
      </c>
      <c r="K4129">
        <f t="shared" si="4402"/>
        <v>11897280</v>
      </c>
      <c r="L4129">
        <f t="shared" si="4402"/>
        <v>8048160</v>
      </c>
      <c r="N4129" s="7"/>
    </row>
    <row r="4130" spans="1:14" x14ac:dyDescent="0.25">
      <c r="A4130">
        <f t="shared" si="4394"/>
        <v>687</v>
      </c>
      <c r="B4130" t="str">
        <f t="shared" si="4395"/>
        <v>NextCPS</v>
      </c>
      <c r="C4130">
        <f t="shared" ref="C4130:L4130" si="4403">(C$11*(C4128+1))*IF((C4128+1)&gt;=25,2,1)*IF((C4128+1)&gt;=50,2,1)*IF((C4128+1)&gt;=100,2,1)*IF((C4128+1)&gt;=200,2,1)*IF((C4128+1)&gt;=300,2,1)*IF((C4128+1)&gt;=400,2,1)*(IF(MIN($C4128:$L4128)&gt;=400,64,IF(MIN($C4128:$L4128)&gt;=300,32,IF(MIN($C4128:$L4128)&gt;=200,16,IF(MIN($C4128:$L4128)&gt;=100,8,IF(MIN($C4128:$L4128)&gt;=50,4,IF(MIN($C4128:$L4128)&gt;=25,2,1)))))))</f>
        <v>2364.7199999999998</v>
      </c>
      <c r="D4130">
        <f t="shared" si="4403"/>
        <v>6320</v>
      </c>
      <c r="E4130">
        <f t="shared" si="4403"/>
        <v>27720</v>
      </c>
      <c r="F4130">
        <f t="shared" si="4403"/>
        <v>106560</v>
      </c>
      <c r="G4130">
        <f t="shared" si="4403"/>
        <v>630720</v>
      </c>
      <c r="H4130">
        <f t="shared" si="4403"/>
        <v>1710720</v>
      </c>
      <c r="I4130">
        <f t="shared" si="4403"/>
        <v>4510080</v>
      </c>
      <c r="J4130">
        <f t="shared" si="4403"/>
        <v>5482080</v>
      </c>
      <c r="K4130">
        <f t="shared" si="4403"/>
        <v>12247200</v>
      </c>
      <c r="L4130">
        <f t="shared" si="4403"/>
        <v>8852976</v>
      </c>
      <c r="N4130" s="7"/>
    </row>
    <row r="4131" spans="1:14" x14ac:dyDescent="0.25">
      <c r="A4131">
        <f t="shared" si="4394"/>
        <v>687</v>
      </c>
      <c r="B4131" t="str">
        <f t="shared" si="4395"/>
        <v>CostforNext</v>
      </c>
      <c r="C4131" s="2">
        <f>(C$8*(C$9^C4128))+IF(C4128=0,C$10,0)</f>
        <v>554860.96089040663</v>
      </c>
      <c r="D4131" s="2">
        <f t="shared" ref="D4131:L4131" si="4404">(D$8*(D$9^D4128))+IF(D4128=0,D$10,0)</f>
        <v>3255238.3849420287</v>
      </c>
      <c r="E4131" s="2">
        <f t="shared" si="4404"/>
        <v>15209018.844606072</v>
      </c>
      <c r="F4131" s="2">
        <f t="shared" si="4404"/>
        <v>64750051.290072866</v>
      </c>
      <c r="G4131" s="2">
        <f t="shared" si="4404"/>
        <v>362570629.64871895</v>
      </c>
      <c r="H4131" s="2">
        <f t="shared" si="4404"/>
        <v>1098676551.5517645</v>
      </c>
      <c r="I4131" s="2">
        <f t="shared" si="4404"/>
        <v>3415391825.5614023</v>
      </c>
      <c r="J4131" s="2">
        <f t="shared" si="4404"/>
        <v>9437514500.8899326</v>
      </c>
      <c r="K4131" s="2">
        <f t="shared" si="4404"/>
        <v>29432534331.554985</v>
      </c>
      <c r="L4131" s="2">
        <f t="shared" si="4404"/>
        <v>50750344613.76416</v>
      </c>
      <c r="N4131" s="2"/>
    </row>
    <row r="4132" spans="1:14" x14ac:dyDescent="0.25">
      <c r="A4132">
        <f t="shared" si="4394"/>
        <v>687</v>
      </c>
      <c r="B4132" t="str">
        <f t="shared" si="4395"/>
        <v>Eff</v>
      </c>
      <c r="C4132" s="2">
        <f>(C4131*(C$14+$M4128))/C$14</f>
        <v>5347788930842.4346</v>
      </c>
      <c r="D4132" s="2">
        <f t="shared" ref="D4132:L4132" si="4405">(D4131*(D$14+$M4128))/D$14</f>
        <v>5239496833365.9238</v>
      </c>
      <c r="E4132" s="2">
        <f t="shared" si="4405"/>
        <v>5439968849727.8037</v>
      </c>
      <c r="F4132" s="2">
        <f t="shared" si="4405"/>
        <v>5790005587958.2314</v>
      </c>
      <c r="G4132" s="2">
        <f t="shared" si="4405"/>
        <v>5403865356607.6182</v>
      </c>
      <c r="H4132" s="2">
        <f t="shared" si="4405"/>
        <v>5459071387459.8379</v>
      </c>
      <c r="I4132" s="2">
        <f t="shared" si="4405"/>
        <v>5659042717461.0459</v>
      </c>
      <c r="J4132" s="2">
        <f t="shared" si="4405"/>
        <v>5218704622874.3926</v>
      </c>
      <c r="K4132" s="2">
        <f t="shared" si="4405"/>
        <v>5444768425823.7988</v>
      </c>
      <c r="L4132" s="2">
        <f t="shared" si="4405"/>
        <v>2080670258027.3181</v>
      </c>
      <c r="N4132" s="7"/>
    </row>
    <row r="4133" spans="1:14" x14ac:dyDescent="0.25">
      <c r="A4133">
        <f t="shared" si="4394"/>
        <v>687</v>
      </c>
      <c r="B4133" t="str">
        <f t="shared" si="4395"/>
        <v>Time</v>
      </c>
      <c r="C4133" s="2">
        <f>C4131/$M4128</f>
        <v>1.723644347744158E-2</v>
      </c>
      <c r="D4133" s="2">
        <f t="shared" ref="D4133:L4133" si="4406">D4131/$M4128</f>
        <v>0.10112214839842339</v>
      </c>
      <c r="E4133" s="2">
        <f t="shared" si="4406"/>
        <v>0.47245961085767363</v>
      </c>
      <c r="F4133" s="2">
        <f t="shared" si="4406"/>
        <v>2.0114239023624929</v>
      </c>
      <c r="G4133" s="2">
        <f t="shared" si="4406"/>
        <v>11.263052557332294</v>
      </c>
      <c r="H4133" s="2">
        <f t="shared" si="4406"/>
        <v>34.129768744989818</v>
      </c>
      <c r="I4133" s="2">
        <f t="shared" si="4406"/>
        <v>106.09722489781124</v>
      </c>
      <c r="J4133" s="2">
        <f t="shared" si="4406"/>
        <v>293.17107659022025</v>
      </c>
      <c r="K4133" s="2">
        <f t="shared" si="4406"/>
        <v>914.30511454545831</v>
      </c>
      <c r="L4133" s="2">
        <f t="shared" si="4406"/>
        <v>1576.53089341891</v>
      </c>
      <c r="N4133" s="7"/>
    </row>
    <row r="4134" spans="1:14" x14ac:dyDescent="0.25">
      <c r="A4134">
        <f>A4128+1</f>
        <v>688</v>
      </c>
      <c r="B4134" t="str">
        <f>B4128</f>
        <v>Number</v>
      </c>
      <c r="C4134" s="2">
        <f>IF(MIN($C4132:$L4132)=C4132,C4128+1,C4128)</f>
        <v>176</v>
      </c>
      <c r="D4134" s="2">
        <f t="shared" ref="D4134:L4134" si="4407">IF(MIN($C4132:$L4132)=D4132,D4128+1,D4128)</f>
        <v>78</v>
      </c>
      <c r="E4134" s="2">
        <f t="shared" si="4407"/>
        <v>76</v>
      </c>
      <c r="F4134" s="2">
        <f t="shared" si="4407"/>
        <v>73</v>
      </c>
      <c r="G4134" s="2">
        <f t="shared" si="4407"/>
        <v>72</v>
      </c>
      <c r="H4134" s="2">
        <f t="shared" si="4407"/>
        <v>65</v>
      </c>
      <c r="I4134" s="2">
        <f t="shared" si="4407"/>
        <v>57</v>
      </c>
      <c r="J4134" s="2">
        <f t="shared" si="4407"/>
        <v>46</v>
      </c>
      <c r="K4134" s="2">
        <f t="shared" si="4407"/>
        <v>34</v>
      </c>
      <c r="L4134" s="2">
        <f t="shared" si="4407"/>
        <v>11</v>
      </c>
      <c r="M4134">
        <f>SUM(C4135:L4135)</f>
        <v>32995967.359999999</v>
      </c>
      <c r="N4134" s="7">
        <f>N4128+SUMPRODUCT((C4134:L4134-C4128:L4128)*C4133:L4133)</f>
        <v>63481.324599439075</v>
      </c>
    </row>
    <row r="4135" spans="1:14" x14ac:dyDescent="0.25">
      <c r="A4135">
        <f t="shared" si="4394"/>
        <v>688</v>
      </c>
      <c r="B4135" t="str">
        <f t="shared" si="4395"/>
        <v>CurrentCPS</v>
      </c>
      <c r="C4135">
        <f t="shared" ref="C4135:L4135" si="4408">(C$11*C4134)*IF(C4134&gt;=25,2,1)*IF(C4134&gt;=50,2,1)*IF(C4134&gt;=100,2,1)*IF(C4134&gt;=200,2,1)*IF(C4134&gt;=300,2,1)*IF(C4134&gt;=400,2,1)*(IF(MIN($C4134:$L4134)&gt;=400,64,IF(MIN($C4134:$L4134)&gt;=300,32,IF(MIN($C4134:$L4134)&gt;=200,16,IF(MIN($C4134:$L4134)&gt;=100,8,IF(MIN($C4134:$L4134)&gt;=50,4,IF(MIN($C4134:$L4134)&gt;=25,2,1)))))))</f>
        <v>2351.3599999999997</v>
      </c>
      <c r="D4135">
        <f t="shared" si="4408"/>
        <v>6240</v>
      </c>
      <c r="E4135">
        <f t="shared" si="4408"/>
        <v>27360</v>
      </c>
      <c r="F4135">
        <f t="shared" si="4408"/>
        <v>105120</v>
      </c>
      <c r="G4135">
        <f t="shared" si="4408"/>
        <v>622080</v>
      </c>
      <c r="H4135">
        <f t="shared" si="4408"/>
        <v>1684800</v>
      </c>
      <c r="I4135">
        <f t="shared" si="4408"/>
        <v>4432320</v>
      </c>
      <c r="J4135">
        <f t="shared" si="4408"/>
        <v>5365440</v>
      </c>
      <c r="K4135">
        <f t="shared" si="4408"/>
        <v>11897280</v>
      </c>
      <c r="L4135">
        <f t="shared" si="4408"/>
        <v>8852976</v>
      </c>
      <c r="N4135" s="7"/>
    </row>
    <row r="4136" spans="1:14" x14ac:dyDescent="0.25">
      <c r="A4136">
        <f t="shared" si="4394"/>
        <v>688</v>
      </c>
      <c r="B4136" t="str">
        <f t="shared" si="4395"/>
        <v>NextCPS</v>
      </c>
      <c r="C4136">
        <f t="shared" ref="C4136:L4136" si="4409">(C$11*(C4134+1))*IF((C4134+1)&gt;=25,2,1)*IF((C4134+1)&gt;=50,2,1)*IF((C4134+1)&gt;=100,2,1)*IF((C4134+1)&gt;=200,2,1)*IF((C4134+1)&gt;=300,2,1)*IF((C4134+1)&gt;=400,2,1)*(IF(MIN($C4134:$L4134)&gt;=400,64,IF(MIN($C4134:$L4134)&gt;=300,32,IF(MIN($C4134:$L4134)&gt;=200,16,IF(MIN($C4134:$L4134)&gt;=100,8,IF(MIN($C4134:$L4134)&gt;=50,4,IF(MIN($C4134:$L4134)&gt;=25,2,1)))))))</f>
        <v>2364.7199999999998</v>
      </c>
      <c r="D4136">
        <f t="shared" si="4409"/>
        <v>6320</v>
      </c>
      <c r="E4136">
        <f t="shared" si="4409"/>
        <v>27720</v>
      </c>
      <c r="F4136">
        <f t="shared" si="4409"/>
        <v>106560</v>
      </c>
      <c r="G4136">
        <f t="shared" si="4409"/>
        <v>630720</v>
      </c>
      <c r="H4136">
        <f t="shared" si="4409"/>
        <v>1710720</v>
      </c>
      <c r="I4136">
        <f t="shared" si="4409"/>
        <v>4510080</v>
      </c>
      <c r="J4136">
        <f t="shared" si="4409"/>
        <v>5482080</v>
      </c>
      <c r="K4136">
        <f t="shared" si="4409"/>
        <v>12247200</v>
      </c>
      <c r="L4136">
        <f t="shared" si="4409"/>
        <v>9657792</v>
      </c>
      <c r="N4136" s="7"/>
    </row>
    <row r="4137" spans="1:14" x14ac:dyDescent="0.25">
      <c r="A4137">
        <f t="shared" si="4394"/>
        <v>688</v>
      </c>
      <c r="B4137" t="str">
        <f t="shared" si="4395"/>
        <v>CostforNext</v>
      </c>
      <c r="C4137" s="2">
        <f>(C$8*(C$9^C4134))+IF(C4134=0,C$10,0)</f>
        <v>554860.96089040663</v>
      </c>
      <c r="D4137" s="2">
        <f t="shared" ref="D4137:L4137" si="4410">(D$8*(D$9^D4134))+IF(D4134=0,D$10,0)</f>
        <v>3255238.3849420287</v>
      </c>
      <c r="E4137" s="2">
        <f t="shared" si="4410"/>
        <v>15209018.844606072</v>
      </c>
      <c r="F4137" s="2">
        <f t="shared" si="4410"/>
        <v>64750051.290072866</v>
      </c>
      <c r="G4137" s="2">
        <f t="shared" si="4410"/>
        <v>362570629.64871895</v>
      </c>
      <c r="H4137" s="2">
        <f t="shared" si="4410"/>
        <v>1098676551.5517645</v>
      </c>
      <c r="I4137" s="2">
        <f t="shared" si="4410"/>
        <v>3415391825.5614023</v>
      </c>
      <c r="J4137" s="2">
        <f t="shared" si="4410"/>
        <v>9437514500.8899326</v>
      </c>
      <c r="K4137" s="2">
        <f t="shared" si="4410"/>
        <v>29432534331.554985</v>
      </c>
      <c r="L4137" s="2">
        <f t="shared" si="4410"/>
        <v>54302868736.727661</v>
      </c>
      <c r="N4137" s="2"/>
    </row>
    <row r="4138" spans="1:14" x14ac:dyDescent="0.25">
      <c r="A4138">
        <f t="shared" si="4394"/>
        <v>688</v>
      </c>
      <c r="B4138" t="str">
        <f t="shared" si="4395"/>
        <v>Eff</v>
      </c>
      <c r="C4138" s="2">
        <f>(C4137*(C$14+$M4134))/C$14</f>
        <v>5481489822788.5342</v>
      </c>
      <c r="D4138" s="2">
        <f t="shared" ref="D4138:L4138" si="4411">(D4137*(D$14+$M4134))/D$14</f>
        <v>5370490230166.6992</v>
      </c>
      <c r="E4138" s="2">
        <f t="shared" si="4411"/>
        <v>5575973979843.8096</v>
      </c>
      <c r="F4138" s="2">
        <f t="shared" si="4411"/>
        <v>5934760802622.3184</v>
      </c>
      <c r="G4138" s="2">
        <f t="shared" si="4411"/>
        <v>5538959173214.7314</v>
      </c>
      <c r="H4138" s="2">
        <f t="shared" si="4411"/>
        <v>5595527015162.5664</v>
      </c>
      <c r="I4138" s="2">
        <f t="shared" si="4411"/>
        <v>5800439939039.2881</v>
      </c>
      <c r="J4138" s="2">
        <f t="shared" si="4411"/>
        <v>5348942322986.6729</v>
      </c>
      <c r="K4138" s="2">
        <f t="shared" si="4411"/>
        <v>5580158083748.9512</v>
      </c>
      <c r="L4138" s="2">
        <f t="shared" si="4411"/>
        <v>2280620044825.9585</v>
      </c>
      <c r="N4138" s="7"/>
    </row>
    <row r="4139" spans="1:14" x14ac:dyDescent="0.25">
      <c r="A4139">
        <f t="shared" si="4394"/>
        <v>688</v>
      </c>
      <c r="B4139" t="str">
        <f t="shared" si="4395"/>
        <v>Time</v>
      </c>
      <c r="C4139" s="2">
        <f>C4137/$M4134</f>
        <v>1.6816023450279188E-2</v>
      </c>
      <c r="D4139" s="2">
        <f t="shared" ref="D4139:L4139" si="4412">D4137/$M4134</f>
        <v>9.8655643261674891E-2</v>
      </c>
      <c r="E4139" s="2">
        <f t="shared" si="4412"/>
        <v>0.46093568582697469</v>
      </c>
      <c r="F4139" s="2">
        <f t="shared" si="4412"/>
        <v>1.9623625694504525</v>
      </c>
      <c r="G4139" s="2">
        <f t="shared" si="4412"/>
        <v>10.9883315646703</v>
      </c>
      <c r="H4139" s="2">
        <f t="shared" si="4412"/>
        <v>33.297297805054093</v>
      </c>
      <c r="I4139" s="2">
        <f t="shared" si="4412"/>
        <v>103.50937095730605</v>
      </c>
      <c r="J4139" s="2">
        <f t="shared" si="4412"/>
        <v>286.02023992576568</v>
      </c>
      <c r="K4139" s="2">
        <f t="shared" si="4412"/>
        <v>892.00398371211702</v>
      </c>
      <c r="L4139" s="2">
        <f t="shared" si="4412"/>
        <v>1645.7425886097028</v>
      </c>
      <c r="N4139" s="7"/>
    </row>
    <row r="4140" spans="1:14" x14ac:dyDescent="0.25">
      <c r="A4140">
        <f>A4134+1</f>
        <v>689</v>
      </c>
      <c r="B4140" t="str">
        <f>B4134</f>
        <v>Number</v>
      </c>
      <c r="C4140" s="2">
        <f>IF(MIN($C4138:$L4138)=C4138,C4134+1,C4134)</f>
        <v>176</v>
      </c>
      <c r="D4140" s="2">
        <f t="shared" ref="D4140:L4140" si="4413">IF(MIN($C4138:$L4138)=D4138,D4134+1,D4134)</f>
        <v>78</v>
      </c>
      <c r="E4140" s="2">
        <f t="shared" si="4413"/>
        <v>76</v>
      </c>
      <c r="F4140" s="2">
        <f t="shared" si="4413"/>
        <v>73</v>
      </c>
      <c r="G4140" s="2">
        <f t="shared" si="4413"/>
        <v>72</v>
      </c>
      <c r="H4140" s="2">
        <f t="shared" si="4413"/>
        <v>65</v>
      </c>
      <c r="I4140" s="2">
        <f t="shared" si="4413"/>
        <v>57</v>
      </c>
      <c r="J4140" s="2">
        <f t="shared" si="4413"/>
        <v>46</v>
      </c>
      <c r="K4140" s="2">
        <f t="shared" si="4413"/>
        <v>34</v>
      </c>
      <c r="L4140" s="2">
        <f t="shared" si="4413"/>
        <v>12</v>
      </c>
      <c r="M4140">
        <f>SUM(C4141:L4141)</f>
        <v>33800783.359999999</v>
      </c>
      <c r="N4140" s="7">
        <f>N4134+SUMPRODUCT((C4140:L4140-C4134:L4134)*C4139:L4139)</f>
        <v>65127.067188048779</v>
      </c>
    </row>
    <row r="4141" spans="1:14" x14ac:dyDescent="0.25">
      <c r="A4141">
        <f t="shared" si="4394"/>
        <v>689</v>
      </c>
      <c r="B4141" t="str">
        <f t="shared" si="4395"/>
        <v>CurrentCPS</v>
      </c>
      <c r="C4141">
        <f t="shared" ref="C4141:L4141" si="4414">(C$11*C4140)*IF(C4140&gt;=25,2,1)*IF(C4140&gt;=50,2,1)*IF(C4140&gt;=100,2,1)*IF(C4140&gt;=200,2,1)*IF(C4140&gt;=300,2,1)*IF(C4140&gt;=400,2,1)*(IF(MIN($C4140:$L4140)&gt;=400,64,IF(MIN($C4140:$L4140)&gt;=300,32,IF(MIN($C4140:$L4140)&gt;=200,16,IF(MIN($C4140:$L4140)&gt;=100,8,IF(MIN($C4140:$L4140)&gt;=50,4,IF(MIN($C4140:$L4140)&gt;=25,2,1)))))))</f>
        <v>2351.3599999999997</v>
      </c>
      <c r="D4141">
        <f t="shared" si="4414"/>
        <v>6240</v>
      </c>
      <c r="E4141">
        <f t="shared" si="4414"/>
        <v>27360</v>
      </c>
      <c r="F4141">
        <f t="shared" si="4414"/>
        <v>105120</v>
      </c>
      <c r="G4141">
        <f t="shared" si="4414"/>
        <v>622080</v>
      </c>
      <c r="H4141">
        <f t="shared" si="4414"/>
        <v>1684800</v>
      </c>
      <c r="I4141">
        <f t="shared" si="4414"/>
        <v>4432320</v>
      </c>
      <c r="J4141">
        <f t="shared" si="4414"/>
        <v>5365440</v>
      </c>
      <c r="K4141">
        <f t="shared" si="4414"/>
        <v>11897280</v>
      </c>
      <c r="L4141">
        <f t="shared" si="4414"/>
        <v>9657792</v>
      </c>
      <c r="N4141" s="7"/>
    </row>
    <row r="4142" spans="1:14" x14ac:dyDescent="0.25">
      <c r="A4142">
        <f t="shared" si="4394"/>
        <v>689</v>
      </c>
      <c r="B4142" t="str">
        <f t="shared" si="4395"/>
        <v>NextCPS</v>
      </c>
      <c r="C4142">
        <f t="shared" ref="C4142:L4142" si="4415">(C$11*(C4140+1))*IF((C4140+1)&gt;=25,2,1)*IF((C4140+1)&gt;=50,2,1)*IF((C4140+1)&gt;=100,2,1)*IF((C4140+1)&gt;=200,2,1)*IF((C4140+1)&gt;=300,2,1)*IF((C4140+1)&gt;=400,2,1)*(IF(MIN($C4140:$L4140)&gt;=400,64,IF(MIN($C4140:$L4140)&gt;=300,32,IF(MIN($C4140:$L4140)&gt;=200,16,IF(MIN($C4140:$L4140)&gt;=100,8,IF(MIN($C4140:$L4140)&gt;=50,4,IF(MIN($C4140:$L4140)&gt;=25,2,1)))))))</f>
        <v>2364.7199999999998</v>
      </c>
      <c r="D4142">
        <f t="shared" si="4415"/>
        <v>6320</v>
      </c>
      <c r="E4142">
        <f t="shared" si="4415"/>
        <v>27720</v>
      </c>
      <c r="F4142">
        <f t="shared" si="4415"/>
        <v>106560</v>
      </c>
      <c r="G4142">
        <f t="shared" si="4415"/>
        <v>630720</v>
      </c>
      <c r="H4142">
        <f t="shared" si="4415"/>
        <v>1710720</v>
      </c>
      <c r="I4142">
        <f t="shared" si="4415"/>
        <v>4510080</v>
      </c>
      <c r="J4142">
        <f t="shared" si="4415"/>
        <v>5482080</v>
      </c>
      <c r="K4142">
        <f t="shared" si="4415"/>
        <v>12247200</v>
      </c>
      <c r="L4142">
        <f t="shared" si="4415"/>
        <v>10462608</v>
      </c>
      <c r="N4142" s="7"/>
    </row>
    <row r="4143" spans="1:14" x14ac:dyDescent="0.25">
      <c r="A4143">
        <f t="shared" si="4394"/>
        <v>689</v>
      </c>
      <c r="B4143" t="str">
        <f t="shared" si="4395"/>
        <v>CostforNext</v>
      </c>
      <c r="C4143" s="2">
        <f>(C$8*(C$9^C4140))+IF(C4140=0,C$10,0)</f>
        <v>554860.96089040663</v>
      </c>
      <c r="D4143" s="2">
        <f t="shared" ref="D4143:L4143" si="4416">(D$8*(D$9^D4140))+IF(D4140=0,D$10,0)</f>
        <v>3255238.3849420287</v>
      </c>
      <c r="E4143" s="2">
        <f t="shared" si="4416"/>
        <v>15209018.844606072</v>
      </c>
      <c r="F4143" s="2">
        <f t="shared" si="4416"/>
        <v>64750051.290072866</v>
      </c>
      <c r="G4143" s="2">
        <f t="shared" si="4416"/>
        <v>362570629.64871895</v>
      </c>
      <c r="H4143" s="2">
        <f t="shared" si="4416"/>
        <v>1098676551.5517645</v>
      </c>
      <c r="I4143" s="2">
        <f t="shared" si="4416"/>
        <v>3415391825.5614023</v>
      </c>
      <c r="J4143" s="2">
        <f t="shared" si="4416"/>
        <v>9437514500.8899326</v>
      </c>
      <c r="K4143" s="2">
        <f t="shared" si="4416"/>
        <v>29432534331.554985</v>
      </c>
      <c r="L4143" s="2">
        <f t="shared" si="4416"/>
        <v>58104069548.298584</v>
      </c>
      <c r="N4143" s="2"/>
    </row>
    <row r="4144" spans="1:14" x14ac:dyDescent="0.25">
      <c r="A4144">
        <f t="shared" si="4394"/>
        <v>689</v>
      </c>
      <c r="B4144" t="str">
        <f t="shared" si="4395"/>
        <v>Eff</v>
      </c>
      <c r="C4144" s="2">
        <f>(C4143*(C$14+$M4140))/C$14</f>
        <v>5615190714734.6348</v>
      </c>
      <c r="D4144" s="2">
        <f t="shared" ref="D4144:L4144" si="4417">(D4143*(D$14+$M4140))/D$14</f>
        <v>5501483626967.4746</v>
      </c>
      <c r="E4144" s="2">
        <f t="shared" si="4417"/>
        <v>5711979109959.8145</v>
      </c>
      <c r="F4144" s="2">
        <f t="shared" si="4417"/>
        <v>6079516017286.4053</v>
      </c>
      <c r="G4144" s="2">
        <f t="shared" si="4417"/>
        <v>5674052989821.8447</v>
      </c>
      <c r="H4144" s="2">
        <f t="shared" si="4417"/>
        <v>5731982642865.2959</v>
      </c>
      <c r="I4144" s="2">
        <f t="shared" si="4417"/>
        <v>5941837160617.5303</v>
      </c>
      <c r="J4144" s="2">
        <f t="shared" si="4417"/>
        <v>5479180023098.9541</v>
      </c>
      <c r="K4144" s="2">
        <f t="shared" si="4417"/>
        <v>5715547741674.1045</v>
      </c>
      <c r="L4144" s="2">
        <f t="shared" si="4417"/>
        <v>2498367517512.0737</v>
      </c>
      <c r="N4144" s="7"/>
    </row>
    <row r="4145" spans="1:14" x14ac:dyDescent="0.25">
      <c r="A4145">
        <f t="shared" si="4394"/>
        <v>689</v>
      </c>
      <c r="B4145" t="str">
        <f t="shared" si="4395"/>
        <v>Time</v>
      </c>
      <c r="C4145" s="2">
        <f>C4143/$M4140</f>
        <v>1.6415624306122787E-2</v>
      </c>
      <c r="D4145" s="2">
        <f t="shared" ref="D4145:L4145" si="4418">D4143/$M4140</f>
        <v>9.6306595923285387E-2</v>
      </c>
      <c r="E4145" s="2">
        <f t="shared" si="4418"/>
        <v>0.44996054329925661</v>
      </c>
      <c r="F4145" s="2">
        <f t="shared" si="4418"/>
        <v>1.9156375933789265</v>
      </c>
      <c r="G4145" s="2">
        <f t="shared" si="4418"/>
        <v>10.726693100189705</v>
      </c>
      <c r="H4145" s="2">
        <f t="shared" si="4418"/>
        <v>32.504470084321873</v>
      </c>
      <c r="I4145" s="2">
        <f t="shared" si="4418"/>
        <v>101.04475358411938</v>
      </c>
      <c r="J4145" s="2">
        <f t="shared" si="4418"/>
        <v>279.20993428981677</v>
      </c>
      <c r="K4145" s="2">
        <f t="shared" si="4418"/>
        <v>870.76485826022542</v>
      </c>
      <c r="L4145" s="2">
        <f t="shared" si="4418"/>
        <v>1719.0154716076552</v>
      </c>
      <c r="N4145" s="7"/>
    </row>
    <row r="4146" spans="1:14" x14ac:dyDescent="0.25">
      <c r="A4146">
        <f>A4140+1</f>
        <v>690</v>
      </c>
      <c r="B4146" t="str">
        <f>B4140</f>
        <v>Number</v>
      </c>
      <c r="C4146" s="2">
        <f>IF(MIN($C4144:$L4144)=C4144,C4140+1,C4140)</f>
        <v>176</v>
      </c>
      <c r="D4146" s="2">
        <f t="shared" ref="D4146:L4146" si="4419">IF(MIN($C4144:$L4144)=D4144,D4140+1,D4140)</f>
        <v>78</v>
      </c>
      <c r="E4146" s="2">
        <f t="shared" si="4419"/>
        <v>76</v>
      </c>
      <c r="F4146" s="2">
        <f t="shared" si="4419"/>
        <v>73</v>
      </c>
      <c r="G4146" s="2">
        <f t="shared" si="4419"/>
        <v>72</v>
      </c>
      <c r="H4146" s="2">
        <f t="shared" si="4419"/>
        <v>65</v>
      </c>
      <c r="I4146" s="2">
        <f t="shared" si="4419"/>
        <v>57</v>
      </c>
      <c r="J4146" s="2">
        <f t="shared" si="4419"/>
        <v>46</v>
      </c>
      <c r="K4146" s="2">
        <f t="shared" si="4419"/>
        <v>34</v>
      </c>
      <c r="L4146" s="2">
        <f t="shared" si="4419"/>
        <v>13</v>
      </c>
      <c r="M4146">
        <f>SUM(C4147:L4147)</f>
        <v>34605599.359999999</v>
      </c>
      <c r="N4146" s="7">
        <f>N4140+SUMPRODUCT((C4146:L4146-C4140:L4140)*C4145:L4145)</f>
        <v>66846.082659656429</v>
      </c>
    </row>
    <row r="4147" spans="1:14" x14ac:dyDescent="0.25">
      <c r="A4147">
        <f t="shared" ref="A4147:A4169" si="4420">A4141+1</f>
        <v>690</v>
      </c>
      <c r="B4147" t="str">
        <f t="shared" ref="B4147:B4169" si="4421">B4141</f>
        <v>CurrentCPS</v>
      </c>
      <c r="C4147">
        <f t="shared" ref="C4147:L4147" si="4422">(C$11*C4146)*IF(C4146&gt;=25,2,1)*IF(C4146&gt;=50,2,1)*IF(C4146&gt;=100,2,1)*IF(C4146&gt;=200,2,1)*IF(C4146&gt;=300,2,1)*IF(C4146&gt;=400,2,1)*(IF(MIN($C4146:$L4146)&gt;=400,64,IF(MIN($C4146:$L4146)&gt;=300,32,IF(MIN($C4146:$L4146)&gt;=200,16,IF(MIN($C4146:$L4146)&gt;=100,8,IF(MIN($C4146:$L4146)&gt;=50,4,IF(MIN($C4146:$L4146)&gt;=25,2,1)))))))</f>
        <v>2351.3599999999997</v>
      </c>
      <c r="D4147">
        <f t="shared" si="4422"/>
        <v>6240</v>
      </c>
      <c r="E4147">
        <f t="shared" si="4422"/>
        <v>27360</v>
      </c>
      <c r="F4147">
        <f t="shared" si="4422"/>
        <v>105120</v>
      </c>
      <c r="G4147">
        <f t="shared" si="4422"/>
        <v>622080</v>
      </c>
      <c r="H4147">
        <f t="shared" si="4422"/>
        <v>1684800</v>
      </c>
      <c r="I4147">
        <f t="shared" si="4422"/>
        <v>4432320</v>
      </c>
      <c r="J4147">
        <f t="shared" si="4422"/>
        <v>5365440</v>
      </c>
      <c r="K4147">
        <f t="shared" si="4422"/>
        <v>11897280</v>
      </c>
      <c r="L4147">
        <f t="shared" si="4422"/>
        <v>10462608</v>
      </c>
      <c r="N4147" s="7"/>
    </row>
    <row r="4148" spans="1:14" x14ac:dyDescent="0.25">
      <c r="A4148">
        <f t="shared" si="4420"/>
        <v>690</v>
      </c>
      <c r="B4148" t="str">
        <f t="shared" si="4421"/>
        <v>NextCPS</v>
      </c>
      <c r="C4148">
        <f t="shared" ref="C4148:L4148" si="4423">(C$11*(C4146+1))*IF((C4146+1)&gt;=25,2,1)*IF((C4146+1)&gt;=50,2,1)*IF((C4146+1)&gt;=100,2,1)*IF((C4146+1)&gt;=200,2,1)*IF((C4146+1)&gt;=300,2,1)*IF((C4146+1)&gt;=400,2,1)*(IF(MIN($C4146:$L4146)&gt;=400,64,IF(MIN($C4146:$L4146)&gt;=300,32,IF(MIN($C4146:$L4146)&gt;=200,16,IF(MIN($C4146:$L4146)&gt;=100,8,IF(MIN($C4146:$L4146)&gt;=50,4,IF(MIN($C4146:$L4146)&gt;=25,2,1)))))))</f>
        <v>2364.7199999999998</v>
      </c>
      <c r="D4148">
        <f t="shared" si="4423"/>
        <v>6320</v>
      </c>
      <c r="E4148">
        <f t="shared" si="4423"/>
        <v>27720</v>
      </c>
      <c r="F4148">
        <f t="shared" si="4423"/>
        <v>106560</v>
      </c>
      <c r="G4148">
        <f t="shared" si="4423"/>
        <v>630720</v>
      </c>
      <c r="H4148">
        <f t="shared" si="4423"/>
        <v>1710720</v>
      </c>
      <c r="I4148">
        <f t="shared" si="4423"/>
        <v>4510080</v>
      </c>
      <c r="J4148">
        <f t="shared" si="4423"/>
        <v>5482080</v>
      </c>
      <c r="K4148">
        <f t="shared" si="4423"/>
        <v>12247200</v>
      </c>
      <c r="L4148">
        <f t="shared" si="4423"/>
        <v>11267424</v>
      </c>
      <c r="N4148" s="7"/>
    </row>
    <row r="4149" spans="1:14" x14ac:dyDescent="0.25">
      <c r="A4149">
        <f t="shared" si="4420"/>
        <v>690</v>
      </c>
      <c r="B4149" t="str">
        <f t="shared" si="4421"/>
        <v>CostforNext</v>
      </c>
      <c r="C4149" s="2">
        <f>(C$8*(C$9^C4146))+IF(C4146=0,C$10,0)</f>
        <v>554860.96089040663</v>
      </c>
      <c r="D4149" s="2">
        <f t="shared" ref="D4149:L4149" si="4424">(D$8*(D$9^D4146))+IF(D4146=0,D$10,0)</f>
        <v>3255238.3849420287</v>
      </c>
      <c r="E4149" s="2">
        <f t="shared" si="4424"/>
        <v>15209018.844606072</v>
      </c>
      <c r="F4149" s="2">
        <f t="shared" si="4424"/>
        <v>64750051.290072866</v>
      </c>
      <c r="G4149" s="2">
        <f t="shared" si="4424"/>
        <v>362570629.64871895</v>
      </c>
      <c r="H4149" s="2">
        <f t="shared" si="4424"/>
        <v>1098676551.5517645</v>
      </c>
      <c r="I4149" s="2">
        <f t="shared" si="4424"/>
        <v>3415391825.5614023</v>
      </c>
      <c r="J4149" s="2">
        <f t="shared" si="4424"/>
        <v>9437514500.8899326</v>
      </c>
      <c r="K4149" s="2">
        <f t="shared" si="4424"/>
        <v>29432534331.554985</v>
      </c>
      <c r="L4149" s="2">
        <f t="shared" si="4424"/>
        <v>62171354416.679489</v>
      </c>
      <c r="N4149" s="2"/>
    </row>
    <row r="4150" spans="1:14" x14ac:dyDescent="0.25">
      <c r="A4150">
        <f t="shared" si="4420"/>
        <v>690</v>
      </c>
      <c r="B4150" t="str">
        <f t="shared" si="4421"/>
        <v>Eff</v>
      </c>
      <c r="C4150" s="2">
        <f>(C4149*(C$14+$M4146))/C$14</f>
        <v>5748891606680.7344</v>
      </c>
      <c r="D4150" s="2">
        <f t="shared" ref="D4150:L4150" si="4425">(D4149*(D$14+$M4146))/D$14</f>
        <v>5632477023768.25</v>
      </c>
      <c r="E4150" s="2">
        <f t="shared" si="4425"/>
        <v>5847984240075.8203</v>
      </c>
      <c r="F4150" s="2">
        <f t="shared" si="4425"/>
        <v>6224271231950.4922</v>
      </c>
      <c r="G4150" s="2">
        <f t="shared" si="4425"/>
        <v>5809146806428.9561</v>
      </c>
      <c r="H4150" s="2">
        <f t="shared" si="4425"/>
        <v>5868438270568.0244</v>
      </c>
      <c r="I4150" s="2">
        <f t="shared" si="4425"/>
        <v>6083234382195.7725</v>
      </c>
      <c r="J4150" s="2">
        <f t="shared" si="4425"/>
        <v>5609417723211.2363</v>
      </c>
      <c r="K4150" s="2">
        <f t="shared" si="4425"/>
        <v>5850937399599.2578</v>
      </c>
      <c r="L4150" s="2">
        <f t="shared" si="4425"/>
        <v>2735424598154.5981</v>
      </c>
      <c r="N4150" s="7"/>
    </row>
    <row r="4151" spans="1:14" x14ac:dyDescent="0.25">
      <c r="A4151">
        <f t="shared" si="4420"/>
        <v>690</v>
      </c>
      <c r="B4151" t="str">
        <f t="shared" si="4421"/>
        <v>Time</v>
      </c>
      <c r="C4151" s="2">
        <f>C4149/$M4146</f>
        <v>1.6033849179094426E-2</v>
      </c>
      <c r="D4151" s="2">
        <f t="shared" ref="D4151:L4151" si="4426">D4149/$M4146</f>
        <v>9.4066811300621514E-2</v>
      </c>
      <c r="E4151" s="2">
        <f t="shared" si="4426"/>
        <v>0.43949589447613807</v>
      </c>
      <c r="F4151" s="2">
        <f t="shared" si="4426"/>
        <v>1.8710859654959857</v>
      </c>
      <c r="G4151" s="2">
        <f t="shared" si="4426"/>
        <v>10.477224390102831</v>
      </c>
      <c r="H4151" s="2">
        <f t="shared" si="4426"/>
        <v>31.748519657824662</v>
      </c>
      <c r="I4151" s="2">
        <f t="shared" si="4426"/>
        <v>98.694774508347152</v>
      </c>
      <c r="J4151" s="2">
        <f t="shared" si="4426"/>
        <v>272.71640068163617</v>
      </c>
      <c r="K4151" s="2">
        <f t="shared" si="4426"/>
        <v>850.51364160377852</v>
      </c>
      <c r="L4151" s="2">
        <f t="shared" si="4426"/>
        <v>1796.5692132627028</v>
      </c>
      <c r="N4151" s="7"/>
    </row>
    <row r="4152" spans="1:14" x14ac:dyDescent="0.25">
      <c r="A4152">
        <f>A4146+1</f>
        <v>691</v>
      </c>
      <c r="B4152" t="str">
        <f>B4146</f>
        <v>Number</v>
      </c>
      <c r="C4152" s="2">
        <f>IF(MIN($C4150:$L4150)=C4150,C4146+1,C4146)</f>
        <v>176</v>
      </c>
      <c r="D4152" s="2">
        <f t="shared" ref="D4152:L4152" si="4427">IF(MIN($C4150:$L4150)=D4150,D4146+1,D4146)</f>
        <v>78</v>
      </c>
      <c r="E4152" s="2">
        <f t="shared" si="4427"/>
        <v>76</v>
      </c>
      <c r="F4152" s="2">
        <f t="shared" si="4427"/>
        <v>73</v>
      </c>
      <c r="G4152" s="2">
        <f t="shared" si="4427"/>
        <v>72</v>
      </c>
      <c r="H4152" s="2">
        <f t="shared" si="4427"/>
        <v>65</v>
      </c>
      <c r="I4152" s="2">
        <f t="shared" si="4427"/>
        <v>57</v>
      </c>
      <c r="J4152" s="2">
        <f t="shared" si="4427"/>
        <v>46</v>
      </c>
      <c r="K4152" s="2">
        <f t="shared" si="4427"/>
        <v>34</v>
      </c>
      <c r="L4152" s="2">
        <f t="shared" si="4427"/>
        <v>14</v>
      </c>
      <c r="M4152">
        <f>SUM(C4153:L4153)</f>
        <v>35410415.359999999</v>
      </c>
      <c r="N4152" s="7">
        <f>N4146+SUMPRODUCT((C4152:L4152-C4146:L4146)*C4151:L4151)</f>
        <v>68642.65187291913</v>
      </c>
    </row>
    <row r="4153" spans="1:14" x14ac:dyDescent="0.25">
      <c r="A4153">
        <f t="shared" si="4420"/>
        <v>691</v>
      </c>
      <c r="B4153" t="str">
        <f t="shared" si="4421"/>
        <v>CurrentCPS</v>
      </c>
      <c r="C4153">
        <f t="shared" ref="C4153:L4153" si="4428">(C$11*C4152)*IF(C4152&gt;=25,2,1)*IF(C4152&gt;=50,2,1)*IF(C4152&gt;=100,2,1)*IF(C4152&gt;=200,2,1)*IF(C4152&gt;=300,2,1)*IF(C4152&gt;=400,2,1)*(IF(MIN($C4152:$L4152)&gt;=400,64,IF(MIN($C4152:$L4152)&gt;=300,32,IF(MIN($C4152:$L4152)&gt;=200,16,IF(MIN($C4152:$L4152)&gt;=100,8,IF(MIN($C4152:$L4152)&gt;=50,4,IF(MIN($C4152:$L4152)&gt;=25,2,1)))))))</f>
        <v>2351.3599999999997</v>
      </c>
      <c r="D4153">
        <f t="shared" si="4428"/>
        <v>6240</v>
      </c>
      <c r="E4153">
        <f t="shared" si="4428"/>
        <v>27360</v>
      </c>
      <c r="F4153">
        <f t="shared" si="4428"/>
        <v>105120</v>
      </c>
      <c r="G4153">
        <f t="shared" si="4428"/>
        <v>622080</v>
      </c>
      <c r="H4153">
        <f t="shared" si="4428"/>
        <v>1684800</v>
      </c>
      <c r="I4153">
        <f t="shared" si="4428"/>
        <v>4432320</v>
      </c>
      <c r="J4153">
        <f t="shared" si="4428"/>
        <v>5365440</v>
      </c>
      <c r="K4153">
        <f t="shared" si="4428"/>
        <v>11897280</v>
      </c>
      <c r="L4153">
        <f t="shared" si="4428"/>
        <v>11267424</v>
      </c>
      <c r="N4153" s="7"/>
    </row>
    <row r="4154" spans="1:14" x14ac:dyDescent="0.25">
      <c r="A4154">
        <f t="shared" si="4420"/>
        <v>691</v>
      </c>
      <c r="B4154" t="str">
        <f t="shared" si="4421"/>
        <v>NextCPS</v>
      </c>
      <c r="C4154">
        <f t="shared" ref="C4154:L4154" si="4429">(C$11*(C4152+1))*IF((C4152+1)&gt;=25,2,1)*IF((C4152+1)&gt;=50,2,1)*IF((C4152+1)&gt;=100,2,1)*IF((C4152+1)&gt;=200,2,1)*IF((C4152+1)&gt;=300,2,1)*IF((C4152+1)&gt;=400,2,1)*(IF(MIN($C4152:$L4152)&gt;=400,64,IF(MIN($C4152:$L4152)&gt;=300,32,IF(MIN($C4152:$L4152)&gt;=200,16,IF(MIN($C4152:$L4152)&gt;=100,8,IF(MIN($C4152:$L4152)&gt;=50,4,IF(MIN($C4152:$L4152)&gt;=25,2,1)))))))</f>
        <v>2364.7199999999998</v>
      </c>
      <c r="D4154">
        <f t="shared" si="4429"/>
        <v>6320</v>
      </c>
      <c r="E4154">
        <f t="shared" si="4429"/>
        <v>27720</v>
      </c>
      <c r="F4154">
        <f t="shared" si="4429"/>
        <v>106560</v>
      </c>
      <c r="G4154">
        <f t="shared" si="4429"/>
        <v>630720</v>
      </c>
      <c r="H4154">
        <f t="shared" si="4429"/>
        <v>1710720</v>
      </c>
      <c r="I4154">
        <f t="shared" si="4429"/>
        <v>4510080</v>
      </c>
      <c r="J4154">
        <f t="shared" si="4429"/>
        <v>5482080</v>
      </c>
      <c r="K4154">
        <f t="shared" si="4429"/>
        <v>12247200</v>
      </c>
      <c r="L4154">
        <f t="shared" si="4429"/>
        <v>12072240</v>
      </c>
      <c r="N4154" s="7"/>
    </row>
    <row r="4155" spans="1:14" x14ac:dyDescent="0.25">
      <c r="A4155">
        <f t="shared" si="4420"/>
        <v>691</v>
      </c>
      <c r="B4155" t="str">
        <f t="shared" si="4421"/>
        <v>CostforNext</v>
      </c>
      <c r="C4155" s="2">
        <f>(C$8*(C$9^C4152))+IF(C4152=0,C$10,0)</f>
        <v>554860.96089040663</v>
      </c>
      <c r="D4155" s="2">
        <f t="shared" ref="D4155:L4155" si="4430">(D$8*(D$9^D4152))+IF(D4152=0,D$10,0)</f>
        <v>3255238.3849420287</v>
      </c>
      <c r="E4155" s="2">
        <f t="shared" si="4430"/>
        <v>15209018.844606072</v>
      </c>
      <c r="F4155" s="2">
        <f t="shared" si="4430"/>
        <v>64750051.290072866</v>
      </c>
      <c r="G4155" s="2">
        <f t="shared" si="4430"/>
        <v>362570629.64871895</v>
      </c>
      <c r="H4155" s="2">
        <f t="shared" si="4430"/>
        <v>1098676551.5517645</v>
      </c>
      <c r="I4155" s="2">
        <f t="shared" si="4430"/>
        <v>3415391825.5614023</v>
      </c>
      <c r="J4155" s="2">
        <f t="shared" si="4430"/>
        <v>9437514500.8899326</v>
      </c>
      <c r="K4155" s="2">
        <f t="shared" si="4430"/>
        <v>29432534331.554985</v>
      </c>
      <c r="L4155" s="2">
        <f t="shared" si="4430"/>
        <v>66523349225.847054</v>
      </c>
      <c r="N4155" s="2"/>
    </row>
    <row r="4156" spans="1:14" x14ac:dyDescent="0.25">
      <c r="A4156">
        <f t="shared" si="4420"/>
        <v>691</v>
      </c>
      <c r="B4156" t="str">
        <f t="shared" si="4421"/>
        <v>Eff</v>
      </c>
      <c r="C4156" s="2">
        <f>(C4155*(C$14+$M4152))/C$14</f>
        <v>5882592498626.834</v>
      </c>
      <c r="D4156" s="2">
        <f t="shared" ref="D4156:L4156" si="4431">(D4155*(D$14+$M4152))/D$14</f>
        <v>5763470420569.0254</v>
      </c>
      <c r="E4156" s="2">
        <f t="shared" si="4431"/>
        <v>5983989370191.8262</v>
      </c>
      <c r="F4156" s="2">
        <f t="shared" si="4431"/>
        <v>6369026446614.5791</v>
      </c>
      <c r="G4156" s="2">
        <f t="shared" si="4431"/>
        <v>5944240623036.0693</v>
      </c>
      <c r="H4156" s="2">
        <f t="shared" si="4431"/>
        <v>6004893898270.7539</v>
      </c>
      <c r="I4156" s="2">
        <f t="shared" si="4431"/>
        <v>6224631603774.0137</v>
      </c>
      <c r="J4156" s="2">
        <f t="shared" si="4431"/>
        <v>5739655423323.5176</v>
      </c>
      <c r="K4156" s="2">
        <f t="shared" si="4431"/>
        <v>5986327057524.4102</v>
      </c>
      <c r="L4156" s="2">
        <f t="shared" si="4431"/>
        <v>2993427669251.2676</v>
      </c>
      <c r="N4156" s="7"/>
    </row>
    <row r="4157" spans="1:14" x14ac:dyDescent="0.25">
      <c r="A4157">
        <f t="shared" si="4420"/>
        <v>691</v>
      </c>
      <c r="B4157" t="str">
        <f t="shared" si="4421"/>
        <v>Time</v>
      </c>
      <c r="C4157" s="2">
        <f>C4155/$M4152</f>
        <v>1.5669428196461759E-2</v>
      </c>
      <c r="D4157" s="2">
        <f t="shared" ref="D4157:L4157" si="4432">D4155/$M4152</f>
        <v>9.1928839349881858E-2</v>
      </c>
      <c r="E4157" s="2">
        <f t="shared" si="4432"/>
        <v>0.42950693150542224</v>
      </c>
      <c r="F4157" s="2">
        <f t="shared" si="4432"/>
        <v>1.8285594967410421</v>
      </c>
      <c r="G4157" s="2">
        <f t="shared" si="4432"/>
        <v>10.239095643545678</v>
      </c>
      <c r="H4157" s="2">
        <f t="shared" si="4432"/>
        <v>31.026932058889141</v>
      </c>
      <c r="I4157" s="2">
        <f t="shared" si="4432"/>
        <v>96.451617153846414</v>
      </c>
      <c r="J4157" s="2">
        <f t="shared" si="4432"/>
        <v>266.51804010044611</v>
      </c>
      <c r="K4157" s="2">
        <f t="shared" si="4432"/>
        <v>831.18297349322552</v>
      </c>
      <c r="L4157" s="2">
        <f t="shared" si="4432"/>
        <v>1878.6379247330879</v>
      </c>
      <c r="N4157" s="7"/>
    </row>
    <row r="4158" spans="1:14" x14ac:dyDescent="0.25">
      <c r="A4158">
        <f>A4152+1</f>
        <v>692</v>
      </c>
      <c r="B4158" t="str">
        <f>B4152</f>
        <v>Number</v>
      </c>
      <c r="C4158" s="2">
        <f>IF(MIN($C4156:$L4156)=C4156,C4152+1,C4152)</f>
        <v>176</v>
      </c>
      <c r="D4158" s="2">
        <f t="shared" ref="D4158:L4158" si="4433">IF(MIN($C4156:$L4156)=D4156,D4152+1,D4152)</f>
        <v>78</v>
      </c>
      <c r="E4158" s="2">
        <f t="shared" si="4433"/>
        <v>76</v>
      </c>
      <c r="F4158" s="2">
        <f t="shared" si="4433"/>
        <v>73</v>
      </c>
      <c r="G4158" s="2">
        <f t="shared" si="4433"/>
        <v>72</v>
      </c>
      <c r="H4158" s="2">
        <f t="shared" si="4433"/>
        <v>65</v>
      </c>
      <c r="I4158" s="2">
        <f t="shared" si="4433"/>
        <v>57</v>
      </c>
      <c r="J4158" s="2">
        <f t="shared" si="4433"/>
        <v>46</v>
      </c>
      <c r="K4158" s="2">
        <f t="shared" si="4433"/>
        <v>34</v>
      </c>
      <c r="L4158" s="2">
        <f t="shared" si="4433"/>
        <v>15</v>
      </c>
      <c r="M4158">
        <f>SUM(C4159:L4159)</f>
        <v>36215231.359999999</v>
      </c>
      <c r="N4158" s="7">
        <f>N4152+SUMPRODUCT((C4158:L4158-C4152:L4152)*C4157:L4157)</f>
        <v>70521.289797652222</v>
      </c>
    </row>
    <row r="4159" spans="1:14" x14ac:dyDescent="0.25">
      <c r="A4159">
        <f t="shared" si="4420"/>
        <v>692</v>
      </c>
      <c r="B4159" t="str">
        <f t="shared" si="4421"/>
        <v>CurrentCPS</v>
      </c>
      <c r="C4159">
        <f t="shared" ref="C4159:L4159" si="4434">(C$11*C4158)*IF(C4158&gt;=25,2,1)*IF(C4158&gt;=50,2,1)*IF(C4158&gt;=100,2,1)*IF(C4158&gt;=200,2,1)*IF(C4158&gt;=300,2,1)*IF(C4158&gt;=400,2,1)*(IF(MIN($C4158:$L4158)&gt;=400,64,IF(MIN($C4158:$L4158)&gt;=300,32,IF(MIN($C4158:$L4158)&gt;=200,16,IF(MIN($C4158:$L4158)&gt;=100,8,IF(MIN($C4158:$L4158)&gt;=50,4,IF(MIN($C4158:$L4158)&gt;=25,2,1)))))))</f>
        <v>2351.3599999999997</v>
      </c>
      <c r="D4159">
        <f t="shared" si="4434"/>
        <v>6240</v>
      </c>
      <c r="E4159">
        <f t="shared" si="4434"/>
        <v>27360</v>
      </c>
      <c r="F4159">
        <f t="shared" si="4434"/>
        <v>105120</v>
      </c>
      <c r="G4159">
        <f t="shared" si="4434"/>
        <v>622080</v>
      </c>
      <c r="H4159">
        <f t="shared" si="4434"/>
        <v>1684800</v>
      </c>
      <c r="I4159">
        <f t="shared" si="4434"/>
        <v>4432320</v>
      </c>
      <c r="J4159">
        <f t="shared" si="4434"/>
        <v>5365440</v>
      </c>
      <c r="K4159">
        <f t="shared" si="4434"/>
        <v>11897280</v>
      </c>
      <c r="L4159">
        <f t="shared" si="4434"/>
        <v>12072240</v>
      </c>
      <c r="N4159" s="7"/>
    </row>
    <row r="4160" spans="1:14" x14ac:dyDescent="0.25">
      <c r="A4160">
        <f t="shared" si="4420"/>
        <v>692</v>
      </c>
      <c r="B4160" t="str">
        <f t="shared" si="4421"/>
        <v>NextCPS</v>
      </c>
      <c r="C4160">
        <f t="shared" ref="C4160:L4160" si="4435">(C$11*(C4158+1))*IF((C4158+1)&gt;=25,2,1)*IF((C4158+1)&gt;=50,2,1)*IF((C4158+1)&gt;=100,2,1)*IF((C4158+1)&gt;=200,2,1)*IF((C4158+1)&gt;=300,2,1)*IF((C4158+1)&gt;=400,2,1)*(IF(MIN($C4158:$L4158)&gt;=400,64,IF(MIN($C4158:$L4158)&gt;=300,32,IF(MIN($C4158:$L4158)&gt;=200,16,IF(MIN($C4158:$L4158)&gt;=100,8,IF(MIN($C4158:$L4158)&gt;=50,4,IF(MIN($C4158:$L4158)&gt;=25,2,1)))))))</f>
        <v>2364.7199999999998</v>
      </c>
      <c r="D4160">
        <f t="shared" si="4435"/>
        <v>6320</v>
      </c>
      <c r="E4160">
        <f t="shared" si="4435"/>
        <v>27720</v>
      </c>
      <c r="F4160">
        <f t="shared" si="4435"/>
        <v>106560</v>
      </c>
      <c r="G4160">
        <f t="shared" si="4435"/>
        <v>630720</v>
      </c>
      <c r="H4160">
        <f t="shared" si="4435"/>
        <v>1710720</v>
      </c>
      <c r="I4160">
        <f t="shared" si="4435"/>
        <v>4510080</v>
      </c>
      <c r="J4160">
        <f t="shared" si="4435"/>
        <v>5482080</v>
      </c>
      <c r="K4160">
        <f t="shared" si="4435"/>
        <v>12247200</v>
      </c>
      <c r="L4160">
        <f t="shared" si="4435"/>
        <v>12877056</v>
      </c>
      <c r="N4160" s="7"/>
    </row>
    <row r="4161" spans="1:14" x14ac:dyDescent="0.25">
      <c r="A4161">
        <f t="shared" si="4420"/>
        <v>692</v>
      </c>
      <c r="B4161" t="str">
        <f t="shared" si="4421"/>
        <v>CostforNext</v>
      </c>
      <c r="C4161" s="2">
        <f>(C$8*(C$9^C4158))+IF(C4158=0,C$10,0)</f>
        <v>554860.96089040663</v>
      </c>
      <c r="D4161" s="2">
        <f t="shared" ref="D4161:L4161" si="4436">(D$8*(D$9^D4158))+IF(D4158=0,D$10,0)</f>
        <v>3255238.3849420287</v>
      </c>
      <c r="E4161" s="2">
        <f t="shared" si="4436"/>
        <v>15209018.844606072</v>
      </c>
      <c r="F4161" s="2">
        <f t="shared" si="4436"/>
        <v>64750051.290072866</v>
      </c>
      <c r="G4161" s="2">
        <f t="shared" si="4436"/>
        <v>362570629.64871895</v>
      </c>
      <c r="H4161" s="2">
        <f t="shared" si="4436"/>
        <v>1098676551.5517645</v>
      </c>
      <c r="I4161" s="2">
        <f t="shared" si="4436"/>
        <v>3415391825.5614023</v>
      </c>
      <c r="J4161" s="2">
        <f t="shared" si="4436"/>
        <v>9437514500.8899326</v>
      </c>
      <c r="K4161" s="2">
        <f t="shared" si="4436"/>
        <v>29432534331.554985</v>
      </c>
      <c r="L4161" s="2">
        <f t="shared" si="4436"/>
        <v>71179983671.656357</v>
      </c>
      <c r="N4161" s="2"/>
    </row>
    <row r="4162" spans="1:14" x14ac:dyDescent="0.25">
      <c r="A4162">
        <f t="shared" si="4420"/>
        <v>692</v>
      </c>
      <c r="B4162" t="str">
        <f t="shared" si="4421"/>
        <v>Eff</v>
      </c>
      <c r="C4162" s="2">
        <f>(C4161*(C$14+$M4158))/C$14</f>
        <v>6016293390572.9336</v>
      </c>
      <c r="D4162" s="2">
        <f t="shared" ref="D4162:L4162" si="4437">(D4161*(D$14+$M4158))/D$14</f>
        <v>5894463817369.7998</v>
      </c>
      <c r="E4162" s="2">
        <f t="shared" si="4437"/>
        <v>6119994500307.8301</v>
      </c>
      <c r="F4162" s="2">
        <f t="shared" si="4437"/>
        <v>6513781661278.665</v>
      </c>
      <c r="G4162" s="2">
        <f t="shared" si="4437"/>
        <v>6079334439643.1826</v>
      </c>
      <c r="H4162" s="2">
        <f t="shared" si="4437"/>
        <v>6141349525973.4844</v>
      </c>
      <c r="I4162" s="2">
        <f t="shared" si="4437"/>
        <v>6366028825352.2559</v>
      </c>
      <c r="J4162" s="2">
        <f t="shared" si="4437"/>
        <v>5869893123435.7979</v>
      </c>
      <c r="K4162" s="2">
        <f t="shared" si="4437"/>
        <v>6121716715449.5635</v>
      </c>
      <c r="L4162" s="2">
        <f t="shared" si="4437"/>
        <v>3274147589770.5127</v>
      </c>
      <c r="N4162" s="7"/>
    </row>
    <row r="4163" spans="1:14" x14ac:dyDescent="0.25">
      <c r="A4163">
        <f t="shared" si="4420"/>
        <v>692</v>
      </c>
      <c r="B4163" t="str">
        <f t="shared" si="4421"/>
        <v>Time</v>
      </c>
      <c r="C4163" s="2">
        <f>C4161/$M4158</f>
        <v>1.5321204367708521E-2</v>
      </c>
      <c r="D4163" s="2">
        <f t="shared" ref="D4163:L4163" si="4438">D4161/$M4158</f>
        <v>8.9885892280601704E-2</v>
      </c>
      <c r="E4163" s="2">
        <f t="shared" si="4438"/>
        <v>0.41996194069339976</v>
      </c>
      <c r="F4163" s="2">
        <f t="shared" si="4438"/>
        <v>1.7879231709559031</v>
      </c>
      <c r="G4163" s="2">
        <f t="shared" si="4438"/>
        <v>10.011550831874043</v>
      </c>
      <c r="H4163" s="2">
        <f t="shared" si="4438"/>
        <v>30.337416338178116</v>
      </c>
      <c r="I4163" s="2">
        <f t="shared" si="4438"/>
        <v>94.308159779802722</v>
      </c>
      <c r="J4163" s="2">
        <f t="shared" si="4438"/>
        <v>260.59517353556771</v>
      </c>
      <c r="K4163" s="2">
        <f t="shared" si="4438"/>
        <v>812.71148150287524</v>
      </c>
      <c r="L4163" s="2">
        <f t="shared" si="4438"/>
        <v>1965.4709081956935</v>
      </c>
      <c r="N4163" s="7"/>
    </row>
    <row r="4164" spans="1:14" x14ac:dyDescent="0.25">
      <c r="A4164">
        <f>A4158+1</f>
        <v>693</v>
      </c>
      <c r="B4164" t="str">
        <f>B4158</f>
        <v>Number</v>
      </c>
      <c r="C4164" s="2">
        <f>IF(MIN($C4162:$L4162)=C4162,C4158+1,C4158)</f>
        <v>176</v>
      </c>
      <c r="D4164" s="2">
        <f t="shared" ref="D4164:L4164" si="4439">IF(MIN($C4162:$L4162)=D4162,D4158+1,D4158)</f>
        <v>78</v>
      </c>
      <c r="E4164" s="2">
        <f t="shared" si="4439"/>
        <v>76</v>
      </c>
      <c r="F4164" s="2">
        <f t="shared" si="4439"/>
        <v>73</v>
      </c>
      <c r="G4164" s="2">
        <f t="shared" si="4439"/>
        <v>72</v>
      </c>
      <c r="H4164" s="2">
        <f t="shared" si="4439"/>
        <v>65</v>
      </c>
      <c r="I4164" s="2">
        <f t="shared" si="4439"/>
        <v>57</v>
      </c>
      <c r="J4164" s="2">
        <f t="shared" si="4439"/>
        <v>46</v>
      </c>
      <c r="K4164" s="2">
        <f t="shared" si="4439"/>
        <v>34</v>
      </c>
      <c r="L4164" s="2">
        <f t="shared" si="4439"/>
        <v>16</v>
      </c>
      <c r="M4164">
        <f>SUM(C4165:L4165)</f>
        <v>37020047.359999999</v>
      </c>
      <c r="N4164" s="7">
        <f>N4158+SUMPRODUCT((C4164:L4164-C4158:L4158)*C4163:L4163)</f>
        <v>72486.760705847919</v>
      </c>
    </row>
    <row r="4165" spans="1:14" x14ac:dyDescent="0.25">
      <c r="A4165">
        <f t="shared" si="4420"/>
        <v>693</v>
      </c>
      <c r="B4165" t="str">
        <f t="shared" si="4421"/>
        <v>CurrentCPS</v>
      </c>
      <c r="C4165">
        <f t="shared" ref="C4165:L4165" si="4440">(C$11*C4164)*IF(C4164&gt;=25,2,1)*IF(C4164&gt;=50,2,1)*IF(C4164&gt;=100,2,1)*IF(C4164&gt;=200,2,1)*IF(C4164&gt;=300,2,1)*IF(C4164&gt;=400,2,1)*(IF(MIN($C4164:$L4164)&gt;=400,64,IF(MIN($C4164:$L4164)&gt;=300,32,IF(MIN($C4164:$L4164)&gt;=200,16,IF(MIN($C4164:$L4164)&gt;=100,8,IF(MIN($C4164:$L4164)&gt;=50,4,IF(MIN($C4164:$L4164)&gt;=25,2,1)))))))</f>
        <v>2351.3599999999997</v>
      </c>
      <c r="D4165">
        <f t="shared" si="4440"/>
        <v>6240</v>
      </c>
      <c r="E4165">
        <f t="shared" si="4440"/>
        <v>27360</v>
      </c>
      <c r="F4165">
        <f t="shared" si="4440"/>
        <v>105120</v>
      </c>
      <c r="G4165">
        <f t="shared" si="4440"/>
        <v>622080</v>
      </c>
      <c r="H4165">
        <f t="shared" si="4440"/>
        <v>1684800</v>
      </c>
      <c r="I4165">
        <f t="shared" si="4440"/>
        <v>4432320</v>
      </c>
      <c r="J4165">
        <f t="shared" si="4440"/>
        <v>5365440</v>
      </c>
      <c r="K4165">
        <f t="shared" si="4440"/>
        <v>11897280</v>
      </c>
      <c r="L4165">
        <f t="shared" si="4440"/>
        <v>12877056</v>
      </c>
      <c r="N4165" s="7"/>
    </row>
    <row r="4166" spans="1:14" x14ac:dyDescent="0.25">
      <c r="A4166">
        <f t="shared" si="4420"/>
        <v>693</v>
      </c>
      <c r="B4166" t="str">
        <f t="shared" si="4421"/>
        <v>NextCPS</v>
      </c>
      <c r="C4166">
        <f t="shared" ref="C4166:L4166" si="4441">(C$11*(C4164+1))*IF((C4164+1)&gt;=25,2,1)*IF((C4164+1)&gt;=50,2,1)*IF((C4164+1)&gt;=100,2,1)*IF((C4164+1)&gt;=200,2,1)*IF((C4164+1)&gt;=300,2,1)*IF((C4164+1)&gt;=400,2,1)*(IF(MIN($C4164:$L4164)&gt;=400,64,IF(MIN($C4164:$L4164)&gt;=300,32,IF(MIN($C4164:$L4164)&gt;=200,16,IF(MIN($C4164:$L4164)&gt;=100,8,IF(MIN($C4164:$L4164)&gt;=50,4,IF(MIN($C4164:$L4164)&gt;=25,2,1)))))))</f>
        <v>2364.7199999999998</v>
      </c>
      <c r="D4166">
        <f t="shared" si="4441"/>
        <v>6320</v>
      </c>
      <c r="E4166">
        <f t="shared" si="4441"/>
        <v>27720</v>
      </c>
      <c r="F4166">
        <f t="shared" si="4441"/>
        <v>106560</v>
      </c>
      <c r="G4166">
        <f t="shared" si="4441"/>
        <v>630720</v>
      </c>
      <c r="H4166">
        <f t="shared" si="4441"/>
        <v>1710720</v>
      </c>
      <c r="I4166">
        <f t="shared" si="4441"/>
        <v>4510080</v>
      </c>
      <c r="J4166">
        <f t="shared" si="4441"/>
        <v>5482080</v>
      </c>
      <c r="K4166">
        <f t="shared" si="4441"/>
        <v>12247200</v>
      </c>
      <c r="L4166">
        <f t="shared" si="4441"/>
        <v>13681872</v>
      </c>
      <c r="N4166" s="7"/>
    </row>
    <row r="4167" spans="1:14" x14ac:dyDescent="0.25">
      <c r="A4167">
        <f t="shared" si="4420"/>
        <v>693</v>
      </c>
      <c r="B4167" t="str">
        <f t="shared" si="4421"/>
        <v>CostforNext</v>
      </c>
      <c r="C4167" s="2">
        <f>(C$8*(C$9^C4164))+IF(C4164=0,C$10,0)</f>
        <v>554860.96089040663</v>
      </c>
      <c r="D4167" s="2">
        <f t="shared" ref="D4167:L4167" si="4442">(D$8*(D$9^D4164))+IF(D4164=0,D$10,0)</f>
        <v>3255238.3849420287</v>
      </c>
      <c r="E4167" s="2">
        <f t="shared" si="4442"/>
        <v>15209018.844606072</v>
      </c>
      <c r="F4167" s="2">
        <f t="shared" si="4442"/>
        <v>64750051.290072866</v>
      </c>
      <c r="G4167" s="2">
        <f t="shared" si="4442"/>
        <v>362570629.64871895</v>
      </c>
      <c r="H4167" s="2">
        <f t="shared" si="4442"/>
        <v>1098676551.5517645</v>
      </c>
      <c r="I4167" s="2">
        <f t="shared" si="4442"/>
        <v>3415391825.5614023</v>
      </c>
      <c r="J4167" s="2">
        <f t="shared" si="4442"/>
        <v>9437514500.8899326</v>
      </c>
      <c r="K4167" s="2">
        <f t="shared" si="4442"/>
        <v>29432534331.554985</v>
      </c>
      <c r="L4167" s="2">
        <f t="shared" si="4442"/>
        <v>76162582528.672287</v>
      </c>
      <c r="N4167" s="2"/>
    </row>
    <row r="4168" spans="1:14" x14ac:dyDescent="0.25">
      <c r="A4168">
        <f t="shared" si="4420"/>
        <v>693</v>
      </c>
      <c r="B4168" t="str">
        <f t="shared" si="4421"/>
        <v>Eff</v>
      </c>
      <c r="C4168" s="2">
        <f>(C4167*(C$14+$M4164))/C$14</f>
        <v>6149994282519.0332</v>
      </c>
      <c r="D4168" s="2">
        <f t="shared" ref="D4168:L4168" si="4443">(D4167*(D$14+$M4164))/D$14</f>
        <v>6025457214170.5762</v>
      </c>
      <c r="E4168" s="2">
        <f t="shared" si="4443"/>
        <v>6255999630423.8359</v>
      </c>
      <c r="F4168" s="2">
        <f t="shared" si="4443"/>
        <v>6658536875942.7529</v>
      </c>
      <c r="G4168" s="2">
        <f t="shared" si="4443"/>
        <v>6214428256250.2949</v>
      </c>
      <c r="H4168" s="2">
        <f t="shared" si="4443"/>
        <v>6277805153676.2119</v>
      </c>
      <c r="I4168" s="2">
        <f t="shared" si="4443"/>
        <v>6507426046930.498</v>
      </c>
      <c r="J4168" s="2">
        <f t="shared" si="4443"/>
        <v>6000130823548.0791</v>
      </c>
      <c r="K4168" s="2">
        <f t="shared" si="4443"/>
        <v>6257106373374.7158</v>
      </c>
      <c r="L4168" s="2">
        <f t="shared" si="4443"/>
        <v>3579500503583.1201</v>
      </c>
      <c r="N4168" s="7"/>
    </row>
    <row r="4169" spans="1:14" x14ac:dyDescent="0.25">
      <c r="A4169">
        <f t="shared" si="4420"/>
        <v>693</v>
      </c>
      <c r="B4169" t="str">
        <f t="shared" si="4421"/>
        <v>Time</v>
      </c>
      <c r="C4169" s="2">
        <f>C4167/$M4164</f>
        <v>1.4988121314235041E-2</v>
      </c>
      <c r="D4169" s="2">
        <f t="shared" ref="D4169:L4169" si="4444">D4167/$M4164</f>
        <v>8.7931772568700162E-2</v>
      </c>
      <c r="E4169" s="2">
        <f t="shared" si="4444"/>
        <v>0.41083196616975026</v>
      </c>
      <c r="F4169" s="2">
        <f t="shared" si="4444"/>
        <v>1.749053712989979</v>
      </c>
      <c r="G4169" s="2">
        <f t="shared" si="4444"/>
        <v>9.7938996707085515</v>
      </c>
      <c r="H4169" s="2">
        <f t="shared" si="4444"/>
        <v>29.677880767350928</v>
      </c>
      <c r="I4169" s="2">
        <f t="shared" si="4444"/>
        <v>92.257899952114016</v>
      </c>
      <c r="J4169" s="2">
        <f t="shared" si="4444"/>
        <v>254.92983326345299</v>
      </c>
      <c r="K4169" s="2">
        <f t="shared" si="4444"/>
        <v>795.04313015430421</v>
      </c>
      <c r="L4169" s="2">
        <f t="shared" si="4444"/>
        <v>2057.3334709173178</v>
      </c>
      <c r="N4169" s="7"/>
    </row>
    <row r="4170" spans="1:14" x14ac:dyDescent="0.25">
      <c r="A4170">
        <f>A4164+1</f>
        <v>694</v>
      </c>
      <c r="B4170" t="str">
        <f>B4164</f>
        <v>Number</v>
      </c>
      <c r="C4170" s="2">
        <f>IF(MIN($C4168:$L4168)=C4168,C4164+1,C4164)</f>
        <v>176</v>
      </c>
      <c r="D4170" s="2">
        <f t="shared" ref="D4170:L4170" si="4445">IF(MIN($C4168:$L4168)=D4168,D4164+1,D4164)</f>
        <v>78</v>
      </c>
      <c r="E4170" s="2">
        <f t="shared" si="4445"/>
        <v>76</v>
      </c>
      <c r="F4170" s="2">
        <f t="shared" si="4445"/>
        <v>73</v>
      </c>
      <c r="G4170" s="2">
        <f t="shared" si="4445"/>
        <v>72</v>
      </c>
      <c r="H4170" s="2">
        <f t="shared" si="4445"/>
        <v>65</v>
      </c>
      <c r="I4170" s="2">
        <f t="shared" si="4445"/>
        <v>57</v>
      </c>
      <c r="J4170" s="2">
        <f t="shared" si="4445"/>
        <v>46</v>
      </c>
      <c r="K4170" s="2">
        <f t="shared" si="4445"/>
        <v>34</v>
      </c>
      <c r="L4170" s="2">
        <f t="shared" si="4445"/>
        <v>17</v>
      </c>
      <c r="M4170">
        <f>SUM(C4171:L4171)</f>
        <v>37824863.359999999</v>
      </c>
      <c r="N4170" s="7">
        <f>N4164+SUMPRODUCT((C4170:L4170-C4164:L4164)*C4169:L4169)</f>
        <v>74544.09417676524</v>
      </c>
    </row>
    <row r="4171" spans="1:14" x14ac:dyDescent="0.25">
      <c r="A4171">
        <f t="shared" ref="A4171:A4193" si="4446">A4165+1</f>
        <v>694</v>
      </c>
      <c r="B4171" t="str">
        <f t="shared" ref="B4171:B4193" si="4447">B4165</f>
        <v>CurrentCPS</v>
      </c>
      <c r="C4171">
        <f t="shared" ref="C4171:L4171" si="4448">(C$11*C4170)*IF(C4170&gt;=25,2,1)*IF(C4170&gt;=50,2,1)*IF(C4170&gt;=100,2,1)*IF(C4170&gt;=200,2,1)*IF(C4170&gt;=300,2,1)*IF(C4170&gt;=400,2,1)*(IF(MIN($C4170:$L4170)&gt;=400,64,IF(MIN($C4170:$L4170)&gt;=300,32,IF(MIN($C4170:$L4170)&gt;=200,16,IF(MIN($C4170:$L4170)&gt;=100,8,IF(MIN($C4170:$L4170)&gt;=50,4,IF(MIN($C4170:$L4170)&gt;=25,2,1)))))))</f>
        <v>2351.3599999999997</v>
      </c>
      <c r="D4171">
        <f t="shared" si="4448"/>
        <v>6240</v>
      </c>
      <c r="E4171">
        <f t="shared" si="4448"/>
        <v>27360</v>
      </c>
      <c r="F4171">
        <f t="shared" si="4448"/>
        <v>105120</v>
      </c>
      <c r="G4171">
        <f t="shared" si="4448"/>
        <v>622080</v>
      </c>
      <c r="H4171">
        <f t="shared" si="4448"/>
        <v>1684800</v>
      </c>
      <c r="I4171">
        <f t="shared" si="4448"/>
        <v>4432320</v>
      </c>
      <c r="J4171">
        <f t="shared" si="4448"/>
        <v>5365440</v>
      </c>
      <c r="K4171">
        <f t="shared" si="4448"/>
        <v>11897280</v>
      </c>
      <c r="L4171">
        <f t="shared" si="4448"/>
        <v>13681872</v>
      </c>
      <c r="N4171" s="7"/>
    </row>
    <row r="4172" spans="1:14" x14ac:dyDescent="0.25">
      <c r="A4172">
        <f t="shared" si="4446"/>
        <v>694</v>
      </c>
      <c r="B4172" t="str">
        <f t="shared" si="4447"/>
        <v>NextCPS</v>
      </c>
      <c r="C4172">
        <f t="shared" ref="C4172:L4172" si="4449">(C$11*(C4170+1))*IF((C4170+1)&gt;=25,2,1)*IF((C4170+1)&gt;=50,2,1)*IF((C4170+1)&gt;=100,2,1)*IF((C4170+1)&gt;=200,2,1)*IF((C4170+1)&gt;=300,2,1)*IF((C4170+1)&gt;=400,2,1)*(IF(MIN($C4170:$L4170)&gt;=400,64,IF(MIN($C4170:$L4170)&gt;=300,32,IF(MIN($C4170:$L4170)&gt;=200,16,IF(MIN($C4170:$L4170)&gt;=100,8,IF(MIN($C4170:$L4170)&gt;=50,4,IF(MIN($C4170:$L4170)&gt;=25,2,1)))))))</f>
        <v>2364.7199999999998</v>
      </c>
      <c r="D4172">
        <f t="shared" si="4449"/>
        <v>6320</v>
      </c>
      <c r="E4172">
        <f t="shared" si="4449"/>
        <v>27720</v>
      </c>
      <c r="F4172">
        <f t="shared" si="4449"/>
        <v>106560</v>
      </c>
      <c r="G4172">
        <f t="shared" si="4449"/>
        <v>630720</v>
      </c>
      <c r="H4172">
        <f t="shared" si="4449"/>
        <v>1710720</v>
      </c>
      <c r="I4172">
        <f t="shared" si="4449"/>
        <v>4510080</v>
      </c>
      <c r="J4172">
        <f t="shared" si="4449"/>
        <v>5482080</v>
      </c>
      <c r="K4172">
        <f t="shared" si="4449"/>
        <v>12247200</v>
      </c>
      <c r="L4172">
        <f t="shared" si="4449"/>
        <v>14486688</v>
      </c>
      <c r="N4172" s="7"/>
    </row>
    <row r="4173" spans="1:14" x14ac:dyDescent="0.25">
      <c r="A4173">
        <f t="shared" si="4446"/>
        <v>694</v>
      </c>
      <c r="B4173" t="str">
        <f t="shared" si="4447"/>
        <v>CostforNext</v>
      </c>
      <c r="C4173" s="2">
        <f>(C$8*(C$9^C4170))+IF(C4170=0,C$10,0)</f>
        <v>554860.96089040663</v>
      </c>
      <c r="D4173" s="2">
        <f t="shared" ref="D4173:L4173" si="4450">(D$8*(D$9^D4170))+IF(D4170=0,D$10,0)</f>
        <v>3255238.3849420287</v>
      </c>
      <c r="E4173" s="2">
        <f t="shared" si="4450"/>
        <v>15209018.844606072</v>
      </c>
      <c r="F4173" s="2">
        <f t="shared" si="4450"/>
        <v>64750051.290072866</v>
      </c>
      <c r="G4173" s="2">
        <f t="shared" si="4450"/>
        <v>362570629.64871895</v>
      </c>
      <c r="H4173" s="2">
        <f t="shared" si="4450"/>
        <v>1098676551.5517645</v>
      </c>
      <c r="I4173" s="2">
        <f t="shared" si="4450"/>
        <v>3415391825.5614023</v>
      </c>
      <c r="J4173" s="2">
        <f t="shared" si="4450"/>
        <v>9437514500.8899326</v>
      </c>
      <c r="K4173" s="2">
        <f t="shared" si="4450"/>
        <v>29432534331.554985</v>
      </c>
      <c r="L4173" s="2">
        <f t="shared" si="4450"/>
        <v>81493963305.679352</v>
      </c>
      <c r="N4173" s="2"/>
    </row>
    <row r="4174" spans="1:14" x14ac:dyDescent="0.25">
      <c r="A4174">
        <f t="shared" si="4446"/>
        <v>694</v>
      </c>
      <c r="B4174" t="str">
        <f t="shared" si="4447"/>
        <v>Eff</v>
      </c>
      <c r="C4174" s="2">
        <f>(C4173*(C$14+$M4170))/C$14</f>
        <v>6283695174465.1338</v>
      </c>
      <c r="D4174" s="2">
        <f t="shared" ref="D4174:L4174" si="4451">(D4173*(D$14+$M4170))/D$14</f>
        <v>6156450610971.3506</v>
      </c>
      <c r="E4174" s="2">
        <f t="shared" si="4451"/>
        <v>6392004760539.8418</v>
      </c>
      <c r="F4174" s="2">
        <f t="shared" si="4451"/>
        <v>6803292090606.8398</v>
      </c>
      <c r="G4174" s="2">
        <f t="shared" si="4451"/>
        <v>6349522072857.4072</v>
      </c>
      <c r="H4174" s="2">
        <f t="shared" si="4451"/>
        <v>6414260781378.9424</v>
      </c>
      <c r="I4174" s="2">
        <f t="shared" si="4451"/>
        <v>6648823268508.7402</v>
      </c>
      <c r="J4174" s="2">
        <f t="shared" si="4451"/>
        <v>6130368523660.3604</v>
      </c>
      <c r="K4174" s="2">
        <f t="shared" si="4451"/>
        <v>6392496031299.8691</v>
      </c>
      <c r="L4174" s="2">
        <f t="shared" si="4451"/>
        <v>3911559502139.6182</v>
      </c>
      <c r="N4174" s="7"/>
    </row>
    <row r="4175" spans="1:14" x14ac:dyDescent="0.25">
      <c r="A4175">
        <f t="shared" si="4446"/>
        <v>694</v>
      </c>
      <c r="B4175" t="str">
        <f t="shared" si="4447"/>
        <v>Time</v>
      </c>
      <c r="C4175" s="2">
        <f>C4173/$M4170</f>
        <v>1.4669212565541614E-2</v>
      </c>
      <c r="D4175" s="2">
        <f t="shared" ref="D4175:L4175" si="4452">D4173/$M4170</f>
        <v>8.6060810159712592E-2</v>
      </c>
      <c r="E4175" s="2">
        <f t="shared" si="4452"/>
        <v>0.40209051649052863</v>
      </c>
      <c r="F4175" s="2">
        <f t="shared" si="4452"/>
        <v>1.7118383396077619</v>
      </c>
      <c r="G4175" s="2">
        <f t="shared" si="4452"/>
        <v>9.585510625588654</v>
      </c>
      <c r="H4175" s="2">
        <f t="shared" si="4452"/>
        <v>29.046411644506321</v>
      </c>
      <c r="I4175" s="2">
        <f t="shared" si="4452"/>
        <v>90.294888657104778</v>
      </c>
      <c r="J4175" s="2">
        <f t="shared" si="4452"/>
        <v>249.50558078869773</v>
      </c>
      <c r="K4175" s="2">
        <f t="shared" si="4452"/>
        <v>778.12665313366472</v>
      </c>
      <c r="L4175" s="2">
        <f t="shared" si="4452"/>
        <v>2154.5078042994246</v>
      </c>
      <c r="N4175" s="7"/>
    </row>
    <row r="4176" spans="1:14" x14ac:dyDescent="0.25">
      <c r="A4176">
        <f>A4170+1</f>
        <v>695</v>
      </c>
      <c r="B4176" t="str">
        <f>B4170</f>
        <v>Number</v>
      </c>
      <c r="C4176" s="2">
        <f>IF(MIN($C4174:$L4174)=C4174,C4170+1,C4170)</f>
        <v>176</v>
      </c>
      <c r="D4176" s="2">
        <f t="shared" ref="D4176:L4176" si="4453">IF(MIN($C4174:$L4174)=D4174,D4170+1,D4170)</f>
        <v>78</v>
      </c>
      <c r="E4176" s="2">
        <f t="shared" si="4453"/>
        <v>76</v>
      </c>
      <c r="F4176" s="2">
        <f t="shared" si="4453"/>
        <v>73</v>
      </c>
      <c r="G4176" s="2">
        <f t="shared" si="4453"/>
        <v>72</v>
      </c>
      <c r="H4176" s="2">
        <f t="shared" si="4453"/>
        <v>65</v>
      </c>
      <c r="I4176" s="2">
        <f t="shared" si="4453"/>
        <v>57</v>
      </c>
      <c r="J4176" s="2">
        <f t="shared" si="4453"/>
        <v>46</v>
      </c>
      <c r="K4176" s="2">
        <f t="shared" si="4453"/>
        <v>34</v>
      </c>
      <c r="L4176" s="2">
        <f t="shared" si="4453"/>
        <v>18</v>
      </c>
      <c r="M4176">
        <f>SUM(C4177:L4177)</f>
        <v>38629679.359999999</v>
      </c>
      <c r="N4176" s="7">
        <f>N4170+SUMPRODUCT((C4176:L4176-C4170:L4170)*C4175:L4175)</f>
        <v>76698.601981064669</v>
      </c>
    </row>
    <row r="4177" spans="1:14" x14ac:dyDescent="0.25">
      <c r="A4177">
        <f t="shared" si="4446"/>
        <v>695</v>
      </c>
      <c r="B4177" t="str">
        <f t="shared" si="4447"/>
        <v>CurrentCPS</v>
      </c>
      <c r="C4177">
        <f t="shared" ref="C4177:L4177" si="4454">(C$11*C4176)*IF(C4176&gt;=25,2,1)*IF(C4176&gt;=50,2,1)*IF(C4176&gt;=100,2,1)*IF(C4176&gt;=200,2,1)*IF(C4176&gt;=300,2,1)*IF(C4176&gt;=400,2,1)*(IF(MIN($C4176:$L4176)&gt;=400,64,IF(MIN($C4176:$L4176)&gt;=300,32,IF(MIN($C4176:$L4176)&gt;=200,16,IF(MIN($C4176:$L4176)&gt;=100,8,IF(MIN($C4176:$L4176)&gt;=50,4,IF(MIN($C4176:$L4176)&gt;=25,2,1)))))))</f>
        <v>2351.3599999999997</v>
      </c>
      <c r="D4177">
        <f t="shared" si="4454"/>
        <v>6240</v>
      </c>
      <c r="E4177">
        <f t="shared" si="4454"/>
        <v>27360</v>
      </c>
      <c r="F4177">
        <f t="shared" si="4454"/>
        <v>105120</v>
      </c>
      <c r="G4177">
        <f t="shared" si="4454"/>
        <v>622080</v>
      </c>
      <c r="H4177">
        <f t="shared" si="4454"/>
        <v>1684800</v>
      </c>
      <c r="I4177">
        <f t="shared" si="4454"/>
        <v>4432320</v>
      </c>
      <c r="J4177">
        <f t="shared" si="4454"/>
        <v>5365440</v>
      </c>
      <c r="K4177">
        <f t="shared" si="4454"/>
        <v>11897280</v>
      </c>
      <c r="L4177">
        <f t="shared" si="4454"/>
        <v>14486688</v>
      </c>
      <c r="N4177" s="7"/>
    </row>
    <row r="4178" spans="1:14" x14ac:dyDescent="0.25">
      <c r="A4178">
        <f t="shared" si="4446"/>
        <v>695</v>
      </c>
      <c r="B4178" t="str">
        <f t="shared" si="4447"/>
        <v>NextCPS</v>
      </c>
      <c r="C4178">
        <f t="shared" ref="C4178:L4178" si="4455">(C$11*(C4176+1))*IF((C4176+1)&gt;=25,2,1)*IF((C4176+1)&gt;=50,2,1)*IF((C4176+1)&gt;=100,2,1)*IF((C4176+1)&gt;=200,2,1)*IF((C4176+1)&gt;=300,2,1)*IF((C4176+1)&gt;=400,2,1)*(IF(MIN($C4176:$L4176)&gt;=400,64,IF(MIN($C4176:$L4176)&gt;=300,32,IF(MIN($C4176:$L4176)&gt;=200,16,IF(MIN($C4176:$L4176)&gt;=100,8,IF(MIN($C4176:$L4176)&gt;=50,4,IF(MIN($C4176:$L4176)&gt;=25,2,1)))))))</f>
        <v>2364.7199999999998</v>
      </c>
      <c r="D4178">
        <f t="shared" si="4455"/>
        <v>6320</v>
      </c>
      <c r="E4178">
        <f t="shared" si="4455"/>
        <v>27720</v>
      </c>
      <c r="F4178">
        <f t="shared" si="4455"/>
        <v>106560</v>
      </c>
      <c r="G4178">
        <f t="shared" si="4455"/>
        <v>630720</v>
      </c>
      <c r="H4178">
        <f t="shared" si="4455"/>
        <v>1710720</v>
      </c>
      <c r="I4178">
        <f t="shared" si="4455"/>
        <v>4510080</v>
      </c>
      <c r="J4178">
        <f t="shared" si="4455"/>
        <v>5482080</v>
      </c>
      <c r="K4178">
        <f t="shared" si="4455"/>
        <v>12247200</v>
      </c>
      <c r="L4178">
        <f t="shared" si="4455"/>
        <v>15291504</v>
      </c>
      <c r="N4178" s="7"/>
    </row>
    <row r="4179" spans="1:14" x14ac:dyDescent="0.25">
      <c r="A4179">
        <f t="shared" si="4446"/>
        <v>695</v>
      </c>
      <c r="B4179" t="str">
        <f t="shared" si="4447"/>
        <v>CostforNext</v>
      </c>
      <c r="C4179" s="2">
        <f>(C$8*(C$9^C4176))+IF(C4176=0,C$10,0)</f>
        <v>554860.96089040663</v>
      </c>
      <c r="D4179" s="2">
        <f t="shared" ref="D4179:L4179" si="4456">(D$8*(D$9^D4176))+IF(D4176=0,D$10,0)</f>
        <v>3255238.3849420287</v>
      </c>
      <c r="E4179" s="2">
        <f t="shared" si="4456"/>
        <v>15209018.844606072</v>
      </c>
      <c r="F4179" s="2">
        <f t="shared" si="4456"/>
        <v>64750051.290072866</v>
      </c>
      <c r="G4179" s="2">
        <f t="shared" si="4456"/>
        <v>362570629.64871895</v>
      </c>
      <c r="H4179" s="2">
        <f t="shared" si="4456"/>
        <v>1098676551.5517645</v>
      </c>
      <c r="I4179" s="2">
        <f t="shared" si="4456"/>
        <v>3415391825.5614023</v>
      </c>
      <c r="J4179" s="2">
        <f t="shared" si="4456"/>
        <v>9437514500.8899326</v>
      </c>
      <c r="K4179" s="2">
        <f t="shared" si="4456"/>
        <v>29432534331.554985</v>
      </c>
      <c r="L4179" s="2">
        <f t="shared" si="4456"/>
        <v>87198540737.076904</v>
      </c>
      <c r="N4179" s="2"/>
    </row>
    <row r="4180" spans="1:14" x14ac:dyDescent="0.25">
      <c r="A4180">
        <f t="shared" si="4446"/>
        <v>695</v>
      </c>
      <c r="B4180" t="str">
        <f t="shared" si="4447"/>
        <v>Eff</v>
      </c>
      <c r="C4180" s="2">
        <f>(C4179*(C$14+$M4176))/C$14</f>
        <v>6417396066411.2334</v>
      </c>
      <c r="D4180" s="2">
        <f t="shared" ref="D4180:L4180" si="4457">(D4179*(D$14+$M4176))/D$14</f>
        <v>6287444007772.126</v>
      </c>
      <c r="E4180" s="2">
        <f t="shared" si="4457"/>
        <v>6528009890655.8477</v>
      </c>
      <c r="F4180" s="2">
        <f t="shared" si="4457"/>
        <v>6948047305270.9268</v>
      </c>
      <c r="G4180" s="2">
        <f t="shared" si="4457"/>
        <v>6484615889464.5205</v>
      </c>
      <c r="H4180" s="2">
        <f t="shared" si="4457"/>
        <v>6550716409081.6699</v>
      </c>
      <c r="I4180" s="2">
        <f t="shared" si="4457"/>
        <v>6790220490086.9814</v>
      </c>
      <c r="J4180" s="2">
        <f t="shared" si="4457"/>
        <v>6260606223772.6406</v>
      </c>
      <c r="K4180" s="2">
        <f t="shared" si="4457"/>
        <v>6527885689225.0225</v>
      </c>
      <c r="L4180" s="2">
        <f t="shared" si="4457"/>
        <v>4272567208026.4683</v>
      </c>
      <c r="N4180" s="7"/>
    </row>
    <row r="4181" spans="1:14" x14ac:dyDescent="0.25">
      <c r="A4181">
        <f t="shared" si="4446"/>
        <v>695</v>
      </c>
      <c r="B4181" t="str">
        <f t="shared" si="4447"/>
        <v>Time</v>
      </c>
      <c r="C4181" s="2">
        <f>C4179/$M4176</f>
        <v>1.4363592193440527E-2</v>
      </c>
      <c r="D4181" s="2">
        <f t="shared" ref="D4181:L4181" si="4458">D4179/$M4176</f>
        <v>8.4267807521921631E-2</v>
      </c>
      <c r="E4181" s="2">
        <f t="shared" si="4458"/>
        <v>0.39371330791719189</v>
      </c>
      <c r="F4181" s="2">
        <f t="shared" si="4458"/>
        <v>1.6761736665388896</v>
      </c>
      <c r="G4181" s="2">
        <f t="shared" si="4458"/>
        <v>9.3858047919535963</v>
      </c>
      <c r="H4181" s="2">
        <f t="shared" si="4458"/>
        <v>28.441254749047044</v>
      </c>
      <c r="I4181" s="2">
        <f t="shared" si="4458"/>
        <v>88.413672651343546</v>
      </c>
      <c r="J4181" s="2">
        <f t="shared" si="4458"/>
        <v>244.30734754330439</v>
      </c>
      <c r="K4181" s="2">
        <f t="shared" si="4458"/>
        <v>761.91505648456371</v>
      </c>
      <c r="L4181" s="2">
        <f t="shared" si="4458"/>
        <v>2257.2939299974792</v>
      </c>
      <c r="N4181" s="7"/>
    </row>
    <row r="4182" spans="1:14" x14ac:dyDescent="0.25">
      <c r="A4182">
        <f>A4176+1</f>
        <v>696</v>
      </c>
      <c r="B4182" t="str">
        <f>B4176</f>
        <v>Number</v>
      </c>
      <c r="C4182" s="2">
        <f>IF(MIN($C4180:$L4180)=C4180,C4176+1,C4176)</f>
        <v>176</v>
      </c>
      <c r="D4182" s="2">
        <f t="shared" ref="D4182:L4182" si="4459">IF(MIN($C4180:$L4180)=D4180,D4176+1,D4176)</f>
        <v>78</v>
      </c>
      <c r="E4182" s="2">
        <f t="shared" si="4459"/>
        <v>76</v>
      </c>
      <c r="F4182" s="2">
        <f t="shared" si="4459"/>
        <v>73</v>
      </c>
      <c r="G4182" s="2">
        <f t="shared" si="4459"/>
        <v>72</v>
      </c>
      <c r="H4182" s="2">
        <f t="shared" si="4459"/>
        <v>65</v>
      </c>
      <c r="I4182" s="2">
        <f t="shared" si="4459"/>
        <v>57</v>
      </c>
      <c r="J4182" s="2">
        <f t="shared" si="4459"/>
        <v>46</v>
      </c>
      <c r="K4182" s="2">
        <f t="shared" si="4459"/>
        <v>34</v>
      </c>
      <c r="L4182" s="2">
        <f t="shared" si="4459"/>
        <v>19</v>
      </c>
      <c r="M4182">
        <f>SUM(C4183:L4183)</f>
        <v>39434495.359999999</v>
      </c>
      <c r="N4182" s="7">
        <f>N4176+SUMPRODUCT((C4182:L4182-C4176:L4176)*C4181:L4181)</f>
        <v>78955.895911062151</v>
      </c>
    </row>
    <row r="4183" spans="1:14" x14ac:dyDescent="0.25">
      <c r="A4183">
        <f t="shared" si="4446"/>
        <v>696</v>
      </c>
      <c r="B4183" t="str">
        <f t="shared" si="4447"/>
        <v>CurrentCPS</v>
      </c>
      <c r="C4183">
        <f t="shared" ref="C4183:L4183" si="4460">(C$11*C4182)*IF(C4182&gt;=25,2,1)*IF(C4182&gt;=50,2,1)*IF(C4182&gt;=100,2,1)*IF(C4182&gt;=200,2,1)*IF(C4182&gt;=300,2,1)*IF(C4182&gt;=400,2,1)*(IF(MIN($C4182:$L4182)&gt;=400,64,IF(MIN($C4182:$L4182)&gt;=300,32,IF(MIN($C4182:$L4182)&gt;=200,16,IF(MIN($C4182:$L4182)&gt;=100,8,IF(MIN($C4182:$L4182)&gt;=50,4,IF(MIN($C4182:$L4182)&gt;=25,2,1)))))))</f>
        <v>2351.3599999999997</v>
      </c>
      <c r="D4183">
        <f t="shared" si="4460"/>
        <v>6240</v>
      </c>
      <c r="E4183">
        <f t="shared" si="4460"/>
        <v>27360</v>
      </c>
      <c r="F4183">
        <f t="shared" si="4460"/>
        <v>105120</v>
      </c>
      <c r="G4183">
        <f t="shared" si="4460"/>
        <v>622080</v>
      </c>
      <c r="H4183">
        <f t="shared" si="4460"/>
        <v>1684800</v>
      </c>
      <c r="I4183">
        <f t="shared" si="4460"/>
        <v>4432320</v>
      </c>
      <c r="J4183">
        <f t="shared" si="4460"/>
        <v>5365440</v>
      </c>
      <c r="K4183">
        <f t="shared" si="4460"/>
        <v>11897280</v>
      </c>
      <c r="L4183">
        <f t="shared" si="4460"/>
        <v>15291504</v>
      </c>
      <c r="N4183" s="7"/>
    </row>
    <row r="4184" spans="1:14" x14ac:dyDescent="0.25">
      <c r="A4184">
        <f t="shared" si="4446"/>
        <v>696</v>
      </c>
      <c r="B4184" t="str">
        <f t="shared" si="4447"/>
        <v>NextCPS</v>
      </c>
      <c r="C4184">
        <f t="shared" ref="C4184:L4184" si="4461">(C$11*(C4182+1))*IF((C4182+1)&gt;=25,2,1)*IF((C4182+1)&gt;=50,2,1)*IF((C4182+1)&gt;=100,2,1)*IF((C4182+1)&gt;=200,2,1)*IF((C4182+1)&gt;=300,2,1)*IF((C4182+1)&gt;=400,2,1)*(IF(MIN($C4182:$L4182)&gt;=400,64,IF(MIN($C4182:$L4182)&gt;=300,32,IF(MIN($C4182:$L4182)&gt;=200,16,IF(MIN($C4182:$L4182)&gt;=100,8,IF(MIN($C4182:$L4182)&gt;=50,4,IF(MIN($C4182:$L4182)&gt;=25,2,1)))))))</f>
        <v>2364.7199999999998</v>
      </c>
      <c r="D4184">
        <f t="shared" si="4461"/>
        <v>6320</v>
      </c>
      <c r="E4184">
        <f t="shared" si="4461"/>
        <v>27720</v>
      </c>
      <c r="F4184">
        <f t="shared" si="4461"/>
        <v>106560</v>
      </c>
      <c r="G4184">
        <f t="shared" si="4461"/>
        <v>630720</v>
      </c>
      <c r="H4184">
        <f t="shared" si="4461"/>
        <v>1710720</v>
      </c>
      <c r="I4184">
        <f t="shared" si="4461"/>
        <v>4510080</v>
      </c>
      <c r="J4184">
        <f t="shared" si="4461"/>
        <v>5482080</v>
      </c>
      <c r="K4184">
        <f t="shared" si="4461"/>
        <v>12247200</v>
      </c>
      <c r="L4184">
        <f t="shared" si="4461"/>
        <v>16096320</v>
      </c>
      <c r="N4184" s="7"/>
    </row>
    <row r="4185" spans="1:14" x14ac:dyDescent="0.25">
      <c r="A4185">
        <f t="shared" si="4446"/>
        <v>696</v>
      </c>
      <c r="B4185" t="str">
        <f t="shared" si="4447"/>
        <v>CostforNext</v>
      </c>
      <c r="C4185" s="2">
        <f>(C$8*(C$9^C4182))+IF(C4182=0,C$10,0)</f>
        <v>554860.96089040663</v>
      </c>
      <c r="D4185" s="2">
        <f t="shared" ref="D4185:L4185" si="4462">(D$8*(D$9^D4182))+IF(D4182=0,D$10,0)</f>
        <v>3255238.3849420287</v>
      </c>
      <c r="E4185" s="2">
        <f t="shared" si="4462"/>
        <v>15209018.844606072</v>
      </c>
      <c r="F4185" s="2">
        <f t="shared" si="4462"/>
        <v>64750051.290072866</v>
      </c>
      <c r="G4185" s="2">
        <f t="shared" si="4462"/>
        <v>362570629.64871895</v>
      </c>
      <c r="H4185" s="2">
        <f t="shared" si="4462"/>
        <v>1098676551.5517645</v>
      </c>
      <c r="I4185" s="2">
        <f t="shared" si="4462"/>
        <v>3415391825.5614023</v>
      </c>
      <c r="J4185" s="2">
        <f t="shared" si="4462"/>
        <v>9437514500.8899326</v>
      </c>
      <c r="K4185" s="2">
        <f t="shared" si="4462"/>
        <v>29432534331.554985</v>
      </c>
      <c r="L4185" s="2">
        <f t="shared" si="4462"/>
        <v>93302438588.672302</v>
      </c>
      <c r="N4185" s="2"/>
    </row>
    <row r="4186" spans="1:14" x14ac:dyDescent="0.25">
      <c r="A4186">
        <f t="shared" si="4446"/>
        <v>696</v>
      </c>
      <c r="B4186" t="str">
        <f t="shared" si="4447"/>
        <v>Eff</v>
      </c>
      <c r="C4186" s="2">
        <f>(C4185*(C$14+$M4182))/C$14</f>
        <v>6551096958357.333</v>
      </c>
      <c r="D4186" s="2">
        <f t="shared" ref="D4186:L4186" si="4463">(D4185*(D$14+$M4182))/D$14</f>
        <v>6418437404572.9004</v>
      </c>
      <c r="E4186" s="2">
        <f t="shared" si="4463"/>
        <v>6664015020771.8525</v>
      </c>
      <c r="F4186" s="2">
        <f t="shared" si="4463"/>
        <v>7092802519935.0137</v>
      </c>
      <c r="G4186" s="2">
        <f t="shared" si="4463"/>
        <v>6619709706071.6338</v>
      </c>
      <c r="H4186" s="2">
        <f t="shared" si="4463"/>
        <v>6687172036784.4004</v>
      </c>
      <c r="I4186" s="2">
        <f t="shared" si="4463"/>
        <v>6931617711665.2246</v>
      </c>
      <c r="J4186" s="2">
        <f t="shared" si="4463"/>
        <v>6390843923884.9219</v>
      </c>
      <c r="K4186" s="2">
        <f t="shared" si="4463"/>
        <v>6663275347150.1758</v>
      </c>
      <c r="L4186" s="2">
        <f t="shared" si="4463"/>
        <v>4664949351176.9941</v>
      </c>
      <c r="N4186" s="7"/>
    </row>
    <row r="4187" spans="1:14" x14ac:dyDescent="0.25">
      <c r="A4187">
        <f t="shared" si="4446"/>
        <v>696</v>
      </c>
      <c r="B4187" t="str">
        <f t="shared" si="4447"/>
        <v>Time</v>
      </c>
      <c r="C4187" s="2">
        <f>C4185/$M4182</f>
        <v>1.4070446593142523E-2</v>
      </c>
      <c r="D4187" s="2">
        <f t="shared" ref="D4187:L4187" si="4464">D4185/$M4182</f>
        <v>8.2547991427930081E-2</v>
      </c>
      <c r="E4187" s="2">
        <f t="shared" si="4464"/>
        <v>0.38567803913203347</v>
      </c>
      <c r="F4187" s="2">
        <f t="shared" si="4464"/>
        <v>1.6419647493638643</v>
      </c>
      <c r="G4187" s="2">
        <f t="shared" si="4464"/>
        <v>9.1942505245417436</v>
      </c>
      <c r="H4187" s="2">
        <f t="shared" si="4464"/>
        <v>27.860799067463063</v>
      </c>
      <c r="I4187" s="2">
        <f t="shared" si="4464"/>
        <v>86.609243870932659</v>
      </c>
      <c r="J4187" s="2">
        <f t="shared" si="4464"/>
        <v>239.32129509289433</v>
      </c>
      <c r="K4187" s="2">
        <f t="shared" si="4464"/>
        <v>746.36518263676305</v>
      </c>
      <c r="L4187" s="2">
        <f t="shared" si="4464"/>
        <v>2366.01071566679</v>
      </c>
      <c r="N4187" s="7"/>
    </row>
    <row r="4188" spans="1:14" x14ac:dyDescent="0.25">
      <c r="A4188">
        <f>A4182+1</f>
        <v>697</v>
      </c>
      <c r="B4188" t="str">
        <f>B4182</f>
        <v>Number</v>
      </c>
      <c r="C4188" s="2">
        <f>IF(MIN($C4186:$L4186)=C4186,C4182+1,C4182)</f>
        <v>176</v>
      </c>
      <c r="D4188" s="2">
        <f t="shared" ref="D4188:L4188" si="4465">IF(MIN($C4186:$L4186)=D4186,D4182+1,D4182)</f>
        <v>78</v>
      </c>
      <c r="E4188" s="2">
        <f t="shared" si="4465"/>
        <v>76</v>
      </c>
      <c r="F4188" s="2">
        <f t="shared" si="4465"/>
        <v>73</v>
      </c>
      <c r="G4188" s="2">
        <f t="shared" si="4465"/>
        <v>72</v>
      </c>
      <c r="H4188" s="2">
        <f t="shared" si="4465"/>
        <v>65</v>
      </c>
      <c r="I4188" s="2">
        <f t="shared" si="4465"/>
        <v>57</v>
      </c>
      <c r="J4188" s="2">
        <f t="shared" si="4465"/>
        <v>46</v>
      </c>
      <c r="K4188" s="2">
        <f t="shared" si="4465"/>
        <v>34</v>
      </c>
      <c r="L4188" s="2">
        <f t="shared" si="4465"/>
        <v>20</v>
      </c>
      <c r="M4188">
        <f>SUM(C4189:L4189)</f>
        <v>40239311.359999999</v>
      </c>
      <c r="N4188" s="7">
        <f>N4182+SUMPRODUCT((C4188:L4188-C4182:L4182)*C4187:L4187)</f>
        <v>81321.906626728945</v>
      </c>
    </row>
    <row r="4189" spans="1:14" x14ac:dyDescent="0.25">
      <c r="A4189">
        <f t="shared" si="4446"/>
        <v>697</v>
      </c>
      <c r="B4189" t="str">
        <f t="shared" si="4447"/>
        <v>CurrentCPS</v>
      </c>
      <c r="C4189">
        <f t="shared" ref="C4189:L4189" si="4466">(C$11*C4188)*IF(C4188&gt;=25,2,1)*IF(C4188&gt;=50,2,1)*IF(C4188&gt;=100,2,1)*IF(C4188&gt;=200,2,1)*IF(C4188&gt;=300,2,1)*IF(C4188&gt;=400,2,1)*(IF(MIN($C4188:$L4188)&gt;=400,64,IF(MIN($C4188:$L4188)&gt;=300,32,IF(MIN($C4188:$L4188)&gt;=200,16,IF(MIN($C4188:$L4188)&gt;=100,8,IF(MIN($C4188:$L4188)&gt;=50,4,IF(MIN($C4188:$L4188)&gt;=25,2,1)))))))</f>
        <v>2351.3599999999997</v>
      </c>
      <c r="D4189">
        <f t="shared" si="4466"/>
        <v>6240</v>
      </c>
      <c r="E4189">
        <f t="shared" si="4466"/>
        <v>27360</v>
      </c>
      <c r="F4189">
        <f t="shared" si="4466"/>
        <v>105120</v>
      </c>
      <c r="G4189">
        <f t="shared" si="4466"/>
        <v>622080</v>
      </c>
      <c r="H4189">
        <f t="shared" si="4466"/>
        <v>1684800</v>
      </c>
      <c r="I4189">
        <f t="shared" si="4466"/>
        <v>4432320</v>
      </c>
      <c r="J4189">
        <f t="shared" si="4466"/>
        <v>5365440</v>
      </c>
      <c r="K4189">
        <f t="shared" si="4466"/>
        <v>11897280</v>
      </c>
      <c r="L4189">
        <f t="shared" si="4466"/>
        <v>16096320</v>
      </c>
      <c r="N4189" s="7"/>
    </row>
    <row r="4190" spans="1:14" x14ac:dyDescent="0.25">
      <c r="A4190">
        <f t="shared" si="4446"/>
        <v>697</v>
      </c>
      <c r="B4190" t="str">
        <f t="shared" si="4447"/>
        <v>NextCPS</v>
      </c>
      <c r="C4190">
        <f t="shared" ref="C4190:L4190" si="4467">(C$11*(C4188+1))*IF((C4188+1)&gt;=25,2,1)*IF((C4188+1)&gt;=50,2,1)*IF((C4188+1)&gt;=100,2,1)*IF((C4188+1)&gt;=200,2,1)*IF((C4188+1)&gt;=300,2,1)*IF((C4188+1)&gt;=400,2,1)*(IF(MIN($C4188:$L4188)&gt;=400,64,IF(MIN($C4188:$L4188)&gt;=300,32,IF(MIN($C4188:$L4188)&gt;=200,16,IF(MIN($C4188:$L4188)&gt;=100,8,IF(MIN($C4188:$L4188)&gt;=50,4,IF(MIN($C4188:$L4188)&gt;=25,2,1)))))))</f>
        <v>2364.7199999999998</v>
      </c>
      <c r="D4190">
        <f t="shared" si="4467"/>
        <v>6320</v>
      </c>
      <c r="E4190">
        <f t="shared" si="4467"/>
        <v>27720</v>
      </c>
      <c r="F4190">
        <f t="shared" si="4467"/>
        <v>106560</v>
      </c>
      <c r="G4190">
        <f t="shared" si="4467"/>
        <v>630720</v>
      </c>
      <c r="H4190">
        <f t="shared" si="4467"/>
        <v>1710720</v>
      </c>
      <c r="I4190">
        <f t="shared" si="4467"/>
        <v>4510080</v>
      </c>
      <c r="J4190">
        <f t="shared" si="4467"/>
        <v>5482080</v>
      </c>
      <c r="K4190">
        <f t="shared" si="4467"/>
        <v>12247200</v>
      </c>
      <c r="L4190">
        <f t="shared" si="4467"/>
        <v>16901136</v>
      </c>
      <c r="N4190" s="7"/>
    </row>
    <row r="4191" spans="1:14" x14ac:dyDescent="0.25">
      <c r="A4191">
        <f t="shared" si="4446"/>
        <v>697</v>
      </c>
      <c r="B4191" t="str">
        <f t="shared" si="4447"/>
        <v>CostforNext</v>
      </c>
      <c r="C4191" s="2">
        <f>(C$8*(C$9^C4188))+IF(C4188=0,C$10,0)</f>
        <v>554860.96089040663</v>
      </c>
      <c r="D4191" s="2">
        <f t="shared" ref="D4191:L4191" si="4468">(D$8*(D$9^D4188))+IF(D4188=0,D$10,0)</f>
        <v>3255238.3849420287</v>
      </c>
      <c r="E4191" s="2">
        <f t="shared" si="4468"/>
        <v>15209018.844606072</v>
      </c>
      <c r="F4191" s="2">
        <f t="shared" si="4468"/>
        <v>64750051.290072866</v>
      </c>
      <c r="G4191" s="2">
        <f t="shared" si="4468"/>
        <v>362570629.64871895</v>
      </c>
      <c r="H4191" s="2">
        <f t="shared" si="4468"/>
        <v>1098676551.5517645</v>
      </c>
      <c r="I4191" s="2">
        <f t="shared" si="4468"/>
        <v>3415391825.5614023</v>
      </c>
      <c r="J4191" s="2">
        <f t="shared" si="4468"/>
        <v>9437514500.8899326</v>
      </c>
      <c r="K4191" s="2">
        <f t="shared" si="4468"/>
        <v>29432534331.554985</v>
      </c>
      <c r="L4191" s="2">
        <f t="shared" si="4468"/>
        <v>99833609289.879349</v>
      </c>
      <c r="N4191" s="2"/>
    </row>
    <row r="4192" spans="1:14" x14ac:dyDescent="0.25">
      <c r="A4192">
        <f t="shared" si="4446"/>
        <v>697</v>
      </c>
      <c r="B4192" t="str">
        <f t="shared" si="4447"/>
        <v>Eff</v>
      </c>
      <c r="C4192" s="2">
        <f>(C4191*(C$14+$M4188))/C$14</f>
        <v>6684797850303.4326</v>
      </c>
      <c r="D4192" s="2">
        <f t="shared" ref="D4192:L4192" si="4469">(D4191*(D$14+$M4188))/D$14</f>
        <v>6549430801373.6768</v>
      </c>
      <c r="E4192" s="2">
        <f t="shared" si="4469"/>
        <v>6800020150887.8574</v>
      </c>
      <c r="F4192" s="2">
        <f t="shared" si="4469"/>
        <v>7237557734599.0996</v>
      </c>
      <c r="G4192" s="2">
        <f t="shared" si="4469"/>
        <v>6754803522678.7451</v>
      </c>
      <c r="H4192" s="2">
        <f t="shared" si="4469"/>
        <v>6823627664487.1299</v>
      </c>
      <c r="I4192" s="2">
        <f t="shared" si="4469"/>
        <v>7073014933243.4668</v>
      </c>
      <c r="J4192" s="2">
        <f t="shared" si="4469"/>
        <v>6521081623997.2031</v>
      </c>
      <c r="K4192" s="2">
        <f t="shared" si="4469"/>
        <v>6798665005075.3271</v>
      </c>
      <c r="L4192" s="2">
        <f t="shared" si="4469"/>
        <v>5091329415049.2617</v>
      </c>
      <c r="N4192" s="7"/>
    </row>
    <row r="4193" spans="1:14" x14ac:dyDescent="0.25">
      <c r="A4193">
        <f t="shared" si="4446"/>
        <v>697</v>
      </c>
      <c r="B4193" t="str">
        <f t="shared" si="4447"/>
        <v>Time</v>
      </c>
      <c r="C4193" s="2">
        <f>C4191/$M4188</f>
        <v>1.3789027250649417E-2</v>
      </c>
      <c r="D4193" s="2">
        <f t="shared" ref="D4193:L4193" si="4470">D4191/$M4188</f>
        <v>8.0896970522659276E-2</v>
      </c>
      <c r="E4193" s="2">
        <f t="shared" si="4470"/>
        <v>0.37796419298876571</v>
      </c>
      <c r="F4193" s="2">
        <f t="shared" si="4470"/>
        <v>1.6091242394977423</v>
      </c>
      <c r="G4193" s="2">
        <f t="shared" si="4470"/>
        <v>9.0103587112858321</v>
      </c>
      <c r="H4193" s="2">
        <f t="shared" si="4470"/>
        <v>27.303562472093073</v>
      </c>
      <c r="I4193" s="2">
        <f t="shared" si="4470"/>
        <v>84.876994911908014</v>
      </c>
      <c r="J4193" s="2">
        <f t="shared" si="4470"/>
        <v>234.53469211879508</v>
      </c>
      <c r="K4193" s="2">
        <f t="shared" si="4470"/>
        <v>731.43732675337185</v>
      </c>
      <c r="L4193" s="2">
        <f t="shared" si="4470"/>
        <v>2480.996963310839</v>
      </c>
      <c r="N4193" s="7"/>
    </row>
    <row r="4194" spans="1:14" x14ac:dyDescent="0.25">
      <c r="A4194">
        <f>A4188+1</f>
        <v>698</v>
      </c>
      <c r="B4194" t="str">
        <f>B4188</f>
        <v>Number</v>
      </c>
      <c r="C4194" s="2">
        <f>IF(MIN($C4192:$L4192)=C4192,C4188+1,C4188)</f>
        <v>176</v>
      </c>
      <c r="D4194" s="2">
        <f t="shared" ref="D4194:L4194" si="4471">IF(MIN($C4192:$L4192)=D4192,D4188+1,D4188)</f>
        <v>78</v>
      </c>
      <c r="E4194" s="2">
        <f t="shared" si="4471"/>
        <v>76</v>
      </c>
      <c r="F4194" s="2">
        <f t="shared" si="4471"/>
        <v>73</v>
      </c>
      <c r="G4194" s="2">
        <f t="shared" si="4471"/>
        <v>72</v>
      </c>
      <c r="H4194" s="2">
        <f t="shared" si="4471"/>
        <v>65</v>
      </c>
      <c r="I4194" s="2">
        <f t="shared" si="4471"/>
        <v>57</v>
      </c>
      <c r="J4194" s="2">
        <f t="shared" si="4471"/>
        <v>46</v>
      </c>
      <c r="K4194" s="2">
        <f t="shared" si="4471"/>
        <v>34</v>
      </c>
      <c r="L4194" s="2">
        <f t="shared" si="4471"/>
        <v>21</v>
      </c>
      <c r="M4194">
        <f>SUM(C4195:L4195)</f>
        <v>41044127.359999999</v>
      </c>
      <c r="N4194" s="7">
        <f>N4188+SUMPRODUCT((C4194:L4194-C4188:L4188)*C4193:L4193)</f>
        <v>83802.903590039787</v>
      </c>
    </row>
    <row r="4195" spans="1:14" x14ac:dyDescent="0.25">
      <c r="A4195">
        <f t="shared" ref="A4195:A4258" si="4472">A4189+1</f>
        <v>698</v>
      </c>
      <c r="B4195" t="str">
        <f t="shared" ref="B4195:B4258" si="4473">B4189</f>
        <v>CurrentCPS</v>
      </c>
      <c r="C4195">
        <f t="shared" ref="C4195:L4195" si="4474">(C$11*C4194)*IF(C4194&gt;=25,2,1)*IF(C4194&gt;=50,2,1)*IF(C4194&gt;=100,2,1)*IF(C4194&gt;=200,2,1)*IF(C4194&gt;=300,2,1)*IF(C4194&gt;=400,2,1)*(IF(MIN($C4194:$L4194)&gt;=400,64,IF(MIN($C4194:$L4194)&gt;=300,32,IF(MIN($C4194:$L4194)&gt;=200,16,IF(MIN($C4194:$L4194)&gt;=100,8,IF(MIN($C4194:$L4194)&gt;=50,4,IF(MIN($C4194:$L4194)&gt;=25,2,1)))))))</f>
        <v>2351.3599999999997</v>
      </c>
      <c r="D4195">
        <f t="shared" si="4474"/>
        <v>6240</v>
      </c>
      <c r="E4195">
        <f t="shared" si="4474"/>
        <v>27360</v>
      </c>
      <c r="F4195">
        <f t="shared" si="4474"/>
        <v>105120</v>
      </c>
      <c r="G4195">
        <f t="shared" si="4474"/>
        <v>622080</v>
      </c>
      <c r="H4195">
        <f t="shared" si="4474"/>
        <v>1684800</v>
      </c>
      <c r="I4195">
        <f t="shared" si="4474"/>
        <v>4432320</v>
      </c>
      <c r="J4195">
        <f t="shared" si="4474"/>
        <v>5365440</v>
      </c>
      <c r="K4195">
        <f t="shared" si="4474"/>
        <v>11897280</v>
      </c>
      <c r="L4195">
        <f t="shared" si="4474"/>
        <v>16901136</v>
      </c>
      <c r="N4195" s="7"/>
    </row>
    <row r="4196" spans="1:14" x14ac:dyDescent="0.25">
      <c r="A4196">
        <f t="shared" si="4472"/>
        <v>698</v>
      </c>
      <c r="B4196" t="str">
        <f t="shared" si="4473"/>
        <v>NextCPS</v>
      </c>
      <c r="C4196">
        <f t="shared" ref="C4196:L4196" si="4475">(C$11*(C4194+1))*IF((C4194+1)&gt;=25,2,1)*IF((C4194+1)&gt;=50,2,1)*IF((C4194+1)&gt;=100,2,1)*IF((C4194+1)&gt;=200,2,1)*IF((C4194+1)&gt;=300,2,1)*IF((C4194+1)&gt;=400,2,1)*(IF(MIN($C4194:$L4194)&gt;=400,64,IF(MIN($C4194:$L4194)&gt;=300,32,IF(MIN($C4194:$L4194)&gt;=200,16,IF(MIN($C4194:$L4194)&gt;=100,8,IF(MIN($C4194:$L4194)&gt;=50,4,IF(MIN($C4194:$L4194)&gt;=25,2,1)))))))</f>
        <v>2364.7199999999998</v>
      </c>
      <c r="D4196">
        <f t="shared" si="4475"/>
        <v>6320</v>
      </c>
      <c r="E4196">
        <f t="shared" si="4475"/>
        <v>27720</v>
      </c>
      <c r="F4196">
        <f t="shared" si="4475"/>
        <v>106560</v>
      </c>
      <c r="G4196">
        <f t="shared" si="4475"/>
        <v>630720</v>
      </c>
      <c r="H4196">
        <f t="shared" si="4475"/>
        <v>1710720</v>
      </c>
      <c r="I4196">
        <f t="shared" si="4475"/>
        <v>4510080</v>
      </c>
      <c r="J4196">
        <f t="shared" si="4475"/>
        <v>5482080</v>
      </c>
      <c r="K4196">
        <f t="shared" si="4475"/>
        <v>12247200</v>
      </c>
      <c r="L4196">
        <f t="shared" si="4475"/>
        <v>17705952</v>
      </c>
      <c r="N4196" s="7"/>
    </row>
    <row r="4197" spans="1:14" x14ac:dyDescent="0.25">
      <c r="A4197">
        <f t="shared" si="4472"/>
        <v>698</v>
      </c>
      <c r="B4197" t="str">
        <f t="shared" si="4473"/>
        <v>CostforNext</v>
      </c>
      <c r="C4197" s="2">
        <f>(C$8*(C$9^C4194))+IF(C4194=0,C$10,0)</f>
        <v>554860.96089040663</v>
      </c>
      <c r="D4197" s="2">
        <f t="shared" ref="D4197:L4197" si="4476">(D$8*(D$9^D4194))+IF(D4194=0,D$10,0)</f>
        <v>3255238.3849420287</v>
      </c>
      <c r="E4197" s="2">
        <f t="shared" si="4476"/>
        <v>15209018.844606072</v>
      </c>
      <c r="F4197" s="2">
        <f t="shared" si="4476"/>
        <v>64750051.290072866</v>
      </c>
      <c r="G4197" s="2">
        <f t="shared" si="4476"/>
        <v>362570629.64871895</v>
      </c>
      <c r="H4197" s="2">
        <f t="shared" si="4476"/>
        <v>1098676551.5517645</v>
      </c>
      <c r="I4197" s="2">
        <f t="shared" si="4476"/>
        <v>3415391825.5614023</v>
      </c>
      <c r="J4197" s="2">
        <f t="shared" si="4476"/>
        <v>9437514500.8899326</v>
      </c>
      <c r="K4197" s="2">
        <f t="shared" si="4476"/>
        <v>29432534331.554985</v>
      </c>
      <c r="L4197" s="2">
        <f t="shared" si="4476"/>
        <v>106821961940.17091</v>
      </c>
      <c r="N4197" s="2"/>
    </row>
    <row r="4198" spans="1:14" x14ac:dyDescent="0.25">
      <c r="A4198">
        <f t="shared" si="4472"/>
        <v>698</v>
      </c>
      <c r="B4198" t="str">
        <f t="shared" si="4473"/>
        <v>Eff</v>
      </c>
      <c r="C4198" s="2">
        <f>(C4197*(C$14+$M4194))/C$14</f>
        <v>6818498742249.5332</v>
      </c>
      <c r="D4198" s="2">
        <f t="shared" ref="D4198:L4198" si="4477">(D4197*(D$14+$M4194))/D$14</f>
        <v>6680424198174.4512</v>
      </c>
      <c r="E4198" s="2">
        <f t="shared" si="4477"/>
        <v>6936025281003.8623</v>
      </c>
      <c r="F4198" s="2">
        <f t="shared" si="4477"/>
        <v>7382312949263.1875</v>
      </c>
      <c r="G4198" s="2">
        <f t="shared" si="4477"/>
        <v>6889897339285.8584</v>
      </c>
      <c r="H4198" s="2">
        <f t="shared" si="4477"/>
        <v>6960083292189.8584</v>
      </c>
      <c r="I4198" s="2">
        <f t="shared" si="4477"/>
        <v>7214412154821.709</v>
      </c>
      <c r="J4198" s="2">
        <f t="shared" si="4477"/>
        <v>6651319324109.4844</v>
      </c>
      <c r="K4198" s="2">
        <f t="shared" si="4477"/>
        <v>6934054663000.4805</v>
      </c>
      <c r="L4198" s="2">
        <f t="shared" si="4477"/>
        <v>5554544436042.8828</v>
      </c>
      <c r="N4198" s="7"/>
    </row>
    <row r="4199" spans="1:14" x14ac:dyDescent="0.25">
      <c r="A4199">
        <f t="shared" si="4472"/>
        <v>698</v>
      </c>
      <c r="B4199" t="str">
        <f t="shared" si="4473"/>
        <v>Time</v>
      </c>
      <c r="C4199" s="2">
        <f>C4197/$M4194</f>
        <v>1.3518644361072528E-2</v>
      </c>
      <c r="D4199" s="2">
        <f t="shared" ref="D4199:L4199" si="4478">D4197/$M4194</f>
        <v>7.9310697883528555E-2</v>
      </c>
      <c r="E4199" s="2">
        <f t="shared" si="4478"/>
        <v>0.37055286158740913</v>
      </c>
      <c r="F4199" s="2">
        <f t="shared" si="4478"/>
        <v>1.5775716394734642</v>
      </c>
      <c r="G4199" s="2">
        <f t="shared" si="4478"/>
        <v>8.8336786032407186</v>
      </c>
      <c r="H4199" s="2">
        <f t="shared" si="4478"/>
        <v>26.76817908479866</v>
      </c>
      <c r="I4199" s="2">
        <f t="shared" si="4478"/>
        <v>83.212679748428755</v>
      </c>
      <c r="J4199" s="2">
        <f t="shared" si="4478"/>
        <v>229.93580587334804</v>
      </c>
      <c r="K4199" s="2">
        <f t="shared" si="4478"/>
        <v>717.09489821529939</v>
      </c>
      <c r="L4199" s="2">
        <f t="shared" si="4478"/>
        <v>2602.6125736145</v>
      </c>
      <c r="N4199" s="7"/>
    </row>
    <row r="4200" spans="1:14" x14ac:dyDescent="0.25">
      <c r="A4200">
        <f>A4194+1</f>
        <v>699</v>
      </c>
      <c r="B4200" t="str">
        <f>B4194</f>
        <v>Number</v>
      </c>
      <c r="C4200" s="2">
        <f>IF(MIN($C4198:$L4198)=C4198,C4194+1,C4194)</f>
        <v>176</v>
      </c>
      <c r="D4200" s="2">
        <f t="shared" ref="D4200:L4200" si="4479">IF(MIN($C4198:$L4198)=D4198,D4194+1,D4194)</f>
        <v>78</v>
      </c>
      <c r="E4200" s="2">
        <f t="shared" si="4479"/>
        <v>76</v>
      </c>
      <c r="F4200" s="2">
        <f t="shared" si="4479"/>
        <v>73</v>
      </c>
      <c r="G4200" s="2">
        <f t="shared" si="4479"/>
        <v>72</v>
      </c>
      <c r="H4200" s="2">
        <f t="shared" si="4479"/>
        <v>65</v>
      </c>
      <c r="I4200" s="2">
        <f t="shared" si="4479"/>
        <v>57</v>
      </c>
      <c r="J4200" s="2">
        <f t="shared" si="4479"/>
        <v>46</v>
      </c>
      <c r="K4200" s="2">
        <f t="shared" si="4479"/>
        <v>34</v>
      </c>
      <c r="L4200" s="2">
        <f t="shared" si="4479"/>
        <v>22</v>
      </c>
      <c r="M4200">
        <f>SUM(C4201:L4201)</f>
        <v>41848943.359999999</v>
      </c>
      <c r="N4200" s="7">
        <f>N4194+SUMPRODUCT((C4200:L4200-C4194:L4194)*C4199:L4199)</f>
        <v>86405.516163654291</v>
      </c>
    </row>
    <row r="4201" spans="1:14" x14ac:dyDescent="0.25">
      <c r="A4201">
        <f t="shared" si="4472"/>
        <v>699</v>
      </c>
      <c r="B4201" t="str">
        <f t="shared" si="4473"/>
        <v>CurrentCPS</v>
      </c>
      <c r="C4201">
        <f t="shared" ref="C4201:L4201" si="4480">(C$11*C4200)*IF(C4200&gt;=25,2,1)*IF(C4200&gt;=50,2,1)*IF(C4200&gt;=100,2,1)*IF(C4200&gt;=200,2,1)*IF(C4200&gt;=300,2,1)*IF(C4200&gt;=400,2,1)*(IF(MIN($C4200:$L4200)&gt;=400,64,IF(MIN($C4200:$L4200)&gt;=300,32,IF(MIN($C4200:$L4200)&gt;=200,16,IF(MIN($C4200:$L4200)&gt;=100,8,IF(MIN($C4200:$L4200)&gt;=50,4,IF(MIN($C4200:$L4200)&gt;=25,2,1)))))))</f>
        <v>2351.3599999999997</v>
      </c>
      <c r="D4201">
        <f t="shared" si="4480"/>
        <v>6240</v>
      </c>
      <c r="E4201">
        <f t="shared" si="4480"/>
        <v>27360</v>
      </c>
      <c r="F4201">
        <f t="shared" si="4480"/>
        <v>105120</v>
      </c>
      <c r="G4201">
        <f t="shared" si="4480"/>
        <v>622080</v>
      </c>
      <c r="H4201">
        <f t="shared" si="4480"/>
        <v>1684800</v>
      </c>
      <c r="I4201">
        <f t="shared" si="4480"/>
        <v>4432320</v>
      </c>
      <c r="J4201">
        <f t="shared" si="4480"/>
        <v>5365440</v>
      </c>
      <c r="K4201">
        <f t="shared" si="4480"/>
        <v>11897280</v>
      </c>
      <c r="L4201">
        <f t="shared" si="4480"/>
        <v>17705952</v>
      </c>
      <c r="N4201" s="7"/>
    </row>
    <row r="4202" spans="1:14" x14ac:dyDescent="0.25">
      <c r="A4202">
        <f t="shared" si="4472"/>
        <v>699</v>
      </c>
      <c r="B4202" t="str">
        <f t="shared" si="4473"/>
        <v>NextCPS</v>
      </c>
      <c r="C4202">
        <f t="shared" ref="C4202:L4202" si="4481">(C$11*(C4200+1))*IF((C4200+1)&gt;=25,2,1)*IF((C4200+1)&gt;=50,2,1)*IF((C4200+1)&gt;=100,2,1)*IF((C4200+1)&gt;=200,2,1)*IF((C4200+1)&gt;=300,2,1)*IF((C4200+1)&gt;=400,2,1)*(IF(MIN($C4200:$L4200)&gt;=400,64,IF(MIN($C4200:$L4200)&gt;=300,32,IF(MIN($C4200:$L4200)&gt;=200,16,IF(MIN($C4200:$L4200)&gt;=100,8,IF(MIN($C4200:$L4200)&gt;=50,4,IF(MIN($C4200:$L4200)&gt;=25,2,1)))))))</f>
        <v>2364.7199999999998</v>
      </c>
      <c r="D4202">
        <f t="shared" si="4481"/>
        <v>6320</v>
      </c>
      <c r="E4202">
        <f t="shared" si="4481"/>
        <v>27720</v>
      </c>
      <c r="F4202">
        <f t="shared" si="4481"/>
        <v>106560</v>
      </c>
      <c r="G4202">
        <f t="shared" si="4481"/>
        <v>630720</v>
      </c>
      <c r="H4202">
        <f t="shared" si="4481"/>
        <v>1710720</v>
      </c>
      <c r="I4202">
        <f t="shared" si="4481"/>
        <v>4510080</v>
      </c>
      <c r="J4202">
        <f t="shared" si="4481"/>
        <v>5482080</v>
      </c>
      <c r="K4202">
        <f t="shared" si="4481"/>
        <v>12247200</v>
      </c>
      <c r="L4202">
        <f t="shared" si="4481"/>
        <v>18510768</v>
      </c>
      <c r="N4202" s="7"/>
    </row>
    <row r="4203" spans="1:14" x14ac:dyDescent="0.25">
      <c r="A4203">
        <f t="shared" si="4472"/>
        <v>699</v>
      </c>
      <c r="B4203" t="str">
        <f t="shared" si="4473"/>
        <v>CostforNext</v>
      </c>
      <c r="C4203" s="2">
        <f>(C$8*(C$9^C4200))+IF(C4200=0,C$10,0)</f>
        <v>554860.96089040663</v>
      </c>
      <c r="D4203" s="2">
        <f t="shared" ref="D4203:L4203" si="4482">(D$8*(D$9^D4200))+IF(D4200=0,D$10,0)</f>
        <v>3255238.3849420287</v>
      </c>
      <c r="E4203" s="2">
        <f t="shared" si="4482"/>
        <v>15209018.844606072</v>
      </c>
      <c r="F4203" s="2">
        <f t="shared" si="4482"/>
        <v>64750051.290072866</v>
      </c>
      <c r="G4203" s="2">
        <f t="shared" si="4482"/>
        <v>362570629.64871895</v>
      </c>
      <c r="H4203" s="2">
        <f t="shared" si="4482"/>
        <v>1098676551.5517645</v>
      </c>
      <c r="I4203" s="2">
        <f t="shared" si="4482"/>
        <v>3415391825.5614023</v>
      </c>
      <c r="J4203" s="2">
        <f t="shared" si="4482"/>
        <v>9437514500.8899326</v>
      </c>
      <c r="K4203" s="2">
        <f t="shared" si="4482"/>
        <v>29432534331.554985</v>
      </c>
      <c r="L4203" s="2">
        <f t="shared" si="4482"/>
        <v>114299499275.98288</v>
      </c>
      <c r="N4203" s="2"/>
    </row>
    <row r="4204" spans="1:14" x14ac:dyDescent="0.25">
      <c r="A4204">
        <f t="shared" si="4472"/>
        <v>699</v>
      </c>
      <c r="B4204" t="str">
        <f t="shared" si="4473"/>
        <v>Eff</v>
      </c>
      <c r="C4204" s="2">
        <f>(C4203*(C$14+$M4200))/C$14</f>
        <v>6952199634195.6328</v>
      </c>
      <c r="D4204" s="2">
        <f t="shared" ref="D4204:L4204" si="4483">(D4203*(D$14+$M4200))/D$14</f>
        <v>6811417594975.2266</v>
      </c>
      <c r="E4204" s="2">
        <f t="shared" si="4483"/>
        <v>7072030411119.8682</v>
      </c>
      <c r="F4204" s="2">
        <f t="shared" si="4483"/>
        <v>7527068163927.2734</v>
      </c>
      <c r="G4204" s="2">
        <f t="shared" si="4483"/>
        <v>7024991155892.9717</v>
      </c>
      <c r="H4204" s="2">
        <f t="shared" si="4483"/>
        <v>7096538919892.5879</v>
      </c>
      <c r="I4204" s="2">
        <f t="shared" si="4483"/>
        <v>7355809376399.9502</v>
      </c>
      <c r="J4204" s="2">
        <f t="shared" si="4483"/>
        <v>6781557024221.7656</v>
      </c>
      <c r="K4204" s="2">
        <f t="shared" si="4483"/>
        <v>7069444320925.6338</v>
      </c>
      <c r="L4204" s="2">
        <f t="shared" si="4483"/>
        <v>6057662045841.8672</v>
      </c>
      <c r="N4204" s="7"/>
    </row>
    <row r="4205" spans="1:14" x14ac:dyDescent="0.25">
      <c r="A4205">
        <f t="shared" si="4472"/>
        <v>699</v>
      </c>
      <c r="B4205" t="str">
        <f t="shared" si="4473"/>
        <v>Time</v>
      </c>
      <c r="C4205" s="2">
        <f>C4203/$M4200</f>
        <v>1.3258661183325195E-2</v>
      </c>
      <c r="D4205" s="2">
        <f t="shared" ref="D4205:L4205" si="4484">D4203/$M4200</f>
        <v>7.7785437900767793E-2</v>
      </c>
      <c r="E4205" s="2">
        <f t="shared" si="4484"/>
        <v>0.36342659153356632</v>
      </c>
      <c r="F4205" s="2">
        <f t="shared" si="4484"/>
        <v>1.5472326441570845</v>
      </c>
      <c r="G4205" s="2">
        <f t="shared" si="4484"/>
        <v>8.6637941256904156</v>
      </c>
      <c r="H4205" s="2">
        <f t="shared" si="4484"/>
        <v>26.25338809872796</v>
      </c>
      <c r="I4205" s="2">
        <f t="shared" si="4484"/>
        <v>81.612378983644717</v>
      </c>
      <c r="J4205" s="2">
        <f t="shared" si="4484"/>
        <v>225.51380616004954</v>
      </c>
      <c r="K4205" s="2">
        <f t="shared" si="4484"/>
        <v>703.30412116658488</v>
      </c>
      <c r="L4205" s="2">
        <f t="shared" si="4484"/>
        <v>2731.2397900404931</v>
      </c>
      <c r="N4205" s="7"/>
    </row>
    <row r="4206" spans="1:14" x14ac:dyDescent="0.25">
      <c r="A4206">
        <f>A4200+1</f>
        <v>700</v>
      </c>
      <c r="B4206" t="str">
        <f>B4200</f>
        <v>Number</v>
      </c>
      <c r="C4206" s="2">
        <f>IF(MIN($C4204:$L4204)=C4204,C4200+1,C4200)</f>
        <v>176</v>
      </c>
      <c r="D4206" s="2">
        <f t="shared" ref="D4206:L4206" si="4485">IF(MIN($C4204:$L4204)=D4204,D4200+1,D4200)</f>
        <v>78</v>
      </c>
      <c r="E4206" s="2">
        <f t="shared" si="4485"/>
        <v>76</v>
      </c>
      <c r="F4206" s="2">
        <f t="shared" si="4485"/>
        <v>73</v>
      </c>
      <c r="G4206" s="2">
        <f t="shared" si="4485"/>
        <v>72</v>
      </c>
      <c r="H4206" s="2">
        <f t="shared" si="4485"/>
        <v>65</v>
      </c>
      <c r="I4206" s="2">
        <f t="shared" si="4485"/>
        <v>57</v>
      </c>
      <c r="J4206" s="2">
        <f t="shared" si="4485"/>
        <v>46</v>
      </c>
      <c r="K4206" s="2">
        <f t="shared" si="4485"/>
        <v>34</v>
      </c>
      <c r="L4206" s="2">
        <f t="shared" si="4485"/>
        <v>23</v>
      </c>
      <c r="M4206">
        <f>SUM(C4207:L4207)</f>
        <v>42653759.359999999</v>
      </c>
      <c r="N4206" s="7">
        <f>N4200+SUMPRODUCT((C4206:L4206-C4200:L4200)*C4205:L4205)</f>
        <v>89136.755953694781</v>
      </c>
    </row>
    <row r="4207" spans="1:14" x14ac:dyDescent="0.25">
      <c r="A4207">
        <f t="shared" si="4472"/>
        <v>700</v>
      </c>
      <c r="B4207" t="str">
        <f t="shared" si="4473"/>
        <v>CurrentCPS</v>
      </c>
      <c r="C4207">
        <f t="shared" ref="C4207:L4207" si="4486">(C$11*C4206)*IF(C4206&gt;=25,2,1)*IF(C4206&gt;=50,2,1)*IF(C4206&gt;=100,2,1)*IF(C4206&gt;=200,2,1)*IF(C4206&gt;=300,2,1)*IF(C4206&gt;=400,2,1)*(IF(MIN($C4206:$L4206)&gt;=400,64,IF(MIN($C4206:$L4206)&gt;=300,32,IF(MIN($C4206:$L4206)&gt;=200,16,IF(MIN($C4206:$L4206)&gt;=100,8,IF(MIN($C4206:$L4206)&gt;=50,4,IF(MIN($C4206:$L4206)&gt;=25,2,1)))))))</f>
        <v>2351.3599999999997</v>
      </c>
      <c r="D4207">
        <f t="shared" si="4486"/>
        <v>6240</v>
      </c>
      <c r="E4207">
        <f t="shared" si="4486"/>
        <v>27360</v>
      </c>
      <c r="F4207">
        <f t="shared" si="4486"/>
        <v>105120</v>
      </c>
      <c r="G4207">
        <f t="shared" si="4486"/>
        <v>622080</v>
      </c>
      <c r="H4207">
        <f t="shared" si="4486"/>
        <v>1684800</v>
      </c>
      <c r="I4207">
        <f t="shared" si="4486"/>
        <v>4432320</v>
      </c>
      <c r="J4207">
        <f t="shared" si="4486"/>
        <v>5365440</v>
      </c>
      <c r="K4207">
        <f t="shared" si="4486"/>
        <v>11897280</v>
      </c>
      <c r="L4207">
        <f t="shared" si="4486"/>
        <v>18510768</v>
      </c>
      <c r="N4207" s="7"/>
    </row>
    <row r="4208" spans="1:14" x14ac:dyDescent="0.25">
      <c r="A4208">
        <f t="shared" si="4472"/>
        <v>700</v>
      </c>
      <c r="B4208" t="str">
        <f t="shared" si="4473"/>
        <v>NextCPS</v>
      </c>
      <c r="C4208">
        <f t="shared" ref="C4208:L4208" si="4487">(C$11*(C4206+1))*IF((C4206+1)&gt;=25,2,1)*IF((C4206+1)&gt;=50,2,1)*IF((C4206+1)&gt;=100,2,1)*IF((C4206+1)&gt;=200,2,1)*IF((C4206+1)&gt;=300,2,1)*IF((C4206+1)&gt;=400,2,1)*(IF(MIN($C4206:$L4206)&gt;=400,64,IF(MIN($C4206:$L4206)&gt;=300,32,IF(MIN($C4206:$L4206)&gt;=200,16,IF(MIN($C4206:$L4206)&gt;=100,8,IF(MIN($C4206:$L4206)&gt;=50,4,IF(MIN($C4206:$L4206)&gt;=25,2,1)))))))</f>
        <v>2364.7199999999998</v>
      </c>
      <c r="D4208">
        <f t="shared" si="4487"/>
        <v>6320</v>
      </c>
      <c r="E4208">
        <f t="shared" si="4487"/>
        <v>27720</v>
      </c>
      <c r="F4208">
        <f t="shared" si="4487"/>
        <v>106560</v>
      </c>
      <c r="G4208">
        <f t="shared" si="4487"/>
        <v>630720</v>
      </c>
      <c r="H4208">
        <f t="shared" si="4487"/>
        <v>1710720</v>
      </c>
      <c r="I4208">
        <f t="shared" si="4487"/>
        <v>4510080</v>
      </c>
      <c r="J4208">
        <f t="shared" si="4487"/>
        <v>5482080</v>
      </c>
      <c r="K4208">
        <f t="shared" si="4487"/>
        <v>12247200</v>
      </c>
      <c r="L4208">
        <f t="shared" si="4487"/>
        <v>19315584</v>
      </c>
      <c r="N4208" s="7"/>
    </row>
    <row r="4209" spans="1:14" x14ac:dyDescent="0.25">
      <c r="A4209">
        <f t="shared" si="4472"/>
        <v>700</v>
      </c>
      <c r="B4209" t="str">
        <f t="shared" si="4473"/>
        <v>CostforNext</v>
      </c>
      <c r="C4209" s="2">
        <f>(C$8*(C$9^C4206))+IF(C4206=0,C$10,0)</f>
        <v>554860.96089040663</v>
      </c>
      <c r="D4209" s="2">
        <f t="shared" ref="D4209:L4209" si="4488">(D$8*(D$9^D4206))+IF(D4206=0,D$10,0)</f>
        <v>3255238.3849420287</v>
      </c>
      <c r="E4209" s="2">
        <f t="shared" si="4488"/>
        <v>15209018.844606072</v>
      </c>
      <c r="F4209" s="2">
        <f t="shared" si="4488"/>
        <v>64750051.290072866</v>
      </c>
      <c r="G4209" s="2">
        <f t="shared" si="4488"/>
        <v>362570629.64871895</v>
      </c>
      <c r="H4209" s="2">
        <f t="shared" si="4488"/>
        <v>1098676551.5517645</v>
      </c>
      <c r="I4209" s="2">
        <f t="shared" si="4488"/>
        <v>3415391825.5614023</v>
      </c>
      <c r="J4209" s="2">
        <f t="shared" si="4488"/>
        <v>9437514500.8899326</v>
      </c>
      <c r="K4209" s="2">
        <f t="shared" si="4488"/>
        <v>29432534331.554985</v>
      </c>
      <c r="L4209" s="2">
        <f t="shared" si="4488"/>
        <v>122300464225.30168</v>
      </c>
      <c r="N4209" s="2"/>
    </row>
    <row r="4210" spans="1:14" x14ac:dyDescent="0.25">
      <c r="A4210">
        <f t="shared" si="4472"/>
        <v>700</v>
      </c>
      <c r="B4210" t="str">
        <f t="shared" si="4473"/>
        <v>Eff</v>
      </c>
      <c r="C4210" s="2">
        <f>(C4209*(C$14+$M4206))/C$14</f>
        <v>7085900526141.7324</v>
      </c>
      <c r="D4210" s="2">
        <f t="shared" ref="D4210:L4210" si="4489">(D4209*(D$14+$M4206))/D$14</f>
        <v>6942410991776.002</v>
      </c>
      <c r="E4210" s="2">
        <f t="shared" si="4489"/>
        <v>7208035541235.874</v>
      </c>
      <c r="F4210" s="2">
        <f t="shared" si="4489"/>
        <v>7671823378591.3613</v>
      </c>
      <c r="G4210" s="2">
        <f t="shared" si="4489"/>
        <v>7160084972500.083</v>
      </c>
      <c r="H4210" s="2">
        <f t="shared" si="4489"/>
        <v>7232994547595.3164</v>
      </c>
      <c r="I4210" s="2">
        <f t="shared" si="4489"/>
        <v>7497206597978.1924</v>
      </c>
      <c r="J4210" s="2">
        <f t="shared" si="4489"/>
        <v>6911794724334.0469</v>
      </c>
      <c r="K4210" s="2">
        <f t="shared" si="4489"/>
        <v>7204833978850.7861</v>
      </c>
      <c r="L4210" s="2">
        <f t="shared" si="4489"/>
        <v>6603998853276.0996</v>
      </c>
      <c r="N4210" s="7"/>
    </row>
    <row r="4211" spans="1:14" x14ac:dyDescent="0.25">
      <c r="A4211">
        <f t="shared" si="4472"/>
        <v>700</v>
      </c>
      <c r="B4211" t="str">
        <f t="shared" si="4473"/>
        <v>Time</v>
      </c>
      <c r="C4211" s="2">
        <f>C4209/$M4206</f>
        <v>1.3008489033929005E-2</v>
      </c>
      <c r="D4211" s="2">
        <f t="shared" ref="D4211:L4211" si="4490">D4209/$M4206</f>
        <v>7.6317736907259293E-2</v>
      </c>
      <c r="E4211" s="2">
        <f t="shared" si="4490"/>
        <v>0.35656924671612517</v>
      </c>
      <c r="F4211" s="2">
        <f t="shared" si="4490"/>
        <v>1.5180385565450161</v>
      </c>
      <c r="G4211" s="2">
        <f t="shared" si="4490"/>
        <v>8.5003206068802406</v>
      </c>
      <c r="H4211" s="2">
        <f t="shared" si="4490"/>
        <v>25.758023865584178</v>
      </c>
      <c r="I4211" s="2">
        <f t="shared" si="4490"/>
        <v>80.072469034565358</v>
      </c>
      <c r="J4211" s="2">
        <f t="shared" si="4490"/>
        <v>221.25868018424373</v>
      </c>
      <c r="K4211" s="2">
        <f t="shared" si="4490"/>
        <v>690.03376896143732</v>
      </c>
      <c r="L4211" s="2">
        <f t="shared" si="4490"/>
        <v>2867.2845268591509</v>
      </c>
      <c r="N4211" s="7"/>
    </row>
    <row r="4212" spans="1:14" x14ac:dyDescent="0.25">
      <c r="A4212">
        <f>A4206+1</f>
        <v>701</v>
      </c>
      <c r="B4212" t="str">
        <f>B4206</f>
        <v>Number</v>
      </c>
      <c r="C4212" s="2">
        <f>IF(MIN($C4210:$L4210)=C4210,C4206+1,C4206)</f>
        <v>176</v>
      </c>
      <c r="D4212" s="2">
        <f t="shared" ref="D4212:L4212" si="4491">IF(MIN($C4210:$L4210)=D4210,D4206+1,D4206)</f>
        <v>78</v>
      </c>
      <c r="E4212" s="2">
        <f t="shared" si="4491"/>
        <v>76</v>
      </c>
      <c r="F4212" s="2">
        <f t="shared" si="4491"/>
        <v>73</v>
      </c>
      <c r="G4212" s="2">
        <f t="shared" si="4491"/>
        <v>72</v>
      </c>
      <c r="H4212" s="2">
        <f t="shared" si="4491"/>
        <v>65</v>
      </c>
      <c r="I4212" s="2">
        <f t="shared" si="4491"/>
        <v>57</v>
      </c>
      <c r="J4212" s="2">
        <f t="shared" si="4491"/>
        <v>46</v>
      </c>
      <c r="K4212" s="2">
        <f t="shared" si="4491"/>
        <v>34</v>
      </c>
      <c r="L4212" s="2">
        <f t="shared" si="4491"/>
        <v>24</v>
      </c>
      <c r="M4212">
        <f>SUM(C4213:L4213)</f>
        <v>43458575.359999999</v>
      </c>
      <c r="N4212" s="7">
        <f>N4206+SUMPRODUCT((C4212:L4212-C4206:L4206)*C4211:L4211)</f>
        <v>92004.040480553929</v>
      </c>
    </row>
    <row r="4213" spans="1:14" x14ac:dyDescent="0.25">
      <c r="A4213">
        <f t="shared" si="4472"/>
        <v>701</v>
      </c>
      <c r="B4213" t="str">
        <f t="shared" si="4473"/>
        <v>CurrentCPS</v>
      </c>
      <c r="C4213">
        <f t="shared" ref="C4213:L4213" si="4492">(C$11*C4212)*IF(C4212&gt;=25,2,1)*IF(C4212&gt;=50,2,1)*IF(C4212&gt;=100,2,1)*IF(C4212&gt;=200,2,1)*IF(C4212&gt;=300,2,1)*IF(C4212&gt;=400,2,1)*(IF(MIN($C4212:$L4212)&gt;=400,64,IF(MIN($C4212:$L4212)&gt;=300,32,IF(MIN($C4212:$L4212)&gt;=200,16,IF(MIN($C4212:$L4212)&gt;=100,8,IF(MIN($C4212:$L4212)&gt;=50,4,IF(MIN($C4212:$L4212)&gt;=25,2,1)))))))</f>
        <v>2351.3599999999997</v>
      </c>
      <c r="D4213">
        <f t="shared" si="4492"/>
        <v>6240</v>
      </c>
      <c r="E4213">
        <f t="shared" si="4492"/>
        <v>27360</v>
      </c>
      <c r="F4213">
        <f t="shared" si="4492"/>
        <v>105120</v>
      </c>
      <c r="G4213">
        <f t="shared" si="4492"/>
        <v>622080</v>
      </c>
      <c r="H4213">
        <f t="shared" si="4492"/>
        <v>1684800</v>
      </c>
      <c r="I4213">
        <f t="shared" si="4492"/>
        <v>4432320</v>
      </c>
      <c r="J4213">
        <f t="shared" si="4492"/>
        <v>5365440</v>
      </c>
      <c r="K4213">
        <f t="shared" si="4492"/>
        <v>11897280</v>
      </c>
      <c r="L4213">
        <f t="shared" si="4492"/>
        <v>19315584</v>
      </c>
      <c r="N4213" s="7"/>
    </row>
    <row r="4214" spans="1:14" x14ac:dyDescent="0.25">
      <c r="A4214">
        <f t="shared" si="4472"/>
        <v>701</v>
      </c>
      <c r="B4214" t="str">
        <f t="shared" si="4473"/>
        <v>NextCPS</v>
      </c>
      <c r="C4214">
        <f t="shared" ref="C4214:L4214" si="4493">(C$11*(C4212+1))*IF((C4212+1)&gt;=25,2,1)*IF((C4212+1)&gt;=50,2,1)*IF((C4212+1)&gt;=100,2,1)*IF((C4212+1)&gt;=200,2,1)*IF((C4212+1)&gt;=300,2,1)*IF((C4212+1)&gt;=400,2,1)*(IF(MIN($C4212:$L4212)&gt;=400,64,IF(MIN($C4212:$L4212)&gt;=300,32,IF(MIN($C4212:$L4212)&gt;=200,16,IF(MIN($C4212:$L4212)&gt;=100,8,IF(MIN($C4212:$L4212)&gt;=50,4,IF(MIN($C4212:$L4212)&gt;=25,2,1)))))))</f>
        <v>2364.7199999999998</v>
      </c>
      <c r="D4214">
        <f t="shared" si="4493"/>
        <v>6320</v>
      </c>
      <c r="E4214">
        <f t="shared" si="4493"/>
        <v>27720</v>
      </c>
      <c r="F4214">
        <f t="shared" si="4493"/>
        <v>106560</v>
      </c>
      <c r="G4214">
        <f t="shared" si="4493"/>
        <v>630720</v>
      </c>
      <c r="H4214">
        <f t="shared" si="4493"/>
        <v>1710720</v>
      </c>
      <c r="I4214">
        <f t="shared" si="4493"/>
        <v>4510080</v>
      </c>
      <c r="J4214">
        <f t="shared" si="4493"/>
        <v>5482080</v>
      </c>
      <c r="K4214">
        <f t="shared" si="4493"/>
        <v>12247200</v>
      </c>
      <c r="L4214">
        <f t="shared" si="4493"/>
        <v>40240800</v>
      </c>
      <c r="N4214" s="7"/>
    </row>
    <row r="4215" spans="1:14" x14ac:dyDescent="0.25">
      <c r="A4215">
        <f t="shared" si="4472"/>
        <v>701</v>
      </c>
      <c r="B4215" t="str">
        <f t="shared" si="4473"/>
        <v>CostforNext</v>
      </c>
      <c r="C4215" s="2">
        <f>(C$8*(C$9^C4212))+IF(C4212=0,C$10,0)</f>
        <v>554860.96089040663</v>
      </c>
      <c r="D4215" s="2">
        <f t="shared" ref="D4215:L4215" si="4494">(D$8*(D$9^D4212))+IF(D4212=0,D$10,0)</f>
        <v>3255238.3849420287</v>
      </c>
      <c r="E4215" s="2">
        <f t="shared" si="4494"/>
        <v>15209018.844606072</v>
      </c>
      <c r="F4215" s="2">
        <f t="shared" si="4494"/>
        <v>64750051.290072866</v>
      </c>
      <c r="G4215" s="2">
        <f t="shared" si="4494"/>
        <v>362570629.64871895</v>
      </c>
      <c r="H4215" s="2">
        <f t="shared" si="4494"/>
        <v>1098676551.5517645</v>
      </c>
      <c r="I4215" s="2">
        <f t="shared" si="4494"/>
        <v>3415391825.5614023</v>
      </c>
      <c r="J4215" s="2">
        <f t="shared" si="4494"/>
        <v>9437514500.8899326</v>
      </c>
      <c r="K4215" s="2">
        <f t="shared" si="4494"/>
        <v>29432534331.554985</v>
      </c>
      <c r="L4215" s="2">
        <f t="shared" si="4494"/>
        <v>130861496721.0728</v>
      </c>
      <c r="N4215" s="2"/>
    </row>
    <row r="4216" spans="1:14" x14ac:dyDescent="0.25">
      <c r="A4216">
        <f t="shared" si="4472"/>
        <v>701</v>
      </c>
      <c r="B4216" t="str">
        <f t="shared" si="4473"/>
        <v>Eff</v>
      </c>
      <c r="C4216" s="2">
        <f>(C4215*(C$14+$M4212))/C$14</f>
        <v>7219601418087.832</v>
      </c>
      <c r="D4216" s="2">
        <f t="shared" ref="D4216:L4216" si="4495">(D4215*(D$14+$M4212))/D$14</f>
        <v>7073404388576.7764</v>
      </c>
      <c r="E4216" s="2">
        <f t="shared" si="4495"/>
        <v>7344040671351.8789</v>
      </c>
      <c r="F4216" s="2">
        <f t="shared" si="4495"/>
        <v>7816578593255.4473</v>
      </c>
      <c r="G4216" s="2">
        <f t="shared" si="4495"/>
        <v>7295178789107.1963</v>
      </c>
      <c r="H4216" s="2">
        <f t="shared" si="4495"/>
        <v>7369450175298.0459</v>
      </c>
      <c r="I4216" s="2">
        <f t="shared" si="4495"/>
        <v>7638603819556.4346</v>
      </c>
      <c r="J4216" s="2">
        <f t="shared" si="4495"/>
        <v>7042032424446.3271</v>
      </c>
      <c r="K4216" s="2">
        <f t="shared" si="4495"/>
        <v>7340223636775.9395</v>
      </c>
      <c r="L4216" s="2">
        <f t="shared" si="4495"/>
        <v>7197140269726.499</v>
      </c>
      <c r="N4216" s="7"/>
    </row>
    <row r="4217" spans="1:14" x14ac:dyDescent="0.25">
      <c r="A4217">
        <f t="shared" si="4472"/>
        <v>701</v>
      </c>
      <c r="B4217" t="str">
        <f t="shared" si="4473"/>
        <v>Time</v>
      </c>
      <c r="C4217" s="2">
        <f>C4215/$M4212</f>
        <v>1.2767582837082826E-2</v>
      </c>
      <c r="D4217" s="2">
        <f t="shared" ref="D4217:L4217" si="4496">D4215/$M4212</f>
        <v>7.490439707184246E-2</v>
      </c>
      <c r="E4217" s="2">
        <f t="shared" si="4496"/>
        <v>0.34996588633240627</v>
      </c>
      <c r="F4217" s="2">
        <f t="shared" si="4496"/>
        <v>1.4899257684749119</v>
      </c>
      <c r="G4217" s="2">
        <f t="shared" si="4496"/>
        <v>8.3429018702356039</v>
      </c>
      <c r="H4217" s="2">
        <f t="shared" si="4496"/>
        <v>25.281007084346459</v>
      </c>
      <c r="I4217" s="2">
        <f t="shared" si="4496"/>
        <v>78.589594740949238</v>
      </c>
      <c r="J4217" s="2">
        <f t="shared" si="4496"/>
        <v>217.16115686517369</v>
      </c>
      <c r="K4217" s="2">
        <f t="shared" si="4496"/>
        <v>677.25492811817253</v>
      </c>
      <c r="L4217" s="2">
        <f t="shared" si="4496"/>
        <v>3011.1777856740309</v>
      </c>
      <c r="N4217" s="7"/>
    </row>
    <row r="4218" spans="1:14" x14ac:dyDescent="0.25">
      <c r="A4218">
        <f>A4212+1</f>
        <v>702</v>
      </c>
      <c r="B4218" t="str">
        <f>B4212</f>
        <v>Number</v>
      </c>
      <c r="C4218" s="2">
        <f>IF(MIN($C4216:$L4216)=C4216,C4212+1,C4212)</f>
        <v>176</v>
      </c>
      <c r="D4218" s="2">
        <f t="shared" ref="D4218:L4218" si="4497">IF(MIN($C4216:$L4216)=D4216,D4212+1,D4212)</f>
        <v>78</v>
      </c>
      <c r="E4218" s="2">
        <f t="shared" si="4497"/>
        <v>76</v>
      </c>
      <c r="F4218" s="2">
        <f t="shared" si="4497"/>
        <v>73</v>
      </c>
      <c r="G4218" s="2">
        <f t="shared" si="4497"/>
        <v>72</v>
      </c>
      <c r="H4218" s="2">
        <f t="shared" si="4497"/>
        <v>65</v>
      </c>
      <c r="I4218" s="2">
        <f t="shared" si="4497"/>
        <v>57</v>
      </c>
      <c r="J4218" s="2">
        <f t="shared" si="4497"/>
        <v>47</v>
      </c>
      <c r="K4218" s="2">
        <f t="shared" si="4497"/>
        <v>34</v>
      </c>
      <c r="L4218" s="2">
        <f t="shared" si="4497"/>
        <v>24</v>
      </c>
      <c r="M4218">
        <f>SUM(C4219:L4219)</f>
        <v>43575215.359999999</v>
      </c>
      <c r="N4218" s="7">
        <f>N4212+SUMPRODUCT((C4218:L4218-C4212:L4212)*C4217:L4217)</f>
        <v>92221.201637419101</v>
      </c>
    </row>
    <row r="4219" spans="1:14" x14ac:dyDescent="0.25">
      <c r="A4219">
        <f t="shared" si="4472"/>
        <v>702</v>
      </c>
      <c r="B4219" t="str">
        <f t="shared" si="4473"/>
        <v>CurrentCPS</v>
      </c>
      <c r="C4219">
        <f t="shared" ref="C4219:L4219" si="4498">(C$11*C4218)*IF(C4218&gt;=25,2,1)*IF(C4218&gt;=50,2,1)*IF(C4218&gt;=100,2,1)*IF(C4218&gt;=200,2,1)*IF(C4218&gt;=300,2,1)*IF(C4218&gt;=400,2,1)*(IF(MIN($C4218:$L4218)&gt;=400,64,IF(MIN($C4218:$L4218)&gt;=300,32,IF(MIN($C4218:$L4218)&gt;=200,16,IF(MIN($C4218:$L4218)&gt;=100,8,IF(MIN($C4218:$L4218)&gt;=50,4,IF(MIN($C4218:$L4218)&gt;=25,2,1)))))))</f>
        <v>2351.3599999999997</v>
      </c>
      <c r="D4219">
        <f t="shared" si="4498"/>
        <v>6240</v>
      </c>
      <c r="E4219">
        <f t="shared" si="4498"/>
        <v>27360</v>
      </c>
      <c r="F4219">
        <f t="shared" si="4498"/>
        <v>105120</v>
      </c>
      <c r="G4219">
        <f t="shared" si="4498"/>
        <v>622080</v>
      </c>
      <c r="H4219">
        <f t="shared" si="4498"/>
        <v>1684800</v>
      </c>
      <c r="I4219">
        <f t="shared" si="4498"/>
        <v>4432320</v>
      </c>
      <c r="J4219">
        <f t="shared" si="4498"/>
        <v>5482080</v>
      </c>
      <c r="K4219">
        <f t="shared" si="4498"/>
        <v>11897280</v>
      </c>
      <c r="L4219">
        <f t="shared" si="4498"/>
        <v>19315584</v>
      </c>
      <c r="N4219" s="7"/>
    </row>
    <row r="4220" spans="1:14" x14ac:dyDescent="0.25">
      <c r="A4220">
        <f t="shared" si="4472"/>
        <v>702</v>
      </c>
      <c r="B4220" t="str">
        <f t="shared" si="4473"/>
        <v>NextCPS</v>
      </c>
      <c r="C4220">
        <f t="shared" ref="C4220:L4220" si="4499">(C$11*(C4218+1))*IF((C4218+1)&gt;=25,2,1)*IF((C4218+1)&gt;=50,2,1)*IF((C4218+1)&gt;=100,2,1)*IF((C4218+1)&gt;=200,2,1)*IF((C4218+1)&gt;=300,2,1)*IF((C4218+1)&gt;=400,2,1)*(IF(MIN($C4218:$L4218)&gt;=400,64,IF(MIN($C4218:$L4218)&gt;=300,32,IF(MIN($C4218:$L4218)&gt;=200,16,IF(MIN($C4218:$L4218)&gt;=100,8,IF(MIN($C4218:$L4218)&gt;=50,4,IF(MIN($C4218:$L4218)&gt;=25,2,1)))))))</f>
        <v>2364.7199999999998</v>
      </c>
      <c r="D4220">
        <f t="shared" si="4499"/>
        <v>6320</v>
      </c>
      <c r="E4220">
        <f t="shared" si="4499"/>
        <v>27720</v>
      </c>
      <c r="F4220">
        <f t="shared" si="4499"/>
        <v>106560</v>
      </c>
      <c r="G4220">
        <f t="shared" si="4499"/>
        <v>630720</v>
      </c>
      <c r="H4220">
        <f t="shared" si="4499"/>
        <v>1710720</v>
      </c>
      <c r="I4220">
        <f t="shared" si="4499"/>
        <v>4510080</v>
      </c>
      <c r="J4220">
        <f t="shared" si="4499"/>
        <v>5598720</v>
      </c>
      <c r="K4220">
        <f t="shared" si="4499"/>
        <v>12247200</v>
      </c>
      <c r="L4220">
        <f t="shared" si="4499"/>
        <v>40240800</v>
      </c>
      <c r="N4220" s="7"/>
    </row>
    <row r="4221" spans="1:14" x14ac:dyDescent="0.25">
      <c r="A4221">
        <f t="shared" si="4472"/>
        <v>702</v>
      </c>
      <c r="B4221" t="str">
        <f t="shared" si="4473"/>
        <v>CostforNext</v>
      </c>
      <c r="C4221" s="2">
        <f>(C$8*(C$9^C4218))+IF(C4218=0,C$10,0)</f>
        <v>554860.96089040663</v>
      </c>
      <c r="D4221" s="2">
        <f t="shared" ref="D4221:L4221" si="4500">(D$8*(D$9^D4218))+IF(D4218=0,D$10,0)</f>
        <v>3255238.3849420287</v>
      </c>
      <c r="E4221" s="2">
        <f t="shared" si="4500"/>
        <v>15209018.844606072</v>
      </c>
      <c r="F4221" s="2">
        <f t="shared" si="4500"/>
        <v>64750051.290072866</v>
      </c>
      <c r="G4221" s="2">
        <f t="shared" si="4500"/>
        <v>362570629.64871895</v>
      </c>
      <c r="H4221" s="2">
        <f t="shared" si="4500"/>
        <v>1098676551.5517645</v>
      </c>
      <c r="I4221" s="2">
        <f t="shared" si="4500"/>
        <v>3415391825.5614023</v>
      </c>
      <c r="J4221" s="2">
        <f t="shared" si="4500"/>
        <v>10286890805.970026</v>
      </c>
      <c r="K4221" s="2">
        <f t="shared" si="4500"/>
        <v>29432534331.554985</v>
      </c>
      <c r="L4221" s="2">
        <f t="shared" si="4500"/>
        <v>130861496721.0728</v>
      </c>
      <c r="N4221" s="2"/>
    </row>
    <row r="4222" spans="1:14" x14ac:dyDescent="0.25">
      <c r="A4222">
        <f t="shared" si="4472"/>
        <v>702</v>
      </c>
      <c r="B4222" t="str">
        <f t="shared" si="4473"/>
        <v>Eff</v>
      </c>
      <c r="C4222" s="2">
        <f>(C4221*(C$14+$M4218))/C$14</f>
        <v>7238978358949.5859</v>
      </c>
      <c r="D4222" s="2">
        <f t="shared" ref="D4222:L4222" si="4501">(D4221*(D$14+$M4218))/D$14</f>
        <v>7092388938837.7598</v>
      </c>
      <c r="E4222" s="2">
        <f t="shared" si="4501"/>
        <v>7363751559774.4893</v>
      </c>
      <c r="F4222" s="2">
        <f t="shared" si="4501"/>
        <v>7837557609873.4316</v>
      </c>
      <c r="G4222" s="2">
        <f t="shared" si="4501"/>
        <v>7314757603108.2266</v>
      </c>
      <c r="H4222" s="2">
        <f t="shared" si="4501"/>
        <v>7389226353225.9775</v>
      </c>
      <c r="I4222" s="2">
        <f t="shared" si="4501"/>
        <v>7659096170509.8027</v>
      </c>
      <c r="J4222" s="2">
        <f t="shared" si="4501"/>
        <v>7696389124258.4365</v>
      </c>
      <c r="K4222" s="2">
        <f t="shared" si="4501"/>
        <v>7359845326330.3096</v>
      </c>
      <c r="L4222" s="2">
        <f t="shared" si="4501"/>
        <v>7216105704033.9004</v>
      </c>
      <c r="N4222" s="7"/>
    </row>
    <row r="4223" spans="1:14" x14ac:dyDescent="0.25">
      <c r="A4223">
        <f t="shared" si="4472"/>
        <v>702</v>
      </c>
      <c r="B4223" t="str">
        <f t="shared" si="4473"/>
        <v>Time</v>
      </c>
      <c r="C4223" s="2">
        <f>C4221/$M4218</f>
        <v>1.2733407197334082E-2</v>
      </c>
      <c r="D4223" s="2">
        <f t="shared" ref="D4223:L4223" si="4502">D4221/$M4218</f>
        <v>7.4703896654293639E-2</v>
      </c>
      <c r="E4223" s="2">
        <f t="shared" si="4502"/>
        <v>0.34902911480656129</v>
      </c>
      <c r="F4223" s="2">
        <f t="shared" si="4502"/>
        <v>1.4859376082283318</v>
      </c>
      <c r="G4223" s="2">
        <f t="shared" si="4502"/>
        <v>8.3205699995585505</v>
      </c>
      <c r="H4223" s="2">
        <f t="shared" si="4502"/>
        <v>25.213336124100902</v>
      </c>
      <c r="I4223" s="2">
        <f t="shared" si="4502"/>
        <v>78.37922996696355</v>
      </c>
      <c r="J4223" s="2">
        <f t="shared" si="4502"/>
        <v>236.07205887530526</v>
      </c>
      <c r="K4223" s="2">
        <f t="shared" si="4502"/>
        <v>675.44208533212827</v>
      </c>
      <c r="L4223" s="2">
        <f t="shared" si="4502"/>
        <v>3003.1176126141995</v>
      </c>
      <c r="N4223" s="7"/>
    </row>
    <row r="4224" spans="1:14" x14ac:dyDescent="0.25">
      <c r="A4224">
        <f>A4218+1</f>
        <v>703</v>
      </c>
      <c r="B4224" t="str">
        <f>B4218</f>
        <v>Number</v>
      </c>
      <c r="C4224" s="2">
        <f>IF(MIN($C4222:$L4222)=C4222,C4218+1,C4218)</f>
        <v>176</v>
      </c>
      <c r="D4224" s="2">
        <f t="shared" ref="D4224:L4224" si="4503">IF(MIN($C4222:$L4222)=D4222,D4218+1,D4218)</f>
        <v>79</v>
      </c>
      <c r="E4224" s="2">
        <f t="shared" si="4503"/>
        <v>76</v>
      </c>
      <c r="F4224" s="2">
        <f t="shared" si="4503"/>
        <v>73</v>
      </c>
      <c r="G4224" s="2">
        <f t="shared" si="4503"/>
        <v>72</v>
      </c>
      <c r="H4224" s="2">
        <f t="shared" si="4503"/>
        <v>65</v>
      </c>
      <c r="I4224" s="2">
        <f t="shared" si="4503"/>
        <v>57</v>
      </c>
      <c r="J4224" s="2">
        <f t="shared" si="4503"/>
        <v>47</v>
      </c>
      <c r="K4224" s="2">
        <f t="shared" si="4503"/>
        <v>34</v>
      </c>
      <c r="L4224" s="2">
        <f t="shared" si="4503"/>
        <v>24</v>
      </c>
      <c r="M4224">
        <f>SUM(C4225:L4225)</f>
        <v>43575295.359999999</v>
      </c>
      <c r="N4224" s="7">
        <f>N4218+SUMPRODUCT((C4224:L4224-C4218:L4218)*C4223:L4223)</f>
        <v>92221.276341315752</v>
      </c>
    </row>
    <row r="4225" spans="1:14" x14ac:dyDescent="0.25">
      <c r="A4225">
        <f t="shared" si="4472"/>
        <v>703</v>
      </c>
      <c r="B4225" t="str">
        <f t="shared" si="4473"/>
        <v>CurrentCPS</v>
      </c>
      <c r="C4225">
        <f t="shared" ref="C4225:L4225" si="4504">(C$11*C4224)*IF(C4224&gt;=25,2,1)*IF(C4224&gt;=50,2,1)*IF(C4224&gt;=100,2,1)*IF(C4224&gt;=200,2,1)*IF(C4224&gt;=300,2,1)*IF(C4224&gt;=400,2,1)*(IF(MIN($C4224:$L4224)&gt;=400,64,IF(MIN($C4224:$L4224)&gt;=300,32,IF(MIN($C4224:$L4224)&gt;=200,16,IF(MIN($C4224:$L4224)&gt;=100,8,IF(MIN($C4224:$L4224)&gt;=50,4,IF(MIN($C4224:$L4224)&gt;=25,2,1)))))))</f>
        <v>2351.3599999999997</v>
      </c>
      <c r="D4225">
        <f t="shared" si="4504"/>
        <v>6320</v>
      </c>
      <c r="E4225">
        <f t="shared" si="4504"/>
        <v>27360</v>
      </c>
      <c r="F4225">
        <f t="shared" si="4504"/>
        <v>105120</v>
      </c>
      <c r="G4225">
        <f t="shared" si="4504"/>
        <v>622080</v>
      </c>
      <c r="H4225">
        <f t="shared" si="4504"/>
        <v>1684800</v>
      </c>
      <c r="I4225">
        <f t="shared" si="4504"/>
        <v>4432320</v>
      </c>
      <c r="J4225">
        <f t="shared" si="4504"/>
        <v>5482080</v>
      </c>
      <c r="K4225">
        <f t="shared" si="4504"/>
        <v>11897280</v>
      </c>
      <c r="L4225">
        <f t="shared" si="4504"/>
        <v>19315584</v>
      </c>
      <c r="N4225" s="7"/>
    </row>
    <row r="4226" spans="1:14" x14ac:dyDescent="0.25">
      <c r="A4226">
        <f t="shared" si="4472"/>
        <v>703</v>
      </c>
      <c r="B4226" t="str">
        <f t="shared" si="4473"/>
        <v>NextCPS</v>
      </c>
      <c r="C4226">
        <f t="shared" ref="C4226:L4226" si="4505">(C$11*(C4224+1))*IF((C4224+1)&gt;=25,2,1)*IF((C4224+1)&gt;=50,2,1)*IF((C4224+1)&gt;=100,2,1)*IF((C4224+1)&gt;=200,2,1)*IF((C4224+1)&gt;=300,2,1)*IF((C4224+1)&gt;=400,2,1)*(IF(MIN($C4224:$L4224)&gt;=400,64,IF(MIN($C4224:$L4224)&gt;=300,32,IF(MIN($C4224:$L4224)&gt;=200,16,IF(MIN($C4224:$L4224)&gt;=100,8,IF(MIN($C4224:$L4224)&gt;=50,4,IF(MIN($C4224:$L4224)&gt;=25,2,1)))))))</f>
        <v>2364.7199999999998</v>
      </c>
      <c r="D4226">
        <f t="shared" si="4505"/>
        <v>6400</v>
      </c>
      <c r="E4226">
        <f t="shared" si="4505"/>
        <v>27720</v>
      </c>
      <c r="F4226">
        <f t="shared" si="4505"/>
        <v>106560</v>
      </c>
      <c r="G4226">
        <f t="shared" si="4505"/>
        <v>630720</v>
      </c>
      <c r="H4226">
        <f t="shared" si="4505"/>
        <v>1710720</v>
      </c>
      <c r="I4226">
        <f t="shared" si="4505"/>
        <v>4510080</v>
      </c>
      <c r="J4226">
        <f t="shared" si="4505"/>
        <v>5598720</v>
      </c>
      <c r="K4226">
        <f t="shared" si="4505"/>
        <v>12247200</v>
      </c>
      <c r="L4226">
        <f t="shared" si="4505"/>
        <v>40240800</v>
      </c>
      <c r="N4226" s="7"/>
    </row>
    <row r="4227" spans="1:14" x14ac:dyDescent="0.25">
      <c r="A4227">
        <f t="shared" si="4472"/>
        <v>703</v>
      </c>
      <c r="B4227" t="str">
        <f t="shared" si="4473"/>
        <v>CostforNext</v>
      </c>
      <c r="C4227" s="2">
        <f>(C$8*(C$9^C4224))+IF(C4224=0,C$10,0)</f>
        <v>554860.96089040663</v>
      </c>
      <c r="D4227" s="2">
        <f t="shared" ref="D4227:L4227" si="4506">(D$8*(D$9^D4224))+IF(D4224=0,D$10,0)</f>
        <v>3743524.1426833319</v>
      </c>
      <c r="E4227" s="2">
        <f t="shared" si="4506"/>
        <v>15209018.844606072</v>
      </c>
      <c r="F4227" s="2">
        <f t="shared" si="4506"/>
        <v>64750051.290072866</v>
      </c>
      <c r="G4227" s="2">
        <f t="shared" si="4506"/>
        <v>362570629.64871895</v>
      </c>
      <c r="H4227" s="2">
        <f t="shared" si="4506"/>
        <v>1098676551.5517645</v>
      </c>
      <c r="I4227" s="2">
        <f t="shared" si="4506"/>
        <v>3415391825.5614023</v>
      </c>
      <c r="J4227" s="2">
        <f t="shared" si="4506"/>
        <v>10286890805.970026</v>
      </c>
      <c r="K4227" s="2">
        <f t="shared" si="4506"/>
        <v>29432534331.554985</v>
      </c>
      <c r="L4227" s="2">
        <f t="shared" si="4506"/>
        <v>130861496721.0728</v>
      </c>
      <c r="N4227" s="2"/>
    </row>
    <row r="4228" spans="1:14" x14ac:dyDescent="0.25">
      <c r="A4228">
        <f t="shared" si="4472"/>
        <v>703</v>
      </c>
      <c r="B4228" t="str">
        <f t="shared" si="4473"/>
        <v>Eff</v>
      </c>
      <c r="C4228" s="2">
        <f>(C4227*(C$14+$M4224))/C$14</f>
        <v>7238991649032.4814</v>
      </c>
      <c r="D4228" s="2">
        <f t="shared" ref="D4228:L4228" si="4507">(D4227*(D$14+$M4224))/D$14</f>
        <v>8156262253759.9902</v>
      </c>
      <c r="E4228" s="2">
        <f t="shared" si="4507"/>
        <v>7363765078902.3496</v>
      </c>
      <c r="F4228" s="2">
        <f t="shared" si="4507"/>
        <v>7837571998773.7178</v>
      </c>
      <c r="G4228" s="2">
        <f t="shared" si="4507"/>
        <v>7314771031650.0654</v>
      </c>
      <c r="H4228" s="2">
        <f t="shared" si="4507"/>
        <v>7389239917134.0205</v>
      </c>
      <c r="I4228" s="2">
        <f t="shared" si="4507"/>
        <v>7659110225620.1963</v>
      </c>
      <c r="J4228" s="2">
        <f t="shared" si="4507"/>
        <v>7696403235219.7617</v>
      </c>
      <c r="K4228" s="2">
        <f t="shared" si="4507"/>
        <v>7359858784279.25</v>
      </c>
      <c r="L4228" s="2">
        <f t="shared" si="4507"/>
        <v>7216118711876.3613</v>
      </c>
      <c r="N4228" s="7"/>
    </row>
    <row r="4229" spans="1:14" x14ac:dyDescent="0.25">
      <c r="A4229">
        <f t="shared" si="4472"/>
        <v>703</v>
      </c>
      <c r="B4229" t="str">
        <f t="shared" si="4473"/>
        <v>Time</v>
      </c>
      <c r="C4229" s="2">
        <f>C4227/$M4224</f>
        <v>1.273338382003813E-2</v>
      </c>
      <c r="D4229" s="2">
        <f t="shared" ref="D4229:L4229" si="4508">D4227/$M4224</f>
        <v>8.5909323430994E-2</v>
      </c>
      <c r="E4229" s="2">
        <f t="shared" si="4508"/>
        <v>0.34902847402308629</v>
      </c>
      <c r="F4229" s="2">
        <f t="shared" si="4508"/>
        <v>1.4859348801915468</v>
      </c>
      <c r="G4229" s="2">
        <f t="shared" si="4508"/>
        <v>8.3205547238020827</v>
      </c>
      <c r="H4229" s="2">
        <f t="shared" si="4508"/>
        <v>25.213289834870427</v>
      </c>
      <c r="I4229" s="2">
        <f t="shared" si="4508"/>
        <v>78.379086070327958</v>
      </c>
      <c r="J4229" s="2">
        <f t="shared" si="4508"/>
        <v>236.07162546998799</v>
      </c>
      <c r="K4229" s="2">
        <f t="shared" si="4508"/>
        <v>675.44084528621738</v>
      </c>
      <c r="L4229" s="2">
        <f t="shared" si="4508"/>
        <v>3003.1120991826319</v>
      </c>
      <c r="N4229" s="7"/>
    </row>
    <row r="4230" spans="1:14" x14ac:dyDescent="0.25">
      <c r="A4230">
        <f>A4224+1</f>
        <v>704</v>
      </c>
      <c r="B4230" t="str">
        <f>B4224</f>
        <v>Number</v>
      </c>
      <c r="C4230" s="2">
        <f>IF(MIN($C4228:$L4228)=C4228,C4224+1,C4224)</f>
        <v>176</v>
      </c>
      <c r="D4230" s="2">
        <f t="shared" ref="D4230:L4230" si="4509">IF(MIN($C4228:$L4228)=D4228,D4224+1,D4224)</f>
        <v>79</v>
      </c>
      <c r="E4230" s="2">
        <f t="shared" si="4509"/>
        <v>76</v>
      </c>
      <c r="F4230" s="2">
        <f t="shared" si="4509"/>
        <v>73</v>
      </c>
      <c r="G4230" s="2">
        <f t="shared" si="4509"/>
        <v>72</v>
      </c>
      <c r="H4230" s="2">
        <f t="shared" si="4509"/>
        <v>65</v>
      </c>
      <c r="I4230" s="2">
        <f t="shared" si="4509"/>
        <v>57</v>
      </c>
      <c r="J4230" s="2">
        <f t="shared" si="4509"/>
        <v>47</v>
      </c>
      <c r="K4230" s="2">
        <f t="shared" si="4509"/>
        <v>34</v>
      </c>
      <c r="L4230" s="2">
        <f t="shared" si="4509"/>
        <v>25</v>
      </c>
      <c r="M4230">
        <f>SUM(C4231:L4231)</f>
        <v>129001022.72</v>
      </c>
      <c r="N4230" s="7">
        <f>N4224+SUMPRODUCT((C4230:L4230-C4224:L4224)*C4229:L4229)</f>
        <v>95224.388440498384</v>
      </c>
    </row>
    <row r="4231" spans="1:14" x14ac:dyDescent="0.25">
      <c r="A4231">
        <f t="shared" si="4472"/>
        <v>704</v>
      </c>
      <c r="B4231" t="str">
        <f t="shared" si="4473"/>
        <v>CurrentCPS</v>
      </c>
      <c r="C4231">
        <f t="shared" ref="C4231:L4231" si="4510">(C$11*C4230)*IF(C4230&gt;=25,2,1)*IF(C4230&gt;=50,2,1)*IF(C4230&gt;=100,2,1)*IF(C4230&gt;=200,2,1)*IF(C4230&gt;=300,2,1)*IF(C4230&gt;=400,2,1)*(IF(MIN($C4230:$L4230)&gt;=400,64,IF(MIN($C4230:$L4230)&gt;=300,32,IF(MIN($C4230:$L4230)&gt;=200,16,IF(MIN($C4230:$L4230)&gt;=100,8,IF(MIN($C4230:$L4230)&gt;=50,4,IF(MIN($C4230:$L4230)&gt;=25,2,1)))))))</f>
        <v>4702.7199999999993</v>
      </c>
      <c r="D4231">
        <f t="shared" si="4510"/>
        <v>12640</v>
      </c>
      <c r="E4231">
        <f t="shared" si="4510"/>
        <v>54720</v>
      </c>
      <c r="F4231">
        <f t="shared" si="4510"/>
        <v>210240</v>
      </c>
      <c r="G4231">
        <f t="shared" si="4510"/>
        <v>1244160</v>
      </c>
      <c r="H4231">
        <f t="shared" si="4510"/>
        <v>3369600</v>
      </c>
      <c r="I4231">
        <f t="shared" si="4510"/>
        <v>8864640</v>
      </c>
      <c r="J4231">
        <f t="shared" si="4510"/>
        <v>10964160</v>
      </c>
      <c r="K4231">
        <f t="shared" si="4510"/>
        <v>23794560</v>
      </c>
      <c r="L4231">
        <f t="shared" si="4510"/>
        <v>80481600</v>
      </c>
      <c r="N4231" s="7"/>
    </row>
    <row r="4232" spans="1:14" x14ac:dyDescent="0.25">
      <c r="A4232">
        <f t="shared" si="4472"/>
        <v>704</v>
      </c>
      <c r="B4232" t="str">
        <f t="shared" si="4473"/>
        <v>NextCPS</v>
      </c>
      <c r="C4232">
        <f t="shared" ref="C4232:L4232" si="4511">(C$11*(C4230+1))*IF((C4230+1)&gt;=25,2,1)*IF((C4230+1)&gt;=50,2,1)*IF((C4230+1)&gt;=100,2,1)*IF((C4230+1)&gt;=200,2,1)*IF((C4230+1)&gt;=300,2,1)*IF((C4230+1)&gt;=400,2,1)*(IF(MIN($C4230:$L4230)&gt;=400,64,IF(MIN($C4230:$L4230)&gt;=300,32,IF(MIN($C4230:$L4230)&gt;=200,16,IF(MIN($C4230:$L4230)&gt;=100,8,IF(MIN($C4230:$L4230)&gt;=50,4,IF(MIN($C4230:$L4230)&gt;=25,2,1)))))))</f>
        <v>4729.4399999999996</v>
      </c>
      <c r="D4232">
        <f t="shared" si="4511"/>
        <v>12800</v>
      </c>
      <c r="E4232">
        <f t="shared" si="4511"/>
        <v>55440</v>
      </c>
      <c r="F4232">
        <f t="shared" si="4511"/>
        <v>213120</v>
      </c>
      <c r="G4232">
        <f t="shared" si="4511"/>
        <v>1261440</v>
      </c>
      <c r="H4232">
        <f t="shared" si="4511"/>
        <v>3421440</v>
      </c>
      <c r="I4232">
        <f t="shared" si="4511"/>
        <v>9020160</v>
      </c>
      <c r="J4232">
        <f t="shared" si="4511"/>
        <v>11197440</v>
      </c>
      <c r="K4232">
        <f t="shared" si="4511"/>
        <v>24494400</v>
      </c>
      <c r="L4232">
        <f t="shared" si="4511"/>
        <v>83700864</v>
      </c>
      <c r="N4232" s="7"/>
    </row>
    <row r="4233" spans="1:14" x14ac:dyDescent="0.25">
      <c r="A4233">
        <f t="shared" si="4472"/>
        <v>704</v>
      </c>
      <c r="B4233" t="str">
        <f t="shared" si="4473"/>
        <v>CostforNext</v>
      </c>
      <c r="C4233" s="2">
        <f>(C$8*(C$9^C4230))+IF(C4230=0,C$10,0)</f>
        <v>554860.96089040663</v>
      </c>
      <c r="D4233" s="2">
        <f t="shared" ref="D4233:L4233" si="4512">(D$8*(D$9^D4230))+IF(D4230=0,D$10,0)</f>
        <v>3743524.1426833319</v>
      </c>
      <c r="E4233" s="2">
        <f t="shared" si="4512"/>
        <v>15209018.844606072</v>
      </c>
      <c r="F4233" s="2">
        <f t="shared" si="4512"/>
        <v>64750051.290072866</v>
      </c>
      <c r="G4233" s="2">
        <f t="shared" si="4512"/>
        <v>362570629.64871895</v>
      </c>
      <c r="H4233" s="2">
        <f t="shared" si="4512"/>
        <v>1098676551.5517645</v>
      </c>
      <c r="I4233" s="2">
        <f t="shared" si="4512"/>
        <v>3415391825.5614023</v>
      </c>
      <c r="J4233" s="2">
        <f t="shared" si="4512"/>
        <v>10286890805.970026</v>
      </c>
      <c r="K4233" s="2">
        <f t="shared" si="4512"/>
        <v>29432534331.554985</v>
      </c>
      <c r="L4233" s="2">
        <f t="shared" si="4512"/>
        <v>140021801491.54791</v>
      </c>
      <c r="N4233" s="2"/>
    </row>
    <row r="4234" spans="1:14" x14ac:dyDescent="0.25">
      <c r="A4234">
        <f t="shared" si="4472"/>
        <v>704</v>
      </c>
      <c r="B4234" t="str">
        <f t="shared" si="4473"/>
        <v>Eff</v>
      </c>
      <c r="C4234" s="2">
        <f>(C4233*(C$14+$M4230))/C$14</f>
        <v>21430429124401.195</v>
      </c>
      <c r="D4234" s="2">
        <f t="shared" ref="D4234:L4234" si="4513">(D4233*(D$14+$M4230))/D$14</f>
        <v>24145925892682.195</v>
      </c>
      <c r="E4234" s="2">
        <f t="shared" si="4513"/>
        <v>21799781714818.133</v>
      </c>
      <c r="F4234" s="2">
        <f t="shared" si="4513"/>
        <v>23202350410028.664</v>
      </c>
      <c r="G4234" s="2">
        <f t="shared" si="4513"/>
        <v>21654057956240.344</v>
      </c>
      <c r="H4234" s="2">
        <f t="shared" si="4513"/>
        <v>21873073798258.406</v>
      </c>
      <c r="I4234" s="2">
        <f t="shared" si="4513"/>
        <v>22667460581483.418</v>
      </c>
      <c r="J4234" s="2">
        <f t="shared" si="4513"/>
        <v>22764392421997.645</v>
      </c>
      <c r="K4234" s="2">
        <f t="shared" si="4513"/>
        <v>21730547246334.898</v>
      </c>
      <c r="L4234" s="2">
        <f t="shared" si="4513"/>
        <v>22583605919484.359</v>
      </c>
      <c r="N4234" s="7"/>
    </row>
    <row r="4235" spans="1:14" x14ac:dyDescent="0.25">
      <c r="A4235">
        <f t="shared" si="4472"/>
        <v>704</v>
      </c>
      <c r="B4235" t="str">
        <f t="shared" si="4473"/>
        <v>Time</v>
      </c>
      <c r="C4235" s="2">
        <f>C4233/$M4230</f>
        <v>4.3012136585517348E-3</v>
      </c>
      <c r="D4235" s="2">
        <f t="shared" ref="D4235:L4235" si="4514">D4233/$M4230</f>
        <v>2.9019336930442376E-2</v>
      </c>
      <c r="E4235" s="2">
        <f t="shared" si="4514"/>
        <v>0.11789843618230558</v>
      </c>
      <c r="F4235" s="2">
        <f t="shared" si="4514"/>
        <v>0.50193440272651557</v>
      </c>
      <c r="G4235" s="2">
        <f t="shared" si="4514"/>
        <v>2.8106027534036513</v>
      </c>
      <c r="H4235" s="2">
        <f t="shared" si="4514"/>
        <v>8.5168049708913536</v>
      </c>
      <c r="I4235" s="2">
        <f t="shared" si="4514"/>
        <v>26.475695723549396</v>
      </c>
      <c r="J4235" s="2">
        <f t="shared" si="4514"/>
        <v>79.742707376033636</v>
      </c>
      <c r="K4235" s="2">
        <f t="shared" si="4514"/>
        <v>228.15737201897267</v>
      </c>
      <c r="L4235" s="2">
        <f t="shared" si="4514"/>
        <v>1085.431716269946</v>
      </c>
      <c r="N4235" s="7"/>
    </row>
    <row r="4236" spans="1:14" x14ac:dyDescent="0.25">
      <c r="A4236">
        <f>A4230+1</f>
        <v>705</v>
      </c>
      <c r="B4236" t="str">
        <f>B4230</f>
        <v>Number</v>
      </c>
      <c r="C4236" s="2">
        <f>IF(MIN($C4234:$L4234)=C4234,C4230+1,C4230)</f>
        <v>177</v>
      </c>
      <c r="D4236" s="2">
        <f t="shared" ref="D4236:L4236" si="4515">IF(MIN($C4234:$L4234)=D4234,D4230+1,D4230)</f>
        <v>79</v>
      </c>
      <c r="E4236" s="2">
        <f t="shared" si="4515"/>
        <v>76</v>
      </c>
      <c r="F4236" s="2">
        <f t="shared" si="4515"/>
        <v>73</v>
      </c>
      <c r="G4236" s="2">
        <f t="shared" si="4515"/>
        <v>72</v>
      </c>
      <c r="H4236" s="2">
        <f t="shared" si="4515"/>
        <v>65</v>
      </c>
      <c r="I4236" s="2">
        <f t="shared" si="4515"/>
        <v>57</v>
      </c>
      <c r="J4236" s="2">
        <f t="shared" si="4515"/>
        <v>47</v>
      </c>
      <c r="K4236" s="2">
        <f t="shared" si="4515"/>
        <v>34</v>
      </c>
      <c r="L4236" s="2">
        <f t="shared" si="4515"/>
        <v>25</v>
      </c>
      <c r="M4236">
        <f>SUM(C4237:L4237)</f>
        <v>129001049.44</v>
      </c>
      <c r="N4236" s="7">
        <f>N4230+SUMPRODUCT((C4236:L4236-C4230:L4230)*C4235:L4235)</f>
        <v>95224.392741712043</v>
      </c>
    </row>
    <row r="4237" spans="1:14" x14ac:dyDescent="0.25">
      <c r="A4237">
        <f t="shared" si="4472"/>
        <v>705</v>
      </c>
      <c r="B4237" t="str">
        <f t="shared" si="4473"/>
        <v>CurrentCPS</v>
      </c>
      <c r="C4237">
        <f t="shared" ref="C4237:L4237" si="4516">(C$11*C4236)*IF(C4236&gt;=25,2,1)*IF(C4236&gt;=50,2,1)*IF(C4236&gt;=100,2,1)*IF(C4236&gt;=200,2,1)*IF(C4236&gt;=300,2,1)*IF(C4236&gt;=400,2,1)*(IF(MIN($C4236:$L4236)&gt;=400,64,IF(MIN($C4236:$L4236)&gt;=300,32,IF(MIN($C4236:$L4236)&gt;=200,16,IF(MIN($C4236:$L4236)&gt;=100,8,IF(MIN($C4236:$L4236)&gt;=50,4,IF(MIN($C4236:$L4236)&gt;=25,2,1)))))))</f>
        <v>4729.4399999999996</v>
      </c>
      <c r="D4237">
        <f t="shared" si="4516"/>
        <v>12640</v>
      </c>
      <c r="E4237">
        <f t="shared" si="4516"/>
        <v>54720</v>
      </c>
      <c r="F4237">
        <f t="shared" si="4516"/>
        <v>210240</v>
      </c>
      <c r="G4237">
        <f t="shared" si="4516"/>
        <v>1244160</v>
      </c>
      <c r="H4237">
        <f t="shared" si="4516"/>
        <v>3369600</v>
      </c>
      <c r="I4237">
        <f t="shared" si="4516"/>
        <v>8864640</v>
      </c>
      <c r="J4237">
        <f t="shared" si="4516"/>
        <v>10964160</v>
      </c>
      <c r="K4237">
        <f t="shared" si="4516"/>
        <v>23794560</v>
      </c>
      <c r="L4237">
        <f t="shared" si="4516"/>
        <v>80481600</v>
      </c>
      <c r="N4237" s="7"/>
    </row>
    <row r="4238" spans="1:14" x14ac:dyDescent="0.25">
      <c r="A4238">
        <f t="shared" si="4472"/>
        <v>705</v>
      </c>
      <c r="B4238" t="str">
        <f t="shared" si="4473"/>
        <v>NextCPS</v>
      </c>
      <c r="C4238">
        <f t="shared" ref="C4238:L4238" si="4517">(C$11*(C4236+1))*IF((C4236+1)&gt;=25,2,1)*IF((C4236+1)&gt;=50,2,1)*IF((C4236+1)&gt;=100,2,1)*IF((C4236+1)&gt;=200,2,1)*IF((C4236+1)&gt;=300,2,1)*IF((C4236+1)&gt;=400,2,1)*(IF(MIN($C4236:$L4236)&gt;=400,64,IF(MIN($C4236:$L4236)&gt;=300,32,IF(MIN($C4236:$L4236)&gt;=200,16,IF(MIN($C4236:$L4236)&gt;=100,8,IF(MIN($C4236:$L4236)&gt;=50,4,IF(MIN($C4236:$L4236)&gt;=25,2,1)))))))</f>
        <v>4756.16</v>
      </c>
      <c r="D4238">
        <f t="shared" si="4517"/>
        <v>12800</v>
      </c>
      <c r="E4238">
        <f t="shared" si="4517"/>
        <v>55440</v>
      </c>
      <c r="F4238">
        <f t="shared" si="4517"/>
        <v>213120</v>
      </c>
      <c r="G4238">
        <f t="shared" si="4517"/>
        <v>1261440</v>
      </c>
      <c r="H4238">
        <f t="shared" si="4517"/>
        <v>3421440</v>
      </c>
      <c r="I4238">
        <f t="shared" si="4517"/>
        <v>9020160</v>
      </c>
      <c r="J4238">
        <f t="shared" si="4517"/>
        <v>11197440</v>
      </c>
      <c r="K4238">
        <f t="shared" si="4517"/>
        <v>24494400</v>
      </c>
      <c r="L4238">
        <f t="shared" si="4517"/>
        <v>83700864</v>
      </c>
      <c r="N4238" s="7"/>
    </row>
    <row r="4239" spans="1:14" x14ac:dyDescent="0.25">
      <c r="A4239">
        <f t="shared" si="4472"/>
        <v>705</v>
      </c>
      <c r="B4239" t="str">
        <f t="shared" si="4473"/>
        <v>CostforNext</v>
      </c>
      <c r="C4239" s="2">
        <f>(C$8*(C$9^C4236))+IF(C4236=0,C$10,0)</f>
        <v>593701.22815273504</v>
      </c>
      <c r="D4239" s="2">
        <f t="shared" ref="D4239:L4239" si="4518">(D$8*(D$9^D4236))+IF(D4236=0,D$10,0)</f>
        <v>3743524.1426833319</v>
      </c>
      <c r="E4239" s="2">
        <f t="shared" si="4518"/>
        <v>15209018.844606072</v>
      </c>
      <c r="F4239" s="2">
        <f t="shared" si="4518"/>
        <v>64750051.290072866</v>
      </c>
      <c r="G4239" s="2">
        <f t="shared" si="4518"/>
        <v>362570629.64871895</v>
      </c>
      <c r="H4239" s="2">
        <f t="shared" si="4518"/>
        <v>1098676551.5517645</v>
      </c>
      <c r="I4239" s="2">
        <f t="shared" si="4518"/>
        <v>3415391825.5614023</v>
      </c>
      <c r="J4239" s="2">
        <f t="shared" si="4518"/>
        <v>10286890805.970026</v>
      </c>
      <c r="K4239" s="2">
        <f t="shared" si="4518"/>
        <v>29432534331.554985</v>
      </c>
      <c r="L4239" s="2">
        <f t="shared" si="4518"/>
        <v>140021801491.54791</v>
      </c>
      <c r="N4239" s="2"/>
    </row>
    <row r="4240" spans="1:14" x14ac:dyDescent="0.25">
      <c r="A4240">
        <f t="shared" si="4472"/>
        <v>705</v>
      </c>
      <c r="B4240" t="str">
        <f t="shared" si="4473"/>
        <v>Eff</v>
      </c>
      <c r="C4240" s="2">
        <f>(C4239*(C$14+$M4236))/C$14</f>
        <v>22930563912719.102</v>
      </c>
      <c r="D4240" s="2">
        <f t="shared" ref="D4240:L4240" si="4519">(D4239*(D$14+$M4236))/D$14</f>
        <v>24145930894030.445</v>
      </c>
      <c r="E4240" s="2">
        <f t="shared" si="4519"/>
        <v>21799786230206.84</v>
      </c>
      <c r="F4240" s="2">
        <f t="shared" si="4519"/>
        <v>23202355215921.359</v>
      </c>
      <c r="G4240" s="2">
        <f t="shared" si="4519"/>
        <v>21654062441373.316</v>
      </c>
      <c r="H4240" s="2">
        <f t="shared" si="4519"/>
        <v>21873078328603.695</v>
      </c>
      <c r="I4240" s="2">
        <f t="shared" si="4519"/>
        <v>22667465275890.289</v>
      </c>
      <c r="J4240" s="2">
        <f t="shared" si="4519"/>
        <v>22764397135058.727</v>
      </c>
      <c r="K4240" s="2">
        <f t="shared" si="4519"/>
        <v>21730551741289.84</v>
      </c>
      <c r="L4240" s="2">
        <f t="shared" si="4519"/>
        <v>22583610568227.098</v>
      </c>
      <c r="N4240" s="7"/>
    </row>
    <row r="4241" spans="1:14" x14ac:dyDescent="0.25">
      <c r="A4241">
        <f t="shared" si="4472"/>
        <v>705</v>
      </c>
      <c r="B4241" t="str">
        <f t="shared" si="4473"/>
        <v>Time</v>
      </c>
      <c r="C4241" s="2">
        <f>C4239/$M4236</f>
        <v>4.6022976613757927E-3</v>
      </c>
      <c r="D4241" s="2">
        <f t="shared" ref="D4241:L4241" si="4520">D4239/$M4236</f>
        <v>2.9019330919664275E-2</v>
      </c>
      <c r="E4241" s="2">
        <f t="shared" si="4520"/>
        <v>0.11789841176199095</v>
      </c>
      <c r="F4241" s="2">
        <f t="shared" si="4520"/>
        <v>0.50193429876079365</v>
      </c>
      <c r="G4241" s="2">
        <f t="shared" si="4520"/>
        <v>2.8106021712432279</v>
      </c>
      <c r="H4241" s="2">
        <f t="shared" si="4520"/>
        <v>8.5168032068047062</v>
      </c>
      <c r="I4241" s="2">
        <f t="shared" si="4520"/>
        <v>26.475690239635949</v>
      </c>
      <c r="J4241" s="2">
        <f t="shared" si="4520"/>
        <v>79.742690858918849</v>
      </c>
      <c r="K4241" s="2">
        <f t="shared" si="4520"/>
        <v>228.15732476071386</v>
      </c>
      <c r="L4241" s="2">
        <f t="shared" si="4520"/>
        <v>1085.4314914443685</v>
      </c>
      <c r="N4241" s="7"/>
    </row>
    <row r="4242" spans="1:14" x14ac:dyDescent="0.25">
      <c r="A4242">
        <f>A4236+1</f>
        <v>706</v>
      </c>
      <c r="B4242" t="str">
        <f>B4236</f>
        <v>Number</v>
      </c>
      <c r="C4242" s="2">
        <f>IF(MIN($C4240:$L4240)=C4240,C4236+1,C4236)</f>
        <v>177</v>
      </c>
      <c r="D4242" s="2">
        <f t="shared" ref="D4242:L4242" si="4521">IF(MIN($C4240:$L4240)=D4240,D4236+1,D4236)</f>
        <v>79</v>
      </c>
      <c r="E4242" s="2">
        <f t="shared" si="4521"/>
        <v>76</v>
      </c>
      <c r="F4242" s="2">
        <f t="shared" si="4521"/>
        <v>73</v>
      </c>
      <c r="G4242" s="2">
        <f t="shared" si="4521"/>
        <v>73</v>
      </c>
      <c r="H4242" s="2">
        <f t="shared" si="4521"/>
        <v>65</v>
      </c>
      <c r="I4242" s="2">
        <f t="shared" si="4521"/>
        <v>57</v>
      </c>
      <c r="J4242" s="2">
        <f t="shared" si="4521"/>
        <v>47</v>
      </c>
      <c r="K4242" s="2">
        <f t="shared" si="4521"/>
        <v>34</v>
      </c>
      <c r="L4242" s="2">
        <f t="shared" si="4521"/>
        <v>25</v>
      </c>
      <c r="M4242">
        <f>SUM(C4243:L4243)</f>
        <v>129018329.44</v>
      </c>
      <c r="N4242" s="7">
        <f>N4236+SUMPRODUCT((C4242:L4242-C4236:L4236)*C4241:L4241)</f>
        <v>95227.203343883288</v>
      </c>
    </row>
    <row r="4243" spans="1:14" x14ac:dyDescent="0.25">
      <c r="A4243">
        <f t="shared" si="4472"/>
        <v>706</v>
      </c>
      <c r="B4243" t="str">
        <f t="shared" si="4473"/>
        <v>CurrentCPS</v>
      </c>
      <c r="C4243">
        <f t="shared" ref="C4243:L4243" si="4522">(C$11*C4242)*IF(C4242&gt;=25,2,1)*IF(C4242&gt;=50,2,1)*IF(C4242&gt;=100,2,1)*IF(C4242&gt;=200,2,1)*IF(C4242&gt;=300,2,1)*IF(C4242&gt;=400,2,1)*(IF(MIN($C4242:$L4242)&gt;=400,64,IF(MIN($C4242:$L4242)&gt;=300,32,IF(MIN($C4242:$L4242)&gt;=200,16,IF(MIN($C4242:$L4242)&gt;=100,8,IF(MIN($C4242:$L4242)&gt;=50,4,IF(MIN($C4242:$L4242)&gt;=25,2,1)))))))</f>
        <v>4729.4399999999996</v>
      </c>
      <c r="D4243">
        <f t="shared" si="4522"/>
        <v>12640</v>
      </c>
      <c r="E4243">
        <f t="shared" si="4522"/>
        <v>54720</v>
      </c>
      <c r="F4243">
        <f t="shared" si="4522"/>
        <v>210240</v>
      </c>
      <c r="G4243">
        <f t="shared" si="4522"/>
        <v>1261440</v>
      </c>
      <c r="H4243">
        <f t="shared" si="4522"/>
        <v>3369600</v>
      </c>
      <c r="I4243">
        <f t="shared" si="4522"/>
        <v>8864640</v>
      </c>
      <c r="J4243">
        <f t="shared" si="4522"/>
        <v>10964160</v>
      </c>
      <c r="K4243">
        <f t="shared" si="4522"/>
        <v>23794560</v>
      </c>
      <c r="L4243">
        <f t="shared" si="4522"/>
        <v>80481600</v>
      </c>
      <c r="N4243" s="7"/>
    </row>
    <row r="4244" spans="1:14" x14ac:dyDescent="0.25">
      <c r="A4244">
        <f t="shared" si="4472"/>
        <v>706</v>
      </c>
      <c r="B4244" t="str">
        <f t="shared" si="4473"/>
        <v>NextCPS</v>
      </c>
      <c r="C4244">
        <f t="shared" ref="C4244:L4244" si="4523">(C$11*(C4242+1))*IF((C4242+1)&gt;=25,2,1)*IF((C4242+1)&gt;=50,2,1)*IF((C4242+1)&gt;=100,2,1)*IF((C4242+1)&gt;=200,2,1)*IF((C4242+1)&gt;=300,2,1)*IF((C4242+1)&gt;=400,2,1)*(IF(MIN($C4242:$L4242)&gt;=400,64,IF(MIN($C4242:$L4242)&gt;=300,32,IF(MIN($C4242:$L4242)&gt;=200,16,IF(MIN($C4242:$L4242)&gt;=100,8,IF(MIN($C4242:$L4242)&gt;=50,4,IF(MIN($C4242:$L4242)&gt;=25,2,1)))))))</f>
        <v>4756.16</v>
      </c>
      <c r="D4244">
        <f t="shared" si="4523"/>
        <v>12800</v>
      </c>
      <c r="E4244">
        <f t="shared" si="4523"/>
        <v>55440</v>
      </c>
      <c r="F4244">
        <f t="shared" si="4523"/>
        <v>213120</v>
      </c>
      <c r="G4244">
        <f t="shared" si="4523"/>
        <v>1278720</v>
      </c>
      <c r="H4244">
        <f t="shared" si="4523"/>
        <v>3421440</v>
      </c>
      <c r="I4244">
        <f t="shared" si="4523"/>
        <v>9020160</v>
      </c>
      <c r="J4244">
        <f t="shared" si="4523"/>
        <v>11197440</v>
      </c>
      <c r="K4244">
        <f t="shared" si="4523"/>
        <v>24494400</v>
      </c>
      <c r="L4244">
        <f t="shared" si="4523"/>
        <v>83700864</v>
      </c>
      <c r="N4244" s="7"/>
    </row>
    <row r="4245" spans="1:14" x14ac:dyDescent="0.25">
      <c r="A4245">
        <f t="shared" si="4472"/>
        <v>706</v>
      </c>
      <c r="B4245" t="str">
        <f t="shared" si="4473"/>
        <v>CostforNext</v>
      </c>
      <c r="C4245" s="2">
        <f>(C$8*(C$9^C4242))+IF(C4242=0,C$10,0)</f>
        <v>593701.22815273504</v>
      </c>
      <c r="D4245" s="2">
        <f t="shared" ref="D4245:L4245" si="4524">(D$8*(D$9^D4242))+IF(D4242=0,D$10,0)</f>
        <v>3743524.1426833319</v>
      </c>
      <c r="E4245" s="2">
        <f t="shared" si="4524"/>
        <v>15209018.844606072</v>
      </c>
      <c r="F4245" s="2">
        <f t="shared" si="4524"/>
        <v>64750051.290072866</v>
      </c>
      <c r="G4245" s="2">
        <f t="shared" si="4524"/>
        <v>406079105.2065652</v>
      </c>
      <c r="H4245" s="2">
        <f t="shared" si="4524"/>
        <v>1098676551.5517645</v>
      </c>
      <c r="I4245" s="2">
        <f t="shared" si="4524"/>
        <v>3415391825.5614023</v>
      </c>
      <c r="J4245" s="2">
        <f t="shared" si="4524"/>
        <v>10286890805.970026</v>
      </c>
      <c r="K4245" s="2">
        <f t="shared" si="4524"/>
        <v>29432534331.554985</v>
      </c>
      <c r="L4245" s="2">
        <f t="shared" si="4524"/>
        <v>140021801491.54791</v>
      </c>
      <c r="N4245" s="2"/>
    </row>
    <row r="4246" spans="1:14" x14ac:dyDescent="0.25">
      <c r="A4246">
        <f t="shared" si="4472"/>
        <v>706</v>
      </c>
      <c r="B4246" t="str">
        <f t="shared" si="4473"/>
        <v>Eff</v>
      </c>
      <c r="C4246" s="2">
        <f>(C4245*(C$14+$M4242))/C$14</f>
        <v>22933635516677.93</v>
      </c>
      <c r="D4246" s="2">
        <f t="shared" ref="D4246:L4246" si="4525">(D4245*(D$14+$M4242))/D$14</f>
        <v>24149165298889.727</v>
      </c>
      <c r="E4246" s="2">
        <f t="shared" si="4525"/>
        <v>21802706361825.004</v>
      </c>
      <c r="F4246" s="2">
        <f t="shared" si="4525"/>
        <v>23205463218383.285</v>
      </c>
      <c r="G4246" s="2">
        <f t="shared" si="4525"/>
        <v>24255798567179.766</v>
      </c>
      <c r="H4246" s="2">
        <f t="shared" si="4525"/>
        <v>21876008132741.164</v>
      </c>
      <c r="I4246" s="2">
        <f t="shared" si="4525"/>
        <v>22670501179735.234</v>
      </c>
      <c r="J4246" s="2">
        <f t="shared" si="4525"/>
        <v>22767445102704.937</v>
      </c>
      <c r="K4246" s="2">
        <f t="shared" si="4525"/>
        <v>21733458658260.859</v>
      </c>
      <c r="L4246" s="2">
        <f t="shared" si="4525"/>
        <v>22586616940776.566</v>
      </c>
      <c r="N4246" s="7"/>
    </row>
    <row r="4247" spans="1:14" x14ac:dyDescent="0.25">
      <c r="A4247">
        <f t="shared" si="4472"/>
        <v>706</v>
      </c>
      <c r="B4247" t="str">
        <f t="shared" si="4473"/>
        <v>Time</v>
      </c>
      <c r="C4247" s="2">
        <f>C4245/$M4242</f>
        <v>4.6016812551338757E-3</v>
      </c>
      <c r="D4247" s="2">
        <f t="shared" ref="D4247:L4247" si="4526">D4245/$M4242</f>
        <v>2.9015444231311787E-2</v>
      </c>
      <c r="E4247" s="2">
        <f t="shared" si="4526"/>
        <v>0.11788262110213595</v>
      </c>
      <c r="F4247" s="2">
        <f t="shared" si="4526"/>
        <v>0.50186707246263706</v>
      </c>
      <c r="G4247" s="2">
        <f t="shared" si="4526"/>
        <v>3.1474528229371654</v>
      </c>
      <c r="H4247" s="2">
        <f t="shared" si="4526"/>
        <v>8.515662513385001</v>
      </c>
      <c r="I4247" s="2">
        <f t="shared" si="4526"/>
        <v>26.472144232418781</v>
      </c>
      <c r="J4247" s="2">
        <f t="shared" si="4526"/>
        <v>79.732010564855031</v>
      </c>
      <c r="K4247" s="2">
        <f t="shared" si="4526"/>
        <v>228.1267666331286</v>
      </c>
      <c r="L4247" s="2">
        <f t="shared" si="4526"/>
        <v>1085.2861147660813</v>
      </c>
      <c r="N4247" s="7"/>
    </row>
    <row r="4248" spans="1:14" x14ac:dyDescent="0.25">
      <c r="A4248">
        <f>A4242+1</f>
        <v>707</v>
      </c>
      <c r="B4248" t="str">
        <f>B4242</f>
        <v>Number</v>
      </c>
      <c r="C4248" s="2">
        <f>IF(MIN($C4246:$L4246)=C4246,C4242+1,C4242)</f>
        <v>177</v>
      </c>
      <c r="D4248" s="2">
        <f t="shared" ref="D4248:L4248" si="4527">IF(MIN($C4246:$L4246)=D4246,D4242+1,D4242)</f>
        <v>79</v>
      </c>
      <c r="E4248" s="2">
        <f t="shared" si="4527"/>
        <v>76</v>
      </c>
      <c r="F4248" s="2">
        <f t="shared" si="4527"/>
        <v>73</v>
      </c>
      <c r="G4248" s="2">
        <f t="shared" si="4527"/>
        <v>73</v>
      </c>
      <c r="H4248" s="2">
        <f t="shared" si="4527"/>
        <v>65</v>
      </c>
      <c r="I4248" s="2">
        <f t="shared" si="4527"/>
        <v>57</v>
      </c>
      <c r="J4248" s="2">
        <f t="shared" si="4527"/>
        <v>47</v>
      </c>
      <c r="K4248" s="2">
        <f t="shared" si="4527"/>
        <v>35</v>
      </c>
      <c r="L4248" s="2">
        <f t="shared" si="4527"/>
        <v>25</v>
      </c>
      <c r="M4248">
        <f>SUM(C4249:L4249)</f>
        <v>129718169.44</v>
      </c>
      <c r="N4248" s="7">
        <f>N4242+SUMPRODUCT((C4248:L4248-C4242:L4242)*C4247:L4247)</f>
        <v>95455.330110516414</v>
      </c>
    </row>
    <row r="4249" spans="1:14" x14ac:dyDescent="0.25">
      <c r="A4249">
        <f t="shared" si="4472"/>
        <v>707</v>
      </c>
      <c r="B4249" t="str">
        <f t="shared" si="4473"/>
        <v>CurrentCPS</v>
      </c>
      <c r="C4249">
        <f t="shared" ref="C4249:L4249" si="4528">(C$11*C4248)*IF(C4248&gt;=25,2,1)*IF(C4248&gt;=50,2,1)*IF(C4248&gt;=100,2,1)*IF(C4248&gt;=200,2,1)*IF(C4248&gt;=300,2,1)*IF(C4248&gt;=400,2,1)*(IF(MIN($C4248:$L4248)&gt;=400,64,IF(MIN($C4248:$L4248)&gt;=300,32,IF(MIN($C4248:$L4248)&gt;=200,16,IF(MIN($C4248:$L4248)&gt;=100,8,IF(MIN($C4248:$L4248)&gt;=50,4,IF(MIN($C4248:$L4248)&gt;=25,2,1)))))))</f>
        <v>4729.4399999999996</v>
      </c>
      <c r="D4249">
        <f t="shared" si="4528"/>
        <v>12640</v>
      </c>
      <c r="E4249">
        <f t="shared" si="4528"/>
        <v>54720</v>
      </c>
      <c r="F4249">
        <f t="shared" si="4528"/>
        <v>210240</v>
      </c>
      <c r="G4249">
        <f t="shared" si="4528"/>
        <v>1261440</v>
      </c>
      <c r="H4249">
        <f t="shared" si="4528"/>
        <v>3369600</v>
      </c>
      <c r="I4249">
        <f t="shared" si="4528"/>
        <v>8864640</v>
      </c>
      <c r="J4249">
        <f t="shared" si="4528"/>
        <v>10964160</v>
      </c>
      <c r="K4249">
        <f t="shared" si="4528"/>
        <v>24494400</v>
      </c>
      <c r="L4249">
        <f t="shared" si="4528"/>
        <v>80481600</v>
      </c>
      <c r="N4249" s="7"/>
    </row>
    <row r="4250" spans="1:14" x14ac:dyDescent="0.25">
      <c r="A4250">
        <f t="shared" si="4472"/>
        <v>707</v>
      </c>
      <c r="B4250" t="str">
        <f t="shared" si="4473"/>
        <v>NextCPS</v>
      </c>
      <c r="C4250">
        <f t="shared" ref="C4250:L4250" si="4529">(C$11*(C4248+1))*IF((C4248+1)&gt;=25,2,1)*IF((C4248+1)&gt;=50,2,1)*IF((C4248+1)&gt;=100,2,1)*IF((C4248+1)&gt;=200,2,1)*IF((C4248+1)&gt;=300,2,1)*IF((C4248+1)&gt;=400,2,1)*(IF(MIN($C4248:$L4248)&gt;=400,64,IF(MIN($C4248:$L4248)&gt;=300,32,IF(MIN($C4248:$L4248)&gt;=200,16,IF(MIN($C4248:$L4248)&gt;=100,8,IF(MIN($C4248:$L4248)&gt;=50,4,IF(MIN($C4248:$L4248)&gt;=25,2,1)))))))</f>
        <v>4756.16</v>
      </c>
      <c r="D4250">
        <f t="shared" si="4529"/>
        <v>12800</v>
      </c>
      <c r="E4250">
        <f t="shared" si="4529"/>
        <v>55440</v>
      </c>
      <c r="F4250">
        <f t="shared" si="4529"/>
        <v>213120</v>
      </c>
      <c r="G4250">
        <f t="shared" si="4529"/>
        <v>1278720</v>
      </c>
      <c r="H4250">
        <f t="shared" si="4529"/>
        <v>3421440</v>
      </c>
      <c r="I4250">
        <f t="shared" si="4529"/>
        <v>9020160</v>
      </c>
      <c r="J4250">
        <f t="shared" si="4529"/>
        <v>11197440</v>
      </c>
      <c r="K4250">
        <f t="shared" si="4529"/>
        <v>25194240</v>
      </c>
      <c r="L4250">
        <f t="shared" si="4529"/>
        <v>83700864</v>
      </c>
      <c r="N4250" s="7"/>
    </row>
    <row r="4251" spans="1:14" x14ac:dyDescent="0.25">
      <c r="A4251">
        <f t="shared" si="4472"/>
        <v>707</v>
      </c>
      <c r="B4251" t="str">
        <f t="shared" si="4473"/>
        <v>CostforNext</v>
      </c>
      <c r="C4251" s="2">
        <f>(C$8*(C$9^C4248))+IF(C4248=0,C$10,0)</f>
        <v>593701.22815273504</v>
      </c>
      <c r="D4251" s="2">
        <f t="shared" ref="D4251:L4251" si="4530">(D$8*(D$9^D4248))+IF(D4248=0,D$10,0)</f>
        <v>3743524.1426833319</v>
      </c>
      <c r="E4251" s="2">
        <f t="shared" si="4530"/>
        <v>15209018.844606072</v>
      </c>
      <c r="F4251" s="2">
        <f t="shared" si="4530"/>
        <v>64750051.290072866</v>
      </c>
      <c r="G4251" s="2">
        <f t="shared" si="4530"/>
        <v>406079105.2065652</v>
      </c>
      <c r="H4251" s="2">
        <f t="shared" si="4530"/>
        <v>1098676551.5517645</v>
      </c>
      <c r="I4251" s="2">
        <f t="shared" si="4530"/>
        <v>3415391825.5614023</v>
      </c>
      <c r="J4251" s="2">
        <f t="shared" si="4530"/>
        <v>10286890805.970026</v>
      </c>
      <c r="K4251" s="2">
        <f t="shared" si="4530"/>
        <v>31787137078.079388</v>
      </c>
      <c r="L4251" s="2">
        <f t="shared" si="4530"/>
        <v>140021801491.54791</v>
      </c>
      <c r="N4251" s="2"/>
    </row>
    <row r="4252" spans="1:14" x14ac:dyDescent="0.25">
      <c r="A4252">
        <f t="shared" si="4472"/>
        <v>707</v>
      </c>
      <c r="B4252" t="str">
        <f t="shared" si="4473"/>
        <v>Eff</v>
      </c>
      <c r="C4252" s="2">
        <f>(C4251*(C$14+$M4248))/C$14</f>
        <v>23058035477010.387</v>
      </c>
      <c r="D4252" s="2">
        <f t="shared" ref="D4252:L4252" si="4531">(D4251*(D$14+$M4248))/D$14</f>
        <v>24280158695690.5</v>
      </c>
      <c r="E4252" s="2">
        <f t="shared" si="4531"/>
        <v>21920971692360.66</v>
      </c>
      <c r="F4252" s="2">
        <f t="shared" si="4531"/>
        <v>23331337318091.187</v>
      </c>
      <c r="G4252" s="2">
        <f t="shared" si="4531"/>
        <v>24387368197266.691</v>
      </c>
      <c r="H4252" s="2">
        <f t="shared" si="4531"/>
        <v>21994665200308.754</v>
      </c>
      <c r="I4252" s="2">
        <f t="shared" si="4531"/>
        <v>22793455285455.445</v>
      </c>
      <c r="J4252" s="2">
        <f t="shared" si="4531"/>
        <v>22890887792376.582</v>
      </c>
      <c r="K4252" s="2">
        <f t="shared" si="4531"/>
        <v>23599283899234.047</v>
      </c>
      <c r="L4252" s="2">
        <f t="shared" si="4531"/>
        <v>22708375029030.086</v>
      </c>
      <c r="N4252" s="7"/>
    </row>
    <row r="4253" spans="1:14" x14ac:dyDescent="0.25">
      <c r="A4253">
        <f t="shared" si="4472"/>
        <v>707</v>
      </c>
      <c r="B4253" t="str">
        <f t="shared" si="4473"/>
        <v>Time</v>
      </c>
      <c r="C4253" s="2">
        <f>C4251/$M4248</f>
        <v>4.5768548131366153E-3</v>
      </c>
      <c r="D4253" s="2">
        <f t="shared" ref="D4253:L4253" si="4532">D4251/$M4248</f>
        <v>2.88589035664342E-2</v>
      </c>
      <c r="E4253" s="2">
        <f t="shared" si="4532"/>
        <v>0.11724663484124227</v>
      </c>
      <c r="F4253" s="2">
        <f t="shared" si="4532"/>
        <v>0.499159459076567</v>
      </c>
      <c r="G4253" s="2">
        <f t="shared" si="4532"/>
        <v>3.1304720607732097</v>
      </c>
      <c r="H4253" s="2">
        <f t="shared" si="4532"/>
        <v>8.4697198264114242</v>
      </c>
      <c r="I4253" s="2">
        <f t="shared" si="4532"/>
        <v>26.329324876428831</v>
      </c>
      <c r="J4253" s="2">
        <f t="shared" si="4532"/>
        <v>79.301849928803819</v>
      </c>
      <c r="K4253" s="2">
        <f t="shared" si="4532"/>
        <v>245.04768464823465</v>
      </c>
      <c r="L4253" s="2">
        <f t="shared" si="4532"/>
        <v>1079.4309085306186</v>
      </c>
      <c r="N4253" s="7"/>
    </row>
    <row r="4254" spans="1:14" x14ac:dyDescent="0.25">
      <c r="A4254">
        <f>A4248+1</f>
        <v>708</v>
      </c>
      <c r="B4254" t="str">
        <f>B4248</f>
        <v>Number</v>
      </c>
      <c r="C4254" s="2">
        <f>IF(MIN($C4252:$L4252)=C4252,C4248+1,C4248)</f>
        <v>177</v>
      </c>
      <c r="D4254" s="2">
        <f t="shared" ref="D4254:L4254" si="4533">IF(MIN($C4252:$L4252)=D4252,D4248+1,D4248)</f>
        <v>79</v>
      </c>
      <c r="E4254" s="2">
        <f t="shared" si="4533"/>
        <v>77</v>
      </c>
      <c r="F4254" s="2">
        <f t="shared" si="4533"/>
        <v>73</v>
      </c>
      <c r="G4254" s="2">
        <f t="shared" si="4533"/>
        <v>73</v>
      </c>
      <c r="H4254" s="2">
        <f t="shared" si="4533"/>
        <v>65</v>
      </c>
      <c r="I4254" s="2">
        <f t="shared" si="4533"/>
        <v>57</v>
      </c>
      <c r="J4254" s="2">
        <f t="shared" si="4533"/>
        <v>47</v>
      </c>
      <c r="K4254" s="2">
        <f t="shared" si="4533"/>
        <v>35</v>
      </c>
      <c r="L4254" s="2">
        <f t="shared" si="4533"/>
        <v>25</v>
      </c>
      <c r="M4254">
        <f>SUM(C4255:L4255)</f>
        <v>129718889.44</v>
      </c>
      <c r="N4254" s="7">
        <f>N4248+SUMPRODUCT((C4254:L4254-C4248:L4248)*C4253:L4253)</f>
        <v>95455.44735715125</v>
      </c>
    </row>
    <row r="4255" spans="1:14" x14ac:dyDescent="0.25">
      <c r="A4255">
        <f t="shared" si="4472"/>
        <v>708</v>
      </c>
      <c r="B4255" t="str">
        <f t="shared" si="4473"/>
        <v>CurrentCPS</v>
      </c>
      <c r="C4255">
        <f t="shared" ref="C4255:L4255" si="4534">(C$11*C4254)*IF(C4254&gt;=25,2,1)*IF(C4254&gt;=50,2,1)*IF(C4254&gt;=100,2,1)*IF(C4254&gt;=200,2,1)*IF(C4254&gt;=300,2,1)*IF(C4254&gt;=400,2,1)*(IF(MIN($C4254:$L4254)&gt;=400,64,IF(MIN($C4254:$L4254)&gt;=300,32,IF(MIN($C4254:$L4254)&gt;=200,16,IF(MIN($C4254:$L4254)&gt;=100,8,IF(MIN($C4254:$L4254)&gt;=50,4,IF(MIN($C4254:$L4254)&gt;=25,2,1)))))))</f>
        <v>4729.4399999999996</v>
      </c>
      <c r="D4255">
        <f t="shared" si="4534"/>
        <v>12640</v>
      </c>
      <c r="E4255">
        <f t="shared" si="4534"/>
        <v>55440</v>
      </c>
      <c r="F4255">
        <f t="shared" si="4534"/>
        <v>210240</v>
      </c>
      <c r="G4255">
        <f t="shared" si="4534"/>
        <v>1261440</v>
      </c>
      <c r="H4255">
        <f t="shared" si="4534"/>
        <v>3369600</v>
      </c>
      <c r="I4255">
        <f t="shared" si="4534"/>
        <v>8864640</v>
      </c>
      <c r="J4255">
        <f t="shared" si="4534"/>
        <v>10964160</v>
      </c>
      <c r="K4255">
        <f t="shared" si="4534"/>
        <v>24494400</v>
      </c>
      <c r="L4255">
        <f t="shared" si="4534"/>
        <v>80481600</v>
      </c>
      <c r="N4255" s="7"/>
    </row>
    <row r="4256" spans="1:14" x14ac:dyDescent="0.25">
      <c r="A4256">
        <f t="shared" si="4472"/>
        <v>708</v>
      </c>
      <c r="B4256" t="str">
        <f t="shared" si="4473"/>
        <v>NextCPS</v>
      </c>
      <c r="C4256">
        <f t="shared" ref="C4256:L4256" si="4535">(C$11*(C4254+1))*IF((C4254+1)&gt;=25,2,1)*IF((C4254+1)&gt;=50,2,1)*IF((C4254+1)&gt;=100,2,1)*IF((C4254+1)&gt;=200,2,1)*IF((C4254+1)&gt;=300,2,1)*IF((C4254+1)&gt;=400,2,1)*(IF(MIN($C4254:$L4254)&gt;=400,64,IF(MIN($C4254:$L4254)&gt;=300,32,IF(MIN($C4254:$L4254)&gt;=200,16,IF(MIN($C4254:$L4254)&gt;=100,8,IF(MIN($C4254:$L4254)&gt;=50,4,IF(MIN($C4254:$L4254)&gt;=25,2,1)))))))</f>
        <v>4756.16</v>
      </c>
      <c r="D4256">
        <f t="shared" si="4535"/>
        <v>12800</v>
      </c>
      <c r="E4256">
        <f t="shared" si="4535"/>
        <v>56160</v>
      </c>
      <c r="F4256">
        <f t="shared" si="4535"/>
        <v>213120</v>
      </c>
      <c r="G4256">
        <f t="shared" si="4535"/>
        <v>1278720</v>
      </c>
      <c r="H4256">
        <f t="shared" si="4535"/>
        <v>3421440</v>
      </c>
      <c r="I4256">
        <f t="shared" si="4535"/>
        <v>9020160</v>
      </c>
      <c r="J4256">
        <f t="shared" si="4535"/>
        <v>11197440</v>
      </c>
      <c r="K4256">
        <f t="shared" si="4535"/>
        <v>25194240</v>
      </c>
      <c r="L4256">
        <f t="shared" si="4535"/>
        <v>83700864</v>
      </c>
      <c r="N4256" s="7"/>
    </row>
    <row r="4257" spans="1:14" x14ac:dyDescent="0.25">
      <c r="A4257">
        <f t="shared" si="4472"/>
        <v>708</v>
      </c>
      <c r="B4257" t="str">
        <f t="shared" si="4473"/>
        <v>CostforNext</v>
      </c>
      <c r="C4257" s="2">
        <f>(C$8*(C$9^C4254))+IF(C4254=0,C$10,0)</f>
        <v>593701.22815273504</v>
      </c>
      <c r="D4257" s="2">
        <f t="shared" ref="D4257:L4257" si="4536">(D$8*(D$9^D4254))+IF(D4254=0,D$10,0)</f>
        <v>3743524.1426833319</v>
      </c>
      <c r="E4257" s="2">
        <f t="shared" si="4536"/>
        <v>17338281.482850924</v>
      </c>
      <c r="F4257" s="2">
        <f t="shared" si="4536"/>
        <v>64750051.290072866</v>
      </c>
      <c r="G4257" s="2">
        <f t="shared" si="4536"/>
        <v>406079105.2065652</v>
      </c>
      <c r="H4257" s="2">
        <f t="shared" si="4536"/>
        <v>1098676551.5517645</v>
      </c>
      <c r="I4257" s="2">
        <f t="shared" si="4536"/>
        <v>3415391825.5614023</v>
      </c>
      <c r="J4257" s="2">
        <f t="shared" si="4536"/>
        <v>10286890805.970026</v>
      </c>
      <c r="K4257" s="2">
        <f t="shared" si="4536"/>
        <v>31787137078.079388</v>
      </c>
      <c r="L4257" s="2">
        <f t="shared" si="4536"/>
        <v>140021801491.54791</v>
      </c>
      <c r="N4257" s="2"/>
    </row>
    <row r="4258" spans="1:14" x14ac:dyDescent="0.25">
      <c r="A4258">
        <f t="shared" si="4472"/>
        <v>708</v>
      </c>
      <c r="B4258" t="str">
        <f t="shared" si="4473"/>
        <v>Eff</v>
      </c>
      <c r="C4258" s="2">
        <f>(C4257*(C$14+$M4254))/C$14</f>
        <v>23058163460508.668</v>
      </c>
      <c r="D4258" s="2">
        <f t="shared" ref="D4258:L4258" si="4537">(D4257*(D$14+$M4254))/D$14</f>
        <v>24280293462559.637</v>
      </c>
      <c r="E4258" s="2">
        <f t="shared" si="4537"/>
        <v>24990046435543.02</v>
      </c>
      <c r="F4258" s="2">
        <f t="shared" si="4537"/>
        <v>23331466818193.766</v>
      </c>
      <c r="G4258" s="2">
        <f t="shared" si="4537"/>
        <v>24387503556968.43</v>
      </c>
      <c r="H4258" s="2">
        <f t="shared" si="4537"/>
        <v>21994787275481.152</v>
      </c>
      <c r="I4258" s="2">
        <f t="shared" si="4537"/>
        <v>22793581781448.98</v>
      </c>
      <c r="J4258" s="2">
        <f t="shared" si="4537"/>
        <v>22891014791028.504</v>
      </c>
      <c r="K4258" s="2">
        <f t="shared" si="4537"/>
        <v>23599414710497.742</v>
      </c>
      <c r="L4258" s="2">
        <f t="shared" si="4537"/>
        <v>22708500294552.98</v>
      </c>
      <c r="N4258" s="7"/>
    </row>
    <row r="4259" spans="1:14" x14ac:dyDescent="0.25">
      <c r="A4259">
        <f t="shared" ref="A4259:A4265" si="4538">A4253+1</f>
        <v>708</v>
      </c>
      <c r="B4259" t="str">
        <f t="shared" ref="B4259:B4265" si="4539">B4253</f>
        <v>Time</v>
      </c>
      <c r="C4259" s="2">
        <f>C4257/$M4254</f>
        <v>4.576829409469658E-3</v>
      </c>
      <c r="D4259" s="2">
        <f t="shared" ref="D4259:L4259" si="4540">D4257/$M4254</f>
        <v>2.8858743386134651E-2</v>
      </c>
      <c r="E4259" s="2">
        <f t="shared" si="4540"/>
        <v>0.13366042183756552</v>
      </c>
      <c r="F4259" s="2">
        <f t="shared" si="4540"/>
        <v>0.49915668851005907</v>
      </c>
      <c r="G4259" s="2">
        <f t="shared" si="4540"/>
        <v>3.1304546852013599</v>
      </c>
      <c r="H4259" s="2">
        <f t="shared" si="4540"/>
        <v>8.4696728155381322</v>
      </c>
      <c r="I4259" s="2">
        <f t="shared" si="4540"/>
        <v>26.329178736464229</v>
      </c>
      <c r="J4259" s="2">
        <f t="shared" si="4540"/>
        <v>79.301409766756521</v>
      </c>
      <c r="K4259" s="2">
        <f t="shared" si="4540"/>
        <v>245.04632451993174</v>
      </c>
      <c r="L4259" s="2">
        <f t="shared" si="4540"/>
        <v>1079.4249171884362</v>
      </c>
      <c r="N4259" s="7"/>
    </row>
    <row r="4260" spans="1:14" x14ac:dyDescent="0.25">
      <c r="A4260">
        <f>A4254+1</f>
        <v>709</v>
      </c>
      <c r="B4260" t="str">
        <f>B4254</f>
        <v>Number</v>
      </c>
      <c r="C4260" s="2">
        <f>IF(MIN($C4258:$L4258)=C4258,C4254+1,C4254)</f>
        <v>177</v>
      </c>
      <c r="D4260" s="2">
        <f t="shared" ref="D4260:L4260" si="4541">IF(MIN($C4258:$L4258)=D4258,D4254+1,D4254)</f>
        <v>79</v>
      </c>
      <c r="E4260" s="2">
        <f t="shared" si="4541"/>
        <v>77</v>
      </c>
      <c r="F4260" s="2">
        <f t="shared" si="4541"/>
        <v>73</v>
      </c>
      <c r="G4260" s="2">
        <f t="shared" si="4541"/>
        <v>73</v>
      </c>
      <c r="H4260" s="2">
        <f t="shared" si="4541"/>
        <v>66</v>
      </c>
      <c r="I4260" s="2">
        <f t="shared" si="4541"/>
        <v>57</v>
      </c>
      <c r="J4260" s="2">
        <f t="shared" si="4541"/>
        <v>47</v>
      </c>
      <c r="K4260" s="2">
        <f t="shared" si="4541"/>
        <v>35</v>
      </c>
      <c r="L4260" s="2">
        <f t="shared" si="4541"/>
        <v>25</v>
      </c>
      <c r="M4260">
        <f>SUM(C4261:L4261)</f>
        <v>129770729.44</v>
      </c>
      <c r="N4260" s="7">
        <f>N4254+SUMPRODUCT((C4260:L4260-C4254:L4254)*C4259:L4259)</f>
        <v>95463.917029966789</v>
      </c>
    </row>
    <row r="4261" spans="1:14" x14ac:dyDescent="0.25">
      <c r="A4261">
        <f t="shared" si="4538"/>
        <v>709</v>
      </c>
      <c r="B4261" t="str">
        <f t="shared" si="4539"/>
        <v>CurrentCPS</v>
      </c>
      <c r="C4261">
        <f t="shared" ref="C4261:L4261" si="4542">(C$11*C4260)*IF(C4260&gt;=25,2,1)*IF(C4260&gt;=50,2,1)*IF(C4260&gt;=100,2,1)*IF(C4260&gt;=200,2,1)*IF(C4260&gt;=300,2,1)*IF(C4260&gt;=400,2,1)*(IF(MIN($C4260:$L4260)&gt;=400,64,IF(MIN($C4260:$L4260)&gt;=300,32,IF(MIN($C4260:$L4260)&gt;=200,16,IF(MIN($C4260:$L4260)&gt;=100,8,IF(MIN($C4260:$L4260)&gt;=50,4,IF(MIN($C4260:$L4260)&gt;=25,2,1)))))))</f>
        <v>4729.4399999999996</v>
      </c>
      <c r="D4261">
        <f t="shared" si="4542"/>
        <v>12640</v>
      </c>
      <c r="E4261">
        <f t="shared" si="4542"/>
        <v>55440</v>
      </c>
      <c r="F4261">
        <f t="shared" si="4542"/>
        <v>210240</v>
      </c>
      <c r="G4261">
        <f t="shared" si="4542"/>
        <v>1261440</v>
      </c>
      <c r="H4261">
        <f t="shared" si="4542"/>
        <v>3421440</v>
      </c>
      <c r="I4261">
        <f t="shared" si="4542"/>
        <v>8864640</v>
      </c>
      <c r="J4261">
        <f t="shared" si="4542"/>
        <v>10964160</v>
      </c>
      <c r="K4261">
        <f t="shared" si="4542"/>
        <v>24494400</v>
      </c>
      <c r="L4261">
        <f t="shared" si="4542"/>
        <v>80481600</v>
      </c>
      <c r="N4261" s="7"/>
    </row>
    <row r="4262" spans="1:14" x14ac:dyDescent="0.25">
      <c r="A4262">
        <f t="shared" si="4538"/>
        <v>709</v>
      </c>
      <c r="B4262" t="str">
        <f t="shared" si="4539"/>
        <v>NextCPS</v>
      </c>
      <c r="C4262">
        <f t="shared" ref="C4262:L4262" si="4543">(C$11*(C4260+1))*IF((C4260+1)&gt;=25,2,1)*IF((C4260+1)&gt;=50,2,1)*IF((C4260+1)&gt;=100,2,1)*IF((C4260+1)&gt;=200,2,1)*IF((C4260+1)&gt;=300,2,1)*IF((C4260+1)&gt;=400,2,1)*(IF(MIN($C4260:$L4260)&gt;=400,64,IF(MIN($C4260:$L4260)&gt;=300,32,IF(MIN($C4260:$L4260)&gt;=200,16,IF(MIN($C4260:$L4260)&gt;=100,8,IF(MIN($C4260:$L4260)&gt;=50,4,IF(MIN($C4260:$L4260)&gt;=25,2,1)))))))</f>
        <v>4756.16</v>
      </c>
      <c r="D4262">
        <f t="shared" si="4543"/>
        <v>12800</v>
      </c>
      <c r="E4262">
        <f t="shared" si="4543"/>
        <v>56160</v>
      </c>
      <c r="F4262">
        <f t="shared" si="4543"/>
        <v>213120</v>
      </c>
      <c r="G4262">
        <f t="shared" si="4543"/>
        <v>1278720</v>
      </c>
      <c r="H4262">
        <f t="shared" si="4543"/>
        <v>3473280</v>
      </c>
      <c r="I4262">
        <f t="shared" si="4543"/>
        <v>9020160</v>
      </c>
      <c r="J4262">
        <f t="shared" si="4543"/>
        <v>11197440</v>
      </c>
      <c r="K4262">
        <f t="shared" si="4543"/>
        <v>25194240</v>
      </c>
      <c r="L4262">
        <f t="shared" si="4543"/>
        <v>83700864</v>
      </c>
      <c r="N4262" s="7"/>
    </row>
    <row r="4263" spans="1:14" x14ac:dyDescent="0.25">
      <c r="A4263">
        <f t="shared" si="4538"/>
        <v>709</v>
      </c>
      <c r="B4263" t="str">
        <f t="shared" si="4539"/>
        <v>CostforNext</v>
      </c>
      <c r="C4263" s="2">
        <f>(C$8*(C$9^C4260))+IF(C4260=0,C$10,0)</f>
        <v>593701.22815273504</v>
      </c>
      <c r="D4263" s="2">
        <f t="shared" ref="D4263:L4263" si="4544">(D$8*(D$9^D4260))+IF(D4260=0,D$10,0)</f>
        <v>3743524.1426833319</v>
      </c>
      <c r="E4263" s="2">
        <f t="shared" si="4544"/>
        <v>17338281.482850924</v>
      </c>
      <c r="F4263" s="2">
        <f t="shared" si="4544"/>
        <v>64750051.290072866</v>
      </c>
      <c r="G4263" s="2">
        <f t="shared" si="4544"/>
        <v>406079105.2065652</v>
      </c>
      <c r="H4263" s="2">
        <f t="shared" si="4544"/>
        <v>1219530972.2224586</v>
      </c>
      <c r="I4263" s="2">
        <f t="shared" si="4544"/>
        <v>3415391825.5614023</v>
      </c>
      <c r="J4263" s="2">
        <f t="shared" si="4544"/>
        <v>10286890805.970026</v>
      </c>
      <c r="K4263" s="2">
        <f t="shared" si="4544"/>
        <v>31787137078.079388</v>
      </c>
      <c r="L4263" s="2">
        <f t="shared" si="4544"/>
        <v>140021801491.54791</v>
      </c>
      <c r="N4263" s="2"/>
    </row>
    <row r="4264" spans="1:14" x14ac:dyDescent="0.25">
      <c r="A4264">
        <f t="shared" si="4538"/>
        <v>709</v>
      </c>
      <c r="B4264" t="str">
        <f t="shared" si="4539"/>
        <v>Eff</v>
      </c>
      <c r="C4264" s="2">
        <f>(C4263*(C$14+$M4260))/C$14</f>
        <v>23067378272385.148</v>
      </c>
      <c r="D4264" s="2">
        <f t="shared" ref="D4264:L4264" si="4545">(D4263*(D$14+$M4260))/D$14</f>
        <v>24289996677137.473</v>
      </c>
      <c r="E4264" s="2">
        <f t="shared" si="4545"/>
        <v>25000033285677.141</v>
      </c>
      <c r="F4264" s="2">
        <f t="shared" si="4545"/>
        <v>23340790825579.535</v>
      </c>
      <c r="G4264" s="2">
        <f t="shared" si="4545"/>
        <v>24397249455493.387</v>
      </c>
      <c r="H4264" s="2">
        <f t="shared" si="4545"/>
        <v>24423970123561.855</v>
      </c>
      <c r="I4264" s="2">
        <f t="shared" si="4545"/>
        <v>22802689492983.812</v>
      </c>
      <c r="J4264" s="2">
        <f t="shared" si="4545"/>
        <v>22900158693967.145</v>
      </c>
      <c r="K4264" s="2">
        <f t="shared" si="4545"/>
        <v>23608833121483.844</v>
      </c>
      <c r="L4264" s="2">
        <f t="shared" si="4545"/>
        <v>22717519412201.391</v>
      </c>
      <c r="N4264" s="7"/>
    </row>
    <row r="4265" spans="1:14" x14ac:dyDescent="0.25">
      <c r="A4265">
        <f t="shared" si="4538"/>
        <v>709</v>
      </c>
      <c r="B4265" t="str">
        <f t="shared" si="4539"/>
        <v>Time</v>
      </c>
      <c r="C4265" s="2">
        <f>C4263/$M4260</f>
        <v>4.5750010862598651E-3</v>
      </c>
      <c r="D4265" s="2">
        <f t="shared" ref="D4265:L4265" si="4546">D4263/$M4260</f>
        <v>2.8847215075678254E-2</v>
      </c>
      <c r="E4265" s="2">
        <f t="shared" si="4546"/>
        <v>0.13360702800755503</v>
      </c>
      <c r="F4265" s="2">
        <f t="shared" si="4546"/>
        <v>0.49895728851559168</v>
      </c>
      <c r="G4265" s="2">
        <f t="shared" si="4546"/>
        <v>3.12920415072736</v>
      </c>
      <c r="H4265" s="2">
        <f t="shared" si="4546"/>
        <v>9.3975812379656354</v>
      </c>
      <c r="I4265" s="2">
        <f t="shared" si="4546"/>
        <v>26.318660920685677</v>
      </c>
      <c r="J4265" s="2">
        <f t="shared" si="4546"/>
        <v>79.269730935173712</v>
      </c>
      <c r="K4265" s="2">
        <f t="shared" si="4546"/>
        <v>244.9484349456192</v>
      </c>
      <c r="L4265" s="2">
        <f t="shared" si="4546"/>
        <v>1078.9937152683383</v>
      </c>
      <c r="N4265" s="7"/>
    </row>
    <row r="4266" spans="1:14" x14ac:dyDescent="0.25">
      <c r="A4266">
        <f>A4260+1</f>
        <v>710</v>
      </c>
      <c r="B4266" t="str">
        <f>B4260</f>
        <v>Number</v>
      </c>
      <c r="C4266" s="2">
        <f>IF(MIN($C4264:$L4264)=C4264,C4260+1,C4260)</f>
        <v>177</v>
      </c>
      <c r="D4266" s="2">
        <f t="shared" ref="D4266:L4266" si="4547">IF(MIN($C4264:$L4264)=D4264,D4260+1,D4260)</f>
        <v>79</v>
      </c>
      <c r="E4266" s="2">
        <f t="shared" si="4547"/>
        <v>77</v>
      </c>
      <c r="F4266" s="2">
        <f t="shared" si="4547"/>
        <v>73</v>
      </c>
      <c r="G4266" s="2">
        <f t="shared" si="4547"/>
        <v>73</v>
      </c>
      <c r="H4266" s="2">
        <f t="shared" si="4547"/>
        <v>66</v>
      </c>
      <c r="I4266" s="2">
        <f t="shared" si="4547"/>
        <v>57</v>
      </c>
      <c r="J4266" s="2">
        <f t="shared" si="4547"/>
        <v>47</v>
      </c>
      <c r="K4266" s="2">
        <f t="shared" si="4547"/>
        <v>35</v>
      </c>
      <c r="L4266" s="2">
        <f t="shared" si="4547"/>
        <v>26</v>
      </c>
      <c r="M4266">
        <f>SUM(C4267:L4267)</f>
        <v>132989993.44</v>
      </c>
      <c r="N4266" s="7">
        <f>N4260+SUMPRODUCT((C4266:L4266-C4260:L4260)*C4265:L4265)</f>
        <v>96542.910745235131</v>
      </c>
    </row>
    <row r="4267" spans="1:14" x14ac:dyDescent="0.25">
      <c r="A4267">
        <f t="shared" ref="A4267:A4289" si="4548">A4261+1</f>
        <v>710</v>
      </c>
      <c r="B4267" t="str">
        <f t="shared" ref="B4267:B4289" si="4549">B4261</f>
        <v>CurrentCPS</v>
      </c>
      <c r="C4267">
        <f t="shared" ref="C4267:L4267" si="4550">(C$11*C4266)*IF(C4266&gt;=25,2,1)*IF(C4266&gt;=50,2,1)*IF(C4266&gt;=100,2,1)*IF(C4266&gt;=200,2,1)*IF(C4266&gt;=300,2,1)*IF(C4266&gt;=400,2,1)*(IF(MIN($C4266:$L4266)&gt;=400,64,IF(MIN($C4266:$L4266)&gt;=300,32,IF(MIN($C4266:$L4266)&gt;=200,16,IF(MIN($C4266:$L4266)&gt;=100,8,IF(MIN($C4266:$L4266)&gt;=50,4,IF(MIN($C4266:$L4266)&gt;=25,2,1)))))))</f>
        <v>4729.4399999999996</v>
      </c>
      <c r="D4267">
        <f t="shared" si="4550"/>
        <v>12640</v>
      </c>
      <c r="E4267">
        <f t="shared" si="4550"/>
        <v>55440</v>
      </c>
      <c r="F4267">
        <f t="shared" si="4550"/>
        <v>210240</v>
      </c>
      <c r="G4267">
        <f t="shared" si="4550"/>
        <v>1261440</v>
      </c>
      <c r="H4267">
        <f t="shared" si="4550"/>
        <v>3421440</v>
      </c>
      <c r="I4267">
        <f t="shared" si="4550"/>
        <v>8864640</v>
      </c>
      <c r="J4267">
        <f t="shared" si="4550"/>
        <v>10964160</v>
      </c>
      <c r="K4267">
        <f t="shared" si="4550"/>
        <v>24494400</v>
      </c>
      <c r="L4267">
        <f t="shared" si="4550"/>
        <v>83700864</v>
      </c>
      <c r="N4267" s="7"/>
    </row>
    <row r="4268" spans="1:14" x14ac:dyDescent="0.25">
      <c r="A4268">
        <f t="shared" si="4548"/>
        <v>710</v>
      </c>
      <c r="B4268" t="str">
        <f t="shared" si="4549"/>
        <v>NextCPS</v>
      </c>
      <c r="C4268">
        <f t="shared" ref="C4268:L4268" si="4551">(C$11*(C4266+1))*IF((C4266+1)&gt;=25,2,1)*IF((C4266+1)&gt;=50,2,1)*IF((C4266+1)&gt;=100,2,1)*IF((C4266+1)&gt;=200,2,1)*IF((C4266+1)&gt;=300,2,1)*IF((C4266+1)&gt;=400,2,1)*(IF(MIN($C4266:$L4266)&gt;=400,64,IF(MIN($C4266:$L4266)&gt;=300,32,IF(MIN($C4266:$L4266)&gt;=200,16,IF(MIN($C4266:$L4266)&gt;=100,8,IF(MIN($C4266:$L4266)&gt;=50,4,IF(MIN($C4266:$L4266)&gt;=25,2,1)))))))</f>
        <v>4756.16</v>
      </c>
      <c r="D4268">
        <f t="shared" si="4551"/>
        <v>12800</v>
      </c>
      <c r="E4268">
        <f t="shared" si="4551"/>
        <v>56160</v>
      </c>
      <c r="F4268">
        <f t="shared" si="4551"/>
        <v>213120</v>
      </c>
      <c r="G4268">
        <f t="shared" si="4551"/>
        <v>1278720</v>
      </c>
      <c r="H4268">
        <f t="shared" si="4551"/>
        <v>3473280</v>
      </c>
      <c r="I4268">
        <f t="shared" si="4551"/>
        <v>9020160</v>
      </c>
      <c r="J4268">
        <f t="shared" si="4551"/>
        <v>11197440</v>
      </c>
      <c r="K4268">
        <f t="shared" si="4551"/>
        <v>25194240</v>
      </c>
      <c r="L4268">
        <f t="shared" si="4551"/>
        <v>86920128</v>
      </c>
      <c r="N4268" s="7"/>
    </row>
    <row r="4269" spans="1:14" x14ac:dyDescent="0.25">
      <c r="A4269">
        <f t="shared" si="4548"/>
        <v>710</v>
      </c>
      <c r="B4269" t="str">
        <f t="shared" si="4549"/>
        <v>CostforNext</v>
      </c>
      <c r="C4269" s="2">
        <f>(C$8*(C$9^C4266))+IF(C4266=0,C$10,0)</f>
        <v>593701.22815273504</v>
      </c>
      <c r="D4269" s="2">
        <f t="shared" ref="D4269:L4269" si="4552">(D$8*(D$9^D4266))+IF(D4266=0,D$10,0)</f>
        <v>3743524.1426833319</v>
      </c>
      <c r="E4269" s="2">
        <f t="shared" si="4552"/>
        <v>17338281.482850924</v>
      </c>
      <c r="F4269" s="2">
        <f t="shared" si="4552"/>
        <v>64750051.290072866</v>
      </c>
      <c r="G4269" s="2">
        <f t="shared" si="4552"/>
        <v>406079105.2065652</v>
      </c>
      <c r="H4269" s="2">
        <f t="shared" si="4552"/>
        <v>1219530972.2224586</v>
      </c>
      <c r="I4269" s="2">
        <f t="shared" si="4552"/>
        <v>3415391825.5614023</v>
      </c>
      <c r="J4269" s="2">
        <f t="shared" si="4552"/>
        <v>10286890805.970026</v>
      </c>
      <c r="K4269" s="2">
        <f t="shared" si="4552"/>
        <v>31787137078.079388</v>
      </c>
      <c r="L4269" s="2">
        <f t="shared" si="4552"/>
        <v>149823327595.95624</v>
      </c>
      <c r="N4269" s="2"/>
    </row>
    <row r="4270" spans="1:14" x14ac:dyDescent="0.25">
      <c r="A4270">
        <f t="shared" si="4548"/>
        <v>710</v>
      </c>
      <c r="B4270" t="str">
        <f t="shared" si="4549"/>
        <v>Eff</v>
      </c>
      <c r="C4270" s="2">
        <f>(C4269*(C$14+$M4266))/C$14</f>
        <v>23639618089914.457</v>
      </c>
      <c r="D4270" s="2">
        <f t="shared" ref="D4270:L4270" si="4553">(D4269*(D$14+$M4266))/D$14</f>
        <v>24892566302421.039</v>
      </c>
      <c r="E4270" s="2">
        <f t="shared" si="4553"/>
        <v>25620216679006.129</v>
      </c>
      <c r="F4270" s="2">
        <f t="shared" si="4553"/>
        <v>23919811684235.883</v>
      </c>
      <c r="G4270" s="2">
        <f t="shared" si="4553"/>
        <v>25002469753893.25</v>
      </c>
      <c r="H4270" s="2">
        <f t="shared" si="4553"/>
        <v>25029833110561.977</v>
      </c>
      <c r="I4270" s="2">
        <f t="shared" si="4553"/>
        <v>23368278379296.781</v>
      </c>
      <c r="J4270" s="2">
        <f t="shared" si="4553"/>
        <v>23467995066456.691</v>
      </c>
      <c r="K4270" s="2">
        <f t="shared" si="4553"/>
        <v>24193716443720.504</v>
      </c>
      <c r="L4270" s="2">
        <f t="shared" si="4553"/>
        <v>24907039081439.305</v>
      </c>
      <c r="N4270" s="7"/>
    </row>
    <row r="4271" spans="1:14" x14ac:dyDescent="0.25">
      <c r="A4271">
        <f t="shared" si="4548"/>
        <v>710</v>
      </c>
      <c r="B4271" t="str">
        <f t="shared" si="4549"/>
        <v>Time</v>
      </c>
      <c r="C4271" s="2">
        <f>C4269/$M4266</f>
        <v>4.4642548871211907E-3</v>
      </c>
      <c r="D4271" s="2">
        <f t="shared" ref="D4271:L4271" si="4554">D4269/$M4266</f>
        <v>2.8148915913528989E-2</v>
      </c>
      <c r="E4271" s="2">
        <f t="shared" si="4554"/>
        <v>0.13037282756670932</v>
      </c>
      <c r="F4271" s="2">
        <f t="shared" si="4554"/>
        <v>0.48687912237010234</v>
      </c>
      <c r="G4271" s="2">
        <f t="shared" si="4554"/>
        <v>3.0534560887077009</v>
      </c>
      <c r="H4271" s="2">
        <f t="shared" si="4554"/>
        <v>9.1700957393660172</v>
      </c>
      <c r="I4271" s="2">
        <f t="shared" si="4554"/>
        <v>25.681569997988582</v>
      </c>
      <c r="J4271" s="2">
        <f t="shared" si="4554"/>
        <v>77.350863323495673</v>
      </c>
      <c r="K4271" s="2">
        <f t="shared" si="4554"/>
        <v>239.01901380588103</v>
      </c>
      <c r="L4271" s="2">
        <f t="shared" si="4554"/>
        <v>1126.5759454567594</v>
      </c>
      <c r="N4271" s="7"/>
    </row>
    <row r="4272" spans="1:14" x14ac:dyDescent="0.25">
      <c r="A4272">
        <f>A4266+1</f>
        <v>711</v>
      </c>
      <c r="B4272" t="str">
        <f>B4266</f>
        <v>Number</v>
      </c>
      <c r="C4272" s="2">
        <f>IF(MIN($C4270:$L4270)=C4270,C4266+1,C4266)</f>
        <v>177</v>
      </c>
      <c r="D4272" s="2">
        <f t="shared" ref="D4272:L4272" si="4555">IF(MIN($C4270:$L4270)=D4270,D4266+1,D4266)</f>
        <v>79</v>
      </c>
      <c r="E4272" s="2">
        <f t="shared" si="4555"/>
        <v>77</v>
      </c>
      <c r="F4272" s="2">
        <f t="shared" si="4555"/>
        <v>73</v>
      </c>
      <c r="G4272" s="2">
        <f t="shared" si="4555"/>
        <v>73</v>
      </c>
      <c r="H4272" s="2">
        <f t="shared" si="4555"/>
        <v>66</v>
      </c>
      <c r="I4272" s="2">
        <f t="shared" si="4555"/>
        <v>58</v>
      </c>
      <c r="J4272" s="2">
        <f t="shared" si="4555"/>
        <v>47</v>
      </c>
      <c r="K4272" s="2">
        <f t="shared" si="4555"/>
        <v>35</v>
      </c>
      <c r="L4272" s="2">
        <f t="shared" si="4555"/>
        <v>26</v>
      </c>
      <c r="M4272">
        <f>SUM(C4273:L4273)</f>
        <v>133145513.44</v>
      </c>
      <c r="N4272" s="7">
        <f>N4266+SUMPRODUCT((C4272:L4272-C4266:L4266)*C4271:L4271)</f>
        <v>96568.592315233123</v>
      </c>
    </row>
    <row r="4273" spans="1:14" x14ac:dyDescent="0.25">
      <c r="A4273">
        <f t="shared" si="4548"/>
        <v>711</v>
      </c>
      <c r="B4273" t="str">
        <f t="shared" si="4549"/>
        <v>CurrentCPS</v>
      </c>
      <c r="C4273">
        <f t="shared" ref="C4273:L4273" si="4556">(C$11*C4272)*IF(C4272&gt;=25,2,1)*IF(C4272&gt;=50,2,1)*IF(C4272&gt;=100,2,1)*IF(C4272&gt;=200,2,1)*IF(C4272&gt;=300,2,1)*IF(C4272&gt;=400,2,1)*(IF(MIN($C4272:$L4272)&gt;=400,64,IF(MIN($C4272:$L4272)&gt;=300,32,IF(MIN($C4272:$L4272)&gt;=200,16,IF(MIN($C4272:$L4272)&gt;=100,8,IF(MIN($C4272:$L4272)&gt;=50,4,IF(MIN($C4272:$L4272)&gt;=25,2,1)))))))</f>
        <v>4729.4399999999996</v>
      </c>
      <c r="D4273">
        <f t="shared" si="4556"/>
        <v>12640</v>
      </c>
      <c r="E4273">
        <f t="shared" si="4556"/>
        <v>55440</v>
      </c>
      <c r="F4273">
        <f t="shared" si="4556"/>
        <v>210240</v>
      </c>
      <c r="G4273">
        <f t="shared" si="4556"/>
        <v>1261440</v>
      </c>
      <c r="H4273">
        <f t="shared" si="4556"/>
        <v>3421440</v>
      </c>
      <c r="I4273">
        <f t="shared" si="4556"/>
        <v>9020160</v>
      </c>
      <c r="J4273">
        <f t="shared" si="4556"/>
        <v>10964160</v>
      </c>
      <c r="K4273">
        <f t="shared" si="4556"/>
        <v>24494400</v>
      </c>
      <c r="L4273">
        <f t="shared" si="4556"/>
        <v>83700864</v>
      </c>
      <c r="N4273" s="7"/>
    </row>
    <row r="4274" spans="1:14" x14ac:dyDescent="0.25">
      <c r="A4274">
        <f t="shared" si="4548"/>
        <v>711</v>
      </c>
      <c r="B4274" t="str">
        <f t="shared" si="4549"/>
        <v>NextCPS</v>
      </c>
      <c r="C4274">
        <f t="shared" ref="C4274:L4274" si="4557">(C$11*(C4272+1))*IF((C4272+1)&gt;=25,2,1)*IF((C4272+1)&gt;=50,2,1)*IF((C4272+1)&gt;=100,2,1)*IF((C4272+1)&gt;=200,2,1)*IF((C4272+1)&gt;=300,2,1)*IF((C4272+1)&gt;=400,2,1)*(IF(MIN($C4272:$L4272)&gt;=400,64,IF(MIN($C4272:$L4272)&gt;=300,32,IF(MIN($C4272:$L4272)&gt;=200,16,IF(MIN($C4272:$L4272)&gt;=100,8,IF(MIN($C4272:$L4272)&gt;=50,4,IF(MIN($C4272:$L4272)&gt;=25,2,1)))))))</f>
        <v>4756.16</v>
      </c>
      <c r="D4274">
        <f t="shared" si="4557"/>
        <v>12800</v>
      </c>
      <c r="E4274">
        <f t="shared" si="4557"/>
        <v>56160</v>
      </c>
      <c r="F4274">
        <f t="shared" si="4557"/>
        <v>213120</v>
      </c>
      <c r="G4274">
        <f t="shared" si="4557"/>
        <v>1278720</v>
      </c>
      <c r="H4274">
        <f t="shared" si="4557"/>
        <v>3473280</v>
      </c>
      <c r="I4274">
        <f t="shared" si="4557"/>
        <v>9175680</v>
      </c>
      <c r="J4274">
        <f t="shared" si="4557"/>
        <v>11197440</v>
      </c>
      <c r="K4274">
        <f t="shared" si="4557"/>
        <v>25194240</v>
      </c>
      <c r="L4274">
        <f t="shared" si="4557"/>
        <v>86920128</v>
      </c>
      <c r="N4274" s="7"/>
    </row>
    <row r="4275" spans="1:14" x14ac:dyDescent="0.25">
      <c r="A4275">
        <f t="shared" si="4548"/>
        <v>711</v>
      </c>
      <c r="B4275" t="str">
        <f t="shared" si="4549"/>
        <v>CostforNext</v>
      </c>
      <c r="C4275" s="2">
        <f>(C$8*(C$9^C4272))+IF(C4272=0,C$10,0)</f>
        <v>593701.22815273504</v>
      </c>
      <c r="D4275" s="2">
        <f t="shared" ref="D4275:L4275" si="4558">(D$8*(D$9^D4272))+IF(D4272=0,D$10,0)</f>
        <v>3743524.1426833319</v>
      </c>
      <c r="E4275" s="2">
        <f t="shared" si="4558"/>
        <v>17338281.482850924</v>
      </c>
      <c r="F4275" s="2">
        <f t="shared" si="4558"/>
        <v>64750051.290072866</v>
      </c>
      <c r="G4275" s="2">
        <f t="shared" si="4558"/>
        <v>406079105.2065652</v>
      </c>
      <c r="H4275" s="2">
        <f t="shared" si="4558"/>
        <v>1219530972.2224586</v>
      </c>
      <c r="I4275" s="2">
        <f t="shared" si="4558"/>
        <v>3756931008.1175427</v>
      </c>
      <c r="J4275" s="2">
        <f t="shared" si="4558"/>
        <v>10286890805.970026</v>
      </c>
      <c r="K4275" s="2">
        <f t="shared" si="4558"/>
        <v>31787137078.079388</v>
      </c>
      <c r="L4275" s="2">
        <f t="shared" si="4558"/>
        <v>149823327595.95624</v>
      </c>
      <c r="N4275" s="2"/>
    </row>
    <row r="4276" spans="1:14" x14ac:dyDescent="0.25">
      <c r="A4276">
        <f t="shared" si="4548"/>
        <v>711</v>
      </c>
      <c r="B4276" t="str">
        <f t="shared" si="4549"/>
        <v>Eff</v>
      </c>
      <c r="C4276" s="2">
        <f>(C4275*(C$14+$M4272))/C$14</f>
        <v>23667262525543.891</v>
      </c>
      <c r="D4276" s="2">
        <f t="shared" ref="D4276:L4276" si="4559">(D4275*(D$14+$M4272))/D$14</f>
        <v>24921675946154.543</v>
      </c>
      <c r="E4276" s="2">
        <f t="shared" si="4559"/>
        <v>25650177229408.496</v>
      </c>
      <c r="F4276" s="2">
        <f t="shared" si="4559"/>
        <v>23947783706393.195</v>
      </c>
      <c r="G4276" s="2">
        <f t="shared" si="4559"/>
        <v>25031707449468.121</v>
      </c>
      <c r="H4276" s="2">
        <f t="shared" si="4559"/>
        <v>25059101853895.312</v>
      </c>
      <c r="I4276" s="2">
        <f t="shared" si="4559"/>
        <v>25735161665291.402</v>
      </c>
      <c r="J4276" s="2">
        <f t="shared" si="4559"/>
        <v>23495426775272.613</v>
      </c>
      <c r="K4276" s="2">
        <f t="shared" si="4559"/>
        <v>24221971676678.797</v>
      </c>
      <c r="L4276" s="2">
        <f t="shared" si="4559"/>
        <v>24935990449090.699</v>
      </c>
      <c r="N4276" s="7"/>
    </row>
    <row r="4277" spans="1:14" x14ac:dyDescent="0.25">
      <c r="A4277">
        <f t="shared" si="4548"/>
        <v>711</v>
      </c>
      <c r="B4277" t="str">
        <f t="shared" si="4549"/>
        <v>Time</v>
      </c>
      <c r="C4277" s="2">
        <f>C4275/$M4272</f>
        <v>4.4590404348868844E-3</v>
      </c>
      <c r="D4277" s="2">
        <f t="shared" ref="D4277:L4277" si="4560">D4275/$M4272</f>
        <v>2.8116036702733466E-2</v>
      </c>
      <c r="E4277" s="2">
        <f t="shared" si="4560"/>
        <v>0.13022054618959547</v>
      </c>
      <c r="F4277" s="2">
        <f t="shared" si="4560"/>
        <v>0.48631042546733272</v>
      </c>
      <c r="G4277" s="2">
        <f t="shared" si="4560"/>
        <v>3.0498895134724804</v>
      </c>
      <c r="H4277" s="2">
        <f t="shared" si="4560"/>
        <v>9.1593846515303099</v>
      </c>
      <c r="I4277" s="2">
        <f t="shared" si="4560"/>
        <v>28.216730035072093</v>
      </c>
      <c r="J4277" s="2">
        <f t="shared" si="4560"/>
        <v>77.260514006021367</v>
      </c>
      <c r="K4277" s="2">
        <f t="shared" si="4560"/>
        <v>238.73982875437841</v>
      </c>
      <c r="L4277" s="2">
        <f t="shared" si="4560"/>
        <v>1125.2600536440293</v>
      </c>
      <c r="N4277" s="7"/>
    </row>
    <row r="4278" spans="1:14" x14ac:dyDescent="0.25">
      <c r="A4278">
        <f>A4272+1</f>
        <v>712</v>
      </c>
      <c r="B4278" t="str">
        <f>B4272</f>
        <v>Number</v>
      </c>
      <c r="C4278" s="2">
        <f>IF(MIN($C4276:$L4276)=C4276,C4272+1,C4272)</f>
        <v>177</v>
      </c>
      <c r="D4278" s="2">
        <f t="shared" ref="D4278:L4278" si="4561">IF(MIN($C4276:$L4276)=D4276,D4272+1,D4272)</f>
        <v>79</v>
      </c>
      <c r="E4278" s="2">
        <f t="shared" si="4561"/>
        <v>77</v>
      </c>
      <c r="F4278" s="2">
        <f t="shared" si="4561"/>
        <v>73</v>
      </c>
      <c r="G4278" s="2">
        <f t="shared" si="4561"/>
        <v>73</v>
      </c>
      <c r="H4278" s="2">
        <f t="shared" si="4561"/>
        <v>66</v>
      </c>
      <c r="I4278" s="2">
        <f t="shared" si="4561"/>
        <v>58</v>
      </c>
      <c r="J4278" s="2">
        <f t="shared" si="4561"/>
        <v>48</v>
      </c>
      <c r="K4278" s="2">
        <f t="shared" si="4561"/>
        <v>35</v>
      </c>
      <c r="L4278" s="2">
        <f t="shared" si="4561"/>
        <v>26</v>
      </c>
      <c r="M4278">
        <f>SUM(C4279:L4279)</f>
        <v>133378793.44</v>
      </c>
      <c r="N4278" s="7">
        <f>N4272+SUMPRODUCT((C4278:L4278-C4272:L4272)*C4277:L4277)</f>
        <v>96645.852829239142</v>
      </c>
    </row>
    <row r="4279" spans="1:14" x14ac:dyDescent="0.25">
      <c r="A4279">
        <f t="shared" si="4548"/>
        <v>712</v>
      </c>
      <c r="B4279" t="str">
        <f t="shared" si="4549"/>
        <v>CurrentCPS</v>
      </c>
      <c r="C4279">
        <f t="shared" ref="C4279:L4279" si="4562">(C$11*C4278)*IF(C4278&gt;=25,2,1)*IF(C4278&gt;=50,2,1)*IF(C4278&gt;=100,2,1)*IF(C4278&gt;=200,2,1)*IF(C4278&gt;=300,2,1)*IF(C4278&gt;=400,2,1)*(IF(MIN($C4278:$L4278)&gt;=400,64,IF(MIN($C4278:$L4278)&gt;=300,32,IF(MIN($C4278:$L4278)&gt;=200,16,IF(MIN($C4278:$L4278)&gt;=100,8,IF(MIN($C4278:$L4278)&gt;=50,4,IF(MIN($C4278:$L4278)&gt;=25,2,1)))))))</f>
        <v>4729.4399999999996</v>
      </c>
      <c r="D4279">
        <f t="shared" si="4562"/>
        <v>12640</v>
      </c>
      <c r="E4279">
        <f t="shared" si="4562"/>
        <v>55440</v>
      </c>
      <c r="F4279">
        <f t="shared" si="4562"/>
        <v>210240</v>
      </c>
      <c r="G4279">
        <f t="shared" si="4562"/>
        <v>1261440</v>
      </c>
      <c r="H4279">
        <f t="shared" si="4562"/>
        <v>3421440</v>
      </c>
      <c r="I4279">
        <f t="shared" si="4562"/>
        <v>9020160</v>
      </c>
      <c r="J4279">
        <f t="shared" si="4562"/>
        <v>11197440</v>
      </c>
      <c r="K4279">
        <f t="shared" si="4562"/>
        <v>24494400</v>
      </c>
      <c r="L4279">
        <f t="shared" si="4562"/>
        <v>83700864</v>
      </c>
      <c r="N4279" s="7"/>
    </row>
    <row r="4280" spans="1:14" x14ac:dyDescent="0.25">
      <c r="A4280">
        <f t="shared" si="4548"/>
        <v>712</v>
      </c>
      <c r="B4280" t="str">
        <f t="shared" si="4549"/>
        <v>NextCPS</v>
      </c>
      <c r="C4280">
        <f t="shared" ref="C4280:L4280" si="4563">(C$11*(C4278+1))*IF((C4278+1)&gt;=25,2,1)*IF((C4278+1)&gt;=50,2,1)*IF((C4278+1)&gt;=100,2,1)*IF((C4278+1)&gt;=200,2,1)*IF((C4278+1)&gt;=300,2,1)*IF((C4278+1)&gt;=400,2,1)*(IF(MIN($C4278:$L4278)&gt;=400,64,IF(MIN($C4278:$L4278)&gt;=300,32,IF(MIN($C4278:$L4278)&gt;=200,16,IF(MIN($C4278:$L4278)&gt;=100,8,IF(MIN($C4278:$L4278)&gt;=50,4,IF(MIN($C4278:$L4278)&gt;=25,2,1)))))))</f>
        <v>4756.16</v>
      </c>
      <c r="D4280">
        <f t="shared" si="4563"/>
        <v>12800</v>
      </c>
      <c r="E4280">
        <f t="shared" si="4563"/>
        <v>56160</v>
      </c>
      <c r="F4280">
        <f t="shared" si="4563"/>
        <v>213120</v>
      </c>
      <c r="G4280">
        <f t="shared" si="4563"/>
        <v>1278720</v>
      </c>
      <c r="H4280">
        <f t="shared" si="4563"/>
        <v>3473280</v>
      </c>
      <c r="I4280">
        <f t="shared" si="4563"/>
        <v>9175680</v>
      </c>
      <c r="J4280">
        <f t="shared" si="4563"/>
        <v>11430720</v>
      </c>
      <c r="K4280">
        <f t="shared" si="4563"/>
        <v>25194240</v>
      </c>
      <c r="L4280">
        <f t="shared" si="4563"/>
        <v>86920128</v>
      </c>
      <c r="N4280" s="7"/>
    </row>
    <row r="4281" spans="1:14" x14ac:dyDescent="0.25">
      <c r="A4281">
        <f t="shared" si="4548"/>
        <v>712</v>
      </c>
      <c r="B4281" t="str">
        <f t="shared" si="4549"/>
        <v>CostforNext</v>
      </c>
      <c r="C4281" s="2">
        <f>(C$8*(C$9^C4278))+IF(C4278=0,C$10,0)</f>
        <v>593701.22815273504</v>
      </c>
      <c r="D4281" s="2">
        <f t="shared" ref="D4281:L4281" si="4564">(D$8*(D$9^D4278))+IF(D4278=0,D$10,0)</f>
        <v>3743524.1426833319</v>
      </c>
      <c r="E4281" s="2">
        <f t="shared" si="4564"/>
        <v>17338281.482850924</v>
      </c>
      <c r="F4281" s="2">
        <f t="shared" si="4564"/>
        <v>64750051.290072866</v>
      </c>
      <c r="G4281" s="2">
        <f t="shared" si="4564"/>
        <v>406079105.2065652</v>
      </c>
      <c r="H4281" s="2">
        <f t="shared" si="4564"/>
        <v>1219530972.2224586</v>
      </c>
      <c r="I4281" s="2">
        <f t="shared" si="4564"/>
        <v>3756931008.1175427</v>
      </c>
      <c r="J4281" s="2">
        <f t="shared" si="4564"/>
        <v>11212710978.50733</v>
      </c>
      <c r="K4281" s="2">
        <f t="shared" si="4564"/>
        <v>31787137078.079388</v>
      </c>
      <c r="L4281" s="2">
        <f t="shared" si="4564"/>
        <v>149823327595.95624</v>
      </c>
      <c r="N4281" s="2"/>
    </row>
    <row r="4282" spans="1:14" x14ac:dyDescent="0.25">
      <c r="A4282">
        <f t="shared" si="4548"/>
        <v>712</v>
      </c>
      <c r="B4282" t="str">
        <f t="shared" si="4549"/>
        <v>Eff</v>
      </c>
      <c r="C4282" s="2">
        <f>(C4281*(C$14+$M4278))/C$14</f>
        <v>23708729178988.043</v>
      </c>
      <c r="D4282" s="2">
        <f t="shared" ref="D4282:L4282" si="4565">(D4281*(D$14+$M4278))/D$14</f>
        <v>24965340411754.805</v>
      </c>
      <c r="E4282" s="2">
        <f t="shared" si="4565"/>
        <v>25695118055012.039</v>
      </c>
      <c r="F4282" s="2">
        <f t="shared" si="4565"/>
        <v>23989741739629.164</v>
      </c>
      <c r="G4282" s="2">
        <f t="shared" si="4565"/>
        <v>25075563992830.434</v>
      </c>
      <c r="H4282" s="2">
        <f t="shared" si="4565"/>
        <v>25103004968895.324</v>
      </c>
      <c r="I4282" s="2">
        <f t="shared" si="4565"/>
        <v>25780244837388.809</v>
      </c>
      <c r="J4282" s="2">
        <f t="shared" si="4565"/>
        <v>25654866028961.18</v>
      </c>
      <c r="K4282" s="2">
        <f t="shared" si="4565"/>
        <v>24264354526116.234</v>
      </c>
      <c r="L4282" s="2">
        <f t="shared" si="4565"/>
        <v>24979417500567.789</v>
      </c>
      <c r="N4282" s="7"/>
    </row>
    <row r="4283" spans="1:14" x14ac:dyDescent="0.25">
      <c r="A4283">
        <f t="shared" si="4548"/>
        <v>712</v>
      </c>
      <c r="B4283" t="str">
        <f t="shared" si="4549"/>
        <v>Time</v>
      </c>
      <c r="C4283" s="2">
        <f>C4281/$M4278</f>
        <v>4.4512415567757374E-3</v>
      </c>
      <c r="D4283" s="2">
        <f t="shared" ref="D4283:L4283" si="4566">D4281/$M4278</f>
        <v>2.8066861651191526E-2</v>
      </c>
      <c r="E4283" s="2">
        <f t="shared" si="4566"/>
        <v>0.12999278997564551</v>
      </c>
      <c r="F4283" s="2">
        <f t="shared" si="4566"/>
        <v>0.4854598667456117</v>
      </c>
      <c r="G4283" s="2">
        <f t="shared" si="4566"/>
        <v>3.0445552455026408</v>
      </c>
      <c r="H4283" s="2">
        <f t="shared" si="4566"/>
        <v>9.1433648541067409</v>
      </c>
      <c r="I4283" s="2">
        <f t="shared" si="4566"/>
        <v>28.167378870521762</v>
      </c>
      <c r="J4283" s="2">
        <f t="shared" si="4566"/>
        <v>84.066669740503613</v>
      </c>
      <c r="K4283" s="2">
        <f t="shared" si="4566"/>
        <v>238.32227191632774</v>
      </c>
      <c r="L4283" s="2">
        <f t="shared" si="4566"/>
        <v>1123.291969673978</v>
      </c>
      <c r="N4283" s="7"/>
    </row>
    <row r="4284" spans="1:14" x14ac:dyDescent="0.25">
      <c r="A4284">
        <f>A4278+1</f>
        <v>713</v>
      </c>
      <c r="B4284" t="str">
        <f>B4278</f>
        <v>Number</v>
      </c>
      <c r="C4284" s="2">
        <f>IF(MIN($C4282:$L4282)=C4282,C4278+1,C4278)</f>
        <v>178</v>
      </c>
      <c r="D4284" s="2">
        <f t="shared" ref="D4284:L4284" si="4567">IF(MIN($C4282:$L4282)=D4282,D4278+1,D4278)</f>
        <v>79</v>
      </c>
      <c r="E4284" s="2">
        <f t="shared" si="4567"/>
        <v>77</v>
      </c>
      <c r="F4284" s="2">
        <f t="shared" si="4567"/>
        <v>73</v>
      </c>
      <c r="G4284" s="2">
        <f t="shared" si="4567"/>
        <v>73</v>
      </c>
      <c r="H4284" s="2">
        <f t="shared" si="4567"/>
        <v>66</v>
      </c>
      <c r="I4284" s="2">
        <f t="shared" si="4567"/>
        <v>58</v>
      </c>
      <c r="J4284" s="2">
        <f t="shared" si="4567"/>
        <v>48</v>
      </c>
      <c r="K4284" s="2">
        <f t="shared" si="4567"/>
        <v>35</v>
      </c>
      <c r="L4284" s="2">
        <f t="shared" si="4567"/>
        <v>26</v>
      </c>
      <c r="M4284">
        <f>SUM(C4285:L4285)</f>
        <v>133378820.16</v>
      </c>
      <c r="N4284" s="7">
        <f>N4278+SUMPRODUCT((C4284:L4284-C4278:L4278)*C4283:L4283)</f>
        <v>96645.857280480705</v>
      </c>
    </row>
    <row r="4285" spans="1:14" x14ac:dyDescent="0.25">
      <c r="A4285">
        <f t="shared" si="4548"/>
        <v>713</v>
      </c>
      <c r="B4285" t="str">
        <f t="shared" si="4549"/>
        <v>CurrentCPS</v>
      </c>
      <c r="C4285">
        <f t="shared" ref="C4285:L4285" si="4568">(C$11*C4284)*IF(C4284&gt;=25,2,1)*IF(C4284&gt;=50,2,1)*IF(C4284&gt;=100,2,1)*IF(C4284&gt;=200,2,1)*IF(C4284&gt;=300,2,1)*IF(C4284&gt;=400,2,1)*(IF(MIN($C4284:$L4284)&gt;=400,64,IF(MIN($C4284:$L4284)&gt;=300,32,IF(MIN($C4284:$L4284)&gt;=200,16,IF(MIN($C4284:$L4284)&gt;=100,8,IF(MIN($C4284:$L4284)&gt;=50,4,IF(MIN($C4284:$L4284)&gt;=25,2,1)))))))</f>
        <v>4756.16</v>
      </c>
      <c r="D4285">
        <f t="shared" si="4568"/>
        <v>12640</v>
      </c>
      <c r="E4285">
        <f t="shared" si="4568"/>
        <v>55440</v>
      </c>
      <c r="F4285">
        <f t="shared" si="4568"/>
        <v>210240</v>
      </c>
      <c r="G4285">
        <f t="shared" si="4568"/>
        <v>1261440</v>
      </c>
      <c r="H4285">
        <f t="shared" si="4568"/>
        <v>3421440</v>
      </c>
      <c r="I4285">
        <f t="shared" si="4568"/>
        <v>9020160</v>
      </c>
      <c r="J4285">
        <f t="shared" si="4568"/>
        <v>11197440</v>
      </c>
      <c r="K4285">
        <f t="shared" si="4568"/>
        <v>24494400</v>
      </c>
      <c r="L4285">
        <f t="shared" si="4568"/>
        <v>83700864</v>
      </c>
      <c r="N4285" s="7"/>
    </row>
    <row r="4286" spans="1:14" x14ac:dyDescent="0.25">
      <c r="A4286">
        <f t="shared" si="4548"/>
        <v>713</v>
      </c>
      <c r="B4286" t="str">
        <f t="shared" si="4549"/>
        <v>NextCPS</v>
      </c>
      <c r="C4286">
        <f t="shared" ref="C4286:L4286" si="4569">(C$11*(C4284+1))*IF((C4284+1)&gt;=25,2,1)*IF((C4284+1)&gt;=50,2,1)*IF((C4284+1)&gt;=100,2,1)*IF((C4284+1)&gt;=200,2,1)*IF((C4284+1)&gt;=300,2,1)*IF((C4284+1)&gt;=400,2,1)*(IF(MIN($C4284:$L4284)&gt;=400,64,IF(MIN($C4284:$L4284)&gt;=300,32,IF(MIN($C4284:$L4284)&gt;=200,16,IF(MIN($C4284:$L4284)&gt;=100,8,IF(MIN($C4284:$L4284)&gt;=50,4,IF(MIN($C4284:$L4284)&gt;=25,2,1)))))))</f>
        <v>4782.88</v>
      </c>
      <c r="D4286">
        <f t="shared" si="4569"/>
        <v>12800</v>
      </c>
      <c r="E4286">
        <f t="shared" si="4569"/>
        <v>56160</v>
      </c>
      <c r="F4286">
        <f t="shared" si="4569"/>
        <v>213120</v>
      </c>
      <c r="G4286">
        <f t="shared" si="4569"/>
        <v>1278720</v>
      </c>
      <c r="H4286">
        <f t="shared" si="4569"/>
        <v>3473280</v>
      </c>
      <c r="I4286">
        <f t="shared" si="4569"/>
        <v>9175680</v>
      </c>
      <c r="J4286">
        <f t="shared" si="4569"/>
        <v>11430720</v>
      </c>
      <c r="K4286">
        <f t="shared" si="4569"/>
        <v>25194240</v>
      </c>
      <c r="L4286">
        <f t="shared" si="4569"/>
        <v>86920128</v>
      </c>
      <c r="N4286" s="7"/>
    </row>
    <row r="4287" spans="1:14" x14ac:dyDescent="0.25">
      <c r="A4287">
        <f t="shared" si="4548"/>
        <v>713</v>
      </c>
      <c r="B4287" t="str">
        <f t="shared" si="4549"/>
        <v>CostforNext</v>
      </c>
      <c r="C4287" s="2">
        <f>(C$8*(C$9^C4284))+IF(C4284=0,C$10,0)</f>
        <v>635260.31412342645</v>
      </c>
      <c r="D4287" s="2">
        <f t="shared" ref="D4287:L4287" si="4570">(D$8*(D$9^D4284))+IF(D4284=0,D$10,0)</f>
        <v>3743524.1426833319</v>
      </c>
      <c r="E4287" s="2">
        <f t="shared" si="4570"/>
        <v>17338281.482850924</v>
      </c>
      <c r="F4287" s="2">
        <f t="shared" si="4570"/>
        <v>64750051.290072866</v>
      </c>
      <c r="G4287" s="2">
        <f t="shared" si="4570"/>
        <v>406079105.2065652</v>
      </c>
      <c r="H4287" s="2">
        <f t="shared" si="4570"/>
        <v>1219530972.2224586</v>
      </c>
      <c r="I4287" s="2">
        <f t="shared" si="4570"/>
        <v>3756931008.1175427</v>
      </c>
      <c r="J4287" s="2">
        <f t="shared" si="4570"/>
        <v>11212710978.50733</v>
      </c>
      <c r="K4287" s="2">
        <f t="shared" si="4570"/>
        <v>31787137078.079388</v>
      </c>
      <c r="L4287" s="2">
        <f t="shared" si="4570"/>
        <v>149823327595.95624</v>
      </c>
      <c r="N4287" s="2"/>
    </row>
    <row r="4288" spans="1:14" x14ac:dyDescent="0.25">
      <c r="A4288">
        <f t="shared" si="4548"/>
        <v>713</v>
      </c>
      <c r="B4288" t="str">
        <f t="shared" si="4549"/>
        <v>Eff</v>
      </c>
      <c r="C4288" s="2">
        <f>(C4287*(C$14+$M4284))/C$14</f>
        <v>25368345303599.715</v>
      </c>
      <c r="D4288" s="2">
        <f t="shared" ref="D4288:L4288" si="4571">(D4287*(D$14+$M4284))/D$14</f>
        <v>24965345413103.055</v>
      </c>
      <c r="E4288" s="2">
        <f t="shared" si="4571"/>
        <v>25695123202555.168</v>
      </c>
      <c r="F4288" s="2">
        <f t="shared" si="4571"/>
        <v>23989746545521.859</v>
      </c>
      <c r="G4288" s="2">
        <f t="shared" si="4571"/>
        <v>25075569016179.363</v>
      </c>
      <c r="H4288" s="2">
        <f t="shared" si="4571"/>
        <v>25103009997578.586</v>
      </c>
      <c r="I4288" s="2">
        <f t="shared" si="4571"/>
        <v>25780250001236.367</v>
      </c>
      <c r="J4288" s="2">
        <f t="shared" si="4571"/>
        <v>25654871166197.758</v>
      </c>
      <c r="K4288" s="2">
        <f t="shared" si="4571"/>
        <v>24264359380667.574</v>
      </c>
      <c r="L4288" s="2">
        <f t="shared" si="4571"/>
        <v>24979422474722.516</v>
      </c>
      <c r="N4288" s="7"/>
    </row>
    <row r="4289" spans="1:14" x14ac:dyDescent="0.25">
      <c r="A4289">
        <f t="shared" si="4548"/>
        <v>713</v>
      </c>
      <c r="B4289" t="str">
        <f t="shared" si="4549"/>
        <v>Time</v>
      </c>
      <c r="C4289" s="2">
        <f>C4287/$M4284</f>
        <v>4.7628275116047211E-3</v>
      </c>
      <c r="D4289" s="2">
        <f t="shared" ref="D4289:L4289" si="4572">D4287/$M4284</f>
        <v>2.8066856028510636E-2</v>
      </c>
      <c r="E4289" s="2">
        <f t="shared" si="4572"/>
        <v>0.12999276393397455</v>
      </c>
      <c r="F4289" s="2">
        <f t="shared" si="4572"/>
        <v>0.48545976949263236</v>
      </c>
      <c r="G4289" s="2">
        <f t="shared" si="4572"/>
        <v>3.0445546355818447</v>
      </c>
      <c r="H4289" s="2">
        <f t="shared" si="4572"/>
        <v>9.1433630224013118</v>
      </c>
      <c r="I4289" s="2">
        <f t="shared" si="4572"/>
        <v>28.167373227704093</v>
      </c>
      <c r="J4289" s="2">
        <f t="shared" si="4572"/>
        <v>84.0666528992884</v>
      </c>
      <c r="K4289" s="2">
        <f t="shared" si="4572"/>
        <v>238.32222417283219</v>
      </c>
      <c r="L4289" s="2">
        <f t="shared" si="4572"/>
        <v>1123.2917446430367</v>
      </c>
      <c r="N4289" s="7"/>
    </row>
    <row r="4290" spans="1:14" x14ac:dyDescent="0.25">
      <c r="A4290">
        <f>A4284+1</f>
        <v>714</v>
      </c>
      <c r="B4290" t="str">
        <f>B4284</f>
        <v>Number</v>
      </c>
      <c r="C4290" s="2">
        <f>IF(MIN($C4288:$L4288)=C4288,C4284+1,C4284)</f>
        <v>178</v>
      </c>
      <c r="D4290" s="2">
        <f t="shared" ref="D4290:L4290" si="4573">IF(MIN($C4288:$L4288)=D4288,D4284+1,D4284)</f>
        <v>79</v>
      </c>
      <c r="E4290" s="2">
        <f t="shared" si="4573"/>
        <v>77</v>
      </c>
      <c r="F4290" s="2">
        <f t="shared" si="4573"/>
        <v>74</v>
      </c>
      <c r="G4290" s="2">
        <f t="shared" si="4573"/>
        <v>73</v>
      </c>
      <c r="H4290" s="2">
        <f t="shared" si="4573"/>
        <v>66</v>
      </c>
      <c r="I4290" s="2">
        <f t="shared" si="4573"/>
        <v>58</v>
      </c>
      <c r="J4290" s="2">
        <f t="shared" si="4573"/>
        <v>48</v>
      </c>
      <c r="K4290" s="2">
        <f t="shared" si="4573"/>
        <v>35</v>
      </c>
      <c r="L4290" s="2">
        <f t="shared" si="4573"/>
        <v>26</v>
      </c>
      <c r="M4290">
        <f>SUM(C4291:L4291)</f>
        <v>133381700.16</v>
      </c>
      <c r="N4290" s="7">
        <f>N4284+SUMPRODUCT((C4290:L4290-C4284:L4284)*C4289:L4289)</f>
        <v>96646.342740250198</v>
      </c>
    </row>
    <row r="4291" spans="1:14" x14ac:dyDescent="0.25">
      <c r="A4291">
        <f t="shared" ref="A4291:A4313" si="4574">A4285+1</f>
        <v>714</v>
      </c>
      <c r="B4291" t="str">
        <f t="shared" ref="B4291:B4313" si="4575">B4285</f>
        <v>CurrentCPS</v>
      </c>
      <c r="C4291">
        <f t="shared" ref="C4291:L4291" si="4576">(C$11*C4290)*IF(C4290&gt;=25,2,1)*IF(C4290&gt;=50,2,1)*IF(C4290&gt;=100,2,1)*IF(C4290&gt;=200,2,1)*IF(C4290&gt;=300,2,1)*IF(C4290&gt;=400,2,1)*(IF(MIN($C4290:$L4290)&gt;=400,64,IF(MIN($C4290:$L4290)&gt;=300,32,IF(MIN($C4290:$L4290)&gt;=200,16,IF(MIN($C4290:$L4290)&gt;=100,8,IF(MIN($C4290:$L4290)&gt;=50,4,IF(MIN($C4290:$L4290)&gt;=25,2,1)))))))</f>
        <v>4756.16</v>
      </c>
      <c r="D4291">
        <f t="shared" si="4576"/>
        <v>12640</v>
      </c>
      <c r="E4291">
        <f t="shared" si="4576"/>
        <v>55440</v>
      </c>
      <c r="F4291">
        <f t="shared" si="4576"/>
        <v>213120</v>
      </c>
      <c r="G4291">
        <f t="shared" si="4576"/>
        <v>1261440</v>
      </c>
      <c r="H4291">
        <f t="shared" si="4576"/>
        <v>3421440</v>
      </c>
      <c r="I4291">
        <f t="shared" si="4576"/>
        <v>9020160</v>
      </c>
      <c r="J4291">
        <f t="shared" si="4576"/>
        <v>11197440</v>
      </c>
      <c r="K4291">
        <f t="shared" si="4576"/>
        <v>24494400</v>
      </c>
      <c r="L4291">
        <f t="shared" si="4576"/>
        <v>83700864</v>
      </c>
      <c r="N4291" s="7"/>
    </row>
    <row r="4292" spans="1:14" x14ac:dyDescent="0.25">
      <c r="A4292">
        <f t="shared" si="4574"/>
        <v>714</v>
      </c>
      <c r="B4292" t="str">
        <f t="shared" si="4575"/>
        <v>NextCPS</v>
      </c>
      <c r="C4292">
        <f t="shared" ref="C4292:L4292" si="4577">(C$11*(C4290+1))*IF((C4290+1)&gt;=25,2,1)*IF((C4290+1)&gt;=50,2,1)*IF((C4290+1)&gt;=100,2,1)*IF((C4290+1)&gt;=200,2,1)*IF((C4290+1)&gt;=300,2,1)*IF((C4290+1)&gt;=400,2,1)*(IF(MIN($C4290:$L4290)&gt;=400,64,IF(MIN($C4290:$L4290)&gt;=300,32,IF(MIN($C4290:$L4290)&gt;=200,16,IF(MIN($C4290:$L4290)&gt;=100,8,IF(MIN($C4290:$L4290)&gt;=50,4,IF(MIN($C4290:$L4290)&gt;=25,2,1)))))))</f>
        <v>4782.88</v>
      </c>
      <c r="D4292">
        <f t="shared" si="4577"/>
        <v>12800</v>
      </c>
      <c r="E4292">
        <f t="shared" si="4577"/>
        <v>56160</v>
      </c>
      <c r="F4292">
        <f t="shared" si="4577"/>
        <v>216000</v>
      </c>
      <c r="G4292">
        <f t="shared" si="4577"/>
        <v>1278720</v>
      </c>
      <c r="H4292">
        <f t="shared" si="4577"/>
        <v>3473280</v>
      </c>
      <c r="I4292">
        <f t="shared" si="4577"/>
        <v>9175680</v>
      </c>
      <c r="J4292">
        <f t="shared" si="4577"/>
        <v>11430720</v>
      </c>
      <c r="K4292">
        <f t="shared" si="4577"/>
        <v>25194240</v>
      </c>
      <c r="L4292">
        <f t="shared" si="4577"/>
        <v>86920128</v>
      </c>
      <c r="N4292" s="7"/>
    </row>
    <row r="4293" spans="1:14" x14ac:dyDescent="0.25">
      <c r="A4293">
        <f t="shared" si="4574"/>
        <v>714</v>
      </c>
      <c r="B4293" t="str">
        <f t="shared" si="4575"/>
        <v>CostforNext</v>
      </c>
      <c r="C4293" s="2">
        <f>(C$8*(C$9^C4290))+IF(C4290=0,C$10,0)</f>
        <v>635260.31412342645</v>
      </c>
      <c r="D4293" s="2">
        <f t="shared" ref="D4293:L4293" si="4578">(D$8*(D$9^D4290))+IF(D4290=0,D$10,0)</f>
        <v>3743524.1426833319</v>
      </c>
      <c r="E4293" s="2">
        <f t="shared" si="4578"/>
        <v>17338281.482850924</v>
      </c>
      <c r="F4293" s="2">
        <f t="shared" si="4578"/>
        <v>73167557.957782328</v>
      </c>
      <c r="G4293" s="2">
        <f t="shared" si="4578"/>
        <v>406079105.2065652</v>
      </c>
      <c r="H4293" s="2">
        <f t="shared" si="4578"/>
        <v>1219530972.2224586</v>
      </c>
      <c r="I4293" s="2">
        <f t="shared" si="4578"/>
        <v>3756931008.1175427</v>
      </c>
      <c r="J4293" s="2">
        <f t="shared" si="4578"/>
        <v>11212710978.50733</v>
      </c>
      <c r="K4293" s="2">
        <f t="shared" si="4578"/>
        <v>31787137078.079388</v>
      </c>
      <c r="L4293" s="2">
        <f t="shared" si="4578"/>
        <v>149823327595.95624</v>
      </c>
      <c r="N4293" s="2"/>
    </row>
    <row r="4294" spans="1:14" x14ac:dyDescent="0.25">
      <c r="A4294">
        <f t="shared" si="4574"/>
        <v>714</v>
      </c>
      <c r="B4294" t="str">
        <f t="shared" si="4575"/>
        <v>Eff</v>
      </c>
      <c r="C4294" s="2">
        <f>(C4293*(C$14+$M4290))/C$14</f>
        <v>25368893072972.375</v>
      </c>
      <c r="D4294" s="2">
        <f t="shared" ref="D4294:L4294" si="4579">(D4293*(D$14+$M4290))/D$14</f>
        <v>24965884480579.602</v>
      </c>
      <c r="E4294" s="2">
        <f t="shared" si="4579"/>
        <v>25695678027562.617</v>
      </c>
      <c r="F4294" s="2">
        <f t="shared" si="4579"/>
        <v>27108998936903.355</v>
      </c>
      <c r="G4294" s="2">
        <f t="shared" si="4579"/>
        <v>25076110454986.305</v>
      </c>
      <c r="H4294" s="2">
        <f t="shared" si="4579"/>
        <v>25103552011344.02</v>
      </c>
      <c r="I4294" s="2">
        <f t="shared" si="4579"/>
        <v>25780806583607.945</v>
      </c>
      <c r="J4294" s="2">
        <f t="shared" si="4579"/>
        <v>25655424880320.152</v>
      </c>
      <c r="K4294" s="2">
        <f t="shared" si="4579"/>
        <v>24264882625722.359</v>
      </c>
      <c r="L4294" s="2">
        <f t="shared" si="4579"/>
        <v>24979958611160.508</v>
      </c>
      <c r="N4294" s="7"/>
    </row>
    <row r="4295" spans="1:14" x14ac:dyDescent="0.25">
      <c r="A4295">
        <f t="shared" si="4574"/>
        <v>714</v>
      </c>
      <c r="B4295" t="str">
        <f t="shared" si="4575"/>
        <v>Time</v>
      </c>
      <c r="C4295" s="2">
        <f>C4293/$M4290</f>
        <v>4.7627246718357202E-3</v>
      </c>
      <c r="D4295" s="2">
        <f t="shared" ref="D4295:L4295" si="4580">D4293/$M4290</f>
        <v>2.8066250004256447E-2</v>
      </c>
      <c r="E4295" s="2">
        <f t="shared" si="4580"/>
        <v>0.1299899571084529</v>
      </c>
      <c r="F4295" s="2">
        <f t="shared" si="4580"/>
        <v>0.54855769472133808</v>
      </c>
      <c r="G4295" s="2">
        <f t="shared" si="4580"/>
        <v>3.0444888970484483</v>
      </c>
      <c r="H4295" s="2">
        <f t="shared" si="4580"/>
        <v>9.1431655973761927</v>
      </c>
      <c r="I4295" s="2">
        <f t="shared" si="4580"/>
        <v>28.166765033065708</v>
      </c>
      <c r="J4295" s="2">
        <f t="shared" si="4580"/>
        <v>84.064837718044956</v>
      </c>
      <c r="K4295" s="2">
        <f t="shared" si="4580"/>
        <v>238.31707827946903</v>
      </c>
      <c r="L4295" s="2">
        <f t="shared" si="4580"/>
        <v>1123.2674903396301</v>
      </c>
      <c r="N4295" s="7"/>
    </row>
    <row r="4296" spans="1:14" x14ac:dyDescent="0.25">
      <c r="A4296">
        <f>A4290+1</f>
        <v>715</v>
      </c>
      <c r="B4296" t="str">
        <f>B4290</f>
        <v>Number</v>
      </c>
      <c r="C4296" s="2">
        <f>IF(MIN($C4294:$L4294)=C4294,C4290+1,C4290)</f>
        <v>178</v>
      </c>
      <c r="D4296" s="2">
        <f t="shared" ref="D4296:L4296" si="4581">IF(MIN($C4294:$L4294)=D4294,D4290+1,D4290)</f>
        <v>79</v>
      </c>
      <c r="E4296" s="2">
        <f t="shared" si="4581"/>
        <v>77</v>
      </c>
      <c r="F4296" s="2">
        <f t="shared" si="4581"/>
        <v>74</v>
      </c>
      <c r="G4296" s="2">
        <f t="shared" si="4581"/>
        <v>73</v>
      </c>
      <c r="H4296" s="2">
        <f t="shared" si="4581"/>
        <v>66</v>
      </c>
      <c r="I4296" s="2">
        <f t="shared" si="4581"/>
        <v>58</v>
      </c>
      <c r="J4296" s="2">
        <f t="shared" si="4581"/>
        <v>48</v>
      </c>
      <c r="K4296" s="2">
        <f t="shared" si="4581"/>
        <v>36</v>
      </c>
      <c r="L4296" s="2">
        <f t="shared" si="4581"/>
        <v>26</v>
      </c>
      <c r="M4296">
        <f>SUM(C4297:L4297)</f>
        <v>134081540.16</v>
      </c>
      <c r="N4296" s="7">
        <f>N4290+SUMPRODUCT((C4296:L4296-C4290:L4290)*C4295:L4295)</f>
        <v>96884.659818529661</v>
      </c>
    </row>
    <row r="4297" spans="1:14" x14ac:dyDescent="0.25">
      <c r="A4297">
        <f t="shared" si="4574"/>
        <v>715</v>
      </c>
      <c r="B4297" t="str">
        <f t="shared" si="4575"/>
        <v>CurrentCPS</v>
      </c>
      <c r="C4297">
        <f t="shared" ref="C4297:L4297" si="4582">(C$11*C4296)*IF(C4296&gt;=25,2,1)*IF(C4296&gt;=50,2,1)*IF(C4296&gt;=100,2,1)*IF(C4296&gt;=200,2,1)*IF(C4296&gt;=300,2,1)*IF(C4296&gt;=400,2,1)*(IF(MIN($C4296:$L4296)&gt;=400,64,IF(MIN($C4296:$L4296)&gt;=300,32,IF(MIN($C4296:$L4296)&gt;=200,16,IF(MIN($C4296:$L4296)&gt;=100,8,IF(MIN($C4296:$L4296)&gt;=50,4,IF(MIN($C4296:$L4296)&gt;=25,2,1)))))))</f>
        <v>4756.16</v>
      </c>
      <c r="D4297">
        <f t="shared" si="4582"/>
        <v>12640</v>
      </c>
      <c r="E4297">
        <f t="shared" si="4582"/>
        <v>55440</v>
      </c>
      <c r="F4297">
        <f t="shared" si="4582"/>
        <v>213120</v>
      </c>
      <c r="G4297">
        <f t="shared" si="4582"/>
        <v>1261440</v>
      </c>
      <c r="H4297">
        <f t="shared" si="4582"/>
        <v>3421440</v>
      </c>
      <c r="I4297">
        <f t="shared" si="4582"/>
        <v>9020160</v>
      </c>
      <c r="J4297">
        <f t="shared" si="4582"/>
        <v>11197440</v>
      </c>
      <c r="K4297">
        <f t="shared" si="4582"/>
        <v>25194240</v>
      </c>
      <c r="L4297">
        <f t="shared" si="4582"/>
        <v>83700864</v>
      </c>
      <c r="N4297" s="7"/>
    </row>
    <row r="4298" spans="1:14" x14ac:dyDescent="0.25">
      <c r="A4298">
        <f t="shared" si="4574"/>
        <v>715</v>
      </c>
      <c r="B4298" t="str">
        <f t="shared" si="4575"/>
        <v>NextCPS</v>
      </c>
      <c r="C4298">
        <f t="shared" ref="C4298:L4298" si="4583">(C$11*(C4296+1))*IF((C4296+1)&gt;=25,2,1)*IF((C4296+1)&gt;=50,2,1)*IF((C4296+1)&gt;=100,2,1)*IF((C4296+1)&gt;=200,2,1)*IF((C4296+1)&gt;=300,2,1)*IF((C4296+1)&gt;=400,2,1)*(IF(MIN($C4296:$L4296)&gt;=400,64,IF(MIN($C4296:$L4296)&gt;=300,32,IF(MIN($C4296:$L4296)&gt;=200,16,IF(MIN($C4296:$L4296)&gt;=100,8,IF(MIN($C4296:$L4296)&gt;=50,4,IF(MIN($C4296:$L4296)&gt;=25,2,1)))))))</f>
        <v>4782.88</v>
      </c>
      <c r="D4298">
        <f t="shared" si="4583"/>
        <v>12800</v>
      </c>
      <c r="E4298">
        <f t="shared" si="4583"/>
        <v>56160</v>
      </c>
      <c r="F4298">
        <f t="shared" si="4583"/>
        <v>216000</v>
      </c>
      <c r="G4298">
        <f t="shared" si="4583"/>
        <v>1278720</v>
      </c>
      <c r="H4298">
        <f t="shared" si="4583"/>
        <v>3473280</v>
      </c>
      <c r="I4298">
        <f t="shared" si="4583"/>
        <v>9175680</v>
      </c>
      <c r="J4298">
        <f t="shared" si="4583"/>
        <v>11430720</v>
      </c>
      <c r="K4298">
        <f t="shared" si="4583"/>
        <v>25894080</v>
      </c>
      <c r="L4298">
        <f t="shared" si="4583"/>
        <v>86920128</v>
      </c>
      <c r="N4298" s="7"/>
    </row>
    <row r="4299" spans="1:14" x14ac:dyDescent="0.25">
      <c r="A4299">
        <f t="shared" si="4574"/>
        <v>715</v>
      </c>
      <c r="B4299" t="str">
        <f t="shared" si="4575"/>
        <v>CostforNext</v>
      </c>
      <c r="C4299" s="2">
        <f>(C$8*(C$9^C4296))+IF(C4296=0,C$10,0)</f>
        <v>635260.31412342645</v>
      </c>
      <c r="D4299" s="2">
        <f t="shared" ref="D4299:L4299" si="4584">(D$8*(D$9^D4296))+IF(D4296=0,D$10,0)</f>
        <v>3743524.1426833319</v>
      </c>
      <c r="E4299" s="2">
        <f t="shared" si="4584"/>
        <v>17338281.482850924</v>
      </c>
      <c r="F4299" s="2">
        <f t="shared" si="4584"/>
        <v>73167557.957782328</v>
      </c>
      <c r="G4299" s="2">
        <f t="shared" si="4584"/>
        <v>406079105.2065652</v>
      </c>
      <c r="H4299" s="2">
        <f t="shared" si="4584"/>
        <v>1219530972.2224586</v>
      </c>
      <c r="I4299" s="2">
        <f t="shared" si="4584"/>
        <v>3756931008.1175427</v>
      </c>
      <c r="J4299" s="2">
        <f t="shared" si="4584"/>
        <v>11212710978.50733</v>
      </c>
      <c r="K4299" s="2">
        <f t="shared" si="4584"/>
        <v>34330108044.325741</v>
      </c>
      <c r="L4299" s="2">
        <f t="shared" si="4584"/>
        <v>149823327595.95624</v>
      </c>
      <c r="N4299" s="2"/>
    </row>
    <row r="4300" spans="1:14" x14ac:dyDescent="0.25">
      <c r="A4300">
        <f t="shared" si="4574"/>
        <v>715</v>
      </c>
      <c r="B4300" t="str">
        <f t="shared" si="4575"/>
        <v>Eff</v>
      </c>
      <c r="C4300" s="2">
        <f>(C4299*(C$14+$M4296))/C$14</f>
        <v>25502001030528.105</v>
      </c>
      <c r="D4300" s="2">
        <f t="shared" ref="D4300:L4300" si="4585">(D4299*(D$14+$M4296))/D$14</f>
        <v>25096877877380.379</v>
      </c>
      <c r="E4300" s="2">
        <f t="shared" si="4585"/>
        <v>25830500504373.266</v>
      </c>
      <c r="F4300" s="2">
        <f t="shared" si="4585"/>
        <v>27251236669573.289</v>
      </c>
      <c r="G4300" s="2">
        <f t="shared" si="4585"/>
        <v>25207680085073.234</v>
      </c>
      <c r="H4300" s="2">
        <f t="shared" si="4585"/>
        <v>25235261356344.051</v>
      </c>
      <c r="I4300" s="2">
        <f t="shared" si="4585"/>
        <v>25916056099900.176</v>
      </c>
      <c r="J4300" s="2">
        <f t="shared" si="4585"/>
        <v>25789977412062.246</v>
      </c>
      <c r="K4300" s="2">
        <f t="shared" si="4585"/>
        <v>26343393667957.453</v>
      </c>
      <c r="L4300" s="2">
        <f t="shared" si="4585"/>
        <v>25110239765591.777</v>
      </c>
      <c r="N4300" s="7"/>
    </row>
    <row r="4301" spans="1:14" x14ac:dyDescent="0.25">
      <c r="A4301">
        <f t="shared" si="4574"/>
        <v>715</v>
      </c>
      <c r="B4301" t="str">
        <f t="shared" si="4575"/>
        <v>Time</v>
      </c>
      <c r="C4301" s="2">
        <f>C4299/$M4296</f>
        <v>4.737865580641213E-3</v>
      </c>
      <c r="D4301" s="2">
        <f t="shared" ref="D4301:L4301" si="4586">D4299/$M4296</f>
        <v>2.7919757919070521E-2</v>
      </c>
      <c r="E4301" s="2">
        <f t="shared" si="4586"/>
        <v>0.12931147316894695</v>
      </c>
      <c r="F4301" s="2">
        <f t="shared" si="4586"/>
        <v>0.54569449210138254</v>
      </c>
      <c r="G4301" s="2">
        <f t="shared" si="4586"/>
        <v>3.0285981554357857</v>
      </c>
      <c r="H4301" s="2">
        <f t="shared" si="4586"/>
        <v>9.0954427489957812</v>
      </c>
      <c r="I4301" s="2">
        <f t="shared" si="4586"/>
        <v>28.019748308636544</v>
      </c>
      <c r="J4301" s="2">
        <f t="shared" si="4586"/>
        <v>83.626060419108853</v>
      </c>
      <c r="K4301" s="2">
        <f t="shared" si="4586"/>
        <v>256.03903418292703</v>
      </c>
      <c r="L4301" s="2">
        <f t="shared" si="4586"/>
        <v>1117.4045839358014</v>
      </c>
      <c r="N4301" s="7"/>
    </row>
    <row r="4302" spans="1:14" x14ac:dyDescent="0.25">
      <c r="A4302">
        <f>A4296+1</f>
        <v>716</v>
      </c>
      <c r="B4302" t="str">
        <f>B4296</f>
        <v>Number</v>
      </c>
      <c r="C4302" s="2">
        <f>IF(MIN($C4300:$L4300)=C4300,C4296+1,C4296)</f>
        <v>178</v>
      </c>
      <c r="D4302" s="2">
        <f t="shared" ref="D4302:L4302" si="4587">IF(MIN($C4300:$L4300)=D4300,D4296+1,D4296)</f>
        <v>80</v>
      </c>
      <c r="E4302" s="2">
        <f t="shared" si="4587"/>
        <v>77</v>
      </c>
      <c r="F4302" s="2">
        <f t="shared" si="4587"/>
        <v>74</v>
      </c>
      <c r="G4302" s="2">
        <f t="shared" si="4587"/>
        <v>73</v>
      </c>
      <c r="H4302" s="2">
        <f t="shared" si="4587"/>
        <v>66</v>
      </c>
      <c r="I4302" s="2">
        <f t="shared" si="4587"/>
        <v>58</v>
      </c>
      <c r="J4302" s="2">
        <f t="shared" si="4587"/>
        <v>48</v>
      </c>
      <c r="K4302" s="2">
        <f t="shared" si="4587"/>
        <v>36</v>
      </c>
      <c r="L4302" s="2">
        <f t="shared" si="4587"/>
        <v>26</v>
      </c>
      <c r="M4302">
        <f>SUM(C4303:L4303)</f>
        <v>134081700.16</v>
      </c>
      <c r="N4302" s="7">
        <f>N4296+SUMPRODUCT((C4302:L4302-C4296:L4296)*C4301:L4301)</f>
        <v>96884.687738287583</v>
      </c>
    </row>
    <row r="4303" spans="1:14" x14ac:dyDescent="0.25">
      <c r="A4303">
        <f t="shared" si="4574"/>
        <v>716</v>
      </c>
      <c r="B4303" t="str">
        <f t="shared" si="4575"/>
        <v>CurrentCPS</v>
      </c>
      <c r="C4303">
        <f t="shared" ref="C4303:L4303" si="4588">(C$11*C4302)*IF(C4302&gt;=25,2,1)*IF(C4302&gt;=50,2,1)*IF(C4302&gt;=100,2,1)*IF(C4302&gt;=200,2,1)*IF(C4302&gt;=300,2,1)*IF(C4302&gt;=400,2,1)*(IF(MIN($C4302:$L4302)&gt;=400,64,IF(MIN($C4302:$L4302)&gt;=300,32,IF(MIN($C4302:$L4302)&gt;=200,16,IF(MIN($C4302:$L4302)&gt;=100,8,IF(MIN($C4302:$L4302)&gt;=50,4,IF(MIN($C4302:$L4302)&gt;=25,2,1)))))))</f>
        <v>4756.16</v>
      </c>
      <c r="D4303">
        <f t="shared" si="4588"/>
        <v>12800</v>
      </c>
      <c r="E4303">
        <f t="shared" si="4588"/>
        <v>55440</v>
      </c>
      <c r="F4303">
        <f t="shared" si="4588"/>
        <v>213120</v>
      </c>
      <c r="G4303">
        <f t="shared" si="4588"/>
        <v>1261440</v>
      </c>
      <c r="H4303">
        <f t="shared" si="4588"/>
        <v>3421440</v>
      </c>
      <c r="I4303">
        <f t="shared" si="4588"/>
        <v>9020160</v>
      </c>
      <c r="J4303">
        <f t="shared" si="4588"/>
        <v>11197440</v>
      </c>
      <c r="K4303">
        <f t="shared" si="4588"/>
        <v>25194240</v>
      </c>
      <c r="L4303">
        <f t="shared" si="4588"/>
        <v>83700864</v>
      </c>
      <c r="N4303" s="7"/>
    </row>
    <row r="4304" spans="1:14" x14ac:dyDescent="0.25">
      <c r="A4304">
        <f t="shared" si="4574"/>
        <v>716</v>
      </c>
      <c r="B4304" t="str">
        <f t="shared" si="4575"/>
        <v>NextCPS</v>
      </c>
      <c r="C4304">
        <f t="shared" ref="C4304:L4304" si="4589">(C$11*(C4302+1))*IF((C4302+1)&gt;=25,2,1)*IF((C4302+1)&gt;=50,2,1)*IF((C4302+1)&gt;=100,2,1)*IF((C4302+1)&gt;=200,2,1)*IF((C4302+1)&gt;=300,2,1)*IF((C4302+1)&gt;=400,2,1)*(IF(MIN($C4302:$L4302)&gt;=400,64,IF(MIN($C4302:$L4302)&gt;=300,32,IF(MIN($C4302:$L4302)&gt;=200,16,IF(MIN($C4302:$L4302)&gt;=100,8,IF(MIN($C4302:$L4302)&gt;=50,4,IF(MIN($C4302:$L4302)&gt;=25,2,1)))))))</f>
        <v>4782.88</v>
      </c>
      <c r="D4304">
        <f t="shared" si="4589"/>
        <v>12960</v>
      </c>
      <c r="E4304">
        <f t="shared" si="4589"/>
        <v>56160</v>
      </c>
      <c r="F4304">
        <f t="shared" si="4589"/>
        <v>216000</v>
      </c>
      <c r="G4304">
        <f t="shared" si="4589"/>
        <v>1278720</v>
      </c>
      <c r="H4304">
        <f t="shared" si="4589"/>
        <v>3473280</v>
      </c>
      <c r="I4304">
        <f t="shared" si="4589"/>
        <v>9175680</v>
      </c>
      <c r="J4304">
        <f t="shared" si="4589"/>
        <v>11430720</v>
      </c>
      <c r="K4304">
        <f t="shared" si="4589"/>
        <v>25894080</v>
      </c>
      <c r="L4304">
        <f t="shared" si="4589"/>
        <v>86920128</v>
      </c>
      <c r="N4304" s="7"/>
    </row>
    <row r="4305" spans="1:14" x14ac:dyDescent="0.25">
      <c r="A4305">
        <f t="shared" si="4574"/>
        <v>716</v>
      </c>
      <c r="B4305" t="str">
        <f t="shared" si="4575"/>
        <v>CostforNext</v>
      </c>
      <c r="C4305" s="2">
        <f>(C$8*(C$9^C4302))+IF(C4302=0,C$10,0)</f>
        <v>635260.31412342645</v>
      </c>
      <c r="D4305" s="2">
        <f t="shared" ref="D4305:L4305" si="4590">(D$8*(D$9^D4302))+IF(D4302=0,D$10,0)</f>
        <v>4305052.7640858311</v>
      </c>
      <c r="E4305" s="2">
        <f t="shared" si="4590"/>
        <v>17338281.482850924</v>
      </c>
      <c r="F4305" s="2">
        <f t="shared" si="4590"/>
        <v>73167557.957782328</v>
      </c>
      <c r="G4305" s="2">
        <f t="shared" si="4590"/>
        <v>406079105.2065652</v>
      </c>
      <c r="H4305" s="2">
        <f t="shared" si="4590"/>
        <v>1219530972.2224586</v>
      </c>
      <c r="I4305" s="2">
        <f t="shared" si="4590"/>
        <v>3756931008.1175427</v>
      </c>
      <c r="J4305" s="2">
        <f t="shared" si="4590"/>
        <v>11212710978.50733</v>
      </c>
      <c r="K4305" s="2">
        <f t="shared" si="4590"/>
        <v>34330108044.325741</v>
      </c>
      <c r="L4305" s="2">
        <f t="shared" si="4590"/>
        <v>149823327595.95624</v>
      </c>
      <c r="N4305" s="2"/>
    </row>
    <row r="4306" spans="1:14" x14ac:dyDescent="0.25">
      <c r="A4306">
        <f t="shared" si="4574"/>
        <v>716</v>
      </c>
      <c r="B4306" t="str">
        <f t="shared" si="4575"/>
        <v>Eff</v>
      </c>
      <c r="C4306" s="2">
        <f>(C4305*(C$14+$M4302))/C$14</f>
        <v>25502031462159.918</v>
      </c>
      <c r="D4306" s="2">
        <f t="shared" ref="D4306:L4306" si="4591">(D4305*(D$14+$M4302))/D$14</f>
        <v>28861443999409.543</v>
      </c>
      <c r="E4306" s="2">
        <f t="shared" si="4591"/>
        <v>25830531327984.789</v>
      </c>
      <c r="F4306" s="2">
        <f t="shared" si="4591"/>
        <v>27251269188487.934</v>
      </c>
      <c r="G4306" s="2">
        <f t="shared" si="4591"/>
        <v>25207710165006.953</v>
      </c>
      <c r="H4306" s="2">
        <f t="shared" si="4591"/>
        <v>25235291468219.906</v>
      </c>
      <c r="I4306" s="2">
        <f t="shared" si="4591"/>
        <v>25916087021143.039</v>
      </c>
      <c r="J4306" s="2">
        <f t="shared" si="4591"/>
        <v>25790008173957.93</v>
      </c>
      <c r="K4306" s="2">
        <f t="shared" si="4591"/>
        <v>26343425062660.742</v>
      </c>
      <c r="L4306" s="2">
        <f t="shared" si="4591"/>
        <v>25110269550949.441</v>
      </c>
      <c r="N4306" s="7"/>
    </row>
    <row r="4307" spans="1:14" x14ac:dyDescent="0.25">
      <c r="A4307">
        <f t="shared" si="4574"/>
        <v>716</v>
      </c>
      <c r="B4307" t="str">
        <f t="shared" si="4575"/>
        <v>Time</v>
      </c>
      <c r="C4307" s="2">
        <f>C4305/$M4302</f>
        <v>4.7378599269353597E-3</v>
      </c>
      <c r="D4307" s="2">
        <f t="shared" ref="D4307:L4307" si="4592">D4305/$M4302</f>
        <v>3.2107683292713338E-2</v>
      </c>
      <c r="E4307" s="2">
        <f t="shared" si="4592"/>
        <v>0.12931131886126976</v>
      </c>
      <c r="F4307" s="2">
        <f t="shared" si="4592"/>
        <v>0.54569384092289486</v>
      </c>
      <c r="G4307" s="2">
        <f t="shared" si="4592"/>
        <v>3.028594541402668</v>
      </c>
      <c r="H4307" s="2">
        <f t="shared" si="4592"/>
        <v>9.0954318953831095</v>
      </c>
      <c r="I4307" s="2">
        <f t="shared" si="4592"/>
        <v>28.019714872606691</v>
      </c>
      <c r="J4307" s="2">
        <f t="shared" si="4592"/>
        <v>83.625960627939364</v>
      </c>
      <c r="K4307" s="2">
        <f t="shared" si="4592"/>
        <v>256.03872865096093</v>
      </c>
      <c r="L4307" s="2">
        <f t="shared" si="4592"/>
        <v>1117.4032505343512</v>
      </c>
      <c r="N4307" s="7"/>
    </row>
    <row r="4308" spans="1:14" x14ac:dyDescent="0.25">
      <c r="A4308">
        <f>A4302+1</f>
        <v>717</v>
      </c>
      <c r="B4308" t="str">
        <f>B4302</f>
        <v>Number</v>
      </c>
      <c r="C4308" s="2">
        <f>IF(MIN($C4306:$L4306)=C4306,C4302+1,C4302)</f>
        <v>178</v>
      </c>
      <c r="D4308" s="2">
        <f t="shared" ref="D4308:L4308" si="4593">IF(MIN($C4306:$L4306)=D4306,D4302+1,D4302)</f>
        <v>80</v>
      </c>
      <c r="E4308" s="2">
        <f t="shared" si="4593"/>
        <v>77</v>
      </c>
      <c r="F4308" s="2">
        <f t="shared" si="4593"/>
        <v>74</v>
      </c>
      <c r="G4308" s="2">
        <f t="shared" si="4593"/>
        <v>73</v>
      </c>
      <c r="H4308" s="2">
        <f t="shared" si="4593"/>
        <v>66</v>
      </c>
      <c r="I4308" s="2">
        <f t="shared" si="4593"/>
        <v>58</v>
      </c>
      <c r="J4308" s="2">
        <f t="shared" si="4593"/>
        <v>48</v>
      </c>
      <c r="K4308" s="2">
        <f t="shared" si="4593"/>
        <v>36</v>
      </c>
      <c r="L4308" s="2">
        <f t="shared" si="4593"/>
        <v>27</v>
      </c>
      <c r="M4308">
        <f>SUM(C4309:L4309)</f>
        <v>137300964.16</v>
      </c>
      <c r="N4308" s="7">
        <f>N4302+SUMPRODUCT((C4308:L4308-C4302:L4302)*C4307:L4307)</f>
        <v>98002.090988821932</v>
      </c>
    </row>
    <row r="4309" spans="1:14" x14ac:dyDescent="0.25">
      <c r="A4309">
        <f t="shared" si="4574"/>
        <v>717</v>
      </c>
      <c r="B4309" t="str">
        <f t="shared" si="4575"/>
        <v>CurrentCPS</v>
      </c>
      <c r="C4309">
        <f t="shared" ref="C4309:L4309" si="4594">(C$11*C4308)*IF(C4308&gt;=25,2,1)*IF(C4308&gt;=50,2,1)*IF(C4308&gt;=100,2,1)*IF(C4308&gt;=200,2,1)*IF(C4308&gt;=300,2,1)*IF(C4308&gt;=400,2,1)*(IF(MIN($C4308:$L4308)&gt;=400,64,IF(MIN($C4308:$L4308)&gt;=300,32,IF(MIN($C4308:$L4308)&gt;=200,16,IF(MIN($C4308:$L4308)&gt;=100,8,IF(MIN($C4308:$L4308)&gt;=50,4,IF(MIN($C4308:$L4308)&gt;=25,2,1)))))))</f>
        <v>4756.16</v>
      </c>
      <c r="D4309">
        <f t="shared" si="4594"/>
        <v>12800</v>
      </c>
      <c r="E4309">
        <f t="shared" si="4594"/>
        <v>55440</v>
      </c>
      <c r="F4309">
        <f t="shared" si="4594"/>
        <v>213120</v>
      </c>
      <c r="G4309">
        <f t="shared" si="4594"/>
        <v>1261440</v>
      </c>
      <c r="H4309">
        <f t="shared" si="4594"/>
        <v>3421440</v>
      </c>
      <c r="I4309">
        <f t="shared" si="4594"/>
        <v>9020160</v>
      </c>
      <c r="J4309">
        <f t="shared" si="4594"/>
        <v>11197440</v>
      </c>
      <c r="K4309">
        <f t="shared" si="4594"/>
        <v>25194240</v>
      </c>
      <c r="L4309">
        <f t="shared" si="4594"/>
        <v>86920128</v>
      </c>
      <c r="N4309" s="7"/>
    </row>
    <row r="4310" spans="1:14" x14ac:dyDescent="0.25">
      <c r="A4310">
        <f t="shared" si="4574"/>
        <v>717</v>
      </c>
      <c r="B4310" t="str">
        <f t="shared" si="4575"/>
        <v>NextCPS</v>
      </c>
      <c r="C4310">
        <f t="shared" ref="C4310:L4310" si="4595">(C$11*(C4308+1))*IF((C4308+1)&gt;=25,2,1)*IF((C4308+1)&gt;=50,2,1)*IF((C4308+1)&gt;=100,2,1)*IF((C4308+1)&gt;=200,2,1)*IF((C4308+1)&gt;=300,2,1)*IF((C4308+1)&gt;=400,2,1)*(IF(MIN($C4308:$L4308)&gt;=400,64,IF(MIN($C4308:$L4308)&gt;=300,32,IF(MIN($C4308:$L4308)&gt;=200,16,IF(MIN($C4308:$L4308)&gt;=100,8,IF(MIN($C4308:$L4308)&gt;=50,4,IF(MIN($C4308:$L4308)&gt;=25,2,1)))))))</f>
        <v>4782.88</v>
      </c>
      <c r="D4310">
        <f t="shared" si="4595"/>
        <v>12960</v>
      </c>
      <c r="E4310">
        <f t="shared" si="4595"/>
        <v>56160</v>
      </c>
      <c r="F4310">
        <f t="shared" si="4595"/>
        <v>216000</v>
      </c>
      <c r="G4310">
        <f t="shared" si="4595"/>
        <v>1278720</v>
      </c>
      <c r="H4310">
        <f t="shared" si="4595"/>
        <v>3473280</v>
      </c>
      <c r="I4310">
        <f t="shared" si="4595"/>
        <v>9175680</v>
      </c>
      <c r="J4310">
        <f t="shared" si="4595"/>
        <v>11430720</v>
      </c>
      <c r="K4310">
        <f t="shared" si="4595"/>
        <v>25894080</v>
      </c>
      <c r="L4310">
        <f t="shared" si="4595"/>
        <v>90139392</v>
      </c>
      <c r="N4310" s="7"/>
    </row>
    <row r="4311" spans="1:14" x14ac:dyDescent="0.25">
      <c r="A4311">
        <f t="shared" si="4574"/>
        <v>717</v>
      </c>
      <c r="B4311" t="str">
        <f t="shared" si="4575"/>
        <v>CostforNext</v>
      </c>
      <c r="C4311" s="2">
        <f>(C$8*(C$9^C4308))+IF(C4308=0,C$10,0)</f>
        <v>635260.31412342645</v>
      </c>
      <c r="D4311" s="2">
        <f t="shared" ref="D4311:L4311" si="4596">(D$8*(D$9^D4308))+IF(D4308=0,D$10,0)</f>
        <v>4305052.7640858311</v>
      </c>
      <c r="E4311" s="2">
        <f t="shared" si="4596"/>
        <v>17338281.482850924</v>
      </c>
      <c r="F4311" s="2">
        <f t="shared" si="4596"/>
        <v>73167557.957782328</v>
      </c>
      <c r="G4311" s="2">
        <f t="shared" si="4596"/>
        <v>406079105.2065652</v>
      </c>
      <c r="H4311" s="2">
        <f t="shared" si="4596"/>
        <v>1219530972.2224586</v>
      </c>
      <c r="I4311" s="2">
        <f t="shared" si="4596"/>
        <v>3756931008.1175427</v>
      </c>
      <c r="J4311" s="2">
        <f t="shared" si="4596"/>
        <v>11212710978.50733</v>
      </c>
      <c r="K4311" s="2">
        <f t="shared" si="4596"/>
        <v>34330108044.325741</v>
      </c>
      <c r="L4311" s="2">
        <f t="shared" si="4596"/>
        <v>160310960527.67322</v>
      </c>
      <c r="N4311" s="2"/>
    </row>
    <row r="4312" spans="1:14" x14ac:dyDescent="0.25">
      <c r="A4312">
        <f t="shared" si="4574"/>
        <v>717</v>
      </c>
      <c r="B4312" t="str">
        <f t="shared" si="4575"/>
        <v>Eff</v>
      </c>
      <c r="C4312" s="2">
        <f>(C4311*(C$14+$M4308))/C$14</f>
        <v>26114328066916.277</v>
      </c>
      <c r="D4312" s="2">
        <f t="shared" ref="D4312:L4312" si="4597">(D4311*(D$14+$M4308))/D$14</f>
        <v>29554399068485.645</v>
      </c>
      <c r="E4312" s="2">
        <f t="shared" si="4597"/>
        <v>26450714721313.777</v>
      </c>
      <c r="F4312" s="2">
        <f t="shared" si="4597"/>
        <v>27905562758769.605</v>
      </c>
      <c r="G4312" s="2">
        <f t="shared" si="4597"/>
        <v>25812930463406.816</v>
      </c>
      <c r="H4312" s="2">
        <f t="shared" si="4597"/>
        <v>25841154455220.02</v>
      </c>
      <c r="I4312" s="2">
        <f t="shared" si="4597"/>
        <v>26538234796087.305</v>
      </c>
      <c r="J4312" s="2">
        <f t="shared" si="4597"/>
        <v>26408949819971.535</v>
      </c>
      <c r="K4312" s="2">
        <f t="shared" si="4597"/>
        <v>26975099050676.336</v>
      </c>
      <c r="L4312" s="2">
        <f t="shared" si="4597"/>
        <v>27509232261626.602</v>
      </c>
      <c r="N4312" s="7"/>
    </row>
    <row r="4313" spans="1:14" x14ac:dyDescent="0.25">
      <c r="A4313">
        <f t="shared" si="4574"/>
        <v>717</v>
      </c>
      <c r="B4313" t="str">
        <f t="shared" si="4575"/>
        <v>Time</v>
      </c>
      <c r="C4313" s="2">
        <f>C4311/$M4308</f>
        <v>4.6267724193337989E-3</v>
      </c>
      <c r="D4313" s="2">
        <f t="shared" ref="D4313:L4313" si="4598">D4311/$M4308</f>
        <v>3.135486185711743E-2</v>
      </c>
      <c r="E4313" s="2">
        <f t="shared" si="4598"/>
        <v>0.12627938622955498</v>
      </c>
      <c r="F4313" s="2">
        <f t="shared" si="4598"/>
        <v>0.53289908345085235</v>
      </c>
      <c r="G4313" s="2">
        <f t="shared" si="4598"/>
        <v>2.9575837845781754</v>
      </c>
      <c r="H4313" s="2">
        <f t="shared" si="4598"/>
        <v>8.8821734041234475</v>
      </c>
      <c r="I4313" s="2">
        <f t="shared" si="4598"/>
        <v>27.362743088529982</v>
      </c>
      <c r="J4313" s="2">
        <f t="shared" si="4598"/>
        <v>81.665202040685585</v>
      </c>
      <c r="K4313" s="2">
        <f t="shared" si="4598"/>
        <v>250.03544770683524</v>
      </c>
      <c r="L4313" s="2">
        <f t="shared" si="4598"/>
        <v>1167.5880173780799</v>
      </c>
      <c r="N4313" s="7"/>
    </row>
    <row r="4314" spans="1:14" x14ac:dyDescent="0.25">
      <c r="A4314">
        <f>A4308+1</f>
        <v>718</v>
      </c>
      <c r="B4314" t="str">
        <f>B4308</f>
        <v>Number</v>
      </c>
      <c r="C4314" s="2">
        <f>IF(MIN($C4312:$L4312)=C4312,C4308+1,C4308)</f>
        <v>178</v>
      </c>
      <c r="D4314" s="2">
        <f t="shared" ref="D4314:L4314" si="4599">IF(MIN($C4312:$L4312)=D4312,D4308+1,D4308)</f>
        <v>80</v>
      </c>
      <c r="E4314" s="2">
        <f t="shared" si="4599"/>
        <v>77</v>
      </c>
      <c r="F4314" s="2">
        <f t="shared" si="4599"/>
        <v>74</v>
      </c>
      <c r="G4314" s="2">
        <f t="shared" si="4599"/>
        <v>74</v>
      </c>
      <c r="H4314" s="2">
        <f t="shared" si="4599"/>
        <v>66</v>
      </c>
      <c r="I4314" s="2">
        <f t="shared" si="4599"/>
        <v>58</v>
      </c>
      <c r="J4314" s="2">
        <f t="shared" si="4599"/>
        <v>48</v>
      </c>
      <c r="K4314" s="2">
        <f t="shared" si="4599"/>
        <v>36</v>
      </c>
      <c r="L4314" s="2">
        <f t="shared" si="4599"/>
        <v>27</v>
      </c>
      <c r="M4314">
        <f>SUM(C4315:L4315)</f>
        <v>137318244.16</v>
      </c>
      <c r="N4314" s="7">
        <f>N4308+SUMPRODUCT((C4314:L4314-C4308:L4308)*C4313:L4313)</f>
        <v>98005.048572606509</v>
      </c>
    </row>
    <row r="4315" spans="1:14" x14ac:dyDescent="0.25">
      <c r="A4315">
        <f t="shared" ref="A4315:A4337" si="4600">A4309+1</f>
        <v>718</v>
      </c>
      <c r="B4315" t="str">
        <f t="shared" ref="B4315:B4337" si="4601">B4309</f>
        <v>CurrentCPS</v>
      </c>
      <c r="C4315">
        <f t="shared" ref="C4315:L4315" si="4602">(C$11*C4314)*IF(C4314&gt;=25,2,1)*IF(C4314&gt;=50,2,1)*IF(C4314&gt;=100,2,1)*IF(C4314&gt;=200,2,1)*IF(C4314&gt;=300,2,1)*IF(C4314&gt;=400,2,1)*(IF(MIN($C4314:$L4314)&gt;=400,64,IF(MIN($C4314:$L4314)&gt;=300,32,IF(MIN($C4314:$L4314)&gt;=200,16,IF(MIN($C4314:$L4314)&gt;=100,8,IF(MIN($C4314:$L4314)&gt;=50,4,IF(MIN($C4314:$L4314)&gt;=25,2,1)))))))</f>
        <v>4756.16</v>
      </c>
      <c r="D4315">
        <f t="shared" si="4602"/>
        <v>12800</v>
      </c>
      <c r="E4315">
        <f t="shared" si="4602"/>
        <v>55440</v>
      </c>
      <c r="F4315">
        <f t="shared" si="4602"/>
        <v>213120</v>
      </c>
      <c r="G4315">
        <f t="shared" si="4602"/>
        <v>1278720</v>
      </c>
      <c r="H4315">
        <f t="shared" si="4602"/>
        <v>3421440</v>
      </c>
      <c r="I4315">
        <f t="shared" si="4602"/>
        <v>9020160</v>
      </c>
      <c r="J4315">
        <f t="shared" si="4602"/>
        <v>11197440</v>
      </c>
      <c r="K4315">
        <f t="shared" si="4602"/>
        <v>25194240</v>
      </c>
      <c r="L4315">
        <f t="shared" si="4602"/>
        <v>86920128</v>
      </c>
      <c r="N4315" s="7"/>
    </row>
    <row r="4316" spans="1:14" x14ac:dyDescent="0.25">
      <c r="A4316">
        <f t="shared" si="4600"/>
        <v>718</v>
      </c>
      <c r="B4316" t="str">
        <f t="shared" si="4601"/>
        <v>NextCPS</v>
      </c>
      <c r="C4316">
        <f t="shared" ref="C4316:L4316" si="4603">(C$11*(C4314+1))*IF((C4314+1)&gt;=25,2,1)*IF((C4314+1)&gt;=50,2,1)*IF((C4314+1)&gt;=100,2,1)*IF((C4314+1)&gt;=200,2,1)*IF((C4314+1)&gt;=300,2,1)*IF((C4314+1)&gt;=400,2,1)*(IF(MIN($C4314:$L4314)&gt;=400,64,IF(MIN($C4314:$L4314)&gt;=300,32,IF(MIN($C4314:$L4314)&gt;=200,16,IF(MIN($C4314:$L4314)&gt;=100,8,IF(MIN($C4314:$L4314)&gt;=50,4,IF(MIN($C4314:$L4314)&gt;=25,2,1)))))))</f>
        <v>4782.88</v>
      </c>
      <c r="D4316">
        <f t="shared" si="4603"/>
        <v>12960</v>
      </c>
      <c r="E4316">
        <f t="shared" si="4603"/>
        <v>56160</v>
      </c>
      <c r="F4316">
        <f t="shared" si="4603"/>
        <v>216000</v>
      </c>
      <c r="G4316">
        <f t="shared" si="4603"/>
        <v>1296000</v>
      </c>
      <c r="H4316">
        <f t="shared" si="4603"/>
        <v>3473280</v>
      </c>
      <c r="I4316">
        <f t="shared" si="4603"/>
        <v>9175680</v>
      </c>
      <c r="J4316">
        <f t="shared" si="4603"/>
        <v>11430720</v>
      </c>
      <c r="K4316">
        <f t="shared" si="4603"/>
        <v>25894080</v>
      </c>
      <c r="L4316">
        <f t="shared" si="4603"/>
        <v>90139392</v>
      </c>
      <c r="N4316" s="7"/>
    </row>
    <row r="4317" spans="1:14" x14ac:dyDescent="0.25">
      <c r="A4317">
        <f t="shared" si="4600"/>
        <v>718</v>
      </c>
      <c r="B4317" t="str">
        <f t="shared" si="4601"/>
        <v>CostforNext</v>
      </c>
      <c r="C4317" s="2">
        <f>(C$8*(C$9^C4314))+IF(C4314=0,C$10,0)</f>
        <v>635260.31412342645</v>
      </c>
      <c r="D4317" s="2">
        <f t="shared" ref="D4317:L4317" si="4604">(D$8*(D$9^D4314))+IF(D4314=0,D$10,0)</f>
        <v>4305052.7640858311</v>
      </c>
      <c r="E4317" s="2">
        <f t="shared" si="4604"/>
        <v>17338281.482850924</v>
      </c>
      <c r="F4317" s="2">
        <f t="shared" si="4604"/>
        <v>73167557.957782328</v>
      </c>
      <c r="G4317" s="2">
        <f t="shared" si="4604"/>
        <v>454808597.83135307</v>
      </c>
      <c r="H4317" s="2">
        <f t="shared" si="4604"/>
        <v>1219530972.2224586</v>
      </c>
      <c r="I4317" s="2">
        <f t="shared" si="4604"/>
        <v>3756931008.1175427</v>
      </c>
      <c r="J4317" s="2">
        <f t="shared" si="4604"/>
        <v>11212710978.50733</v>
      </c>
      <c r="K4317" s="2">
        <f t="shared" si="4604"/>
        <v>34330108044.325741</v>
      </c>
      <c r="L4317" s="2">
        <f t="shared" si="4604"/>
        <v>160310960527.67322</v>
      </c>
      <c r="N4317" s="2"/>
    </row>
    <row r="4318" spans="1:14" x14ac:dyDescent="0.25">
      <c r="A4318">
        <f t="shared" si="4600"/>
        <v>718</v>
      </c>
      <c r="B4318" t="str">
        <f t="shared" si="4601"/>
        <v>Eff</v>
      </c>
      <c r="C4318" s="2">
        <f>(C4317*(C$14+$M4314))/C$14</f>
        <v>26117614683152.223</v>
      </c>
      <c r="D4318" s="2">
        <f t="shared" ref="D4318:L4318" si="4605">(D4317*(D$14+$M4314))/D$14</f>
        <v>29558118634073.812</v>
      </c>
      <c r="E4318" s="2">
        <f t="shared" si="4605"/>
        <v>26454043671358.484</v>
      </c>
      <c r="F4318" s="2">
        <f t="shared" si="4605"/>
        <v>27909074801551.582</v>
      </c>
      <c r="G4318" s="2">
        <f t="shared" si="4605"/>
        <v>28914120587798.289</v>
      </c>
      <c r="H4318" s="2">
        <f t="shared" si="4605"/>
        <v>25844406537812.617</v>
      </c>
      <c r="I4318" s="2">
        <f t="shared" si="4605"/>
        <v>26541574290316.742</v>
      </c>
      <c r="J4318" s="2">
        <f t="shared" si="4605"/>
        <v>26412272104705.91</v>
      </c>
      <c r="K4318" s="2">
        <f t="shared" si="4605"/>
        <v>26978489678631.332</v>
      </c>
      <c r="L4318" s="2">
        <f t="shared" si="4605"/>
        <v>27512674257558.488</v>
      </c>
      <c r="N4318" s="7"/>
    </row>
    <row r="4319" spans="1:14" x14ac:dyDescent="0.25">
      <c r="A4319">
        <f t="shared" si="4600"/>
        <v>718</v>
      </c>
      <c r="B4319" t="str">
        <f t="shared" si="4601"/>
        <v>Time</v>
      </c>
      <c r="C4319" s="2">
        <f>C4317/$M4314</f>
        <v>4.626190190600136E-3</v>
      </c>
      <c r="D4319" s="2">
        <f t="shared" ref="D4319:L4319" si="4606">D4317/$M4314</f>
        <v>3.1350916190493121E-2</v>
      </c>
      <c r="E4319" s="2">
        <f t="shared" si="4606"/>
        <v>0.12626349534915962</v>
      </c>
      <c r="F4319" s="2">
        <f t="shared" si="4606"/>
        <v>0.532832023926327</v>
      </c>
      <c r="G4319" s="2">
        <f t="shared" si="4606"/>
        <v>3.3120769975868667</v>
      </c>
      <c r="H4319" s="2">
        <f t="shared" si="4606"/>
        <v>8.8810556796916931</v>
      </c>
      <c r="I4319" s="2">
        <f t="shared" si="4606"/>
        <v>27.359299786414795</v>
      </c>
      <c r="J4319" s="2">
        <f t="shared" si="4606"/>
        <v>81.654925367692158</v>
      </c>
      <c r="K4319" s="2">
        <f t="shared" si="4606"/>
        <v>250.00398347888213</v>
      </c>
      <c r="L4319" s="2">
        <f t="shared" si="4606"/>
        <v>1167.4410891890129</v>
      </c>
      <c r="N4319" s="7"/>
    </row>
    <row r="4320" spans="1:14" x14ac:dyDescent="0.25">
      <c r="A4320">
        <f>A4314+1</f>
        <v>719</v>
      </c>
      <c r="B4320" t="str">
        <f>B4314</f>
        <v>Number</v>
      </c>
      <c r="C4320" s="2">
        <f>IF(MIN($C4318:$L4318)=C4318,C4314+1,C4314)</f>
        <v>178</v>
      </c>
      <c r="D4320" s="2">
        <f t="shared" ref="D4320:L4320" si="4607">IF(MIN($C4318:$L4318)=D4318,D4314+1,D4314)</f>
        <v>80</v>
      </c>
      <c r="E4320" s="2">
        <f t="shared" si="4607"/>
        <v>77</v>
      </c>
      <c r="F4320" s="2">
        <f t="shared" si="4607"/>
        <v>74</v>
      </c>
      <c r="G4320" s="2">
        <f t="shared" si="4607"/>
        <v>74</v>
      </c>
      <c r="H4320" s="2">
        <f t="shared" si="4607"/>
        <v>67</v>
      </c>
      <c r="I4320" s="2">
        <f t="shared" si="4607"/>
        <v>58</v>
      </c>
      <c r="J4320" s="2">
        <f t="shared" si="4607"/>
        <v>48</v>
      </c>
      <c r="K4320" s="2">
        <f t="shared" si="4607"/>
        <v>36</v>
      </c>
      <c r="L4320" s="2">
        <f t="shared" si="4607"/>
        <v>27</v>
      </c>
      <c r="M4320">
        <f>SUM(C4321:L4321)</f>
        <v>137370084.16</v>
      </c>
      <c r="N4320" s="7">
        <f>N4314+SUMPRODUCT((C4320:L4320-C4314:L4314)*C4319:L4319)</f>
        <v>98013.929628286205</v>
      </c>
    </row>
    <row r="4321" spans="1:14" x14ac:dyDescent="0.25">
      <c r="A4321">
        <f t="shared" si="4600"/>
        <v>719</v>
      </c>
      <c r="B4321" t="str">
        <f t="shared" si="4601"/>
        <v>CurrentCPS</v>
      </c>
      <c r="C4321">
        <f t="shared" ref="C4321:L4321" si="4608">(C$11*C4320)*IF(C4320&gt;=25,2,1)*IF(C4320&gt;=50,2,1)*IF(C4320&gt;=100,2,1)*IF(C4320&gt;=200,2,1)*IF(C4320&gt;=300,2,1)*IF(C4320&gt;=400,2,1)*(IF(MIN($C4320:$L4320)&gt;=400,64,IF(MIN($C4320:$L4320)&gt;=300,32,IF(MIN($C4320:$L4320)&gt;=200,16,IF(MIN($C4320:$L4320)&gt;=100,8,IF(MIN($C4320:$L4320)&gt;=50,4,IF(MIN($C4320:$L4320)&gt;=25,2,1)))))))</f>
        <v>4756.16</v>
      </c>
      <c r="D4321">
        <f t="shared" si="4608"/>
        <v>12800</v>
      </c>
      <c r="E4321">
        <f t="shared" si="4608"/>
        <v>55440</v>
      </c>
      <c r="F4321">
        <f t="shared" si="4608"/>
        <v>213120</v>
      </c>
      <c r="G4321">
        <f t="shared" si="4608"/>
        <v>1278720</v>
      </c>
      <c r="H4321">
        <f t="shared" si="4608"/>
        <v>3473280</v>
      </c>
      <c r="I4321">
        <f t="shared" si="4608"/>
        <v>9020160</v>
      </c>
      <c r="J4321">
        <f t="shared" si="4608"/>
        <v>11197440</v>
      </c>
      <c r="K4321">
        <f t="shared" si="4608"/>
        <v>25194240</v>
      </c>
      <c r="L4321">
        <f t="shared" si="4608"/>
        <v>86920128</v>
      </c>
      <c r="N4321" s="7"/>
    </row>
    <row r="4322" spans="1:14" x14ac:dyDescent="0.25">
      <c r="A4322">
        <f t="shared" si="4600"/>
        <v>719</v>
      </c>
      <c r="B4322" t="str">
        <f t="shared" si="4601"/>
        <v>NextCPS</v>
      </c>
      <c r="C4322">
        <f t="shared" ref="C4322:L4322" si="4609">(C$11*(C4320+1))*IF((C4320+1)&gt;=25,2,1)*IF((C4320+1)&gt;=50,2,1)*IF((C4320+1)&gt;=100,2,1)*IF((C4320+1)&gt;=200,2,1)*IF((C4320+1)&gt;=300,2,1)*IF((C4320+1)&gt;=400,2,1)*(IF(MIN($C4320:$L4320)&gt;=400,64,IF(MIN($C4320:$L4320)&gt;=300,32,IF(MIN($C4320:$L4320)&gt;=200,16,IF(MIN($C4320:$L4320)&gt;=100,8,IF(MIN($C4320:$L4320)&gt;=50,4,IF(MIN($C4320:$L4320)&gt;=25,2,1)))))))</f>
        <v>4782.88</v>
      </c>
      <c r="D4322">
        <f t="shared" si="4609"/>
        <v>12960</v>
      </c>
      <c r="E4322">
        <f t="shared" si="4609"/>
        <v>56160</v>
      </c>
      <c r="F4322">
        <f t="shared" si="4609"/>
        <v>216000</v>
      </c>
      <c r="G4322">
        <f t="shared" si="4609"/>
        <v>1296000</v>
      </c>
      <c r="H4322">
        <f t="shared" si="4609"/>
        <v>3525120</v>
      </c>
      <c r="I4322">
        <f t="shared" si="4609"/>
        <v>9175680</v>
      </c>
      <c r="J4322">
        <f t="shared" si="4609"/>
        <v>11430720</v>
      </c>
      <c r="K4322">
        <f t="shared" si="4609"/>
        <v>25894080</v>
      </c>
      <c r="L4322">
        <f t="shared" si="4609"/>
        <v>90139392</v>
      </c>
      <c r="N4322" s="7"/>
    </row>
    <row r="4323" spans="1:14" x14ac:dyDescent="0.25">
      <c r="A4323">
        <f t="shared" si="4600"/>
        <v>719</v>
      </c>
      <c r="B4323" t="str">
        <f t="shared" si="4601"/>
        <v>CostforNext</v>
      </c>
      <c r="C4323" s="2">
        <f>(C$8*(C$9^C4320))+IF(C4320=0,C$10,0)</f>
        <v>635260.31412342645</v>
      </c>
      <c r="D4323" s="2">
        <f t="shared" ref="D4323:L4323" si="4610">(D$8*(D$9^D4320))+IF(D4320=0,D$10,0)</f>
        <v>4305052.7640858311</v>
      </c>
      <c r="E4323" s="2">
        <f t="shared" si="4610"/>
        <v>17338281.482850924</v>
      </c>
      <c r="F4323" s="2">
        <f t="shared" si="4610"/>
        <v>73167557.957782328</v>
      </c>
      <c r="G4323" s="2">
        <f t="shared" si="4610"/>
        <v>454808597.83135307</v>
      </c>
      <c r="H4323" s="2">
        <f t="shared" si="4610"/>
        <v>1353679379.1669292</v>
      </c>
      <c r="I4323" s="2">
        <f t="shared" si="4610"/>
        <v>3756931008.1175427</v>
      </c>
      <c r="J4323" s="2">
        <f t="shared" si="4610"/>
        <v>11212710978.50733</v>
      </c>
      <c r="K4323" s="2">
        <f t="shared" si="4610"/>
        <v>34330108044.325741</v>
      </c>
      <c r="L4323" s="2">
        <f t="shared" si="4610"/>
        <v>160310960527.67322</v>
      </c>
      <c r="N4323" s="2"/>
    </row>
    <row r="4324" spans="1:14" x14ac:dyDescent="0.25">
      <c r="A4324">
        <f t="shared" si="4600"/>
        <v>719</v>
      </c>
      <c r="B4324" t="str">
        <f t="shared" si="4601"/>
        <v>Eff</v>
      </c>
      <c r="C4324" s="2">
        <f>(C4323*(C$14+$M4320))/C$14</f>
        <v>26127474531860.055</v>
      </c>
      <c r="D4324" s="2">
        <f t="shared" ref="D4324:L4324" si="4611">(D4323*(D$14+$M4320))/D$14</f>
        <v>29569277330838.324</v>
      </c>
      <c r="E4324" s="2">
        <f t="shared" si="4611"/>
        <v>26464030521492.605</v>
      </c>
      <c r="F4324" s="2">
        <f t="shared" si="4611"/>
        <v>27919610929897.5</v>
      </c>
      <c r="G4324" s="2">
        <f t="shared" si="4611"/>
        <v>28925035994146.242</v>
      </c>
      <c r="H4324" s="2">
        <f t="shared" si="4611"/>
        <v>28698120692005.344</v>
      </c>
      <c r="I4324" s="2">
        <f t="shared" si="4611"/>
        <v>26551592773005.059</v>
      </c>
      <c r="J4324" s="2">
        <f t="shared" si="4611"/>
        <v>26422238958909.023</v>
      </c>
      <c r="K4324" s="2">
        <f t="shared" si="4611"/>
        <v>26988661562496.316</v>
      </c>
      <c r="L4324" s="2">
        <f t="shared" si="4611"/>
        <v>27523000245354.152</v>
      </c>
      <c r="N4324" s="7"/>
    </row>
    <row r="4325" spans="1:14" x14ac:dyDescent="0.25">
      <c r="A4325">
        <f t="shared" si="4600"/>
        <v>719</v>
      </c>
      <c r="B4325" t="str">
        <f t="shared" si="4601"/>
        <v>Time</v>
      </c>
      <c r="C4325" s="2">
        <f>C4323/$M4320</f>
        <v>4.624444383272819E-3</v>
      </c>
      <c r="D4325" s="2">
        <f t="shared" ref="D4325:L4325" si="4612">D4323/$M4320</f>
        <v>3.1339085146599881E-2</v>
      </c>
      <c r="E4325" s="2">
        <f t="shared" si="4612"/>
        <v>0.12621584669524108</v>
      </c>
      <c r="F4325" s="2">
        <f t="shared" si="4612"/>
        <v>0.53263094657903376</v>
      </c>
      <c r="G4325" s="2">
        <f t="shared" si="4612"/>
        <v>3.3108271033860674</v>
      </c>
      <c r="H4325" s="2">
        <f t="shared" si="4612"/>
        <v>9.8542516548963377</v>
      </c>
      <c r="I4325" s="2">
        <f t="shared" si="4612"/>
        <v>27.34897507773022</v>
      </c>
      <c r="J4325" s="2">
        <f t="shared" si="4612"/>
        <v>81.624110861339162</v>
      </c>
      <c r="K4325" s="2">
        <f t="shared" si="4612"/>
        <v>249.9096382902423</v>
      </c>
      <c r="L4325" s="2">
        <f t="shared" si="4612"/>
        <v>1167.0005264097613</v>
      </c>
      <c r="N4325" s="7"/>
    </row>
    <row r="4326" spans="1:14" x14ac:dyDescent="0.25">
      <c r="A4326">
        <f>A4320+1</f>
        <v>720</v>
      </c>
      <c r="B4326" t="str">
        <f>B4320</f>
        <v>Number</v>
      </c>
      <c r="C4326" s="2">
        <f>IF(MIN($C4324:$L4324)=C4324,C4320+1,C4320)</f>
        <v>179</v>
      </c>
      <c r="D4326" s="2">
        <f t="shared" ref="D4326:L4326" si="4613">IF(MIN($C4324:$L4324)=D4324,D4320+1,D4320)</f>
        <v>80</v>
      </c>
      <c r="E4326" s="2">
        <f t="shared" si="4613"/>
        <v>77</v>
      </c>
      <c r="F4326" s="2">
        <f t="shared" si="4613"/>
        <v>74</v>
      </c>
      <c r="G4326" s="2">
        <f t="shared" si="4613"/>
        <v>74</v>
      </c>
      <c r="H4326" s="2">
        <f t="shared" si="4613"/>
        <v>67</v>
      </c>
      <c r="I4326" s="2">
        <f t="shared" si="4613"/>
        <v>58</v>
      </c>
      <c r="J4326" s="2">
        <f t="shared" si="4613"/>
        <v>48</v>
      </c>
      <c r="K4326" s="2">
        <f t="shared" si="4613"/>
        <v>36</v>
      </c>
      <c r="L4326" s="2">
        <f t="shared" si="4613"/>
        <v>27</v>
      </c>
      <c r="M4326">
        <f>SUM(C4327:L4327)</f>
        <v>137370110.88</v>
      </c>
      <c r="N4326" s="7">
        <f>N4320+SUMPRODUCT((C4326:L4326-C4320:L4320)*C4325:L4325)</f>
        <v>98013.934252730585</v>
      </c>
    </row>
    <row r="4327" spans="1:14" x14ac:dyDescent="0.25">
      <c r="A4327">
        <f t="shared" si="4600"/>
        <v>720</v>
      </c>
      <c r="B4327" t="str">
        <f t="shared" si="4601"/>
        <v>CurrentCPS</v>
      </c>
      <c r="C4327">
        <f t="shared" ref="C4327:L4327" si="4614">(C$11*C4326)*IF(C4326&gt;=25,2,1)*IF(C4326&gt;=50,2,1)*IF(C4326&gt;=100,2,1)*IF(C4326&gt;=200,2,1)*IF(C4326&gt;=300,2,1)*IF(C4326&gt;=400,2,1)*(IF(MIN($C4326:$L4326)&gt;=400,64,IF(MIN($C4326:$L4326)&gt;=300,32,IF(MIN($C4326:$L4326)&gt;=200,16,IF(MIN($C4326:$L4326)&gt;=100,8,IF(MIN($C4326:$L4326)&gt;=50,4,IF(MIN($C4326:$L4326)&gt;=25,2,1)))))))</f>
        <v>4782.88</v>
      </c>
      <c r="D4327">
        <f t="shared" si="4614"/>
        <v>12800</v>
      </c>
      <c r="E4327">
        <f t="shared" si="4614"/>
        <v>55440</v>
      </c>
      <c r="F4327">
        <f t="shared" si="4614"/>
        <v>213120</v>
      </c>
      <c r="G4327">
        <f t="shared" si="4614"/>
        <v>1278720</v>
      </c>
      <c r="H4327">
        <f t="shared" si="4614"/>
        <v>3473280</v>
      </c>
      <c r="I4327">
        <f t="shared" si="4614"/>
        <v>9020160</v>
      </c>
      <c r="J4327">
        <f t="shared" si="4614"/>
        <v>11197440</v>
      </c>
      <c r="K4327">
        <f t="shared" si="4614"/>
        <v>25194240</v>
      </c>
      <c r="L4327">
        <f t="shared" si="4614"/>
        <v>86920128</v>
      </c>
      <c r="N4327" s="7"/>
    </row>
    <row r="4328" spans="1:14" x14ac:dyDescent="0.25">
      <c r="A4328">
        <f t="shared" si="4600"/>
        <v>720</v>
      </c>
      <c r="B4328" t="str">
        <f t="shared" si="4601"/>
        <v>NextCPS</v>
      </c>
      <c r="C4328">
        <f t="shared" ref="C4328:L4328" si="4615">(C$11*(C4326+1))*IF((C4326+1)&gt;=25,2,1)*IF((C4326+1)&gt;=50,2,1)*IF((C4326+1)&gt;=100,2,1)*IF((C4326+1)&gt;=200,2,1)*IF((C4326+1)&gt;=300,2,1)*IF((C4326+1)&gt;=400,2,1)*(IF(MIN($C4326:$L4326)&gt;=400,64,IF(MIN($C4326:$L4326)&gt;=300,32,IF(MIN($C4326:$L4326)&gt;=200,16,IF(MIN($C4326:$L4326)&gt;=100,8,IF(MIN($C4326:$L4326)&gt;=50,4,IF(MIN($C4326:$L4326)&gt;=25,2,1)))))))</f>
        <v>4809.5999999999995</v>
      </c>
      <c r="D4328">
        <f t="shared" si="4615"/>
        <v>12960</v>
      </c>
      <c r="E4328">
        <f t="shared" si="4615"/>
        <v>56160</v>
      </c>
      <c r="F4328">
        <f t="shared" si="4615"/>
        <v>216000</v>
      </c>
      <c r="G4328">
        <f t="shared" si="4615"/>
        <v>1296000</v>
      </c>
      <c r="H4328">
        <f t="shared" si="4615"/>
        <v>3525120</v>
      </c>
      <c r="I4328">
        <f t="shared" si="4615"/>
        <v>9175680</v>
      </c>
      <c r="J4328">
        <f t="shared" si="4615"/>
        <v>11430720</v>
      </c>
      <c r="K4328">
        <f t="shared" si="4615"/>
        <v>25894080</v>
      </c>
      <c r="L4328">
        <f t="shared" si="4615"/>
        <v>90139392</v>
      </c>
      <c r="N4328" s="7"/>
    </row>
    <row r="4329" spans="1:14" x14ac:dyDescent="0.25">
      <c r="A4329">
        <f t="shared" si="4600"/>
        <v>720</v>
      </c>
      <c r="B4329" t="str">
        <f t="shared" si="4601"/>
        <v>CostforNext</v>
      </c>
      <c r="C4329" s="2">
        <f>(C$8*(C$9^C4326))+IF(C4326=0,C$10,0)</f>
        <v>679728.53611206647</v>
      </c>
      <c r="D4329" s="2">
        <f t="shared" ref="D4329:L4329" si="4616">(D$8*(D$9^D4326))+IF(D4326=0,D$10,0)</f>
        <v>4305052.7640858311</v>
      </c>
      <c r="E4329" s="2">
        <f t="shared" si="4616"/>
        <v>17338281.482850924</v>
      </c>
      <c r="F4329" s="2">
        <f t="shared" si="4616"/>
        <v>73167557.957782328</v>
      </c>
      <c r="G4329" s="2">
        <f t="shared" si="4616"/>
        <v>454808597.83135307</v>
      </c>
      <c r="H4329" s="2">
        <f t="shared" si="4616"/>
        <v>1353679379.1669292</v>
      </c>
      <c r="I4329" s="2">
        <f t="shared" si="4616"/>
        <v>3756931008.1175427</v>
      </c>
      <c r="J4329" s="2">
        <f t="shared" si="4616"/>
        <v>11212710978.50733</v>
      </c>
      <c r="K4329" s="2">
        <f t="shared" si="4616"/>
        <v>34330108044.325741</v>
      </c>
      <c r="L4329" s="2">
        <f t="shared" si="4616"/>
        <v>160310960527.67322</v>
      </c>
      <c r="N4329" s="2"/>
    </row>
    <row r="4330" spans="1:14" x14ac:dyDescent="0.25">
      <c r="A4330">
        <f t="shared" si="4600"/>
        <v>720</v>
      </c>
      <c r="B4330" t="str">
        <f t="shared" si="4601"/>
        <v>Eff</v>
      </c>
      <c r="C4330" s="2">
        <f>(C4329*(C$14+$M4326))/C$14</f>
        <v>27956403186918.555</v>
      </c>
      <c r="D4330" s="2">
        <f t="shared" ref="D4330:L4330" si="4617">(D4329*(D$14+$M4326))/D$14</f>
        <v>29569283082388.82</v>
      </c>
      <c r="E4330" s="2">
        <f t="shared" si="4617"/>
        <v>26464035669035.727</v>
      </c>
      <c r="F4330" s="2">
        <f t="shared" si="4617"/>
        <v>27919616360556.25</v>
      </c>
      <c r="G4330" s="2">
        <f t="shared" si="4617"/>
        <v>28925041620297.043</v>
      </c>
      <c r="H4330" s="2">
        <f t="shared" si="4617"/>
        <v>28698126273843.77</v>
      </c>
      <c r="I4330" s="2">
        <f t="shared" si="4617"/>
        <v>26551597936852.613</v>
      </c>
      <c r="J4330" s="2">
        <f t="shared" si="4617"/>
        <v>26422244096145.605</v>
      </c>
      <c r="K4330" s="2">
        <f t="shared" si="4617"/>
        <v>26988666805411.762</v>
      </c>
      <c r="L4330" s="2">
        <f t="shared" si="4617"/>
        <v>27523005567699.711</v>
      </c>
      <c r="N4330" s="7"/>
    </row>
    <row r="4331" spans="1:14" x14ac:dyDescent="0.25">
      <c r="A4331">
        <f t="shared" si="4600"/>
        <v>720</v>
      </c>
      <c r="B4331" t="str">
        <f t="shared" si="4601"/>
        <v>Time</v>
      </c>
      <c r="C4331" s="2">
        <f>C4329/$M4326</f>
        <v>4.9481545276311599E-3</v>
      </c>
      <c r="D4331" s="2">
        <f t="shared" ref="D4331:L4331" si="4618">D4329/$M4326</f>
        <v>3.1339079050802549E-2</v>
      </c>
      <c r="E4331" s="2">
        <f t="shared" si="4618"/>
        <v>0.12621582214486834</v>
      </c>
      <c r="F4331" s="2">
        <f t="shared" si="4618"/>
        <v>0.53263084297644658</v>
      </c>
      <c r="G4331" s="2">
        <f t="shared" si="4618"/>
        <v>3.3108264593937196</v>
      </c>
      <c r="H4331" s="2">
        <f t="shared" si="4618"/>
        <v>9.8542497381358256</v>
      </c>
      <c r="I4331" s="2">
        <f t="shared" si="4618"/>
        <v>27.348969758053258</v>
      </c>
      <c r="J4331" s="2">
        <f t="shared" si="4618"/>
        <v>81.624094984550325</v>
      </c>
      <c r="K4331" s="2">
        <f t="shared" si="4618"/>
        <v>249.90958968006433</v>
      </c>
      <c r="L4331" s="2">
        <f t="shared" si="4618"/>
        <v>1167.0002994153019</v>
      </c>
      <c r="N4331" s="7"/>
    </row>
    <row r="4332" spans="1:14" x14ac:dyDescent="0.25">
      <c r="A4332">
        <f>A4326+1</f>
        <v>721</v>
      </c>
      <c r="B4332" t="str">
        <f>B4326</f>
        <v>Number</v>
      </c>
      <c r="C4332" s="2">
        <f>IF(MIN($C4330:$L4330)=C4330,C4326+1,C4326)</f>
        <v>179</v>
      </c>
      <c r="D4332" s="2">
        <f t="shared" ref="D4332:L4332" si="4619">IF(MIN($C4330:$L4330)=D4330,D4326+1,D4326)</f>
        <v>80</v>
      </c>
      <c r="E4332" s="2">
        <f t="shared" si="4619"/>
        <v>77</v>
      </c>
      <c r="F4332" s="2">
        <f t="shared" si="4619"/>
        <v>74</v>
      </c>
      <c r="G4332" s="2">
        <f t="shared" si="4619"/>
        <v>74</v>
      </c>
      <c r="H4332" s="2">
        <f t="shared" si="4619"/>
        <v>67</v>
      </c>
      <c r="I4332" s="2">
        <f t="shared" si="4619"/>
        <v>58</v>
      </c>
      <c r="J4332" s="2">
        <f t="shared" si="4619"/>
        <v>49</v>
      </c>
      <c r="K4332" s="2">
        <f t="shared" si="4619"/>
        <v>36</v>
      </c>
      <c r="L4332" s="2">
        <f t="shared" si="4619"/>
        <v>27</v>
      </c>
      <c r="M4332">
        <f>SUM(C4333:L4333)</f>
        <v>137603390.88</v>
      </c>
      <c r="N4332" s="7">
        <f>N4326+SUMPRODUCT((C4332:L4332-C4326:L4326)*C4331:L4331)</f>
        <v>98095.558347715138</v>
      </c>
    </row>
    <row r="4333" spans="1:14" x14ac:dyDescent="0.25">
      <c r="A4333">
        <f t="shared" si="4600"/>
        <v>721</v>
      </c>
      <c r="B4333" t="str">
        <f t="shared" si="4601"/>
        <v>CurrentCPS</v>
      </c>
      <c r="C4333">
        <f t="shared" ref="C4333:L4333" si="4620">(C$11*C4332)*IF(C4332&gt;=25,2,1)*IF(C4332&gt;=50,2,1)*IF(C4332&gt;=100,2,1)*IF(C4332&gt;=200,2,1)*IF(C4332&gt;=300,2,1)*IF(C4332&gt;=400,2,1)*(IF(MIN($C4332:$L4332)&gt;=400,64,IF(MIN($C4332:$L4332)&gt;=300,32,IF(MIN($C4332:$L4332)&gt;=200,16,IF(MIN($C4332:$L4332)&gt;=100,8,IF(MIN($C4332:$L4332)&gt;=50,4,IF(MIN($C4332:$L4332)&gt;=25,2,1)))))))</f>
        <v>4782.88</v>
      </c>
      <c r="D4333">
        <f t="shared" si="4620"/>
        <v>12800</v>
      </c>
      <c r="E4333">
        <f t="shared" si="4620"/>
        <v>55440</v>
      </c>
      <c r="F4333">
        <f t="shared" si="4620"/>
        <v>213120</v>
      </c>
      <c r="G4333">
        <f t="shared" si="4620"/>
        <v>1278720</v>
      </c>
      <c r="H4333">
        <f t="shared" si="4620"/>
        <v>3473280</v>
      </c>
      <c r="I4333">
        <f t="shared" si="4620"/>
        <v>9020160</v>
      </c>
      <c r="J4333">
        <f t="shared" si="4620"/>
        <v>11430720</v>
      </c>
      <c r="K4333">
        <f t="shared" si="4620"/>
        <v>25194240</v>
      </c>
      <c r="L4333">
        <f t="shared" si="4620"/>
        <v>86920128</v>
      </c>
      <c r="N4333" s="7"/>
    </row>
    <row r="4334" spans="1:14" x14ac:dyDescent="0.25">
      <c r="A4334">
        <f t="shared" si="4600"/>
        <v>721</v>
      </c>
      <c r="B4334" t="str">
        <f t="shared" si="4601"/>
        <v>NextCPS</v>
      </c>
      <c r="C4334">
        <f t="shared" ref="C4334:L4334" si="4621">(C$11*(C4332+1))*IF((C4332+1)&gt;=25,2,1)*IF((C4332+1)&gt;=50,2,1)*IF((C4332+1)&gt;=100,2,1)*IF((C4332+1)&gt;=200,2,1)*IF((C4332+1)&gt;=300,2,1)*IF((C4332+1)&gt;=400,2,1)*(IF(MIN($C4332:$L4332)&gt;=400,64,IF(MIN($C4332:$L4332)&gt;=300,32,IF(MIN($C4332:$L4332)&gt;=200,16,IF(MIN($C4332:$L4332)&gt;=100,8,IF(MIN($C4332:$L4332)&gt;=50,4,IF(MIN($C4332:$L4332)&gt;=25,2,1)))))))</f>
        <v>4809.5999999999995</v>
      </c>
      <c r="D4334">
        <f t="shared" si="4621"/>
        <v>12960</v>
      </c>
      <c r="E4334">
        <f t="shared" si="4621"/>
        <v>56160</v>
      </c>
      <c r="F4334">
        <f t="shared" si="4621"/>
        <v>216000</v>
      </c>
      <c r="G4334">
        <f t="shared" si="4621"/>
        <v>1296000</v>
      </c>
      <c r="H4334">
        <f t="shared" si="4621"/>
        <v>3525120</v>
      </c>
      <c r="I4334">
        <f t="shared" si="4621"/>
        <v>9175680</v>
      </c>
      <c r="J4334">
        <f t="shared" si="4621"/>
        <v>23328000</v>
      </c>
      <c r="K4334">
        <f t="shared" si="4621"/>
        <v>25894080</v>
      </c>
      <c r="L4334">
        <f t="shared" si="4621"/>
        <v>90139392</v>
      </c>
      <c r="N4334" s="7"/>
    </row>
    <row r="4335" spans="1:14" x14ac:dyDescent="0.25">
      <c r="A4335">
        <f t="shared" si="4600"/>
        <v>721</v>
      </c>
      <c r="B4335" t="str">
        <f t="shared" si="4601"/>
        <v>CostforNext</v>
      </c>
      <c r="C4335" s="2">
        <f>(C$8*(C$9^C4332))+IF(C4332=0,C$10,0)</f>
        <v>679728.53611206647</v>
      </c>
      <c r="D4335" s="2">
        <f t="shared" ref="D4335:L4335" si="4622">(D$8*(D$9^D4332))+IF(D4332=0,D$10,0)</f>
        <v>4305052.7640858311</v>
      </c>
      <c r="E4335" s="2">
        <f t="shared" si="4622"/>
        <v>17338281.482850924</v>
      </c>
      <c r="F4335" s="2">
        <f t="shared" si="4622"/>
        <v>73167557.957782328</v>
      </c>
      <c r="G4335" s="2">
        <f t="shared" si="4622"/>
        <v>454808597.83135307</v>
      </c>
      <c r="H4335" s="2">
        <f t="shared" si="4622"/>
        <v>1353679379.1669292</v>
      </c>
      <c r="I4335" s="2">
        <f t="shared" si="4622"/>
        <v>3756931008.1175427</v>
      </c>
      <c r="J4335" s="2">
        <f t="shared" si="4622"/>
        <v>12221854966.572989</v>
      </c>
      <c r="K4335" s="2">
        <f t="shared" si="4622"/>
        <v>34330108044.325741</v>
      </c>
      <c r="L4335" s="2">
        <f t="shared" si="4622"/>
        <v>160310960527.67322</v>
      </c>
      <c r="N4335" s="2"/>
    </row>
    <row r="4336" spans="1:14" x14ac:dyDescent="0.25">
      <c r="A4336">
        <f t="shared" si="4600"/>
        <v>721</v>
      </c>
      <c r="B4336" t="str">
        <f t="shared" si="4601"/>
        <v>Eff</v>
      </c>
      <c r="C4336" s="2">
        <f>(C4335*(C$14+$M4332))/C$14</f>
        <v>28003878358446.766</v>
      </c>
      <c r="D4336" s="2">
        <f t="shared" ref="D4336:L4336" si="4623">(D4335*(D$14+$M4332))/D$14</f>
        <v>29619497217829.113</v>
      </c>
      <c r="E4336" s="2">
        <f t="shared" si="4623"/>
        <v>26508976494639.277</v>
      </c>
      <c r="F4336" s="2">
        <f t="shared" si="4623"/>
        <v>27967028938112.891</v>
      </c>
      <c r="G4336" s="2">
        <f t="shared" si="4623"/>
        <v>28974160948862.828</v>
      </c>
      <c r="H4336" s="2">
        <f t="shared" si="4623"/>
        <v>28746858731493.777</v>
      </c>
      <c r="I4336" s="2">
        <f t="shared" si="4623"/>
        <v>26596681108950.023</v>
      </c>
      <c r="J4336" s="2">
        <f t="shared" si="4623"/>
        <v>28849133484665</v>
      </c>
      <c r="K4336" s="2">
        <f t="shared" si="4623"/>
        <v>27034440282804.195</v>
      </c>
      <c r="L4336" s="2">
        <f t="shared" si="4623"/>
        <v>27569472512780.199</v>
      </c>
      <c r="N4336" s="7"/>
    </row>
    <row r="4337" spans="1:14" x14ac:dyDescent="0.25">
      <c r="A4337">
        <f t="shared" si="4600"/>
        <v>721</v>
      </c>
      <c r="B4337" t="str">
        <f t="shared" si="4601"/>
        <v>Time</v>
      </c>
      <c r="C4337" s="2">
        <f>C4335/$M4332</f>
        <v>4.9397658863278918E-3</v>
      </c>
      <c r="D4337" s="2">
        <f t="shared" ref="D4337:L4337" si="4624">D4335/$M4332</f>
        <v>3.1285949688842664E-2</v>
      </c>
      <c r="E4337" s="2">
        <f t="shared" si="4624"/>
        <v>0.12600184757053803</v>
      </c>
      <c r="F4337" s="2">
        <f t="shared" si="4624"/>
        <v>0.53172787014812506</v>
      </c>
      <c r="G4337" s="2">
        <f t="shared" si="4624"/>
        <v>3.3052135919236081</v>
      </c>
      <c r="H4337" s="2">
        <f t="shared" si="4624"/>
        <v>9.8375437589865395</v>
      </c>
      <c r="I4337" s="2">
        <f t="shared" si="4624"/>
        <v>27.302604856546417</v>
      </c>
      <c r="J4337" s="2">
        <f t="shared" si="4624"/>
        <v>88.819431617287108</v>
      </c>
      <c r="K4337" s="2">
        <f t="shared" si="4624"/>
        <v>249.4859161883885</v>
      </c>
      <c r="L4337" s="2">
        <f t="shared" si="4624"/>
        <v>1165.02187556901</v>
      </c>
      <c r="N4337" s="7"/>
    </row>
    <row r="4338" spans="1:14" x14ac:dyDescent="0.25">
      <c r="A4338">
        <f>A4332+1</f>
        <v>722</v>
      </c>
      <c r="B4338" t="str">
        <f>B4332</f>
        <v>Number</v>
      </c>
      <c r="C4338" s="2">
        <f>IF(MIN($C4336:$L4336)=C4336,C4332+1,C4332)</f>
        <v>179</v>
      </c>
      <c r="D4338" s="2">
        <f t="shared" ref="D4338:L4338" si="4625">IF(MIN($C4336:$L4336)=D4336,D4332+1,D4332)</f>
        <v>80</v>
      </c>
      <c r="E4338" s="2">
        <f t="shared" si="4625"/>
        <v>78</v>
      </c>
      <c r="F4338" s="2">
        <f t="shared" si="4625"/>
        <v>74</v>
      </c>
      <c r="G4338" s="2">
        <f t="shared" si="4625"/>
        <v>74</v>
      </c>
      <c r="H4338" s="2">
        <f t="shared" si="4625"/>
        <v>67</v>
      </c>
      <c r="I4338" s="2">
        <f t="shared" si="4625"/>
        <v>58</v>
      </c>
      <c r="J4338" s="2">
        <f t="shared" si="4625"/>
        <v>49</v>
      </c>
      <c r="K4338" s="2">
        <f t="shared" si="4625"/>
        <v>36</v>
      </c>
      <c r="L4338" s="2">
        <f t="shared" si="4625"/>
        <v>27</v>
      </c>
      <c r="M4338">
        <f>SUM(C4339:L4339)</f>
        <v>137604110.88</v>
      </c>
      <c r="N4338" s="7">
        <f>N4332+SUMPRODUCT((C4338:L4338-C4332:L4332)*C4337:L4337)</f>
        <v>98095.684349562711</v>
      </c>
    </row>
    <row r="4339" spans="1:14" x14ac:dyDescent="0.25">
      <c r="A4339">
        <f t="shared" ref="A4339:A4402" si="4626">A4333+1</f>
        <v>722</v>
      </c>
      <c r="B4339" t="str">
        <f t="shared" ref="B4339:B4402" si="4627">B4333</f>
        <v>CurrentCPS</v>
      </c>
      <c r="C4339">
        <f t="shared" ref="C4339:L4339" si="4628">(C$11*C4338)*IF(C4338&gt;=25,2,1)*IF(C4338&gt;=50,2,1)*IF(C4338&gt;=100,2,1)*IF(C4338&gt;=200,2,1)*IF(C4338&gt;=300,2,1)*IF(C4338&gt;=400,2,1)*(IF(MIN($C4338:$L4338)&gt;=400,64,IF(MIN($C4338:$L4338)&gt;=300,32,IF(MIN($C4338:$L4338)&gt;=200,16,IF(MIN($C4338:$L4338)&gt;=100,8,IF(MIN($C4338:$L4338)&gt;=50,4,IF(MIN($C4338:$L4338)&gt;=25,2,1)))))))</f>
        <v>4782.88</v>
      </c>
      <c r="D4339">
        <f t="shared" si="4628"/>
        <v>12800</v>
      </c>
      <c r="E4339">
        <f t="shared" si="4628"/>
        <v>56160</v>
      </c>
      <c r="F4339">
        <f t="shared" si="4628"/>
        <v>213120</v>
      </c>
      <c r="G4339">
        <f t="shared" si="4628"/>
        <v>1278720</v>
      </c>
      <c r="H4339">
        <f t="shared" si="4628"/>
        <v>3473280</v>
      </c>
      <c r="I4339">
        <f t="shared" si="4628"/>
        <v>9020160</v>
      </c>
      <c r="J4339">
        <f t="shared" si="4628"/>
        <v>11430720</v>
      </c>
      <c r="K4339">
        <f t="shared" si="4628"/>
        <v>25194240</v>
      </c>
      <c r="L4339">
        <f t="shared" si="4628"/>
        <v>86920128</v>
      </c>
      <c r="N4339" s="7"/>
    </row>
    <row r="4340" spans="1:14" x14ac:dyDescent="0.25">
      <c r="A4340">
        <f t="shared" si="4626"/>
        <v>722</v>
      </c>
      <c r="B4340" t="str">
        <f t="shared" si="4627"/>
        <v>NextCPS</v>
      </c>
      <c r="C4340">
        <f t="shared" ref="C4340:L4340" si="4629">(C$11*(C4338+1))*IF((C4338+1)&gt;=25,2,1)*IF((C4338+1)&gt;=50,2,1)*IF((C4338+1)&gt;=100,2,1)*IF((C4338+1)&gt;=200,2,1)*IF((C4338+1)&gt;=300,2,1)*IF((C4338+1)&gt;=400,2,1)*(IF(MIN($C4338:$L4338)&gt;=400,64,IF(MIN($C4338:$L4338)&gt;=300,32,IF(MIN($C4338:$L4338)&gt;=200,16,IF(MIN($C4338:$L4338)&gt;=100,8,IF(MIN($C4338:$L4338)&gt;=50,4,IF(MIN($C4338:$L4338)&gt;=25,2,1)))))))</f>
        <v>4809.5999999999995</v>
      </c>
      <c r="D4340">
        <f t="shared" si="4629"/>
        <v>12960</v>
      </c>
      <c r="E4340">
        <f t="shared" si="4629"/>
        <v>56880</v>
      </c>
      <c r="F4340">
        <f t="shared" si="4629"/>
        <v>216000</v>
      </c>
      <c r="G4340">
        <f t="shared" si="4629"/>
        <v>1296000</v>
      </c>
      <c r="H4340">
        <f t="shared" si="4629"/>
        <v>3525120</v>
      </c>
      <c r="I4340">
        <f t="shared" si="4629"/>
        <v>9175680</v>
      </c>
      <c r="J4340">
        <f t="shared" si="4629"/>
        <v>23328000</v>
      </c>
      <c r="K4340">
        <f t="shared" si="4629"/>
        <v>25894080</v>
      </c>
      <c r="L4340">
        <f t="shared" si="4629"/>
        <v>90139392</v>
      </c>
      <c r="N4340" s="7"/>
    </row>
    <row r="4341" spans="1:14" x14ac:dyDescent="0.25">
      <c r="A4341">
        <f t="shared" si="4626"/>
        <v>722</v>
      </c>
      <c r="B4341" t="str">
        <f t="shared" si="4627"/>
        <v>CostforNext</v>
      </c>
      <c r="C4341" s="2">
        <f>(C$8*(C$9^C4338))+IF(C4338=0,C$10,0)</f>
        <v>679728.53611206647</v>
      </c>
      <c r="D4341" s="2">
        <f t="shared" ref="D4341:L4341" si="4630">(D$8*(D$9^D4338))+IF(D4338=0,D$10,0)</f>
        <v>4305052.7640858311</v>
      </c>
      <c r="E4341" s="2">
        <f t="shared" si="4630"/>
        <v>19765640.890450049</v>
      </c>
      <c r="F4341" s="2">
        <f t="shared" si="4630"/>
        <v>73167557.957782328</v>
      </c>
      <c r="G4341" s="2">
        <f t="shared" si="4630"/>
        <v>454808597.83135307</v>
      </c>
      <c r="H4341" s="2">
        <f t="shared" si="4630"/>
        <v>1353679379.1669292</v>
      </c>
      <c r="I4341" s="2">
        <f t="shared" si="4630"/>
        <v>3756931008.1175427</v>
      </c>
      <c r="J4341" s="2">
        <f t="shared" si="4630"/>
        <v>12221854966.572989</v>
      </c>
      <c r="K4341" s="2">
        <f t="shared" si="4630"/>
        <v>34330108044.325741</v>
      </c>
      <c r="L4341" s="2">
        <f t="shared" si="4630"/>
        <v>160310960527.67322</v>
      </c>
      <c r="N4341" s="2"/>
    </row>
    <row r="4342" spans="1:14" x14ac:dyDescent="0.25">
      <c r="A4342">
        <f t="shared" si="4626"/>
        <v>722</v>
      </c>
      <c r="B4342" t="str">
        <f t="shared" si="4627"/>
        <v>Eff</v>
      </c>
      <c r="C4342" s="2">
        <f>(C4341*(C$14+$M4338))/C$14</f>
        <v>28004024886753.949</v>
      </c>
      <c r="D4342" s="2">
        <f t="shared" ref="D4342:L4342" si="4631">(D4341*(D$14+$M4338))/D$14</f>
        <v>29619652199728.625</v>
      </c>
      <c r="E4342" s="2">
        <f t="shared" si="4631"/>
        <v>30220391329015.895</v>
      </c>
      <c r="F4342" s="2">
        <f t="shared" si="4631"/>
        <v>27967175273228.805</v>
      </c>
      <c r="G4342" s="2">
        <f t="shared" si="4631"/>
        <v>28974312551728.773</v>
      </c>
      <c r="H4342" s="2">
        <f t="shared" si="4631"/>
        <v>28747009140313.687</v>
      </c>
      <c r="I4342" s="2">
        <f t="shared" si="4631"/>
        <v>26596820254542.918</v>
      </c>
      <c r="J4342" s="2">
        <f t="shared" si="4631"/>
        <v>28849284371763.355</v>
      </c>
      <c r="K4342" s="2">
        <f t="shared" si="4631"/>
        <v>27034581558968.988</v>
      </c>
      <c r="L4342" s="2">
        <f t="shared" si="4631"/>
        <v>27569615929277.359</v>
      </c>
      <c r="N4342" s="7"/>
    </row>
    <row r="4343" spans="1:14" x14ac:dyDescent="0.25">
      <c r="A4343">
        <f t="shared" si="4626"/>
        <v>722</v>
      </c>
      <c r="B4343" t="str">
        <f t="shared" si="4627"/>
        <v>Time</v>
      </c>
      <c r="C4343" s="2">
        <f>C4341/$M4338</f>
        <v>4.9397400394878849E-3</v>
      </c>
      <c r="D4343" s="2">
        <f t="shared" ref="D4343:L4343" si="4632">D4341/$M4338</f>
        <v>3.1285785988182616E-2</v>
      </c>
      <c r="E4343" s="2">
        <f t="shared" si="4632"/>
        <v>0.14364135463719549</v>
      </c>
      <c r="F4343" s="2">
        <f t="shared" si="4632"/>
        <v>0.53172508793425033</v>
      </c>
      <c r="G4343" s="2">
        <f t="shared" si="4632"/>
        <v>3.3051962977179996</v>
      </c>
      <c r="H4343" s="2">
        <f t="shared" si="4632"/>
        <v>9.8374922850046858</v>
      </c>
      <c r="I4343" s="2">
        <f t="shared" si="4632"/>
        <v>27.302461998347116</v>
      </c>
      <c r="J4343" s="2">
        <f t="shared" si="4632"/>
        <v>88.818966878331594</v>
      </c>
      <c r="K4343" s="2">
        <f t="shared" si="4632"/>
        <v>249.48461077782696</v>
      </c>
      <c r="L4343" s="2">
        <f t="shared" si="4632"/>
        <v>1165.0157797064298</v>
      </c>
      <c r="N4343" s="7"/>
    </row>
    <row r="4344" spans="1:14" x14ac:dyDescent="0.25">
      <c r="A4344">
        <f>A4338+1</f>
        <v>723</v>
      </c>
      <c r="B4344" t="str">
        <f>B4338</f>
        <v>Number</v>
      </c>
      <c r="C4344" s="2">
        <f>IF(MIN($C4342:$L4342)=C4342,C4338+1,C4338)</f>
        <v>179</v>
      </c>
      <c r="D4344" s="2">
        <f t="shared" ref="D4344:L4344" si="4633">IF(MIN($C4342:$L4342)=D4342,D4338+1,D4338)</f>
        <v>80</v>
      </c>
      <c r="E4344" s="2">
        <f t="shared" si="4633"/>
        <v>78</v>
      </c>
      <c r="F4344" s="2">
        <f t="shared" si="4633"/>
        <v>74</v>
      </c>
      <c r="G4344" s="2">
        <f t="shared" si="4633"/>
        <v>74</v>
      </c>
      <c r="H4344" s="2">
        <f t="shared" si="4633"/>
        <v>67</v>
      </c>
      <c r="I4344" s="2">
        <f t="shared" si="4633"/>
        <v>59</v>
      </c>
      <c r="J4344" s="2">
        <f t="shared" si="4633"/>
        <v>49</v>
      </c>
      <c r="K4344" s="2">
        <f t="shared" si="4633"/>
        <v>36</v>
      </c>
      <c r="L4344" s="2">
        <f t="shared" si="4633"/>
        <v>27</v>
      </c>
      <c r="M4344">
        <f>SUM(C4345:L4345)</f>
        <v>137759630.88</v>
      </c>
      <c r="N4344" s="7">
        <f>N4338+SUMPRODUCT((C4344:L4344-C4338:L4338)*C4343:L4343)</f>
        <v>98122.986811561059</v>
      </c>
    </row>
    <row r="4345" spans="1:14" x14ac:dyDescent="0.25">
      <c r="A4345">
        <f t="shared" si="4626"/>
        <v>723</v>
      </c>
      <c r="B4345" t="str">
        <f t="shared" si="4627"/>
        <v>CurrentCPS</v>
      </c>
      <c r="C4345">
        <f t="shared" ref="C4345:L4345" si="4634">(C$11*C4344)*IF(C4344&gt;=25,2,1)*IF(C4344&gt;=50,2,1)*IF(C4344&gt;=100,2,1)*IF(C4344&gt;=200,2,1)*IF(C4344&gt;=300,2,1)*IF(C4344&gt;=400,2,1)*(IF(MIN($C4344:$L4344)&gt;=400,64,IF(MIN($C4344:$L4344)&gt;=300,32,IF(MIN($C4344:$L4344)&gt;=200,16,IF(MIN($C4344:$L4344)&gt;=100,8,IF(MIN($C4344:$L4344)&gt;=50,4,IF(MIN($C4344:$L4344)&gt;=25,2,1)))))))</f>
        <v>4782.88</v>
      </c>
      <c r="D4345">
        <f t="shared" si="4634"/>
        <v>12800</v>
      </c>
      <c r="E4345">
        <f t="shared" si="4634"/>
        <v>56160</v>
      </c>
      <c r="F4345">
        <f t="shared" si="4634"/>
        <v>213120</v>
      </c>
      <c r="G4345">
        <f t="shared" si="4634"/>
        <v>1278720</v>
      </c>
      <c r="H4345">
        <f t="shared" si="4634"/>
        <v>3473280</v>
      </c>
      <c r="I4345">
        <f t="shared" si="4634"/>
        <v>9175680</v>
      </c>
      <c r="J4345">
        <f t="shared" si="4634"/>
        <v>11430720</v>
      </c>
      <c r="K4345">
        <f t="shared" si="4634"/>
        <v>25194240</v>
      </c>
      <c r="L4345">
        <f t="shared" si="4634"/>
        <v>86920128</v>
      </c>
      <c r="N4345" s="7"/>
    </row>
    <row r="4346" spans="1:14" x14ac:dyDescent="0.25">
      <c r="A4346">
        <f t="shared" si="4626"/>
        <v>723</v>
      </c>
      <c r="B4346" t="str">
        <f t="shared" si="4627"/>
        <v>NextCPS</v>
      </c>
      <c r="C4346">
        <f t="shared" ref="C4346:L4346" si="4635">(C$11*(C4344+1))*IF((C4344+1)&gt;=25,2,1)*IF((C4344+1)&gt;=50,2,1)*IF((C4344+1)&gt;=100,2,1)*IF((C4344+1)&gt;=200,2,1)*IF((C4344+1)&gt;=300,2,1)*IF((C4344+1)&gt;=400,2,1)*(IF(MIN($C4344:$L4344)&gt;=400,64,IF(MIN($C4344:$L4344)&gt;=300,32,IF(MIN($C4344:$L4344)&gt;=200,16,IF(MIN($C4344:$L4344)&gt;=100,8,IF(MIN($C4344:$L4344)&gt;=50,4,IF(MIN($C4344:$L4344)&gt;=25,2,1)))))))</f>
        <v>4809.5999999999995</v>
      </c>
      <c r="D4346">
        <f t="shared" si="4635"/>
        <v>12960</v>
      </c>
      <c r="E4346">
        <f t="shared" si="4635"/>
        <v>56880</v>
      </c>
      <c r="F4346">
        <f t="shared" si="4635"/>
        <v>216000</v>
      </c>
      <c r="G4346">
        <f t="shared" si="4635"/>
        <v>1296000</v>
      </c>
      <c r="H4346">
        <f t="shared" si="4635"/>
        <v>3525120</v>
      </c>
      <c r="I4346">
        <f t="shared" si="4635"/>
        <v>9331200</v>
      </c>
      <c r="J4346">
        <f t="shared" si="4635"/>
        <v>23328000</v>
      </c>
      <c r="K4346">
        <f t="shared" si="4635"/>
        <v>25894080</v>
      </c>
      <c r="L4346">
        <f t="shared" si="4635"/>
        <v>90139392</v>
      </c>
      <c r="N4346" s="7"/>
    </row>
    <row r="4347" spans="1:14" x14ac:dyDescent="0.25">
      <c r="A4347">
        <f t="shared" si="4626"/>
        <v>723</v>
      </c>
      <c r="B4347" t="str">
        <f t="shared" si="4627"/>
        <v>CostforNext</v>
      </c>
      <c r="C4347" s="2">
        <f>(C$8*(C$9^C4344))+IF(C4344=0,C$10,0)</f>
        <v>679728.53611206647</v>
      </c>
      <c r="D4347" s="2">
        <f t="shared" ref="D4347:L4347" si="4636">(D$8*(D$9^D4344))+IF(D4344=0,D$10,0)</f>
        <v>4305052.7640858311</v>
      </c>
      <c r="E4347" s="2">
        <f t="shared" si="4636"/>
        <v>19765640.890450049</v>
      </c>
      <c r="F4347" s="2">
        <f t="shared" si="4636"/>
        <v>73167557.957782328</v>
      </c>
      <c r="G4347" s="2">
        <f t="shared" si="4636"/>
        <v>454808597.83135307</v>
      </c>
      <c r="H4347" s="2">
        <f t="shared" si="4636"/>
        <v>1353679379.1669292</v>
      </c>
      <c r="I4347" s="2">
        <f t="shared" si="4636"/>
        <v>4132624108.9292984</v>
      </c>
      <c r="J4347" s="2">
        <f t="shared" si="4636"/>
        <v>12221854966.572989</v>
      </c>
      <c r="K4347" s="2">
        <f t="shared" si="4636"/>
        <v>34330108044.325741</v>
      </c>
      <c r="L4347" s="2">
        <f t="shared" si="4636"/>
        <v>160310960527.67322</v>
      </c>
      <c r="N4347" s="2"/>
    </row>
    <row r="4348" spans="1:14" x14ac:dyDescent="0.25">
      <c r="A4348">
        <f t="shared" si="4626"/>
        <v>723</v>
      </c>
      <c r="B4348" t="str">
        <f t="shared" si="4627"/>
        <v>Eff</v>
      </c>
      <c r="C4348" s="2">
        <f>(C4347*(C$14+$M4344))/C$14</f>
        <v>28035675001106.094</v>
      </c>
      <c r="D4348" s="2">
        <f t="shared" ref="D4348:L4348" si="4637">(D4347*(D$14+$M4344))/D$14</f>
        <v>29653128290022.156</v>
      </c>
      <c r="E4348" s="2">
        <f t="shared" si="4637"/>
        <v>30254546356474.594</v>
      </c>
      <c r="F4348" s="2">
        <f t="shared" si="4637"/>
        <v>27998783658266.566</v>
      </c>
      <c r="G4348" s="2">
        <f t="shared" si="4637"/>
        <v>29007058770772.629</v>
      </c>
      <c r="H4348" s="2">
        <f t="shared" si="4637"/>
        <v>28779497445413.695</v>
      </c>
      <c r="I4348" s="2">
        <f t="shared" si="4637"/>
        <v>29289563272868.656</v>
      </c>
      <c r="J4348" s="2">
        <f t="shared" si="4637"/>
        <v>28881875985007.547</v>
      </c>
      <c r="K4348" s="2">
        <f t="shared" si="4637"/>
        <v>27065097210563.945</v>
      </c>
      <c r="L4348" s="2">
        <f t="shared" si="4637"/>
        <v>27600593892664.348</v>
      </c>
      <c r="N4348" s="7"/>
    </row>
    <row r="4349" spans="1:14" x14ac:dyDescent="0.25">
      <c r="A4349">
        <f t="shared" si="4626"/>
        <v>723</v>
      </c>
      <c r="B4349" t="str">
        <f t="shared" si="4627"/>
        <v>Time</v>
      </c>
      <c r="C4349" s="2">
        <f>C4347/$M4344</f>
        <v>4.9341634539088316E-3</v>
      </c>
      <c r="D4349" s="2">
        <f t="shared" ref="D4349:L4349" si="4638">D4347/$M4344</f>
        <v>3.1250466748389355E-2</v>
      </c>
      <c r="E4349" s="2">
        <f t="shared" si="4638"/>
        <v>0.14347919462463973</v>
      </c>
      <c r="F4349" s="2">
        <f t="shared" si="4638"/>
        <v>0.53112481131368094</v>
      </c>
      <c r="G4349" s="2">
        <f t="shared" si="4638"/>
        <v>3.3014649859763989</v>
      </c>
      <c r="H4349" s="2">
        <f t="shared" si="4638"/>
        <v>9.8263865148281049</v>
      </c>
      <c r="I4349" s="2">
        <f t="shared" si="4638"/>
        <v>29.99880358658303</v>
      </c>
      <c r="J4349" s="2">
        <f t="shared" si="4638"/>
        <v>88.718697113955201</v>
      </c>
      <c r="K4349" s="2">
        <f t="shared" si="4638"/>
        <v>249.20296189113702</v>
      </c>
      <c r="L4349" s="2">
        <f t="shared" si="4638"/>
        <v>1163.7005667307376</v>
      </c>
      <c r="N4349" s="7"/>
    </row>
    <row r="4350" spans="1:14" x14ac:dyDescent="0.25">
      <c r="A4350">
        <f>A4344+1</f>
        <v>724</v>
      </c>
      <c r="B4350" t="str">
        <f>B4344</f>
        <v>Number</v>
      </c>
      <c r="C4350" s="2">
        <f>IF(MIN($C4348:$L4348)=C4348,C4344+1,C4344)</f>
        <v>179</v>
      </c>
      <c r="D4350" s="2">
        <f t="shared" ref="D4350:L4350" si="4639">IF(MIN($C4348:$L4348)=D4348,D4344+1,D4344)</f>
        <v>80</v>
      </c>
      <c r="E4350" s="2">
        <f t="shared" si="4639"/>
        <v>78</v>
      </c>
      <c r="F4350" s="2">
        <f t="shared" si="4639"/>
        <v>74</v>
      </c>
      <c r="G4350" s="2">
        <f t="shared" si="4639"/>
        <v>74</v>
      </c>
      <c r="H4350" s="2">
        <f t="shared" si="4639"/>
        <v>67</v>
      </c>
      <c r="I4350" s="2">
        <f t="shared" si="4639"/>
        <v>59</v>
      </c>
      <c r="J4350" s="2">
        <f t="shared" si="4639"/>
        <v>49</v>
      </c>
      <c r="K4350" s="2">
        <f t="shared" si="4639"/>
        <v>37</v>
      </c>
      <c r="L4350" s="2">
        <f t="shared" si="4639"/>
        <v>27</v>
      </c>
      <c r="M4350">
        <f>SUM(C4351:L4351)</f>
        <v>138459470.88</v>
      </c>
      <c r="N4350" s="7">
        <f>N4344+SUMPRODUCT((C4350:L4350-C4344:L4344)*C4349:L4349)</f>
        <v>98372.189773452192</v>
      </c>
    </row>
    <row r="4351" spans="1:14" x14ac:dyDescent="0.25">
      <c r="A4351">
        <f t="shared" si="4626"/>
        <v>724</v>
      </c>
      <c r="B4351" t="str">
        <f t="shared" si="4627"/>
        <v>CurrentCPS</v>
      </c>
      <c r="C4351">
        <f t="shared" ref="C4351:L4351" si="4640">(C$11*C4350)*IF(C4350&gt;=25,2,1)*IF(C4350&gt;=50,2,1)*IF(C4350&gt;=100,2,1)*IF(C4350&gt;=200,2,1)*IF(C4350&gt;=300,2,1)*IF(C4350&gt;=400,2,1)*(IF(MIN($C4350:$L4350)&gt;=400,64,IF(MIN($C4350:$L4350)&gt;=300,32,IF(MIN($C4350:$L4350)&gt;=200,16,IF(MIN($C4350:$L4350)&gt;=100,8,IF(MIN($C4350:$L4350)&gt;=50,4,IF(MIN($C4350:$L4350)&gt;=25,2,1)))))))</f>
        <v>4782.88</v>
      </c>
      <c r="D4351">
        <f t="shared" si="4640"/>
        <v>12800</v>
      </c>
      <c r="E4351">
        <f t="shared" si="4640"/>
        <v>56160</v>
      </c>
      <c r="F4351">
        <f t="shared" si="4640"/>
        <v>213120</v>
      </c>
      <c r="G4351">
        <f t="shared" si="4640"/>
        <v>1278720</v>
      </c>
      <c r="H4351">
        <f t="shared" si="4640"/>
        <v>3473280</v>
      </c>
      <c r="I4351">
        <f t="shared" si="4640"/>
        <v>9175680</v>
      </c>
      <c r="J4351">
        <f t="shared" si="4640"/>
        <v>11430720</v>
      </c>
      <c r="K4351">
        <f t="shared" si="4640"/>
        <v>25894080</v>
      </c>
      <c r="L4351">
        <f t="shared" si="4640"/>
        <v>86920128</v>
      </c>
      <c r="N4351" s="7"/>
    </row>
    <row r="4352" spans="1:14" x14ac:dyDescent="0.25">
      <c r="A4352">
        <f t="shared" si="4626"/>
        <v>724</v>
      </c>
      <c r="B4352" t="str">
        <f t="shared" si="4627"/>
        <v>NextCPS</v>
      </c>
      <c r="C4352">
        <f t="shared" ref="C4352:L4352" si="4641">(C$11*(C4350+1))*IF((C4350+1)&gt;=25,2,1)*IF((C4350+1)&gt;=50,2,1)*IF((C4350+1)&gt;=100,2,1)*IF((C4350+1)&gt;=200,2,1)*IF((C4350+1)&gt;=300,2,1)*IF((C4350+1)&gt;=400,2,1)*(IF(MIN($C4350:$L4350)&gt;=400,64,IF(MIN($C4350:$L4350)&gt;=300,32,IF(MIN($C4350:$L4350)&gt;=200,16,IF(MIN($C4350:$L4350)&gt;=100,8,IF(MIN($C4350:$L4350)&gt;=50,4,IF(MIN($C4350:$L4350)&gt;=25,2,1)))))))</f>
        <v>4809.5999999999995</v>
      </c>
      <c r="D4352">
        <f t="shared" si="4641"/>
        <v>12960</v>
      </c>
      <c r="E4352">
        <f t="shared" si="4641"/>
        <v>56880</v>
      </c>
      <c r="F4352">
        <f t="shared" si="4641"/>
        <v>216000</v>
      </c>
      <c r="G4352">
        <f t="shared" si="4641"/>
        <v>1296000</v>
      </c>
      <c r="H4352">
        <f t="shared" si="4641"/>
        <v>3525120</v>
      </c>
      <c r="I4352">
        <f t="shared" si="4641"/>
        <v>9331200</v>
      </c>
      <c r="J4352">
        <f t="shared" si="4641"/>
        <v>23328000</v>
      </c>
      <c r="K4352">
        <f t="shared" si="4641"/>
        <v>26593920</v>
      </c>
      <c r="L4352">
        <f t="shared" si="4641"/>
        <v>90139392</v>
      </c>
      <c r="N4352" s="7"/>
    </row>
    <row r="4353" spans="1:14" x14ac:dyDescent="0.25">
      <c r="A4353">
        <f t="shared" si="4626"/>
        <v>724</v>
      </c>
      <c r="B4353" t="str">
        <f t="shared" si="4627"/>
        <v>CostforNext</v>
      </c>
      <c r="C4353" s="2">
        <f>(C$8*(C$9^C4350))+IF(C4350=0,C$10,0)</f>
        <v>679728.53611206647</v>
      </c>
      <c r="D4353" s="2">
        <f t="shared" ref="D4353:L4353" si="4642">(D$8*(D$9^D4350))+IF(D4350=0,D$10,0)</f>
        <v>4305052.7640858311</v>
      </c>
      <c r="E4353" s="2">
        <f t="shared" si="4642"/>
        <v>19765640.890450049</v>
      </c>
      <c r="F4353" s="2">
        <f t="shared" si="4642"/>
        <v>73167557.957782328</v>
      </c>
      <c r="G4353" s="2">
        <f t="shared" si="4642"/>
        <v>454808597.83135307</v>
      </c>
      <c r="H4353" s="2">
        <f t="shared" si="4642"/>
        <v>1353679379.1669292</v>
      </c>
      <c r="I4353" s="2">
        <f t="shared" si="4642"/>
        <v>4132624108.9292984</v>
      </c>
      <c r="J4353" s="2">
        <f t="shared" si="4642"/>
        <v>12221854966.572989</v>
      </c>
      <c r="K4353" s="2">
        <f t="shared" si="4642"/>
        <v>37076516687.871803</v>
      </c>
      <c r="L4353" s="2">
        <f t="shared" si="4642"/>
        <v>160310960527.67322</v>
      </c>
      <c r="N4353" s="2"/>
    </row>
    <row r="4354" spans="1:14" x14ac:dyDescent="0.25">
      <c r="A4354">
        <f t="shared" si="4626"/>
        <v>724</v>
      </c>
      <c r="B4354" t="str">
        <f t="shared" si="4627"/>
        <v>Eff</v>
      </c>
      <c r="C4354" s="2">
        <f>(C4353*(C$14+$M4350))/C$14</f>
        <v>28178100515690.719</v>
      </c>
      <c r="D4354" s="2">
        <f t="shared" ref="D4354:L4354" si="4643">(D4353*(D$14+$M4350))/D$14</f>
        <v>29803770696343.043</v>
      </c>
      <c r="E4354" s="2">
        <f t="shared" si="4643"/>
        <v>30408243980038.734</v>
      </c>
      <c r="F4354" s="2">
        <f t="shared" si="4643"/>
        <v>28141021390936.496</v>
      </c>
      <c r="G4354" s="2">
        <f t="shared" si="4643"/>
        <v>29154416756469.988</v>
      </c>
      <c r="H4354" s="2">
        <f t="shared" si="4643"/>
        <v>28925694818363.723</v>
      </c>
      <c r="I4354" s="2">
        <f t="shared" si="4643"/>
        <v>29438337740790.105</v>
      </c>
      <c r="J4354" s="2">
        <f t="shared" si="4643"/>
        <v>29028538244606.426</v>
      </c>
      <c r="K4354" s="2">
        <f t="shared" si="4643"/>
        <v>29378611054160.551</v>
      </c>
      <c r="L4354" s="2">
        <f t="shared" si="4643"/>
        <v>27739994727905.805</v>
      </c>
      <c r="N4354" s="7"/>
    </row>
    <row r="4355" spans="1:14" x14ac:dyDescent="0.25">
      <c r="A4355">
        <f t="shared" si="4626"/>
        <v>724</v>
      </c>
      <c r="B4355" t="str">
        <f t="shared" si="4627"/>
        <v>Time</v>
      </c>
      <c r="C4355" s="2">
        <f>C4353/$M4350</f>
        <v>4.909223845735864E-3</v>
      </c>
      <c r="D4355" s="2">
        <f t="shared" ref="D4355:L4355" si="4644">D4353/$M4350</f>
        <v>3.1092512030592205E-2</v>
      </c>
      <c r="E4355" s="2">
        <f t="shared" si="4644"/>
        <v>0.14275398255407554</v>
      </c>
      <c r="F4355" s="2">
        <f t="shared" si="4644"/>
        <v>0.52844025398013517</v>
      </c>
      <c r="G4355" s="2">
        <f t="shared" si="4644"/>
        <v>3.2847778121695006</v>
      </c>
      <c r="H4355" s="2">
        <f t="shared" si="4644"/>
        <v>9.7767192851699942</v>
      </c>
      <c r="I4355" s="2">
        <f t="shared" si="4644"/>
        <v>29.847175369541603</v>
      </c>
      <c r="J4355" s="2">
        <f t="shared" si="4644"/>
        <v>88.270270635119076</v>
      </c>
      <c r="K4355" s="2">
        <f t="shared" si="4644"/>
        <v>267.77884136221542</v>
      </c>
      <c r="L4355" s="2">
        <f t="shared" si="4644"/>
        <v>1157.8186707546461</v>
      </c>
      <c r="N4355" s="7"/>
    </row>
    <row r="4356" spans="1:14" x14ac:dyDescent="0.25">
      <c r="A4356">
        <f>A4350+1</f>
        <v>725</v>
      </c>
      <c r="B4356" t="str">
        <f>B4350</f>
        <v>Number</v>
      </c>
      <c r="C4356" s="2">
        <f>IF(MIN($C4354:$L4354)=C4354,C4350+1,C4350)</f>
        <v>179</v>
      </c>
      <c r="D4356" s="2">
        <f t="shared" ref="D4356:L4356" si="4645">IF(MIN($C4354:$L4354)=D4354,D4350+1,D4350)</f>
        <v>80</v>
      </c>
      <c r="E4356" s="2">
        <f t="shared" si="4645"/>
        <v>78</v>
      </c>
      <c r="F4356" s="2">
        <f t="shared" si="4645"/>
        <v>74</v>
      </c>
      <c r="G4356" s="2">
        <f t="shared" si="4645"/>
        <v>74</v>
      </c>
      <c r="H4356" s="2">
        <f t="shared" si="4645"/>
        <v>67</v>
      </c>
      <c r="I4356" s="2">
        <f t="shared" si="4645"/>
        <v>59</v>
      </c>
      <c r="J4356" s="2">
        <f t="shared" si="4645"/>
        <v>49</v>
      </c>
      <c r="K4356" s="2">
        <f t="shared" si="4645"/>
        <v>37</v>
      </c>
      <c r="L4356" s="2">
        <f t="shared" si="4645"/>
        <v>28</v>
      </c>
      <c r="M4356">
        <f>SUM(C4357:L4357)</f>
        <v>141678734.88</v>
      </c>
      <c r="N4356" s="7">
        <f>N4350+SUMPRODUCT((C4356:L4356-C4350:L4350)*C4355:L4355)</f>
        <v>99530.008444206833</v>
      </c>
    </row>
    <row r="4357" spans="1:14" x14ac:dyDescent="0.25">
      <c r="A4357">
        <f t="shared" si="4626"/>
        <v>725</v>
      </c>
      <c r="B4357" t="str">
        <f t="shared" si="4627"/>
        <v>CurrentCPS</v>
      </c>
      <c r="C4357">
        <f t="shared" ref="C4357:L4357" si="4646">(C$11*C4356)*IF(C4356&gt;=25,2,1)*IF(C4356&gt;=50,2,1)*IF(C4356&gt;=100,2,1)*IF(C4356&gt;=200,2,1)*IF(C4356&gt;=300,2,1)*IF(C4356&gt;=400,2,1)*(IF(MIN($C4356:$L4356)&gt;=400,64,IF(MIN($C4356:$L4356)&gt;=300,32,IF(MIN($C4356:$L4356)&gt;=200,16,IF(MIN($C4356:$L4356)&gt;=100,8,IF(MIN($C4356:$L4356)&gt;=50,4,IF(MIN($C4356:$L4356)&gt;=25,2,1)))))))</f>
        <v>4782.88</v>
      </c>
      <c r="D4357">
        <f t="shared" si="4646"/>
        <v>12800</v>
      </c>
      <c r="E4357">
        <f t="shared" si="4646"/>
        <v>56160</v>
      </c>
      <c r="F4357">
        <f t="shared" si="4646"/>
        <v>213120</v>
      </c>
      <c r="G4357">
        <f t="shared" si="4646"/>
        <v>1278720</v>
      </c>
      <c r="H4357">
        <f t="shared" si="4646"/>
        <v>3473280</v>
      </c>
      <c r="I4357">
        <f t="shared" si="4646"/>
        <v>9175680</v>
      </c>
      <c r="J4357">
        <f t="shared" si="4646"/>
        <v>11430720</v>
      </c>
      <c r="K4357">
        <f t="shared" si="4646"/>
        <v>25894080</v>
      </c>
      <c r="L4357">
        <f t="shared" si="4646"/>
        <v>90139392</v>
      </c>
      <c r="N4357" s="7"/>
    </row>
    <row r="4358" spans="1:14" x14ac:dyDescent="0.25">
      <c r="A4358">
        <f t="shared" si="4626"/>
        <v>725</v>
      </c>
      <c r="B4358" t="str">
        <f t="shared" si="4627"/>
        <v>NextCPS</v>
      </c>
      <c r="C4358">
        <f t="shared" ref="C4358:L4358" si="4647">(C$11*(C4356+1))*IF((C4356+1)&gt;=25,2,1)*IF((C4356+1)&gt;=50,2,1)*IF((C4356+1)&gt;=100,2,1)*IF((C4356+1)&gt;=200,2,1)*IF((C4356+1)&gt;=300,2,1)*IF((C4356+1)&gt;=400,2,1)*(IF(MIN($C4356:$L4356)&gt;=400,64,IF(MIN($C4356:$L4356)&gt;=300,32,IF(MIN($C4356:$L4356)&gt;=200,16,IF(MIN($C4356:$L4356)&gt;=100,8,IF(MIN($C4356:$L4356)&gt;=50,4,IF(MIN($C4356:$L4356)&gt;=25,2,1)))))))</f>
        <v>4809.5999999999995</v>
      </c>
      <c r="D4358">
        <f t="shared" si="4647"/>
        <v>12960</v>
      </c>
      <c r="E4358">
        <f t="shared" si="4647"/>
        <v>56880</v>
      </c>
      <c r="F4358">
        <f t="shared" si="4647"/>
        <v>216000</v>
      </c>
      <c r="G4358">
        <f t="shared" si="4647"/>
        <v>1296000</v>
      </c>
      <c r="H4358">
        <f t="shared" si="4647"/>
        <v>3525120</v>
      </c>
      <c r="I4358">
        <f t="shared" si="4647"/>
        <v>9331200</v>
      </c>
      <c r="J4358">
        <f t="shared" si="4647"/>
        <v>23328000</v>
      </c>
      <c r="K4358">
        <f t="shared" si="4647"/>
        <v>26593920</v>
      </c>
      <c r="L4358">
        <f t="shared" si="4647"/>
        <v>93358656</v>
      </c>
      <c r="N4358" s="7"/>
    </row>
    <row r="4359" spans="1:14" x14ac:dyDescent="0.25">
      <c r="A4359">
        <f t="shared" si="4626"/>
        <v>725</v>
      </c>
      <c r="B4359" t="str">
        <f t="shared" si="4627"/>
        <v>CostforNext</v>
      </c>
      <c r="C4359" s="2">
        <f>(C$8*(C$9^C4356))+IF(C4356=0,C$10,0)</f>
        <v>679728.53611206647</v>
      </c>
      <c r="D4359" s="2">
        <f t="shared" ref="D4359:L4359" si="4648">(D$8*(D$9^D4356))+IF(D4356=0,D$10,0)</f>
        <v>4305052.7640858311</v>
      </c>
      <c r="E4359" s="2">
        <f t="shared" si="4648"/>
        <v>19765640.890450049</v>
      </c>
      <c r="F4359" s="2">
        <f t="shared" si="4648"/>
        <v>73167557.957782328</v>
      </c>
      <c r="G4359" s="2">
        <f t="shared" si="4648"/>
        <v>454808597.83135307</v>
      </c>
      <c r="H4359" s="2">
        <f t="shared" si="4648"/>
        <v>1353679379.1669292</v>
      </c>
      <c r="I4359" s="2">
        <f t="shared" si="4648"/>
        <v>4132624108.9292984</v>
      </c>
      <c r="J4359" s="2">
        <f t="shared" si="4648"/>
        <v>12221854966.572989</v>
      </c>
      <c r="K4359" s="2">
        <f t="shared" si="4648"/>
        <v>37076516687.871803</v>
      </c>
      <c r="L4359" s="2">
        <f t="shared" si="4648"/>
        <v>171532727764.61029</v>
      </c>
      <c r="N4359" s="2"/>
    </row>
    <row r="4360" spans="1:14" x14ac:dyDescent="0.25">
      <c r="A4360">
        <f t="shared" si="4626"/>
        <v>725</v>
      </c>
      <c r="B4360" t="str">
        <f t="shared" si="4627"/>
        <v>Eff</v>
      </c>
      <c r="C4360" s="2">
        <f>(C4359*(C$14+$M4356))/C$14</f>
        <v>28833257882780.027</v>
      </c>
      <c r="D4360" s="2">
        <f t="shared" ref="D4360:L4360" si="4649">(D4359*(D$14+$M4356))/D$14</f>
        <v>30496725765419.145</v>
      </c>
      <c r="E4360" s="2">
        <f t="shared" si="4649"/>
        <v>31115253048433.773</v>
      </c>
      <c r="F4360" s="2">
        <f t="shared" si="4649"/>
        <v>28795314961218.172</v>
      </c>
      <c r="G4360" s="2">
        <f t="shared" si="4649"/>
        <v>29832263490677.836</v>
      </c>
      <c r="H4360" s="2">
        <f t="shared" si="4649"/>
        <v>29598202733933.852</v>
      </c>
      <c r="I4360" s="2">
        <f t="shared" si="4649"/>
        <v>30122700293228.801</v>
      </c>
      <c r="J4360" s="2">
        <f t="shared" si="4649"/>
        <v>29703184638761.254</v>
      </c>
      <c r="K4360" s="2">
        <f t="shared" si="4649"/>
        <v>30060818961217.395</v>
      </c>
      <c r="L4360" s="2">
        <f t="shared" si="4649"/>
        <v>30367925269917.645</v>
      </c>
      <c r="N4360" s="7"/>
    </row>
    <row r="4361" spans="1:14" x14ac:dyDescent="0.25">
      <c r="A4361">
        <f t="shared" si="4626"/>
        <v>725</v>
      </c>
      <c r="B4361" t="str">
        <f t="shared" si="4627"/>
        <v>Time</v>
      </c>
      <c r="C4361" s="2">
        <f>C4359/$M4356</f>
        <v>4.7976750829105547E-3</v>
      </c>
      <c r="D4361" s="2">
        <f t="shared" ref="D4361:L4361" si="4650">D4359/$M4356</f>
        <v>3.0386019240870223E-2</v>
      </c>
      <c r="E4361" s="2">
        <f t="shared" si="4650"/>
        <v>0.13951028647447539</v>
      </c>
      <c r="F4361" s="2">
        <f t="shared" si="4650"/>
        <v>0.51643288613322447</v>
      </c>
      <c r="G4361" s="2">
        <f t="shared" si="4650"/>
        <v>3.2101401682939215</v>
      </c>
      <c r="H4361" s="2">
        <f t="shared" si="4650"/>
        <v>9.5545699240854862</v>
      </c>
      <c r="I4361" s="2">
        <f t="shared" si="4650"/>
        <v>29.168979469145995</v>
      </c>
      <c r="J4361" s="2">
        <f t="shared" si="4650"/>
        <v>86.264568757793725</v>
      </c>
      <c r="K4361" s="2">
        <f t="shared" si="4650"/>
        <v>261.69429533144211</v>
      </c>
      <c r="L4361" s="2">
        <f t="shared" si="4650"/>
        <v>1210.7161170651068</v>
      </c>
      <c r="N4361" s="7"/>
    </row>
    <row r="4362" spans="1:14" x14ac:dyDescent="0.25">
      <c r="A4362">
        <f>A4356+1</f>
        <v>726</v>
      </c>
      <c r="B4362" t="str">
        <f>B4356</f>
        <v>Number</v>
      </c>
      <c r="C4362" s="2">
        <f>IF(MIN($C4360:$L4360)=C4360,C4356+1,C4356)</f>
        <v>179</v>
      </c>
      <c r="D4362" s="2">
        <f t="shared" ref="D4362:L4362" si="4651">IF(MIN($C4360:$L4360)=D4360,D4356+1,D4356)</f>
        <v>80</v>
      </c>
      <c r="E4362" s="2">
        <f t="shared" si="4651"/>
        <v>78</v>
      </c>
      <c r="F4362" s="2">
        <f t="shared" si="4651"/>
        <v>75</v>
      </c>
      <c r="G4362" s="2">
        <f t="shared" si="4651"/>
        <v>74</v>
      </c>
      <c r="H4362" s="2">
        <f t="shared" si="4651"/>
        <v>67</v>
      </c>
      <c r="I4362" s="2">
        <f t="shared" si="4651"/>
        <v>59</v>
      </c>
      <c r="J4362" s="2">
        <f t="shared" si="4651"/>
        <v>49</v>
      </c>
      <c r="K4362" s="2">
        <f t="shared" si="4651"/>
        <v>37</v>
      </c>
      <c r="L4362" s="2">
        <f t="shared" si="4651"/>
        <v>28</v>
      </c>
      <c r="M4362">
        <f>SUM(C4363:L4363)</f>
        <v>141681614.88</v>
      </c>
      <c r="N4362" s="7">
        <f>N4356+SUMPRODUCT((C4362:L4362-C4356:L4356)*C4361:L4361)</f>
        <v>99530.524877092961</v>
      </c>
    </row>
    <row r="4363" spans="1:14" x14ac:dyDescent="0.25">
      <c r="A4363">
        <f t="shared" si="4626"/>
        <v>726</v>
      </c>
      <c r="B4363" t="str">
        <f t="shared" si="4627"/>
        <v>CurrentCPS</v>
      </c>
      <c r="C4363">
        <f t="shared" ref="C4363:L4363" si="4652">(C$11*C4362)*IF(C4362&gt;=25,2,1)*IF(C4362&gt;=50,2,1)*IF(C4362&gt;=100,2,1)*IF(C4362&gt;=200,2,1)*IF(C4362&gt;=300,2,1)*IF(C4362&gt;=400,2,1)*(IF(MIN($C4362:$L4362)&gt;=400,64,IF(MIN($C4362:$L4362)&gt;=300,32,IF(MIN($C4362:$L4362)&gt;=200,16,IF(MIN($C4362:$L4362)&gt;=100,8,IF(MIN($C4362:$L4362)&gt;=50,4,IF(MIN($C4362:$L4362)&gt;=25,2,1)))))))</f>
        <v>4782.88</v>
      </c>
      <c r="D4363">
        <f t="shared" si="4652"/>
        <v>12800</v>
      </c>
      <c r="E4363">
        <f t="shared" si="4652"/>
        <v>56160</v>
      </c>
      <c r="F4363">
        <f t="shared" si="4652"/>
        <v>216000</v>
      </c>
      <c r="G4363">
        <f t="shared" si="4652"/>
        <v>1278720</v>
      </c>
      <c r="H4363">
        <f t="shared" si="4652"/>
        <v>3473280</v>
      </c>
      <c r="I4363">
        <f t="shared" si="4652"/>
        <v>9175680</v>
      </c>
      <c r="J4363">
        <f t="shared" si="4652"/>
        <v>11430720</v>
      </c>
      <c r="K4363">
        <f t="shared" si="4652"/>
        <v>25894080</v>
      </c>
      <c r="L4363">
        <f t="shared" si="4652"/>
        <v>90139392</v>
      </c>
      <c r="N4363" s="7"/>
    </row>
    <row r="4364" spans="1:14" x14ac:dyDescent="0.25">
      <c r="A4364">
        <f t="shared" si="4626"/>
        <v>726</v>
      </c>
      <c r="B4364" t="str">
        <f t="shared" si="4627"/>
        <v>NextCPS</v>
      </c>
      <c r="C4364">
        <f t="shared" ref="C4364:L4364" si="4653">(C$11*(C4362+1))*IF((C4362+1)&gt;=25,2,1)*IF((C4362+1)&gt;=50,2,1)*IF((C4362+1)&gt;=100,2,1)*IF((C4362+1)&gt;=200,2,1)*IF((C4362+1)&gt;=300,2,1)*IF((C4362+1)&gt;=400,2,1)*(IF(MIN($C4362:$L4362)&gt;=400,64,IF(MIN($C4362:$L4362)&gt;=300,32,IF(MIN($C4362:$L4362)&gt;=200,16,IF(MIN($C4362:$L4362)&gt;=100,8,IF(MIN($C4362:$L4362)&gt;=50,4,IF(MIN($C4362:$L4362)&gt;=25,2,1)))))))</f>
        <v>4809.5999999999995</v>
      </c>
      <c r="D4364">
        <f t="shared" si="4653"/>
        <v>12960</v>
      </c>
      <c r="E4364">
        <f t="shared" si="4653"/>
        <v>56880</v>
      </c>
      <c r="F4364">
        <f t="shared" si="4653"/>
        <v>218880</v>
      </c>
      <c r="G4364">
        <f t="shared" si="4653"/>
        <v>1296000</v>
      </c>
      <c r="H4364">
        <f t="shared" si="4653"/>
        <v>3525120</v>
      </c>
      <c r="I4364">
        <f t="shared" si="4653"/>
        <v>9331200</v>
      </c>
      <c r="J4364">
        <f t="shared" si="4653"/>
        <v>23328000</v>
      </c>
      <c r="K4364">
        <f t="shared" si="4653"/>
        <v>26593920</v>
      </c>
      <c r="L4364">
        <f t="shared" si="4653"/>
        <v>93358656</v>
      </c>
      <c r="N4364" s="7"/>
    </row>
    <row r="4365" spans="1:14" x14ac:dyDescent="0.25">
      <c r="A4365">
        <f t="shared" si="4626"/>
        <v>726</v>
      </c>
      <c r="B4365" t="str">
        <f t="shared" si="4627"/>
        <v>CostforNext</v>
      </c>
      <c r="C4365" s="2">
        <f>(C$8*(C$9^C4362))+IF(C4362=0,C$10,0)</f>
        <v>679728.53611206647</v>
      </c>
      <c r="D4365" s="2">
        <f t="shared" ref="D4365:L4365" si="4654">(D$8*(D$9^D4362))+IF(D4362=0,D$10,0)</f>
        <v>4305052.7640858311</v>
      </c>
      <c r="E4365" s="2">
        <f t="shared" si="4654"/>
        <v>19765640.890450049</v>
      </c>
      <c r="F4365" s="2">
        <f t="shared" si="4654"/>
        <v>82679340.492294014</v>
      </c>
      <c r="G4365" s="2">
        <f t="shared" si="4654"/>
        <v>454808597.83135307</v>
      </c>
      <c r="H4365" s="2">
        <f t="shared" si="4654"/>
        <v>1353679379.1669292</v>
      </c>
      <c r="I4365" s="2">
        <f t="shared" si="4654"/>
        <v>4132624108.9292984</v>
      </c>
      <c r="J4365" s="2">
        <f t="shared" si="4654"/>
        <v>12221854966.572989</v>
      </c>
      <c r="K4365" s="2">
        <f t="shared" si="4654"/>
        <v>37076516687.871803</v>
      </c>
      <c r="L4365" s="2">
        <f t="shared" si="4654"/>
        <v>171532727764.61029</v>
      </c>
      <c r="N4365" s="2"/>
    </row>
    <row r="4366" spans="1:14" x14ac:dyDescent="0.25">
      <c r="A4366">
        <f t="shared" si="4626"/>
        <v>726</v>
      </c>
      <c r="B4366" t="str">
        <f t="shared" si="4627"/>
        <v>Eff</v>
      </c>
      <c r="C4366" s="2">
        <f>(C4365*(C$14+$M4362))/C$14</f>
        <v>28833843996008.77</v>
      </c>
      <c r="D4366" s="2">
        <f t="shared" ref="D4366:L4366" si="4655">(D4365*(D$14+$M4362))/D$14</f>
        <v>30497345693017.176</v>
      </c>
      <c r="E4366" s="2">
        <f t="shared" si="4655"/>
        <v>31115885548942.266</v>
      </c>
      <c r="F4366" s="2">
        <f t="shared" si="4655"/>
        <v>32539367340900.461</v>
      </c>
      <c r="G4366" s="2">
        <f t="shared" si="4655"/>
        <v>29832869902141.609</v>
      </c>
      <c r="H4366" s="2">
        <f t="shared" si="4655"/>
        <v>29598804369213.48</v>
      </c>
      <c r="I4366" s="2">
        <f t="shared" si="4655"/>
        <v>30123312533837.531</v>
      </c>
      <c r="J4366" s="2">
        <f t="shared" si="4655"/>
        <v>29703788187154.664</v>
      </c>
      <c r="K4366" s="2">
        <f t="shared" si="4655"/>
        <v>30061429274249.289</v>
      </c>
      <c r="L4366" s="2">
        <f t="shared" si="4655"/>
        <v>30368539092525.5</v>
      </c>
      <c r="N4366" s="7"/>
    </row>
    <row r="4367" spans="1:14" x14ac:dyDescent="0.25">
      <c r="A4367">
        <f t="shared" si="4626"/>
        <v>726</v>
      </c>
      <c r="B4367" t="str">
        <f t="shared" si="4627"/>
        <v>Time</v>
      </c>
      <c r="C4367" s="2">
        <f>C4365/$M4362</f>
        <v>4.7975775592886613E-3</v>
      </c>
      <c r="D4367" s="2">
        <f t="shared" ref="D4367:L4367" si="4656">D4365/$M4362</f>
        <v>3.0385401576147192E-2</v>
      </c>
      <c r="E4367" s="2">
        <f t="shared" si="4656"/>
        <v>0.1395074506116474</v>
      </c>
      <c r="F4367" s="2">
        <f t="shared" si="4656"/>
        <v>0.58355729896444852</v>
      </c>
      <c r="G4367" s="2">
        <f t="shared" si="4656"/>
        <v>3.2100749149179451</v>
      </c>
      <c r="H4367" s="2">
        <f t="shared" si="4656"/>
        <v>9.5543757057925571</v>
      </c>
      <c r="I4367" s="2">
        <f t="shared" si="4656"/>
        <v>29.168386543515226</v>
      </c>
      <c r="J4367" s="2">
        <f t="shared" si="4656"/>
        <v>86.262815234880875</v>
      </c>
      <c r="K4367" s="2">
        <f t="shared" si="4656"/>
        <v>261.6889758016556</v>
      </c>
      <c r="L4367" s="2">
        <f t="shared" si="4656"/>
        <v>1210.6915065154592</v>
      </c>
      <c r="N4367" s="7"/>
    </row>
    <row r="4368" spans="1:14" x14ac:dyDescent="0.25">
      <c r="A4368">
        <f>A4362+1</f>
        <v>727</v>
      </c>
      <c r="B4368" t="str">
        <f>B4362</f>
        <v>Number</v>
      </c>
      <c r="C4368" s="2">
        <f>IF(MIN($C4366:$L4366)=C4366,C4362+1,C4362)</f>
        <v>180</v>
      </c>
      <c r="D4368" s="2">
        <f t="shared" ref="D4368:L4368" si="4657">IF(MIN($C4366:$L4366)=D4366,D4362+1,D4362)</f>
        <v>80</v>
      </c>
      <c r="E4368" s="2">
        <f t="shared" si="4657"/>
        <v>78</v>
      </c>
      <c r="F4368" s="2">
        <f t="shared" si="4657"/>
        <v>75</v>
      </c>
      <c r="G4368" s="2">
        <f t="shared" si="4657"/>
        <v>74</v>
      </c>
      <c r="H4368" s="2">
        <f t="shared" si="4657"/>
        <v>67</v>
      </c>
      <c r="I4368" s="2">
        <f t="shared" si="4657"/>
        <v>59</v>
      </c>
      <c r="J4368" s="2">
        <f t="shared" si="4657"/>
        <v>49</v>
      </c>
      <c r="K4368" s="2">
        <f t="shared" si="4657"/>
        <v>37</v>
      </c>
      <c r="L4368" s="2">
        <f t="shared" si="4657"/>
        <v>28</v>
      </c>
      <c r="M4368">
        <f>SUM(C4369:L4369)</f>
        <v>141681641.59999999</v>
      </c>
      <c r="N4368" s="7">
        <f>N4362+SUMPRODUCT((C4368:L4368-C4362:L4362)*C4367:L4367)</f>
        <v>99530.529674670513</v>
      </c>
    </row>
    <row r="4369" spans="1:14" x14ac:dyDescent="0.25">
      <c r="A4369">
        <f t="shared" si="4626"/>
        <v>727</v>
      </c>
      <c r="B4369" t="str">
        <f t="shared" si="4627"/>
        <v>CurrentCPS</v>
      </c>
      <c r="C4369">
        <f t="shared" ref="C4369:L4369" si="4658">(C$11*C4368)*IF(C4368&gt;=25,2,1)*IF(C4368&gt;=50,2,1)*IF(C4368&gt;=100,2,1)*IF(C4368&gt;=200,2,1)*IF(C4368&gt;=300,2,1)*IF(C4368&gt;=400,2,1)*(IF(MIN($C4368:$L4368)&gt;=400,64,IF(MIN($C4368:$L4368)&gt;=300,32,IF(MIN($C4368:$L4368)&gt;=200,16,IF(MIN($C4368:$L4368)&gt;=100,8,IF(MIN($C4368:$L4368)&gt;=50,4,IF(MIN($C4368:$L4368)&gt;=25,2,1)))))))</f>
        <v>4809.5999999999995</v>
      </c>
      <c r="D4369">
        <f t="shared" si="4658"/>
        <v>12800</v>
      </c>
      <c r="E4369">
        <f t="shared" si="4658"/>
        <v>56160</v>
      </c>
      <c r="F4369">
        <f t="shared" si="4658"/>
        <v>216000</v>
      </c>
      <c r="G4369">
        <f t="shared" si="4658"/>
        <v>1278720</v>
      </c>
      <c r="H4369">
        <f t="shared" si="4658"/>
        <v>3473280</v>
      </c>
      <c r="I4369">
        <f t="shared" si="4658"/>
        <v>9175680</v>
      </c>
      <c r="J4369">
        <f t="shared" si="4658"/>
        <v>11430720</v>
      </c>
      <c r="K4369">
        <f t="shared" si="4658"/>
        <v>25894080</v>
      </c>
      <c r="L4369">
        <f t="shared" si="4658"/>
        <v>90139392</v>
      </c>
      <c r="N4369" s="7"/>
    </row>
    <row r="4370" spans="1:14" x14ac:dyDescent="0.25">
      <c r="A4370">
        <f t="shared" si="4626"/>
        <v>727</v>
      </c>
      <c r="B4370" t="str">
        <f t="shared" si="4627"/>
        <v>NextCPS</v>
      </c>
      <c r="C4370">
        <f t="shared" ref="C4370:L4370" si="4659">(C$11*(C4368+1))*IF((C4368+1)&gt;=25,2,1)*IF((C4368+1)&gt;=50,2,1)*IF((C4368+1)&gt;=100,2,1)*IF((C4368+1)&gt;=200,2,1)*IF((C4368+1)&gt;=300,2,1)*IF((C4368+1)&gt;=400,2,1)*(IF(MIN($C4368:$L4368)&gt;=400,64,IF(MIN($C4368:$L4368)&gt;=300,32,IF(MIN($C4368:$L4368)&gt;=200,16,IF(MIN($C4368:$L4368)&gt;=100,8,IF(MIN($C4368:$L4368)&gt;=50,4,IF(MIN($C4368:$L4368)&gt;=25,2,1)))))))</f>
        <v>4836.32</v>
      </c>
      <c r="D4370">
        <f t="shared" si="4659"/>
        <v>12960</v>
      </c>
      <c r="E4370">
        <f t="shared" si="4659"/>
        <v>56880</v>
      </c>
      <c r="F4370">
        <f t="shared" si="4659"/>
        <v>218880</v>
      </c>
      <c r="G4370">
        <f t="shared" si="4659"/>
        <v>1296000</v>
      </c>
      <c r="H4370">
        <f t="shared" si="4659"/>
        <v>3525120</v>
      </c>
      <c r="I4370">
        <f t="shared" si="4659"/>
        <v>9331200</v>
      </c>
      <c r="J4370">
        <f t="shared" si="4659"/>
        <v>23328000</v>
      </c>
      <c r="K4370">
        <f t="shared" si="4659"/>
        <v>26593920</v>
      </c>
      <c r="L4370">
        <f t="shared" si="4659"/>
        <v>93358656</v>
      </c>
      <c r="N4370" s="7"/>
    </row>
    <row r="4371" spans="1:14" x14ac:dyDescent="0.25">
      <c r="A4371">
        <f t="shared" si="4626"/>
        <v>727</v>
      </c>
      <c r="B4371" t="str">
        <f t="shared" si="4627"/>
        <v>CostforNext</v>
      </c>
      <c r="C4371" s="2">
        <f>(C$8*(C$9^C4368))+IF(C4368=0,C$10,0)</f>
        <v>727309.5336399111</v>
      </c>
      <c r="D4371" s="2">
        <f t="shared" ref="D4371:L4371" si="4660">(D$8*(D$9^D4368))+IF(D4368=0,D$10,0)</f>
        <v>4305052.7640858311</v>
      </c>
      <c r="E4371" s="2">
        <f t="shared" si="4660"/>
        <v>19765640.890450049</v>
      </c>
      <c r="F4371" s="2">
        <f t="shared" si="4660"/>
        <v>82679340.492294014</v>
      </c>
      <c r="G4371" s="2">
        <f t="shared" si="4660"/>
        <v>454808597.83135307</v>
      </c>
      <c r="H4371" s="2">
        <f t="shared" si="4660"/>
        <v>1353679379.1669292</v>
      </c>
      <c r="I4371" s="2">
        <f t="shared" si="4660"/>
        <v>4132624108.9292984</v>
      </c>
      <c r="J4371" s="2">
        <f t="shared" si="4660"/>
        <v>12221854966.572989</v>
      </c>
      <c r="K4371" s="2">
        <f t="shared" si="4660"/>
        <v>37076516687.871803</v>
      </c>
      <c r="L4371" s="2">
        <f t="shared" si="4660"/>
        <v>171532727764.61029</v>
      </c>
      <c r="N4371" s="2"/>
    </row>
    <row r="4372" spans="1:14" x14ac:dyDescent="0.25">
      <c r="A4372">
        <f t="shared" si="4626"/>
        <v>727</v>
      </c>
      <c r="B4372" t="str">
        <f t="shared" si="4627"/>
        <v>Eff</v>
      </c>
      <c r="C4372" s="2">
        <f>(C4371*(C$14+$M4368))/C$14</f>
        <v>30852218894205.652</v>
      </c>
      <c r="D4372" s="2">
        <f t="shared" ref="D4372:L4372" si="4661">(D4371*(D$14+$M4368))/D$14</f>
        <v>30497351444567.668</v>
      </c>
      <c r="E4372" s="2">
        <f t="shared" si="4661"/>
        <v>31115891417141.434</v>
      </c>
      <c r="F4372" s="2">
        <f t="shared" si="4661"/>
        <v>32539373477544.844</v>
      </c>
      <c r="G4372" s="2">
        <f t="shared" si="4661"/>
        <v>29832875528292.414</v>
      </c>
      <c r="H4372" s="2">
        <f t="shared" si="4661"/>
        <v>29598809951051.91</v>
      </c>
      <c r="I4372" s="2">
        <f t="shared" si="4661"/>
        <v>30123318214069.848</v>
      </c>
      <c r="J4372" s="2">
        <f t="shared" si="4661"/>
        <v>29703793786742.535</v>
      </c>
      <c r="K4372" s="2">
        <f t="shared" si="4661"/>
        <v>30061434936597.977</v>
      </c>
      <c r="L4372" s="2">
        <f t="shared" si="4661"/>
        <v>30368544787435.246</v>
      </c>
      <c r="N4372" s="7"/>
    </row>
    <row r="4373" spans="1:14" x14ac:dyDescent="0.25">
      <c r="A4373">
        <f t="shared" si="4626"/>
        <v>727</v>
      </c>
      <c r="B4373" t="str">
        <f t="shared" si="4627"/>
        <v>Time</v>
      </c>
      <c r="C4373" s="2">
        <f>C4371/$M4368</f>
        <v>5.1334070203200629E-3</v>
      </c>
      <c r="D4373" s="2">
        <f t="shared" ref="D4373:L4373" si="4662">D4371/$M4368</f>
        <v>3.0385395845708717E-2</v>
      </c>
      <c r="E4373" s="2">
        <f t="shared" si="4662"/>
        <v>0.13950742430168209</v>
      </c>
      <c r="F4373" s="2">
        <f t="shared" si="4662"/>
        <v>0.58355718891030983</v>
      </c>
      <c r="G4373" s="2">
        <f t="shared" si="4662"/>
        <v>3.2100743095240443</v>
      </c>
      <c r="H4373" s="2">
        <f t="shared" si="4662"/>
        <v>9.5543739039153639</v>
      </c>
      <c r="I4373" s="2">
        <f t="shared" si="4662"/>
        <v>29.168381042595843</v>
      </c>
      <c r="J4373" s="2">
        <f t="shared" si="4662"/>
        <v>86.262798966418728</v>
      </c>
      <c r="K4373" s="2">
        <f t="shared" si="4662"/>
        <v>261.68892644925285</v>
      </c>
      <c r="L4373" s="2">
        <f t="shared" si="4662"/>
        <v>1210.691278188933</v>
      </c>
      <c r="N4373" s="7"/>
    </row>
    <row r="4374" spans="1:14" x14ac:dyDescent="0.25">
      <c r="A4374">
        <f>A4368+1</f>
        <v>728</v>
      </c>
      <c r="B4374" t="str">
        <f>B4368</f>
        <v>Number</v>
      </c>
      <c r="C4374" s="2">
        <f>IF(MIN($C4372:$L4372)=C4372,C4368+1,C4368)</f>
        <v>180</v>
      </c>
      <c r="D4374" s="2">
        <f t="shared" ref="D4374:L4374" si="4663">IF(MIN($C4372:$L4372)=D4372,D4368+1,D4368)</f>
        <v>80</v>
      </c>
      <c r="E4374" s="2">
        <f t="shared" si="4663"/>
        <v>78</v>
      </c>
      <c r="F4374" s="2">
        <f t="shared" si="4663"/>
        <v>75</v>
      </c>
      <c r="G4374" s="2">
        <f t="shared" si="4663"/>
        <v>74</v>
      </c>
      <c r="H4374" s="2">
        <f t="shared" si="4663"/>
        <v>68</v>
      </c>
      <c r="I4374" s="2">
        <f t="shared" si="4663"/>
        <v>59</v>
      </c>
      <c r="J4374" s="2">
        <f t="shared" si="4663"/>
        <v>49</v>
      </c>
      <c r="K4374" s="2">
        <f t="shared" si="4663"/>
        <v>37</v>
      </c>
      <c r="L4374" s="2">
        <f t="shared" si="4663"/>
        <v>28</v>
      </c>
      <c r="M4374">
        <f>SUM(C4375:L4375)</f>
        <v>141733481.59999999</v>
      </c>
      <c r="N4374" s="7">
        <f>N4368+SUMPRODUCT((C4374:L4374-C4368:L4368)*C4373:L4373)</f>
        <v>99540.084048574427</v>
      </c>
    </row>
    <row r="4375" spans="1:14" x14ac:dyDescent="0.25">
      <c r="A4375">
        <f t="shared" si="4626"/>
        <v>728</v>
      </c>
      <c r="B4375" t="str">
        <f t="shared" si="4627"/>
        <v>CurrentCPS</v>
      </c>
      <c r="C4375">
        <f t="shared" ref="C4375:L4375" si="4664">(C$11*C4374)*IF(C4374&gt;=25,2,1)*IF(C4374&gt;=50,2,1)*IF(C4374&gt;=100,2,1)*IF(C4374&gt;=200,2,1)*IF(C4374&gt;=300,2,1)*IF(C4374&gt;=400,2,1)*(IF(MIN($C4374:$L4374)&gt;=400,64,IF(MIN($C4374:$L4374)&gt;=300,32,IF(MIN($C4374:$L4374)&gt;=200,16,IF(MIN($C4374:$L4374)&gt;=100,8,IF(MIN($C4374:$L4374)&gt;=50,4,IF(MIN($C4374:$L4374)&gt;=25,2,1)))))))</f>
        <v>4809.5999999999995</v>
      </c>
      <c r="D4375">
        <f t="shared" si="4664"/>
        <v>12800</v>
      </c>
      <c r="E4375">
        <f t="shared" si="4664"/>
        <v>56160</v>
      </c>
      <c r="F4375">
        <f t="shared" si="4664"/>
        <v>216000</v>
      </c>
      <c r="G4375">
        <f t="shared" si="4664"/>
        <v>1278720</v>
      </c>
      <c r="H4375">
        <f t="shared" si="4664"/>
        <v>3525120</v>
      </c>
      <c r="I4375">
        <f t="shared" si="4664"/>
        <v>9175680</v>
      </c>
      <c r="J4375">
        <f t="shared" si="4664"/>
        <v>11430720</v>
      </c>
      <c r="K4375">
        <f t="shared" si="4664"/>
        <v>25894080</v>
      </c>
      <c r="L4375">
        <f t="shared" si="4664"/>
        <v>90139392</v>
      </c>
      <c r="N4375" s="7"/>
    </row>
    <row r="4376" spans="1:14" x14ac:dyDescent="0.25">
      <c r="A4376">
        <f t="shared" si="4626"/>
        <v>728</v>
      </c>
      <c r="B4376" t="str">
        <f t="shared" si="4627"/>
        <v>NextCPS</v>
      </c>
      <c r="C4376">
        <f t="shared" ref="C4376:L4376" si="4665">(C$11*(C4374+1))*IF((C4374+1)&gt;=25,2,1)*IF((C4374+1)&gt;=50,2,1)*IF((C4374+1)&gt;=100,2,1)*IF((C4374+1)&gt;=200,2,1)*IF((C4374+1)&gt;=300,2,1)*IF((C4374+1)&gt;=400,2,1)*(IF(MIN($C4374:$L4374)&gt;=400,64,IF(MIN($C4374:$L4374)&gt;=300,32,IF(MIN($C4374:$L4374)&gt;=200,16,IF(MIN($C4374:$L4374)&gt;=100,8,IF(MIN($C4374:$L4374)&gt;=50,4,IF(MIN($C4374:$L4374)&gt;=25,2,1)))))))</f>
        <v>4836.32</v>
      </c>
      <c r="D4376">
        <f t="shared" si="4665"/>
        <v>12960</v>
      </c>
      <c r="E4376">
        <f t="shared" si="4665"/>
        <v>56880</v>
      </c>
      <c r="F4376">
        <f t="shared" si="4665"/>
        <v>218880</v>
      </c>
      <c r="G4376">
        <f t="shared" si="4665"/>
        <v>1296000</v>
      </c>
      <c r="H4376">
        <f t="shared" si="4665"/>
        <v>3576960</v>
      </c>
      <c r="I4376">
        <f t="shared" si="4665"/>
        <v>9331200</v>
      </c>
      <c r="J4376">
        <f t="shared" si="4665"/>
        <v>23328000</v>
      </c>
      <c r="K4376">
        <f t="shared" si="4665"/>
        <v>26593920</v>
      </c>
      <c r="L4376">
        <f t="shared" si="4665"/>
        <v>93358656</v>
      </c>
      <c r="N4376" s="7"/>
    </row>
    <row r="4377" spans="1:14" x14ac:dyDescent="0.25">
      <c r="A4377">
        <f t="shared" si="4626"/>
        <v>728</v>
      </c>
      <c r="B4377" t="str">
        <f t="shared" si="4627"/>
        <v>CostforNext</v>
      </c>
      <c r="C4377" s="2">
        <f>(C$8*(C$9^C4374))+IF(C4374=0,C$10,0)</f>
        <v>727309.5336399111</v>
      </c>
      <c r="D4377" s="2">
        <f t="shared" ref="D4377:L4377" si="4666">(D$8*(D$9^D4374))+IF(D4374=0,D$10,0)</f>
        <v>4305052.7640858311</v>
      </c>
      <c r="E4377" s="2">
        <f t="shared" si="4666"/>
        <v>19765640.890450049</v>
      </c>
      <c r="F4377" s="2">
        <f t="shared" si="4666"/>
        <v>82679340.492294014</v>
      </c>
      <c r="G4377" s="2">
        <f t="shared" si="4666"/>
        <v>454808597.83135307</v>
      </c>
      <c r="H4377" s="2">
        <f t="shared" si="4666"/>
        <v>1502584110.8752913</v>
      </c>
      <c r="I4377" s="2">
        <f t="shared" si="4666"/>
        <v>4132624108.9292984</v>
      </c>
      <c r="J4377" s="2">
        <f t="shared" si="4666"/>
        <v>12221854966.572989</v>
      </c>
      <c r="K4377" s="2">
        <f t="shared" si="4666"/>
        <v>37076516687.871803</v>
      </c>
      <c r="L4377" s="2">
        <f t="shared" si="4666"/>
        <v>171532727764.61029</v>
      </c>
      <c r="N4377" s="2"/>
    </row>
    <row r="4378" spans="1:14" x14ac:dyDescent="0.25">
      <c r="A4378">
        <f t="shared" si="4626"/>
        <v>728</v>
      </c>
      <c r="B4378" t="str">
        <f t="shared" si="4627"/>
        <v>Eff</v>
      </c>
      <c r="C4378" s="2">
        <f>(C4377*(C$14+$M4374))/C$14</f>
        <v>30863507434991.25</v>
      </c>
      <c r="D4378" s="2">
        <f t="shared" ref="D4378:L4378" si="4667">(D4377*(D$14+$M4374))/D$14</f>
        <v>30508510141332.176</v>
      </c>
      <c r="E4378" s="2">
        <f t="shared" si="4667"/>
        <v>31127276426294.328</v>
      </c>
      <c r="F4378" s="2">
        <f t="shared" si="4667"/>
        <v>32551279302575.738</v>
      </c>
      <c r="G4378" s="2">
        <f t="shared" si="4667"/>
        <v>29843790934640.367</v>
      </c>
      <c r="H4378" s="2">
        <f t="shared" si="4667"/>
        <v>32866699718554.617</v>
      </c>
      <c r="I4378" s="2">
        <f t="shared" si="4667"/>
        <v>30134338545026.988</v>
      </c>
      <c r="J4378" s="2">
        <f t="shared" si="4667"/>
        <v>29714657657823.934</v>
      </c>
      <c r="K4378" s="2">
        <f t="shared" si="4667"/>
        <v>30072420571172.16</v>
      </c>
      <c r="L4378" s="2">
        <f t="shared" si="4667"/>
        <v>30379593594376.605</v>
      </c>
      <c r="N4378" s="7"/>
    </row>
    <row r="4379" spans="1:14" x14ac:dyDescent="0.25">
      <c r="A4379">
        <f t="shared" si="4626"/>
        <v>728</v>
      </c>
      <c r="B4379" t="str">
        <f t="shared" si="4627"/>
        <v>Time</v>
      </c>
      <c r="C4379" s="2">
        <f>C4377/$M4374</f>
        <v>5.1315294412404471E-3</v>
      </c>
      <c r="D4379" s="2">
        <f t="shared" ref="D4379:L4379" si="4668">D4377/$M4374</f>
        <v>3.0374282177273709E-2</v>
      </c>
      <c r="E4379" s="2">
        <f t="shared" si="4668"/>
        <v>0.1394563984975167</v>
      </c>
      <c r="F4379" s="2">
        <f t="shared" si="4668"/>
        <v>0.58334374883721207</v>
      </c>
      <c r="G4379" s="2">
        <f t="shared" si="4668"/>
        <v>3.208900202669918</v>
      </c>
      <c r="H4379" s="2">
        <f t="shared" si="4668"/>
        <v>10.601476051480072</v>
      </c>
      <c r="I4379" s="2">
        <f t="shared" si="4668"/>
        <v>29.157712505732299</v>
      </c>
      <c r="J4379" s="2">
        <f t="shared" si="4668"/>
        <v>86.231247751787322</v>
      </c>
      <c r="K4379" s="2">
        <f t="shared" si="4668"/>
        <v>261.59321191663867</v>
      </c>
      <c r="L4379" s="2">
        <f t="shared" si="4668"/>
        <v>1210.2484594903954</v>
      </c>
      <c r="N4379" s="7"/>
    </row>
    <row r="4380" spans="1:14" x14ac:dyDescent="0.25">
      <c r="A4380">
        <f>A4374+1</f>
        <v>729</v>
      </c>
      <c r="B4380" t="str">
        <f>B4374</f>
        <v>Number</v>
      </c>
      <c r="C4380" s="2">
        <f>IF(MIN($C4378:$L4378)=C4378,C4374+1,C4374)</f>
        <v>180</v>
      </c>
      <c r="D4380" s="2">
        <f t="shared" ref="D4380:L4380" si="4669">IF(MIN($C4378:$L4378)=D4378,D4374+1,D4374)</f>
        <v>80</v>
      </c>
      <c r="E4380" s="2">
        <f t="shared" si="4669"/>
        <v>78</v>
      </c>
      <c r="F4380" s="2">
        <f t="shared" si="4669"/>
        <v>75</v>
      </c>
      <c r="G4380" s="2">
        <f t="shared" si="4669"/>
        <v>74</v>
      </c>
      <c r="H4380" s="2">
        <f t="shared" si="4669"/>
        <v>68</v>
      </c>
      <c r="I4380" s="2">
        <f t="shared" si="4669"/>
        <v>59</v>
      </c>
      <c r="J4380" s="2">
        <f t="shared" si="4669"/>
        <v>50</v>
      </c>
      <c r="K4380" s="2">
        <f t="shared" si="4669"/>
        <v>37</v>
      </c>
      <c r="L4380" s="2">
        <f t="shared" si="4669"/>
        <v>28</v>
      </c>
      <c r="M4380">
        <f>SUM(C4381:L4381)</f>
        <v>153630761.59999999</v>
      </c>
      <c r="N4380" s="7">
        <f>N4374+SUMPRODUCT((C4380:L4380-C4374:L4374)*C4379:L4379)</f>
        <v>99626.315296326211</v>
      </c>
    </row>
    <row r="4381" spans="1:14" x14ac:dyDescent="0.25">
      <c r="A4381">
        <f t="shared" si="4626"/>
        <v>729</v>
      </c>
      <c r="B4381" t="str">
        <f t="shared" si="4627"/>
        <v>CurrentCPS</v>
      </c>
      <c r="C4381">
        <f t="shared" ref="C4381:L4381" si="4670">(C$11*C4380)*IF(C4380&gt;=25,2,1)*IF(C4380&gt;=50,2,1)*IF(C4380&gt;=100,2,1)*IF(C4380&gt;=200,2,1)*IF(C4380&gt;=300,2,1)*IF(C4380&gt;=400,2,1)*(IF(MIN($C4380:$L4380)&gt;=400,64,IF(MIN($C4380:$L4380)&gt;=300,32,IF(MIN($C4380:$L4380)&gt;=200,16,IF(MIN($C4380:$L4380)&gt;=100,8,IF(MIN($C4380:$L4380)&gt;=50,4,IF(MIN($C4380:$L4380)&gt;=25,2,1)))))))</f>
        <v>4809.5999999999995</v>
      </c>
      <c r="D4381">
        <f t="shared" si="4670"/>
        <v>12800</v>
      </c>
      <c r="E4381">
        <f t="shared" si="4670"/>
        <v>56160</v>
      </c>
      <c r="F4381">
        <f t="shared" si="4670"/>
        <v>216000</v>
      </c>
      <c r="G4381">
        <f t="shared" si="4670"/>
        <v>1278720</v>
      </c>
      <c r="H4381">
        <f t="shared" si="4670"/>
        <v>3525120</v>
      </c>
      <c r="I4381">
        <f t="shared" si="4670"/>
        <v>9175680</v>
      </c>
      <c r="J4381">
        <f t="shared" si="4670"/>
        <v>23328000</v>
      </c>
      <c r="K4381">
        <f t="shared" si="4670"/>
        <v>25894080</v>
      </c>
      <c r="L4381">
        <f t="shared" si="4670"/>
        <v>90139392</v>
      </c>
      <c r="N4381" s="7"/>
    </row>
    <row r="4382" spans="1:14" x14ac:dyDescent="0.25">
      <c r="A4382">
        <f t="shared" si="4626"/>
        <v>729</v>
      </c>
      <c r="B4382" t="str">
        <f t="shared" si="4627"/>
        <v>NextCPS</v>
      </c>
      <c r="C4382">
        <f t="shared" ref="C4382:L4382" si="4671">(C$11*(C4380+1))*IF((C4380+1)&gt;=25,2,1)*IF((C4380+1)&gt;=50,2,1)*IF((C4380+1)&gt;=100,2,1)*IF((C4380+1)&gt;=200,2,1)*IF((C4380+1)&gt;=300,2,1)*IF((C4380+1)&gt;=400,2,1)*(IF(MIN($C4380:$L4380)&gt;=400,64,IF(MIN($C4380:$L4380)&gt;=300,32,IF(MIN($C4380:$L4380)&gt;=200,16,IF(MIN($C4380:$L4380)&gt;=100,8,IF(MIN($C4380:$L4380)&gt;=50,4,IF(MIN($C4380:$L4380)&gt;=25,2,1)))))))</f>
        <v>4836.32</v>
      </c>
      <c r="D4382">
        <f t="shared" si="4671"/>
        <v>12960</v>
      </c>
      <c r="E4382">
        <f t="shared" si="4671"/>
        <v>56880</v>
      </c>
      <c r="F4382">
        <f t="shared" si="4671"/>
        <v>218880</v>
      </c>
      <c r="G4382">
        <f t="shared" si="4671"/>
        <v>1296000</v>
      </c>
      <c r="H4382">
        <f t="shared" si="4671"/>
        <v>3576960</v>
      </c>
      <c r="I4382">
        <f t="shared" si="4671"/>
        <v>9331200</v>
      </c>
      <c r="J4382">
        <f t="shared" si="4671"/>
        <v>23794560</v>
      </c>
      <c r="K4382">
        <f t="shared" si="4671"/>
        <v>26593920</v>
      </c>
      <c r="L4382">
        <f t="shared" si="4671"/>
        <v>93358656</v>
      </c>
      <c r="N4382" s="7"/>
    </row>
    <row r="4383" spans="1:14" x14ac:dyDescent="0.25">
      <c r="A4383">
        <f t="shared" si="4626"/>
        <v>729</v>
      </c>
      <c r="B4383" t="str">
        <f t="shared" si="4627"/>
        <v>CostforNext</v>
      </c>
      <c r="C4383" s="2">
        <f>(C$8*(C$9^C4380))+IF(C4380=0,C$10,0)</f>
        <v>727309.5336399111</v>
      </c>
      <c r="D4383" s="2">
        <f t="shared" ref="D4383:L4383" si="4672">(D$8*(D$9^D4380))+IF(D4380=0,D$10,0)</f>
        <v>4305052.7640858311</v>
      </c>
      <c r="E4383" s="2">
        <f t="shared" si="4672"/>
        <v>19765640.890450049</v>
      </c>
      <c r="F4383" s="2">
        <f t="shared" si="4672"/>
        <v>82679340.492294014</v>
      </c>
      <c r="G4383" s="2">
        <f t="shared" si="4672"/>
        <v>454808597.83135307</v>
      </c>
      <c r="H4383" s="2">
        <f t="shared" si="4672"/>
        <v>1502584110.8752913</v>
      </c>
      <c r="I4383" s="2">
        <f t="shared" si="4672"/>
        <v>4132624108.9292984</v>
      </c>
      <c r="J4383" s="2">
        <f t="shared" si="4672"/>
        <v>13321821913.56456</v>
      </c>
      <c r="K4383" s="2">
        <f t="shared" si="4672"/>
        <v>37076516687.871803</v>
      </c>
      <c r="L4383" s="2">
        <f t="shared" si="4672"/>
        <v>171532727764.61029</v>
      </c>
      <c r="N4383" s="2"/>
    </row>
    <row r="4384" spans="1:14" x14ac:dyDescent="0.25">
      <c r="A4384">
        <f t="shared" si="4626"/>
        <v>729</v>
      </c>
      <c r="B4384" t="str">
        <f t="shared" si="4627"/>
        <v>Eff</v>
      </c>
      <c r="C4384" s="2">
        <f>(C4383*(C$14+$M4380))/C$14</f>
        <v>33454227545285.691</v>
      </c>
      <c r="D4384" s="2">
        <f t="shared" ref="D4384:L4384" si="4673">(D4383*(D$14+$M4380))/D$14</f>
        <v>33069431048787.332</v>
      </c>
      <c r="E4384" s="2">
        <f t="shared" si="4673"/>
        <v>33740136026884.699</v>
      </c>
      <c r="F4384" s="2">
        <f t="shared" si="4673"/>
        <v>35283666147165.07</v>
      </c>
      <c r="G4384" s="2">
        <f t="shared" si="4673"/>
        <v>32348876691495.461</v>
      </c>
      <c r="H4384" s="2">
        <f t="shared" si="4673"/>
        <v>35625444146121.656</v>
      </c>
      <c r="I4384" s="2">
        <f t="shared" si="4673"/>
        <v>32663504499691.719</v>
      </c>
      <c r="J4384" s="2">
        <f t="shared" si="4673"/>
        <v>35106628517395.262</v>
      </c>
      <c r="K4384" s="2">
        <f t="shared" si="4673"/>
        <v>32593623705947.445</v>
      </c>
      <c r="L4384" s="2">
        <f t="shared" si="4673"/>
        <v>32915294787418.672</v>
      </c>
      <c r="N4384" s="7"/>
    </row>
    <row r="4385" spans="1:14" x14ac:dyDescent="0.25">
      <c r="A4385">
        <f t="shared" si="4626"/>
        <v>729</v>
      </c>
      <c r="B4385" t="str">
        <f t="shared" si="4627"/>
        <v>Time</v>
      </c>
      <c r="C4385" s="2">
        <f>C4383/$M4380</f>
        <v>4.7341399994720269E-3</v>
      </c>
      <c r="D4385" s="2">
        <f t="shared" ref="D4385:L4385" si="4674">D4383/$M4380</f>
        <v>2.8022075261819383E-2</v>
      </c>
      <c r="E4385" s="2">
        <f t="shared" si="4674"/>
        <v>0.1286567916776509</v>
      </c>
      <c r="F4385" s="2">
        <f t="shared" si="4674"/>
        <v>0.53816917674053899</v>
      </c>
      <c r="G4385" s="2">
        <f t="shared" si="4674"/>
        <v>2.9604005935706632</v>
      </c>
      <c r="H4385" s="2">
        <f t="shared" si="4674"/>
        <v>9.7804898916500029</v>
      </c>
      <c r="I4385" s="2">
        <f t="shared" si="4674"/>
        <v>26.899717646972196</v>
      </c>
      <c r="J4385" s="2">
        <f t="shared" si="4674"/>
        <v>86.713245282542161</v>
      </c>
      <c r="K4385" s="2">
        <f t="shared" si="4674"/>
        <v>241.33523977708253</v>
      </c>
      <c r="L4385" s="2">
        <f t="shared" si="4674"/>
        <v>1116.5259221406495</v>
      </c>
      <c r="N4385" s="7"/>
    </row>
    <row r="4386" spans="1:14" x14ac:dyDescent="0.25">
      <c r="A4386">
        <f>A4380+1</f>
        <v>730</v>
      </c>
      <c r="B4386" t="str">
        <f>B4380</f>
        <v>Number</v>
      </c>
      <c r="C4386" s="2">
        <f>IF(MIN($C4384:$L4384)=C4384,C4380+1,C4380)</f>
        <v>180</v>
      </c>
      <c r="D4386" s="2">
        <f t="shared" ref="D4386:L4386" si="4675">IF(MIN($C4384:$L4384)=D4384,D4380+1,D4380)</f>
        <v>80</v>
      </c>
      <c r="E4386" s="2">
        <f t="shared" si="4675"/>
        <v>78</v>
      </c>
      <c r="F4386" s="2">
        <f t="shared" si="4675"/>
        <v>75</v>
      </c>
      <c r="G4386" s="2">
        <f t="shared" si="4675"/>
        <v>75</v>
      </c>
      <c r="H4386" s="2">
        <f t="shared" si="4675"/>
        <v>68</v>
      </c>
      <c r="I4386" s="2">
        <f t="shared" si="4675"/>
        <v>59</v>
      </c>
      <c r="J4386" s="2">
        <f t="shared" si="4675"/>
        <v>50</v>
      </c>
      <c r="K4386" s="2">
        <f t="shared" si="4675"/>
        <v>37</v>
      </c>
      <c r="L4386" s="2">
        <f t="shared" si="4675"/>
        <v>28</v>
      </c>
      <c r="M4386">
        <f>SUM(C4387:L4387)</f>
        <v>153648041.59999999</v>
      </c>
      <c r="N4386" s="7">
        <f>N4380+SUMPRODUCT((C4386:L4386-C4380:L4380)*C4385:L4385)</f>
        <v>99629.27569691978</v>
      </c>
    </row>
    <row r="4387" spans="1:14" x14ac:dyDescent="0.25">
      <c r="A4387">
        <f t="shared" si="4626"/>
        <v>730</v>
      </c>
      <c r="B4387" t="str">
        <f t="shared" si="4627"/>
        <v>CurrentCPS</v>
      </c>
      <c r="C4387">
        <f t="shared" ref="C4387:L4387" si="4676">(C$11*C4386)*IF(C4386&gt;=25,2,1)*IF(C4386&gt;=50,2,1)*IF(C4386&gt;=100,2,1)*IF(C4386&gt;=200,2,1)*IF(C4386&gt;=300,2,1)*IF(C4386&gt;=400,2,1)*(IF(MIN($C4386:$L4386)&gt;=400,64,IF(MIN($C4386:$L4386)&gt;=300,32,IF(MIN($C4386:$L4386)&gt;=200,16,IF(MIN($C4386:$L4386)&gt;=100,8,IF(MIN($C4386:$L4386)&gt;=50,4,IF(MIN($C4386:$L4386)&gt;=25,2,1)))))))</f>
        <v>4809.5999999999995</v>
      </c>
      <c r="D4387">
        <f t="shared" si="4676"/>
        <v>12800</v>
      </c>
      <c r="E4387">
        <f t="shared" si="4676"/>
        <v>56160</v>
      </c>
      <c r="F4387">
        <f t="shared" si="4676"/>
        <v>216000</v>
      </c>
      <c r="G4387">
        <f t="shared" si="4676"/>
        <v>1296000</v>
      </c>
      <c r="H4387">
        <f t="shared" si="4676"/>
        <v>3525120</v>
      </c>
      <c r="I4387">
        <f t="shared" si="4676"/>
        <v>9175680</v>
      </c>
      <c r="J4387">
        <f t="shared" si="4676"/>
        <v>23328000</v>
      </c>
      <c r="K4387">
        <f t="shared" si="4676"/>
        <v>25894080</v>
      </c>
      <c r="L4387">
        <f t="shared" si="4676"/>
        <v>90139392</v>
      </c>
      <c r="N4387" s="7"/>
    </row>
    <row r="4388" spans="1:14" x14ac:dyDescent="0.25">
      <c r="A4388">
        <f t="shared" si="4626"/>
        <v>730</v>
      </c>
      <c r="B4388" t="str">
        <f t="shared" si="4627"/>
        <v>NextCPS</v>
      </c>
      <c r="C4388">
        <f t="shared" ref="C4388:L4388" si="4677">(C$11*(C4386+1))*IF((C4386+1)&gt;=25,2,1)*IF((C4386+1)&gt;=50,2,1)*IF((C4386+1)&gt;=100,2,1)*IF((C4386+1)&gt;=200,2,1)*IF((C4386+1)&gt;=300,2,1)*IF((C4386+1)&gt;=400,2,1)*(IF(MIN($C4386:$L4386)&gt;=400,64,IF(MIN($C4386:$L4386)&gt;=300,32,IF(MIN($C4386:$L4386)&gt;=200,16,IF(MIN($C4386:$L4386)&gt;=100,8,IF(MIN($C4386:$L4386)&gt;=50,4,IF(MIN($C4386:$L4386)&gt;=25,2,1)))))))</f>
        <v>4836.32</v>
      </c>
      <c r="D4388">
        <f t="shared" si="4677"/>
        <v>12960</v>
      </c>
      <c r="E4388">
        <f t="shared" si="4677"/>
        <v>56880</v>
      </c>
      <c r="F4388">
        <f t="shared" si="4677"/>
        <v>218880</v>
      </c>
      <c r="G4388">
        <f t="shared" si="4677"/>
        <v>1313280</v>
      </c>
      <c r="H4388">
        <f t="shared" si="4677"/>
        <v>3576960</v>
      </c>
      <c r="I4388">
        <f t="shared" si="4677"/>
        <v>9331200</v>
      </c>
      <c r="J4388">
        <f t="shared" si="4677"/>
        <v>23794560</v>
      </c>
      <c r="K4388">
        <f t="shared" si="4677"/>
        <v>26593920</v>
      </c>
      <c r="L4388">
        <f t="shared" si="4677"/>
        <v>93358656</v>
      </c>
      <c r="N4388" s="7"/>
    </row>
    <row r="4389" spans="1:14" x14ac:dyDescent="0.25">
      <c r="A4389">
        <f t="shared" si="4626"/>
        <v>730</v>
      </c>
      <c r="B4389" t="str">
        <f t="shared" si="4627"/>
        <v>CostforNext</v>
      </c>
      <c r="C4389" s="2">
        <f>(C$8*(C$9^C4386))+IF(C4386=0,C$10,0)</f>
        <v>727309.5336399111</v>
      </c>
      <c r="D4389" s="2">
        <f t="shared" ref="D4389:L4389" si="4678">(D$8*(D$9^D4386))+IF(D4386=0,D$10,0)</f>
        <v>4305052.7640858311</v>
      </c>
      <c r="E4389" s="2">
        <f t="shared" si="4678"/>
        <v>19765640.890450049</v>
      </c>
      <c r="F4389" s="2">
        <f t="shared" si="4678"/>
        <v>82679340.492294014</v>
      </c>
      <c r="G4389" s="2">
        <f t="shared" si="4678"/>
        <v>509385629.57111555</v>
      </c>
      <c r="H4389" s="2">
        <f t="shared" si="4678"/>
        <v>1502584110.8752913</v>
      </c>
      <c r="I4389" s="2">
        <f t="shared" si="4678"/>
        <v>4132624108.9292984</v>
      </c>
      <c r="J4389" s="2">
        <f t="shared" si="4678"/>
        <v>13321821913.56456</v>
      </c>
      <c r="K4389" s="2">
        <f t="shared" si="4678"/>
        <v>37076516687.871803</v>
      </c>
      <c r="L4389" s="2">
        <f t="shared" si="4678"/>
        <v>171532727764.61029</v>
      </c>
      <c r="N4389" s="2"/>
    </row>
    <row r="4390" spans="1:14" x14ac:dyDescent="0.25">
      <c r="A4390">
        <f t="shared" si="4626"/>
        <v>730</v>
      </c>
      <c r="B4390" t="str">
        <f t="shared" si="4627"/>
        <v>Eff</v>
      </c>
      <c r="C4390" s="2">
        <f>(C4389*(C$14+$M4386))/C$14</f>
        <v>33457990392214.223</v>
      </c>
      <c r="D4390" s="2">
        <f t="shared" ref="D4390:L4390" si="4679">(D4389*(D$14+$M4386))/D$14</f>
        <v>33073150614375.5</v>
      </c>
      <c r="E4390" s="2">
        <f t="shared" si="4679"/>
        <v>33743931029935.668</v>
      </c>
      <c r="F4390" s="2">
        <f t="shared" si="4679"/>
        <v>35287634755508.703</v>
      </c>
      <c r="G4390" s="2">
        <f t="shared" si="4679"/>
        <v>36234816979511.492</v>
      </c>
      <c r="H4390" s="2">
        <f t="shared" si="4679"/>
        <v>35629451037083.992</v>
      </c>
      <c r="I4390" s="2">
        <f t="shared" si="4679"/>
        <v>32667177943344.098</v>
      </c>
      <c r="J4390" s="2">
        <f t="shared" si="4679"/>
        <v>35110575723888.172</v>
      </c>
      <c r="K4390" s="2">
        <f t="shared" si="4679"/>
        <v>32597285584138.84</v>
      </c>
      <c r="L4390" s="2">
        <f t="shared" si="4679"/>
        <v>32918977723065.793</v>
      </c>
      <c r="N4390" s="7"/>
    </row>
    <row r="4391" spans="1:14" x14ac:dyDescent="0.25">
      <c r="A4391">
        <f t="shared" si="4626"/>
        <v>730</v>
      </c>
      <c r="B4391" t="str">
        <f t="shared" si="4627"/>
        <v>Time</v>
      </c>
      <c r="C4391" s="2">
        <f>C4389/$M4386</f>
        <v>4.7336075752488545E-3</v>
      </c>
      <c r="D4391" s="2">
        <f t="shared" ref="D4391:L4391" si="4680">D4389/$M4386</f>
        <v>2.8018923764049013E-2</v>
      </c>
      <c r="E4391" s="2">
        <f t="shared" si="4680"/>
        <v>0.12864232231418204</v>
      </c>
      <c r="F4391" s="2">
        <f t="shared" si="4680"/>
        <v>0.5381086516386423</v>
      </c>
      <c r="G4391" s="2">
        <f t="shared" si="4680"/>
        <v>3.3152757709546723</v>
      </c>
      <c r="H4391" s="2">
        <f t="shared" si="4680"/>
        <v>9.7793899305729344</v>
      </c>
      <c r="I4391" s="2">
        <f t="shared" si="4680"/>
        <v>26.896692374953762</v>
      </c>
      <c r="J4391" s="2">
        <f t="shared" si="4680"/>
        <v>86.703493092648444</v>
      </c>
      <c r="K4391" s="2">
        <f t="shared" si="4680"/>
        <v>241.30809805174766</v>
      </c>
      <c r="L4391" s="2">
        <f t="shared" si="4680"/>
        <v>1116.4003522490084</v>
      </c>
      <c r="N4391" s="7"/>
    </row>
    <row r="4392" spans="1:14" x14ac:dyDescent="0.25">
      <c r="A4392">
        <f>A4386+1</f>
        <v>731</v>
      </c>
      <c r="B4392" t="str">
        <f>B4386</f>
        <v>Number</v>
      </c>
      <c r="C4392" s="2">
        <f>IF(MIN($C4390:$L4390)=C4390,C4386+1,C4386)</f>
        <v>180</v>
      </c>
      <c r="D4392" s="2">
        <f t="shared" ref="D4392:L4392" si="4681">IF(MIN($C4390:$L4390)=D4390,D4386+1,D4386)</f>
        <v>80</v>
      </c>
      <c r="E4392" s="2">
        <f t="shared" si="4681"/>
        <v>78</v>
      </c>
      <c r="F4392" s="2">
        <f t="shared" si="4681"/>
        <v>75</v>
      </c>
      <c r="G4392" s="2">
        <f t="shared" si="4681"/>
        <v>75</v>
      </c>
      <c r="H4392" s="2">
        <f t="shared" si="4681"/>
        <v>68</v>
      </c>
      <c r="I4392" s="2">
        <f t="shared" si="4681"/>
        <v>59</v>
      </c>
      <c r="J4392" s="2">
        <f t="shared" si="4681"/>
        <v>50</v>
      </c>
      <c r="K4392" s="2">
        <f t="shared" si="4681"/>
        <v>38</v>
      </c>
      <c r="L4392" s="2">
        <f t="shared" si="4681"/>
        <v>28</v>
      </c>
      <c r="M4392">
        <f>SUM(C4393:L4393)</f>
        <v>154347881.59999999</v>
      </c>
      <c r="N4392" s="7">
        <f>N4386+SUMPRODUCT((C4392:L4392-C4386:L4386)*C4391:L4391)</f>
        <v>99870.583794971521</v>
      </c>
    </row>
    <row r="4393" spans="1:14" x14ac:dyDescent="0.25">
      <c r="A4393">
        <f t="shared" si="4626"/>
        <v>731</v>
      </c>
      <c r="B4393" t="str">
        <f t="shared" si="4627"/>
        <v>CurrentCPS</v>
      </c>
      <c r="C4393">
        <f t="shared" ref="C4393:L4393" si="4682">(C$11*C4392)*IF(C4392&gt;=25,2,1)*IF(C4392&gt;=50,2,1)*IF(C4392&gt;=100,2,1)*IF(C4392&gt;=200,2,1)*IF(C4392&gt;=300,2,1)*IF(C4392&gt;=400,2,1)*(IF(MIN($C4392:$L4392)&gt;=400,64,IF(MIN($C4392:$L4392)&gt;=300,32,IF(MIN($C4392:$L4392)&gt;=200,16,IF(MIN($C4392:$L4392)&gt;=100,8,IF(MIN($C4392:$L4392)&gt;=50,4,IF(MIN($C4392:$L4392)&gt;=25,2,1)))))))</f>
        <v>4809.5999999999995</v>
      </c>
      <c r="D4393">
        <f t="shared" si="4682"/>
        <v>12800</v>
      </c>
      <c r="E4393">
        <f t="shared" si="4682"/>
        <v>56160</v>
      </c>
      <c r="F4393">
        <f t="shared" si="4682"/>
        <v>216000</v>
      </c>
      <c r="G4393">
        <f t="shared" si="4682"/>
        <v>1296000</v>
      </c>
      <c r="H4393">
        <f t="shared" si="4682"/>
        <v>3525120</v>
      </c>
      <c r="I4393">
        <f t="shared" si="4682"/>
        <v>9175680</v>
      </c>
      <c r="J4393">
        <f t="shared" si="4682"/>
        <v>23328000</v>
      </c>
      <c r="K4393">
        <f t="shared" si="4682"/>
        <v>26593920</v>
      </c>
      <c r="L4393">
        <f t="shared" si="4682"/>
        <v>90139392</v>
      </c>
      <c r="N4393" s="7"/>
    </row>
    <row r="4394" spans="1:14" x14ac:dyDescent="0.25">
      <c r="A4394">
        <f t="shared" si="4626"/>
        <v>731</v>
      </c>
      <c r="B4394" t="str">
        <f t="shared" si="4627"/>
        <v>NextCPS</v>
      </c>
      <c r="C4394">
        <f t="shared" ref="C4394:L4394" si="4683">(C$11*(C4392+1))*IF((C4392+1)&gt;=25,2,1)*IF((C4392+1)&gt;=50,2,1)*IF((C4392+1)&gt;=100,2,1)*IF((C4392+1)&gt;=200,2,1)*IF((C4392+1)&gt;=300,2,1)*IF((C4392+1)&gt;=400,2,1)*(IF(MIN($C4392:$L4392)&gt;=400,64,IF(MIN($C4392:$L4392)&gt;=300,32,IF(MIN($C4392:$L4392)&gt;=200,16,IF(MIN($C4392:$L4392)&gt;=100,8,IF(MIN($C4392:$L4392)&gt;=50,4,IF(MIN($C4392:$L4392)&gt;=25,2,1)))))))</f>
        <v>4836.32</v>
      </c>
      <c r="D4394">
        <f t="shared" si="4683"/>
        <v>12960</v>
      </c>
      <c r="E4394">
        <f t="shared" si="4683"/>
        <v>56880</v>
      </c>
      <c r="F4394">
        <f t="shared" si="4683"/>
        <v>218880</v>
      </c>
      <c r="G4394">
        <f t="shared" si="4683"/>
        <v>1313280</v>
      </c>
      <c r="H4394">
        <f t="shared" si="4683"/>
        <v>3576960</v>
      </c>
      <c r="I4394">
        <f t="shared" si="4683"/>
        <v>9331200</v>
      </c>
      <c r="J4394">
        <f t="shared" si="4683"/>
        <v>23794560</v>
      </c>
      <c r="K4394">
        <f t="shared" si="4683"/>
        <v>27293760</v>
      </c>
      <c r="L4394">
        <f t="shared" si="4683"/>
        <v>93358656</v>
      </c>
      <c r="N4394" s="7"/>
    </row>
    <row r="4395" spans="1:14" x14ac:dyDescent="0.25">
      <c r="A4395">
        <f t="shared" si="4626"/>
        <v>731</v>
      </c>
      <c r="B4395" t="str">
        <f t="shared" si="4627"/>
        <v>CostforNext</v>
      </c>
      <c r="C4395" s="2">
        <f>(C$8*(C$9^C4392))+IF(C4392=0,C$10,0)</f>
        <v>727309.5336399111</v>
      </c>
      <c r="D4395" s="2">
        <f t="shared" ref="D4395:L4395" si="4684">(D$8*(D$9^D4392))+IF(D4392=0,D$10,0)</f>
        <v>4305052.7640858311</v>
      </c>
      <c r="E4395" s="2">
        <f t="shared" si="4684"/>
        <v>19765640.890450049</v>
      </c>
      <c r="F4395" s="2">
        <f t="shared" si="4684"/>
        <v>82679340.492294014</v>
      </c>
      <c r="G4395" s="2">
        <f t="shared" si="4684"/>
        <v>509385629.57111555</v>
      </c>
      <c r="H4395" s="2">
        <f t="shared" si="4684"/>
        <v>1502584110.8752913</v>
      </c>
      <c r="I4395" s="2">
        <f t="shared" si="4684"/>
        <v>4132624108.9292984</v>
      </c>
      <c r="J4395" s="2">
        <f t="shared" si="4684"/>
        <v>13321821913.56456</v>
      </c>
      <c r="K4395" s="2">
        <f t="shared" si="4684"/>
        <v>40042638022.90155</v>
      </c>
      <c r="L4395" s="2">
        <f t="shared" si="4684"/>
        <v>171532727764.61029</v>
      </c>
      <c r="N4395" s="2"/>
    </row>
    <row r="4396" spans="1:14" x14ac:dyDescent="0.25">
      <c r="A4396">
        <f t="shared" si="4626"/>
        <v>731</v>
      </c>
      <c r="B4396" t="str">
        <f t="shared" si="4627"/>
        <v>Eff</v>
      </c>
      <c r="C4396" s="2">
        <f>(C4395*(C$14+$M4392))/C$14</f>
        <v>33610385692819.781</v>
      </c>
      <c r="D4396" s="2">
        <f t="shared" ref="D4396:L4396" si="4685">(D4395*(D$14+$M4392))/D$14</f>
        <v>33223793020696.395</v>
      </c>
      <c r="E4396" s="2">
        <f t="shared" si="4685"/>
        <v>33897628653499.812</v>
      </c>
      <c r="F4396" s="2">
        <f t="shared" si="4685"/>
        <v>35448363393425.719</v>
      </c>
      <c r="G4396" s="2">
        <f t="shared" si="4685"/>
        <v>36399857923492.531</v>
      </c>
      <c r="H4396" s="2">
        <f t="shared" si="4685"/>
        <v>35791730121058.516</v>
      </c>
      <c r="I4396" s="2">
        <f t="shared" si="4685"/>
        <v>32815952411265.555</v>
      </c>
      <c r="J4396" s="2">
        <f t="shared" si="4685"/>
        <v>35270437586850.945</v>
      </c>
      <c r="K4396" s="2">
        <f t="shared" si="4685"/>
        <v>35365238982961.547</v>
      </c>
      <c r="L4396" s="2">
        <f t="shared" si="4685"/>
        <v>33068136616774.148</v>
      </c>
      <c r="N4396" s="7"/>
    </row>
    <row r="4397" spans="1:14" x14ac:dyDescent="0.25">
      <c r="A4397">
        <f t="shared" si="4626"/>
        <v>731</v>
      </c>
      <c r="B4397" t="str">
        <f t="shared" si="4627"/>
        <v>Time</v>
      </c>
      <c r="C4397" s="2">
        <f>C4395/$M4392</f>
        <v>4.7121445795075372E-3</v>
      </c>
      <c r="D4397" s="2">
        <f t="shared" ref="D4397:L4397" si="4686">D4395/$M4392</f>
        <v>2.7891881115949382E-2</v>
      </c>
      <c r="E4397" s="2">
        <f t="shared" si="4686"/>
        <v>0.1280590357674857</v>
      </c>
      <c r="F4397" s="2">
        <f t="shared" si="4686"/>
        <v>0.5356687739101047</v>
      </c>
      <c r="G4397" s="2">
        <f t="shared" si="4686"/>
        <v>3.3002437370097057</v>
      </c>
      <c r="H4397" s="2">
        <f t="shared" si="4686"/>
        <v>9.7350484846258585</v>
      </c>
      <c r="I4397" s="2">
        <f t="shared" si="4686"/>
        <v>26.774738118137531</v>
      </c>
      <c r="J4397" s="2">
        <f t="shared" si="4686"/>
        <v>86.310364453777908</v>
      </c>
      <c r="K4397" s="2">
        <f t="shared" si="4686"/>
        <v>259.43108261552942</v>
      </c>
      <c r="L4397" s="2">
        <f t="shared" si="4686"/>
        <v>1111.3383998955403</v>
      </c>
      <c r="N4397" s="7"/>
    </row>
    <row r="4398" spans="1:14" x14ac:dyDescent="0.25">
      <c r="A4398">
        <f>A4392+1</f>
        <v>732</v>
      </c>
      <c r="B4398" t="str">
        <f>B4392</f>
        <v>Number</v>
      </c>
      <c r="C4398" s="2">
        <f>IF(MIN($C4396:$L4396)=C4396,C4392+1,C4392)</f>
        <v>180</v>
      </c>
      <c r="D4398" s="2">
        <f t="shared" ref="D4398:L4398" si="4687">IF(MIN($C4396:$L4396)=D4396,D4392+1,D4392)</f>
        <v>80</v>
      </c>
      <c r="E4398" s="2">
        <f t="shared" si="4687"/>
        <v>78</v>
      </c>
      <c r="F4398" s="2">
        <f t="shared" si="4687"/>
        <v>75</v>
      </c>
      <c r="G4398" s="2">
        <f t="shared" si="4687"/>
        <v>75</v>
      </c>
      <c r="H4398" s="2">
        <f t="shared" si="4687"/>
        <v>68</v>
      </c>
      <c r="I4398" s="2">
        <f t="shared" si="4687"/>
        <v>60</v>
      </c>
      <c r="J4398" s="2">
        <f t="shared" si="4687"/>
        <v>50</v>
      </c>
      <c r="K4398" s="2">
        <f t="shared" si="4687"/>
        <v>38</v>
      </c>
      <c r="L4398" s="2">
        <f t="shared" si="4687"/>
        <v>28</v>
      </c>
      <c r="M4398">
        <f>SUM(C4399:L4399)</f>
        <v>154503401.59999999</v>
      </c>
      <c r="N4398" s="7">
        <f>N4392+SUMPRODUCT((C4398:L4398-C4392:L4392)*C4397:L4397)</f>
        <v>99897.35853308966</v>
      </c>
    </row>
    <row r="4399" spans="1:14" x14ac:dyDescent="0.25">
      <c r="A4399">
        <f t="shared" si="4626"/>
        <v>732</v>
      </c>
      <c r="B4399" t="str">
        <f t="shared" si="4627"/>
        <v>CurrentCPS</v>
      </c>
      <c r="C4399">
        <f t="shared" ref="C4399:L4399" si="4688">(C$11*C4398)*IF(C4398&gt;=25,2,1)*IF(C4398&gt;=50,2,1)*IF(C4398&gt;=100,2,1)*IF(C4398&gt;=200,2,1)*IF(C4398&gt;=300,2,1)*IF(C4398&gt;=400,2,1)*(IF(MIN($C4398:$L4398)&gt;=400,64,IF(MIN($C4398:$L4398)&gt;=300,32,IF(MIN($C4398:$L4398)&gt;=200,16,IF(MIN($C4398:$L4398)&gt;=100,8,IF(MIN($C4398:$L4398)&gt;=50,4,IF(MIN($C4398:$L4398)&gt;=25,2,1)))))))</f>
        <v>4809.5999999999995</v>
      </c>
      <c r="D4399">
        <f t="shared" si="4688"/>
        <v>12800</v>
      </c>
      <c r="E4399">
        <f t="shared" si="4688"/>
        <v>56160</v>
      </c>
      <c r="F4399">
        <f t="shared" si="4688"/>
        <v>216000</v>
      </c>
      <c r="G4399">
        <f t="shared" si="4688"/>
        <v>1296000</v>
      </c>
      <c r="H4399">
        <f t="shared" si="4688"/>
        <v>3525120</v>
      </c>
      <c r="I4399">
        <f t="shared" si="4688"/>
        <v>9331200</v>
      </c>
      <c r="J4399">
        <f t="shared" si="4688"/>
        <v>23328000</v>
      </c>
      <c r="K4399">
        <f t="shared" si="4688"/>
        <v>26593920</v>
      </c>
      <c r="L4399">
        <f t="shared" si="4688"/>
        <v>90139392</v>
      </c>
      <c r="N4399" s="7"/>
    </row>
    <row r="4400" spans="1:14" x14ac:dyDescent="0.25">
      <c r="A4400">
        <f t="shared" si="4626"/>
        <v>732</v>
      </c>
      <c r="B4400" t="str">
        <f t="shared" si="4627"/>
        <v>NextCPS</v>
      </c>
      <c r="C4400">
        <f t="shared" ref="C4400:L4400" si="4689">(C$11*(C4398+1))*IF((C4398+1)&gt;=25,2,1)*IF((C4398+1)&gt;=50,2,1)*IF((C4398+1)&gt;=100,2,1)*IF((C4398+1)&gt;=200,2,1)*IF((C4398+1)&gt;=300,2,1)*IF((C4398+1)&gt;=400,2,1)*(IF(MIN($C4398:$L4398)&gt;=400,64,IF(MIN($C4398:$L4398)&gt;=300,32,IF(MIN($C4398:$L4398)&gt;=200,16,IF(MIN($C4398:$L4398)&gt;=100,8,IF(MIN($C4398:$L4398)&gt;=50,4,IF(MIN($C4398:$L4398)&gt;=25,2,1)))))))</f>
        <v>4836.32</v>
      </c>
      <c r="D4400">
        <f t="shared" si="4689"/>
        <v>12960</v>
      </c>
      <c r="E4400">
        <f t="shared" si="4689"/>
        <v>56880</v>
      </c>
      <c r="F4400">
        <f t="shared" si="4689"/>
        <v>218880</v>
      </c>
      <c r="G4400">
        <f t="shared" si="4689"/>
        <v>1313280</v>
      </c>
      <c r="H4400">
        <f t="shared" si="4689"/>
        <v>3576960</v>
      </c>
      <c r="I4400">
        <f t="shared" si="4689"/>
        <v>9486720</v>
      </c>
      <c r="J4400">
        <f t="shared" si="4689"/>
        <v>23794560</v>
      </c>
      <c r="K4400">
        <f t="shared" si="4689"/>
        <v>27293760</v>
      </c>
      <c r="L4400">
        <f t="shared" si="4689"/>
        <v>93358656</v>
      </c>
      <c r="N4400" s="7"/>
    </row>
    <row r="4401" spans="1:14" x14ac:dyDescent="0.25">
      <c r="A4401">
        <f t="shared" si="4626"/>
        <v>732</v>
      </c>
      <c r="B4401" t="str">
        <f t="shared" si="4627"/>
        <v>CostforNext</v>
      </c>
      <c r="C4401" s="2">
        <f>(C$8*(C$9^C4398))+IF(C4398=0,C$10,0)</f>
        <v>727309.5336399111</v>
      </c>
      <c r="D4401" s="2">
        <f t="shared" ref="D4401:L4401" si="4690">(D$8*(D$9^D4398))+IF(D4398=0,D$10,0)</f>
        <v>4305052.7640858311</v>
      </c>
      <c r="E4401" s="2">
        <f t="shared" si="4690"/>
        <v>19765640.890450049</v>
      </c>
      <c r="F4401" s="2">
        <f t="shared" si="4690"/>
        <v>82679340.492294014</v>
      </c>
      <c r="G4401" s="2">
        <f t="shared" si="4690"/>
        <v>509385629.57111555</v>
      </c>
      <c r="H4401" s="2">
        <f t="shared" si="4690"/>
        <v>1502584110.8752913</v>
      </c>
      <c r="I4401" s="2">
        <f t="shared" si="4690"/>
        <v>4545886519.8222275</v>
      </c>
      <c r="J4401" s="2">
        <f t="shared" si="4690"/>
        <v>13321821913.56456</v>
      </c>
      <c r="K4401" s="2">
        <f t="shared" si="4690"/>
        <v>40042638022.90155</v>
      </c>
      <c r="L4401" s="2">
        <f t="shared" si="4690"/>
        <v>171532727764.61029</v>
      </c>
      <c r="N4401" s="2"/>
    </row>
    <row r="4402" spans="1:14" x14ac:dyDescent="0.25">
      <c r="A4402">
        <f t="shared" si="4626"/>
        <v>732</v>
      </c>
      <c r="B4402" t="str">
        <f t="shared" si="4627"/>
        <v>Eff</v>
      </c>
      <c r="C4402" s="2">
        <f>(C4401*(C$14+$M4398))/C$14</f>
        <v>33644251315176.57</v>
      </c>
      <c r="D4402" s="2">
        <f t="shared" ref="D4402:L4402" si="4691">(D4401*(D$14+$M4398))/D$14</f>
        <v>33257269110989.926</v>
      </c>
      <c r="E4402" s="2">
        <f t="shared" si="4691"/>
        <v>33931783680958.504</v>
      </c>
      <c r="F4402" s="2">
        <f t="shared" si="4691"/>
        <v>35484080868518.391</v>
      </c>
      <c r="G4402" s="2">
        <f t="shared" si="4691"/>
        <v>36436533688821.648</v>
      </c>
      <c r="H4402" s="2">
        <f t="shared" si="4691"/>
        <v>35827792139719.523</v>
      </c>
      <c r="I4402" s="2">
        <f t="shared" si="4691"/>
        <v>36133914744550.68</v>
      </c>
      <c r="J4402" s="2">
        <f t="shared" si="4691"/>
        <v>35305962445287.117</v>
      </c>
      <c r="K4402" s="2">
        <f t="shared" si="4691"/>
        <v>35400832438981.914</v>
      </c>
      <c r="L4402" s="2">
        <f t="shared" si="4691"/>
        <v>33101283037598.227</v>
      </c>
      <c r="N4402" s="7"/>
    </row>
    <row r="4403" spans="1:14" x14ac:dyDescent="0.25">
      <c r="A4403">
        <f t="shared" ref="A4403:A4409" si="4692">A4397+1</f>
        <v>732</v>
      </c>
      <c r="B4403" t="str">
        <f t="shared" ref="B4403:B4409" si="4693">B4397</f>
        <v>Time</v>
      </c>
      <c r="C4403" s="2">
        <f>C4401/$M4398</f>
        <v>4.7074014300531172E-3</v>
      </c>
      <c r="D4403" s="2">
        <f t="shared" ref="D4403:L4403" si="4694">D4401/$M4398</f>
        <v>2.7863805712390419E-2</v>
      </c>
      <c r="E4403" s="2">
        <f t="shared" si="4694"/>
        <v>0.12793013413142906</v>
      </c>
      <c r="F4403" s="2">
        <f t="shared" si="4694"/>
        <v>0.53512958055348092</v>
      </c>
      <c r="G4403" s="2">
        <f t="shared" si="4694"/>
        <v>3.2969217783947844</v>
      </c>
      <c r="H4403" s="2">
        <f t="shared" si="4694"/>
        <v>9.7252493816633958</v>
      </c>
      <c r="I4403" s="2">
        <f t="shared" si="4694"/>
        <v>29.422565928944749</v>
      </c>
      <c r="J4403" s="2">
        <f t="shared" si="4694"/>
        <v>86.22348618610971</v>
      </c>
      <c r="K4403" s="2">
        <f t="shared" si="4694"/>
        <v>259.16994453345131</v>
      </c>
      <c r="L4403" s="2">
        <f t="shared" si="4694"/>
        <v>1110.2197491334086</v>
      </c>
      <c r="N4403" s="7"/>
    </row>
    <row r="4404" spans="1:14" x14ac:dyDescent="0.25">
      <c r="A4404">
        <f>A4398+1</f>
        <v>733</v>
      </c>
      <c r="B4404" t="str">
        <f>B4398</f>
        <v>Number</v>
      </c>
      <c r="C4404" s="2">
        <f>IF(MIN($C4402:$L4402)=C4402,C4398+1,C4398)</f>
        <v>180</v>
      </c>
      <c r="D4404" s="2">
        <f t="shared" ref="D4404:L4404" si="4695">IF(MIN($C4402:$L4402)=D4402,D4398+1,D4398)</f>
        <v>80</v>
      </c>
      <c r="E4404" s="2">
        <f t="shared" si="4695"/>
        <v>78</v>
      </c>
      <c r="F4404" s="2">
        <f t="shared" si="4695"/>
        <v>75</v>
      </c>
      <c r="G4404" s="2">
        <f t="shared" si="4695"/>
        <v>75</v>
      </c>
      <c r="H4404" s="2">
        <f t="shared" si="4695"/>
        <v>68</v>
      </c>
      <c r="I4404" s="2">
        <f t="shared" si="4695"/>
        <v>60</v>
      </c>
      <c r="J4404" s="2">
        <f t="shared" si="4695"/>
        <v>50</v>
      </c>
      <c r="K4404" s="2">
        <f t="shared" si="4695"/>
        <v>38</v>
      </c>
      <c r="L4404" s="2">
        <f t="shared" si="4695"/>
        <v>29</v>
      </c>
      <c r="M4404">
        <f>SUM(C4405:L4405)</f>
        <v>157722665.59999999</v>
      </c>
      <c r="N4404" s="7">
        <f>N4398+SUMPRODUCT((C4404:L4404-C4398:L4398)*C4403:L4403)</f>
        <v>101007.57828222307</v>
      </c>
    </row>
    <row r="4405" spans="1:14" x14ac:dyDescent="0.25">
      <c r="A4405">
        <f t="shared" si="4692"/>
        <v>733</v>
      </c>
      <c r="B4405" t="str">
        <f t="shared" si="4693"/>
        <v>CurrentCPS</v>
      </c>
      <c r="C4405">
        <f t="shared" ref="C4405:L4405" si="4696">(C$11*C4404)*IF(C4404&gt;=25,2,1)*IF(C4404&gt;=50,2,1)*IF(C4404&gt;=100,2,1)*IF(C4404&gt;=200,2,1)*IF(C4404&gt;=300,2,1)*IF(C4404&gt;=400,2,1)*(IF(MIN($C4404:$L4404)&gt;=400,64,IF(MIN($C4404:$L4404)&gt;=300,32,IF(MIN($C4404:$L4404)&gt;=200,16,IF(MIN($C4404:$L4404)&gt;=100,8,IF(MIN($C4404:$L4404)&gt;=50,4,IF(MIN($C4404:$L4404)&gt;=25,2,1)))))))</f>
        <v>4809.5999999999995</v>
      </c>
      <c r="D4405">
        <f t="shared" si="4696"/>
        <v>12800</v>
      </c>
      <c r="E4405">
        <f t="shared" si="4696"/>
        <v>56160</v>
      </c>
      <c r="F4405">
        <f t="shared" si="4696"/>
        <v>216000</v>
      </c>
      <c r="G4405">
        <f t="shared" si="4696"/>
        <v>1296000</v>
      </c>
      <c r="H4405">
        <f t="shared" si="4696"/>
        <v>3525120</v>
      </c>
      <c r="I4405">
        <f t="shared" si="4696"/>
        <v>9331200</v>
      </c>
      <c r="J4405">
        <f t="shared" si="4696"/>
        <v>23328000</v>
      </c>
      <c r="K4405">
        <f t="shared" si="4696"/>
        <v>26593920</v>
      </c>
      <c r="L4405">
        <f t="shared" si="4696"/>
        <v>93358656</v>
      </c>
      <c r="N4405" s="7"/>
    </row>
    <row r="4406" spans="1:14" x14ac:dyDescent="0.25">
      <c r="A4406">
        <f t="shared" si="4692"/>
        <v>733</v>
      </c>
      <c r="B4406" t="str">
        <f t="shared" si="4693"/>
        <v>NextCPS</v>
      </c>
      <c r="C4406">
        <f t="shared" ref="C4406:L4406" si="4697">(C$11*(C4404+1))*IF((C4404+1)&gt;=25,2,1)*IF((C4404+1)&gt;=50,2,1)*IF((C4404+1)&gt;=100,2,1)*IF((C4404+1)&gt;=200,2,1)*IF((C4404+1)&gt;=300,2,1)*IF((C4404+1)&gt;=400,2,1)*(IF(MIN($C4404:$L4404)&gt;=400,64,IF(MIN($C4404:$L4404)&gt;=300,32,IF(MIN($C4404:$L4404)&gt;=200,16,IF(MIN($C4404:$L4404)&gt;=100,8,IF(MIN($C4404:$L4404)&gt;=50,4,IF(MIN($C4404:$L4404)&gt;=25,2,1)))))))</f>
        <v>4836.32</v>
      </c>
      <c r="D4406">
        <f t="shared" si="4697"/>
        <v>12960</v>
      </c>
      <c r="E4406">
        <f t="shared" si="4697"/>
        <v>56880</v>
      </c>
      <c r="F4406">
        <f t="shared" si="4697"/>
        <v>218880</v>
      </c>
      <c r="G4406">
        <f t="shared" si="4697"/>
        <v>1313280</v>
      </c>
      <c r="H4406">
        <f t="shared" si="4697"/>
        <v>3576960</v>
      </c>
      <c r="I4406">
        <f t="shared" si="4697"/>
        <v>9486720</v>
      </c>
      <c r="J4406">
        <f t="shared" si="4697"/>
        <v>23794560</v>
      </c>
      <c r="K4406">
        <f t="shared" si="4697"/>
        <v>27293760</v>
      </c>
      <c r="L4406">
        <f t="shared" si="4697"/>
        <v>96577920</v>
      </c>
      <c r="N4406" s="7"/>
    </row>
    <row r="4407" spans="1:14" x14ac:dyDescent="0.25">
      <c r="A4407">
        <f t="shared" si="4692"/>
        <v>733</v>
      </c>
      <c r="B4407" t="str">
        <f t="shared" si="4693"/>
        <v>CostforNext</v>
      </c>
      <c r="C4407" s="2">
        <f>(C$8*(C$9^C4404))+IF(C4404=0,C$10,0)</f>
        <v>727309.5336399111</v>
      </c>
      <c r="D4407" s="2">
        <f t="shared" ref="D4407:L4407" si="4698">(D$8*(D$9^D4404))+IF(D4404=0,D$10,0)</f>
        <v>4305052.7640858311</v>
      </c>
      <c r="E4407" s="2">
        <f t="shared" si="4698"/>
        <v>19765640.890450049</v>
      </c>
      <c r="F4407" s="2">
        <f t="shared" si="4698"/>
        <v>82679340.492294014</v>
      </c>
      <c r="G4407" s="2">
        <f t="shared" si="4698"/>
        <v>509385629.57111555</v>
      </c>
      <c r="H4407" s="2">
        <f t="shared" si="4698"/>
        <v>1502584110.8752913</v>
      </c>
      <c r="I4407" s="2">
        <f t="shared" si="4698"/>
        <v>4545886519.8222275</v>
      </c>
      <c r="J4407" s="2">
        <f t="shared" si="4698"/>
        <v>13321821913.56456</v>
      </c>
      <c r="K4407" s="2">
        <f t="shared" si="4698"/>
        <v>40042638022.90155</v>
      </c>
      <c r="L4407" s="2">
        <f t="shared" si="4698"/>
        <v>183540018708.13303</v>
      </c>
      <c r="N4407" s="2"/>
    </row>
    <row r="4408" spans="1:14" x14ac:dyDescent="0.25">
      <c r="A4408">
        <f t="shared" si="4692"/>
        <v>733</v>
      </c>
      <c r="B4408" t="str">
        <f t="shared" si="4693"/>
        <v>Eff</v>
      </c>
      <c r="C4408" s="2">
        <f>(C4407*(C$14+$M4404))/C$14</f>
        <v>34345269697962.121</v>
      </c>
      <c r="D4408" s="2">
        <f t="shared" ref="D4408:L4408" si="4699">(D4407*(D$14+$M4404))/D$14</f>
        <v>33950224180066.023</v>
      </c>
      <c r="E4408" s="2">
        <f t="shared" si="4699"/>
        <v>34638792749353.551</v>
      </c>
      <c r="F4408" s="2">
        <f t="shared" si="4699"/>
        <v>36223432602936.68</v>
      </c>
      <c r="G4408" s="2">
        <f t="shared" si="4699"/>
        <v>37195722031134.445</v>
      </c>
      <c r="H4408" s="2">
        <f t="shared" si="4699"/>
        <v>36574275926002.367</v>
      </c>
      <c r="I4408" s="2">
        <f t="shared" si="4699"/>
        <v>36886713552233.242</v>
      </c>
      <c r="J4408" s="2">
        <f t="shared" si="4699"/>
        <v>36041327014915.883</v>
      </c>
      <c r="K4408" s="2">
        <f t="shared" si="4699"/>
        <v>36137616978603.297</v>
      </c>
      <c r="L4408" s="2">
        <f t="shared" si="4699"/>
        <v>36152532925062.641</v>
      </c>
      <c r="N4408" s="7"/>
    </row>
    <row r="4409" spans="1:14" x14ac:dyDescent="0.25">
      <c r="A4409">
        <f t="shared" si="4692"/>
        <v>733</v>
      </c>
      <c r="B4409" t="str">
        <f t="shared" si="4693"/>
        <v>Time</v>
      </c>
      <c r="C4409" s="2">
        <f>C4407/$M4404</f>
        <v>4.6113190572396158E-3</v>
      </c>
      <c r="D4409" s="2">
        <f t="shared" ref="D4409:L4409" si="4700">D4407/$M4404</f>
        <v>2.729507992848576E-2</v>
      </c>
      <c r="E4409" s="2">
        <f t="shared" si="4700"/>
        <v>0.12531896297376582</v>
      </c>
      <c r="F4409" s="2">
        <f t="shared" si="4700"/>
        <v>0.52420709590324099</v>
      </c>
      <c r="G4409" s="2">
        <f t="shared" si="4700"/>
        <v>3.2296285865657826</v>
      </c>
      <c r="H4409" s="2">
        <f t="shared" si="4700"/>
        <v>9.5267481383176129</v>
      </c>
      <c r="I4409" s="2">
        <f t="shared" si="4700"/>
        <v>28.8220244219752</v>
      </c>
      <c r="J4409" s="2">
        <f t="shared" si="4700"/>
        <v>84.463585895447608</v>
      </c>
      <c r="K4409" s="2">
        <f t="shared" si="4700"/>
        <v>253.88004869543335</v>
      </c>
      <c r="L4409" s="2">
        <f t="shared" si="4700"/>
        <v>1163.6882879827072</v>
      </c>
      <c r="N4409" s="7"/>
    </row>
    <row r="4410" spans="1:14" x14ac:dyDescent="0.25">
      <c r="A4410">
        <f>A4404+1</f>
        <v>734</v>
      </c>
      <c r="B4410" t="str">
        <f>B4404</f>
        <v>Number</v>
      </c>
      <c r="C4410" s="2">
        <f>IF(MIN($C4408:$L4408)=C4408,C4404+1,C4404)</f>
        <v>180</v>
      </c>
      <c r="D4410" s="2">
        <f t="shared" ref="D4410:L4410" si="4701">IF(MIN($C4408:$L4408)=D4408,D4404+1,D4404)</f>
        <v>81</v>
      </c>
      <c r="E4410" s="2">
        <f t="shared" si="4701"/>
        <v>78</v>
      </c>
      <c r="F4410" s="2">
        <f t="shared" si="4701"/>
        <v>75</v>
      </c>
      <c r="G4410" s="2">
        <f t="shared" si="4701"/>
        <v>75</v>
      </c>
      <c r="H4410" s="2">
        <f t="shared" si="4701"/>
        <v>68</v>
      </c>
      <c r="I4410" s="2">
        <f t="shared" si="4701"/>
        <v>60</v>
      </c>
      <c r="J4410" s="2">
        <f t="shared" si="4701"/>
        <v>50</v>
      </c>
      <c r="K4410" s="2">
        <f t="shared" si="4701"/>
        <v>38</v>
      </c>
      <c r="L4410" s="2">
        <f t="shared" si="4701"/>
        <v>29</v>
      </c>
      <c r="M4410">
        <f>SUM(C4411:L4411)</f>
        <v>157722825.59999999</v>
      </c>
      <c r="N4410" s="7">
        <f>N4404+SUMPRODUCT((C4410:L4410-C4404:L4404)*C4409:L4409)</f>
        <v>101007.60557730299</v>
      </c>
    </row>
    <row r="4411" spans="1:14" x14ac:dyDescent="0.25">
      <c r="A4411">
        <f t="shared" ref="A4411:A4433" si="4702">A4405+1</f>
        <v>734</v>
      </c>
      <c r="B4411" t="str">
        <f t="shared" ref="B4411:B4433" si="4703">B4405</f>
        <v>CurrentCPS</v>
      </c>
      <c r="C4411">
        <f t="shared" ref="C4411:L4411" si="4704">(C$11*C4410)*IF(C4410&gt;=25,2,1)*IF(C4410&gt;=50,2,1)*IF(C4410&gt;=100,2,1)*IF(C4410&gt;=200,2,1)*IF(C4410&gt;=300,2,1)*IF(C4410&gt;=400,2,1)*(IF(MIN($C4410:$L4410)&gt;=400,64,IF(MIN($C4410:$L4410)&gt;=300,32,IF(MIN($C4410:$L4410)&gt;=200,16,IF(MIN($C4410:$L4410)&gt;=100,8,IF(MIN($C4410:$L4410)&gt;=50,4,IF(MIN($C4410:$L4410)&gt;=25,2,1)))))))</f>
        <v>4809.5999999999995</v>
      </c>
      <c r="D4411">
        <f t="shared" si="4704"/>
        <v>12960</v>
      </c>
      <c r="E4411">
        <f t="shared" si="4704"/>
        <v>56160</v>
      </c>
      <c r="F4411">
        <f t="shared" si="4704"/>
        <v>216000</v>
      </c>
      <c r="G4411">
        <f t="shared" si="4704"/>
        <v>1296000</v>
      </c>
      <c r="H4411">
        <f t="shared" si="4704"/>
        <v>3525120</v>
      </c>
      <c r="I4411">
        <f t="shared" si="4704"/>
        <v>9331200</v>
      </c>
      <c r="J4411">
        <f t="shared" si="4704"/>
        <v>23328000</v>
      </c>
      <c r="K4411">
        <f t="shared" si="4704"/>
        <v>26593920</v>
      </c>
      <c r="L4411">
        <f t="shared" si="4704"/>
        <v>93358656</v>
      </c>
      <c r="N4411" s="7"/>
    </row>
    <row r="4412" spans="1:14" x14ac:dyDescent="0.25">
      <c r="A4412">
        <f t="shared" si="4702"/>
        <v>734</v>
      </c>
      <c r="B4412" t="str">
        <f t="shared" si="4703"/>
        <v>NextCPS</v>
      </c>
      <c r="C4412">
        <f t="shared" ref="C4412:L4412" si="4705">(C$11*(C4410+1))*IF((C4410+1)&gt;=25,2,1)*IF((C4410+1)&gt;=50,2,1)*IF((C4410+1)&gt;=100,2,1)*IF((C4410+1)&gt;=200,2,1)*IF((C4410+1)&gt;=300,2,1)*IF((C4410+1)&gt;=400,2,1)*(IF(MIN($C4410:$L4410)&gt;=400,64,IF(MIN($C4410:$L4410)&gt;=300,32,IF(MIN($C4410:$L4410)&gt;=200,16,IF(MIN($C4410:$L4410)&gt;=100,8,IF(MIN($C4410:$L4410)&gt;=50,4,IF(MIN($C4410:$L4410)&gt;=25,2,1)))))))</f>
        <v>4836.32</v>
      </c>
      <c r="D4412">
        <f t="shared" si="4705"/>
        <v>13120</v>
      </c>
      <c r="E4412">
        <f t="shared" si="4705"/>
        <v>56880</v>
      </c>
      <c r="F4412">
        <f t="shared" si="4705"/>
        <v>218880</v>
      </c>
      <c r="G4412">
        <f t="shared" si="4705"/>
        <v>1313280</v>
      </c>
      <c r="H4412">
        <f t="shared" si="4705"/>
        <v>3576960</v>
      </c>
      <c r="I4412">
        <f t="shared" si="4705"/>
        <v>9486720</v>
      </c>
      <c r="J4412">
        <f t="shared" si="4705"/>
        <v>23794560</v>
      </c>
      <c r="K4412">
        <f t="shared" si="4705"/>
        <v>27293760</v>
      </c>
      <c r="L4412">
        <f t="shared" si="4705"/>
        <v>96577920</v>
      </c>
      <c r="N4412" s="7"/>
    </row>
    <row r="4413" spans="1:14" x14ac:dyDescent="0.25">
      <c r="A4413">
        <f t="shared" si="4702"/>
        <v>734</v>
      </c>
      <c r="B4413" t="str">
        <f t="shared" si="4703"/>
        <v>CostforNext</v>
      </c>
      <c r="C4413" s="2">
        <f>(C$8*(C$9^C4410))+IF(C4410=0,C$10,0)</f>
        <v>727309.5336399111</v>
      </c>
      <c r="D4413" s="2">
        <f t="shared" ref="D4413:L4413" si="4706">(D$8*(D$9^D4410))+IF(D4410=0,D$10,0)</f>
        <v>4950810.6786987046</v>
      </c>
      <c r="E4413" s="2">
        <f t="shared" si="4706"/>
        <v>19765640.890450049</v>
      </c>
      <c r="F4413" s="2">
        <f t="shared" si="4706"/>
        <v>82679340.492294014</v>
      </c>
      <c r="G4413" s="2">
        <f t="shared" si="4706"/>
        <v>509385629.57111555</v>
      </c>
      <c r="H4413" s="2">
        <f t="shared" si="4706"/>
        <v>1502584110.8752913</v>
      </c>
      <c r="I4413" s="2">
        <f t="shared" si="4706"/>
        <v>4545886519.8222275</v>
      </c>
      <c r="J4413" s="2">
        <f t="shared" si="4706"/>
        <v>13321821913.56456</v>
      </c>
      <c r="K4413" s="2">
        <f t="shared" si="4706"/>
        <v>40042638022.90155</v>
      </c>
      <c r="L4413" s="2">
        <f t="shared" si="4706"/>
        <v>183540018708.13303</v>
      </c>
      <c r="N4413" s="2"/>
    </row>
    <row r="4414" spans="1:14" x14ac:dyDescent="0.25">
      <c r="A4414">
        <f t="shared" si="4702"/>
        <v>734</v>
      </c>
      <c r="B4414" t="str">
        <f t="shared" si="4703"/>
        <v>Eff</v>
      </c>
      <c r="C4414" s="2">
        <f>(C4413*(C$14+$M4410))/C$14</f>
        <v>34345304539137.391</v>
      </c>
      <c r="D4414" s="2">
        <f t="shared" ref="D4414:L4414" si="4707">(D4413*(D$14+$M4410))/D$14</f>
        <v>39042797413561.352</v>
      </c>
      <c r="E4414" s="2">
        <f t="shared" si="4707"/>
        <v>34638827888270.687</v>
      </c>
      <c r="F4414" s="2">
        <f t="shared" si="4707"/>
        <v>36223469349310.234</v>
      </c>
      <c r="G4414" s="2">
        <f t="shared" si="4707"/>
        <v>37195759763403.305</v>
      </c>
      <c r="H4414" s="2">
        <f t="shared" si="4707"/>
        <v>36574313026844.609</v>
      </c>
      <c r="I4414" s="2">
        <f t="shared" si="4707"/>
        <v>36886750966937.109</v>
      </c>
      <c r="J4414" s="2">
        <f t="shared" si="4707"/>
        <v>36041363563124.148</v>
      </c>
      <c r="K4414" s="2">
        <f t="shared" si="4707"/>
        <v>36137653597385.211</v>
      </c>
      <c r="L4414" s="2">
        <f t="shared" si="4707"/>
        <v>36152569413406.555</v>
      </c>
      <c r="N4414" s="7"/>
    </row>
    <row r="4415" spans="1:14" x14ac:dyDescent="0.25">
      <c r="A4415">
        <f t="shared" si="4702"/>
        <v>734</v>
      </c>
      <c r="B4415" t="str">
        <f t="shared" si="4703"/>
        <v>Time</v>
      </c>
      <c r="C4415" s="2">
        <f>C4413/$M4410</f>
        <v>4.6113143793431455E-3</v>
      </c>
      <c r="D4415" s="2">
        <f t="shared" ref="D4415:L4415" si="4708">D4413/$M4410</f>
        <v>3.1389310075222901E-2</v>
      </c>
      <c r="E4415" s="2">
        <f t="shared" si="4708"/>
        <v>0.12531883584546971</v>
      </c>
      <c r="F4415" s="2">
        <f t="shared" si="4708"/>
        <v>0.52420656412773536</v>
      </c>
      <c r="G4415" s="2">
        <f t="shared" si="4708"/>
        <v>3.229625310308387</v>
      </c>
      <c r="H4415" s="2">
        <f t="shared" si="4708"/>
        <v>9.5267384740239613</v>
      </c>
      <c r="I4415" s="2">
        <f t="shared" si="4708"/>
        <v>28.821995183823461</v>
      </c>
      <c r="J4415" s="2">
        <f t="shared" si="4708"/>
        <v>84.463500212391324</v>
      </c>
      <c r="K4415" s="2">
        <f t="shared" si="4708"/>
        <v>253.87979114990921</v>
      </c>
      <c r="L4415" s="2">
        <f t="shared" si="4708"/>
        <v>1163.6871074932926</v>
      </c>
      <c r="N4415" s="7"/>
    </row>
    <row r="4416" spans="1:14" x14ac:dyDescent="0.25">
      <c r="A4416">
        <f>A4410+1</f>
        <v>735</v>
      </c>
      <c r="B4416" t="str">
        <f>B4410</f>
        <v>Number</v>
      </c>
      <c r="C4416" s="2">
        <f>IF(MIN($C4414:$L4414)=C4414,C4410+1,C4410)</f>
        <v>181</v>
      </c>
      <c r="D4416" s="2">
        <f t="shared" ref="D4416:L4416" si="4709">IF(MIN($C4414:$L4414)=D4414,D4410+1,D4410)</f>
        <v>81</v>
      </c>
      <c r="E4416" s="2">
        <f t="shared" si="4709"/>
        <v>78</v>
      </c>
      <c r="F4416" s="2">
        <f t="shared" si="4709"/>
        <v>75</v>
      </c>
      <c r="G4416" s="2">
        <f t="shared" si="4709"/>
        <v>75</v>
      </c>
      <c r="H4416" s="2">
        <f t="shared" si="4709"/>
        <v>68</v>
      </c>
      <c r="I4416" s="2">
        <f t="shared" si="4709"/>
        <v>60</v>
      </c>
      <c r="J4416" s="2">
        <f t="shared" si="4709"/>
        <v>50</v>
      </c>
      <c r="K4416" s="2">
        <f t="shared" si="4709"/>
        <v>38</v>
      </c>
      <c r="L4416" s="2">
        <f t="shared" si="4709"/>
        <v>29</v>
      </c>
      <c r="M4416">
        <f>SUM(C4417:L4417)</f>
        <v>157722852.31999999</v>
      </c>
      <c r="N4416" s="7">
        <f>N4410+SUMPRODUCT((C4416:L4416-C4410:L4410)*C4415:L4415)</f>
        <v>101007.61018861737</v>
      </c>
    </row>
    <row r="4417" spans="1:14" x14ac:dyDescent="0.25">
      <c r="A4417">
        <f t="shared" si="4702"/>
        <v>735</v>
      </c>
      <c r="B4417" t="str">
        <f t="shared" si="4703"/>
        <v>CurrentCPS</v>
      </c>
      <c r="C4417">
        <f t="shared" ref="C4417:L4417" si="4710">(C$11*C4416)*IF(C4416&gt;=25,2,1)*IF(C4416&gt;=50,2,1)*IF(C4416&gt;=100,2,1)*IF(C4416&gt;=200,2,1)*IF(C4416&gt;=300,2,1)*IF(C4416&gt;=400,2,1)*(IF(MIN($C4416:$L4416)&gt;=400,64,IF(MIN($C4416:$L4416)&gt;=300,32,IF(MIN($C4416:$L4416)&gt;=200,16,IF(MIN($C4416:$L4416)&gt;=100,8,IF(MIN($C4416:$L4416)&gt;=50,4,IF(MIN($C4416:$L4416)&gt;=25,2,1)))))))</f>
        <v>4836.32</v>
      </c>
      <c r="D4417">
        <f t="shared" si="4710"/>
        <v>12960</v>
      </c>
      <c r="E4417">
        <f t="shared" si="4710"/>
        <v>56160</v>
      </c>
      <c r="F4417">
        <f t="shared" si="4710"/>
        <v>216000</v>
      </c>
      <c r="G4417">
        <f t="shared" si="4710"/>
        <v>1296000</v>
      </c>
      <c r="H4417">
        <f t="shared" si="4710"/>
        <v>3525120</v>
      </c>
      <c r="I4417">
        <f t="shared" si="4710"/>
        <v>9331200</v>
      </c>
      <c r="J4417">
        <f t="shared" si="4710"/>
        <v>23328000</v>
      </c>
      <c r="K4417">
        <f t="shared" si="4710"/>
        <v>26593920</v>
      </c>
      <c r="L4417">
        <f t="shared" si="4710"/>
        <v>93358656</v>
      </c>
      <c r="N4417" s="7"/>
    </row>
    <row r="4418" spans="1:14" x14ac:dyDescent="0.25">
      <c r="A4418">
        <f t="shared" si="4702"/>
        <v>735</v>
      </c>
      <c r="B4418" t="str">
        <f t="shared" si="4703"/>
        <v>NextCPS</v>
      </c>
      <c r="C4418">
        <f t="shared" ref="C4418:L4418" si="4711">(C$11*(C4416+1))*IF((C4416+1)&gt;=25,2,1)*IF((C4416+1)&gt;=50,2,1)*IF((C4416+1)&gt;=100,2,1)*IF((C4416+1)&gt;=200,2,1)*IF((C4416+1)&gt;=300,2,1)*IF((C4416+1)&gt;=400,2,1)*(IF(MIN($C4416:$L4416)&gt;=400,64,IF(MIN($C4416:$L4416)&gt;=300,32,IF(MIN($C4416:$L4416)&gt;=200,16,IF(MIN($C4416:$L4416)&gt;=100,8,IF(MIN($C4416:$L4416)&gt;=50,4,IF(MIN($C4416:$L4416)&gt;=25,2,1)))))))</f>
        <v>4863.04</v>
      </c>
      <c r="D4418">
        <f t="shared" si="4711"/>
        <v>13120</v>
      </c>
      <c r="E4418">
        <f t="shared" si="4711"/>
        <v>56880</v>
      </c>
      <c r="F4418">
        <f t="shared" si="4711"/>
        <v>218880</v>
      </c>
      <c r="G4418">
        <f t="shared" si="4711"/>
        <v>1313280</v>
      </c>
      <c r="H4418">
        <f t="shared" si="4711"/>
        <v>3576960</v>
      </c>
      <c r="I4418">
        <f t="shared" si="4711"/>
        <v>9486720</v>
      </c>
      <c r="J4418">
        <f t="shared" si="4711"/>
        <v>23794560</v>
      </c>
      <c r="K4418">
        <f t="shared" si="4711"/>
        <v>27293760</v>
      </c>
      <c r="L4418">
        <f t="shared" si="4711"/>
        <v>96577920</v>
      </c>
      <c r="N4418" s="7"/>
    </row>
    <row r="4419" spans="1:14" x14ac:dyDescent="0.25">
      <c r="A4419">
        <f t="shared" si="4702"/>
        <v>735</v>
      </c>
      <c r="B4419" t="str">
        <f t="shared" si="4703"/>
        <v>CostforNext</v>
      </c>
      <c r="C4419" s="2">
        <f>(C$8*(C$9^C4416))+IF(C4416=0,C$10,0)</f>
        <v>778221.20099470497</v>
      </c>
      <c r="D4419" s="2">
        <f t="shared" ref="D4419:L4419" si="4712">(D$8*(D$9^D4416))+IF(D4416=0,D$10,0)</f>
        <v>4950810.6786987046</v>
      </c>
      <c r="E4419" s="2">
        <f t="shared" si="4712"/>
        <v>19765640.890450049</v>
      </c>
      <c r="F4419" s="2">
        <f t="shared" si="4712"/>
        <v>82679340.492294014</v>
      </c>
      <c r="G4419" s="2">
        <f t="shared" si="4712"/>
        <v>509385629.57111555</v>
      </c>
      <c r="H4419" s="2">
        <f t="shared" si="4712"/>
        <v>1502584110.8752913</v>
      </c>
      <c r="I4419" s="2">
        <f t="shared" si="4712"/>
        <v>4545886519.8222275</v>
      </c>
      <c r="J4419" s="2">
        <f t="shared" si="4712"/>
        <v>13321821913.56456</v>
      </c>
      <c r="K4419" s="2">
        <f t="shared" si="4712"/>
        <v>40042638022.90155</v>
      </c>
      <c r="L4419" s="2">
        <f t="shared" si="4712"/>
        <v>183540018708.13303</v>
      </c>
      <c r="N4419" s="2"/>
    </row>
    <row r="4420" spans="1:14" x14ac:dyDescent="0.25">
      <c r="A4420">
        <f t="shared" si="4702"/>
        <v>735</v>
      </c>
      <c r="B4420" t="str">
        <f t="shared" si="4703"/>
        <v>Eff</v>
      </c>
      <c r="C4420" s="2">
        <f>(C4419*(C$14+$M4416))/C$14</f>
        <v>36749482082646.617</v>
      </c>
      <c r="D4420" s="2">
        <f t="shared" ref="D4420:L4420" si="4713">(D4419*(D$14+$M4416))/D$14</f>
        <v>39042804027844.414</v>
      </c>
      <c r="E4420" s="2">
        <f t="shared" si="4713"/>
        <v>34638833756469.852</v>
      </c>
      <c r="F4420" s="2">
        <f t="shared" si="4713"/>
        <v>36223475485954.617</v>
      </c>
      <c r="G4420" s="2">
        <f t="shared" si="4713"/>
        <v>37195766064692.203</v>
      </c>
      <c r="H4420" s="2">
        <f t="shared" si="4713"/>
        <v>36574319222685.266</v>
      </c>
      <c r="I4420" s="2">
        <f t="shared" si="4713"/>
        <v>36886757215192.656</v>
      </c>
      <c r="J4420" s="2">
        <f t="shared" si="4713"/>
        <v>36041369666674.93</v>
      </c>
      <c r="K4420" s="2">
        <f t="shared" si="4713"/>
        <v>36137659712721.789</v>
      </c>
      <c r="L4420" s="2">
        <f t="shared" si="4713"/>
        <v>36152575506959.984</v>
      </c>
      <c r="N4420" s="7"/>
    </row>
    <row r="4421" spans="1:14" x14ac:dyDescent="0.25">
      <c r="A4421">
        <f t="shared" si="4702"/>
        <v>735</v>
      </c>
      <c r="B4421" t="str">
        <f t="shared" si="4703"/>
        <v>Time</v>
      </c>
      <c r="C4421" s="2">
        <f>C4419/$M4416</f>
        <v>4.9341055500048353E-3</v>
      </c>
      <c r="D4421" s="2">
        <f t="shared" ref="D4421:L4421" si="4714">D4419/$M4416</f>
        <v>3.1389304757525736E-2</v>
      </c>
      <c r="E4421" s="2">
        <f t="shared" si="4714"/>
        <v>0.12531881461506941</v>
      </c>
      <c r="F4421" s="2">
        <f t="shared" si="4714"/>
        <v>0.52420647532133102</v>
      </c>
      <c r="G4421" s="2">
        <f t="shared" si="4714"/>
        <v>3.2296247631740496</v>
      </c>
      <c r="H4421" s="2">
        <f t="shared" si="4714"/>
        <v>9.5267368600888318</v>
      </c>
      <c r="I4421" s="2">
        <f t="shared" si="4714"/>
        <v>28.821990301057902</v>
      </c>
      <c r="J4421" s="2">
        <f t="shared" si="4714"/>
        <v>84.463485903337869</v>
      </c>
      <c r="K4421" s="2">
        <f t="shared" si="4714"/>
        <v>253.87974813985758</v>
      </c>
      <c r="L4421" s="2">
        <f t="shared" si="4714"/>
        <v>1163.6869103517936</v>
      </c>
      <c r="N4421" s="7"/>
    </row>
    <row r="4422" spans="1:14" x14ac:dyDescent="0.25">
      <c r="A4422">
        <f>A4416+1</f>
        <v>736</v>
      </c>
      <c r="B4422" t="str">
        <f>B4416</f>
        <v>Number</v>
      </c>
      <c r="C4422" s="2">
        <f>IF(MIN($C4420:$L4420)=C4420,C4416+1,C4416)</f>
        <v>181</v>
      </c>
      <c r="D4422" s="2">
        <f t="shared" ref="D4422:L4422" si="4715">IF(MIN($C4420:$L4420)=D4420,D4416+1,D4416)</f>
        <v>81</v>
      </c>
      <c r="E4422" s="2">
        <f t="shared" si="4715"/>
        <v>79</v>
      </c>
      <c r="F4422" s="2">
        <f t="shared" si="4715"/>
        <v>75</v>
      </c>
      <c r="G4422" s="2">
        <f t="shared" si="4715"/>
        <v>75</v>
      </c>
      <c r="H4422" s="2">
        <f t="shared" si="4715"/>
        <v>68</v>
      </c>
      <c r="I4422" s="2">
        <f t="shared" si="4715"/>
        <v>60</v>
      </c>
      <c r="J4422" s="2">
        <f t="shared" si="4715"/>
        <v>50</v>
      </c>
      <c r="K4422" s="2">
        <f t="shared" si="4715"/>
        <v>38</v>
      </c>
      <c r="L4422" s="2">
        <f t="shared" si="4715"/>
        <v>29</v>
      </c>
      <c r="M4422">
        <f>SUM(C4423:L4423)</f>
        <v>157723572.31999999</v>
      </c>
      <c r="N4422" s="7">
        <f>N4416+SUMPRODUCT((C4422:L4422-C4416:L4416)*C4421:L4421)</f>
        <v>101007.73550743199</v>
      </c>
    </row>
    <row r="4423" spans="1:14" x14ac:dyDescent="0.25">
      <c r="A4423">
        <f t="shared" si="4702"/>
        <v>736</v>
      </c>
      <c r="B4423" t="str">
        <f t="shared" si="4703"/>
        <v>CurrentCPS</v>
      </c>
      <c r="C4423">
        <f t="shared" ref="C4423:L4423" si="4716">(C$11*C4422)*IF(C4422&gt;=25,2,1)*IF(C4422&gt;=50,2,1)*IF(C4422&gt;=100,2,1)*IF(C4422&gt;=200,2,1)*IF(C4422&gt;=300,2,1)*IF(C4422&gt;=400,2,1)*(IF(MIN($C4422:$L4422)&gt;=400,64,IF(MIN($C4422:$L4422)&gt;=300,32,IF(MIN($C4422:$L4422)&gt;=200,16,IF(MIN($C4422:$L4422)&gt;=100,8,IF(MIN($C4422:$L4422)&gt;=50,4,IF(MIN($C4422:$L4422)&gt;=25,2,1)))))))</f>
        <v>4836.32</v>
      </c>
      <c r="D4423">
        <f t="shared" si="4716"/>
        <v>12960</v>
      </c>
      <c r="E4423">
        <f t="shared" si="4716"/>
        <v>56880</v>
      </c>
      <c r="F4423">
        <f t="shared" si="4716"/>
        <v>216000</v>
      </c>
      <c r="G4423">
        <f t="shared" si="4716"/>
        <v>1296000</v>
      </c>
      <c r="H4423">
        <f t="shared" si="4716"/>
        <v>3525120</v>
      </c>
      <c r="I4423">
        <f t="shared" si="4716"/>
        <v>9331200</v>
      </c>
      <c r="J4423">
        <f t="shared" si="4716"/>
        <v>23328000</v>
      </c>
      <c r="K4423">
        <f t="shared" si="4716"/>
        <v>26593920</v>
      </c>
      <c r="L4423">
        <f t="shared" si="4716"/>
        <v>93358656</v>
      </c>
      <c r="N4423" s="7"/>
    </row>
    <row r="4424" spans="1:14" x14ac:dyDescent="0.25">
      <c r="A4424">
        <f t="shared" si="4702"/>
        <v>736</v>
      </c>
      <c r="B4424" t="str">
        <f t="shared" si="4703"/>
        <v>NextCPS</v>
      </c>
      <c r="C4424">
        <f t="shared" ref="C4424:L4424" si="4717">(C$11*(C4422+1))*IF((C4422+1)&gt;=25,2,1)*IF((C4422+1)&gt;=50,2,1)*IF((C4422+1)&gt;=100,2,1)*IF((C4422+1)&gt;=200,2,1)*IF((C4422+1)&gt;=300,2,1)*IF((C4422+1)&gt;=400,2,1)*(IF(MIN($C4422:$L4422)&gt;=400,64,IF(MIN($C4422:$L4422)&gt;=300,32,IF(MIN($C4422:$L4422)&gt;=200,16,IF(MIN($C4422:$L4422)&gt;=100,8,IF(MIN($C4422:$L4422)&gt;=50,4,IF(MIN($C4422:$L4422)&gt;=25,2,1)))))))</f>
        <v>4863.04</v>
      </c>
      <c r="D4424">
        <f t="shared" si="4717"/>
        <v>13120</v>
      </c>
      <c r="E4424">
        <f t="shared" si="4717"/>
        <v>57600</v>
      </c>
      <c r="F4424">
        <f t="shared" si="4717"/>
        <v>218880</v>
      </c>
      <c r="G4424">
        <f t="shared" si="4717"/>
        <v>1313280</v>
      </c>
      <c r="H4424">
        <f t="shared" si="4717"/>
        <v>3576960</v>
      </c>
      <c r="I4424">
        <f t="shared" si="4717"/>
        <v>9486720</v>
      </c>
      <c r="J4424">
        <f t="shared" si="4717"/>
        <v>23794560</v>
      </c>
      <c r="K4424">
        <f t="shared" si="4717"/>
        <v>27293760</v>
      </c>
      <c r="L4424">
        <f t="shared" si="4717"/>
        <v>96577920</v>
      </c>
      <c r="N4424" s="7"/>
    </row>
    <row r="4425" spans="1:14" x14ac:dyDescent="0.25">
      <c r="A4425">
        <f t="shared" si="4702"/>
        <v>736</v>
      </c>
      <c r="B4425" t="str">
        <f t="shared" si="4703"/>
        <v>CostforNext</v>
      </c>
      <c r="C4425" s="2">
        <f>(C$8*(C$9^C4422))+IF(C4422=0,C$10,0)</f>
        <v>778221.20099470497</v>
      </c>
      <c r="D4425" s="2">
        <f t="shared" ref="D4425:L4425" si="4718">(D$8*(D$9^D4422))+IF(D4422=0,D$10,0)</f>
        <v>4950810.6786987046</v>
      </c>
      <c r="E4425" s="2">
        <f t="shared" si="4718"/>
        <v>22532830.615113053</v>
      </c>
      <c r="F4425" s="2">
        <f t="shared" si="4718"/>
        <v>82679340.492294014</v>
      </c>
      <c r="G4425" s="2">
        <f t="shared" si="4718"/>
        <v>509385629.57111555</v>
      </c>
      <c r="H4425" s="2">
        <f t="shared" si="4718"/>
        <v>1502584110.8752913</v>
      </c>
      <c r="I4425" s="2">
        <f t="shared" si="4718"/>
        <v>4545886519.8222275</v>
      </c>
      <c r="J4425" s="2">
        <f t="shared" si="4718"/>
        <v>13321821913.56456</v>
      </c>
      <c r="K4425" s="2">
        <f t="shared" si="4718"/>
        <v>40042638022.90155</v>
      </c>
      <c r="L4425" s="2">
        <f t="shared" si="4718"/>
        <v>183540018708.13303</v>
      </c>
      <c r="N4425" s="2"/>
    </row>
    <row r="4426" spans="1:14" x14ac:dyDescent="0.25">
      <c r="A4426">
        <f t="shared" si="4702"/>
        <v>736</v>
      </c>
      <c r="B4426" t="str">
        <f t="shared" si="4703"/>
        <v>Eff</v>
      </c>
      <c r="C4426" s="2">
        <f>(C4425*(C$14+$M4422))/C$14</f>
        <v>36749649842905.516</v>
      </c>
      <c r="D4426" s="2">
        <f t="shared" ref="D4426:L4426" si="4719">(D4425*(D$14+$M4422))/D$14</f>
        <v>39042982257028.852</v>
      </c>
      <c r="E4426" s="2">
        <f t="shared" si="4719"/>
        <v>39488450745020.547</v>
      </c>
      <c r="F4426" s="2">
        <f t="shared" si="4719"/>
        <v>36223640844635.602</v>
      </c>
      <c r="G4426" s="2">
        <f t="shared" si="4719"/>
        <v>37195935859902.062</v>
      </c>
      <c r="H4426" s="2">
        <f t="shared" si="4719"/>
        <v>36574486176475.367</v>
      </c>
      <c r="I4426" s="2">
        <f t="shared" si="4719"/>
        <v>36886925581360.062</v>
      </c>
      <c r="J4426" s="2">
        <f t="shared" si="4719"/>
        <v>36041534133612.133</v>
      </c>
      <c r="K4426" s="2">
        <f t="shared" si="4719"/>
        <v>36137824497240.406</v>
      </c>
      <c r="L4426" s="2">
        <f t="shared" si="4719"/>
        <v>36152739704507.586</v>
      </c>
      <c r="N4426" s="7"/>
    </row>
    <row r="4427" spans="1:14" x14ac:dyDescent="0.25">
      <c r="A4427">
        <f t="shared" si="4702"/>
        <v>736</v>
      </c>
      <c r="B4427" t="str">
        <f t="shared" si="4703"/>
        <v>Time</v>
      </c>
      <c r="C4427" s="2">
        <f>C4425/$M4422</f>
        <v>4.9340830260666329E-3</v>
      </c>
      <c r="D4427" s="2">
        <f t="shared" ref="D4427:L4427" si="4720">D4425/$M4422</f>
        <v>3.1389161466963057E-2</v>
      </c>
      <c r="E4427" s="2">
        <f t="shared" si="4720"/>
        <v>0.14286279649687975</v>
      </c>
      <c r="F4427" s="2">
        <f t="shared" si="4720"/>
        <v>0.52420408234571758</v>
      </c>
      <c r="G4427" s="2">
        <f t="shared" si="4720"/>
        <v>3.2296100201030216</v>
      </c>
      <c r="H4427" s="2">
        <f t="shared" si="4720"/>
        <v>9.5266933710247788</v>
      </c>
      <c r="I4427" s="2">
        <f t="shared" si="4720"/>
        <v>28.821858730153746</v>
      </c>
      <c r="J4427" s="2">
        <f t="shared" si="4720"/>
        <v>84.463100331866485</v>
      </c>
      <c r="K4427" s="2">
        <f t="shared" si="4720"/>
        <v>253.8785891918578</v>
      </c>
      <c r="L4427" s="2">
        <f t="shared" si="4720"/>
        <v>1163.6815981808663</v>
      </c>
      <c r="N4427" s="7"/>
    </row>
    <row r="4428" spans="1:14" x14ac:dyDescent="0.25">
      <c r="A4428">
        <f>A4422+1</f>
        <v>737</v>
      </c>
      <c r="B4428" t="str">
        <f>B4422</f>
        <v>Number</v>
      </c>
      <c r="C4428" s="2">
        <f>IF(MIN($C4426:$L4426)=C4426,C4422+1,C4422)</f>
        <v>181</v>
      </c>
      <c r="D4428" s="2">
        <f t="shared" ref="D4428:L4428" si="4721">IF(MIN($C4426:$L4426)=D4426,D4422+1,D4422)</f>
        <v>81</v>
      </c>
      <c r="E4428" s="2">
        <f t="shared" si="4721"/>
        <v>79</v>
      </c>
      <c r="F4428" s="2">
        <f t="shared" si="4721"/>
        <v>75</v>
      </c>
      <c r="G4428" s="2">
        <f t="shared" si="4721"/>
        <v>75</v>
      </c>
      <c r="H4428" s="2">
        <f t="shared" si="4721"/>
        <v>68</v>
      </c>
      <c r="I4428" s="2">
        <f t="shared" si="4721"/>
        <v>60</v>
      </c>
      <c r="J4428" s="2">
        <f t="shared" si="4721"/>
        <v>51</v>
      </c>
      <c r="K4428" s="2">
        <f t="shared" si="4721"/>
        <v>38</v>
      </c>
      <c r="L4428" s="2">
        <f t="shared" si="4721"/>
        <v>29</v>
      </c>
      <c r="M4428">
        <f>SUM(C4429:L4429)</f>
        <v>158190132.31999999</v>
      </c>
      <c r="N4428" s="7">
        <f>N4422+SUMPRODUCT((C4428:L4428-C4422:L4422)*C4427:L4427)</f>
        <v>101092.19860776386</v>
      </c>
    </row>
    <row r="4429" spans="1:14" x14ac:dyDescent="0.25">
      <c r="A4429">
        <f t="shared" si="4702"/>
        <v>737</v>
      </c>
      <c r="B4429" t="str">
        <f t="shared" si="4703"/>
        <v>CurrentCPS</v>
      </c>
      <c r="C4429">
        <f t="shared" ref="C4429:L4429" si="4722">(C$11*C4428)*IF(C4428&gt;=25,2,1)*IF(C4428&gt;=50,2,1)*IF(C4428&gt;=100,2,1)*IF(C4428&gt;=200,2,1)*IF(C4428&gt;=300,2,1)*IF(C4428&gt;=400,2,1)*(IF(MIN($C4428:$L4428)&gt;=400,64,IF(MIN($C4428:$L4428)&gt;=300,32,IF(MIN($C4428:$L4428)&gt;=200,16,IF(MIN($C4428:$L4428)&gt;=100,8,IF(MIN($C4428:$L4428)&gt;=50,4,IF(MIN($C4428:$L4428)&gt;=25,2,1)))))))</f>
        <v>4836.32</v>
      </c>
      <c r="D4429">
        <f t="shared" si="4722"/>
        <v>12960</v>
      </c>
      <c r="E4429">
        <f t="shared" si="4722"/>
        <v>56880</v>
      </c>
      <c r="F4429">
        <f t="shared" si="4722"/>
        <v>216000</v>
      </c>
      <c r="G4429">
        <f t="shared" si="4722"/>
        <v>1296000</v>
      </c>
      <c r="H4429">
        <f t="shared" si="4722"/>
        <v>3525120</v>
      </c>
      <c r="I4429">
        <f t="shared" si="4722"/>
        <v>9331200</v>
      </c>
      <c r="J4429">
        <f t="shared" si="4722"/>
        <v>23794560</v>
      </c>
      <c r="K4429">
        <f t="shared" si="4722"/>
        <v>26593920</v>
      </c>
      <c r="L4429">
        <f t="shared" si="4722"/>
        <v>93358656</v>
      </c>
      <c r="N4429" s="7"/>
    </row>
    <row r="4430" spans="1:14" x14ac:dyDescent="0.25">
      <c r="A4430">
        <f t="shared" si="4702"/>
        <v>737</v>
      </c>
      <c r="B4430" t="str">
        <f t="shared" si="4703"/>
        <v>NextCPS</v>
      </c>
      <c r="C4430">
        <f t="shared" ref="C4430:L4430" si="4723">(C$11*(C4428+1))*IF((C4428+1)&gt;=25,2,1)*IF((C4428+1)&gt;=50,2,1)*IF((C4428+1)&gt;=100,2,1)*IF((C4428+1)&gt;=200,2,1)*IF((C4428+1)&gt;=300,2,1)*IF((C4428+1)&gt;=400,2,1)*(IF(MIN($C4428:$L4428)&gt;=400,64,IF(MIN($C4428:$L4428)&gt;=300,32,IF(MIN($C4428:$L4428)&gt;=200,16,IF(MIN($C4428:$L4428)&gt;=100,8,IF(MIN($C4428:$L4428)&gt;=50,4,IF(MIN($C4428:$L4428)&gt;=25,2,1)))))))</f>
        <v>4863.04</v>
      </c>
      <c r="D4430">
        <f t="shared" si="4723"/>
        <v>13120</v>
      </c>
      <c r="E4430">
        <f t="shared" si="4723"/>
        <v>57600</v>
      </c>
      <c r="F4430">
        <f t="shared" si="4723"/>
        <v>218880</v>
      </c>
      <c r="G4430">
        <f t="shared" si="4723"/>
        <v>1313280</v>
      </c>
      <c r="H4430">
        <f t="shared" si="4723"/>
        <v>3576960</v>
      </c>
      <c r="I4430">
        <f t="shared" si="4723"/>
        <v>9486720</v>
      </c>
      <c r="J4430">
        <f t="shared" si="4723"/>
        <v>24261120</v>
      </c>
      <c r="K4430">
        <f t="shared" si="4723"/>
        <v>27293760</v>
      </c>
      <c r="L4430">
        <f t="shared" si="4723"/>
        <v>96577920</v>
      </c>
      <c r="N4430" s="7"/>
    </row>
    <row r="4431" spans="1:14" x14ac:dyDescent="0.25">
      <c r="A4431">
        <f t="shared" si="4702"/>
        <v>737</v>
      </c>
      <c r="B4431" t="str">
        <f t="shared" si="4703"/>
        <v>CostforNext</v>
      </c>
      <c r="C4431" s="2">
        <f>(C$8*(C$9^C4428))+IF(C4428=0,C$10,0)</f>
        <v>778221.20099470497</v>
      </c>
      <c r="D4431" s="2">
        <f t="shared" ref="D4431:L4431" si="4724">(D$8*(D$9^D4428))+IF(D4428=0,D$10,0)</f>
        <v>4950810.6786987046</v>
      </c>
      <c r="E4431" s="2">
        <f t="shared" si="4724"/>
        <v>22532830.615113053</v>
      </c>
      <c r="F4431" s="2">
        <f t="shared" si="4724"/>
        <v>82679340.492294014</v>
      </c>
      <c r="G4431" s="2">
        <f t="shared" si="4724"/>
        <v>509385629.57111555</v>
      </c>
      <c r="H4431" s="2">
        <f t="shared" si="4724"/>
        <v>1502584110.8752913</v>
      </c>
      <c r="I4431" s="2">
        <f t="shared" si="4724"/>
        <v>4545886519.8222275</v>
      </c>
      <c r="J4431" s="2">
        <f t="shared" si="4724"/>
        <v>14520785885.785372</v>
      </c>
      <c r="K4431" s="2">
        <f t="shared" si="4724"/>
        <v>40042638022.90155</v>
      </c>
      <c r="L4431" s="2">
        <f t="shared" si="4724"/>
        <v>183540018708.13303</v>
      </c>
      <c r="N4431" s="2"/>
    </row>
    <row r="4432" spans="1:14" x14ac:dyDescent="0.25">
      <c r="A4432">
        <f t="shared" si="4702"/>
        <v>737</v>
      </c>
      <c r="B4432" t="str">
        <f t="shared" si="4703"/>
        <v>Eff</v>
      </c>
      <c r="C4432" s="2">
        <f>(C4431*(C$14+$M4428))/C$14</f>
        <v>36858358490670.812</v>
      </c>
      <c r="D4432" s="2">
        <f t="shared" ref="D4432:L4432" si="4725">(D4431*(D$14+$M4428))/D$14</f>
        <v>39158474768541.531</v>
      </c>
      <c r="E4432" s="2">
        <f t="shared" si="4725"/>
        <v>39605260938929.289</v>
      </c>
      <c r="F4432" s="2">
        <f t="shared" si="4725"/>
        <v>36330793269913.609</v>
      </c>
      <c r="G4432" s="2">
        <f t="shared" si="4725"/>
        <v>37305963155889.422</v>
      </c>
      <c r="H4432" s="2">
        <f t="shared" si="4725"/>
        <v>36682672232458.383</v>
      </c>
      <c r="I4432" s="2">
        <f t="shared" si="4725"/>
        <v>36996026857835.789</v>
      </c>
      <c r="J4432" s="2">
        <f t="shared" si="4725"/>
        <v>39401438492723.508</v>
      </c>
      <c r="K4432" s="2">
        <f t="shared" si="4725"/>
        <v>36244604865301.477</v>
      </c>
      <c r="L4432" s="2">
        <f t="shared" si="4725"/>
        <v>36259139715352.875</v>
      </c>
      <c r="N4432" s="7"/>
    </row>
    <row r="4433" spans="1:14" x14ac:dyDescent="0.25">
      <c r="A4433">
        <f t="shared" si="4702"/>
        <v>737</v>
      </c>
      <c r="B4433" t="str">
        <f t="shared" si="4703"/>
        <v>Time</v>
      </c>
      <c r="C4433" s="2">
        <f>C4431/$M4428</f>
        <v>4.9195306279942617E-3</v>
      </c>
      <c r="D4433" s="2">
        <f t="shared" ref="D4433:L4433" si="4726">D4431/$M4428</f>
        <v>3.1296583459983443E-2</v>
      </c>
      <c r="E4433" s="2">
        <f t="shared" si="4726"/>
        <v>0.14244144236210507</v>
      </c>
      <c r="F4433" s="2">
        <f t="shared" si="4726"/>
        <v>0.52265801462915173</v>
      </c>
      <c r="G4433" s="2">
        <f t="shared" si="4726"/>
        <v>3.2200847303211586</v>
      </c>
      <c r="H4433" s="2">
        <f t="shared" si="4726"/>
        <v>9.498595701505204</v>
      </c>
      <c r="I4433" s="2">
        <f t="shared" si="4726"/>
        <v>28.736852628875958</v>
      </c>
      <c r="J4433" s="2">
        <f t="shared" si="4726"/>
        <v>91.793246979600056</v>
      </c>
      <c r="K4433" s="2">
        <f t="shared" si="4726"/>
        <v>253.1298092721739</v>
      </c>
      <c r="L4433" s="2">
        <f t="shared" si="4726"/>
        <v>1160.2494796379158</v>
      </c>
      <c r="N4433" s="7"/>
    </row>
    <row r="4434" spans="1:14" x14ac:dyDescent="0.25">
      <c r="A4434">
        <f>A4428+1</f>
        <v>738</v>
      </c>
      <c r="B4434" t="str">
        <f>B4428</f>
        <v>Number</v>
      </c>
      <c r="C4434" s="2">
        <f>IF(MIN($C4432:$L4432)=C4432,C4428+1,C4428)</f>
        <v>181</v>
      </c>
      <c r="D4434" s="2">
        <f t="shared" ref="D4434:L4434" si="4727">IF(MIN($C4432:$L4432)=D4432,D4428+1,D4428)</f>
        <v>81</v>
      </c>
      <c r="E4434" s="2">
        <f t="shared" si="4727"/>
        <v>79</v>
      </c>
      <c r="F4434" s="2">
        <f t="shared" si="4727"/>
        <v>75</v>
      </c>
      <c r="G4434" s="2">
        <f t="shared" si="4727"/>
        <v>75</v>
      </c>
      <c r="H4434" s="2">
        <f t="shared" si="4727"/>
        <v>68</v>
      </c>
      <c r="I4434" s="2">
        <f t="shared" si="4727"/>
        <v>60</v>
      </c>
      <c r="J4434" s="2">
        <f t="shared" si="4727"/>
        <v>51</v>
      </c>
      <c r="K4434" s="2">
        <f t="shared" si="4727"/>
        <v>39</v>
      </c>
      <c r="L4434" s="2">
        <f t="shared" si="4727"/>
        <v>29</v>
      </c>
      <c r="M4434">
        <f>SUM(C4435:L4435)</f>
        <v>158889972.31999999</v>
      </c>
      <c r="N4434" s="7">
        <f>N4428+SUMPRODUCT((C4434:L4434-C4428:L4428)*C4433:L4433)</f>
        <v>101345.32841703603</v>
      </c>
    </row>
    <row r="4435" spans="1:14" x14ac:dyDescent="0.25">
      <c r="A4435">
        <f t="shared" ref="A4435:A4457" si="4728">A4429+1</f>
        <v>738</v>
      </c>
      <c r="B4435" t="str">
        <f t="shared" ref="B4435:B4457" si="4729">B4429</f>
        <v>CurrentCPS</v>
      </c>
      <c r="C4435">
        <f t="shared" ref="C4435:L4435" si="4730">(C$11*C4434)*IF(C4434&gt;=25,2,1)*IF(C4434&gt;=50,2,1)*IF(C4434&gt;=100,2,1)*IF(C4434&gt;=200,2,1)*IF(C4434&gt;=300,2,1)*IF(C4434&gt;=400,2,1)*(IF(MIN($C4434:$L4434)&gt;=400,64,IF(MIN($C4434:$L4434)&gt;=300,32,IF(MIN($C4434:$L4434)&gt;=200,16,IF(MIN($C4434:$L4434)&gt;=100,8,IF(MIN($C4434:$L4434)&gt;=50,4,IF(MIN($C4434:$L4434)&gt;=25,2,1)))))))</f>
        <v>4836.32</v>
      </c>
      <c r="D4435">
        <f t="shared" si="4730"/>
        <v>12960</v>
      </c>
      <c r="E4435">
        <f t="shared" si="4730"/>
        <v>56880</v>
      </c>
      <c r="F4435">
        <f t="shared" si="4730"/>
        <v>216000</v>
      </c>
      <c r="G4435">
        <f t="shared" si="4730"/>
        <v>1296000</v>
      </c>
      <c r="H4435">
        <f t="shared" si="4730"/>
        <v>3525120</v>
      </c>
      <c r="I4435">
        <f t="shared" si="4730"/>
        <v>9331200</v>
      </c>
      <c r="J4435">
        <f t="shared" si="4730"/>
        <v>23794560</v>
      </c>
      <c r="K4435">
        <f t="shared" si="4730"/>
        <v>27293760</v>
      </c>
      <c r="L4435">
        <f t="shared" si="4730"/>
        <v>93358656</v>
      </c>
      <c r="N4435" s="7"/>
    </row>
    <row r="4436" spans="1:14" x14ac:dyDescent="0.25">
      <c r="A4436">
        <f t="shared" si="4728"/>
        <v>738</v>
      </c>
      <c r="B4436" t="str">
        <f t="shared" si="4729"/>
        <v>NextCPS</v>
      </c>
      <c r="C4436">
        <f t="shared" ref="C4436:L4436" si="4731">(C$11*(C4434+1))*IF((C4434+1)&gt;=25,2,1)*IF((C4434+1)&gt;=50,2,1)*IF((C4434+1)&gt;=100,2,1)*IF((C4434+1)&gt;=200,2,1)*IF((C4434+1)&gt;=300,2,1)*IF((C4434+1)&gt;=400,2,1)*(IF(MIN($C4434:$L4434)&gt;=400,64,IF(MIN($C4434:$L4434)&gt;=300,32,IF(MIN($C4434:$L4434)&gt;=200,16,IF(MIN($C4434:$L4434)&gt;=100,8,IF(MIN($C4434:$L4434)&gt;=50,4,IF(MIN($C4434:$L4434)&gt;=25,2,1)))))))</f>
        <v>4863.04</v>
      </c>
      <c r="D4436">
        <f t="shared" si="4731"/>
        <v>13120</v>
      </c>
      <c r="E4436">
        <f t="shared" si="4731"/>
        <v>57600</v>
      </c>
      <c r="F4436">
        <f t="shared" si="4731"/>
        <v>218880</v>
      </c>
      <c r="G4436">
        <f t="shared" si="4731"/>
        <v>1313280</v>
      </c>
      <c r="H4436">
        <f t="shared" si="4731"/>
        <v>3576960</v>
      </c>
      <c r="I4436">
        <f t="shared" si="4731"/>
        <v>9486720</v>
      </c>
      <c r="J4436">
        <f t="shared" si="4731"/>
        <v>24261120</v>
      </c>
      <c r="K4436">
        <f t="shared" si="4731"/>
        <v>27993600</v>
      </c>
      <c r="L4436">
        <f t="shared" si="4731"/>
        <v>96577920</v>
      </c>
      <c r="N4436" s="7"/>
    </row>
    <row r="4437" spans="1:14" x14ac:dyDescent="0.25">
      <c r="A4437">
        <f t="shared" si="4728"/>
        <v>738</v>
      </c>
      <c r="B4437" t="str">
        <f t="shared" si="4729"/>
        <v>CostforNext</v>
      </c>
      <c r="C4437" s="2">
        <f>(C$8*(C$9^C4434))+IF(C4434=0,C$10,0)</f>
        <v>778221.20099470497</v>
      </c>
      <c r="D4437" s="2">
        <f t="shared" ref="D4437:L4437" si="4732">(D$8*(D$9^D4434))+IF(D4434=0,D$10,0)</f>
        <v>4950810.6786987046</v>
      </c>
      <c r="E4437" s="2">
        <f t="shared" si="4732"/>
        <v>22532830.615113053</v>
      </c>
      <c r="F4437" s="2">
        <f t="shared" si="4732"/>
        <v>82679340.492294014</v>
      </c>
      <c r="G4437" s="2">
        <f t="shared" si="4732"/>
        <v>509385629.57111555</v>
      </c>
      <c r="H4437" s="2">
        <f t="shared" si="4732"/>
        <v>1502584110.8752913</v>
      </c>
      <c r="I4437" s="2">
        <f t="shared" si="4732"/>
        <v>4545886519.8222275</v>
      </c>
      <c r="J4437" s="2">
        <f t="shared" si="4732"/>
        <v>14520785885.785372</v>
      </c>
      <c r="K4437" s="2">
        <f t="shared" si="4732"/>
        <v>43246049064.733673</v>
      </c>
      <c r="L4437" s="2">
        <f t="shared" si="4732"/>
        <v>183540018708.13303</v>
      </c>
      <c r="N4437" s="2"/>
    </row>
    <row r="4438" spans="1:14" x14ac:dyDescent="0.25">
      <c r="A4438">
        <f t="shared" si="4728"/>
        <v>738</v>
      </c>
      <c r="B4438" t="str">
        <f t="shared" si="4729"/>
        <v>Eff</v>
      </c>
      <c r="C4438" s="2">
        <f>(C4437*(C$14+$M4434))/C$14</f>
        <v>37021421462318.758</v>
      </c>
      <c r="D4438" s="2">
        <f t="shared" ref="D4438:L4438" si="4733">(D4437*(D$14+$M4434))/D$14</f>
        <v>39331713535810.555</v>
      </c>
      <c r="E4438" s="2">
        <f t="shared" si="4733"/>
        <v>39780476229792.414</v>
      </c>
      <c r="F4438" s="2">
        <f t="shared" si="4733"/>
        <v>36491521907830.633</v>
      </c>
      <c r="G4438" s="2">
        <f t="shared" si="4733"/>
        <v>37471004099870.461</v>
      </c>
      <c r="H4438" s="2">
        <f t="shared" si="4733"/>
        <v>36844951316432.922</v>
      </c>
      <c r="I4438" s="2">
        <f t="shared" si="4733"/>
        <v>37159678772549.391</v>
      </c>
      <c r="J4438" s="2">
        <f t="shared" si="4733"/>
        <v>39575687923352.945</v>
      </c>
      <c r="K4438" s="2">
        <f t="shared" si="4733"/>
        <v>39317157450784.523</v>
      </c>
      <c r="L4438" s="2">
        <f t="shared" si="4733"/>
        <v>36418739731620.82</v>
      </c>
      <c r="N4438" s="7"/>
    </row>
    <row r="4439" spans="1:14" x14ac:dyDescent="0.25">
      <c r="A4439">
        <f t="shared" si="4728"/>
        <v>738</v>
      </c>
      <c r="B4439" t="str">
        <f t="shared" si="4729"/>
        <v>Time</v>
      </c>
      <c r="C4439" s="2">
        <f>C4437/$M4434</f>
        <v>4.8978622730664785E-3</v>
      </c>
      <c r="D4439" s="2">
        <f t="shared" ref="D4439:L4439" si="4734">D4437/$M4434</f>
        <v>3.1158735862373426E-2</v>
      </c>
      <c r="E4439" s="2">
        <f t="shared" si="4734"/>
        <v>0.1418140508561016</v>
      </c>
      <c r="F4439" s="2">
        <f t="shared" si="4734"/>
        <v>0.52035593741422592</v>
      </c>
      <c r="G4439" s="2">
        <f t="shared" si="4734"/>
        <v>3.2059016823618487</v>
      </c>
      <c r="H4439" s="2">
        <f t="shared" si="4734"/>
        <v>9.4567585917198649</v>
      </c>
      <c r="I4439" s="2">
        <f t="shared" si="4734"/>
        <v>28.610279512585844</v>
      </c>
      <c r="J4439" s="2">
        <f t="shared" si="4734"/>
        <v>91.388938356291689</v>
      </c>
      <c r="K4439" s="2">
        <f t="shared" si="4734"/>
        <v>272.17607526318483</v>
      </c>
      <c r="L4439" s="2">
        <f t="shared" si="4734"/>
        <v>1155.1390942311232</v>
      </c>
      <c r="N4439" s="7"/>
    </row>
    <row r="4440" spans="1:14" x14ac:dyDescent="0.25">
      <c r="A4440">
        <f>A4434+1</f>
        <v>739</v>
      </c>
      <c r="B4440" t="str">
        <f>B4434</f>
        <v>Number</v>
      </c>
      <c r="C4440" s="2">
        <f>IF(MIN($C4438:$L4438)=C4438,C4434+1,C4434)</f>
        <v>181</v>
      </c>
      <c r="D4440" s="2">
        <f t="shared" ref="D4440:L4440" si="4735">IF(MIN($C4438:$L4438)=D4438,D4434+1,D4434)</f>
        <v>81</v>
      </c>
      <c r="E4440" s="2">
        <f t="shared" si="4735"/>
        <v>79</v>
      </c>
      <c r="F4440" s="2">
        <f t="shared" si="4735"/>
        <v>75</v>
      </c>
      <c r="G4440" s="2">
        <f t="shared" si="4735"/>
        <v>75</v>
      </c>
      <c r="H4440" s="2">
        <f t="shared" si="4735"/>
        <v>68</v>
      </c>
      <c r="I4440" s="2">
        <f t="shared" si="4735"/>
        <v>60</v>
      </c>
      <c r="J4440" s="2">
        <f t="shared" si="4735"/>
        <v>51</v>
      </c>
      <c r="K4440" s="2">
        <f t="shared" si="4735"/>
        <v>39</v>
      </c>
      <c r="L4440" s="2">
        <f t="shared" si="4735"/>
        <v>30</v>
      </c>
      <c r="M4440">
        <f>SUM(C4441:L4441)</f>
        <v>162109236.31999999</v>
      </c>
      <c r="N4440" s="7">
        <f>N4434+SUMPRODUCT((C4440:L4440-C4434:L4434)*C4439:L4439)</f>
        <v>102500.46751126715</v>
      </c>
    </row>
    <row r="4441" spans="1:14" x14ac:dyDescent="0.25">
      <c r="A4441">
        <f t="shared" si="4728"/>
        <v>739</v>
      </c>
      <c r="B4441" t="str">
        <f t="shared" si="4729"/>
        <v>CurrentCPS</v>
      </c>
      <c r="C4441">
        <f t="shared" ref="C4441:L4441" si="4736">(C$11*C4440)*IF(C4440&gt;=25,2,1)*IF(C4440&gt;=50,2,1)*IF(C4440&gt;=100,2,1)*IF(C4440&gt;=200,2,1)*IF(C4440&gt;=300,2,1)*IF(C4440&gt;=400,2,1)*(IF(MIN($C4440:$L4440)&gt;=400,64,IF(MIN($C4440:$L4440)&gt;=300,32,IF(MIN($C4440:$L4440)&gt;=200,16,IF(MIN($C4440:$L4440)&gt;=100,8,IF(MIN($C4440:$L4440)&gt;=50,4,IF(MIN($C4440:$L4440)&gt;=25,2,1)))))))</f>
        <v>4836.32</v>
      </c>
      <c r="D4441">
        <f t="shared" si="4736"/>
        <v>12960</v>
      </c>
      <c r="E4441">
        <f t="shared" si="4736"/>
        <v>56880</v>
      </c>
      <c r="F4441">
        <f t="shared" si="4736"/>
        <v>216000</v>
      </c>
      <c r="G4441">
        <f t="shared" si="4736"/>
        <v>1296000</v>
      </c>
      <c r="H4441">
        <f t="shared" si="4736"/>
        <v>3525120</v>
      </c>
      <c r="I4441">
        <f t="shared" si="4736"/>
        <v>9331200</v>
      </c>
      <c r="J4441">
        <f t="shared" si="4736"/>
        <v>23794560</v>
      </c>
      <c r="K4441">
        <f t="shared" si="4736"/>
        <v>27293760</v>
      </c>
      <c r="L4441">
        <f t="shared" si="4736"/>
        <v>96577920</v>
      </c>
      <c r="N4441" s="7"/>
    </row>
    <row r="4442" spans="1:14" x14ac:dyDescent="0.25">
      <c r="A4442">
        <f t="shared" si="4728"/>
        <v>739</v>
      </c>
      <c r="B4442" t="str">
        <f t="shared" si="4729"/>
        <v>NextCPS</v>
      </c>
      <c r="C4442">
        <f t="shared" ref="C4442:L4442" si="4737">(C$11*(C4440+1))*IF((C4440+1)&gt;=25,2,1)*IF((C4440+1)&gt;=50,2,1)*IF((C4440+1)&gt;=100,2,1)*IF((C4440+1)&gt;=200,2,1)*IF((C4440+1)&gt;=300,2,1)*IF((C4440+1)&gt;=400,2,1)*(IF(MIN($C4440:$L4440)&gt;=400,64,IF(MIN($C4440:$L4440)&gt;=300,32,IF(MIN($C4440:$L4440)&gt;=200,16,IF(MIN($C4440:$L4440)&gt;=100,8,IF(MIN($C4440:$L4440)&gt;=50,4,IF(MIN($C4440:$L4440)&gt;=25,2,1)))))))</f>
        <v>4863.04</v>
      </c>
      <c r="D4442">
        <f t="shared" si="4737"/>
        <v>13120</v>
      </c>
      <c r="E4442">
        <f t="shared" si="4737"/>
        <v>57600</v>
      </c>
      <c r="F4442">
        <f t="shared" si="4737"/>
        <v>218880</v>
      </c>
      <c r="G4442">
        <f t="shared" si="4737"/>
        <v>1313280</v>
      </c>
      <c r="H4442">
        <f t="shared" si="4737"/>
        <v>3576960</v>
      </c>
      <c r="I4442">
        <f t="shared" si="4737"/>
        <v>9486720</v>
      </c>
      <c r="J4442">
        <f t="shared" si="4737"/>
        <v>24261120</v>
      </c>
      <c r="K4442">
        <f t="shared" si="4737"/>
        <v>27993600</v>
      </c>
      <c r="L4442">
        <f t="shared" si="4737"/>
        <v>99797184</v>
      </c>
      <c r="N4442" s="7"/>
    </row>
    <row r="4443" spans="1:14" x14ac:dyDescent="0.25">
      <c r="A4443">
        <f t="shared" si="4728"/>
        <v>739</v>
      </c>
      <c r="B4443" t="str">
        <f t="shared" si="4729"/>
        <v>CostforNext</v>
      </c>
      <c r="C4443" s="2">
        <f>(C$8*(C$9^C4440))+IF(C4440=0,C$10,0)</f>
        <v>778221.20099470497</v>
      </c>
      <c r="D4443" s="2">
        <f t="shared" ref="D4443:L4443" si="4738">(D$8*(D$9^D4440))+IF(D4440=0,D$10,0)</f>
        <v>4950810.6786987046</v>
      </c>
      <c r="E4443" s="2">
        <f t="shared" si="4738"/>
        <v>22532830.615113053</v>
      </c>
      <c r="F4443" s="2">
        <f t="shared" si="4738"/>
        <v>82679340.492294014</v>
      </c>
      <c r="G4443" s="2">
        <f t="shared" si="4738"/>
        <v>509385629.57111555</v>
      </c>
      <c r="H4443" s="2">
        <f t="shared" si="4738"/>
        <v>1502584110.8752913</v>
      </c>
      <c r="I4443" s="2">
        <f t="shared" si="4738"/>
        <v>4545886519.8222275</v>
      </c>
      <c r="J4443" s="2">
        <f t="shared" si="4738"/>
        <v>14520785885.785372</v>
      </c>
      <c r="K4443" s="2">
        <f t="shared" si="4738"/>
        <v>43246049064.733673</v>
      </c>
      <c r="L4443" s="2">
        <f t="shared" si="4738"/>
        <v>196387820017.70233</v>
      </c>
      <c r="N4443" s="2"/>
    </row>
    <row r="4444" spans="1:14" x14ac:dyDescent="0.25">
      <c r="A4444">
        <f t="shared" si="4728"/>
        <v>739</v>
      </c>
      <c r="B4444" t="str">
        <f t="shared" si="4729"/>
        <v>Eff</v>
      </c>
      <c r="C4444" s="2">
        <f>(C4443*(C$14+$M4440))/C$14</f>
        <v>37771511131899.297</v>
      </c>
      <c r="D4444" s="2">
        <f t="shared" ref="D4444:L4444" si="4739">(D4443*(D$14+$M4440))/D$14</f>
        <v>40128611865248.07</v>
      </c>
      <c r="E4444" s="2">
        <f t="shared" si="4739"/>
        <v>40586466567762.758</v>
      </c>
      <c r="F4444" s="2">
        <f t="shared" si="4739"/>
        <v>37230873642248.922</v>
      </c>
      <c r="G4444" s="2">
        <f t="shared" si="4739"/>
        <v>38230192442183.25</v>
      </c>
      <c r="H4444" s="2">
        <f t="shared" si="4739"/>
        <v>37591435102715.766</v>
      </c>
      <c r="I4444" s="2">
        <f t="shared" si="4739"/>
        <v>37912477580231.953</v>
      </c>
      <c r="J4444" s="2">
        <f t="shared" si="4739"/>
        <v>40377235304248.289</v>
      </c>
      <c r="K4444" s="2">
        <f t="shared" si="4739"/>
        <v>40112884753575.625</v>
      </c>
      <c r="L4444" s="2">
        <f t="shared" si="4739"/>
        <v>39753602792905.086</v>
      </c>
      <c r="N4444" s="7"/>
    </row>
    <row r="4445" spans="1:14" x14ac:dyDescent="0.25">
      <c r="A4445">
        <f t="shared" si="4728"/>
        <v>739</v>
      </c>
      <c r="B4445" t="str">
        <f t="shared" si="4729"/>
        <v>Time</v>
      </c>
      <c r="C4445" s="2">
        <f>C4443/$M4440</f>
        <v>4.8005975394178882E-3</v>
      </c>
      <c r="D4445" s="2">
        <f t="shared" ref="D4445:L4445" si="4740">D4443/$M4440</f>
        <v>3.0539966698294202E-2</v>
      </c>
      <c r="E4445" s="2">
        <f t="shared" si="4740"/>
        <v>0.13899782101640248</v>
      </c>
      <c r="F4445" s="2">
        <f t="shared" si="4740"/>
        <v>0.51002239211766354</v>
      </c>
      <c r="G4445" s="2">
        <f t="shared" si="4740"/>
        <v>3.1422369331603028</v>
      </c>
      <c r="H4445" s="2">
        <f t="shared" si="4740"/>
        <v>9.2689605169024674</v>
      </c>
      <c r="I4445" s="2">
        <f t="shared" si="4740"/>
        <v>28.042119147663797</v>
      </c>
      <c r="J4445" s="2">
        <f t="shared" si="4740"/>
        <v>89.574081128367453</v>
      </c>
      <c r="K4445" s="2">
        <f t="shared" si="4740"/>
        <v>266.77103690357865</v>
      </c>
      <c r="L4445" s="2">
        <f t="shared" si="4740"/>
        <v>1211.4536128591537</v>
      </c>
      <c r="N4445" s="7"/>
    </row>
    <row r="4446" spans="1:14" x14ac:dyDescent="0.25">
      <c r="A4446">
        <f>A4440+1</f>
        <v>740</v>
      </c>
      <c r="B4446" t="str">
        <f>B4440</f>
        <v>Number</v>
      </c>
      <c r="C4446" s="2">
        <f>IF(MIN($C4444:$L4444)=C4444,C4440+1,C4440)</f>
        <v>181</v>
      </c>
      <c r="D4446" s="2">
        <f t="shared" ref="D4446:L4446" si="4741">IF(MIN($C4444:$L4444)=D4444,D4440+1,D4440)</f>
        <v>81</v>
      </c>
      <c r="E4446" s="2">
        <f t="shared" si="4741"/>
        <v>79</v>
      </c>
      <c r="F4446" s="2">
        <f t="shared" si="4741"/>
        <v>76</v>
      </c>
      <c r="G4446" s="2">
        <f t="shared" si="4741"/>
        <v>75</v>
      </c>
      <c r="H4446" s="2">
        <f t="shared" si="4741"/>
        <v>68</v>
      </c>
      <c r="I4446" s="2">
        <f t="shared" si="4741"/>
        <v>60</v>
      </c>
      <c r="J4446" s="2">
        <f t="shared" si="4741"/>
        <v>51</v>
      </c>
      <c r="K4446" s="2">
        <f t="shared" si="4741"/>
        <v>39</v>
      </c>
      <c r="L4446" s="2">
        <f t="shared" si="4741"/>
        <v>30</v>
      </c>
      <c r="M4446">
        <f>SUM(C4447:L4447)</f>
        <v>162112116.31999999</v>
      </c>
      <c r="N4446" s="7">
        <f>N4440+SUMPRODUCT((C4446:L4446-C4440:L4440)*C4445:L4445)</f>
        <v>102500.97753365927</v>
      </c>
    </row>
    <row r="4447" spans="1:14" x14ac:dyDescent="0.25">
      <c r="A4447">
        <f t="shared" si="4728"/>
        <v>740</v>
      </c>
      <c r="B4447" t="str">
        <f t="shared" si="4729"/>
        <v>CurrentCPS</v>
      </c>
      <c r="C4447">
        <f t="shared" ref="C4447:L4447" si="4742">(C$11*C4446)*IF(C4446&gt;=25,2,1)*IF(C4446&gt;=50,2,1)*IF(C4446&gt;=100,2,1)*IF(C4446&gt;=200,2,1)*IF(C4446&gt;=300,2,1)*IF(C4446&gt;=400,2,1)*(IF(MIN($C4446:$L4446)&gt;=400,64,IF(MIN($C4446:$L4446)&gt;=300,32,IF(MIN($C4446:$L4446)&gt;=200,16,IF(MIN($C4446:$L4446)&gt;=100,8,IF(MIN($C4446:$L4446)&gt;=50,4,IF(MIN($C4446:$L4446)&gt;=25,2,1)))))))</f>
        <v>4836.32</v>
      </c>
      <c r="D4447">
        <f t="shared" si="4742"/>
        <v>12960</v>
      </c>
      <c r="E4447">
        <f t="shared" si="4742"/>
        <v>56880</v>
      </c>
      <c r="F4447">
        <f t="shared" si="4742"/>
        <v>218880</v>
      </c>
      <c r="G4447">
        <f t="shared" si="4742"/>
        <v>1296000</v>
      </c>
      <c r="H4447">
        <f t="shared" si="4742"/>
        <v>3525120</v>
      </c>
      <c r="I4447">
        <f t="shared" si="4742"/>
        <v>9331200</v>
      </c>
      <c r="J4447">
        <f t="shared" si="4742"/>
        <v>23794560</v>
      </c>
      <c r="K4447">
        <f t="shared" si="4742"/>
        <v>27293760</v>
      </c>
      <c r="L4447">
        <f t="shared" si="4742"/>
        <v>96577920</v>
      </c>
      <c r="N4447" s="7"/>
    </row>
    <row r="4448" spans="1:14" x14ac:dyDescent="0.25">
      <c r="A4448">
        <f t="shared" si="4728"/>
        <v>740</v>
      </c>
      <c r="B4448" t="str">
        <f t="shared" si="4729"/>
        <v>NextCPS</v>
      </c>
      <c r="C4448">
        <f t="shared" ref="C4448:L4448" si="4743">(C$11*(C4446+1))*IF((C4446+1)&gt;=25,2,1)*IF((C4446+1)&gt;=50,2,1)*IF((C4446+1)&gt;=100,2,1)*IF((C4446+1)&gt;=200,2,1)*IF((C4446+1)&gt;=300,2,1)*IF((C4446+1)&gt;=400,2,1)*(IF(MIN($C4446:$L4446)&gt;=400,64,IF(MIN($C4446:$L4446)&gt;=300,32,IF(MIN($C4446:$L4446)&gt;=200,16,IF(MIN($C4446:$L4446)&gt;=100,8,IF(MIN($C4446:$L4446)&gt;=50,4,IF(MIN($C4446:$L4446)&gt;=25,2,1)))))))</f>
        <v>4863.04</v>
      </c>
      <c r="D4448">
        <f t="shared" si="4743"/>
        <v>13120</v>
      </c>
      <c r="E4448">
        <f t="shared" si="4743"/>
        <v>57600</v>
      </c>
      <c r="F4448">
        <f t="shared" si="4743"/>
        <v>221760</v>
      </c>
      <c r="G4448">
        <f t="shared" si="4743"/>
        <v>1313280</v>
      </c>
      <c r="H4448">
        <f t="shared" si="4743"/>
        <v>3576960</v>
      </c>
      <c r="I4448">
        <f t="shared" si="4743"/>
        <v>9486720</v>
      </c>
      <c r="J4448">
        <f t="shared" si="4743"/>
        <v>24261120</v>
      </c>
      <c r="K4448">
        <f t="shared" si="4743"/>
        <v>27993600</v>
      </c>
      <c r="L4448">
        <f t="shared" si="4743"/>
        <v>99797184</v>
      </c>
      <c r="N4448" s="7"/>
    </row>
    <row r="4449" spans="1:14" x14ac:dyDescent="0.25">
      <c r="A4449">
        <f t="shared" si="4728"/>
        <v>740</v>
      </c>
      <c r="B4449" t="str">
        <f t="shared" si="4729"/>
        <v>CostforNext</v>
      </c>
      <c r="C4449" s="2">
        <f>(C$8*(C$9^C4446))+IF(C4446=0,C$10,0)</f>
        <v>778221.20099470497</v>
      </c>
      <c r="D4449" s="2">
        <f t="shared" ref="D4449:L4449" si="4744">(D$8*(D$9^D4446))+IF(D4446=0,D$10,0)</f>
        <v>4950810.6786987046</v>
      </c>
      <c r="E4449" s="2">
        <f t="shared" si="4744"/>
        <v>22532830.615113053</v>
      </c>
      <c r="F4449" s="2">
        <f t="shared" si="4744"/>
        <v>93427654.756292209</v>
      </c>
      <c r="G4449" s="2">
        <f t="shared" si="4744"/>
        <v>509385629.57111555</v>
      </c>
      <c r="H4449" s="2">
        <f t="shared" si="4744"/>
        <v>1502584110.8752913</v>
      </c>
      <c r="I4449" s="2">
        <f t="shared" si="4744"/>
        <v>4545886519.8222275</v>
      </c>
      <c r="J4449" s="2">
        <f t="shared" si="4744"/>
        <v>14520785885.785372</v>
      </c>
      <c r="K4449" s="2">
        <f t="shared" si="4744"/>
        <v>43246049064.733673</v>
      </c>
      <c r="L4449" s="2">
        <f t="shared" si="4744"/>
        <v>196387820017.70233</v>
      </c>
      <c r="N4449" s="2"/>
    </row>
    <row r="4450" spans="1:14" x14ac:dyDescent="0.25">
      <c r="A4450">
        <f t="shared" si="4728"/>
        <v>740</v>
      </c>
      <c r="B4450" t="str">
        <f t="shared" si="4729"/>
        <v>Eff</v>
      </c>
      <c r="C4450" s="2">
        <f>(C4449*(C$14+$M4446))/C$14</f>
        <v>37772182172934.883</v>
      </c>
      <c r="D4450" s="2">
        <f t="shared" ref="D4450:L4450" si="4745">(D4449*(D$14+$M4446))/D$14</f>
        <v>40129324781985.805</v>
      </c>
      <c r="E4450" s="2">
        <f t="shared" si="4745"/>
        <v>40587187618342.437</v>
      </c>
      <c r="F4450" s="2">
        <f t="shared" si="4745"/>
        <v>42071634636979.32</v>
      </c>
      <c r="G4450" s="2">
        <f t="shared" si="4745"/>
        <v>38230871623022.68</v>
      </c>
      <c r="H4450" s="2">
        <f t="shared" si="4745"/>
        <v>37592102917876.156</v>
      </c>
      <c r="I4450" s="2">
        <f t="shared" si="4745"/>
        <v>37913151044901.555</v>
      </c>
      <c r="J4450" s="2">
        <f t="shared" si="4745"/>
        <v>40377952380094.5</v>
      </c>
      <c r="K4450" s="2">
        <f t="shared" si="4745"/>
        <v>40113596622696.031</v>
      </c>
      <c r="L4450" s="2">
        <f t="shared" si="4745"/>
        <v>39754305558408.82</v>
      </c>
      <c r="N4450" s="7"/>
    </row>
    <row r="4451" spans="1:14" x14ac:dyDescent="0.25">
      <c r="A4451">
        <f t="shared" si="4728"/>
        <v>740</v>
      </c>
      <c r="B4451" t="str">
        <f t="shared" si="4729"/>
        <v>Time</v>
      </c>
      <c r="C4451" s="2">
        <f>C4449/$M4446</f>
        <v>4.8005122544852912E-3</v>
      </c>
      <c r="D4451" s="2">
        <f t="shared" ref="D4451:L4451" si="4746">D4449/$M4446</f>
        <v>3.0539424141043776E-2</v>
      </c>
      <c r="E4451" s="2">
        <f t="shared" si="4746"/>
        <v>0.13899535165301613</v>
      </c>
      <c r="F4451" s="2">
        <f t="shared" si="4746"/>
        <v>0.57631506439575064</v>
      </c>
      <c r="G4451" s="2">
        <f t="shared" si="4746"/>
        <v>3.1421811098043877</v>
      </c>
      <c r="H4451" s="2">
        <f t="shared" si="4746"/>
        <v>9.2687958493446398</v>
      </c>
      <c r="I4451" s="2">
        <f t="shared" si="4746"/>
        <v>28.041620965880853</v>
      </c>
      <c r="J4451" s="2">
        <f t="shared" si="4746"/>
        <v>89.57248980157766</v>
      </c>
      <c r="K4451" s="2">
        <f t="shared" si="4746"/>
        <v>266.76629758733429</v>
      </c>
      <c r="L4451" s="2">
        <f t="shared" si="4746"/>
        <v>1211.4320908009372</v>
      </c>
      <c r="N4451" s="7"/>
    </row>
    <row r="4452" spans="1:14" x14ac:dyDescent="0.25">
      <c r="A4452">
        <f>A4446+1</f>
        <v>741</v>
      </c>
      <c r="B4452" t="str">
        <f>B4446</f>
        <v>Number</v>
      </c>
      <c r="C4452" s="2">
        <f>IF(MIN($C4450:$L4450)=C4450,C4446+1,C4446)</f>
        <v>181</v>
      </c>
      <c r="D4452" s="2">
        <f t="shared" ref="D4452:L4452" si="4747">IF(MIN($C4450:$L4450)=D4450,D4446+1,D4446)</f>
        <v>81</v>
      </c>
      <c r="E4452" s="2">
        <f t="shared" si="4747"/>
        <v>79</v>
      </c>
      <c r="F4452" s="2">
        <f t="shared" si="4747"/>
        <v>76</v>
      </c>
      <c r="G4452" s="2">
        <f t="shared" si="4747"/>
        <v>75</v>
      </c>
      <c r="H4452" s="2">
        <f t="shared" si="4747"/>
        <v>69</v>
      </c>
      <c r="I4452" s="2">
        <f t="shared" si="4747"/>
        <v>60</v>
      </c>
      <c r="J4452" s="2">
        <f t="shared" si="4747"/>
        <v>51</v>
      </c>
      <c r="K4452" s="2">
        <f t="shared" si="4747"/>
        <v>39</v>
      </c>
      <c r="L4452" s="2">
        <f t="shared" si="4747"/>
        <v>30</v>
      </c>
      <c r="M4452">
        <f>SUM(C4453:L4453)</f>
        <v>162163956.31999999</v>
      </c>
      <c r="N4452" s="7">
        <f>N4446+SUMPRODUCT((C4452:L4452-C4446:L4446)*C4451:L4451)</f>
        <v>102510.24632950862</v>
      </c>
    </row>
    <row r="4453" spans="1:14" x14ac:dyDescent="0.25">
      <c r="A4453">
        <f t="shared" si="4728"/>
        <v>741</v>
      </c>
      <c r="B4453" t="str">
        <f t="shared" si="4729"/>
        <v>CurrentCPS</v>
      </c>
      <c r="C4453">
        <f t="shared" ref="C4453:L4453" si="4748">(C$11*C4452)*IF(C4452&gt;=25,2,1)*IF(C4452&gt;=50,2,1)*IF(C4452&gt;=100,2,1)*IF(C4452&gt;=200,2,1)*IF(C4452&gt;=300,2,1)*IF(C4452&gt;=400,2,1)*(IF(MIN($C4452:$L4452)&gt;=400,64,IF(MIN($C4452:$L4452)&gt;=300,32,IF(MIN($C4452:$L4452)&gt;=200,16,IF(MIN($C4452:$L4452)&gt;=100,8,IF(MIN($C4452:$L4452)&gt;=50,4,IF(MIN($C4452:$L4452)&gt;=25,2,1)))))))</f>
        <v>4836.32</v>
      </c>
      <c r="D4453">
        <f t="shared" si="4748"/>
        <v>12960</v>
      </c>
      <c r="E4453">
        <f t="shared" si="4748"/>
        <v>56880</v>
      </c>
      <c r="F4453">
        <f t="shared" si="4748"/>
        <v>218880</v>
      </c>
      <c r="G4453">
        <f t="shared" si="4748"/>
        <v>1296000</v>
      </c>
      <c r="H4453">
        <f t="shared" si="4748"/>
        <v>3576960</v>
      </c>
      <c r="I4453">
        <f t="shared" si="4748"/>
        <v>9331200</v>
      </c>
      <c r="J4453">
        <f t="shared" si="4748"/>
        <v>23794560</v>
      </c>
      <c r="K4453">
        <f t="shared" si="4748"/>
        <v>27293760</v>
      </c>
      <c r="L4453">
        <f t="shared" si="4748"/>
        <v>96577920</v>
      </c>
      <c r="N4453" s="7"/>
    </row>
    <row r="4454" spans="1:14" x14ac:dyDescent="0.25">
      <c r="A4454">
        <f t="shared" si="4728"/>
        <v>741</v>
      </c>
      <c r="B4454" t="str">
        <f t="shared" si="4729"/>
        <v>NextCPS</v>
      </c>
      <c r="C4454">
        <f t="shared" ref="C4454:L4454" si="4749">(C$11*(C4452+1))*IF((C4452+1)&gt;=25,2,1)*IF((C4452+1)&gt;=50,2,1)*IF((C4452+1)&gt;=100,2,1)*IF((C4452+1)&gt;=200,2,1)*IF((C4452+1)&gt;=300,2,1)*IF((C4452+1)&gt;=400,2,1)*(IF(MIN($C4452:$L4452)&gt;=400,64,IF(MIN($C4452:$L4452)&gt;=300,32,IF(MIN($C4452:$L4452)&gt;=200,16,IF(MIN($C4452:$L4452)&gt;=100,8,IF(MIN($C4452:$L4452)&gt;=50,4,IF(MIN($C4452:$L4452)&gt;=25,2,1)))))))</f>
        <v>4863.04</v>
      </c>
      <c r="D4454">
        <f t="shared" si="4749"/>
        <v>13120</v>
      </c>
      <c r="E4454">
        <f t="shared" si="4749"/>
        <v>57600</v>
      </c>
      <c r="F4454">
        <f t="shared" si="4749"/>
        <v>221760</v>
      </c>
      <c r="G4454">
        <f t="shared" si="4749"/>
        <v>1313280</v>
      </c>
      <c r="H4454">
        <f t="shared" si="4749"/>
        <v>3628800</v>
      </c>
      <c r="I4454">
        <f t="shared" si="4749"/>
        <v>9486720</v>
      </c>
      <c r="J4454">
        <f t="shared" si="4749"/>
        <v>24261120</v>
      </c>
      <c r="K4454">
        <f t="shared" si="4749"/>
        <v>27993600</v>
      </c>
      <c r="L4454">
        <f t="shared" si="4749"/>
        <v>99797184</v>
      </c>
      <c r="N4454" s="7"/>
    </row>
    <row r="4455" spans="1:14" x14ac:dyDescent="0.25">
      <c r="A4455">
        <f t="shared" si="4728"/>
        <v>741</v>
      </c>
      <c r="B4455" t="str">
        <f t="shared" si="4729"/>
        <v>CostforNext</v>
      </c>
      <c r="C4455" s="2">
        <f>(C$8*(C$9^C4452))+IF(C4452=0,C$10,0)</f>
        <v>778221.20099470497</v>
      </c>
      <c r="D4455" s="2">
        <f t="shared" ref="D4455:L4455" si="4750">(D$8*(D$9^D4452))+IF(D4452=0,D$10,0)</f>
        <v>4950810.6786987046</v>
      </c>
      <c r="E4455" s="2">
        <f t="shared" si="4750"/>
        <v>22532830.615113053</v>
      </c>
      <c r="F4455" s="2">
        <f t="shared" si="4750"/>
        <v>93427654.756292209</v>
      </c>
      <c r="G4455" s="2">
        <f t="shared" si="4750"/>
        <v>509385629.57111555</v>
      </c>
      <c r="H4455" s="2">
        <f t="shared" si="4750"/>
        <v>1667868363.0715735</v>
      </c>
      <c r="I4455" s="2">
        <f t="shared" si="4750"/>
        <v>4545886519.8222275</v>
      </c>
      <c r="J4455" s="2">
        <f t="shared" si="4750"/>
        <v>14520785885.785372</v>
      </c>
      <c r="K4455" s="2">
        <f t="shared" si="4750"/>
        <v>43246049064.733673</v>
      </c>
      <c r="L4455" s="2">
        <f t="shared" si="4750"/>
        <v>196387820017.70233</v>
      </c>
      <c r="N4455" s="2"/>
    </row>
    <row r="4456" spans="1:14" x14ac:dyDescent="0.25">
      <c r="A4456">
        <f t="shared" si="4728"/>
        <v>741</v>
      </c>
      <c r="B4456" t="str">
        <f t="shared" si="4729"/>
        <v>Eff</v>
      </c>
      <c r="C4456" s="2">
        <f>(C4455*(C$14+$M4452))/C$14</f>
        <v>37784260911575.477</v>
      </c>
      <c r="D4456" s="2">
        <f t="shared" ref="D4456:L4456" si="4751">(D4455*(D$14+$M4452))/D$14</f>
        <v>40142157283264.992</v>
      </c>
      <c r="E4456" s="2">
        <f t="shared" si="4751"/>
        <v>40600166528776.742</v>
      </c>
      <c r="F4456" s="2">
        <f t="shared" si="4751"/>
        <v>42085088219264.227</v>
      </c>
      <c r="G4456" s="2">
        <f t="shared" si="4751"/>
        <v>38243096878132.383</v>
      </c>
      <c r="H4456" s="2">
        <f t="shared" si="4751"/>
        <v>41740577185747.109</v>
      </c>
      <c r="I4456" s="2">
        <f t="shared" si="4751"/>
        <v>37925273408954.414</v>
      </c>
      <c r="J4456" s="2">
        <f t="shared" si="4751"/>
        <v>40390859745326.312</v>
      </c>
      <c r="K4456" s="2">
        <f t="shared" si="4751"/>
        <v>40126410266863.359</v>
      </c>
      <c r="L4456" s="2">
        <f t="shared" si="4751"/>
        <v>39766955337475.977</v>
      </c>
      <c r="N4456" s="7"/>
    </row>
    <row r="4457" spans="1:14" x14ac:dyDescent="0.25">
      <c r="A4457">
        <f t="shared" si="4728"/>
        <v>741</v>
      </c>
      <c r="B4457" t="str">
        <f t="shared" si="4729"/>
        <v>Time</v>
      </c>
      <c r="C4457" s="2">
        <f>C4455/$M4452</f>
        <v>4.7989776437066698E-3</v>
      </c>
      <c r="D4457" s="2">
        <f t="shared" ref="D4457:L4457" si="4752">D4455/$M4452</f>
        <v>3.052966140594901E-2</v>
      </c>
      <c r="E4457" s="2">
        <f t="shared" si="4752"/>
        <v>0.13895091811061122</v>
      </c>
      <c r="F4457" s="2">
        <f t="shared" si="4752"/>
        <v>0.57613083003432863</v>
      </c>
      <c r="G4457" s="2">
        <f t="shared" si="4752"/>
        <v>3.1411766284607601</v>
      </c>
      <c r="H4457" s="2">
        <f t="shared" si="4752"/>
        <v>10.285074445151977</v>
      </c>
      <c r="I4457" s="2">
        <f t="shared" si="4752"/>
        <v>28.032656719670662</v>
      </c>
      <c r="J4457" s="2">
        <f t="shared" si="4752"/>
        <v>89.543855584846114</v>
      </c>
      <c r="K4457" s="2">
        <f t="shared" si="4752"/>
        <v>266.68101868084511</v>
      </c>
      <c r="L4457" s="2">
        <f t="shared" si="4752"/>
        <v>1211.0448244748543</v>
      </c>
      <c r="N4457" s="7"/>
    </row>
    <row r="4458" spans="1:14" x14ac:dyDescent="0.25">
      <c r="A4458">
        <f>A4452+1</f>
        <v>742</v>
      </c>
      <c r="B4458" t="str">
        <f>B4452</f>
        <v>Number</v>
      </c>
      <c r="C4458" s="2">
        <f>IF(MIN($C4456:$L4456)=C4456,C4452+1,C4452)</f>
        <v>182</v>
      </c>
      <c r="D4458" s="2">
        <f t="shared" ref="D4458:L4458" si="4753">IF(MIN($C4456:$L4456)=D4456,D4452+1,D4452)</f>
        <v>81</v>
      </c>
      <c r="E4458" s="2">
        <f t="shared" si="4753"/>
        <v>79</v>
      </c>
      <c r="F4458" s="2">
        <f t="shared" si="4753"/>
        <v>76</v>
      </c>
      <c r="G4458" s="2">
        <f t="shared" si="4753"/>
        <v>75</v>
      </c>
      <c r="H4458" s="2">
        <f t="shared" si="4753"/>
        <v>69</v>
      </c>
      <c r="I4458" s="2">
        <f t="shared" si="4753"/>
        <v>60</v>
      </c>
      <c r="J4458" s="2">
        <f t="shared" si="4753"/>
        <v>51</v>
      </c>
      <c r="K4458" s="2">
        <f t="shared" si="4753"/>
        <v>39</v>
      </c>
      <c r="L4458" s="2">
        <f t="shared" si="4753"/>
        <v>30</v>
      </c>
      <c r="M4458">
        <f>SUM(C4459:L4459)</f>
        <v>162163983.03999999</v>
      </c>
      <c r="N4458" s="7">
        <f>N4452+SUMPRODUCT((C4458:L4458-C4452:L4452)*C4457:L4457)</f>
        <v>102510.25112848627</v>
      </c>
    </row>
    <row r="4459" spans="1:14" x14ac:dyDescent="0.25">
      <c r="A4459">
        <f t="shared" ref="A4459:A4481" si="4754">A4453+1</f>
        <v>742</v>
      </c>
      <c r="B4459" t="str">
        <f t="shared" ref="B4459:B4481" si="4755">B4453</f>
        <v>CurrentCPS</v>
      </c>
      <c r="C4459">
        <f t="shared" ref="C4459:L4459" si="4756">(C$11*C4458)*IF(C4458&gt;=25,2,1)*IF(C4458&gt;=50,2,1)*IF(C4458&gt;=100,2,1)*IF(C4458&gt;=200,2,1)*IF(C4458&gt;=300,2,1)*IF(C4458&gt;=400,2,1)*(IF(MIN($C4458:$L4458)&gt;=400,64,IF(MIN($C4458:$L4458)&gt;=300,32,IF(MIN($C4458:$L4458)&gt;=200,16,IF(MIN($C4458:$L4458)&gt;=100,8,IF(MIN($C4458:$L4458)&gt;=50,4,IF(MIN($C4458:$L4458)&gt;=25,2,1)))))))</f>
        <v>4863.04</v>
      </c>
      <c r="D4459">
        <f t="shared" si="4756"/>
        <v>12960</v>
      </c>
      <c r="E4459">
        <f t="shared" si="4756"/>
        <v>56880</v>
      </c>
      <c r="F4459">
        <f t="shared" si="4756"/>
        <v>218880</v>
      </c>
      <c r="G4459">
        <f t="shared" si="4756"/>
        <v>1296000</v>
      </c>
      <c r="H4459">
        <f t="shared" si="4756"/>
        <v>3576960</v>
      </c>
      <c r="I4459">
        <f t="shared" si="4756"/>
        <v>9331200</v>
      </c>
      <c r="J4459">
        <f t="shared" si="4756"/>
        <v>23794560</v>
      </c>
      <c r="K4459">
        <f t="shared" si="4756"/>
        <v>27293760</v>
      </c>
      <c r="L4459">
        <f t="shared" si="4756"/>
        <v>96577920</v>
      </c>
      <c r="N4459" s="7"/>
    </row>
    <row r="4460" spans="1:14" x14ac:dyDescent="0.25">
      <c r="A4460">
        <f t="shared" si="4754"/>
        <v>742</v>
      </c>
      <c r="B4460" t="str">
        <f t="shared" si="4755"/>
        <v>NextCPS</v>
      </c>
      <c r="C4460">
        <f t="shared" ref="C4460:L4460" si="4757">(C$11*(C4458+1))*IF((C4458+1)&gt;=25,2,1)*IF((C4458+1)&gt;=50,2,1)*IF((C4458+1)&gt;=100,2,1)*IF((C4458+1)&gt;=200,2,1)*IF((C4458+1)&gt;=300,2,1)*IF((C4458+1)&gt;=400,2,1)*(IF(MIN($C4458:$L4458)&gt;=400,64,IF(MIN($C4458:$L4458)&gt;=300,32,IF(MIN($C4458:$L4458)&gt;=200,16,IF(MIN($C4458:$L4458)&gt;=100,8,IF(MIN($C4458:$L4458)&gt;=50,4,IF(MIN($C4458:$L4458)&gt;=25,2,1)))))))</f>
        <v>4889.76</v>
      </c>
      <c r="D4460">
        <f t="shared" si="4757"/>
        <v>13120</v>
      </c>
      <c r="E4460">
        <f t="shared" si="4757"/>
        <v>57600</v>
      </c>
      <c r="F4460">
        <f t="shared" si="4757"/>
        <v>221760</v>
      </c>
      <c r="G4460">
        <f t="shared" si="4757"/>
        <v>1313280</v>
      </c>
      <c r="H4460">
        <f t="shared" si="4757"/>
        <v>3628800</v>
      </c>
      <c r="I4460">
        <f t="shared" si="4757"/>
        <v>9486720</v>
      </c>
      <c r="J4460">
        <f t="shared" si="4757"/>
        <v>24261120</v>
      </c>
      <c r="K4460">
        <f t="shared" si="4757"/>
        <v>27993600</v>
      </c>
      <c r="L4460">
        <f t="shared" si="4757"/>
        <v>99797184</v>
      </c>
      <c r="N4460" s="7"/>
    </row>
    <row r="4461" spans="1:14" x14ac:dyDescent="0.25">
      <c r="A4461">
        <f t="shared" si="4754"/>
        <v>742</v>
      </c>
      <c r="B4461" t="str">
        <f t="shared" si="4755"/>
        <v>CostforNext</v>
      </c>
      <c r="C4461" s="2">
        <f>(C$8*(C$9^C4458))+IF(C4458=0,C$10,0)</f>
        <v>832696.68506433419</v>
      </c>
      <c r="D4461" s="2">
        <f t="shared" ref="D4461:L4461" si="4758">(D$8*(D$9^D4458))+IF(D4458=0,D$10,0)</f>
        <v>4950810.6786987046</v>
      </c>
      <c r="E4461" s="2">
        <f t="shared" si="4758"/>
        <v>22532830.615113053</v>
      </c>
      <c r="F4461" s="2">
        <f t="shared" si="4758"/>
        <v>93427654.756292209</v>
      </c>
      <c r="G4461" s="2">
        <f t="shared" si="4758"/>
        <v>509385629.57111555</v>
      </c>
      <c r="H4461" s="2">
        <f t="shared" si="4758"/>
        <v>1667868363.0715735</v>
      </c>
      <c r="I4461" s="2">
        <f t="shared" si="4758"/>
        <v>4545886519.8222275</v>
      </c>
      <c r="J4461" s="2">
        <f t="shared" si="4758"/>
        <v>14520785885.785372</v>
      </c>
      <c r="K4461" s="2">
        <f t="shared" si="4758"/>
        <v>43246049064.733673</v>
      </c>
      <c r="L4461" s="2">
        <f t="shared" si="4758"/>
        <v>196387820017.70233</v>
      </c>
      <c r="N4461" s="2"/>
    </row>
    <row r="4462" spans="1:14" x14ac:dyDescent="0.25">
      <c r="A4462">
        <f t="shared" si="4754"/>
        <v>742</v>
      </c>
      <c r="B4462" t="str">
        <f t="shared" si="4755"/>
        <v>Eff</v>
      </c>
      <c r="C4462" s="2">
        <f>(C4461*(C$14+$M4458))/C$14</f>
        <v>40429165836959.234</v>
      </c>
      <c r="D4462" s="2">
        <f t="shared" ref="D4462:L4462" si="4759">(D4461*(D$14+$M4458))/D$14</f>
        <v>40142163897548.055</v>
      </c>
      <c r="E4462" s="2">
        <f t="shared" si="4759"/>
        <v>40600173218523.789</v>
      </c>
      <c r="F4462" s="2">
        <f t="shared" si="4759"/>
        <v>42085095153672.375</v>
      </c>
      <c r="G4462" s="2">
        <f t="shared" si="4759"/>
        <v>38243103179421.281</v>
      </c>
      <c r="H4462" s="2">
        <f t="shared" si="4759"/>
        <v>41740584063130.234</v>
      </c>
      <c r="I4462" s="2">
        <f t="shared" si="4759"/>
        <v>37925279657209.961</v>
      </c>
      <c r="J4462" s="2">
        <f t="shared" si="4759"/>
        <v>40390866398196.656</v>
      </c>
      <c r="K4462" s="2">
        <f t="shared" si="4759"/>
        <v>40126416871426.867</v>
      </c>
      <c r="L4462" s="2">
        <f t="shared" si="4759"/>
        <v>39766961857578.156</v>
      </c>
      <c r="N4462" s="7"/>
    </row>
    <row r="4463" spans="1:14" x14ac:dyDescent="0.25">
      <c r="A4463">
        <f t="shared" si="4754"/>
        <v>742</v>
      </c>
      <c r="B4463" t="str">
        <f t="shared" si="4755"/>
        <v>Time</v>
      </c>
      <c r="C4463" s="2">
        <f>C4461/$M4458</f>
        <v>5.1349052326800457E-3</v>
      </c>
      <c r="D4463" s="2">
        <f t="shared" ref="D4463:L4463" si="4760">D4461/$M4458</f>
        <v>3.0529656375531417E-2</v>
      </c>
      <c r="E4463" s="2">
        <f t="shared" si="4760"/>
        <v>0.13895089521546236</v>
      </c>
      <c r="F4463" s="2">
        <f t="shared" si="4760"/>
        <v>0.57613073510439727</v>
      </c>
      <c r="G4463" s="2">
        <f t="shared" si="4760"/>
        <v>3.1411761108844281</v>
      </c>
      <c r="H4463" s="2">
        <f t="shared" si="4760"/>
        <v>10.285072750465007</v>
      </c>
      <c r="I4463" s="2">
        <f t="shared" si="4760"/>
        <v>28.032652100688239</v>
      </c>
      <c r="J4463" s="2">
        <f t="shared" si="4760"/>
        <v>89.543840830572222</v>
      </c>
      <c r="K4463" s="2">
        <f t="shared" si="4760"/>
        <v>266.68097473941816</v>
      </c>
      <c r="L4463" s="2">
        <f t="shared" si="4760"/>
        <v>1211.0446249292024</v>
      </c>
      <c r="N4463" s="7"/>
    </row>
    <row r="4464" spans="1:14" x14ac:dyDescent="0.25">
      <c r="A4464">
        <f>A4458+1</f>
        <v>743</v>
      </c>
      <c r="B4464" t="str">
        <f>B4458</f>
        <v>Number</v>
      </c>
      <c r="C4464" s="2">
        <f>IF(MIN($C4462:$L4462)=C4462,C4458+1,C4458)</f>
        <v>182</v>
      </c>
      <c r="D4464" s="2">
        <f t="shared" ref="D4464:L4464" si="4761">IF(MIN($C4462:$L4462)=D4462,D4458+1,D4458)</f>
        <v>81</v>
      </c>
      <c r="E4464" s="2">
        <f t="shared" si="4761"/>
        <v>79</v>
      </c>
      <c r="F4464" s="2">
        <f t="shared" si="4761"/>
        <v>76</v>
      </c>
      <c r="G4464" s="2">
        <f t="shared" si="4761"/>
        <v>75</v>
      </c>
      <c r="H4464" s="2">
        <f t="shared" si="4761"/>
        <v>69</v>
      </c>
      <c r="I4464" s="2">
        <f t="shared" si="4761"/>
        <v>61</v>
      </c>
      <c r="J4464" s="2">
        <f t="shared" si="4761"/>
        <v>51</v>
      </c>
      <c r="K4464" s="2">
        <f t="shared" si="4761"/>
        <v>39</v>
      </c>
      <c r="L4464" s="2">
        <f t="shared" si="4761"/>
        <v>30</v>
      </c>
      <c r="M4464">
        <f>SUM(C4465:L4465)</f>
        <v>162319503.03999999</v>
      </c>
      <c r="N4464" s="7">
        <f>N4458+SUMPRODUCT((C4464:L4464-C4458:L4458)*C4463:L4463)</f>
        <v>102538.28378058696</v>
      </c>
    </row>
    <row r="4465" spans="1:14" x14ac:dyDescent="0.25">
      <c r="A4465">
        <f t="shared" si="4754"/>
        <v>743</v>
      </c>
      <c r="B4465" t="str">
        <f t="shared" si="4755"/>
        <v>CurrentCPS</v>
      </c>
      <c r="C4465">
        <f t="shared" ref="C4465:L4465" si="4762">(C$11*C4464)*IF(C4464&gt;=25,2,1)*IF(C4464&gt;=50,2,1)*IF(C4464&gt;=100,2,1)*IF(C4464&gt;=200,2,1)*IF(C4464&gt;=300,2,1)*IF(C4464&gt;=400,2,1)*(IF(MIN($C4464:$L4464)&gt;=400,64,IF(MIN($C4464:$L4464)&gt;=300,32,IF(MIN($C4464:$L4464)&gt;=200,16,IF(MIN($C4464:$L4464)&gt;=100,8,IF(MIN($C4464:$L4464)&gt;=50,4,IF(MIN($C4464:$L4464)&gt;=25,2,1)))))))</f>
        <v>4863.04</v>
      </c>
      <c r="D4465">
        <f t="shared" si="4762"/>
        <v>12960</v>
      </c>
      <c r="E4465">
        <f t="shared" si="4762"/>
        <v>56880</v>
      </c>
      <c r="F4465">
        <f t="shared" si="4762"/>
        <v>218880</v>
      </c>
      <c r="G4465">
        <f t="shared" si="4762"/>
        <v>1296000</v>
      </c>
      <c r="H4465">
        <f t="shared" si="4762"/>
        <v>3576960</v>
      </c>
      <c r="I4465">
        <f t="shared" si="4762"/>
        <v>9486720</v>
      </c>
      <c r="J4465">
        <f t="shared" si="4762"/>
        <v>23794560</v>
      </c>
      <c r="K4465">
        <f t="shared" si="4762"/>
        <v>27293760</v>
      </c>
      <c r="L4465">
        <f t="shared" si="4762"/>
        <v>96577920</v>
      </c>
      <c r="N4465" s="7"/>
    </row>
    <row r="4466" spans="1:14" x14ac:dyDescent="0.25">
      <c r="A4466">
        <f t="shared" si="4754"/>
        <v>743</v>
      </c>
      <c r="B4466" t="str">
        <f t="shared" si="4755"/>
        <v>NextCPS</v>
      </c>
      <c r="C4466">
        <f t="shared" ref="C4466:L4466" si="4763">(C$11*(C4464+1))*IF((C4464+1)&gt;=25,2,1)*IF((C4464+1)&gt;=50,2,1)*IF((C4464+1)&gt;=100,2,1)*IF((C4464+1)&gt;=200,2,1)*IF((C4464+1)&gt;=300,2,1)*IF((C4464+1)&gt;=400,2,1)*(IF(MIN($C4464:$L4464)&gt;=400,64,IF(MIN($C4464:$L4464)&gt;=300,32,IF(MIN($C4464:$L4464)&gt;=200,16,IF(MIN($C4464:$L4464)&gt;=100,8,IF(MIN($C4464:$L4464)&gt;=50,4,IF(MIN($C4464:$L4464)&gt;=25,2,1)))))))</f>
        <v>4889.76</v>
      </c>
      <c r="D4466">
        <f t="shared" si="4763"/>
        <v>13120</v>
      </c>
      <c r="E4466">
        <f t="shared" si="4763"/>
        <v>57600</v>
      </c>
      <c r="F4466">
        <f t="shared" si="4763"/>
        <v>221760</v>
      </c>
      <c r="G4466">
        <f t="shared" si="4763"/>
        <v>1313280</v>
      </c>
      <c r="H4466">
        <f t="shared" si="4763"/>
        <v>3628800</v>
      </c>
      <c r="I4466">
        <f t="shared" si="4763"/>
        <v>9642240</v>
      </c>
      <c r="J4466">
        <f t="shared" si="4763"/>
        <v>24261120</v>
      </c>
      <c r="K4466">
        <f t="shared" si="4763"/>
        <v>27993600</v>
      </c>
      <c r="L4466">
        <f t="shared" si="4763"/>
        <v>99797184</v>
      </c>
      <c r="N4466" s="7"/>
    </row>
    <row r="4467" spans="1:14" x14ac:dyDescent="0.25">
      <c r="A4467">
        <f t="shared" si="4754"/>
        <v>743</v>
      </c>
      <c r="B4467" t="str">
        <f t="shared" si="4755"/>
        <v>CostforNext</v>
      </c>
      <c r="C4467" s="2">
        <f>(C$8*(C$9^C4464))+IF(C4464=0,C$10,0)</f>
        <v>832696.68506433419</v>
      </c>
      <c r="D4467" s="2">
        <f t="shared" ref="D4467:L4467" si="4764">(D$8*(D$9^D4464))+IF(D4464=0,D$10,0)</f>
        <v>4950810.6786987046</v>
      </c>
      <c r="E4467" s="2">
        <f t="shared" si="4764"/>
        <v>22532830.615113053</v>
      </c>
      <c r="F4467" s="2">
        <f t="shared" si="4764"/>
        <v>93427654.756292209</v>
      </c>
      <c r="G4467" s="2">
        <f t="shared" si="4764"/>
        <v>509385629.57111555</v>
      </c>
      <c r="H4467" s="2">
        <f t="shared" si="4764"/>
        <v>1667868363.0715735</v>
      </c>
      <c r="I4467" s="2">
        <f t="shared" si="4764"/>
        <v>5000475171.804451</v>
      </c>
      <c r="J4467" s="2">
        <f t="shared" si="4764"/>
        <v>14520785885.785372</v>
      </c>
      <c r="K4467" s="2">
        <f t="shared" si="4764"/>
        <v>43246049064.733673</v>
      </c>
      <c r="L4467" s="2">
        <f t="shared" si="4764"/>
        <v>196387820017.70233</v>
      </c>
      <c r="N4467" s="2"/>
    </row>
    <row r="4468" spans="1:14" x14ac:dyDescent="0.25">
      <c r="A4468">
        <f t="shared" si="4754"/>
        <v>743</v>
      </c>
      <c r="B4468" t="str">
        <f t="shared" si="4755"/>
        <v>Eff</v>
      </c>
      <c r="C4468" s="2">
        <f>(C4467*(C$14+$M4464))/C$14</f>
        <v>40467938587995.523</v>
      </c>
      <c r="D4468" s="2">
        <f t="shared" ref="D4468:L4468" si="4765">(D4467*(D$14+$M4464))/D$14</f>
        <v>40180661401385.617</v>
      </c>
      <c r="E4468" s="2">
        <f t="shared" si="4765"/>
        <v>40639109949826.703</v>
      </c>
      <c r="F4468" s="2">
        <f t="shared" si="4765"/>
        <v>42125455900527.102</v>
      </c>
      <c r="G4468" s="2">
        <f t="shared" si="4765"/>
        <v>38279778944750.406</v>
      </c>
      <c r="H4468" s="2">
        <f t="shared" si="4765"/>
        <v>41780612903843.953</v>
      </c>
      <c r="I4468" s="2">
        <f t="shared" si="4765"/>
        <v>41757811424305.398</v>
      </c>
      <c r="J4468" s="2">
        <f t="shared" si="4765"/>
        <v>40429588493892.094</v>
      </c>
      <c r="K4468" s="2">
        <f t="shared" si="4765"/>
        <v>40164857803928.852</v>
      </c>
      <c r="L4468" s="2">
        <f t="shared" si="4765"/>
        <v>39804911194779.641</v>
      </c>
      <c r="N4468" s="7"/>
    </row>
    <row r="4469" spans="1:14" x14ac:dyDescent="0.25">
      <c r="A4469">
        <f t="shared" si="4754"/>
        <v>743</v>
      </c>
      <c r="B4469" t="str">
        <f t="shared" si="4755"/>
        <v>Time</v>
      </c>
      <c r="C4469" s="2">
        <f>C4467/$M4464</f>
        <v>5.1299854266996792E-3</v>
      </c>
      <c r="D4469" s="2">
        <f t="shared" ref="D4469:L4469" si="4766">D4467/$M4464</f>
        <v>3.0500405594999194E-2</v>
      </c>
      <c r="E4469" s="2">
        <f t="shared" si="4766"/>
        <v>0.13881776492107881</v>
      </c>
      <c r="F4469" s="2">
        <f t="shared" si="4766"/>
        <v>0.57557873826947992</v>
      </c>
      <c r="G4469" s="2">
        <f t="shared" si="4766"/>
        <v>3.1381665174614839</v>
      </c>
      <c r="H4469" s="2">
        <f t="shared" si="4766"/>
        <v>10.275218515550561</v>
      </c>
      <c r="I4469" s="2">
        <f t="shared" si="4766"/>
        <v>30.80637309844521</v>
      </c>
      <c r="J4469" s="2">
        <f t="shared" si="4766"/>
        <v>89.458047947615086</v>
      </c>
      <c r="K4469" s="2">
        <f t="shared" si="4766"/>
        <v>266.42546493058603</v>
      </c>
      <c r="L4469" s="2">
        <f t="shared" si="4766"/>
        <v>1209.8843105089286</v>
      </c>
      <c r="N4469" s="7"/>
    </row>
    <row r="4470" spans="1:14" x14ac:dyDescent="0.25">
      <c r="A4470">
        <f>A4464+1</f>
        <v>744</v>
      </c>
      <c r="B4470" t="str">
        <f>B4464</f>
        <v>Number</v>
      </c>
      <c r="C4470" s="2">
        <f>IF(MIN($C4468:$L4468)=C4468,C4464+1,C4464)</f>
        <v>182</v>
      </c>
      <c r="D4470" s="2">
        <f t="shared" ref="D4470:L4470" si="4767">IF(MIN($C4468:$L4468)=D4468,D4464+1,D4464)</f>
        <v>81</v>
      </c>
      <c r="E4470" s="2">
        <f t="shared" si="4767"/>
        <v>79</v>
      </c>
      <c r="F4470" s="2">
        <f t="shared" si="4767"/>
        <v>76</v>
      </c>
      <c r="G4470" s="2">
        <f t="shared" si="4767"/>
        <v>76</v>
      </c>
      <c r="H4470" s="2">
        <f t="shared" si="4767"/>
        <v>69</v>
      </c>
      <c r="I4470" s="2">
        <f t="shared" si="4767"/>
        <v>61</v>
      </c>
      <c r="J4470" s="2">
        <f t="shared" si="4767"/>
        <v>51</v>
      </c>
      <c r="K4470" s="2">
        <f t="shared" si="4767"/>
        <v>39</v>
      </c>
      <c r="L4470" s="2">
        <f t="shared" si="4767"/>
        <v>30</v>
      </c>
      <c r="M4470">
        <f>SUM(C4471:L4471)</f>
        <v>162336783.03999999</v>
      </c>
      <c r="N4470" s="7">
        <f>N4464+SUMPRODUCT((C4470:L4470-C4464:L4464)*C4469:L4469)</f>
        <v>102541.42194710442</v>
      </c>
    </row>
    <row r="4471" spans="1:14" x14ac:dyDescent="0.25">
      <c r="A4471">
        <f t="shared" si="4754"/>
        <v>744</v>
      </c>
      <c r="B4471" t="str">
        <f t="shared" si="4755"/>
        <v>CurrentCPS</v>
      </c>
      <c r="C4471">
        <f t="shared" ref="C4471:L4471" si="4768">(C$11*C4470)*IF(C4470&gt;=25,2,1)*IF(C4470&gt;=50,2,1)*IF(C4470&gt;=100,2,1)*IF(C4470&gt;=200,2,1)*IF(C4470&gt;=300,2,1)*IF(C4470&gt;=400,2,1)*(IF(MIN($C4470:$L4470)&gt;=400,64,IF(MIN($C4470:$L4470)&gt;=300,32,IF(MIN($C4470:$L4470)&gt;=200,16,IF(MIN($C4470:$L4470)&gt;=100,8,IF(MIN($C4470:$L4470)&gt;=50,4,IF(MIN($C4470:$L4470)&gt;=25,2,1)))))))</f>
        <v>4863.04</v>
      </c>
      <c r="D4471">
        <f t="shared" si="4768"/>
        <v>12960</v>
      </c>
      <c r="E4471">
        <f t="shared" si="4768"/>
        <v>56880</v>
      </c>
      <c r="F4471">
        <f t="shared" si="4768"/>
        <v>218880</v>
      </c>
      <c r="G4471">
        <f t="shared" si="4768"/>
        <v>1313280</v>
      </c>
      <c r="H4471">
        <f t="shared" si="4768"/>
        <v>3576960</v>
      </c>
      <c r="I4471">
        <f t="shared" si="4768"/>
        <v>9486720</v>
      </c>
      <c r="J4471">
        <f t="shared" si="4768"/>
        <v>23794560</v>
      </c>
      <c r="K4471">
        <f t="shared" si="4768"/>
        <v>27293760</v>
      </c>
      <c r="L4471">
        <f t="shared" si="4768"/>
        <v>96577920</v>
      </c>
      <c r="N4471" s="7"/>
    </row>
    <row r="4472" spans="1:14" x14ac:dyDescent="0.25">
      <c r="A4472">
        <f t="shared" si="4754"/>
        <v>744</v>
      </c>
      <c r="B4472" t="str">
        <f t="shared" si="4755"/>
        <v>NextCPS</v>
      </c>
      <c r="C4472">
        <f t="shared" ref="C4472:L4472" si="4769">(C$11*(C4470+1))*IF((C4470+1)&gt;=25,2,1)*IF((C4470+1)&gt;=50,2,1)*IF((C4470+1)&gt;=100,2,1)*IF((C4470+1)&gt;=200,2,1)*IF((C4470+1)&gt;=300,2,1)*IF((C4470+1)&gt;=400,2,1)*(IF(MIN($C4470:$L4470)&gt;=400,64,IF(MIN($C4470:$L4470)&gt;=300,32,IF(MIN($C4470:$L4470)&gt;=200,16,IF(MIN($C4470:$L4470)&gt;=100,8,IF(MIN($C4470:$L4470)&gt;=50,4,IF(MIN($C4470:$L4470)&gt;=25,2,1)))))))</f>
        <v>4889.76</v>
      </c>
      <c r="D4472">
        <f t="shared" si="4769"/>
        <v>13120</v>
      </c>
      <c r="E4472">
        <f t="shared" si="4769"/>
        <v>57600</v>
      </c>
      <c r="F4472">
        <f t="shared" si="4769"/>
        <v>221760</v>
      </c>
      <c r="G4472">
        <f t="shared" si="4769"/>
        <v>1330560</v>
      </c>
      <c r="H4472">
        <f t="shared" si="4769"/>
        <v>3628800</v>
      </c>
      <c r="I4472">
        <f t="shared" si="4769"/>
        <v>9642240</v>
      </c>
      <c r="J4472">
        <f t="shared" si="4769"/>
        <v>24261120</v>
      </c>
      <c r="K4472">
        <f t="shared" si="4769"/>
        <v>27993600</v>
      </c>
      <c r="L4472">
        <f t="shared" si="4769"/>
        <v>99797184</v>
      </c>
      <c r="N4472" s="7"/>
    </row>
    <row r="4473" spans="1:14" x14ac:dyDescent="0.25">
      <c r="A4473">
        <f t="shared" si="4754"/>
        <v>744</v>
      </c>
      <c r="B4473" t="str">
        <f t="shared" si="4755"/>
        <v>CostforNext</v>
      </c>
      <c r="C4473" s="2">
        <f>(C$8*(C$9^C4470))+IF(C4470=0,C$10,0)</f>
        <v>832696.68506433419</v>
      </c>
      <c r="D4473" s="2">
        <f t="shared" ref="D4473:L4473" si="4770">(D$8*(D$9^D4470))+IF(D4470=0,D$10,0)</f>
        <v>4950810.6786987046</v>
      </c>
      <c r="E4473" s="2">
        <f t="shared" si="4770"/>
        <v>22532830.615113053</v>
      </c>
      <c r="F4473" s="2">
        <f t="shared" si="4770"/>
        <v>93427654.756292209</v>
      </c>
      <c r="G4473" s="2">
        <f t="shared" si="4770"/>
        <v>570511905.11964929</v>
      </c>
      <c r="H4473" s="2">
        <f t="shared" si="4770"/>
        <v>1667868363.0715735</v>
      </c>
      <c r="I4473" s="2">
        <f t="shared" si="4770"/>
        <v>5000475171.804451</v>
      </c>
      <c r="J4473" s="2">
        <f t="shared" si="4770"/>
        <v>14520785885.785372</v>
      </c>
      <c r="K4473" s="2">
        <f t="shared" si="4770"/>
        <v>43246049064.733673</v>
      </c>
      <c r="L4473" s="2">
        <f t="shared" si="4770"/>
        <v>196387820017.70233</v>
      </c>
      <c r="N4473" s="2"/>
    </row>
    <row r="4474" spans="1:14" x14ac:dyDescent="0.25">
      <c r="A4474">
        <f t="shared" si="4754"/>
        <v>744</v>
      </c>
      <c r="B4474" t="str">
        <f t="shared" si="4755"/>
        <v>Eff</v>
      </c>
      <c r="C4474" s="2">
        <f>(C4473*(C$14+$M4470))/C$14</f>
        <v>40472246671444</v>
      </c>
      <c r="D4474" s="2">
        <f t="shared" ref="D4474:L4474" si="4771">(D4473*(D$14+$M4470))/D$14</f>
        <v>40184938901812.016</v>
      </c>
      <c r="E4474" s="2">
        <f t="shared" si="4771"/>
        <v>40643436253304.805</v>
      </c>
      <c r="F4474" s="2">
        <f t="shared" si="4771"/>
        <v>42129940427955.398</v>
      </c>
      <c r="G4474" s="2">
        <f t="shared" si="4771"/>
        <v>42877916513361.398</v>
      </c>
      <c r="H4474" s="2">
        <f t="shared" si="4771"/>
        <v>41785060552812.141</v>
      </c>
      <c r="I4474" s="2">
        <f t="shared" si="4771"/>
        <v>41762256291124.781</v>
      </c>
      <c r="J4474" s="2">
        <f t="shared" si="4771"/>
        <v>40433890948969.359</v>
      </c>
      <c r="K4474" s="2">
        <f t="shared" si="4771"/>
        <v>40169129018651.297</v>
      </c>
      <c r="L4474" s="2">
        <f t="shared" si="4771"/>
        <v>39809127787802.023</v>
      </c>
      <c r="N4474" s="7"/>
    </row>
    <row r="4475" spans="1:14" x14ac:dyDescent="0.25">
      <c r="A4475">
        <f t="shared" si="4754"/>
        <v>744</v>
      </c>
      <c r="B4475" t="str">
        <f t="shared" si="4755"/>
        <v>Time</v>
      </c>
      <c r="C4475" s="2">
        <f>C4473/$M4470</f>
        <v>5.1294393634691935E-3</v>
      </c>
      <c r="D4475" s="2">
        <f t="shared" ref="D4475:L4475" si="4772">D4473/$M4470</f>
        <v>3.0497158967840447E-2</v>
      </c>
      <c r="E4475" s="2">
        <f t="shared" si="4772"/>
        <v>0.13880298841181876</v>
      </c>
      <c r="F4475" s="2">
        <f t="shared" si="4772"/>
        <v>0.57551747057394576</v>
      </c>
      <c r="G4475" s="2">
        <f t="shared" si="4772"/>
        <v>3.5143723710422083</v>
      </c>
      <c r="H4475" s="2">
        <f t="shared" si="4772"/>
        <v>10.274124766046452</v>
      </c>
      <c r="I4475" s="2">
        <f t="shared" si="4772"/>
        <v>30.80309390246034</v>
      </c>
      <c r="J4475" s="2">
        <f t="shared" si="4772"/>
        <v>89.448525552015113</v>
      </c>
      <c r="K4475" s="2">
        <f t="shared" si="4772"/>
        <v>266.39710517164673</v>
      </c>
      <c r="L4475" s="2">
        <f t="shared" si="4772"/>
        <v>1209.7555239179042</v>
      </c>
      <c r="N4475" s="7"/>
    </row>
    <row r="4476" spans="1:14" x14ac:dyDescent="0.25">
      <c r="A4476">
        <f>A4470+1</f>
        <v>745</v>
      </c>
      <c r="B4476" t="str">
        <f>B4470</f>
        <v>Number</v>
      </c>
      <c r="C4476" s="2">
        <f>IF(MIN($C4474:$L4474)=C4474,C4470+1,C4470)</f>
        <v>182</v>
      </c>
      <c r="D4476" s="2">
        <f t="shared" ref="D4476:L4476" si="4773">IF(MIN($C4474:$L4474)=D4474,D4470+1,D4470)</f>
        <v>81</v>
      </c>
      <c r="E4476" s="2">
        <f t="shared" si="4773"/>
        <v>79</v>
      </c>
      <c r="F4476" s="2">
        <f t="shared" si="4773"/>
        <v>76</v>
      </c>
      <c r="G4476" s="2">
        <f t="shared" si="4773"/>
        <v>76</v>
      </c>
      <c r="H4476" s="2">
        <f t="shared" si="4773"/>
        <v>69</v>
      </c>
      <c r="I4476" s="2">
        <f t="shared" si="4773"/>
        <v>61</v>
      </c>
      <c r="J4476" s="2">
        <f t="shared" si="4773"/>
        <v>51</v>
      </c>
      <c r="K4476" s="2">
        <f t="shared" si="4773"/>
        <v>39</v>
      </c>
      <c r="L4476" s="2">
        <f t="shared" si="4773"/>
        <v>31</v>
      </c>
      <c r="M4476">
        <f>SUM(C4477:L4477)</f>
        <v>165556047.03999999</v>
      </c>
      <c r="N4476" s="7">
        <f>N4470+SUMPRODUCT((C4476:L4476-C4470:L4470)*C4475:L4475)</f>
        <v>103751.17747102233</v>
      </c>
    </row>
    <row r="4477" spans="1:14" x14ac:dyDescent="0.25">
      <c r="A4477">
        <f t="shared" si="4754"/>
        <v>745</v>
      </c>
      <c r="B4477" t="str">
        <f t="shared" si="4755"/>
        <v>CurrentCPS</v>
      </c>
      <c r="C4477">
        <f t="shared" ref="C4477:L4477" si="4774">(C$11*C4476)*IF(C4476&gt;=25,2,1)*IF(C4476&gt;=50,2,1)*IF(C4476&gt;=100,2,1)*IF(C4476&gt;=200,2,1)*IF(C4476&gt;=300,2,1)*IF(C4476&gt;=400,2,1)*(IF(MIN($C4476:$L4476)&gt;=400,64,IF(MIN($C4476:$L4476)&gt;=300,32,IF(MIN($C4476:$L4476)&gt;=200,16,IF(MIN($C4476:$L4476)&gt;=100,8,IF(MIN($C4476:$L4476)&gt;=50,4,IF(MIN($C4476:$L4476)&gt;=25,2,1)))))))</f>
        <v>4863.04</v>
      </c>
      <c r="D4477">
        <f t="shared" si="4774"/>
        <v>12960</v>
      </c>
      <c r="E4477">
        <f t="shared" si="4774"/>
        <v>56880</v>
      </c>
      <c r="F4477">
        <f t="shared" si="4774"/>
        <v>218880</v>
      </c>
      <c r="G4477">
        <f t="shared" si="4774"/>
        <v>1313280</v>
      </c>
      <c r="H4477">
        <f t="shared" si="4774"/>
        <v>3576960</v>
      </c>
      <c r="I4477">
        <f t="shared" si="4774"/>
        <v>9486720</v>
      </c>
      <c r="J4477">
        <f t="shared" si="4774"/>
        <v>23794560</v>
      </c>
      <c r="K4477">
        <f t="shared" si="4774"/>
        <v>27293760</v>
      </c>
      <c r="L4477">
        <f t="shared" si="4774"/>
        <v>99797184</v>
      </c>
      <c r="N4477" s="7"/>
    </row>
    <row r="4478" spans="1:14" x14ac:dyDescent="0.25">
      <c r="A4478">
        <f t="shared" si="4754"/>
        <v>745</v>
      </c>
      <c r="B4478" t="str">
        <f t="shared" si="4755"/>
        <v>NextCPS</v>
      </c>
      <c r="C4478">
        <f t="shared" ref="C4478:L4478" si="4775">(C$11*(C4476+1))*IF((C4476+1)&gt;=25,2,1)*IF((C4476+1)&gt;=50,2,1)*IF((C4476+1)&gt;=100,2,1)*IF((C4476+1)&gt;=200,2,1)*IF((C4476+1)&gt;=300,2,1)*IF((C4476+1)&gt;=400,2,1)*(IF(MIN($C4476:$L4476)&gt;=400,64,IF(MIN($C4476:$L4476)&gt;=300,32,IF(MIN($C4476:$L4476)&gt;=200,16,IF(MIN($C4476:$L4476)&gt;=100,8,IF(MIN($C4476:$L4476)&gt;=50,4,IF(MIN($C4476:$L4476)&gt;=25,2,1)))))))</f>
        <v>4889.76</v>
      </c>
      <c r="D4478">
        <f t="shared" si="4775"/>
        <v>13120</v>
      </c>
      <c r="E4478">
        <f t="shared" si="4775"/>
        <v>57600</v>
      </c>
      <c r="F4478">
        <f t="shared" si="4775"/>
        <v>221760</v>
      </c>
      <c r="G4478">
        <f t="shared" si="4775"/>
        <v>1330560</v>
      </c>
      <c r="H4478">
        <f t="shared" si="4775"/>
        <v>3628800</v>
      </c>
      <c r="I4478">
        <f t="shared" si="4775"/>
        <v>9642240</v>
      </c>
      <c r="J4478">
        <f t="shared" si="4775"/>
        <v>24261120</v>
      </c>
      <c r="K4478">
        <f t="shared" si="4775"/>
        <v>27993600</v>
      </c>
      <c r="L4478">
        <f t="shared" si="4775"/>
        <v>103016448</v>
      </c>
      <c r="N4478" s="7"/>
    </row>
    <row r="4479" spans="1:14" x14ac:dyDescent="0.25">
      <c r="A4479">
        <f t="shared" si="4754"/>
        <v>745</v>
      </c>
      <c r="B4479" t="str">
        <f t="shared" si="4755"/>
        <v>CostforNext</v>
      </c>
      <c r="C4479" s="2">
        <f>(C$8*(C$9^C4476))+IF(C4476=0,C$10,0)</f>
        <v>832696.68506433419</v>
      </c>
      <c r="D4479" s="2">
        <f t="shared" ref="D4479:L4479" si="4776">(D$8*(D$9^D4476))+IF(D4476=0,D$10,0)</f>
        <v>4950810.6786987046</v>
      </c>
      <c r="E4479" s="2">
        <f t="shared" si="4776"/>
        <v>22532830.615113053</v>
      </c>
      <c r="F4479" s="2">
        <f t="shared" si="4776"/>
        <v>93427654.756292209</v>
      </c>
      <c r="G4479" s="2">
        <f t="shared" si="4776"/>
        <v>570511905.11964929</v>
      </c>
      <c r="H4479" s="2">
        <f t="shared" si="4776"/>
        <v>1667868363.0715735</v>
      </c>
      <c r="I4479" s="2">
        <f t="shared" si="4776"/>
        <v>5000475171.804451</v>
      </c>
      <c r="J4479" s="2">
        <f t="shared" si="4776"/>
        <v>14520785885.785372</v>
      </c>
      <c r="K4479" s="2">
        <f t="shared" si="4776"/>
        <v>43246049064.733673</v>
      </c>
      <c r="L4479" s="2">
        <f t="shared" si="4776"/>
        <v>210134967418.94153</v>
      </c>
      <c r="N4479" s="2"/>
    </row>
    <row r="4480" spans="1:14" x14ac:dyDescent="0.25">
      <c r="A4480">
        <f t="shared" si="4754"/>
        <v>745</v>
      </c>
      <c r="B4480" t="str">
        <f t="shared" si="4755"/>
        <v>Eff</v>
      </c>
      <c r="C4480" s="2">
        <f>(C4479*(C$14+$M4476))/C$14</f>
        <v>41274842617895.18</v>
      </c>
      <c r="D4480" s="2">
        <f t="shared" ref="D4480:L4480" si="4777">(D4479*(D$14+$M4476))/D$14</f>
        <v>40981837231249.531</v>
      </c>
      <c r="E4480" s="2">
        <f t="shared" si="4777"/>
        <v>41449426591275.156</v>
      </c>
      <c r="F4480" s="2">
        <f t="shared" si="4777"/>
        <v>42965407887848.07</v>
      </c>
      <c r="G4480" s="2">
        <f t="shared" si="4777"/>
        <v>43728207456751.727</v>
      </c>
      <c r="H4480" s="2">
        <f t="shared" si="4777"/>
        <v>42613657555586.102</v>
      </c>
      <c r="I4480" s="2">
        <f t="shared" si="4777"/>
        <v>42590334979575.602</v>
      </c>
      <c r="J4480" s="2">
        <f t="shared" si="4777"/>
        <v>41235438329864.711</v>
      </c>
      <c r="K4480" s="2">
        <f t="shared" si="4777"/>
        <v>40964856321442.398</v>
      </c>
      <c r="L4480" s="2">
        <f t="shared" si="4777"/>
        <v>43436306602623.945</v>
      </c>
      <c r="N4480" s="7"/>
    </row>
    <row r="4481" spans="1:14" x14ac:dyDescent="0.25">
      <c r="A4481">
        <f t="shared" si="4754"/>
        <v>745</v>
      </c>
      <c r="B4481" t="str">
        <f t="shared" si="4755"/>
        <v>Time</v>
      </c>
      <c r="C4481" s="2">
        <f>C4479/$M4476</f>
        <v>5.0296965888726878E-3</v>
      </c>
      <c r="D4481" s="2">
        <f t="shared" ref="D4481:L4481" si="4778">D4479/$M4476</f>
        <v>2.9904136799681739E-2</v>
      </c>
      <c r="E4481" s="2">
        <f t="shared" si="4778"/>
        <v>0.13610394194582875</v>
      </c>
      <c r="F4481" s="2">
        <f t="shared" si="4778"/>
        <v>0.56432644066283577</v>
      </c>
      <c r="G4481" s="2">
        <f t="shared" si="4778"/>
        <v>3.4460348342444291</v>
      </c>
      <c r="H4481" s="2">
        <f t="shared" si="4778"/>
        <v>10.074342755167377</v>
      </c>
      <c r="I4481" s="2">
        <f t="shared" si="4778"/>
        <v>30.204122780222498</v>
      </c>
      <c r="J4481" s="2">
        <f t="shared" si="4778"/>
        <v>87.709184565617264</v>
      </c>
      <c r="K4481" s="2">
        <f t="shared" si="4778"/>
        <v>261.21697055429814</v>
      </c>
      <c r="L4481" s="2">
        <f t="shared" si="4778"/>
        <v>1269.2678472092948</v>
      </c>
      <c r="N4481" s="7"/>
    </row>
    <row r="4482" spans="1:14" x14ac:dyDescent="0.25">
      <c r="A4482">
        <f>A4476+1</f>
        <v>746</v>
      </c>
      <c r="B4482" t="str">
        <f>B4476</f>
        <v>Number</v>
      </c>
      <c r="C4482" s="2">
        <f>IF(MIN($C4480:$L4480)=C4480,C4476+1,C4476)</f>
        <v>182</v>
      </c>
      <c r="D4482" s="2">
        <f t="shared" ref="D4482:L4482" si="4779">IF(MIN($C4480:$L4480)=D4480,D4476+1,D4476)</f>
        <v>81</v>
      </c>
      <c r="E4482" s="2">
        <f t="shared" si="4779"/>
        <v>79</v>
      </c>
      <c r="F4482" s="2">
        <f t="shared" si="4779"/>
        <v>76</v>
      </c>
      <c r="G4482" s="2">
        <f t="shared" si="4779"/>
        <v>76</v>
      </c>
      <c r="H4482" s="2">
        <f t="shared" si="4779"/>
        <v>69</v>
      </c>
      <c r="I4482" s="2">
        <f t="shared" si="4779"/>
        <v>61</v>
      </c>
      <c r="J4482" s="2">
        <f t="shared" si="4779"/>
        <v>51</v>
      </c>
      <c r="K4482" s="2">
        <f t="shared" si="4779"/>
        <v>40</v>
      </c>
      <c r="L4482" s="2">
        <f t="shared" si="4779"/>
        <v>31</v>
      </c>
      <c r="M4482">
        <f>SUM(C4483:L4483)</f>
        <v>166255887.03999999</v>
      </c>
      <c r="N4482" s="7">
        <f>N4476+SUMPRODUCT((C4482:L4482-C4476:L4476)*C4481:L4481)</f>
        <v>104012.39444157662</v>
      </c>
    </row>
    <row r="4483" spans="1:14" x14ac:dyDescent="0.25">
      <c r="A4483">
        <f t="shared" ref="A4483:A4546" si="4780">A4477+1</f>
        <v>746</v>
      </c>
      <c r="B4483" t="str">
        <f t="shared" ref="B4483:B4546" si="4781">B4477</f>
        <v>CurrentCPS</v>
      </c>
      <c r="C4483">
        <f t="shared" ref="C4483:L4483" si="4782">(C$11*C4482)*IF(C4482&gt;=25,2,1)*IF(C4482&gt;=50,2,1)*IF(C4482&gt;=100,2,1)*IF(C4482&gt;=200,2,1)*IF(C4482&gt;=300,2,1)*IF(C4482&gt;=400,2,1)*(IF(MIN($C4482:$L4482)&gt;=400,64,IF(MIN($C4482:$L4482)&gt;=300,32,IF(MIN($C4482:$L4482)&gt;=200,16,IF(MIN($C4482:$L4482)&gt;=100,8,IF(MIN($C4482:$L4482)&gt;=50,4,IF(MIN($C4482:$L4482)&gt;=25,2,1)))))))</f>
        <v>4863.04</v>
      </c>
      <c r="D4483">
        <f t="shared" si="4782"/>
        <v>12960</v>
      </c>
      <c r="E4483">
        <f t="shared" si="4782"/>
        <v>56880</v>
      </c>
      <c r="F4483">
        <f t="shared" si="4782"/>
        <v>218880</v>
      </c>
      <c r="G4483">
        <f t="shared" si="4782"/>
        <v>1313280</v>
      </c>
      <c r="H4483">
        <f t="shared" si="4782"/>
        <v>3576960</v>
      </c>
      <c r="I4483">
        <f t="shared" si="4782"/>
        <v>9486720</v>
      </c>
      <c r="J4483">
        <f t="shared" si="4782"/>
        <v>23794560</v>
      </c>
      <c r="K4483">
        <f t="shared" si="4782"/>
        <v>27993600</v>
      </c>
      <c r="L4483">
        <f t="shared" si="4782"/>
        <v>99797184</v>
      </c>
      <c r="N4483" s="7"/>
    </row>
    <row r="4484" spans="1:14" x14ac:dyDescent="0.25">
      <c r="A4484">
        <f t="shared" si="4780"/>
        <v>746</v>
      </c>
      <c r="B4484" t="str">
        <f t="shared" si="4781"/>
        <v>NextCPS</v>
      </c>
      <c r="C4484">
        <f t="shared" ref="C4484:L4484" si="4783">(C$11*(C4482+1))*IF((C4482+1)&gt;=25,2,1)*IF((C4482+1)&gt;=50,2,1)*IF((C4482+1)&gt;=100,2,1)*IF((C4482+1)&gt;=200,2,1)*IF((C4482+1)&gt;=300,2,1)*IF((C4482+1)&gt;=400,2,1)*(IF(MIN($C4482:$L4482)&gt;=400,64,IF(MIN($C4482:$L4482)&gt;=300,32,IF(MIN($C4482:$L4482)&gt;=200,16,IF(MIN($C4482:$L4482)&gt;=100,8,IF(MIN($C4482:$L4482)&gt;=50,4,IF(MIN($C4482:$L4482)&gt;=25,2,1)))))))</f>
        <v>4889.76</v>
      </c>
      <c r="D4484">
        <f t="shared" si="4783"/>
        <v>13120</v>
      </c>
      <c r="E4484">
        <f t="shared" si="4783"/>
        <v>57600</v>
      </c>
      <c r="F4484">
        <f t="shared" si="4783"/>
        <v>221760</v>
      </c>
      <c r="G4484">
        <f t="shared" si="4783"/>
        <v>1330560</v>
      </c>
      <c r="H4484">
        <f t="shared" si="4783"/>
        <v>3628800</v>
      </c>
      <c r="I4484">
        <f t="shared" si="4783"/>
        <v>9642240</v>
      </c>
      <c r="J4484">
        <f t="shared" si="4783"/>
        <v>24261120</v>
      </c>
      <c r="K4484">
        <f t="shared" si="4783"/>
        <v>28693440</v>
      </c>
      <c r="L4484">
        <f t="shared" si="4783"/>
        <v>103016448</v>
      </c>
      <c r="N4484" s="7"/>
    </row>
    <row r="4485" spans="1:14" x14ac:dyDescent="0.25">
      <c r="A4485">
        <f t="shared" si="4780"/>
        <v>746</v>
      </c>
      <c r="B4485" t="str">
        <f t="shared" si="4781"/>
        <v>CostforNext</v>
      </c>
      <c r="C4485" s="2">
        <f>(C$8*(C$9^C4482))+IF(C4482=0,C$10,0)</f>
        <v>832696.68506433419</v>
      </c>
      <c r="D4485" s="2">
        <f t="shared" ref="D4485:L4485" si="4784">(D$8*(D$9^D4482))+IF(D4482=0,D$10,0)</f>
        <v>4950810.6786987046</v>
      </c>
      <c r="E4485" s="2">
        <f t="shared" si="4784"/>
        <v>22532830.615113053</v>
      </c>
      <c r="F4485" s="2">
        <f t="shared" si="4784"/>
        <v>93427654.756292209</v>
      </c>
      <c r="G4485" s="2">
        <f t="shared" si="4784"/>
        <v>570511905.11964929</v>
      </c>
      <c r="H4485" s="2">
        <f t="shared" si="4784"/>
        <v>1667868363.0715735</v>
      </c>
      <c r="I4485" s="2">
        <f t="shared" si="4784"/>
        <v>5000475171.804451</v>
      </c>
      <c r="J4485" s="2">
        <f t="shared" si="4784"/>
        <v>14520785885.785372</v>
      </c>
      <c r="K4485" s="2">
        <f t="shared" si="4784"/>
        <v>46705732989.912369</v>
      </c>
      <c r="L4485" s="2">
        <f t="shared" si="4784"/>
        <v>210134967418.94153</v>
      </c>
      <c r="N4485" s="2"/>
    </row>
    <row r="4486" spans="1:14" x14ac:dyDescent="0.25">
      <c r="A4486">
        <f t="shared" si="4780"/>
        <v>746</v>
      </c>
      <c r="B4486" t="str">
        <f t="shared" si="4781"/>
        <v>Eff</v>
      </c>
      <c r="C4486" s="2">
        <f>(C4485*(C$14+$M4482))/C$14</f>
        <v>41449319997558.484</v>
      </c>
      <c r="D4486" s="2">
        <f t="shared" ref="D4486:L4486" si="4785">(D4485*(D$14+$M4482))/D$14</f>
        <v>41155075998518.555</v>
      </c>
      <c r="E4486" s="2">
        <f t="shared" si="4785"/>
        <v>41624641882138.273</v>
      </c>
      <c r="F4486" s="2">
        <f t="shared" si="4785"/>
        <v>43147031248694.297</v>
      </c>
      <c r="G4486" s="2">
        <f t="shared" si="4785"/>
        <v>43913053314010.492</v>
      </c>
      <c r="H4486" s="2">
        <f t="shared" si="4785"/>
        <v>42793787338797.828</v>
      </c>
      <c r="I4486" s="2">
        <f t="shared" si="4785"/>
        <v>42770352085760.562</v>
      </c>
      <c r="J4486" s="2">
        <f t="shared" si="4785"/>
        <v>41409687760494.133</v>
      </c>
      <c r="K4486" s="2">
        <f t="shared" si="4785"/>
        <v>44428867759117.437</v>
      </c>
      <c r="L4486" s="2">
        <f t="shared" si="4785"/>
        <v>43619032661249.109</v>
      </c>
      <c r="N4486" s="7"/>
    </row>
    <row r="4487" spans="1:14" x14ac:dyDescent="0.25">
      <c r="A4487">
        <f t="shared" si="4780"/>
        <v>746</v>
      </c>
      <c r="B4487" t="str">
        <f t="shared" si="4781"/>
        <v>Time</v>
      </c>
      <c r="C4487" s="2">
        <f>C4485/$M4482</f>
        <v>5.0085245093546265E-3</v>
      </c>
      <c r="D4487" s="2">
        <f t="shared" ref="D4487:L4487" si="4786">D4485/$M4482</f>
        <v>2.977825788212585E-2</v>
      </c>
      <c r="E4487" s="2">
        <f t="shared" si="4786"/>
        <v>0.13553102399129971</v>
      </c>
      <c r="F4487" s="2">
        <f t="shared" si="4786"/>
        <v>0.56195095656260385</v>
      </c>
      <c r="G4487" s="2">
        <f t="shared" si="4786"/>
        <v>3.4315290440355244</v>
      </c>
      <c r="H4487" s="2">
        <f t="shared" si="4786"/>
        <v>10.031935667158036</v>
      </c>
      <c r="I4487" s="2">
        <f t="shared" si="4786"/>
        <v>30.076981097224976</v>
      </c>
      <c r="J4487" s="2">
        <f t="shared" si="4786"/>
        <v>87.339980221523064</v>
      </c>
      <c r="K4487" s="2">
        <f t="shared" si="4786"/>
        <v>280.92679195579581</v>
      </c>
      <c r="L4487" s="2">
        <f t="shared" si="4786"/>
        <v>1263.9249722831441</v>
      </c>
      <c r="N4487" s="7"/>
    </row>
    <row r="4488" spans="1:14" x14ac:dyDescent="0.25">
      <c r="A4488">
        <f>A4482+1</f>
        <v>747</v>
      </c>
      <c r="B4488" t="str">
        <f>B4482</f>
        <v>Number</v>
      </c>
      <c r="C4488" s="2">
        <f>IF(MIN($C4486:$L4486)=C4486,C4482+1,C4482)</f>
        <v>182</v>
      </c>
      <c r="D4488" s="2">
        <f t="shared" ref="D4488:L4488" si="4787">IF(MIN($C4486:$L4486)=D4486,D4482+1,D4482)</f>
        <v>82</v>
      </c>
      <c r="E4488" s="2">
        <f t="shared" si="4787"/>
        <v>79</v>
      </c>
      <c r="F4488" s="2">
        <f t="shared" si="4787"/>
        <v>76</v>
      </c>
      <c r="G4488" s="2">
        <f t="shared" si="4787"/>
        <v>76</v>
      </c>
      <c r="H4488" s="2">
        <f t="shared" si="4787"/>
        <v>69</v>
      </c>
      <c r="I4488" s="2">
        <f t="shared" si="4787"/>
        <v>61</v>
      </c>
      <c r="J4488" s="2">
        <f t="shared" si="4787"/>
        <v>51</v>
      </c>
      <c r="K4488" s="2">
        <f t="shared" si="4787"/>
        <v>40</v>
      </c>
      <c r="L4488" s="2">
        <f t="shared" si="4787"/>
        <v>31</v>
      </c>
      <c r="M4488">
        <f>SUM(C4489:L4489)</f>
        <v>166256047.03999999</v>
      </c>
      <c r="N4488" s="7">
        <f>N4482+SUMPRODUCT((C4488:L4488-C4482:L4482)*C4487:L4487)</f>
        <v>104012.4242198345</v>
      </c>
    </row>
    <row r="4489" spans="1:14" x14ac:dyDescent="0.25">
      <c r="A4489">
        <f t="shared" si="4780"/>
        <v>747</v>
      </c>
      <c r="B4489" t="str">
        <f t="shared" si="4781"/>
        <v>CurrentCPS</v>
      </c>
      <c r="C4489">
        <f t="shared" ref="C4489:L4489" si="4788">(C$11*C4488)*IF(C4488&gt;=25,2,1)*IF(C4488&gt;=50,2,1)*IF(C4488&gt;=100,2,1)*IF(C4488&gt;=200,2,1)*IF(C4488&gt;=300,2,1)*IF(C4488&gt;=400,2,1)*(IF(MIN($C4488:$L4488)&gt;=400,64,IF(MIN($C4488:$L4488)&gt;=300,32,IF(MIN($C4488:$L4488)&gt;=200,16,IF(MIN($C4488:$L4488)&gt;=100,8,IF(MIN($C4488:$L4488)&gt;=50,4,IF(MIN($C4488:$L4488)&gt;=25,2,1)))))))</f>
        <v>4863.04</v>
      </c>
      <c r="D4489">
        <f t="shared" si="4788"/>
        <v>13120</v>
      </c>
      <c r="E4489">
        <f t="shared" si="4788"/>
        <v>56880</v>
      </c>
      <c r="F4489">
        <f t="shared" si="4788"/>
        <v>218880</v>
      </c>
      <c r="G4489">
        <f t="shared" si="4788"/>
        <v>1313280</v>
      </c>
      <c r="H4489">
        <f t="shared" si="4788"/>
        <v>3576960</v>
      </c>
      <c r="I4489">
        <f t="shared" si="4788"/>
        <v>9486720</v>
      </c>
      <c r="J4489">
        <f t="shared" si="4788"/>
        <v>23794560</v>
      </c>
      <c r="K4489">
        <f t="shared" si="4788"/>
        <v>27993600</v>
      </c>
      <c r="L4489">
        <f t="shared" si="4788"/>
        <v>99797184</v>
      </c>
      <c r="N4489" s="7"/>
    </row>
    <row r="4490" spans="1:14" x14ac:dyDescent="0.25">
      <c r="A4490">
        <f t="shared" si="4780"/>
        <v>747</v>
      </c>
      <c r="B4490" t="str">
        <f t="shared" si="4781"/>
        <v>NextCPS</v>
      </c>
      <c r="C4490">
        <f t="shared" ref="C4490:L4490" si="4789">(C$11*(C4488+1))*IF((C4488+1)&gt;=25,2,1)*IF((C4488+1)&gt;=50,2,1)*IF((C4488+1)&gt;=100,2,1)*IF((C4488+1)&gt;=200,2,1)*IF((C4488+1)&gt;=300,2,1)*IF((C4488+1)&gt;=400,2,1)*(IF(MIN($C4488:$L4488)&gt;=400,64,IF(MIN($C4488:$L4488)&gt;=300,32,IF(MIN($C4488:$L4488)&gt;=200,16,IF(MIN($C4488:$L4488)&gt;=100,8,IF(MIN($C4488:$L4488)&gt;=50,4,IF(MIN($C4488:$L4488)&gt;=25,2,1)))))))</f>
        <v>4889.76</v>
      </c>
      <c r="D4490">
        <f t="shared" si="4789"/>
        <v>13280</v>
      </c>
      <c r="E4490">
        <f t="shared" si="4789"/>
        <v>57600</v>
      </c>
      <c r="F4490">
        <f t="shared" si="4789"/>
        <v>221760</v>
      </c>
      <c r="G4490">
        <f t="shared" si="4789"/>
        <v>1330560</v>
      </c>
      <c r="H4490">
        <f t="shared" si="4789"/>
        <v>3628800</v>
      </c>
      <c r="I4490">
        <f t="shared" si="4789"/>
        <v>9642240</v>
      </c>
      <c r="J4490">
        <f t="shared" si="4789"/>
        <v>24261120</v>
      </c>
      <c r="K4490">
        <f t="shared" si="4789"/>
        <v>28693440</v>
      </c>
      <c r="L4490">
        <f t="shared" si="4789"/>
        <v>103016448</v>
      </c>
      <c r="N4490" s="7"/>
    </row>
    <row r="4491" spans="1:14" x14ac:dyDescent="0.25">
      <c r="A4491">
        <f t="shared" si="4780"/>
        <v>747</v>
      </c>
      <c r="B4491" t="str">
        <f t="shared" si="4781"/>
        <v>CostforNext</v>
      </c>
      <c r="C4491" s="2">
        <f>(C$8*(C$9^C4488))+IF(C4488=0,C$10,0)</f>
        <v>832696.68506433419</v>
      </c>
      <c r="D4491" s="2">
        <f t="shared" ref="D4491:L4491" si="4790">(D$8*(D$9^D4488))+IF(D4488=0,D$10,0)</f>
        <v>5693432.2805035096</v>
      </c>
      <c r="E4491" s="2">
        <f t="shared" si="4790"/>
        <v>22532830.615113053</v>
      </c>
      <c r="F4491" s="2">
        <f t="shared" si="4790"/>
        <v>93427654.756292209</v>
      </c>
      <c r="G4491" s="2">
        <f t="shared" si="4790"/>
        <v>570511905.11964929</v>
      </c>
      <c r="H4491" s="2">
        <f t="shared" si="4790"/>
        <v>1667868363.0715735</v>
      </c>
      <c r="I4491" s="2">
        <f t="shared" si="4790"/>
        <v>5000475171.804451</v>
      </c>
      <c r="J4491" s="2">
        <f t="shared" si="4790"/>
        <v>14520785885.785372</v>
      </c>
      <c r="K4491" s="2">
        <f t="shared" si="4790"/>
        <v>46705732989.912369</v>
      </c>
      <c r="L4491" s="2">
        <f t="shared" si="4790"/>
        <v>210134967418.94153</v>
      </c>
      <c r="N4491" s="2"/>
    </row>
    <row r="4492" spans="1:14" x14ac:dyDescent="0.25">
      <c r="A4492">
        <f t="shared" si="4780"/>
        <v>747</v>
      </c>
      <c r="B4492" t="str">
        <f t="shared" si="4781"/>
        <v>Eff</v>
      </c>
      <c r="C4492" s="2">
        <f>(C4491*(C$14+$M4488))/C$14</f>
        <v>41449359887220.039</v>
      </c>
      <c r="D4492" s="2">
        <f t="shared" ref="D4492:L4492" si="4791">(D4491*(D$14+$M4488))/D$14</f>
        <v>47328382945754.578</v>
      </c>
      <c r="E4492" s="2">
        <f t="shared" si="4791"/>
        <v>41624681940503.812</v>
      </c>
      <c r="F4492" s="2">
        <f t="shared" si="4791"/>
        <v>43147072772096.414</v>
      </c>
      <c r="G4492" s="2">
        <f t="shared" si="4791"/>
        <v>43913095574151.617</v>
      </c>
      <c r="H4492" s="2">
        <f t="shared" si="4791"/>
        <v>42793828520732.719</v>
      </c>
      <c r="I4492" s="2">
        <f t="shared" si="4791"/>
        <v>42770393241934.805</v>
      </c>
      <c r="J4492" s="2">
        <f t="shared" si="4791"/>
        <v>41409727598041.141</v>
      </c>
      <c r="K4492" s="2">
        <f t="shared" si="4791"/>
        <v>44428910471264.664</v>
      </c>
      <c r="L4492" s="2">
        <f t="shared" si="4791"/>
        <v>43619074436754.055</v>
      </c>
      <c r="N4492" s="7"/>
    </row>
    <row r="4493" spans="1:14" x14ac:dyDescent="0.25">
      <c r="A4493">
        <f t="shared" si="4780"/>
        <v>747</v>
      </c>
      <c r="B4493" t="str">
        <f t="shared" si="4781"/>
        <v>Time</v>
      </c>
      <c r="C4493" s="2">
        <f>C4491/$M4488</f>
        <v>5.0085196892958334E-3</v>
      </c>
      <c r="D4493" s="2">
        <f t="shared" ref="D4493:L4493" si="4792">D4491/$M4488</f>
        <v>3.4244963608052771E-2</v>
      </c>
      <c r="E4493" s="2">
        <f t="shared" si="4792"/>
        <v>0.1355308935601712</v>
      </c>
      <c r="F4493" s="2">
        <f t="shared" si="4792"/>
        <v>0.56195041575729388</v>
      </c>
      <c r="G4493" s="2">
        <f t="shared" si="4792"/>
        <v>3.4315257416314506</v>
      </c>
      <c r="H4493" s="2">
        <f t="shared" si="4792"/>
        <v>10.031926012713971</v>
      </c>
      <c r="I4493" s="2">
        <f t="shared" si="4792"/>
        <v>30.076952152010286</v>
      </c>
      <c r="J4493" s="2">
        <f t="shared" si="4792"/>
        <v>87.339896168058033</v>
      </c>
      <c r="K4493" s="2">
        <f t="shared" si="4792"/>
        <v>280.92652159999517</v>
      </c>
      <c r="L4493" s="2">
        <f t="shared" si="4792"/>
        <v>1263.9237559183912</v>
      </c>
      <c r="N4493" s="7"/>
    </row>
    <row r="4494" spans="1:14" x14ac:dyDescent="0.25">
      <c r="A4494">
        <f>A4488+1</f>
        <v>748</v>
      </c>
      <c r="B4494" t="str">
        <f>B4488</f>
        <v>Number</v>
      </c>
      <c r="C4494" s="2">
        <f>IF(MIN($C4492:$L4492)=C4492,C4488+1,C4488)</f>
        <v>182</v>
      </c>
      <c r="D4494" s="2">
        <f t="shared" ref="D4494:L4494" si="4793">IF(MIN($C4492:$L4492)=D4492,D4488+1,D4488)</f>
        <v>82</v>
      </c>
      <c r="E4494" s="2">
        <f t="shared" si="4793"/>
        <v>79</v>
      </c>
      <c r="F4494" s="2">
        <f t="shared" si="4793"/>
        <v>76</v>
      </c>
      <c r="G4494" s="2">
        <f t="shared" si="4793"/>
        <v>76</v>
      </c>
      <c r="H4494" s="2">
        <f t="shared" si="4793"/>
        <v>69</v>
      </c>
      <c r="I4494" s="2">
        <f t="shared" si="4793"/>
        <v>61</v>
      </c>
      <c r="J4494" s="2">
        <f t="shared" si="4793"/>
        <v>52</v>
      </c>
      <c r="K4494" s="2">
        <f t="shared" si="4793"/>
        <v>40</v>
      </c>
      <c r="L4494" s="2">
        <f t="shared" si="4793"/>
        <v>31</v>
      </c>
      <c r="M4494">
        <f>SUM(C4495:L4495)</f>
        <v>166722607.03999999</v>
      </c>
      <c r="N4494" s="7">
        <f>N4488+SUMPRODUCT((C4494:L4494-C4488:L4488)*C4493:L4493)</f>
        <v>104099.76411600257</v>
      </c>
    </row>
    <row r="4495" spans="1:14" x14ac:dyDescent="0.25">
      <c r="A4495">
        <f t="shared" si="4780"/>
        <v>748</v>
      </c>
      <c r="B4495" t="str">
        <f t="shared" si="4781"/>
        <v>CurrentCPS</v>
      </c>
      <c r="C4495">
        <f t="shared" ref="C4495:L4495" si="4794">(C$11*C4494)*IF(C4494&gt;=25,2,1)*IF(C4494&gt;=50,2,1)*IF(C4494&gt;=100,2,1)*IF(C4494&gt;=200,2,1)*IF(C4494&gt;=300,2,1)*IF(C4494&gt;=400,2,1)*(IF(MIN($C4494:$L4494)&gt;=400,64,IF(MIN($C4494:$L4494)&gt;=300,32,IF(MIN($C4494:$L4494)&gt;=200,16,IF(MIN($C4494:$L4494)&gt;=100,8,IF(MIN($C4494:$L4494)&gt;=50,4,IF(MIN($C4494:$L4494)&gt;=25,2,1)))))))</f>
        <v>4863.04</v>
      </c>
      <c r="D4495">
        <f t="shared" si="4794"/>
        <v>13120</v>
      </c>
      <c r="E4495">
        <f t="shared" si="4794"/>
        <v>56880</v>
      </c>
      <c r="F4495">
        <f t="shared" si="4794"/>
        <v>218880</v>
      </c>
      <c r="G4495">
        <f t="shared" si="4794"/>
        <v>1313280</v>
      </c>
      <c r="H4495">
        <f t="shared" si="4794"/>
        <v>3576960</v>
      </c>
      <c r="I4495">
        <f t="shared" si="4794"/>
        <v>9486720</v>
      </c>
      <c r="J4495">
        <f t="shared" si="4794"/>
        <v>24261120</v>
      </c>
      <c r="K4495">
        <f t="shared" si="4794"/>
        <v>27993600</v>
      </c>
      <c r="L4495">
        <f t="shared" si="4794"/>
        <v>99797184</v>
      </c>
      <c r="N4495" s="7"/>
    </row>
    <row r="4496" spans="1:14" x14ac:dyDescent="0.25">
      <c r="A4496">
        <f t="shared" si="4780"/>
        <v>748</v>
      </c>
      <c r="B4496" t="str">
        <f t="shared" si="4781"/>
        <v>NextCPS</v>
      </c>
      <c r="C4496">
        <f t="shared" ref="C4496:L4496" si="4795">(C$11*(C4494+1))*IF((C4494+1)&gt;=25,2,1)*IF((C4494+1)&gt;=50,2,1)*IF((C4494+1)&gt;=100,2,1)*IF((C4494+1)&gt;=200,2,1)*IF((C4494+1)&gt;=300,2,1)*IF((C4494+1)&gt;=400,2,1)*(IF(MIN($C4494:$L4494)&gt;=400,64,IF(MIN($C4494:$L4494)&gt;=300,32,IF(MIN($C4494:$L4494)&gt;=200,16,IF(MIN($C4494:$L4494)&gt;=100,8,IF(MIN($C4494:$L4494)&gt;=50,4,IF(MIN($C4494:$L4494)&gt;=25,2,1)))))))</f>
        <v>4889.76</v>
      </c>
      <c r="D4496">
        <f t="shared" si="4795"/>
        <v>13280</v>
      </c>
      <c r="E4496">
        <f t="shared" si="4795"/>
        <v>57600</v>
      </c>
      <c r="F4496">
        <f t="shared" si="4795"/>
        <v>221760</v>
      </c>
      <c r="G4496">
        <f t="shared" si="4795"/>
        <v>1330560</v>
      </c>
      <c r="H4496">
        <f t="shared" si="4795"/>
        <v>3628800</v>
      </c>
      <c r="I4496">
        <f t="shared" si="4795"/>
        <v>9642240</v>
      </c>
      <c r="J4496">
        <f t="shared" si="4795"/>
        <v>24727680</v>
      </c>
      <c r="K4496">
        <f t="shared" si="4795"/>
        <v>28693440</v>
      </c>
      <c r="L4496">
        <f t="shared" si="4795"/>
        <v>103016448</v>
      </c>
      <c r="N4496" s="7"/>
    </row>
    <row r="4497" spans="1:14" x14ac:dyDescent="0.25">
      <c r="A4497">
        <f t="shared" si="4780"/>
        <v>748</v>
      </c>
      <c r="B4497" t="str">
        <f t="shared" si="4781"/>
        <v>CostforNext</v>
      </c>
      <c r="C4497" s="2">
        <f>(C$8*(C$9^C4494))+IF(C4494=0,C$10,0)</f>
        <v>832696.68506433419</v>
      </c>
      <c r="D4497" s="2">
        <f t="shared" ref="D4497:L4497" si="4796">(D$8*(D$9^D4494))+IF(D4494=0,D$10,0)</f>
        <v>5693432.2805035096</v>
      </c>
      <c r="E4497" s="2">
        <f t="shared" si="4796"/>
        <v>22532830.615113053</v>
      </c>
      <c r="F4497" s="2">
        <f t="shared" si="4796"/>
        <v>93427654.756292209</v>
      </c>
      <c r="G4497" s="2">
        <f t="shared" si="4796"/>
        <v>570511905.11964929</v>
      </c>
      <c r="H4497" s="2">
        <f t="shared" si="4796"/>
        <v>1667868363.0715735</v>
      </c>
      <c r="I4497" s="2">
        <f t="shared" si="4796"/>
        <v>5000475171.804451</v>
      </c>
      <c r="J4497" s="2">
        <f t="shared" si="4796"/>
        <v>15827656615.506054</v>
      </c>
      <c r="K4497" s="2">
        <f t="shared" si="4796"/>
        <v>46705732989.912369</v>
      </c>
      <c r="L4497" s="2">
        <f t="shared" si="4796"/>
        <v>210134967418.94153</v>
      </c>
      <c r="N4497" s="2"/>
    </row>
    <row r="4498" spans="1:14" x14ac:dyDescent="0.25">
      <c r="A4498">
        <f t="shared" si="4780"/>
        <v>748</v>
      </c>
      <c r="B4498" t="str">
        <f t="shared" si="4781"/>
        <v>Eff</v>
      </c>
      <c r="C4498" s="2">
        <f>(C4497*(C$14+$M4494))/C$14</f>
        <v>41565678140328.906</v>
      </c>
      <c r="D4498" s="2">
        <f t="shared" ref="D4498:L4498" si="4797">(D4497*(D$14+$M4494))/D$14</f>
        <v>47461199333994.164</v>
      </c>
      <c r="E4498" s="2">
        <f t="shared" si="4797"/>
        <v>41741492134412.562</v>
      </c>
      <c r="F4498" s="2">
        <f t="shared" si="4797"/>
        <v>43268155012660.57</v>
      </c>
      <c r="G4498" s="2">
        <f t="shared" si="4797"/>
        <v>44036326145657.461</v>
      </c>
      <c r="H4498" s="2">
        <f t="shared" si="4797"/>
        <v>42913915042873.875</v>
      </c>
      <c r="I4498" s="2">
        <f t="shared" si="4797"/>
        <v>42890404646058.117</v>
      </c>
      <c r="J4498" s="2">
        <f t="shared" si="4797"/>
        <v>45263224334788.898</v>
      </c>
      <c r="K4498" s="2">
        <f t="shared" si="4797"/>
        <v>44553459092571.094</v>
      </c>
      <c r="L4498" s="2">
        <f t="shared" si="4797"/>
        <v>43740891809170.836</v>
      </c>
      <c r="N4498" s="7"/>
    </row>
    <row r="4499" spans="1:14" x14ac:dyDescent="0.25">
      <c r="A4499">
        <f t="shared" si="4780"/>
        <v>748</v>
      </c>
      <c r="B4499" t="str">
        <f t="shared" si="4781"/>
        <v>Time</v>
      </c>
      <c r="C4499" s="2">
        <f>C4497/$M4494</f>
        <v>4.9945037439616934E-3</v>
      </c>
      <c r="D4499" s="2">
        <f t="shared" ref="D4499:L4499" si="4798">D4497/$M4494</f>
        <v>3.4149131791932359E-2</v>
      </c>
      <c r="E4499" s="2">
        <f t="shared" si="4798"/>
        <v>0.13515162109783341</v>
      </c>
      <c r="F4499" s="2">
        <f t="shared" si="4798"/>
        <v>0.56037784206359664</v>
      </c>
      <c r="G4499" s="2">
        <f t="shared" si="4798"/>
        <v>3.4219228888543736</v>
      </c>
      <c r="H4499" s="2">
        <f t="shared" si="4798"/>
        <v>10.003852462980138</v>
      </c>
      <c r="I4499" s="2">
        <f t="shared" si="4798"/>
        <v>29.992784185558829</v>
      </c>
      <c r="J4499" s="2">
        <f t="shared" si="4798"/>
        <v>94.934075807180079</v>
      </c>
      <c r="K4499" s="2">
        <f t="shared" si="4798"/>
        <v>280.14037099783809</v>
      </c>
      <c r="L4499" s="2">
        <f t="shared" si="4798"/>
        <v>1260.3867654764183</v>
      </c>
      <c r="N4499" s="7"/>
    </row>
    <row r="4500" spans="1:14" x14ac:dyDescent="0.25">
      <c r="A4500">
        <f>A4494+1</f>
        <v>749</v>
      </c>
      <c r="B4500" t="str">
        <f>B4494</f>
        <v>Number</v>
      </c>
      <c r="C4500" s="2">
        <f>IF(MIN($C4498:$L4498)=C4498,C4494+1,C4494)</f>
        <v>183</v>
      </c>
      <c r="D4500" s="2">
        <f t="shared" ref="D4500:L4500" si="4799">IF(MIN($C4498:$L4498)=D4498,D4494+1,D4494)</f>
        <v>82</v>
      </c>
      <c r="E4500" s="2">
        <f t="shared" si="4799"/>
        <v>79</v>
      </c>
      <c r="F4500" s="2">
        <f t="shared" si="4799"/>
        <v>76</v>
      </c>
      <c r="G4500" s="2">
        <f t="shared" si="4799"/>
        <v>76</v>
      </c>
      <c r="H4500" s="2">
        <f t="shared" si="4799"/>
        <v>69</v>
      </c>
      <c r="I4500" s="2">
        <f t="shared" si="4799"/>
        <v>61</v>
      </c>
      <c r="J4500" s="2">
        <f t="shared" si="4799"/>
        <v>52</v>
      </c>
      <c r="K4500" s="2">
        <f t="shared" si="4799"/>
        <v>40</v>
      </c>
      <c r="L4500" s="2">
        <f t="shared" si="4799"/>
        <v>31</v>
      </c>
      <c r="M4500">
        <f>SUM(C4501:L4501)</f>
        <v>166722633.75999999</v>
      </c>
      <c r="N4500" s="7">
        <f>N4494+SUMPRODUCT((C4500:L4500-C4494:L4494)*C4499:L4499)</f>
        <v>104099.76911050631</v>
      </c>
    </row>
    <row r="4501" spans="1:14" x14ac:dyDescent="0.25">
      <c r="A4501">
        <f t="shared" si="4780"/>
        <v>749</v>
      </c>
      <c r="B4501" t="str">
        <f t="shared" si="4781"/>
        <v>CurrentCPS</v>
      </c>
      <c r="C4501">
        <f t="shared" ref="C4501:L4501" si="4800">(C$11*C4500)*IF(C4500&gt;=25,2,1)*IF(C4500&gt;=50,2,1)*IF(C4500&gt;=100,2,1)*IF(C4500&gt;=200,2,1)*IF(C4500&gt;=300,2,1)*IF(C4500&gt;=400,2,1)*(IF(MIN($C4500:$L4500)&gt;=400,64,IF(MIN($C4500:$L4500)&gt;=300,32,IF(MIN($C4500:$L4500)&gt;=200,16,IF(MIN($C4500:$L4500)&gt;=100,8,IF(MIN($C4500:$L4500)&gt;=50,4,IF(MIN($C4500:$L4500)&gt;=25,2,1)))))))</f>
        <v>4889.76</v>
      </c>
      <c r="D4501">
        <f t="shared" si="4800"/>
        <v>13120</v>
      </c>
      <c r="E4501">
        <f t="shared" si="4800"/>
        <v>56880</v>
      </c>
      <c r="F4501">
        <f t="shared" si="4800"/>
        <v>218880</v>
      </c>
      <c r="G4501">
        <f t="shared" si="4800"/>
        <v>1313280</v>
      </c>
      <c r="H4501">
        <f t="shared" si="4800"/>
        <v>3576960</v>
      </c>
      <c r="I4501">
        <f t="shared" si="4800"/>
        <v>9486720</v>
      </c>
      <c r="J4501">
        <f t="shared" si="4800"/>
        <v>24261120</v>
      </c>
      <c r="K4501">
        <f t="shared" si="4800"/>
        <v>27993600</v>
      </c>
      <c r="L4501">
        <f t="shared" si="4800"/>
        <v>99797184</v>
      </c>
      <c r="N4501" s="7"/>
    </row>
    <row r="4502" spans="1:14" x14ac:dyDescent="0.25">
      <c r="A4502">
        <f t="shared" si="4780"/>
        <v>749</v>
      </c>
      <c r="B4502" t="str">
        <f t="shared" si="4781"/>
        <v>NextCPS</v>
      </c>
      <c r="C4502">
        <f t="shared" ref="C4502:L4502" si="4801">(C$11*(C4500+1))*IF((C4500+1)&gt;=25,2,1)*IF((C4500+1)&gt;=50,2,1)*IF((C4500+1)&gt;=100,2,1)*IF((C4500+1)&gt;=200,2,1)*IF((C4500+1)&gt;=300,2,1)*IF((C4500+1)&gt;=400,2,1)*(IF(MIN($C4500:$L4500)&gt;=400,64,IF(MIN($C4500:$L4500)&gt;=300,32,IF(MIN($C4500:$L4500)&gt;=200,16,IF(MIN($C4500:$L4500)&gt;=100,8,IF(MIN($C4500:$L4500)&gt;=50,4,IF(MIN($C4500:$L4500)&gt;=25,2,1)))))))</f>
        <v>4916.4799999999996</v>
      </c>
      <c r="D4502">
        <f t="shared" si="4801"/>
        <v>13280</v>
      </c>
      <c r="E4502">
        <f t="shared" si="4801"/>
        <v>57600</v>
      </c>
      <c r="F4502">
        <f t="shared" si="4801"/>
        <v>221760</v>
      </c>
      <c r="G4502">
        <f t="shared" si="4801"/>
        <v>1330560</v>
      </c>
      <c r="H4502">
        <f t="shared" si="4801"/>
        <v>3628800</v>
      </c>
      <c r="I4502">
        <f t="shared" si="4801"/>
        <v>9642240</v>
      </c>
      <c r="J4502">
        <f t="shared" si="4801"/>
        <v>24727680</v>
      </c>
      <c r="K4502">
        <f t="shared" si="4801"/>
        <v>28693440</v>
      </c>
      <c r="L4502">
        <f t="shared" si="4801"/>
        <v>103016448</v>
      </c>
      <c r="N4502" s="7"/>
    </row>
    <row r="4503" spans="1:14" x14ac:dyDescent="0.25">
      <c r="A4503">
        <f t="shared" si="4780"/>
        <v>749</v>
      </c>
      <c r="B4503" t="str">
        <f t="shared" si="4781"/>
        <v>CostforNext</v>
      </c>
      <c r="C4503" s="2">
        <f>(C$8*(C$9^C4500))+IF(C4500=0,C$10,0)</f>
        <v>890985.45301883761</v>
      </c>
      <c r="D4503" s="2">
        <f t="shared" ref="D4503:L4503" si="4802">(D$8*(D$9^D4500))+IF(D4500=0,D$10,0)</f>
        <v>5693432.2805035096</v>
      </c>
      <c r="E4503" s="2">
        <f t="shared" si="4802"/>
        <v>22532830.615113053</v>
      </c>
      <c r="F4503" s="2">
        <f t="shared" si="4802"/>
        <v>93427654.756292209</v>
      </c>
      <c r="G4503" s="2">
        <f t="shared" si="4802"/>
        <v>570511905.11964929</v>
      </c>
      <c r="H4503" s="2">
        <f t="shared" si="4802"/>
        <v>1667868363.0715735</v>
      </c>
      <c r="I4503" s="2">
        <f t="shared" si="4802"/>
        <v>5000475171.804451</v>
      </c>
      <c r="J4503" s="2">
        <f t="shared" si="4802"/>
        <v>15827656615.506054</v>
      </c>
      <c r="K4503" s="2">
        <f t="shared" si="4802"/>
        <v>46705732989.912369</v>
      </c>
      <c r="L4503" s="2">
        <f t="shared" si="4802"/>
        <v>210134967418.94153</v>
      </c>
      <c r="N4503" s="2"/>
    </row>
    <row r="4504" spans="1:14" x14ac:dyDescent="0.25">
      <c r="A4504">
        <f t="shared" si="4780"/>
        <v>749</v>
      </c>
      <c r="B4504" t="str">
        <f t="shared" si="4781"/>
        <v>Eff</v>
      </c>
      <c r="C4504" s="2">
        <f>(C4503*(C$14+$M4500))/C$14</f>
        <v>44475282738035.555</v>
      </c>
      <c r="D4504" s="2">
        <f t="shared" ref="D4504:L4504" si="4803">(D4503*(D$14+$M4500))/D$14</f>
        <v>47461206940419.687</v>
      </c>
      <c r="E4504" s="2">
        <f t="shared" si="4803"/>
        <v>41741498824159.609</v>
      </c>
      <c r="F4504" s="2">
        <f t="shared" si="4803"/>
        <v>43268161947068.719</v>
      </c>
      <c r="G4504" s="2">
        <f t="shared" si="4803"/>
        <v>44036333203101.023</v>
      </c>
      <c r="H4504" s="2">
        <f t="shared" si="4803"/>
        <v>42913921920257</v>
      </c>
      <c r="I4504" s="2">
        <f t="shared" si="4803"/>
        <v>42890411519139.219</v>
      </c>
      <c r="J4504" s="2">
        <f t="shared" si="4803"/>
        <v>45263231586417.578</v>
      </c>
      <c r="K4504" s="2">
        <f t="shared" si="4803"/>
        <v>44553466225499.68</v>
      </c>
      <c r="L4504" s="2">
        <f t="shared" si="4803"/>
        <v>43740898785680.156</v>
      </c>
      <c r="N4504" s="7"/>
    </row>
    <row r="4505" spans="1:14" x14ac:dyDescent="0.25">
      <c r="A4505">
        <f t="shared" si="4780"/>
        <v>749</v>
      </c>
      <c r="B4505" t="str">
        <f t="shared" si="4781"/>
        <v>Time</v>
      </c>
      <c r="C4505" s="2">
        <f>C4503/$M4500</f>
        <v>5.344118149557462E-3</v>
      </c>
      <c r="D4505" s="2">
        <f t="shared" ref="D4505:L4505" si="4804">D4503/$M4500</f>
        <v>3.4149126318981385E-2</v>
      </c>
      <c r="E4505" s="2">
        <f t="shared" si="4804"/>
        <v>0.13515159943759908</v>
      </c>
      <c r="F4505" s="2">
        <f t="shared" si="4804"/>
        <v>0.56037775225397934</v>
      </c>
      <c r="G4505" s="2">
        <f t="shared" si="4804"/>
        <v>3.4219223404358563</v>
      </c>
      <c r="H4505" s="2">
        <f t="shared" si="4804"/>
        <v>10.003850859700895</v>
      </c>
      <c r="I4505" s="2">
        <f t="shared" si="4804"/>
        <v>29.992779378729814</v>
      </c>
      <c r="J4505" s="2">
        <f t="shared" si="4804"/>
        <v>94.934060592458181</v>
      </c>
      <c r="K4505" s="2">
        <f t="shared" si="4804"/>
        <v>280.14032610081034</v>
      </c>
      <c r="L4505" s="2">
        <f t="shared" si="4804"/>
        <v>1260.3865634790434</v>
      </c>
      <c r="N4505" s="7"/>
    </row>
    <row r="4506" spans="1:14" x14ac:dyDescent="0.25">
      <c r="A4506">
        <f>A4500+1</f>
        <v>750</v>
      </c>
      <c r="B4506" t="str">
        <f>B4500</f>
        <v>Number</v>
      </c>
      <c r="C4506" s="2">
        <f>IF(MIN($C4504:$L4504)=C4504,C4500+1,C4500)</f>
        <v>183</v>
      </c>
      <c r="D4506" s="2">
        <f t="shared" ref="D4506:L4506" si="4805">IF(MIN($C4504:$L4504)=D4504,D4500+1,D4500)</f>
        <v>82</v>
      </c>
      <c r="E4506" s="2">
        <f t="shared" si="4805"/>
        <v>80</v>
      </c>
      <c r="F4506" s="2">
        <f t="shared" si="4805"/>
        <v>76</v>
      </c>
      <c r="G4506" s="2">
        <f t="shared" si="4805"/>
        <v>76</v>
      </c>
      <c r="H4506" s="2">
        <f t="shared" si="4805"/>
        <v>69</v>
      </c>
      <c r="I4506" s="2">
        <f t="shared" si="4805"/>
        <v>61</v>
      </c>
      <c r="J4506" s="2">
        <f t="shared" si="4805"/>
        <v>52</v>
      </c>
      <c r="K4506" s="2">
        <f t="shared" si="4805"/>
        <v>40</v>
      </c>
      <c r="L4506" s="2">
        <f t="shared" si="4805"/>
        <v>31</v>
      </c>
      <c r="M4506">
        <f>SUM(C4507:L4507)</f>
        <v>166723353.75999999</v>
      </c>
      <c r="N4506" s="7">
        <f>N4500+SUMPRODUCT((C4506:L4506-C4500:L4500)*C4505:L4505)</f>
        <v>104099.90426210575</v>
      </c>
    </row>
    <row r="4507" spans="1:14" x14ac:dyDescent="0.25">
      <c r="A4507">
        <f t="shared" si="4780"/>
        <v>750</v>
      </c>
      <c r="B4507" t="str">
        <f t="shared" si="4781"/>
        <v>CurrentCPS</v>
      </c>
      <c r="C4507">
        <f t="shared" ref="C4507:L4507" si="4806">(C$11*C4506)*IF(C4506&gt;=25,2,1)*IF(C4506&gt;=50,2,1)*IF(C4506&gt;=100,2,1)*IF(C4506&gt;=200,2,1)*IF(C4506&gt;=300,2,1)*IF(C4506&gt;=400,2,1)*(IF(MIN($C4506:$L4506)&gt;=400,64,IF(MIN($C4506:$L4506)&gt;=300,32,IF(MIN($C4506:$L4506)&gt;=200,16,IF(MIN($C4506:$L4506)&gt;=100,8,IF(MIN($C4506:$L4506)&gt;=50,4,IF(MIN($C4506:$L4506)&gt;=25,2,1)))))))</f>
        <v>4889.76</v>
      </c>
      <c r="D4507">
        <f t="shared" si="4806"/>
        <v>13120</v>
      </c>
      <c r="E4507">
        <f t="shared" si="4806"/>
        <v>57600</v>
      </c>
      <c r="F4507">
        <f t="shared" si="4806"/>
        <v>218880</v>
      </c>
      <c r="G4507">
        <f t="shared" si="4806"/>
        <v>1313280</v>
      </c>
      <c r="H4507">
        <f t="shared" si="4806"/>
        <v>3576960</v>
      </c>
      <c r="I4507">
        <f t="shared" si="4806"/>
        <v>9486720</v>
      </c>
      <c r="J4507">
        <f t="shared" si="4806"/>
        <v>24261120</v>
      </c>
      <c r="K4507">
        <f t="shared" si="4806"/>
        <v>27993600</v>
      </c>
      <c r="L4507">
        <f t="shared" si="4806"/>
        <v>99797184</v>
      </c>
      <c r="N4507" s="7"/>
    </row>
    <row r="4508" spans="1:14" x14ac:dyDescent="0.25">
      <c r="A4508">
        <f t="shared" si="4780"/>
        <v>750</v>
      </c>
      <c r="B4508" t="str">
        <f t="shared" si="4781"/>
        <v>NextCPS</v>
      </c>
      <c r="C4508">
        <f t="shared" ref="C4508:L4508" si="4807">(C$11*(C4506+1))*IF((C4506+1)&gt;=25,2,1)*IF((C4506+1)&gt;=50,2,1)*IF((C4506+1)&gt;=100,2,1)*IF((C4506+1)&gt;=200,2,1)*IF((C4506+1)&gt;=300,2,1)*IF((C4506+1)&gt;=400,2,1)*(IF(MIN($C4506:$L4506)&gt;=400,64,IF(MIN($C4506:$L4506)&gt;=300,32,IF(MIN($C4506:$L4506)&gt;=200,16,IF(MIN($C4506:$L4506)&gt;=100,8,IF(MIN($C4506:$L4506)&gt;=50,4,IF(MIN($C4506:$L4506)&gt;=25,2,1)))))))</f>
        <v>4916.4799999999996</v>
      </c>
      <c r="D4508">
        <f t="shared" si="4807"/>
        <v>13280</v>
      </c>
      <c r="E4508">
        <f t="shared" si="4807"/>
        <v>58320</v>
      </c>
      <c r="F4508">
        <f t="shared" si="4807"/>
        <v>221760</v>
      </c>
      <c r="G4508">
        <f t="shared" si="4807"/>
        <v>1330560</v>
      </c>
      <c r="H4508">
        <f t="shared" si="4807"/>
        <v>3628800</v>
      </c>
      <c r="I4508">
        <f t="shared" si="4807"/>
        <v>9642240</v>
      </c>
      <c r="J4508">
        <f t="shared" si="4807"/>
        <v>24727680</v>
      </c>
      <c r="K4508">
        <f t="shared" si="4807"/>
        <v>28693440</v>
      </c>
      <c r="L4508">
        <f t="shared" si="4807"/>
        <v>103016448</v>
      </c>
      <c r="N4508" s="7"/>
    </row>
    <row r="4509" spans="1:14" x14ac:dyDescent="0.25">
      <c r="A4509">
        <f t="shared" si="4780"/>
        <v>750</v>
      </c>
      <c r="B4509" t="str">
        <f t="shared" si="4781"/>
        <v>CostforNext</v>
      </c>
      <c r="C4509" s="2">
        <f>(C$8*(C$9^C4506))+IF(C4506=0,C$10,0)</f>
        <v>890985.45301883761</v>
      </c>
      <c r="D4509" s="2">
        <f t="shared" ref="D4509:L4509" si="4808">(D$8*(D$9^D4506))+IF(D4506=0,D$10,0)</f>
        <v>5693432.2805035096</v>
      </c>
      <c r="E4509" s="2">
        <f t="shared" si="4808"/>
        <v>25687426.90122889</v>
      </c>
      <c r="F4509" s="2">
        <f t="shared" si="4808"/>
        <v>93427654.756292209</v>
      </c>
      <c r="G4509" s="2">
        <f t="shared" si="4808"/>
        <v>570511905.11964929</v>
      </c>
      <c r="H4509" s="2">
        <f t="shared" si="4808"/>
        <v>1667868363.0715735</v>
      </c>
      <c r="I4509" s="2">
        <f t="shared" si="4808"/>
        <v>5000475171.804451</v>
      </c>
      <c r="J4509" s="2">
        <f t="shared" si="4808"/>
        <v>15827656615.506054</v>
      </c>
      <c r="K4509" s="2">
        <f t="shared" si="4808"/>
        <v>46705732989.912369</v>
      </c>
      <c r="L4509" s="2">
        <f t="shared" si="4808"/>
        <v>210134967418.94153</v>
      </c>
      <c r="N4509" s="2"/>
    </row>
    <row r="4510" spans="1:14" x14ac:dyDescent="0.25">
      <c r="A4510">
        <f t="shared" si="4780"/>
        <v>750</v>
      </c>
      <c r="B4510" t="str">
        <f t="shared" si="4781"/>
        <v>Eff</v>
      </c>
      <c r="C4510" s="2">
        <f>(C4509*(C$14+$M4506))/C$14</f>
        <v>44475474806755.969</v>
      </c>
      <c r="D4510" s="2">
        <f t="shared" ref="D4510:L4510" si="4809">(D4509*(D$14+$M4506))/D$14</f>
        <v>47461411903981.789</v>
      </c>
      <c r="E4510" s="2">
        <f t="shared" si="4809"/>
        <v>47585514158957.172</v>
      </c>
      <c r="F4510" s="2">
        <f t="shared" si="4809"/>
        <v>43268348802378.234</v>
      </c>
      <c r="G4510" s="2">
        <f t="shared" si="4809"/>
        <v>44036523373736.07</v>
      </c>
      <c r="H4510" s="2">
        <f t="shared" si="4809"/>
        <v>42914107238964.008</v>
      </c>
      <c r="I4510" s="2">
        <f t="shared" si="4809"/>
        <v>42890596721923.359</v>
      </c>
      <c r="J4510" s="2">
        <f t="shared" si="4809"/>
        <v>45263426989585.672</v>
      </c>
      <c r="K4510" s="2">
        <f t="shared" si="4809"/>
        <v>44553658430162.187</v>
      </c>
      <c r="L4510" s="2">
        <f t="shared" si="4809"/>
        <v>43741086775452.406</v>
      </c>
      <c r="N4510" s="7"/>
    </row>
    <row r="4511" spans="1:14" x14ac:dyDescent="0.25">
      <c r="A4511">
        <f t="shared" si="4780"/>
        <v>750</v>
      </c>
      <c r="B4511" t="str">
        <f t="shared" si="4781"/>
        <v>Time</v>
      </c>
      <c r="C4511" s="2">
        <f>C4509/$M4506</f>
        <v>5.3440950708166565E-3</v>
      </c>
      <c r="D4511" s="2">
        <f t="shared" ref="D4511:L4511" si="4810">D4509/$M4506</f>
        <v>3.414897884491494E-2</v>
      </c>
      <c r="E4511" s="2">
        <f t="shared" si="4810"/>
        <v>0.15407215799057286</v>
      </c>
      <c r="F4511" s="2">
        <f t="shared" si="4810"/>
        <v>0.56037533224518921</v>
      </c>
      <c r="G4511" s="2">
        <f t="shared" si="4810"/>
        <v>3.4219075627575677</v>
      </c>
      <c r="H4511" s="2">
        <f t="shared" si="4810"/>
        <v>10.003807657759136</v>
      </c>
      <c r="I4511" s="2">
        <f t="shared" si="4810"/>
        <v>29.992649853977188</v>
      </c>
      <c r="J4511" s="2">
        <f t="shared" si="4810"/>
        <v>94.933650616758413</v>
      </c>
      <c r="K4511" s="2">
        <f t="shared" si="4810"/>
        <v>280.13911630608004</v>
      </c>
      <c r="L4511" s="2">
        <f t="shared" si="4810"/>
        <v>1260.3811204603826</v>
      </c>
      <c r="N4511" s="7"/>
    </row>
    <row r="4512" spans="1:14" x14ac:dyDescent="0.25">
      <c r="A4512">
        <f>A4506+1</f>
        <v>751</v>
      </c>
      <c r="B4512" t="str">
        <f>B4506</f>
        <v>Number</v>
      </c>
      <c r="C4512" s="2">
        <f>IF(MIN($C4510:$L4510)=C4510,C4506+1,C4506)</f>
        <v>183</v>
      </c>
      <c r="D4512" s="2">
        <f t="shared" ref="D4512:L4512" si="4811">IF(MIN($C4510:$L4510)=D4510,D4506+1,D4506)</f>
        <v>82</v>
      </c>
      <c r="E4512" s="2">
        <f t="shared" si="4811"/>
        <v>80</v>
      </c>
      <c r="F4512" s="2">
        <f t="shared" si="4811"/>
        <v>76</v>
      </c>
      <c r="G4512" s="2">
        <f t="shared" si="4811"/>
        <v>76</v>
      </c>
      <c r="H4512" s="2">
        <f t="shared" si="4811"/>
        <v>69</v>
      </c>
      <c r="I4512" s="2">
        <f t="shared" si="4811"/>
        <v>62</v>
      </c>
      <c r="J4512" s="2">
        <f t="shared" si="4811"/>
        <v>52</v>
      </c>
      <c r="K4512" s="2">
        <f t="shared" si="4811"/>
        <v>40</v>
      </c>
      <c r="L4512" s="2">
        <f t="shared" si="4811"/>
        <v>31</v>
      </c>
      <c r="M4512">
        <f>SUM(C4513:L4513)</f>
        <v>166878873.75999999</v>
      </c>
      <c r="N4512" s="7">
        <f>N4506+SUMPRODUCT((C4512:L4512-C4506:L4506)*C4511:L4511)</f>
        <v>104129.89691195972</v>
      </c>
    </row>
    <row r="4513" spans="1:14" x14ac:dyDescent="0.25">
      <c r="A4513">
        <f t="shared" si="4780"/>
        <v>751</v>
      </c>
      <c r="B4513" t="str">
        <f t="shared" si="4781"/>
        <v>CurrentCPS</v>
      </c>
      <c r="C4513">
        <f t="shared" ref="C4513:L4513" si="4812">(C$11*C4512)*IF(C4512&gt;=25,2,1)*IF(C4512&gt;=50,2,1)*IF(C4512&gt;=100,2,1)*IF(C4512&gt;=200,2,1)*IF(C4512&gt;=300,2,1)*IF(C4512&gt;=400,2,1)*(IF(MIN($C4512:$L4512)&gt;=400,64,IF(MIN($C4512:$L4512)&gt;=300,32,IF(MIN($C4512:$L4512)&gt;=200,16,IF(MIN($C4512:$L4512)&gt;=100,8,IF(MIN($C4512:$L4512)&gt;=50,4,IF(MIN($C4512:$L4512)&gt;=25,2,1)))))))</f>
        <v>4889.76</v>
      </c>
      <c r="D4513">
        <f t="shared" si="4812"/>
        <v>13120</v>
      </c>
      <c r="E4513">
        <f t="shared" si="4812"/>
        <v>57600</v>
      </c>
      <c r="F4513">
        <f t="shared" si="4812"/>
        <v>218880</v>
      </c>
      <c r="G4513">
        <f t="shared" si="4812"/>
        <v>1313280</v>
      </c>
      <c r="H4513">
        <f t="shared" si="4812"/>
        <v>3576960</v>
      </c>
      <c r="I4513">
        <f t="shared" si="4812"/>
        <v>9642240</v>
      </c>
      <c r="J4513">
        <f t="shared" si="4812"/>
        <v>24261120</v>
      </c>
      <c r="K4513">
        <f t="shared" si="4812"/>
        <v>27993600</v>
      </c>
      <c r="L4513">
        <f t="shared" si="4812"/>
        <v>99797184</v>
      </c>
      <c r="N4513" s="7"/>
    </row>
    <row r="4514" spans="1:14" x14ac:dyDescent="0.25">
      <c r="A4514">
        <f t="shared" si="4780"/>
        <v>751</v>
      </c>
      <c r="B4514" t="str">
        <f t="shared" si="4781"/>
        <v>NextCPS</v>
      </c>
      <c r="C4514">
        <f t="shared" ref="C4514:L4514" si="4813">(C$11*(C4512+1))*IF((C4512+1)&gt;=25,2,1)*IF((C4512+1)&gt;=50,2,1)*IF((C4512+1)&gt;=100,2,1)*IF((C4512+1)&gt;=200,2,1)*IF((C4512+1)&gt;=300,2,1)*IF((C4512+1)&gt;=400,2,1)*(IF(MIN($C4512:$L4512)&gt;=400,64,IF(MIN($C4512:$L4512)&gt;=300,32,IF(MIN($C4512:$L4512)&gt;=200,16,IF(MIN($C4512:$L4512)&gt;=100,8,IF(MIN($C4512:$L4512)&gt;=50,4,IF(MIN($C4512:$L4512)&gt;=25,2,1)))))))</f>
        <v>4916.4799999999996</v>
      </c>
      <c r="D4514">
        <f t="shared" si="4813"/>
        <v>13280</v>
      </c>
      <c r="E4514">
        <f t="shared" si="4813"/>
        <v>58320</v>
      </c>
      <c r="F4514">
        <f t="shared" si="4813"/>
        <v>221760</v>
      </c>
      <c r="G4514">
        <f t="shared" si="4813"/>
        <v>1330560</v>
      </c>
      <c r="H4514">
        <f t="shared" si="4813"/>
        <v>3628800</v>
      </c>
      <c r="I4514">
        <f t="shared" si="4813"/>
        <v>9797760</v>
      </c>
      <c r="J4514">
        <f t="shared" si="4813"/>
        <v>24727680</v>
      </c>
      <c r="K4514">
        <f t="shared" si="4813"/>
        <v>28693440</v>
      </c>
      <c r="L4514">
        <f t="shared" si="4813"/>
        <v>103016448</v>
      </c>
      <c r="N4514" s="7"/>
    </row>
    <row r="4515" spans="1:14" x14ac:dyDescent="0.25">
      <c r="A4515">
        <f t="shared" si="4780"/>
        <v>751</v>
      </c>
      <c r="B4515" t="str">
        <f t="shared" si="4781"/>
        <v>CostforNext</v>
      </c>
      <c r="C4515" s="2">
        <f>(C$8*(C$9^C4512))+IF(C4512=0,C$10,0)</f>
        <v>890985.45301883761</v>
      </c>
      <c r="D4515" s="2">
        <f t="shared" ref="D4515:L4515" si="4814">(D$8*(D$9^D4512))+IF(D4512=0,D$10,0)</f>
        <v>5693432.2805035096</v>
      </c>
      <c r="E4515" s="2">
        <f t="shared" si="4814"/>
        <v>25687426.90122889</v>
      </c>
      <c r="F4515" s="2">
        <f t="shared" si="4814"/>
        <v>93427654.756292209</v>
      </c>
      <c r="G4515" s="2">
        <f t="shared" si="4814"/>
        <v>570511905.11964929</v>
      </c>
      <c r="H4515" s="2">
        <f t="shared" si="4814"/>
        <v>1667868363.0715735</v>
      </c>
      <c r="I4515" s="2">
        <f t="shared" si="4814"/>
        <v>5500522688.9848967</v>
      </c>
      <c r="J4515" s="2">
        <f t="shared" si="4814"/>
        <v>15827656615.506054</v>
      </c>
      <c r="K4515" s="2">
        <f t="shared" si="4814"/>
        <v>46705732989.912369</v>
      </c>
      <c r="L4515" s="2">
        <f t="shared" si="4814"/>
        <v>210134967418.94153</v>
      </c>
      <c r="N4515" s="2"/>
    </row>
    <row r="4516" spans="1:14" x14ac:dyDescent="0.25">
      <c r="A4516">
        <f t="shared" si="4780"/>
        <v>751</v>
      </c>
      <c r="B4516" t="str">
        <f t="shared" si="4781"/>
        <v>Eff</v>
      </c>
      <c r="C4516" s="2">
        <f>(C4515*(C$14+$M4512))/C$14</f>
        <v>44516961650364.797</v>
      </c>
      <c r="D4516" s="2">
        <f t="shared" ref="D4516:L4516" si="4815">(D4515*(D$14+$M4512))/D$14</f>
        <v>47505684033394.984</v>
      </c>
      <c r="E4516" s="2">
        <f t="shared" si="4815"/>
        <v>47629902032642.5</v>
      </c>
      <c r="F4516" s="2">
        <f t="shared" si="4815"/>
        <v>43308709549232.953</v>
      </c>
      <c r="G4516" s="2">
        <f t="shared" si="4815"/>
        <v>44077600230904.68</v>
      </c>
      <c r="H4516" s="2">
        <f t="shared" si="4815"/>
        <v>42954136079677.727</v>
      </c>
      <c r="I4516" s="2">
        <f t="shared" si="4815"/>
        <v>47223660575627.578</v>
      </c>
      <c r="J4516" s="2">
        <f t="shared" si="4815"/>
        <v>45305634073893.687</v>
      </c>
      <c r="K4516" s="2">
        <f t="shared" si="4815"/>
        <v>44595174637264.336</v>
      </c>
      <c r="L4516" s="2">
        <f t="shared" si="4815"/>
        <v>43781692566258</v>
      </c>
      <c r="N4516" s="7"/>
    </row>
    <row r="4517" spans="1:14" x14ac:dyDescent="0.25">
      <c r="A4517">
        <f t="shared" si="4780"/>
        <v>751</v>
      </c>
      <c r="B4517" t="str">
        <f t="shared" si="4781"/>
        <v>Time</v>
      </c>
      <c r="C4517" s="2">
        <f>C4515/$M4512</f>
        <v>5.3391147300060589E-3</v>
      </c>
      <c r="D4517" s="2">
        <f t="shared" ref="D4517:L4517" si="4816">D4515/$M4512</f>
        <v>3.4117154270178182E-2</v>
      </c>
      <c r="E4517" s="2">
        <f t="shared" si="4816"/>
        <v>0.15392857299703347</v>
      </c>
      <c r="F4517" s="2">
        <f t="shared" si="4816"/>
        <v>0.55985309974381159</v>
      </c>
      <c r="G4517" s="2">
        <f t="shared" si="4816"/>
        <v>3.418718572730433</v>
      </c>
      <c r="H4517" s="2">
        <f t="shared" si="4816"/>
        <v>9.9944847750485781</v>
      </c>
      <c r="I4517" s="2">
        <f t="shared" si="4816"/>
        <v>32.961168571257126</v>
      </c>
      <c r="J4517" s="2">
        <f t="shared" si="4816"/>
        <v>94.845178774809426</v>
      </c>
      <c r="K4517" s="2">
        <f t="shared" si="4816"/>
        <v>279.87804530058793</v>
      </c>
      <c r="L4517" s="2">
        <f t="shared" si="4816"/>
        <v>1259.2065291688816</v>
      </c>
      <c r="N4517" s="7"/>
    </row>
    <row r="4518" spans="1:14" x14ac:dyDescent="0.25">
      <c r="A4518">
        <f>A4512+1</f>
        <v>752</v>
      </c>
      <c r="B4518" t="str">
        <f>B4512</f>
        <v>Number</v>
      </c>
      <c r="C4518" s="2">
        <f>IF(MIN($C4516:$L4516)=C4516,C4512+1,C4512)</f>
        <v>183</v>
      </c>
      <c r="D4518" s="2">
        <f t="shared" ref="D4518:L4518" si="4817">IF(MIN($C4516:$L4516)=D4516,D4512+1,D4512)</f>
        <v>82</v>
      </c>
      <c r="E4518" s="2">
        <f t="shared" si="4817"/>
        <v>80</v>
      </c>
      <c r="F4518" s="2">
        <f t="shared" si="4817"/>
        <v>76</v>
      </c>
      <c r="G4518" s="2">
        <f t="shared" si="4817"/>
        <v>76</v>
      </c>
      <c r="H4518" s="2">
        <f t="shared" si="4817"/>
        <v>70</v>
      </c>
      <c r="I4518" s="2">
        <f t="shared" si="4817"/>
        <v>62</v>
      </c>
      <c r="J4518" s="2">
        <f t="shared" si="4817"/>
        <v>52</v>
      </c>
      <c r="K4518" s="2">
        <f t="shared" si="4817"/>
        <v>40</v>
      </c>
      <c r="L4518" s="2">
        <f t="shared" si="4817"/>
        <v>31</v>
      </c>
      <c r="M4518">
        <f>SUM(C4519:L4519)</f>
        <v>166930713.75999999</v>
      </c>
      <c r="N4518" s="7">
        <f>N4512+SUMPRODUCT((C4518:L4518-C4512:L4512)*C4517:L4517)</f>
        <v>104139.89139673476</v>
      </c>
    </row>
    <row r="4519" spans="1:14" x14ac:dyDescent="0.25">
      <c r="A4519">
        <f t="shared" si="4780"/>
        <v>752</v>
      </c>
      <c r="B4519" t="str">
        <f t="shared" si="4781"/>
        <v>CurrentCPS</v>
      </c>
      <c r="C4519">
        <f t="shared" ref="C4519:L4519" si="4818">(C$11*C4518)*IF(C4518&gt;=25,2,1)*IF(C4518&gt;=50,2,1)*IF(C4518&gt;=100,2,1)*IF(C4518&gt;=200,2,1)*IF(C4518&gt;=300,2,1)*IF(C4518&gt;=400,2,1)*(IF(MIN($C4518:$L4518)&gt;=400,64,IF(MIN($C4518:$L4518)&gt;=300,32,IF(MIN($C4518:$L4518)&gt;=200,16,IF(MIN($C4518:$L4518)&gt;=100,8,IF(MIN($C4518:$L4518)&gt;=50,4,IF(MIN($C4518:$L4518)&gt;=25,2,1)))))))</f>
        <v>4889.76</v>
      </c>
      <c r="D4519">
        <f t="shared" si="4818"/>
        <v>13120</v>
      </c>
      <c r="E4519">
        <f t="shared" si="4818"/>
        <v>57600</v>
      </c>
      <c r="F4519">
        <f t="shared" si="4818"/>
        <v>218880</v>
      </c>
      <c r="G4519">
        <f t="shared" si="4818"/>
        <v>1313280</v>
      </c>
      <c r="H4519">
        <f t="shared" si="4818"/>
        <v>3628800</v>
      </c>
      <c r="I4519">
        <f t="shared" si="4818"/>
        <v>9642240</v>
      </c>
      <c r="J4519">
        <f t="shared" si="4818"/>
        <v>24261120</v>
      </c>
      <c r="K4519">
        <f t="shared" si="4818"/>
        <v>27993600</v>
      </c>
      <c r="L4519">
        <f t="shared" si="4818"/>
        <v>99797184</v>
      </c>
      <c r="N4519" s="7"/>
    </row>
    <row r="4520" spans="1:14" x14ac:dyDescent="0.25">
      <c r="A4520">
        <f t="shared" si="4780"/>
        <v>752</v>
      </c>
      <c r="B4520" t="str">
        <f t="shared" si="4781"/>
        <v>NextCPS</v>
      </c>
      <c r="C4520">
        <f t="shared" ref="C4520:L4520" si="4819">(C$11*(C4518+1))*IF((C4518+1)&gt;=25,2,1)*IF((C4518+1)&gt;=50,2,1)*IF((C4518+1)&gt;=100,2,1)*IF((C4518+1)&gt;=200,2,1)*IF((C4518+1)&gt;=300,2,1)*IF((C4518+1)&gt;=400,2,1)*(IF(MIN($C4518:$L4518)&gt;=400,64,IF(MIN($C4518:$L4518)&gt;=300,32,IF(MIN($C4518:$L4518)&gt;=200,16,IF(MIN($C4518:$L4518)&gt;=100,8,IF(MIN($C4518:$L4518)&gt;=50,4,IF(MIN($C4518:$L4518)&gt;=25,2,1)))))))</f>
        <v>4916.4799999999996</v>
      </c>
      <c r="D4520">
        <f t="shared" si="4819"/>
        <v>13280</v>
      </c>
      <c r="E4520">
        <f t="shared" si="4819"/>
        <v>58320</v>
      </c>
      <c r="F4520">
        <f t="shared" si="4819"/>
        <v>221760</v>
      </c>
      <c r="G4520">
        <f t="shared" si="4819"/>
        <v>1330560</v>
      </c>
      <c r="H4520">
        <f t="shared" si="4819"/>
        <v>3680640</v>
      </c>
      <c r="I4520">
        <f t="shared" si="4819"/>
        <v>9797760</v>
      </c>
      <c r="J4520">
        <f t="shared" si="4819"/>
        <v>24727680</v>
      </c>
      <c r="K4520">
        <f t="shared" si="4819"/>
        <v>28693440</v>
      </c>
      <c r="L4520">
        <f t="shared" si="4819"/>
        <v>103016448</v>
      </c>
      <c r="N4520" s="7"/>
    </row>
    <row r="4521" spans="1:14" x14ac:dyDescent="0.25">
      <c r="A4521">
        <f t="shared" si="4780"/>
        <v>752</v>
      </c>
      <c r="B4521" t="str">
        <f t="shared" si="4781"/>
        <v>CostforNext</v>
      </c>
      <c r="C4521" s="2">
        <f>(C$8*(C$9^C4518))+IF(C4518=0,C$10,0)</f>
        <v>890985.45301883761</v>
      </c>
      <c r="D4521" s="2">
        <f t="shared" ref="D4521:L4521" si="4820">(D$8*(D$9^D4518))+IF(D4518=0,D$10,0)</f>
        <v>5693432.2805035096</v>
      </c>
      <c r="E4521" s="2">
        <f t="shared" si="4820"/>
        <v>25687426.90122889</v>
      </c>
      <c r="F4521" s="2">
        <f t="shared" si="4820"/>
        <v>93427654.756292209</v>
      </c>
      <c r="G4521" s="2">
        <f t="shared" si="4820"/>
        <v>570511905.11964929</v>
      </c>
      <c r="H4521" s="2">
        <f t="shared" si="4820"/>
        <v>1851333883.0094469</v>
      </c>
      <c r="I4521" s="2">
        <f t="shared" si="4820"/>
        <v>5500522688.9848967</v>
      </c>
      <c r="J4521" s="2">
        <f t="shared" si="4820"/>
        <v>15827656615.506054</v>
      </c>
      <c r="K4521" s="2">
        <f t="shared" si="4820"/>
        <v>46705732989.912369</v>
      </c>
      <c r="L4521" s="2">
        <f t="shared" si="4820"/>
        <v>210134967418.94153</v>
      </c>
      <c r="N4521" s="2"/>
    </row>
    <row r="4522" spans="1:14" x14ac:dyDescent="0.25">
      <c r="A4522">
        <f t="shared" si="4780"/>
        <v>752</v>
      </c>
      <c r="B4522" t="str">
        <f t="shared" si="4781"/>
        <v>Eff</v>
      </c>
      <c r="C4522" s="2">
        <f>(C4521*(C$14+$M4518))/C$14</f>
        <v>44530790598234.406</v>
      </c>
      <c r="D4522" s="2">
        <f t="shared" ref="D4522:L4522" si="4821">(D4521*(D$14+$M4518))/D$14</f>
        <v>47520441409866.047</v>
      </c>
      <c r="E4522" s="2">
        <f t="shared" si="4821"/>
        <v>47644697990537.609</v>
      </c>
      <c r="F4522" s="2">
        <f t="shared" si="4821"/>
        <v>43322163131517.859</v>
      </c>
      <c r="G4522" s="2">
        <f t="shared" si="4821"/>
        <v>44091292516627.547</v>
      </c>
      <c r="H4522" s="2">
        <f t="shared" si="4821"/>
        <v>47693901719506.359</v>
      </c>
      <c r="I4522" s="2">
        <f t="shared" si="4821"/>
        <v>47238328636131.539</v>
      </c>
      <c r="J4522" s="2">
        <f t="shared" si="4821"/>
        <v>45319703101996.359</v>
      </c>
      <c r="K4522" s="2">
        <f t="shared" si="4821"/>
        <v>44609013372965.047</v>
      </c>
      <c r="L4522" s="2">
        <f t="shared" si="4821"/>
        <v>43795227829859.867</v>
      </c>
      <c r="N4522" s="7"/>
    </row>
    <row r="4523" spans="1:14" x14ac:dyDescent="0.25">
      <c r="A4523">
        <f t="shared" si="4780"/>
        <v>752</v>
      </c>
      <c r="B4523" t="str">
        <f t="shared" si="4781"/>
        <v>Time</v>
      </c>
      <c r="C4523" s="2">
        <f>C4521/$M4518</f>
        <v>5.3374566785823925E-3</v>
      </c>
      <c r="D4523" s="2">
        <f t="shared" ref="D4523:L4523" si="4822">D4521/$M4518</f>
        <v>3.4106559256010159E-2</v>
      </c>
      <c r="E4523" s="2">
        <f t="shared" si="4822"/>
        <v>0.1538807707858979</v>
      </c>
      <c r="F4523" s="2">
        <f t="shared" si="4822"/>
        <v>0.55967923848103374</v>
      </c>
      <c r="G4523" s="2">
        <f t="shared" si="4822"/>
        <v>3.4176568965007061</v>
      </c>
      <c r="H4523" s="2">
        <f t="shared" si="4822"/>
        <v>11.090432918600893</v>
      </c>
      <c r="I4523" s="2">
        <f t="shared" si="4822"/>
        <v>32.950932546140791</v>
      </c>
      <c r="J4523" s="2">
        <f t="shared" si="4822"/>
        <v>94.815724793831706</v>
      </c>
      <c r="K4523" s="2">
        <f t="shared" si="4822"/>
        <v>279.79112973219679</v>
      </c>
      <c r="L4523" s="2">
        <f t="shared" si="4822"/>
        <v>1258.8154850943563</v>
      </c>
      <c r="N4523" s="7"/>
    </row>
    <row r="4524" spans="1:14" x14ac:dyDescent="0.25">
      <c r="A4524">
        <f>A4518+1</f>
        <v>753</v>
      </c>
      <c r="B4524" t="str">
        <f>B4518</f>
        <v>Number</v>
      </c>
      <c r="C4524" s="2">
        <f>IF(MIN($C4522:$L4522)=C4522,C4518+1,C4518)</f>
        <v>183</v>
      </c>
      <c r="D4524" s="2">
        <f t="shared" ref="D4524:L4524" si="4823">IF(MIN($C4522:$L4522)=D4522,D4518+1,D4518)</f>
        <v>82</v>
      </c>
      <c r="E4524" s="2">
        <f t="shared" si="4823"/>
        <v>80</v>
      </c>
      <c r="F4524" s="2">
        <f t="shared" si="4823"/>
        <v>77</v>
      </c>
      <c r="G4524" s="2">
        <f t="shared" si="4823"/>
        <v>76</v>
      </c>
      <c r="H4524" s="2">
        <f t="shared" si="4823"/>
        <v>70</v>
      </c>
      <c r="I4524" s="2">
        <f t="shared" si="4823"/>
        <v>62</v>
      </c>
      <c r="J4524" s="2">
        <f t="shared" si="4823"/>
        <v>52</v>
      </c>
      <c r="K4524" s="2">
        <f t="shared" si="4823"/>
        <v>40</v>
      </c>
      <c r="L4524" s="2">
        <f t="shared" si="4823"/>
        <v>31</v>
      </c>
      <c r="M4524">
        <f>SUM(C4525:L4525)</f>
        <v>166933593.75999999</v>
      </c>
      <c r="N4524" s="7">
        <f>N4518+SUMPRODUCT((C4524:L4524-C4518:L4518)*C4523:L4523)</f>
        <v>104140.45107597324</v>
      </c>
    </row>
    <row r="4525" spans="1:14" x14ac:dyDescent="0.25">
      <c r="A4525">
        <f t="shared" si="4780"/>
        <v>753</v>
      </c>
      <c r="B4525" t="str">
        <f t="shared" si="4781"/>
        <v>CurrentCPS</v>
      </c>
      <c r="C4525">
        <f t="shared" ref="C4525:L4525" si="4824">(C$11*C4524)*IF(C4524&gt;=25,2,1)*IF(C4524&gt;=50,2,1)*IF(C4524&gt;=100,2,1)*IF(C4524&gt;=200,2,1)*IF(C4524&gt;=300,2,1)*IF(C4524&gt;=400,2,1)*(IF(MIN($C4524:$L4524)&gt;=400,64,IF(MIN($C4524:$L4524)&gt;=300,32,IF(MIN($C4524:$L4524)&gt;=200,16,IF(MIN($C4524:$L4524)&gt;=100,8,IF(MIN($C4524:$L4524)&gt;=50,4,IF(MIN($C4524:$L4524)&gt;=25,2,1)))))))</f>
        <v>4889.76</v>
      </c>
      <c r="D4525">
        <f t="shared" si="4824"/>
        <v>13120</v>
      </c>
      <c r="E4525">
        <f t="shared" si="4824"/>
        <v>57600</v>
      </c>
      <c r="F4525">
        <f t="shared" si="4824"/>
        <v>221760</v>
      </c>
      <c r="G4525">
        <f t="shared" si="4824"/>
        <v>1313280</v>
      </c>
      <c r="H4525">
        <f t="shared" si="4824"/>
        <v>3628800</v>
      </c>
      <c r="I4525">
        <f t="shared" si="4824"/>
        <v>9642240</v>
      </c>
      <c r="J4525">
        <f t="shared" si="4824"/>
        <v>24261120</v>
      </c>
      <c r="K4525">
        <f t="shared" si="4824"/>
        <v>27993600</v>
      </c>
      <c r="L4525">
        <f t="shared" si="4824"/>
        <v>99797184</v>
      </c>
      <c r="N4525" s="7"/>
    </row>
    <row r="4526" spans="1:14" x14ac:dyDescent="0.25">
      <c r="A4526">
        <f t="shared" si="4780"/>
        <v>753</v>
      </c>
      <c r="B4526" t="str">
        <f t="shared" si="4781"/>
        <v>NextCPS</v>
      </c>
      <c r="C4526">
        <f t="shared" ref="C4526:L4526" si="4825">(C$11*(C4524+1))*IF((C4524+1)&gt;=25,2,1)*IF((C4524+1)&gt;=50,2,1)*IF((C4524+1)&gt;=100,2,1)*IF((C4524+1)&gt;=200,2,1)*IF((C4524+1)&gt;=300,2,1)*IF((C4524+1)&gt;=400,2,1)*(IF(MIN($C4524:$L4524)&gt;=400,64,IF(MIN($C4524:$L4524)&gt;=300,32,IF(MIN($C4524:$L4524)&gt;=200,16,IF(MIN($C4524:$L4524)&gt;=100,8,IF(MIN($C4524:$L4524)&gt;=50,4,IF(MIN($C4524:$L4524)&gt;=25,2,1)))))))</f>
        <v>4916.4799999999996</v>
      </c>
      <c r="D4526">
        <f t="shared" si="4825"/>
        <v>13280</v>
      </c>
      <c r="E4526">
        <f t="shared" si="4825"/>
        <v>58320</v>
      </c>
      <c r="F4526">
        <f t="shared" si="4825"/>
        <v>224640</v>
      </c>
      <c r="G4526">
        <f t="shared" si="4825"/>
        <v>1330560</v>
      </c>
      <c r="H4526">
        <f t="shared" si="4825"/>
        <v>3680640</v>
      </c>
      <c r="I4526">
        <f t="shared" si="4825"/>
        <v>9797760</v>
      </c>
      <c r="J4526">
        <f t="shared" si="4825"/>
        <v>24727680</v>
      </c>
      <c r="K4526">
        <f t="shared" si="4825"/>
        <v>28693440</v>
      </c>
      <c r="L4526">
        <f t="shared" si="4825"/>
        <v>103016448</v>
      </c>
      <c r="N4526" s="7"/>
    </row>
    <row r="4527" spans="1:14" x14ac:dyDescent="0.25">
      <c r="A4527">
        <f t="shared" si="4780"/>
        <v>753</v>
      </c>
      <c r="B4527" t="str">
        <f t="shared" si="4781"/>
        <v>CostforNext</v>
      </c>
      <c r="C4527" s="2">
        <f>(C$8*(C$9^C4524))+IF(C4524=0,C$10,0)</f>
        <v>890985.45301883761</v>
      </c>
      <c r="D4527" s="2">
        <f t="shared" ref="D4527:L4527" si="4826">(D$8*(D$9^D4524))+IF(D4524=0,D$10,0)</f>
        <v>5693432.2805035096</v>
      </c>
      <c r="E4527" s="2">
        <f t="shared" si="4826"/>
        <v>25687426.90122889</v>
      </c>
      <c r="F4527" s="2">
        <f t="shared" si="4826"/>
        <v>105573249.87461022</v>
      </c>
      <c r="G4527" s="2">
        <f t="shared" si="4826"/>
        <v>570511905.11964929</v>
      </c>
      <c r="H4527" s="2">
        <f t="shared" si="4826"/>
        <v>1851333883.0094469</v>
      </c>
      <c r="I4527" s="2">
        <f t="shared" si="4826"/>
        <v>5500522688.9848967</v>
      </c>
      <c r="J4527" s="2">
        <f t="shared" si="4826"/>
        <v>15827656615.506054</v>
      </c>
      <c r="K4527" s="2">
        <f t="shared" si="4826"/>
        <v>46705732989.912369</v>
      </c>
      <c r="L4527" s="2">
        <f t="shared" si="4826"/>
        <v>210134967418.94153</v>
      </c>
      <c r="N4527" s="2"/>
    </row>
    <row r="4528" spans="1:14" x14ac:dyDescent="0.25">
      <c r="A4528">
        <f t="shared" si="4780"/>
        <v>753</v>
      </c>
      <c r="B4528" t="str">
        <f t="shared" si="4781"/>
        <v>Eff</v>
      </c>
      <c r="C4528" s="2">
        <f>(C4527*(C$14+$M4524))/C$14</f>
        <v>44531558873116.055</v>
      </c>
      <c r="D4528" s="2">
        <f t="shared" ref="D4528:L4528" si="4827">(D4527*(D$14+$M4524))/D$14</f>
        <v>47521261264114.437</v>
      </c>
      <c r="E4528" s="2">
        <f t="shared" si="4827"/>
        <v>47645519988198.445</v>
      </c>
      <c r="F4528" s="2">
        <f t="shared" si="4827"/>
        <v>48954888924614.18</v>
      </c>
      <c r="G4528" s="2">
        <f t="shared" si="4827"/>
        <v>44092053199167.711</v>
      </c>
      <c r="H4528" s="2">
        <f t="shared" si="4827"/>
        <v>47694724534565.469</v>
      </c>
      <c r="I4528" s="2">
        <f t="shared" si="4827"/>
        <v>47239143528381.758</v>
      </c>
      <c r="J4528" s="2">
        <f t="shared" si="4827"/>
        <v>45320484714668.727</v>
      </c>
      <c r="K4528" s="2">
        <f t="shared" si="4827"/>
        <v>44609782191615.094</v>
      </c>
      <c r="L4528" s="2">
        <f t="shared" si="4827"/>
        <v>43795979788948.852</v>
      </c>
      <c r="N4528" s="7"/>
    </row>
    <row r="4529" spans="1:14" x14ac:dyDescent="0.25">
      <c r="A4529">
        <f t="shared" si="4780"/>
        <v>753</v>
      </c>
      <c r="B4529" t="str">
        <f t="shared" si="4781"/>
        <v>Time</v>
      </c>
      <c r="C4529" s="2">
        <f>C4527/$M4524</f>
        <v>5.3373645948089103E-3</v>
      </c>
      <c r="D4529" s="2">
        <f t="shared" ref="D4529:L4529" si="4828">D4527/$M4524</f>
        <v>3.4105970837055979E-2</v>
      </c>
      <c r="E4529" s="2">
        <f t="shared" si="4828"/>
        <v>0.15387811597801962</v>
      </c>
      <c r="F4529" s="2">
        <f t="shared" si="4828"/>
        <v>0.63242662843760866</v>
      </c>
      <c r="G4529" s="2">
        <f t="shared" si="4828"/>
        <v>3.4175979338219533</v>
      </c>
      <c r="H4529" s="2">
        <f t="shared" si="4828"/>
        <v>11.090241582357024</v>
      </c>
      <c r="I4529" s="2">
        <f t="shared" si="4828"/>
        <v>32.950364064485335</v>
      </c>
      <c r="J4529" s="2">
        <f t="shared" si="4828"/>
        <v>94.814088997936722</v>
      </c>
      <c r="K4529" s="2">
        <f t="shared" si="4828"/>
        <v>279.78630267231341</v>
      </c>
      <c r="L4529" s="2">
        <f t="shared" si="4828"/>
        <v>1258.7937675447881</v>
      </c>
      <c r="N4529" s="7"/>
    </row>
    <row r="4530" spans="1:14" x14ac:dyDescent="0.25">
      <c r="A4530">
        <f>A4524+1</f>
        <v>754</v>
      </c>
      <c r="B4530" t="str">
        <f>B4524</f>
        <v>Number</v>
      </c>
      <c r="C4530" s="2">
        <f>IF(MIN($C4528:$L4528)=C4528,C4524+1,C4524)</f>
        <v>183</v>
      </c>
      <c r="D4530" s="2">
        <f t="shared" ref="D4530:L4530" si="4829">IF(MIN($C4528:$L4528)=D4528,D4524+1,D4524)</f>
        <v>82</v>
      </c>
      <c r="E4530" s="2">
        <f t="shared" si="4829"/>
        <v>80</v>
      </c>
      <c r="F4530" s="2">
        <f t="shared" si="4829"/>
        <v>77</v>
      </c>
      <c r="G4530" s="2">
        <f t="shared" si="4829"/>
        <v>76</v>
      </c>
      <c r="H4530" s="2">
        <f t="shared" si="4829"/>
        <v>70</v>
      </c>
      <c r="I4530" s="2">
        <f t="shared" si="4829"/>
        <v>62</v>
      </c>
      <c r="J4530" s="2">
        <f t="shared" si="4829"/>
        <v>52</v>
      </c>
      <c r="K4530" s="2">
        <f t="shared" si="4829"/>
        <v>40</v>
      </c>
      <c r="L4530" s="2">
        <f t="shared" si="4829"/>
        <v>32</v>
      </c>
      <c r="M4530">
        <f>SUM(C4531:L4531)</f>
        <v>170152857.75999999</v>
      </c>
      <c r="N4530" s="7">
        <f>N4524+SUMPRODUCT((C4530:L4530-C4524:L4524)*C4529:L4529)</f>
        <v>105399.24484351803</v>
      </c>
    </row>
    <row r="4531" spans="1:14" x14ac:dyDescent="0.25">
      <c r="A4531">
        <f t="shared" si="4780"/>
        <v>754</v>
      </c>
      <c r="B4531" t="str">
        <f t="shared" si="4781"/>
        <v>CurrentCPS</v>
      </c>
      <c r="C4531">
        <f t="shared" ref="C4531:L4531" si="4830">(C$11*C4530)*IF(C4530&gt;=25,2,1)*IF(C4530&gt;=50,2,1)*IF(C4530&gt;=100,2,1)*IF(C4530&gt;=200,2,1)*IF(C4530&gt;=300,2,1)*IF(C4530&gt;=400,2,1)*(IF(MIN($C4530:$L4530)&gt;=400,64,IF(MIN($C4530:$L4530)&gt;=300,32,IF(MIN($C4530:$L4530)&gt;=200,16,IF(MIN($C4530:$L4530)&gt;=100,8,IF(MIN($C4530:$L4530)&gt;=50,4,IF(MIN($C4530:$L4530)&gt;=25,2,1)))))))</f>
        <v>4889.76</v>
      </c>
      <c r="D4531">
        <f t="shared" si="4830"/>
        <v>13120</v>
      </c>
      <c r="E4531">
        <f t="shared" si="4830"/>
        <v>57600</v>
      </c>
      <c r="F4531">
        <f t="shared" si="4830"/>
        <v>221760</v>
      </c>
      <c r="G4531">
        <f t="shared" si="4830"/>
        <v>1313280</v>
      </c>
      <c r="H4531">
        <f t="shared" si="4830"/>
        <v>3628800</v>
      </c>
      <c r="I4531">
        <f t="shared" si="4830"/>
        <v>9642240</v>
      </c>
      <c r="J4531">
        <f t="shared" si="4830"/>
        <v>24261120</v>
      </c>
      <c r="K4531">
        <f t="shared" si="4830"/>
        <v>27993600</v>
      </c>
      <c r="L4531">
        <f t="shared" si="4830"/>
        <v>103016448</v>
      </c>
      <c r="N4531" s="7"/>
    </row>
    <row r="4532" spans="1:14" x14ac:dyDescent="0.25">
      <c r="A4532">
        <f t="shared" si="4780"/>
        <v>754</v>
      </c>
      <c r="B4532" t="str">
        <f t="shared" si="4781"/>
        <v>NextCPS</v>
      </c>
      <c r="C4532">
        <f t="shared" ref="C4532:L4532" si="4831">(C$11*(C4530+1))*IF((C4530+1)&gt;=25,2,1)*IF((C4530+1)&gt;=50,2,1)*IF((C4530+1)&gt;=100,2,1)*IF((C4530+1)&gt;=200,2,1)*IF((C4530+1)&gt;=300,2,1)*IF((C4530+1)&gt;=400,2,1)*(IF(MIN($C4530:$L4530)&gt;=400,64,IF(MIN($C4530:$L4530)&gt;=300,32,IF(MIN($C4530:$L4530)&gt;=200,16,IF(MIN($C4530:$L4530)&gt;=100,8,IF(MIN($C4530:$L4530)&gt;=50,4,IF(MIN($C4530:$L4530)&gt;=25,2,1)))))))</f>
        <v>4916.4799999999996</v>
      </c>
      <c r="D4532">
        <f t="shared" si="4831"/>
        <v>13280</v>
      </c>
      <c r="E4532">
        <f t="shared" si="4831"/>
        <v>58320</v>
      </c>
      <c r="F4532">
        <f t="shared" si="4831"/>
        <v>224640</v>
      </c>
      <c r="G4532">
        <f t="shared" si="4831"/>
        <v>1330560</v>
      </c>
      <c r="H4532">
        <f t="shared" si="4831"/>
        <v>3680640</v>
      </c>
      <c r="I4532">
        <f t="shared" si="4831"/>
        <v>9797760</v>
      </c>
      <c r="J4532">
        <f t="shared" si="4831"/>
        <v>24727680</v>
      </c>
      <c r="K4532">
        <f t="shared" si="4831"/>
        <v>28693440</v>
      </c>
      <c r="L4532">
        <f t="shared" si="4831"/>
        <v>106235712</v>
      </c>
      <c r="N4532" s="7"/>
    </row>
    <row r="4533" spans="1:14" x14ac:dyDescent="0.25">
      <c r="A4533">
        <f t="shared" si="4780"/>
        <v>754</v>
      </c>
      <c r="B4533" t="str">
        <f t="shared" si="4781"/>
        <v>CostforNext</v>
      </c>
      <c r="C4533" s="2">
        <f>(C$8*(C$9^C4530))+IF(C4530=0,C$10,0)</f>
        <v>890985.45301883761</v>
      </c>
      <c r="D4533" s="2">
        <f t="shared" ref="D4533:L4533" si="4832">(D$8*(D$9^D4530))+IF(D4530=0,D$10,0)</f>
        <v>5693432.2805035096</v>
      </c>
      <c r="E4533" s="2">
        <f t="shared" si="4832"/>
        <v>25687426.90122889</v>
      </c>
      <c r="F4533" s="2">
        <f t="shared" si="4832"/>
        <v>105573249.87461022</v>
      </c>
      <c r="G4533" s="2">
        <f t="shared" si="4832"/>
        <v>570511905.11964929</v>
      </c>
      <c r="H4533" s="2">
        <f t="shared" si="4832"/>
        <v>1851333883.0094469</v>
      </c>
      <c r="I4533" s="2">
        <f t="shared" si="4832"/>
        <v>5500522688.9848967</v>
      </c>
      <c r="J4533" s="2">
        <f t="shared" si="4832"/>
        <v>15827656615.506054</v>
      </c>
      <c r="K4533" s="2">
        <f t="shared" si="4832"/>
        <v>46705732989.912369</v>
      </c>
      <c r="L4533" s="2">
        <f t="shared" si="4832"/>
        <v>224844415138.26743</v>
      </c>
      <c r="N4533" s="2"/>
    </row>
    <row r="4534" spans="1:14" x14ac:dyDescent="0.25">
      <c r="A4534">
        <f t="shared" si="4780"/>
        <v>754</v>
      </c>
      <c r="B4534" t="str">
        <f t="shared" si="4781"/>
        <v>Eff</v>
      </c>
      <c r="C4534" s="2">
        <f>(C4533*(C$14+$M4530))/C$14</f>
        <v>45390336535818.82</v>
      </c>
      <c r="D4534" s="2">
        <f t="shared" ref="D4534:L4534" si="4833">(D4533*(D$14+$M4530))/D$14</f>
        <v>48437694342967.578</v>
      </c>
      <c r="E4534" s="2">
        <f t="shared" si="4833"/>
        <v>48564348973484.641</v>
      </c>
      <c r="F4534" s="2">
        <f t="shared" si="4833"/>
        <v>49898967154292.898</v>
      </c>
      <c r="G4534" s="2">
        <f t="shared" si="4833"/>
        <v>44942344142558.039</v>
      </c>
      <c r="H4534" s="2">
        <f t="shared" si="4833"/>
        <v>48614467207644.562</v>
      </c>
      <c r="I4534" s="2">
        <f t="shared" si="4833"/>
        <v>48150030085677.656</v>
      </c>
      <c r="J4534" s="2">
        <f t="shared" si="4833"/>
        <v>46194171359844.664</v>
      </c>
      <c r="K4534" s="2">
        <f t="shared" si="4833"/>
        <v>45469167678629.477</v>
      </c>
      <c r="L4534" s="2">
        <f t="shared" si="4833"/>
        <v>47761076034728.344</v>
      </c>
      <c r="N4534" s="7"/>
    </row>
    <row r="4535" spans="1:14" x14ac:dyDescent="0.25">
      <c r="A4535">
        <f t="shared" si="4780"/>
        <v>754</v>
      </c>
      <c r="B4535" t="str">
        <f t="shared" si="4781"/>
        <v>Time</v>
      </c>
      <c r="C4535" s="2">
        <f>C4533/$M4530</f>
        <v>5.2363825371394557E-3</v>
      </c>
      <c r="D4535" s="2">
        <f t="shared" ref="D4535:L4535" si="4834">D4533/$M4530</f>
        <v>3.3460691495020761E-2</v>
      </c>
      <c r="E4535" s="2">
        <f t="shared" si="4834"/>
        <v>0.15096676740781464</v>
      </c>
      <c r="F4535" s="2">
        <f t="shared" si="4834"/>
        <v>0.62046122095416645</v>
      </c>
      <c r="G4535" s="2">
        <f t="shared" si="4834"/>
        <v>3.3529375446891074</v>
      </c>
      <c r="H4535" s="2">
        <f t="shared" si="4834"/>
        <v>10.880416041091397</v>
      </c>
      <c r="I4535" s="2">
        <f t="shared" si="4834"/>
        <v>32.326948611955522</v>
      </c>
      <c r="J4535" s="2">
        <f t="shared" si="4834"/>
        <v>93.020222074852882</v>
      </c>
      <c r="K4535" s="2">
        <f t="shared" si="4834"/>
        <v>274.49279197996572</v>
      </c>
      <c r="L4535" s="2">
        <f t="shared" si="4834"/>
        <v>1321.4260289145991</v>
      </c>
      <c r="N4535" s="7"/>
    </row>
    <row r="4536" spans="1:14" x14ac:dyDescent="0.25">
      <c r="A4536">
        <f>A4530+1</f>
        <v>755</v>
      </c>
      <c r="B4536" t="str">
        <f>B4530</f>
        <v>Number</v>
      </c>
      <c r="C4536" s="2">
        <f>IF(MIN($C4534:$L4534)=C4534,C4530+1,C4530)</f>
        <v>183</v>
      </c>
      <c r="D4536" s="2">
        <f t="shared" ref="D4536:L4536" si="4835">IF(MIN($C4534:$L4534)=D4534,D4530+1,D4530)</f>
        <v>82</v>
      </c>
      <c r="E4536" s="2">
        <f t="shared" si="4835"/>
        <v>80</v>
      </c>
      <c r="F4536" s="2">
        <f t="shared" si="4835"/>
        <v>77</v>
      </c>
      <c r="G4536" s="2">
        <f t="shared" si="4835"/>
        <v>77</v>
      </c>
      <c r="H4536" s="2">
        <f t="shared" si="4835"/>
        <v>70</v>
      </c>
      <c r="I4536" s="2">
        <f t="shared" si="4835"/>
        <v>62</v>
      </c>
      <c r="J4536" s="2">
        <f t="shared" si="4835"/>
        <v>52</v>
      </c>
      <c r="K4536" s="2">
        <f t="shared" si="4835"/>
        <v>40</v>
      </c>
      <c r="L4536" s="2">
        <f t="shared" si="4835"/>
        <v>32</v>
      </c>
      <c r="M4536">
        <f>SUM(C4537:L4537)</f>
        <v>170170137.75999999</v>
      </c>
      <c r="N4536" s="7">
        <f>N4530+SUMPRODUCT((C4536:L4536-C4530:L4530)*C4535:L4535)</f>
        <v>105402.59778106272</v>
      </c>
    </row>
    <row r="4537" spans="1:14" x14ac:dyDescent="0.25">
      <c r="A4537">
        <f t="shared" si="4780"/>
        <v>755</v>
      </c>
      <c r="B4537" t="str">
        <f t="shared" si="4781"/>
        <v>CurrentCPS</v>
      </c>
      <c r="C4537">
        <f t="shared" ref="C4537:L4537" si="4836">(C$11*C4536)*IF(C4536&gt;=25,2,1)*IF(C4536&gt;=50,2,1)*IF(C4536&gt;=100,2,1)*IF(C4536&gt;=200,2,1)*IF(C4536&gt;=300,2,1)*IF(C4536&gt;=400,2,1)*(IF(MIN($C4536:$L4536)&gt;=400,64,IF(MIN($C4536:$L4536)&gt;=300,32,IF(MIN($C4536:$L4536)&gt;=200,16,IF(MIN($C4536:$L4536)&gt;=100,8,IF(MIN($C4536:$L4536)&gt;=50,4,IF(MIN($C4536:$L4536)&gt;=25,2,1)))))))</f>
        <v>4889.76</v>
      </c>
      <c r="D4537">
        <f t="shared" si="4836"/>
        <v>13120</v>
      </c>
      <c r="E4537">
        <f t="shared" si="4836"/>
        <v>57600</v>
      </c>
      <c r="F4537">
        <f t="shared" si="4836"/>
        <v>221760</v>
      </c>
      <c r="G4537">
        <f t="shared" si="4836"/>
        <v>1330560</v>
      </c>
      <c r="H4537">
        <f t="shared" si="4836"/>
        <v>3628800</v>
      </c>
      <c r="I4537">
        <f t="shared" si="4836"/>
        <v>9642240</v>
      </c>
      <c r="J4537">
        <f t="shared" si="4836"/>
        <v>24261120</v>
      </c>
      <c r="K4537">
        <f t="shared" si="4836"/>
        <v>27993600</v>
      </c>
      <c r="L4537">
        <f t="shared" si="4836"/>
        <v>103016448</v>
      </c>
      <c r="N4537" s="7"/>
    </row>
    <row r="4538" spans="1:14" x14ac:dyDescent="0.25">
      <c r="A4538">
        <f t="shared" si="4780"/>
        <v>755</v>
      </c>
      <c r="B4538" t="str">
        <f t="shared" si="4781"/>
        <v>NextCPS</v>
      </c>
      <c r="C4538">
        <f t="shared" ref="C4538:L4538" si="4837">(C$11*(C4536+1))*IF((C4536+1)&gt;=25,2,1)*IF((C4536+1)&gt;=50,2,1)*IF((C4536+1)&gt;=100,2,1)*IF((C4536+1)&gt;=200,2,1)*IF((C4536+1)&gt;=300,2,1)*IF((C4536+1)&gt;=400,2,1)*(IF(MIN($C4536:$L4536)&gt;=400,64,IF(MIN($C4536:$L4536)&gt;=300,32,IF(MIN($C4536:$L4536)&gt;=200,16,IF(MIN($C4536:$L4536)&gt;=100,8,IF(MIN($C4536:$L4536)&gt;=50,4,IF(MIN($C4536:$L4536)&gt;=25,2,1)))))))</f>
        <v>4916.4799999999996</v>
      </c>
      <c r="D4538">
        <f t="shared" si="4837"/>
        <v>13280</v>
      </c>
      <c r="E4538">
        <f t="shared" si="4837"/>
        <v>58320</v>
      </c>
      <c r="F4538">
        <f t="shared" si="4837"/>
        <v>224640</v>
      </c>
      <c r="G4538">
        <f t="shared" si="4837"/>
        <v>1347840</v>
      </c>
      <c r="H4538">
        <f t="shared" si="4837"/>
        <v>3680640</v>
      </c>
      <c r="I4538">
        <f t="shared" si="4837"/>
        <v>9797760</v>
      </c>
      <c r="J4538">
        <f t="shared" si="4837"/>
        <v>24727680</v>
      </c>
      <c r="K4538">
        <f t="shared" si="4837"/>
        <v>28693440</v>
      </c>
      <c r="L4538">
        <f t="shared" si="4837"/>
        <v>106235712</v>
      </c>
      <c r="N4538" s="7"/>
    </row>
    <row r="4539" spans="1:14" x14ac:dyDescent="0.25">
      <c r="A4539">
        <f t="shared" si="4780"/>
        <v>755</v>
      </c>
      <c r="B4539" t="str">
        <f t="shared" si="4781"/>
        <v>CostforNext</v>
      </c>
      <c r="C4539" s="2">
        <f>(C$8*(C$9^C4536))+IF(C4536=0,C$10,0)</f>
        <v>890985.45301883761</v>
      </c>
      <c r="D4539" s="2">
        <f t="shared" ref="D4539:L4539" si="4838">(D$8*(D$9^D4536))+IF(D4536=0,D$10,0)</f>
        <v>5693432.2805035096</v>
      </c>
      <c r="E4539" s="2">
        <f t="shared" si="4838"/>
        <v>25687426.90122889</v>
      </c>
      <c r="F4539" s="2">
        <f t="shared" si="4838"/>
        <v>105573249.87461022</v>
      </c>
      <c r="G4539" s="2">
        <f t="shared" si="4838"/>
        <v>638973333.73400736</v>
      </c>
      <c r="H4539" s="2">
        <f t="shared" si="4838"/>
        <v>1851333883.0094469</v>
      </c>
      <c r="I4539" s="2">
        <f t="shared" si="4838"/>
        <v>5500522688.9848967</v>
      </c>
      <c r="J4539" s="2">
        <f t="shared" si="4838"/>
        <v>15827656615.506054</v>
      </c>
      <c r="K4539" s="2">
        <f t="shared" si="4838"/>
        <v>46705732989.912369</v>
      </c>
      <c r="L4539" s="2">
        <f t="shared" si="4838"/>
        <v>224844415138.26743</v>
      </c>
      <c r="N4539" s="2"/>
    </row>
    <row r="4540" spans="1:14" x14ac:dyDescent="0.25">
      <c r="A4540">
        <f t="shared" si="4780"/>
        <v>755</v>
      </c>
      <c r="B4540" t="str">
        <f t="shared" si="4781"/>
        <v>Eff</v>
      </c>
      <c r="C4540" s="2">
        <f>(C4539*(C$14+$M4536))/C$14</f>
        <v>45394946185108.687</v>
      </c>
      <c r="D4540" s="2">
        <f t="shared" ref="D4540:L4540" si="4839">(D4539*(D$14+$M4536))/D$14</f>
        <v>48442613468457.937</v>
      </c>
      <c r="E4540" s="2">
        <f t="shared" si="4839"/>
        <v>48569280959449.68</v>
      </c>
      <c r="F4540" s="2">
        <f t="shared" si="4839"/>
        <v>49904034670286.875</v>
      </c>
      <c r="G4540" s="2">
        <f t="shared" si="4839"/>
        <v>50340537226334.883</v>
      </c>
      <c r="H4540" s="2">
        <f t="shared" si="4839"/>
        <v>48619404097999.258</v>
      </c>
      <c r="I4540" s="2">
        <f t="shared" si="4839"/>
        <v>48154919439178.977</v>
      </c>
      <c r="J4540" s="2">
        <f t="shared" si="4839"/>
        <v>46198861035878.891</v>
      </c>
      <c r="K4540" s="2">
        <f t="shared" si="4839"/>
        <v>45473780590529.719</v>
      </c>
      <c r="L4540" s="2">
        <f t="shared" si="4839"/>
        <v>47765903612079.672</v>
      </c>
      <c r="N4540" s="7"/>
    </row>
    <row r="4541" spans="1:14" x14ac:dyDescent="0.25">
      <c r="A4541">
        <f t="shared" si="4780"/>
        <v>755</v>
      </c>
      <c r="B4541" t="str">
        <f t="shared" si="4781"/>
        <v>Time</v>
      </c>
      <c r="C4541" s="2">
        <f>C4539/$M4536</f>
        <v>5.2358508064172917E-3</v>
      </c>
      <c r="D4541" s="2">
        <f t="shared" ref="D4541:L4541" si="4840">D4539/$M4536</f>
        <v>3.3457293714677837E-2</v>
      </c>
      <c r="E4541" s="2">
        <f t="shared" si="4840"/>
        <v>0.15095143742233574</v>
      </c>
      <c r="F4541" s="2">
        <f t="shared" si="4840"/>
        <v>0.62039821595200084</v>
      </c>
      <c r="G4541" s="2">
        <f t="shared" si="4840"/>
        <v>3.7549087175047449</v>
      </c>
      <c r="H4541" s="2">
        <f t="shared" si="4840"/>
        <v>10.879311184553906</v>
      </c>
      <c r="I4541" s="2">
        <f t="shared" si="4840"/>
        <v>32.323665958022417</v>
      </c>
      <c r="J4541" s="2">
        <f t="shared" si="4840"/>
        <v>93.010776296300833</v>
      </c>
      <c r="K4541" s="2">
        <f t="shared" si="4840"/>
        <v>274.46491849106894</v>
      </c>
      <c r="L4541" s="2">
        <f t="shared" si="4840"/>
        <v>1321.2918441388199</v>
      </c>
      <c r="N4541" s="7"/>
    </row>
    <row r="4542" spans="1:14" x14ac:dyDescent="0.25">
      <c r="A4542">
        <f>A4536+1</f>
        <v>756</v>
      </c>
      <c r="B4542" t="str">
        <f>B4536</f>
        <v>Number</v>
      </c>
      <c r="C4542" s="2">
        <f>IF(MIN($C4540:$L4540)=C4540,C4536+1,C4536)</f>
        <v>184</v>
      </c>
      <c r="D4542" s="2">
        <f t="shared" ref="D4542:L4542" si="4841">IF(MIN($C4540:$L4540)=D4540,D4536+1,D4536)</f>
        <v>82</v>
      </c>
      <c r="E4542" s="2">
        <f t="shared" si="4841"/>
        <v>80</v>
      </c>
      <c r="F4542" s="2">
        <f t="shared" si="4841"/>
        <v>77</v>
      </c>
      <c r="G4542" s="2">
        <f t="shared" si="4841"/>
        <v>77</v>
      </c>
      <c r="H4542" s="2">
        <f t="shared" si="4841"/>
        <v>70</v>
      </c>
      <c r="I4542" s="2">
        <f t="shared" si="4841"/>
        <v>62</v>
      </c>
      <c r="J4542" s="2">
        <f t="shared" si="4841"/>
        <v>52</v>
      </c>
      <c r="K4542" s="2">
        <f t="shared" si="4841"/>
        <v>40</v>
      </c>
      <c r="L4542" s="2">
        <f t="shared" si="4841"/>
        <v>32</v>
      </c>
      <c r="M4542">
        <f>SUM(C4543:L4543)</f>
        <v>170170164.48000002</v>
      </c>
      <c r="N4542" s="7">
        <f>N4536+SUMPRODUCT((C4542:L4542-C4536:L4536)*C4541:L4541)</f>
        <v>105402.60301691353</v>
      </c>
    </row>
    <row r="4543" spans="1:14" x14ac:dyDescent="0.25">
      <c r="A4543">
        <f t="shared" si="4780"/>
        <v>756</v>
      </c>
      <c r="B4543" t="str">
        <f t="shared" si="4781"/>
        <v>CurrentCPS</v>
      </c>
      <c r="C4543">
        <f t="shared" ref="C4543:L4543" si="4842">(C$11*C4542)*IF(C4542&gt;=25,2,1)*IF(C4542&gt;=50,2,1)*IF(C4542&gt;=100,2,1)*IF(C4542&gt;=200,2,1)*IF(C4542&gt;=300,2,1)*IF(C4542&gt;=400,2,1)*(IF(MIN($C4542:$L4542)&gt;=400,64,IF(MIN($C4542:$L4542)&gt;=300,32,IF(MIN($C4542:$L4542)&gt;=200,16,IF(MIN($C4542:$L4542)&gt;=100,8,IF(MIN($C4542:$L4542)&gt;=50,4,IF(MIN($C4542:$L4542)&gt;=25,2,1)))))))</f>
        <v>4916.4799999999996</v>
      </c>
      <c r="D4543">
        <f t="shared" si="4842"/>
        <v>13120</v>
      </c>
      <c r="E4543">
        <f t="shared" si="4842"/>
        <v>57600</v>
      </c>
      <c r="F4543">
        <f t="shared" si="4842"/>
        <v>221760</v>
      </c>
      <c r="G4543">
        <f t="shared" si="4842"/>
        <v>1330560</v>
      </c>
      <c r="H4543">
        <f t="shared" si="4842"/>
        <v>3628800</v>
      </c>
      <c r="I4543">
        <f t="shared" si="4842"/>
        <v>9642240</v>
      </c>
      <c r="J4543">
        <f t="shared" si="4842"/>
        <v>24261120</v>
      </c>
      <c r="K4543">
        <f t="shared" si="4842"/>
        <v>27993600</v>
      </c>
      <c r="L4543">
        <f t="shared" si="4842"/>
        <v>103016448</v>
      </c>
      <c r="N4543" s="7"/>
    </row>
    <row r="4544" spans="1:14" x14ac:dyDescent="0.25">
      <c r="A4544">
        <f t="shared" si="4780"/>
        <v>756</v>
      </c>
      <c r="B4544" t="str">
        <f t="shared" si="4781"/>
        <v>NextCPS</v>
      </c>
      <c r="C4544">
        <f t="shared" ref="C4544:L4544" si="4843">(C$11*(C4542+1))*IF((C4542+1)&gt;=25,2,1)*IF((C4542+1)&gt;=50,2,1)*IF((C4542+1)&gt;=100,2,1)*IF((C4542+1)&gt;=200,2,1)*IF((C4542+1)&gt;=300,2,1)*IF((C4542+1)&gt;=400,2,1)*(IF(MIN($C4542:$L4542)&gt;=400,64,IF(MIN($C4542:$L4542)&gt;=300,32,IF(MIN($C4542:$L4542)&gt;=200,16,IF(MIN($C4542:$L4542)&gt;=100,8,IF(MIN($C4542:$L4542)&gt;=50,4,IF(MIN($C4542:$L4542)&gt;=25,2,1)))))))</f>
        <v>4943.2</v>
      </c>
      <c r="D4544">
        <f t="shared" si="4843"/>
        <v>13280</v>
      </c>
      <c r="E4544">
        <f t="shared" si="4843"/>
        <v>58320</v>
      </c>
      <c r="F4544">
        <f t="shared" si="4843"/>
        <v>224640</v>
      </c>
      <c r="G4544">
        <f t="shared" si="4843"/>
        <v>1347840</v>
      </c>
      <c r="H4544">
        <f t="shared" si="4843"/>
        <v>3680640</v>
      </c>
      <c r="I4544">
        <f t="shared" si="4843"/>
        <v>9797760</v>
      </c>
      <c r="J4544">
        <f t="shared" si="4843"/>
        <v>24727680</v>
      </c>
      <c r="K4544">
        <f t="shared" si="4843"/>
        <v>28693440</v>
      </c>
      <c r="L4544">
        <f t="shared" si="4843"/>
        <v>106235712</v>
      </c>
      <c r="N4544" s="7"/>
    </row>
    <row r="4545" spans="1:14" x14ac:dyDescent="0.25">
      <c r="A4545">
        <f t="shared" si="4780"/>
        <v>756</v>
      </c>
      <c r="B4545" t="str">
        <f t="shared" si="4781"/>
        <v>CostforNext</v>
      </c>
      <c r="C4545" s="2">
        <f>(C$8*(C$9^C4542))+IF(C4542=0,C$10,0)</f>
        <v>953354.43473015621</v>
      </c>
      <c r="D4545" s="2">
        <f t="shared" ref="D4545:L4545" si="4844">(D$8*(D$9^D4542))+IF(D4542=0,D$10,0)</f>
        <v>5693432.2805035096</v>
      </c>
      <c r="E4545" s="2">
        <f t="shared" si="4844"/>
        <v>25687426.90122889</v>
      </c>
      <c r="F4545" s="2">
        <f t="shared" si="4844"/>
        <v>105573249.87461022</v>
      </c>
      <c r="G4545" s="2">
        <f t="shared" si="4844"/>
        <v>638973333.73400736</v>
      </c>
      <c r="H4545" s="2">
        <f t="shared" si="4844"/>
        <v>1851333883.0094469</v>
      </c>
      <c r="I4545" s="2">
        <f t="shared" si="4844"/>
        <v>5500522688.9848967</v>
      </c>
      <c r="J4545" s="2">
        <f t="shared" si="4844"/>
        <v>15827656615.506054</v>
      </c>
      <c r="K4545" s="2">
        <f t="shared" si="4844"/>
        <v>46705732989.912369</v>
      </c>
      <c r="L4545" s="2">
        <f t="shared" si="4844"/>
        <v>224844415138.26743</v>
      </c>
      <c r="N4545" s="2"/>
    </row>
    <row r="4546" spans="1:14" x14ac:dyDescent="0.25">
      <c r="A4546">
        <f t="shared" si="4780"/>
        <v>756</v>
      </c>
      <c r="B4546" t="str">
        <f t="shared" si="4781"/>
        <v>Eff</v>
      </c>
      <c r="C4546" s="2">
        <f>(C4545*(C$14+$M4542))/C$14</f>
        <v>48572600044901.781</v>
      </c>
      <c r="D4546" s="2">
        <f t="shared" ref="D4546:L4546" si="4845">(D4545*(D$14+$M4542))/D$14</f>
        <v>48442621074883.477</v>
      </c>
      <c r="E4546" s="2">
        <f t="shared" si="4845"/>
        <v>48569288585761.32</v>
      </c>
      <c r="F4546" s="2">
        <f t="shared" si="4845"/>
        <v>49904042506168.102</v>
      </c>
      <c r="G4546" s="2">
        <f t="shared" si="4845"/>
        <v>50340545130671.687</v>
      </c>
      <c r="H4546" s="2">
        <f t="shared" si="4845"/>
        <v>48619411731894.539</v>
      </c>
      <c r="I4546" s="2">
        <f t="shared" si="4845"/>
        <v>48154926999568.195</v>
      </c>
      <c r="J4546" s="2">
        <f t="shared" si="4845"/>
        <v>46198868287507.578</v>
      </c>
      <c r="K4546" s="2">
        <f t="shared" si="4845"/>
        <v>45473787723458.312</v>
      </c>
      <c r="L4546" s="2">
        <f t="shared" si="4845"/>
        <v>47765911076944.656</v>
      </c>
      <c r="N4546" s="7"/>
    </row>
    <row r="4547" spans="1:14" x14ac:dyDescent="0.25">
      <c r="A4547">
        <f t="shared" ref="A4547:A4553" si="4846">A4541+1</f>
        <v>756</v>
      </c>
      <c r="B4547" t="str">
        <f t="shared" ref="B4547:B4553" si="4847">B4541</f>
        <v>Time</v>
      </c>
      <c r="C4547" s="2">
        <f>C4545/$M4542</f>
        <v>5.6023594831878026E-3</v>
      </c>
      <c r="D4547" s="2">
        <f t="shared" ref="D4547:L4547" si="4848">D4545/$M4542</f>
        <v>3.3457288461237016E-2</v>
      </c>
      <c r="E4547" s="2">
        <f t="shared" si="4848"/>
        <v>0.15095141372004678</v>
      </c>
      <c r="F4547" s="2">
        <f t="shared" si="4848"/>
        <v>0.62039811853750759</v>
      </c>
      <c r="G4547" s="2">
        <f t="shared" si="4848"/>
        <v>3.7549081279116083</v>
      </c>
      <c r="H4547" s="2">
        <f t="shared" si="4848"/>
        <v>10.879309476292084</v>
      </c>
      <c r="I4547" s="2">
        <f t="shared" si="4848"/>
        <v>32.323660882583027</v>
      </c>
      <c r="J4547" s="2">
        <f t="shared" si="4848"/>
        <v>93.010761691813883</v>
      </c>
      <c r="K4547" s="2">
        <f t="shared" si="4848"/>
        <v>274.46487539477971</v>
      </c>
      <c r="L4547" s="2">
        <f t="shared" si="4848"/>
        <v>1321.2916366705001</v>
      </c>
      <c r="N4547" s="7"/>
    </row>
    <row r="4548" spans="1:14" x14ac:dyDescent="0.25">
      <c r="A4548">
        <f>A4542+1</f>
        <v>757</v>
      </c>
      <c r="B4548" t="str">
        <f>B4542</f>
        <v>Number</v>
      </c>
      <c r="C4548" s="2">
        <f>IF(MIN($C4546:$L4546)=C4546,C4542+1,C4542)</f>
        <v>184</v>
      </c>
      <c r="D4548" s="2">
        <f t="shared" ref="D4548:L4548" si="4849">IF(MIN($C4546:$L4546)=D4546,D4542+1,D4542)</f>
        <v>82</v>
      </c>
      <c r="E4548" s="2">
        <f t="shared" si="4849"/>
        <v>80</v>
      </c>
      <c r="F4548" s="2">
        <f t="shared" si="4849"/>
        <v>77</v>
      </c>
      <c r="G4548" s="2">
        <f t="shared" si="4849"/>
        <v>77</v>
      </c>
      <c r="H4548" s="2">
        <f t="shared" si="4849"/>
        <v>70</v>
      </c>
      <c r="I4548" s="2">
        <f t="shared" si="4849"/>
        <v>62</v>
      </c>
      <c r="J4548" s="2">
        <f t="shared" si="4849"/>
        <v>52</v>
      </c>
      <c r="K4548" s="2">
        <f t="shared" si="4849"/>
        <v>41</v>
      </c>
      <c r="L4548" s="2">
        <f t="shared" si="4849"/>
        <v>32</v>
      </c>
      <c r="M4548">
        <f>SUM(C4549:L4549)</f>
        <v>170870004.48000002</v>
      </c>
      <c r="N4548" s="7">
        <f>N4542+SUMPRODUCT((C4548:L4548-C4542:L4542)*C4547:L4547)</f>
        <v>105677.06789230832</v>
      </c>
    </row>
    <row r="4549" spans="1:14" x14ac:dyDescent="0.25">
      <c r="A4549">
        <f t="shared" si="4846"/>
        <v>757</v>
      </c>
      <c r="B4549" t="str">
        <f t="shared" si="4847"/>
        <v>CurrentCPS</v>
      </c>
      <c r="C4549">
        <f t="shared" ref="C4549:L4549" si="4850">(C$11*C4548)*IF(C4548&gt;=25,2,1)*IF(C4548&gt;=50,2,1)*IF(C4548&gt;=100,2,1)*IF(C4548&gt;=200,2,1)*IF(C4548&gt;=300,2,1)*IF(C4548&gt;=400,2,1)*(IF(MIN($C4548:$L4548)&gt;=400,64,IF(MIN($C4548:$L4548)&gt;=300,32,IF(MIN($C4548:$L4548)&gt;=200,16,IF(MIN($C4548:$L4548)&gt;=100,8,IF(MIN($C4548:$L4548)&gt;=50,4,IF(MIN($C4548:$L4548)&gt;=25,2,1)))))))</f>
        <v>4916.4799999999996</v>
      </c>
      <c r="D4549">
        <f t="shared" si="4850"/>
        <v>13120</v>
      </c>
      <c r="E4549">
        <f t="shared" si="4850"/>
        <v>57600</v>
      </c>
      <c r="F4549">
        <f t="shared" si="4850"/>
        <v>221760</v>
      </c>
      <c r="G4549">
        <f t="shared" si="4850"/>
        <v>1330560</v>
      </c>
      <c r="H4549">
        <f t="shared" si="4850"/>
        <v>3628800</v>
      </c>
      <c r="I4549">
        <f t="shared" si="4850"/>
        <v>9642240</v>
      </c>
      <c r="J4549">
        <f t="shared" si="4850"/>
        <v>24261120</v>
      </c>
      <c r="K4549">
        <f t="shared" si="4850"/>
        <v>28693440</v>
      </c>
      <c r="L4549">
        <f t="shared" si="4850"/>
        <v>103016448</v>
      </c>
      <c r="N4549" s="7"/>
    </row>
    <row r="4550" spans="1:14" x14ac:dyDescent="0.25">
      <c r="A4550">
        <f t="shared" si="4846"/>
        <v>757</v>
      </c>
      <c r="B4550" t="str">
        <f t="shared" si="4847"/>
        <v>NextCPS</v>
      </c>
      <c r="C4550">
        <f t="shared" ref="C4550:L4550" si="4851">(C$11*(C4548+1))*IF((C4548+1)&gt;=25,2,1)*IF((C4548+1)&gt;=50,2,1)*IF((C4548+1)&gt;=100,2,1)*IF((C4548+1)&gt;=200,2,1)*IF((C4548+1)&gt;=300,2,1)*IF((C4548+1)&gt;=400,2,1)*(IF(MIN($C4548:$L4548)&gt;=400,64,IF(MIN($C4548:$L4548)&gt;=300,32,IF(MIN($C4548:$L4548)&gt;=200,16,IF(MIN($C4548:$L4548)&gt;=100,8,IF(MIN($C4548:$L4548)&gt;=50,4,IF(MIN($C4548:$L4548)&gt;=25,2,1)))))))</f>
        <v>4943.2</v>
      </c>
      <c r="D4550">
        <f t="shared" si="4851"/>
        <v>13280</v>
      </c>
      <c r="E4550">
        <f t="shared" si="4851"/>
        <v>58320</v>
      </c>
      <c r="F4550">
        <f t="shared" si="4851"/>
        <v>224640</v>
      </c>
      <c r="G4550">
        <f t="shared" si="4851"/>
        <v>1347840</v>
      </c>
      <c r="H4550">
        <f t="shared" si="4851"/>
        <v>3680640</v>
      </c>
      <c r="I4550">
        <f t="shared" si="4851"/>
        <v>9797760</v>
      </c>
      <c r="J4550">
        <f t="shared" si="4851"/>
        <v>24727680</v>
      </c>
      <c r="K4550">
        <f t="shared" si="4851"/>
        <v>29393280</v>
      </c>
      <c r="L4550">
        <f t="shared" si="4851"/>
        <v>106235712</v>
      </c>
      <c r="N4550" s="7"/>
    </row>
    <row r="4551" spans="1:14" x14ac:dyDescent="0.25">
      <c r="A4551">
        <f t="shared" si="4846"/>
        <v>757</v>
      </c>
      <c r="B4551" t="str">
        <f t="shared" si="4847"/>
        <v>CostforNext</v>
      </c>
      <c r="C4551" s="2">
        <f>(C$8*(C$9^C4548))+IF(C4548=0,C$10,0)</f>
        <v>953354.43473015621</v>
      </c>
      <c r="D4551" s="2">
        <f t="shared" ref="D4551:L4551" si="4852">(D$8*(D$9^D4548))+IF(D4548=0,D$10,0)</f>
        <v>5693432.2805035096</v>
      </c>
      <c r="E4551" s="2">
        <f t="shared" si="4852"/>
        <v>25687426.90122889</v>
      </c>
      <c r="F4551" s="2">
        <f t="shared" si="4852"/>
        <v>105573249.87461022</v>
      </c>
      <c r="G4551" s="2">
        <f t="shared" si="4852"/>
        <v>638973333.73400736</v>
      </c>
      <c r="H4551" s="2">
        <f t="shared" si="4852"/>
        <v>1851333883.0094469</v>
      </c>
      <c r="I4551" s="2">
        <f t="shared" si="4852"/>
        <v>5500522688.9848967</v>
      </c>
      <c r="J4551" s="2">
        <f t="shared" si="4852"/>
        <v>15827656615.506054</v>
      </c>
      <c r="K4551" s="2">
        <f t="shared" si="4852"/>
        <v>50442191629.105362</v>
      </c>
      <c r="L4551" s="2">
        <f t="shared" si="4852"/>
        <v>224844415138.26743</v>
      </c>
      <c r="N4551" s="2"/>
    </row>
    <row r="4552" spans="1:14" x14ac:dyDescent="0.25">
      <c r="A4552">
        <f t="shared" si="4846"/>
        <v>757</v>
      </c>
      <c r="B4552" t="str">
        <f t="shared" si="4847"/>
        <v>Eff</v>
      </c>
      <c r="C4552" s="2">
        <f>(C4551*(C$14+$M4548))/C$14</f>
        <v>48772359196878.297</v>
      </c>
      <c r="D4552" s="2">
        <f t="shared" ref="D4552:L4552" si="4853">(D4551*(D$14+$M4548))/D$14</f>
        <v>48641845657242.852</v>
      </c>
      <c r="E4552" s="2">
        <f t="shared" si="4853"/>
        <v>48769034017345.273</v>
      </c>
      <c r="F4552" s="2">
        <f t="shared" si="4853"/>
        <v>50109276903924.344</v>
      </c>
      <c r="G4552" s="2">
        <f t="shared" si="4853"/>
        <v>50547572490801.5</v>
      </c>
      <c r="H4552" s="2">
        <f t="shared" si="4853"/>
        <v>48819355791259.555</v>
      </c>
      <c r="I4552" s="2">
        <f t="shared" si="4853"/>
        <v>48352945816371.656</v>
      </c>
      <c r="J4552" s="2">
        <f t="shared" si="4853"/>
        <v>46388800166893.648</v>
      </c>
      <c r="K4552" s="2">
        <f t="shared" si="4853"/>
        <v>49313459507851.398</v>
      </c>
      <c r="L4552" s="2">
        <f t="shared" si="4853"/>
        <v>47961427959673.594</v>
      </c>
      <c r="N4552" s="7"/>
    </row>
    <row r="4553" spans="1:14" x14ac:dyDescent="0.25">
      <c r="A4553">
        <f t="shared" si="4846"/>
        <v>757</v>
      </c>
      <c r="B4553" t="str">
        <f t="shared" si="4847"/>
        <v>Time</v>
      </c>
      <c r="C4553" s="2">
        <f>C4551/$M4548</f>
        <v>5.579413646247925E-3</v>
      </c>
      <c r="D4553" s="2">
        <f t="shared" ref="D4553:L4553" si="4854">D4551/$M4548</f>
        <v>3.3320255932748656E-2</v>
      </c>
      <c r="E4553" s="2">
        <f t="shared" si="4854"/>
        <v>0.15033315519246415</v>
      </c>
      <c r="F4553" s="2">
        <f t="shared" si="4854"/>
        <v>0.61785712592386188</v>
      </c>
      <c r="G4553" s="2">
        <f t="shared" si="4854"/>
        <v>3.7395289809850616</v>
      </c>
      <c r="H4553" s="2">
        <f t="shared" si="4854"/>
        <v>10.834750596768092</v>
      </c>
      <c r="I4553" s="2">
        <f t="shared" si="4854"/>
        <v>32.191271403804059</v>
      </c>
      <c r="J4553" s="2">
        <f t="shared" si="4854"/>
        <v>92.629813311432599</v>
      </c>
      <c r="K4553" s="2">
        <f t="shared" si="4854"/>
        <v>295.2079961758854</v>
      </c>
      <c r="L4553" s="2">
        <f t="shared" si="4854"/>
        <v>1315.8799627970104</v>
      </c>
      <c r="N4553" s="7"/>
    </row>
    <row r="4554" spans="1:14" x14ac:dyDescent="0.25">
      <c r="A4554">
        <f>A4548+1</f>
        <v>758</v>
      </c>
      <c r="B4554" t="str">
        <f>B4548</f>
        <v>Number</v>
      </c>
      <c r="C4554" s="2">
        <f>IF(MIN($C4552:$L4552)=C4552,C4548+1,C4548)</f>
        <v>184</v>
      </c>
      <c r="D4554" s="2">
        <f t="shared" ref="D4554:L4554" si="4855">IF(MIN($C4552:$L4552)=D4552,D4548+1,D4548)</f>
        <v>82</v>
      </c>
      <c r="E4554" s="2">
        <f t="shared" si="4855"/>
        <v>80</v>
      </c>
      <c r="F4554" s="2">
        <f t="shared" si="4855"/>
        <v>77</v>
      </c>
      <c r="G4554" s="2">
        <f t="shared" si="4855"/>
        <v>77</v>
      </c>
      <c r="H4554" s="2">
        <f t="shared" si="4855"/>
        <v>70</v>
      </c>
      <c r="I4554" s="2">
        <f t="shared" si="4855"/>
        <v>62</v>
      </c>
      <c r="J4554" s="2">
        <f t="shared" si="4855"/>
        <v>53</v>
      </c>
      <c r="K4554" s="2">
        <f t="shared" si="4855"/>
        <v>41</v>
      </c>
      <c r="L4554" s="2">
        <f t="shared" si="4855"/>
        <v>32</v>
      </c>
      <c r="M4554">
        <f>SUM(C4555:L4555)</f>
        <v>171336564.48000002</v>
      </c>
      <c r="N4554" s="7">
        <f>N4548+SUMPRODUCT((C4554:L4554-C4548:L4548)*C4553:L4553)</f>
        <v>105769.69770561975</v>
      </c>
    </row>
    <row r="4555" spans="1:14" x14ac:dyDescent="0.25">
      <c r="A4555">
        <f t="shared" ref="A4555:A4577" si="4856">A4549+1</f>
        <v>758</v>
      </c>
      <c r="B4555" t="str">
        <f t="shared" ref="B4555:B4577" si="4857">B4549</f>
        <v>CurrentCPS</v>
      </c>
      <c r="C4555">
        <f t="shared" ref="C4555:L4555" si="4858">(C$11*C4554)*IF(C4554&gt;=25,2,1)*IF(C4554&gt;=50,2,1)*IF(C4554&gt;=100,2,1)*IF(C4554&gt;=200,2,1)*IF(C4554&gt;=300,2,1)*IF(C4554&gt;=400,2,1)*(IF(MIN($C4554:$L4554)&gt;=400,64,IF(MIN($C4554:$L4554)&gt;=300,32,IF(MIN($C4554:$L4554)&gt;=200,16,IF(MIN($C4554:$L4554)&gt;=100,8,IF(MIN($C4554:$L4554)&gt;=50,4,IF(MIN($C4554:$L4554)&gt;=25,2,1)))))))</f>
        <v>4916.4799999999996</v>
      </c>
      <c r="D4555">
        <f t="shared" si="4858"/>
        <v>13120</v>
      </c>
      <c r="E4555">
        <f t="shared" si="4858"/>
        <v>57600</v>
      </c>
      <c r="F4555">
        <f t="shared" si="4858"/>
        <v>221760</v>
      </c>
      <c r="G4555">
        <f t="shared" si="4858"/>
        <v>1330560</v>
      </c>
      <c r="H4555">
        <f t="shared" si="4858"/>
        <v>3628800</v>
      </c>
      <c r="I4555">
        <f t="shared" si="4858"/>
        <v>9642240</v>
      </c>
      <c r="J4555">
        <f t="shared" si="4858"/>
        <v>24727680</v>
      </c>
      <c r="K4555">
        <f t="shared" si="4858"/>
        <v>28693440</v>
      </c>
      <c r="L4555">
        <f t="shared" si="4858"/>
        <v>103016448</v>
      </c>
      <c r="N4555" s="7"/>
    </row>
    <row r="4556" spans="1:14" x14ac:dyDescent="0.25">
      <c r="A4556">
        <f t="shared" si="4856"/>
        <v>758</v>
      </c>
      <c r="B4556" t="str">
        <f t="shared" si="4857"/>
        <v>NextCPS</v>
      </c>
      <c r="C4556">
        <f t="shared" ref="C4556:L4556" si="4859">(C$11*(C4554+1))*IF((C4554+1)&gt;=25,2,1)*IF((C4554+1)&gt;=50,2,1)*IF((C4554+1)&gt;=100,2,1)*IF((C4554+1)&gt;=200,2,1)*IF((C4554+1)&gt;=300,2,1)*IF((C4554+1)&gt;=400,2,1)*(IF(MIN($C4554:$L4554)&gt;=400,64,IF(MIN($C4554:$L4554)&gt;=300,32,IF(MIN($C4554:$L4554)&gt;=200,16,IF(MIN($C4554:$L4554)&gt;=100,8,IF(MIN($C4554:$L4554)&gt;=50,4,IF(MIN($C4554:$L4554)&gt;=25,2,1)))))))</f>
        <v>4943.2</v>
      </c>
      <c r="D4556">
        <f t="shared" si="4859"/>
        <v>13280</v>
      </c>
      <c r="E4556">
        <f t="shared" si="4859"/>
        <v>58320</v>
      </c>
      <c r="F4556">
        <f t="shared" si="4859"/>
        <v>224640</v>
      </c>
      <c r="G4556">
        <f t="shared" si="4859"/>
        <v>1347840</v>
      </c>
      <c r="H4556">
        <f t="shared" si="4859"/>
        <v>3680640</v>
      </c>
      <c r="I4556">
        <f t="shared" si="4859"/>
        <v>9797760</v>
      </c>
      <c r="J4556">
        <f t="shared" si="4859"/>
        <v>25194240</v>
      </c>
      <c r="K4556">
        <f t="shared" si="4859"/>
        <v>29393280</v>
      </c>
      <c r="L4556">
        <f t="shared" si="4859"/>
        <v>106235712</v>
      </c>
      <c r="N4556" s="7"/>
    </row>
    <row r="4557" spans="1:14" x14ac:dyDescent="0.25">
      <c r="A4557">
        <f t="shared" si="4856"/>
        <v>758</v>
      </c>
      <c r="B4557" t="str">
        <f t="shared" si="4857"/>
        <v>CostforNext</v>
      </c>
      <c r="C4557" s="2">
        <f>(C$8*(C$9^C4554))+IF(C4554=0,C$10,0)</f>
        <v>953354.43473015621</v>
      </c>
      <c r="D4557" s="2">
        <f t="shared" ref="D4557:L4557" si="4860">(D$8*(D$9^D4554))+IF(D4554=0,D$10,0)</f>
        <v>5693432.2805035096</v>
      </c>
      <c r="E4557" s="2">
        <f t="shared" si="4860"/>
        <v>25687426.90122889</v>
      </c>
      <c r="F4557" s="2">
        <f t="shared" si="4860"/>
        <v>105573249.87461022</v>
      </c>
      <c r="G4557" s="2">
        <f t="shared" si="4860"/>
        <v>638973333.73400736</v>
      </c>
      <c r="H4557" s="2">
        <f t="shared" si="4860"/>
        <v>1851333883.0094469</v>
      </c>
      <c r="I4557" s="2">
        <f t="shared" si="4860"/>
        <v>5500522688.9848967</v>
      </c>
      <c r="J4557" s="2">
        <f t="shared" si="4860"/>
        <v>17252145710.9016</v>
      </c>
      <c r="K4557" s="2">
        <f t="shared" si="4860"/>
        <v>50442191629.105362</v>
      </c>
      <c r="L4557" s="2">
        <f t="shared" si="4860"/>
        <v>224844415138.26743</v>
      </c>
      <c r="N4557" s="2"/>
    </row>
    <row r="4558" spans="1:14" x14ac:dyDescent="0.25">
      <c r="A4558">
        <f t="shared" si="4856"/>
        <v>758</v>
      </c>
      <c r="B4558" t="str">
        <f t="shared" si="4857"/>
        <v>Eff</v>
      </c>
      <c r="C4558" s="2">
        <f>(C4557*(C$14+$M4554))/C$14</f>
        <v>48905531964862.633</v>
      </c>
      <c r="D4558" s="2">
        <f t="shared" ref="D4558:L4558" si="4861">(D4557*(D$14+$M4554))/D$14</f>
        <v>48774662045482.437</v>
      </c>
      <c r="E4558" s="2">
        <f t="shared" si="4861"/>
        <v>48902197638401.242</v>
      </c>
      <c r="F4558" s="2">
        <f t="shared" si="4861"/>
        <v>50246099835761.836</v>
      </c>
      <c r="G4558" s="2">
        <f t="shared" si="4861"/>
        <v>50685590730888.055</v>
      </c>
      <c r="H4558" s="2">
        <f t="shared" si="4861"/>
        <v>48952651830836.234</v>
      </c>
      <c r="I4558" s="2">
        <f t="shared" si="4861"/>
        <v>48484958360907.289</v>
      </c>
      <c r="J4558" s="2">
        <f t="shared" si="4861"/>
        <v>50701809347601.297</v>
      </c>
      <c r="K4558" s="2">
        <f t="shared" si="4861"/>
        <v>49447972018862.352</v>
      </c>
      <c r="L4558" s="2">
        <f t="shared" si="4861"/>
        <v>48091772548159.547</v>
      </c>
      <c r="N4558" s="7"/>
    </row>
    <row r="4559" spans="1:14" x14ac:dyDescent="0.25">
      <c r="A4559">
        <f t="shared" si="4856"/>
        <v>758</v>
      </c>
      <c r="B4559" t="str">
        <f t="shared" si="4857"/>
        <v>Time</v>
      </c>
      <c r="C4559" s="2">
        <f>C4557/$M4554</f>
        <v>5.5642205598294258E-3</v>
      </c>
      <c r="D4559" s="2">
        <f t="shared" ref="D4559:L4559" si="4862">D4557/$M4554</f>
        <v>3.3229522827090997E-2</v>
      </c>
      <c r="E4559" s="2">
        <f t="shared" si="4862"/>
        <v>0.14992378876738457</v>
      </c>
      <c r="F4559" s="2">
        <f t="shared" si="4862"/>
        <v>0.61617466297997181</v>
      </c>
      <c r="G4559" s="2">
        <f t="shared" si="4862"/>
        <v>3.7293460136385201</v>
      </c>
      <c r="H4559" s="2">
        <f t="shared" si="4862"/>
        <v>10.805246904699969</v>
      </c>
      <c r="I4559" s="2">
        <f t="shared" si="4862"/>
        <v>32.103612592436264</v>
      </c>
      <c r="J4559" s="2">
        <f t="shared" si="4862"/>
        <v>100.691558531369</v>
      </c>
      <c r="K4559" s="2">
        <f t="shared" si="4862"/>
        <v>294.40412665093118</v>
      </c>
      <c r="L4559" s="2">
        <f t="shared" si="4862"/>
        <v>1312.2967407491899</v>
      </c>
      <c r="N4559" s="7"/>
    </row>
    <row r="4560" spans="1:14" x14ac:dyDescent="0.25">
      <c r="A4560">
        <f>A4554+1</f>
        <v>759</v>
      </c>
      <c r="B4560" t="str">
        <f>B4554</f>
        <v>Number</v>
      </c>
      <c r="C4560" s="2">
        <f>IF(MIN($C4558:$L4558)=C4558,C4554+1,C4554)</f>
        <v>184</v>
      </c>
      <c r="D4560" s="2">
        <f t="shared" ref="D4560:L4560" si="4863">IF(MIN($C4558:$L4558)=D4558,D4554+1,D4554)</f>
        <v>82</v>
      </c>
      <c r="E4560" s="2">
        <f t="shared" si="4863"/>
        <v>80</v>
      </c>
      <c r="F4560" s="2">
        <f t="shared" si="4863"/>
        <v>77</v>
      </c>
      <c r="G4560" s="2">
        <f t="shared" si="4863"/>
        <v>77</v>
      </c>
      <c r="H4560" s="2">
        <f t="shared" si="4863"/>
        <v>70</v>
      </c>
      <c r="I4560" s="2">
        <f t="shared" si="4863"/>
        <v>62</v>
      </c>
      <c r="J4560" s="2">
        <f t="shared" si="4863"/>
        <v>53</v>
      </c>
      <c r="K4560" s="2">
        <f t="shared" si="4863"/>
        <v>41</v>
      </c>
      <c r="L4560" s="2">
        <f t="shared" si="4863"/>
        <v>33</v>
      </c>
      <c r="M4560">
        <f>SUM(C4561:L4561)</f>
        <v>174555828.48000002</v>
      </c>
      <c r="N4560" s="7">
        <f>N4554+SUMPRODUCT((C4560:L4560-C4554:L4554)*C4559:L4559)</f>
        <v>107081.99444636895</v>
      </c>
    </row>
    <row r="4561" spans="1:14" x14ac:dyDescent="0.25">
      <c r="A4561">
        <f t="shared" si="4856"/>
        <v>759</v>
      </c>
      <c r="B4561" t="str">
        <f t="shared" si="4857"/>
        <v>CurrentCPS</v>
      </c>
      <c r="C4561">
        <f t="shared" ref="C4561:L4561" si="4864">(C$11*C4560)*IF(C4560&gt;=25,2,1)*IF(C4560&gt;=50,2,1)*IF(C4560&gt;=100,2,1)*IF(C4560&gt;=200,2,1)*IF(C4560&gt;=300,2,1)*IF(C4560&gt;=400,2,1)*(IF(MIN($C4560:$L4560)&gt;=400,64,IF(MIN($C4560:$L4560)&gt;=300,32,IF(MIN($C4560:$L4560)&gt;=200,16,IF(MIN($C4560:$L4560)&gt;=100,8,IF(MIN($C4560:$L4560)&gt;=50,4,IF(MIN($C4560:$L4560)&gt;=25,2,1)))))))</f>
        <v>4916.4799999999996</v>
      </c>
      <c r="D4561">
        <f t="shared" si="4864"/>
        <v>13120</v>
      </c>
      <c r="E4561">
        <f t="shared" si="4864"/>
        <v>57600</v>
      </c>
      <c r="F4561">
        <f t="shared" si="4864"/>
        <v>221760</v>
      </c>
      <c r="G4561">
        <f t="shared" si="4864"/>
        <v>1330560</v>
      </c>
      <c r="H4561">
        <f t="shared" si="4864"/>
        <v>3628800</v>
      </c>
      <c r="I4561">
        <f t="shared" si="4864"/>
        <v>9642240</v>
      </c>
      <c r="J4561">
        <f t="shared" si="4864"/>
        <v>24727680</v>
      </c>
      <c r="K4561">
        <f t="shared" si="4864"/>
        <v>28693440</v>
      </c>
      <c r="L4561">
        <f t="shared" si="4864"/>
        <v>106235712</v>
      </c>
      <c r="N4561" s="7"/>
    </row>
    <row r="4562" spans="1:14" x14ac:dyDescent="0.25">
      <c r="A4562">
        <f t="shared" si="4856"/>
        <v>759</v>
      </c>
      <c r="B4562" t="str">
        <f t="shared" si="4857"/>
        <v>NextCPS</v>
      </c>
      <c r="C4562">
        <f t="shared" ref="C4562:L4562" si="4865">(C$11*(C4560+1))*IF((C4560+1)&gt;=25,2,1)*IF((C4560+1)&gt;=50,2,1)*IF((C4560+1)&gt;=100,2,1)*IF((C4560+1)&gt;=200,2,1)*IF((C4560+1)&gt;=300,2,1)*IF((C4560+1)&gt;=400,2,1)*(IF(MIN($C4560:$L4560)&gt;=400,64,IF(MIN($C4560:$L4560)&gt;=300,32,IF(MIN($C4560:$L4560)&gt;=200,16,IF(MIN($C4560:$L4560)&gt;=100,8,IF(MIN($C4560:$L4560)&gt;=50,4,IF(MIN($C4560:$L4560)&gt;=25,2,1)))))))</f>
        <v>4943.2</v>
      </c>
      <c r="D4562">
        <f t="shared" si="4865"/>
        <v>13280</v>
      </c>
      <c r="E4562">
        <f t="shared" si="4865"/>
        <v>58320</v>
      </c>
      <c r="F4562">
        <f t="shared" si="4865"/>
        <v>224640</v>
      </c>
      <c r="G4562">
        <f t="shared" si="4865"/>
        <v>1347840</v>
      </c>
      <c r="H4562">
        <f t="shared" si="4865"/>
        <v>3680640</v>
      </c>
      <c r="I4562">
        <f t="shared" si="4865"/>
        <v>9797760</v>
      </c>
      <c r="J4562">
        <f t="shared" si="4865"/>
        <v>25194240</v>
      </c>
      <c r="K4562">
        <f t="shared" si="4865"/>
        <v>29393280</v>
      </c>
      <c r="L4562">
        <f t="shared" si="4865"/>
        <v>109454976</v>
      </c>
      <c r="N4562" s="7"/>
    </row>
    <row r="4563" spans="1:14" x14ac:dyDescent="0.25">
      <c r="A4563">
        <f t="shared" si="4856"/>
        <v>759</v>
      </c>
      <c r="B4563" t="str">
        <f t="shared" si="4857"/>
        <v>CostforNext</v>
      </c>
      <c r="C4563" s="2">
        <f>(C$8*(C$9^C4560))+IF(C4560=0,C$10,0)</f>
        <v>953354.43473015621</v>
      </c>
      <c r="D4563" s="2">
        <f t="shared" ref="D4563:L4563" si="4866">(D$8*(D$9^D4560))+IF(D4560=0,D$10,0)</f>
        <v>5693432.2805035096</v>
      </c>
      <c r="E4563" s="2">
        <f t="shared" si="4866"/>
        <v>25687426.90122889</v>
      </c>
      <c r="F4563" s="2">
        <f t="shared" si="4866"/>
        <v>105573249.87461022</v>
      </c>
      <c r="G4563" s="2">
        <f t="shared" si="4866"/>
        <v>638973333.73400736</v>
      </c>
      <c r="H4563" s="2">
        <f t="shared" si="4866"/>
        <v>1851333883.0094469</v>
      </c>
      <c r="I4563" s="2">
        <f t="shared" si="4866"/>
        <v>5500522688.9848967</v>
      </c>
      <c r="J4563" s="2">
        <f t="shared" si="4866"/>
        <v>17252145710.9016</v>
      </c>
      <c r="K4563" s="2">
        <f t="shared" si="4866"/>
        <v>50442191629.105362</v>
      </c>
      <c r="L4563" s="2">
        <f t="shared" si="4866"/>
        <v>240583524197.94614</v>
      </c>
      <c r="N4563" s="2"/>
    </row>
    <row r="4564" spans="1:14" x14ac:dyDescent="0.25">
      <c r="A4564">
        <f t="shared" si="4856"/>
        <v>759</v>
      </c>
      <c r="B4564" t="str">
        <f t="shared" si="4857"/>
        <v>Eff</v>
      </c>
      <c r="C4564" s="2">
        <f>(C4563*(C$14+$M4560))/C$14</f>
        <v>49824424063954.594</v>
      </c>
      <c r="D4564" s="2">
        <f t="shared" ref="D4564:L4564" si="4867">(D4563*(D$14+$M4560))/D$14</f>
        <v>49691095124335.578</v>
      </c>
      <c r="E4564" s="2">
        <f t="shared" si="4867"/>
        <v>49821026623687.437</v>
      </c>
      <c r="F4564" s="2">
        <f t="shared" si="4867"/>
        <v>51190178065440.555</v>
      </c>
      <c r="G4564" s="2">
        <f t="shared" si="4867"/>
        <v>51637916587485.211</v>
      </c>
      <c r="H4564" s="2">
        <f t="shared" si="4867"/>
        <v>49872394503915.328</v>
      </c>
      <c r="I4564" s="2">
        <f t="shared" si="4867"/>
        <v>49395844918203.187</v>
      </c>
      <c r="J4564" s="2">
        <f t="shared" si="4867"/>
        <v>51654127790843.062</v>
      </c>
      <c r="K4564" s="2">
        <f t="shared" si="4867"/>
        <v>50376108344837.891</v>
      </c>
      <c r="L4564" s="2">
        <f t="shared" si="4867"/>
        <v>52420530723322.492</v>
      </c>
      <c r="N4564" s="7"/>
    </row>
    <row r="4565" spans="1:14" x14ac:dyDescent="0.25">
      <c r="A4565">
        <f t="shared" si="4856"/>
        <v>759</v>
      </c>
      <c r="B4565" t="str">
        <f t="shared" si="4857"/>
        <v>Time</v>
      </c>
      <c r="C4565" s="2">
        <f>C4563/$M4560</f>
        <v>5.4616018441308485E-3</v>
      </c>
      <c r="D4565" s="2">
        <f t="shared" ref="D4565:L4565" si="4868">D4563/$M4560</f>
        <v>3.2616683900393753E-2</v>
      </c>
      <c r="E4565" s="2">
        <f t="shared" si="4868"/>
        <v>0.14715880371861695</v>
      </c>
      <c r="F4565" s="2">
        <f t="shared" si="4868"/>
        <v>0.60481079774833424</v>
      </c>
      <c r="G4565" s="2">
        <f t="shared" si="4868"/>
        <v>3.6605671623690217</v>
      </c>
      <c r="H4565" s="2">
        <f t="shared" si="4868"/>
        <v>10.605970016186346</v>
      </c>
      <c r="I4565" s="2">
        <f t="shared" si="4868"/>
        <v>31.51153838220376</v>
      </c>
      <c r="J4565" s="2">
        <f t="shared" si="4868"/>
        <v>98.834544003085455</v>
      </c>
      <c r="K4565" s="2">
        <f t="shared" si="4868"/>
        <v>288.9745479617992</v>
      </c>
      <c r="L4565" s="2">
        <f t="shared" si="4868"/>
        <v>1378.2611918083924</v>
      </c>
      <c r="N4565" s="7"/>
    </row>
    <row r="4566" spans="1:14" x14ac:dyDescent="0.25">
      <c r="A4566">
        <f>A4560+1</f>
        <v>760</v>
      </c>
      <c r="B4566" t="str">
        <f>B4560</f>
        <v>Number</v>
      </c>
      <c r="C4566" s="2">
        <f>IF(MIN($C4564:$L4564)=C4564,C4560+1,C4560)</f>
        <v>184</v>
      </c>
      <c r="D4566" s="2">
        <f t="shared" ref="D4566:L4566" si="4869">IF(MIN($C4564:$L4564)=D4564,D4560+1,D4560)</f>
        <v>82</v>
      </c>
      <c r="E4566" s="2">
        <f t="shared" si="4869"/>
        <v>80</v>
      </c>
      <c r="F4566" s="2">
        <f t="shared" si="4869"/>
        <v>77</v>
      </c>
      <c r="G4566" s="2">
        <f t="shared" si="4869"/>
        <v>77</v>
      </c>
      <c r="H4566" s="2">
        <f t="shared" si="4869"/>
        <v>70</v>
      </c>
      <c r="I4566" s="2">
        <f t="shared" si="4869"/>
        <v>63</v>
      </c>
      <c r="J4566" s="2">
        <f t="shared" si="4869"/>
        <v>53</v>
      </c>
      <c r="K4566" s="2">
        <f t="shared" si="4869"/>
        <v>41</v>
      </c>
      <c r="L4566" s="2">
        <f t="shared" si="4869"/>
        <v>33</v>
      </c>
      <c r="M4566">
        <f>SUM(C4567:L4567)</f>
        <v>174711348.48000002</v>
      </c>
      <c r="N4566" s="7">
        <f>N4560+SUMPRODUCT((C4566:L4566-C4560:L4560)*C4565:L4565)</f>
        <v>107113.50598475114</v>
      </c>
    </row>
    <row r="4567" spans="1:14" x14ac:dyDescent="0.25">
      <c r="A4567">
        <f t="shared" si="4856"/>
        <v>760</v>
      </c>
      <c r="B4567" t="str">
        <f t="shared" si="4857"/>
        <v>CurrentCPS</v>
      </c>
      <c r="C4567">
        <f t="shared" ref="C4567:L4567" si="4870">(C$11*C4566)*IF(C4566&gt;=25,2,1)*IF(C4566&gt;=50,2,1)*IF(C4566&gt;=100,2,1)*IF(C4566&gt;=200,2,1)*IF(C4566&gt;=300,2,1)*IF(C4566&gt;=400,2,1)*(IF(MIN($C4566:$L4566)&gt;=400,64,IF(MIN($C4566:$L4566)&gt;=300,32,IF(MIN($C4566:$L4566)&gt;=200,16,IF(MIN($C4566:$L4566)&gt;=100,8,IF(MIN($C4566:$L4566)&gt;=50,4,IF(MIN($C4566:$L4566)&gt;=25,2,1)))))))</f>
        <v>4916.4799999999996</v>
      </c>
      <c r="D4567">
        <f t="shared" si="4870"/>
        <v>13120</v>
      </c>
      <c r="E4567">
        <f t="shared" si="4870"/>
        <v>57600</v>
      </c>
      <c r="F4567">
        <f t="shared" si="4870"/>
        <v>221760</v>
      </c>
      <c r="G4567">
        <f t="shared" si="4870"/>
        <v>1330560</v>
      </c>
      <c r="H4567">
        <f t="shared" si="4870"/>
        <v>3628800</v>
      </c>
      <c r="I4567">
        <f t="shared" si="4870"/>
        <v>9797760</v>
      </c>
      <c r="J4567">
        <f t="shared" si="4870"/>
        <v>24727680</v>
      </c>
      <c r="K4567">
        <f t="shared" si="4870"/>
        <v>28693440</v>
      </c>
      <c r="L4567">
        <f t="shared" si="4870"/>
        <v>106235712</v>
      </c>
      <c r="N4567" s="7"/>
    </row>
    <row r="4568" spans="1:14" x14ac:dyDescent="0.25">
      <c r="A4568">
        <f t="shared" si="4856"/>
        <v>760</v>
      </c>
      <c r="B4568" t="str">
        <f t="shared" si="4857"/>
        <v>NextCPS</v>
      </c>
      <c r="C4568">
        <f t="shared" ref="C4568:L4568" si="4871">(C$11*(C4566+1))*IF((C4566+1)&gt;=25,2,1)*IF((C4566+1)&gt;=50,2,1)*IF((C4566+1)&gt;=100,2,1)*IF((C4566+1)&gt;=200,2,1)*IF((C4566+1)&gt;=300,2,1)*IF((C4566+1)&gt;=400,2,1)*(IF(MIN($C4566:$L4566)&gt;=400,64,IF(MIN($C4566:$L4566)&gt;=300,32,IF(MIN($C4566:$L4566)&gt;=200,16,IF(MIN($C4566:$L4566)&gt;=100,8,IF(MIN($C4566:$L4566)&gt;=50,4,IF(MIN($C4566:$L4566)&gt;=25,2,1)))))))</f>
        <v>4943.2</v>
      </c>
      <c r="D4568">
        <f t="shared" si="4871"/>
        <v>13280</v>
      </c>
      <c r="E4568">
        <f t="shared" si="4871"/>
        <v>58320</v>
      </c>
      <c r="F4568">
        <f t="shared" si="4871"/>
        <v>224640</v>
      </c>
      <c r="G4568">
        <f t="shared" si="4871"/>
        <v>1347840</v>
      </c>
      <c r="H4568">
        <f t="shared" si="4871"/>
        <v>3680640</v>
      </c>
      <c r="I4568">
        <f t="shared" si="4871"/>
        <v>9953280</v>
      </c>
      <c r="J4568">
        <f t="shared" si="4871"/>
        <v>25194240</v>
      </c>
      <c r="K4568">
        <f t="shared" si="4871"/>
        <v>29393280</v>
      </c>
      <c r="L4568">
        <f t="shared" si="4871"/>
        <v>109454976</v>
      </c>
      <c r="N4568" s="7"/>
    </row>
    <row r="4569" spans="1:14" x14ac:dyDescent="0.25">
      <c r="A4569">
        <f t="shared" si="4856"/>
        <v>760</v>
      </c>
      <c r="B4569" t="str">
        <f t="shared" si="4857"/>
        <v>CostforNext</v>
      </c>
      <c r="C4569" s="2">
        <f>(C$8*(C$9^C4566))+IF(C4566=0,C$10,0)</f>
        <v>953354.43473015621</v>
      </c>
      <c r="D4569" s="2">
        <f t="shared" ref="D4569:L4569" si="4872">(D$8*(D$9^D4566))+IF(D4566=0,D$10,0)</f>
        <v>5693432.2805035096</v>
      </c>
      <c r="E4569" s="2">
        <f t="shared" si="4872"/>
        <v>25687426.90122889</v>
      </c>
      <c r="F4569" s="2">
        <f t="shared" si="4872"/>
        <v>105573249.87461022</v>
      </c>
      <c r="G4569" s="2">
        <f t="shared" si="4872"/>
        <v>638973333.73400736</v>
      </c>
      <c r="H4569" s="2">
        <f t="shared" si="4872"/>
        <v>1851333883.0094469</v>
      </c>
      <c r="I4569" s="2">
        <f t="shared" si="4872"/>
        <v>6050574957.8833857</v>
      </c>
      <c r="J4569" s="2">
        <f t="shared" si="4872"/>
        <v>17252145710.9016</v>
      </c>
      <c r="K4569" s="2">
        <f t="shared" si="4872"/>
        <v>50442191629.105362</v>
      </c>
      <c r="L4569" s="2">
        <f t="shared" si="4872"/>
        <v>240583524197.94614</v>
      </c>
      <c r="N4569" s="2"/>
    </row>
    <row r="4570" spans="1:14" x14ac:dyDescent="0.25">
      <c r="A4570">
        <f t="shared" si="4856"/>
        <v>760</v>
      </c>
      <c r="B4570" t="str">
        <f t="shared" si="4857"/>
        <v>Eff</v>
      </c>
      <c r="C4570" s="2">
        <f>(C4569*(C$14+$M4566))/C$14</f>
        <v>49868814986616.039</v>
      </c>
      <c r="D4570" s="2">
        <f t="shared" ref="D4570:L4570" si="4873">(D4569*(D$14+$M4566))/D$14</f>
        <v>49735367253748.773</v>
      </c>
      <c r="E4570" s="2">
        <f t="shared" si="4873"/>
        <v>49865414497372.758</v>
      </c>
      <c r="F4570" s="2">
        <f t="shared" si="4873"/>
        <v>51235785709386.391</v>
      </c>
      <c r="G4570" s="2">
        <f t="shared" si="4873"/>
        <v>51683922667514.07</v>
      </c>
      <c r="H4570" s="2">
        <f t="shared" si="4873"/>
        <v>49916826517107.555</v>
      </c>
      <c r="I4570" s="2">
        <f t="shared" si="4873"/>
        <v>54383834009686.57</v>
      </c>
      <c r="J4570" s="2">
        <f t="shared" si="4873"/>
        <v>51700133512738.797</v>
      </c>
      <c r="K4570" s="2">
        <f t="shared" si="4873"/>
        <v>50420945848508.203</v>
      </c>
      <c r="L4570" s="2">
        <f t="shared" si="4873"/>
        <v>52467020293215.812</v>
      </c>
      <c r="N4570" s="7"/>
    </row>
    <row r="4571" spans="1:14" x14ac:dyDescent="0.25">
      <c r="A4571">
        <f t="shared" si="4856"/>
        <v>760</v>
      </c>
      <c r="B4571" t="str">
        <f t="shared" si="4857"/>
        <v>Time</v>
      </c>
      <c r="C4571" s="2">
        <f>C4569/$M4566</f>
        <v>5.4567401775809134E-3</v>
      </c>
      <c r="D4571" s="2">
        <f t="shared" ref="D4571:L4571" si="4874">D4569/$M4566</f>
        <v>3.2587650029816249E-2</v>
      </c>
      <c r="E4571" s="2">
        <f t="shared" si="4874"/>
        <v>0.14702780972564838</v>
      </c>
      <c r="F4571" s="2">
        <f t="shared" si="4874"/>
        <v>0.60427242301718975</v>
      </c>
      <c r="G4571" s="2">
        <f t="shared" si="4874"/>
        <v>3.6573086939864896</v>
      </c>
      <c r="H4571" s="2">
        <f t="shared" si="4874"/>
        <v>10.596529069898269</v>
      </c>
      <c r="I4571" s="2">
        <f t="shared" si="4874"/>
        <v>34.631837087423214</v>
      </c>
      <c r="J4571" s="2">
        <f t="shared" si="4874"/>
        <v>98.746566041624533</v>
      </c>
      <c r="K4571" s="2">
        <f t="shared" si="4874"/>
        <v>288.7173161214522</v>
      </c>
      <c r="L4571" s="2">
        <f t="shared" si="4874"/>
        <v>1377.0343271403849</v>
      </c>
      <c r="N4571" s="7"/>
    </row>
    <row r="4572" spans="1:14" x14ac:dyDescent="0.25">
      <c r="A4572">
        <f>A4566+1</f>
        <v>761</v>
      </c>
      <c r="B4572" t="str">
        <f>B4566</f>
        <v>Number</v>
      </c>
      <c r="C4572" s="2">
        <f>IF(MIN($C4570:$L4570)=C4570,C4566+1,C4566)</f>
        <v>184</v>
      </c>
      <c r="D4572" s="2">
        <f t="shared" ref="D4572:L4572" si="4875">IF(MIN($C4570:$L4570)=D4570,D4566+1,D4566)</f>
        <v>83</v>
      </c>
      <c r="E4572" s="2">
        <f t="shared" si="4875"/>
        <v>80</v>
      </c>
      <c r="F4572" s="2">
        <f t="shared" si="4875"/>
        <v>77</v>
      </c>
      <c r="G4572" s="2">
        <f t="shared" si="4875"/>
        <v>77</v>
      </c>
      <c r="H4572" s="2">
        <f t="shared" si="4875"/>
        <v>70</v>
      </c>
      <c r="I4572" s="2">
        <f t="shared" si="4875"/>
        <v>63</v>
      </c>
      <c r="J4572" s="2">
        <f t="shared" si="4875"/>
        <v>53</v>
      </c>
      <c r="K4572" s="2">
        <f t="shared" si="4875"/>
        <v>41</v>
      </c>
      <c r="L4572" s="2">
        <f t="shared" si="4875"/>
        <v>33</v>
      </c>
      <c r="M4572">
        <f>SUM(C4573:L4573)</f>
        <v>174711508.48000002</v>
      </c>
      <c r="N4572" s="7">
        <f>N4566+SUMPRODUCT((C4572:L4572-C4566:L4566)*C4571:L4571)</f>
        <v>107113.53857240117</v>
      </c>
    </row>
    <row r="4573" spans="1:14" x14ac:dyDescent="0.25">
      <c r="A4573">
        <f t="shared" si="4856"/>
        <v>761</v>
      </c>
      <c r="B4573" t="str">
        <f t="shared" si="4857"/>
        <v>CurrentCPS</v>
      </c>
      <c r="C4573">
        <f t="shared" ref="C4573:L4573" si="4876">(C$11*C4572)*IF(C4572&gt;=25,2,1)*IF(C4572&gt;=50,2,1)*IF(C4572&gt;=100,2,1)*IF(C4572&gt;=200,2,1)*IF(C4572&gt;=300,2,1)*IF(C4572&gt;=400,2,1)*(IF(MIN($C4572:$L4572)&gt;=400,64,IF(MIN($C4572:$L4572)&gt;=300,32,IF(MIN($C4572:$L4572)&gt;=200,16,IF(MIN($C4572:$L4572)&gt;=100,8,IF(MIN($C4572:$L4572)&gt;=50,4,IF(MIN($C4572:$L4572)&gt;=25,2,1)))))))</f>
        <v>4916.4799999999996</v>
      </c>
      <c r="D4573">
        <f t="shared" si="4876"/>
        <v>13280</v>
      </c>
      <c r="E4573">
        <f t="shared" si="4876"/>
        <v>57600</v>
      </c>
      <c r="F4573">
        <f t="shared" si="4876"/>
        <v>221760</v>
      </c>
      <c r="G4573">
        <f t="shared" si="4876"/>
        <v>1330560</v>
      </c>
      <c r="H4573">
        <f t="shared" si="4876"/>
        <v>3628800</v>
      </c>
      <c r="I4573">
        <f t="shared" si="4876"/>
        <v>9797760</v>
      </c>
      <c r="J4573">
        <f t="shared" si="4876"/>
        <v>24727680</v>
      </c>
      <c r="K4573">
        <f t="shared" si="4876"/>
        <v>28693440</v>
      </c>
      <c r="L4573">
        <f t="shared" si="4876"/>
        <v>106235712</v>
      </c>
      <c r="N4573" s="7"/>
    </row>
    <row r="4574" spans="1:14" x14ac:dyDescent="0.25">
      <c r="A4574">
        <f t="shared" si="4856"/>
        <v>761</v>
      </c>
      <c r="B4574" t="str">
        <f t="shared" si="4857"/>
        <v>NextCPS</v>
      </c>
      <c r="C4574">
        <f t="shared" ref="C4574:L4574" si="4877">(C$11*(C4572+1))*IF((C4572+1)&gt;=25,2,1)*IF((C4572+1)&gt;=50,2,1)*IF((C4572+1)&gt;=100,2,1)*IF((C4572+1)&gt;=200,2,1)*IF((C4572+1)&gt;=300,2,1)*IF((C4572+1)&gt;=400,2,1)*(IF(MIN($C4572:$L4572)&gt;=400,64,IF(MIN($C4572:$L4572)&gt;=300,32,IF(MIN($C4572:$L4572)&gt;=200,16,IF(MIN($C4572:$L4572)&gt;=100,8,IF(MIN($C4572:$L4572)&gt;=50,4,IF(MIN($C4572:$L4572)&gt;=25,2,1)))))))</f>
        <v>4943.2</v>
      </c>
      <c r="D4574">
        <f t="shared" si="4877"/>
        <v>13440</v>
      </c>
      <c r="E4574">
        <f t="shared" si="4877"/>
        <v>58320</v>
      </c>
      <c r="F4574">
        <f t="shared" si="4877"/>
        <v>224640</v>
      </c>
      <c r="G4574">
        <f t="shared" si="4877"/>
        <v>1347840</v>
      </c>
      <c r="H4574">
        <f t="shared" si="4877"/>
        <v>3680640</v>
      </c>
      <c r="I4574">
        <f t="shared" si="4877"/>
        <v>9953280</v>
      </c>
      <c r="J4574">
        <f t="shared" si="4877"/>
        <v>25194240</v>
      </c>
      <c r="K4574">
        <f t="shared" si="4877"/>
        <v>29393280</v>
      </c>
      <c r="L4574">
        <f t="shared" si="4877"/>
        <v>109454976</v>
      </c>
      <c r="N4574" s="7"/>
    </row>
    <row r="4575" spans="1:14" x14ac:dyDescent="0.25">
      <c r="A4575">
        <f t="shared" si="4856"/>
        <v>761</v>
      </c>
      <c r="B4575" t="str">
        <f t="shared" si="4857"/>
        <v>CostforNext</v>
      </c>
      <c r="C4575" s="2">
        <f>(C$8*(C$9^C4572))+IF(C4572=0,C$10,0)</f>
        <v>953354.43473015621</v>
      </c>
      <c r="D4575" s="2">
        <f t="shared" ref="D4575:L4575" si="4878">(D$8*(D$9^D4572))+IF(D4572=0,D$10,0)</f>
        <v>6547447.1225790363</v>
      </c>
      <c r="E4575" s="2">
        <f t="shared" si="4878"/>
        <v>25687426.90122889</v>
      </c>
      <c r="F4575" s="2">
        <f t="shared" si="4878"/>
        <v>105573249.87461022</v>
      </c>
      <c r="G4575" s="2">
        <f t="shared" si="4878"/>
        <v>638973333.73400736</v>
      </c>
      <c r="H4575" s="2">
        <f t="shared" si="4878"/>
        <v>1851333883.0094469</v>
      </c>
      <c r="I4575" s="2">
        <f t="shared" si="4878"/>
        <v>6050574957.8833857</v>
      </c>
      <c r="J4575" s="2">
        <f t="shared" si="4878"/>
        <v>17252145710.9016</v>
      </c>
      <c r="K4575" s="2">
        <f t="shared" si="4878"/>
        <v>50442191629.105362</v>
      </c>
      <c r="L4575" s="2">
        <f t="shared" si="4878"/>
        <v>240583524197.94614</v>
      </c>
      <c r="N4575" s="2"/>
    </row>
    <row r="4576" spans="1:14" x14ac:dyDescent="0.25">
      <c r="A4576">
        <f t="shared" si="4856"/>
        <v>761</v>
      </c>
      <c r="B4576" t="str">
        <f t="shared" si="4857"/>
        <v>Eff</v>
      </c>
      <c r="C4576" s="2">
        <f>(C4575*(C$14+$M4572))/C$14</f>
        <v>49868860656289.562</v>
      </c>
      <c r="D4576" s="2">
        <f t="shared" ref="D4576:L4576" si="4879">(D4575*(D$14+$M4572))/D$14</f>
        <v>57195724721388.078</v>
      </c>
      <c r="E4576" s="2">
        <f t="shared" si="4879"/>
        <v>49865460163909.477</v>
      </c>
      <c r="F4576" s="2">
        <f t="shared" si="4879"/>
        <v>51235832630830.781</v>
      </c>
      <c r="G4576" s="2">
        <f t="shared" si="4879"/>
        <v>51683969998872.117</v>
      </c>
      <c r="H4576" s="2">
        <f t="shared" si="4879"/>
        <v>49916872229055.281</v>
      </c>
      <c r="I4576" s="2">
        <f t="shared" si="4879"/>
        <v>54383883808657.414</v>
      </c>
      <c r="J4576" s="2">
        <f t="shared" si="4879"/>
        <v>51700180843728.406</v>
      </c>
      <c r="K4576" s="2">
        <f t="shared" si="4879"/>
        <v>50420991977627.203</v>
      </c>
      <c r="L4576" s="2">
        <f t="shared" si="4879"/>
        <v>52467068121991.422</v>
      </c>
      <c r="N4576" s="7"/>
    </row>
    <row r="4577" spans="1:14" x14ac:dyDescent="0.25">
      <c r="A4577">
        <f t="shared" si="4856"/>
        <v>761</v>
      </c>
      <c r="B4577" t="str">
        <f t="shared" si="4857"/>
        <v>Time</v>
      </c>
      <c r="C4577" s="2">
        <f>C4575/$M4572</f>
        <v>5.4567351803232285E-3</v>
      </c>
      <c r="D4577" s="2">
        <f t="shared" ref="D4577:L4577" si="4880">D4575/$M4572</f>
        <v>3.747576321412479E-2</v>
      </c>
      <c r="E4577" s="2">
        <f t="shared" si="4880"/>
        <v>0.14702767507825301</v>
      </c>
      <c r="F4577" s="2">
        <f t="shared" si="4880"/>
        <v>0.60427186962726986</v>
      </c>
      <c r="G4577" s="2">
        <f t="shared" si="4880"/>
        <v>3.6573053446399233</v>
      </c>
      <c r="H4577" s="2">
        <f t="shared" si="4880"/>
        <v>10.596519365645435</v>
      </c>
      <c r="I4577" s="2">
        <f t="shared" si="4880"/>
        <v>34.63180537174528</v>
      </c>
      <c r="J4577" s="2">
        <f t="shared" si="4880"/>
        <v>98.746475609971213</v>
      </c>
      <c r="K4577" s="2">
        <f t="shared" si="4880"/>
        <v>288.71705171545523</v>
      </c>
      <c r="L4577" s="2">
        <f t="shared" si="4880"/>
        <v>1377.0330660586494</v>
      </c>
      <c r="N4577" s="7"/>
    </row>
    <row r="4578" spans="1:14" x14ac:dyDescent="0.25">
      <c r="A4578">
        <f>A4572+1</f>
        <v>762</v>
      </c>
      <c r="B4578" t="str">
        <f>B4572</f>
        <v>Number</v>
      </c>
      <c r="C4578" s="2">
        <f>IF(MIN($C4576:$L4576)=C4576,C4572+1,C4572)</f>
        <v>184</v>
      </c>
      <c r="D4578" s="2">
        <f t="shared" ref="D4578:L4578" si="4881">IF(MIN($C4576:$L4576)=D4576,D4572+1,D4572)</f>
        <v>83</v>
      </c>
      <c r="E4578" s="2">
        <f t="shared" si="4881"/>
        <v>81</v>
      </c>
      <c r="F4578" s="2">
        <f t="shared" si="4881"/>
        <v>77</v>
      </c>
      <c r="G4578" s="2">
        <f t="shared" si="4881"/>
        <v>77</v>
      </c>
      <c r="H4578" s="2">
        <f t="shared" si="4881"/>
        <v>70</v>
      </c>
      <c r="I4578" s="2">
        <f t="shared" si="4881"/>
        <v>63</v>
      </c>
      <c r="J4578" s="2">
        <f t="shared" si="4881"/>
        <v>53</v>
      </c>
      <c r="K4578" s="2">
        <f t="shared" si="4881"/>
        <v>41</v>
      </c>
      <c r="L4578" s="2">
        <f t="shared" si="4881"/>
        <v>33</v>
      </c>
      <c r="M4578">
        <f>SUM(C4579:L4579)</f>
        <v>174712228.48000002</v>
      </c>
      <c r="N4578" s="7">
        <f>N4572+SUMPRODUCT((C4578:L4578-C4572:L4572)*C4577:L4577)</f>
        <v>107113.68560007625</v>
      </c>
    </row>
    <row r="4579" spans="1:14" x14ac:dyDescent="0.25">
      <c r="A4579">
        <f t="shared" ref="A4579:A4601" si="4882">A4573+1</f>
        <v>762</v>
      </c>
      <c r="B4579" t="str">
        <f t="shared" ref="B4579:B4601" si="4883">B4573</f>
        <v>CurrentCPS</v>
      </c>
      <c r="C4579">
        <f t="shared" ref="C4579:L4579" si="4884">(C$11*C4578)*IF(C4578&gt;=25,2,1)*IF(C4578&gt;=50,2,1)*IF(C4578&gt;=100,2,1)*IF(C4578&gt;=200,2,1)*IF(C4578&gt;=300,2,1)*IF(C4578&gt;=400,2,1)*(IF(MIN($C4578:$L4578)&gt;=400,64,IF(MIN($C4578:$L4578)&gt;=300,32,IF(MIN($C4578:$L4578)&gt;=200,16,IF(MIN($C4578:$L4578)&gt;=100,8,IF(MIN($C4578:$L4578)&gt;=50,4,IF(MIN($C4578:$L4578)&gt;=25,2,1)))))))</f>
        <v>4916.4799999999996</v>
      </c>
      <c r="D4579">
        <f t="shared" si="4884"/>
        <v>13280</v>
      </c>
      <c r="E4579">
        <f t="shared" si="4884"/>
        <v>58320</v>
      </c>
      <c r="F4579">
        <f t="shared" si="4884"/>
        <v>221760</v>
      </c>
      <c r="G4579">
        <f t="shared" si="4884"/>
        <v>1330560</v>
      </c>
      <c r="H4579">
        <f t="shared" si="4884"/>
        <v>3628800</v>
      </c>
      <c r="I4579">
        <f t="shared" si="4884"/>
        <v>9797760</v>
      </c>
      <c r="J4579">
        <f t="shared" si="4884"/>
        <v>24727680</v>
      </c>
      <c r="K4579">
        <f t="shared" si="4884"/>
        <v>28693440</v>
      </c>
      <c r="L4579">
        <f t="shared" si="4884"/>
        <v>106235712</v>
      </c>
      <c r="N4579" s="7"/>
    </row>
    <row r="4580" spans="1:14" x14ac:dyDescent="0.25">
      <c r="A4580">
        <f t="shared" si="4882"/>
        <v>762</v>
      </c>
      <c r="B4580" t="str">
        <f t="shared" si="4883"/>
        <v>NextCPS</v>
      </c>
      <c r="C4580">
        <f t="shared" ref="C4580:L4580" si="4885">(C$11*(C4578+1))*IF((C4578+1)&gt;=25,2,1)*IF((C4578+1)&gt;=50,2,1)*IF((C4578+1)&gt;=100,2,1)*IF((C4578+1)&gt;=200,2,1)*IF((C4578+1)&gt;=300,2,1)*IF((C4578+1)&gt;=400,2,1)*(IF(MIN($C4578:$L4578)&gt;=400,64,IF(MIN($C4578:$L4578)&gt;=300,32,IF(MIN($C4578:$L4578)&gt;=200,16,IF(MIN($C4578:$L4578)&gt;=100,8,IF(MIN($C4578:$L4578)&gt;=50,4,IF(MIN($C4578:$L4578)&gt;=25,2,1)))))))</f>
        <v>4943.2</v>
      </c>
      <c r="D4580">
        <f t="shared" si="4885"/>
        <v>13440</v>
      </c>
      <c r="E4580">
        <f t="shared" si="4885"/>
        <v>59040</v>
      </c>
      <c r="F4580">
        <f t="shared" si="4885"/>
        <v>224640</v>
      </c>
      <c r="G4580">
        <f t="shared" si="4885"/>
        <v>1347840</v>
      </c>
      <c r="H4580">
        <f t="shared" si="4885"/>
        <v>3680640</v>
      </c>
      <c r="I4580">
        <f t="shared" si="4885"/>
        <v>9953280</v>
      </c>
      <c r="J4580">
        <f t="shared" si="4885"/>
        <v>25194240</v>
      </c>
      <c r="K4580">
        <f t="shared" si="4885"/>
        <v>29393280</v>
      </c>
      <c r="L4580">
        <f t="shared" si="4885"/>
        <v>109454976</v>
      </c>
      <c r="N4580" s="7"/>
    </row>
    <row r="4581" spans="1:14" x14ac:dyDescent="0.25">
      <c r="A4581">
        <f t="shared" si="4882"/>
        <v>762</v>
      </c>
      <c r="B4581" t="str">
        <f t="shared" si="4883"/>
        <v>CostforNext</v>
      </c>
      <c r="C4581" s="2">
        <f>(C$8*(C$9^C4578))+IF(C4578=0,C$10,0)</f>
        <v>953354.43473015621</v>
      </c>
      <c r="D4581" s="2">
        <f t="shared" ref="D4581:L4581" si="4886">(D$8*(D$9^D4578))+IF(D4578=0,D$10,0)</f>
        <v>6547447.1225790363</v>
      </c>
      <c r="E4581" s="2">
        <f t="shared" si="4886"/>
        <v>29283666.667400923</v>
      </c>
      <c r="F4581" s="2">
        <f t="shared" si="4886"/>
        <v>105573249.87461022</v>
      </c>
      <c r="G4581" s="2">
        <f t="shared" si="4886"/>
        <v>638973333.73400736</v>
      </c>
      <c r="H4581" s="2">
        <f t="shared" si="4886"/>
        <v>1851333883.0094469</v>
      </c>
      <c r="I4581" s="2">
        <f t="shared" si="4886"/>
        <v>6050574957.8833857</v>
      </c>
      <c r="J4581" s="2">
        <f t="shared" si="4886"/>
        <v>17252145710.9016</v>
      </c>
      <c r="K4581" s="2">
        <f t="shared" si="4886"/>
        <v>50442191629.105362</v>
      </c>
      <c r="L4581" s="2">
        <f t="shared" si="4886"/>
        <v>240583524197.94614</v>
      </c>
      <c r="N4581" s="2"/>
    </row>
    <row r="4582" spans="1:14" x14ac:dyDescent="0.25">
      <c r="A4582">
        <f t="shared" si="4882"/>
        <v>762</v>
      </c>
      <c r="B4582" t="str">
        <f t="shared" si="4883"/>
        <v>Eff</v>
      </c>
      <c r="C4582" s="2">
        <f>(C4581*(C$14+$M4578))/C$14</f>
        <v>49869066169820.398</v>
      </c>
      <c r="D4582" s="2">
        <f t="shared" ref="D4582:L4582" si="4887">(D4581*(D$14+$M4578))/D$14</f>
        <v>57195960429484.484</v>
      </c>
      <c r="E4582" s="2">
        <f t="shared" si="4887"/>
        <v>56846858856190.125</v>
      </c>
      <c r="F4582" s="2">
        <f t="shared" si="4887"/>
        <v>51236043777330.523</v>
      </c>
      <c r="G4582" s="2">
        <f t="shared" si="4887"/>
        <v>51684182989983.359</v>
      </c>
      <c r="H4582" s="2">
        <f t="shared" si="4887"/>
        <v>49917077932820.062</v>
      </c>
      <c r="I4582" s="2">
        <f t="shared" si="4887"/>
        <v>54384107904026.227</v>
      </c>
      <c r="J4582" s="2">
        <f t="shared" si="4887"/>
        <v>51700393833181.633</v>
      </c>
      <c r="K4582" s="2">
        <f t="shared" si="4887"/>
        <v>50421199558662.711</v>
      </c>
      <c r="L4582" s="2">
        <f t="shared" si="4887"/>
        <v>52467283351481.672</v>
      </c>
      <c r="N4582" s="7"/>
    </row>
    <row r="4583" spans="1:14" x14ac:dyDescent="0.25">
      <c r="A4583">
        <f t="shared" si="4882"/>
        <v>762</v>
      </c>
      <c r="B4583" t="str">
        <f t="shared" si="4883"/>
        <v>Time</v>
      </c>
      <c r="C4583" s="2">
        <f>C4581/$M4578</f>
        <v>5.4567126927769129E-3</v>
      </c>
      <c r="D4583" s="2">
        <f t="shared" ref="D4583:L4583" si="4888">D4581/$M4578</f>
        <v>3.7475608774165156E-2</v>
      </c>
      <c r="E4583" s="2">
        <f t="shared" si="4888"/>
        <v>0.16761085885154933</v>
      </c>
      <c r="F4583" s="2">
        <f t="shared" si="4888"/>
        <v>0.60426937938517333</v>
      </c>
      <c r="G4583" s="2">
        <f t="shared" si="4888"/>
        <v>3.6572902726562901</v>
      </c>
      <c r="H4583" s="2">
        <f t="shared" si="4888"/>
        <v>10.596475696727641</v>
      </c>
      <c r="I4583" s="2">
        <f t="shared" si="4888"/>
        <v>34.631662651913445</v>
      </c>
      <c r="J4583" s="2">
        <f t="shared" si="4888"/>
        <v>98.746068669580964</v>
      </c>
      <c r="K4583" s="2">
        <f t="shared" si="4888"/>
        <v>288.71586189446191</v>
      </c>
      <c r="L4583" s="2">
        <f t="shared" si="4888"/>
        <v>1377.0273912194227</v>
      </c>
      <c r="N4583" s="7"/>
    </row>
    <row r="4584" spans="1:14" x14ac:dyDescent="0.25">
      <c r="A4584">
        <f>A4578+1</f>
        <v>763</v>
      </c>
      <c r="B4584" t="str">
        <f>B4578</f>
        <v>Number</v>
      </c>
      <c r="C4584" s="2">
        <f>IF(MIN($C4582:$L4582)=C4582,C4578+1,C4578)</f>
        <v>185</v>
      </c>
      <c r="D4584" s="2">
        <f t="shared" ref="D4584:L4584" si="4889">IF(MIN($C4582:$L4582)=D4582,D4578+1,D4578)</f>
        <v>83</v>
      </c>
      <c r="E4584" s="2">
        <f t="shared" si="4889"/>
        <v>81</v>
      </c>
      <c r="F4584" s="2">
        <f t="shared" si="4889"/>
        <v>77</v>
      </c>
      <c r="G4584" s="2">
        <f t="shared" si="4889"/>
        <v>77</v>
      </c>
      <c r="H4584" s="2">
        <f t="shared" si="4889"/>
        <v>70</v>
      </c>
      <c r="I4584" s="2">
        <f t="shared" si="4889"/>
        <v>63</v>
      </c>
      <c r="J4584" s="2">
        <f t="shared" si="4889"/>
        <v>53</v>
      </c>
      <c r="K4584" s="2">
        <f t="shared" si="4889"/>
        <v>41</v>
      </c>
      <c r="L4584" s="2">
        <f t="shared" si="4889"/>
        <v>33</v>
      </c>
      <c r="M4584">
        <f>SUM(C4585:L4585)</f>
        <v>174712255.19999999</v>
      </c>
      <c r="N4584" s="7">
        <f>N4578+SUMPRODUCT((C4584:L4584-C4578:L4578)*C4583:L4583)</f>
        <v>107113.69105678894</v>
      </c>
    </row>
    <row r="4585" spans="1:14" x14ac:dyDescent="0.25">
      <c r="A4585">
        <f t="shared" si="4882"/>
        <v>763</v>
      </c>
      <c r="B4585" t="str">
        <f t="shared" si="4883"/>
        <v>CurrentCPS</v>
      </c>
      <c r="C4585">
        <f t="shared" ref="C4585:L4585" si="4890">(C$11*C4584)*IF(C4584&gt;=25,2,1)*IF(C4584&gt;=50,2,1)*IF(C4584&gt;=100,2,1)*IF(C4584&gt;=200,2,1)*IF(C4584&gt;=300,2,1)*IF(C4584&gt;=400,2,1)*(IF(MIN($C4584:$L4584)&gt;=400,64,IF(MIN($C4584:$L4584)&gt;=300,32,IF(MIN($C4584:$L4584)&gt;=200,16,IF(MIN($C4584:$L4584)&gt;=100,8,IF(MIN($C4584:$L4584)&gt;=50,4,IF(MIN($C4584:$L4584)&gt;=25,2,1)))))))</f>
        <v>4943.2</v>
      </c>
      <c r="D4585">
        <f t="shared" si="4890"/>
        <v>13280</v>
      </c>
      <c r="E4585">
        <f t="shared" si="4890"/>
        <v>58320</v>
      </c>
      <c r="F4585">
        <f t="shared" si="4890"/>
        <v>221760</v>
      </c>
      <c r="G4585">
        <f t="shared" si="4890"/>
        <v>1330560</v>
      </c>
      <c r="H4585">
        <f t="shared" si="4890"/>
        <v>3628800</v>
      </c>
      <c r="I4585">
        <f t="shared" si="4890"/>
        <v>9797760</v>
      </c>
      <c r="J4585">
        <f t="shared" si="4890"/>
        <v>24727680</v>
      </c>
      <c r="K4585">
        <f t="shared" si="4890"/>
        <v>28693440</v>
      </c>
      <c r="L4585">
        <f t="shared" si="4890"/>
        <v>106235712</v>
      </c>
      <c r="N4585" s="7"/>
    </row>
    <row r="4586" spans="1:14" x14ac:dyDescent="0.25">
      <c r="A4586">
        <f t="shared" si="4882"/>
        <v>763</v>
      </c>
      <c r="B4586" t="str">
        <f t="shared" si="4883"/>
        <v>NextCPS</v>
      </c>
      <c r="C4586">
        <f t="shared" ref="C4586:L4586" si="4891">(C$11*(C4584+1))*IF((C4584+1)&gt;=25,2,1)*IF((C4584+1)&gt;=50,2,1)*IF((C4584+1)&gt;=100,2,1)*IF((C4584+1)&gt;=200,2,1)*IF((C4584+1)&gt;=300,2,1)*IF((C4584+1)&gt;=400,2,1)*(IF(MIN($C4584:$L4584)&gt;=400,64,IF(MIN($C4584:$L4584)&gt;=300,32,IF(MIN($C4584:$L4584)&gt;=200,16,IF(MIN($C4584:$L4584)&gt;=100,8,IF(MIN($C4584:$L4584)&gt;=50,4,IF(MIN($C4584:$L4584)&gt;=25,2,1)))))))</f>
        <v>4969.92</v>
      </c>
      <c r="D4586">
        <f t="shared" si="4891"/>
        <v>13440</v>
      </c>
      <c r="E4586">
        <f t="shared" si="4891"/>
        <v>59040</v>
      </c>
      <c r="F4586">
        <f t="shared" si="4891"/>
        <v>224640</v>
      </c>
      <c r="G4586">
        <f t="shared" si="4891"/>
        <v>1347840</v>
      </c>
      <c r="H4586">
        <f t="shared" si="4891"/>
        <v>3680640</v>
      </c>
      <c r="I4586">
        <f t="shared" si="4891"/>
        <v>9953280</v>
      </c>
      <c r="J4586">
        <f t="shared" si="4891"/>
        <v>25194240</v>
      </c>
      <c r="K4586">
        <f t="shared" si="4891"/>
        <v>29393280</v>
      </c>
      <c r="L4586">
        <f t="shared" si="4891"/>
        <v>109454976</v>
      </c>
      <c r="N4586" s="7"/>
    </row>
    <row r="4587" spans="1:14" x14ac:dyDescent="0.25">
      <c r="A4587">
        <f t="shared" si="4882"/>
        <v>763</v>
      </c>
      <c r="B4587" t="str">
        <f t="shared" si="4883"/>
        <v>CostforNext</v>
      </c>
      <c r="C4587" s="2">
        <f>(C$8*(C$9^C4584))+IF(C4584=0,C$10,0)</f>
        <v>1020089.2451612672</v>
      </c>
      <c r="D4587" s="2">
        <f t="shared" ref="D4587:L4587" si="4892">(D$8*(D$9^D4584))+IF(D4584=0,D$10,0)</f>
        <v>6547447.1225790363</v>
      </c>
      <c r="E4587" s="2">
        <f t="shared" si="4892"/>
        <v>29283666.667400923</v>
      </c>
      <c r="F4587" s="2">
        <f t="shared" si="4892"/>
        <v>105573249.87461022</v>
      </c>
      <c r="G4587" s="2">
        <f t="shared" si="4892"/>
        <v>638973333.73400736</v>
      </c>
      <c r="H4587" s="2">
        <f t="shared" si="4892"/>
        <v>1851333883.0094469</v>
      </c>
      <c r="I4587" s="2">
        <f t="shared" si="4892"/>
        <v>6050574957.8833857</v>
      </c>
      <c r="J4587" s="2">
        <f t="shared" si="4892"/>
        <v>17252145710.9016</v>
      </c>
      <c r="K4587" s="2">
        <f t="shared" si="4892"/>
        <v>50442191629.105362</v>
      </c>
      <c r="L4587" s="2">
        <f t="shared" si="4892"/>
        <v>240583524197.94614</v>
      </c>
      <c r="N4587" s="2"/>
    </row>
    <row r="4588" spans="1:14" x14ac:dyDescent="0.25">
      <c r="A4588">
        <f t="shared" si="4882"/>
        <v>763</v>
      </c>
      <c r="B4588" t="str">
        <f t="shared" si="4883"/>
        <v>Eff</v>
      </c>
      <c r="C4588" s="2">
        <f>(C4587*(C$14+$M4584))/C$14</f>
        <v>53359908962421.781</v>
      </c>
      <c r="D4588" s="2">
        <f t="shared" ref="D4588:L4588" si="4893">(D4587*(D$14+$M4584))/D$14</f>
        <v>57195969176873.836</v>
      </c>
      <c r="E4588" s="2">
        <f t="shared" si="4893"/>
        <v>56846867550185.367</v>
      </c>
      <c r="F4588" s="2">
        <f t="shared" si="4893"/>
        <v>51236051613211.719</v>
      </c>
      <c r="G4588" s="2">
        <f t="shared" si="4893"/>
        <v>51684190894320.148</v>
      </c>
      <c r="H4588" s="2">
        <f t="shared" si="4893"/>
        <v>49917085566715.328</v>
      </c>
      <c r="I4588" s="2">
        <f t="shared" si="4893"/>
        <v>54384116220454.344</v>
      </c>
      <c r="J4588" s="2">
        <f t="shared" si="4893"/>
        <v>51700401737456.883</v>
      </c>
      <c r="K4588" s="2">
        <f t="shared" si="4893"/>
        <v>50421207262225.578</v>
      </c>
      <c r="L4588" s="2">
        <f t="shared" si="4893"/>
        <v>52467291338887.195</v>
      </c>
      <c r="N4588" s="7"/>
    </row>
    <row r="4589" spans="1:14" x14ac:dyDescent="0.25">
      <c r="A4589">
        <f t="shared" si="4882"/>
        <v>763</v>
      </c>
      <c r="B4589" t="str">
        <f t="shared" si="4883"/>
        <v>Time</v>
      </c>
      <c r="C4589" s="2">
        <f>C4587/$M4584</f>
        <v>5.8386816883196375E-3</v>
      </c>
      <c r="D4589" s="2">
        <f t="shared" ref="D4589:L4589" si="4894">D4587/$M4584</f>
        <v>3.747560304275116E-2</v>
      </c>
      <c r="E4589" s="2">
        <f t="shared" si="4894"/>
        <v>0.16761083321761691</v>
      </c>
      <c r="F4589" s="2">
        <f t="shared" si="4894"/>
        <v>0.60426928696991733</v>
      </c>
      <c r="G4589" s="2">
        <f t="shared" si="4894"/>
        <v>3.6572897133206221</v>
      </c>
      <c r="H4589" s="2">
        <f t="shared" si="4894"/>
        <v>10.596474076132509</v>
      </c>
      <c r="I4589" s="2">
        <f t="shared" si="4894"/>
        <v>34.631657355444553</v>
      </c>
      <c r="J4589" s="2">
        <f t="shared" si="4894"/>
        <v>98.746053567635485</v>
      </c>
      <c r="K4589" s="2">
        <f t="shared" si="4894"/>
        <v>288.71581773907161</v>
      </c>
      <c r="L4589" s="2">
        <f t="shared" si="4894"/>
        <v>1377.0271806207338</v>
      </c>
      <c r="N4589" s="7"/>
    </row>
    <row r="4590" spans="1:14" x14ac:dyDescent="0.25">
      <c r="A4590">
        <f>A4584+1</f>
        <v>764</v>
      </c>
      <c r="B4590" t="str">
        <f>B4584</f>
        <v>Number</v>
      </c>
      <c r="C4590" s="2">
        <f>IF(MIN($C4588:$L4588)=C4588,C4584+1,C4584)</f>
        <v>185</v>
      </c>
      <c r="D4590" s="2">
        <f t="shared" ref="D4590:L4590" si="4895">IF(MIN($C4588:$L4588)=D4588,D4584+1,D4584)</f>
        <v>83</v>
      </c>
      <c r="E4590" s="2">
        <f t="shared" si="4895"/>
        <v>81</v>
      </c>
      <c r="F4590" s="2">
        <f t="shared" si="4895"/>
        <v>77</v>
      </c>
      <c r="G4590" s="2">
        <f t="shared" si="4895"/>
        <v>77</v>
      </c>
      <c r="H4590" s="2">
        <f t="shared" si="4895"/>
        <v>71</v>
      </c>
      <c r="I4590" s="2">
        <f t="shared" si="4895"/>
        <v>63</v>
      </c>
      <c r="J4590" s="2">
        <f t="shared" si="4895"/>
        <v>53</v>
      </c>
      <c r="K4590" s="2">
        <f t="shared" si="4895"/>
        <v>41</v>
      </c>
      <c r="L4590" s="2">
        <f t="shared" si="4895"/>
        <v>33</v>
      </c>
      <c r="M4590">
        <f>SUM(C4591:L4591)</f>
        <v>174764095.19999999</v>
      </c>
      <c r="N4590" s="7">
        <f>N4584+SUMPRODUCT((C4590:L4590-C4584:L4584)*C4589:L4589)</f>
        <v>107124.28753086507</v>
      </c>
    </row>
    <row r="4591" spans="1:14" x14ac:dyDescent="0.25">
      <c r="A4591">
        <f t="shared" si="4882"/>
        <v>764</v>
      </c>
      <c r="B4591" t="str">
        <f t="shared" si="4883"/>
        <v>CurrentCPS</v>
      </c>
      <c r="C4591">
        <f t="shared" ref="C4591:L4591" si="4896">(C$11*C4590)*IF(C4590&gt;=25,2,1)*IF(C4590&gt;=50,2,1)*IF(C4590&gt;=100,2,1)*IF(C4590&gt;=200,2,1)*IF(C4590&gt;=300,2,1)*IF(C4590&gt;=400,2,1)*(IF(MIN($C4590:$L4590)&gt;=400,64,IF(MIN($C4590:$L4590)&gt;=300,32,IF(MIN($C4590:$L4590)&gt;=200,16,IF(MIN($C4590:$L4590)&gt;=100,8,IF(MIN($C4590:$L4590)&gt;=50,4,IF(MIN($C4590:$L4590)&gt;=25,2,1)))))))</f>
        <v>4943.2</v>
      </c>
      <c r="D4591">
        <f t="shared" si="4896"/>
        <v>13280</v>
      </c>
      <c r="E4591">
        <f t="shared" si="4896"/>
        <v>58320</v>
      </c>
      <c r="F4591">
        <f t="shared" si="4896"/>
        <v>221760</v>
      </c>
      <c r="G4591">
        <f t="shared" si="4896"/>
        <v>1330560</v>
      </c>
      <c r="H4591">
        <f t="shared" si="4896"/>
        <v>3680640</v>
      </c>
      <c r="I4591">
        <f t="shared" si="4896"/>
        <v>9797760</v>
      </c>
      <c r="J4591">
        <f t="shared" si="4896"/>
        <v>24727680</v>
      </c>
      <c r="K4591">
        <f t="shared" si="4896"/>
        <v>28693440</v>
      </c>
      <c r="L4591">
        <f t="shared" si="4896"/>
        <v>106235712</v>
      </c>
      <c r="N4591" s="7"/>
    </row>
    <row r="4592" spans="1:14" x14ac:dyDescent="0.25">
      <c r="A4592">
        <f t="shared" si="4882"/>
        <v>764</v>
      </c>
      <c r="B4592" t="str">
        <f t="shared" si="4883"/>
        <v>NextCPS</v>
      </c>
      <c r="C4592">
        <f t="shared" ref="C4592:L4592" si="4897">(C$11*(C4590+1))*IF((C4590+1)&gt;=25,2,1)*IF((C4590+1)&gt;=50,2,1)*IF((C4590+1)&gt;=100,2,1)*IF((C4590+1)&gt;=200,2,1)*IF((C4590+1)&gt;=300,2,1)*IF((C4590+1)&gt;=400,2,1)*(IF(MIN($C4590:$L4590)&gt;=400,64,IF(MIN($C4590:$L4590)&gt;=300,32,IF(MIN($C4590:$L4590)&gt;=200,16,IF(MIN($C4590:$L4590)&gt;=100,8,IF(MIN($C4590:$L4590)&gt;=50,4,IF(MIN($C4590:$L4590)&gt;=25,2,1)))))))</f>
        <v>4969.92</v>
      </c>
      <c r="D4592">
        <f t="shared" si="4897"/>
        <v>13440</v>
      </c>
      <c r="E4592">
        <f t="shared" si="4897"/>
        <v>59040</v>
      </c>
      <c r="F4592">
        <f t="shared" si="4897"/>
        <v>224640</v>
      </c>
      <c r="G4592">
        <f t="shared" si="4897"/>
        <v>1347840</v>
      </c>
      <c r="H4592">
        <f t="shared" si="4897"/>
        <v>3732480</v>
      </c>
      <c r="I4592">
        <f t="shared" si="4897"/>
        <v>9953280</v>
      </c>
      <c r="J4592">
        <f t="shared" si="4897"/>
        <v>25194240</v>
      </c>
      <c r="K4592">
        <f t="shared" si="4897"/>
        <v>29393280</v>
      </c>
      <c r="L4592">
        <f t="shared" si="4897"/>
        <v>109454976</v>
      </c>
      <c r="N4592" s="7"/>
    </row>
    <row r="4593" spans="1:14" x14ac:dyDescent="0.25">
      <c r="A4593">
        <f t="shared" si="4882"/>
        <v>764</v>
      </c>
      <c r="B4593" t="str">
        <f t="shared" si="4883"/>
        <v>CostforNext</v>
      </c>
      <c r="C4593" s="2">
        <f>(C$8*(C$9^C4590))+IF(C4590=0,C$10,0)</f>
        <v>1020089.2451612672</v>
      </c>
      <c r="D4593" s="2">
        <f t="shared" ref="D4593:L4593" si="4898">(D$8*(D$9^D4590))+IF(D4590=0,D$10,0)</f>
        <v>6547447.1225790363</v>
      </c>
      <c r="E4593" s="2">
        <f t="shared" si="4898"/>
        <v>29283666.667400923</v>
      </c>
      <c r="F4593" s="2">
        <f t="shared" si="4898"/>
        <v>105573249.87461022</v>
      </c>
      <c r="G4593" s="2">
        <f t="shared" si="4898"/>
        <v>638973333.73400736</v>
      </c>
      <c r="H4593" s="2">
        <f t="shared" si="4898"/>
        <v>2054980610.1404858</v>
      </c>
      <c r="I4593" s="2">
        <f t="shared" si="4898"/>
        <v>6050574957.8833857</v>
      </c>
      <c r="J4593" s="2">
        <f t="shared" si="4898"/>
        <v>17252145710.9016</v>
      </c>
      <c r="K4593" s="2">
        <f t="shared" si="4898"/>
        <v>50442191629.105362</v>
      </c>
      <c r="L4593" s="2">
        <f t="shared" si="4898"/>
        <v>240583524197.94614</v>
      </c>
      <c r="N4593" s="2"/>
    </row>
    <row r="4594" spans="1:14" x14ac:dyDescent="0.25">
      <c r="A4594">
        <f t="shared" si="4882"/>
        <v>764</v>
      </c>
      <c r="B4594" t="str">
        <f t="shared" si="4883"/>
        <v>Eff</v>
      </c>
      <c r="C4594" s="2">
        <f>(C4593*(C$14+$M4590))/C$14</f>
        <v>53375741724837.695</v>
      </c>
      <c r="D4594" s="2">
        <f t="shared" ref="D4594:L4594" si="4899">(D4593*(D$14+$M4590))/D$14</f>
        <v>57212940159815.562</v>
      </c>
      <c r="E4594" s="2">
        <f t="shared" si="4899"/>
        <v>56863734942185.789</v>
      </c>
      <c r="F4594" s="2">
        <f t="shared" si="4899"/>
        <v>51251254161193.664</v>
      </c>
      <c r="G4594" s="2">
        <f t="shared" si="4899"/>
        <v>51699526254329.766</v>
      </c>
      <c r="H4594" s="2">
        <f t="shared" si="4899"/>
        <v>55424404823935.133</v>
      </c>
      <c r="I4594" s="2">
        <f t="shared" si="4899"/>
        <v>54400251087008.703</v>
      </c>
      <c r="J4594" s="2">
        <f t="shared" si="4899"/>
        <v>51715736978088.797</v>
      </c>
      <c r="K4594" s="2">
        <f t="shared" si="4899"/>
        <v>50436153096782.352</v>
      </c>
      <c r="L4594" s="2">
        <f t="shared" si="4899"/>
        <v>52482787862184.969</v>
      </c>
      <c r="N4594" s="7"/>
    </row>
    <row r="4595" spans="1:14" x14ac:dyDescent="0.25">
      <c r="A4595">
        <f t="shared" si="4882"/>
        <v>764</v>
      </c>
      <c r="B4595" t="str">
        <f t="shared" si="4883"/>
        <v>Time</v>
      </c>
      <c r="C4595" s="2">
        <f>C4593/$M4590</f>
        <v>5.8369497693097506E-3</v>
      </c>
      <c r="D4595" s="2">
        <f t="shared" ref="D4595:L4595" si="4900">D4593/$M4590</f>
        <v>3.7464486713281349E-2</v>
      </c>
      <c r="E4595" s="2">
        <f t="shared" si="4900"/>
        <v>0.16756111507852173</v>
      </c>
      <c r="F4595" s="2">
        <f t="shared" si="4900"/>
        <v>0.60409004351718931</v>
      </c>
      <c r="G4595" s="2">
        <f t="shared" si="4900"/>
        <v>3.6562048571977352</v>
      </c>
      <c r="H4595" s="2">
        <f t="shared" si="4900"/>
        <v>11.758597255281563</v>
      </c>
      <c r="I4595" s="2">
        <f t="shared" si="4900"/>
        <v>34.621384621132329</v>
      </c>
      <c r="J4595" s="2">
        <f t="shared" si="4900"/>
        <v>98.716762680333446</v>
      </c>
      <c r="K4595" s="2">
        <f t="shared" si="4900"/>
        <v>288.6301764179841</v>
      </c>
      <c r="L4595" s="2">
        <f t="shared" si="4900"/>
        <v>1376.6187152036143</v>
      </c>
      <c r="N4595" s="7"/>
    </row>
    <row r="4596" spans="1:14" x14ac:dyDescent="0.25">
      <c r="A4596">
        <f>A4590+1</f>
        <v>765</v>
      </c>
      <c r="B4596" t="str">
        <f>B4590</f>
        <v>Number</v>
      </c>
      <c r="C4596" s="2">
        <f>IF(MIN($C4594:$L4594)=C4594,C4590+1,C4590)</f>
        <v>185</v>
      </c>
      <c r="D4596" s="2">
        <f t="shared" ref="D4596:L4596" si="4901">IF(MIN($C4594:$L4594)=D4594,D4590+1,D4590)</f>
        <v>83</v>
      </c>
      <c r="E4596" s="2">
        <f t="shared" si="4901"/>
        <v>81</v>
      </c>
      <c r="F4596" s="2">
        <f t="shared" si="4901"/>
        <v>77</v>
      </c>
      <c r="G4596" s="2">
        <f t="shared" si="4901"/>
        <v>77</v>
      </c>
      <c r="H4596" s="2">
        <f t="shared" si="4901"/>
        <v>71</v>
      </c>
      <c r="I4596" s="2">
        <f t="shared" si="4901"/>
        <v>63</v>
      </c>
      <c r="J4596" s="2">
        <f t="shared" si="4901"/>
        <v>53</v>
      </c>
      <c r="K4596" s="2">
        <f t="shared" si="4901"/>
        <v>42</v>
      </c>
      <c r="L4596" s="2">
        <f t="shared" si="4901"/>
        <v>33</v>
      </c>
      <c r="M4596">
        <f>SUM(C4597:L4597)</f>
        <v>175463935.19999999</v>
      </c>
      <c r="N4596" s="7">
        <f>N4590+SUMPRODUCT((C4596:L4596-C4590:L4590)*C4595:L4595)</f>
        <v>107412.91770728305</v>
      </c>
    </row>
    <row r="4597" spans="1:14" x14ac:dyDescent="0.25">
      <c r="A4597">
        <f t="shared" si="4882"/>
        <v>765</v>
      </c>
      <c r="B4597" t="str">
        <f t="shared" si="4883"/>
        <v>CurrentCPS</v>
      </c>
      <c r="C4597">
        <f t="shared" ref="C4597:L4597" si="4902">(C$11*C4596)*IF(C4596&gt;=25,2,1)*IF(C4596&gt;=50,2,1)*IF(C4596&gt;=100,2,1)*IF(C4596&gt;=200,2,1)*IF(C4596&gt;=300,2,1)*IF(C4596&gt;=400,2,1)*(IF(MIN($C4596:$L4596)&gt;=400,64,IF(MIN($C4596:$L4596)&gt;=300,32,IF(MIN($C4596:$L4596)&gt;=200,16,IF(MIN($C4596:$L4596)&gt;=100,8,IF(MIN($C4596:$L4596)&gt;=50,4,IF(MIN($C4596:$L4596)&gt;=25,2,1)))))))</f>
        <v>4943.2</v>
      </c>
      <c r="D4597">
        <f t="shared" si="4902"/>
        <v>13280</v>
      </c>
      <c r="E4597">
        <f t="shared" si="4902"/>
        <v>58320</v>
      </c>
      <c r="F4597">
        <f t="shared" si="4902"/>
        <v>221760</v>
      </c>
      <c r="G4597">
        <f t="shared" si="4902"/>
        <v>1330560</v>
      </c>
      <c r="H4597">
        <f t="shared" si="4902"/>
        <v>3680640</v>
      </c>
      <c r="I4597">
        <f t="shared" si="4902"/>
        <v>9797760</v>
      </c>
      <c r="J4597">
        <f t="shared" si="4902"/>
        <v>24727680</v>
      </c>
      <c r="K4597">
        <f t="shared" si="4902"/>
        <v>29393280</v>
      </c>
      <c r="L4597">
        <f t="shared" si="4902"/>
        <v>106235712</v>
      </c>
      <c r="N4597" s="7"/>
    </row>
    <row r="4598" spans="1:14" x14ac:dyDescent="0.25">
      <c r="A4598">
        <f t="shared" si="4882"/>
        <v>765</v>
      </c>
      <c r="B4598" t="str">
        <f t="shared" si="4883"/>
        <v>NextCPS</v>
      </c>
      <c r="C4598">
        <f t="shared" ref="C4598:L4598" si="4903">(C$11*(C4596+1))*IF((C4596+1)&gt;=25,2,1)*IF((C4596+1)&gt;=50,2,1)*IF((C4596+1)&gt;=100,2,1)*IF((C4596+1)&gt;=200,2,1)*IF((C4596+1)&gt;=300,2,1)*IF((C4596+1)&gt;=400,2,1)*(IF(MIN($C4596:$L4596)&gt;=400,64,IF(MIN($C4596:$L4596)&gt;=300,32,IF(MIN($C4596:$L4596)&gt;=200,16,IF(MIN($C4596:$L4596)&gt;=100,8,IF(MIN($C4596:$L4596)&gt;=50,4,IF(MIN($C4596:$L4596)&gt;=25,2,1)))))))</f>
        <v>4969.92</v>
      </c>
      <c r="D4598">
        <f t="shared" si="4903"/>
        <v>13440</v>
      </c>
      <c r="E4598">
        <f t="shared" si="4903"/>
        <v>59040</v>
      </c>
      <c r="F4598">
        <f t="shared" si="4903"/>
        <v>224640</v>
      </c>
      <c r="G4598">
        <f t="shared" si="4903"/>
        <v>1347840</v>
      </c>
      <c r="H4598">
        <f t="shared" si="4903"/>
        <v>3732480</v>
      </c>
      <c r="I4598">
        <f t="shared" si="4903"/>
        <v>9953280</v>
      </c>
      <c r="J4598">
        <f t="shared" si="4903"/>
        <v>25194240</v>
      </c>
      <c r="K4598">
        <f t="shared" si="4903"/>
        <v>30093120</v>
      </c>
      <c r="L4598">
        <f t="shared" si="4903"/>
        <v>109454976</v>
      </c>
      <c r="N4598" s="7"/>
    </row>
    <row r="4599" spans="1:14" x14ac:dyDescent="0.25">
      <c r="A4599">
        <f t="shared" si="4882"/>
        <v>765</v>
      </c>
      <c r="B4599" t="str">
        <f t="shared" si="4883"/>
        <v>CostforNext</v>
      </c>
      <c r="C4599" s="2">
        <f>(C$8*(C$9^C4596))+IF(C4596=0,C$10,0)</f>
        <v>1020089.2451612672</v>
      </c>
      <c r="D4599" s="2">
        <f t="shared" ref="D4599:L4599" si="4904">(D$8*(D$9^D4596))+IF(D4596=0,D$10,0)</f>
        <v>6547447.1225790363</v>
      </c>
      <c r="E4599" s="2">
        <f t="shared" si="4904"/>
        <v>29283666.667400923</v>
      </c>
      <c r="F4599" s="2">
        <f t="shared" si="4904"/>
        <v>105573249.87461022</v>
      </c>
      <c r="G4599" s="2">
        <f t="shared" si="4904"/>
        <v>638973333.73400736</v>
      </c>
      <c r="H4599" s="2">
        <f t="shared" si="4904"/>
        <v>2054980610.1404858</v>
      </c>
      <c r="I4599" s="2">
        <f t="shared" si="4904"/>
        <v>6050574957.8833857</v>
      </c>
      <c r="J4599" s="2">
        <f t="shared" si="4904"/>
        <v>17252145710.9016</v>
      </c>
      <c r="K4599" s="2">
        <f t="shared" si="4904"/>
        <v>54477566959.433792</v>
      </c>
      <c r="L4599" s="2">
        <f t="shared" si="4904"/>
        <v>240583524197.94614</v>
      </c>
      <c r="N4599" s="2"/>
    </row>
    <row r="4600" spans="1:14" x14ac:dyDescent="0.25">
      <c r="A4600">
        <f t="shared" si="4882"/>
        <v>765</v>
      </c>
      <c r="B4600" t="str">
        <f t="shared" si="4883"/>
        <v>Eff</v>
      </c>
      <c r="C4600" s="2">
        <f>(C4599*(C$14+$M4596))/C$14</f>
        <v>53589484017452.562</v>
      </c>
      <c r="D4600" s="2">
        <f t="shared" ref="D4600:L4600" si="4905">(D4599*(D$14+$M4596))/D$14</f>
        <v>57442048429528.836</v>
      </c>
      <c r="E4600" s="2">
        <f t="shared" si="4905"/>
        <v>57091444734191.5</v>
      </c>
      <c r="F4600" s="2">
        <f t="shared" si="4905"/>
        <v>51456488558949.914</v>
      </c>
      <c r="G4600" s="2">
        <f t="shared" si="4905"/>
        <v>51906553614459.586</v>
      </c>
      <c r="H4600" s="2">
        <f t="shared" si="4905"/>
        <v>55646342729830.305</v>
      </c>
      <c r="I4600" s="2">
        <f t="shared" si="4905"/>
        <v>54618071785492.5</v>
      </c>
      <c r="J4600" s="2">
        <f t="shared" si="4905"/>
        <v>51922762726619.609</v>
      </c>
      <c r="K4600" s="2">
        <f t="shared" si="4905"/>
        <v>54688955612362.68</v>
      </c>
      <c r="L4600" s="2">
        <f t="shared" si="4905"/>
        <v>52691990926704.914</v>
      </c>
      <c r="N4600" s="7"/>
    </row>
    <row r="4601" spans="1:14" x14ac:dyDescent="0.25">
      <c r="A4601">
        <f t="shared" si="4882"/>
        <v>765</v>
      </c>
      <c r="B4601" t="str">
        <f t="shared" si="4883"/>
        <v>Time</v>
      </c>
      <c r="C4601" s="2">
        <f>C4599/$M4596</f>
        <v>5.8136690254811255E-3</v>
      </c>
      <c r="D4601" s="2">
        <f t="shared" ref="D4601:L4601" si="4906">D4599/$M4596</f>
        <v>3.7315059160824275E-2</v>
      </c>
      <c r="E4601" s="2">
        <f t="shared" si="4906"/>
        <v>0.16689279557090958</v>
      </c>
      <c r="F4601" s="2">
        <f t="shared" si="4906"/>
        <v>0.60168062316779858</v>
      </c>
      <c r="G4601" s="2">
        <f t="shared" si="4906"/>
        <v>3.6416220404818973</v>
      </c>
      <c r="H4601" s="2">
        <f t="shared" si="4906"/>
        <v>11.711697949770398</v>
      </c>
      <c r="I4601" s="2">
        <f t="shared" si="4906"/>
        <v>34.483296815306957</v>
      </c>
      <c r="J4601" s="2">
        <f t="shared" si="4906"/>
        <v>98.323029694033679</v>
      </c>
      <c r="K4601" s="2">
        <f t="shared" si="4906"/>
        <v>310.47728923518292</v>
      </c>
      <c r="L4601" s="2">
        <f t="shared" si="4906"/>
        <v>1371.1280550257839</v>
      </c>
      <c r="N4601" s="7"/>
    </row>
    <row r="4602" spans="1:14" x14ac:dyDescent="0.25">
      <c r="A4602">
        <f>A4596+1</f>
        <v>766</v>
      </c>
      <c r="B4602" t="str">
        <f>B4596</f>
        <v>Number</v>
      </c>
      <c r="C4602" s="2">
        <f>IF(MIN($C4600:$L4600)=C4600,C4596+1,C4596)</f>
        <v>185</v>
      </c>
      <c r="D4602" s="2">
        <f t="shared" ref="D4602:L4602" si="4907">IF(MIN($C4600:$L4600)=D4600,D4596+1,D4596)</f>
        <v>83</v>
      </c>
      <c r="E4602" s="2">
        <f t="shared" si="4907"/>
        <v>81</v>
      </c>
      <c r="F4602" s="2">
        <f t="shared" si="4907"/>
        <v>78</v>
      </c>
      <c r="G4602" s="2">
        <f t="shared" si="4907"/>
        <v>77</v>
      </c>
      <c r="H4602" s="2">
        <f t="shared" si="4907"/>
        <v>71</v>
      </c>
      <c r="I4602" s="2">
        <f t="shared" si="4907"/>
        <v>63</v>
      </c>
      <c r="J4602" s="2">
        <f t="shared" si="4907"/>
        <v>53</v>
      </c>
      <c r="K4602" s="2">
        <f t="shared" si="4907"/>
        <v>42</v>
      </c>
      <c r="L4602" s="2">
        <f t="shared" si="4907"/>
        <v>33</v>
      </c>
      <c r="M4602">
        <f>SUM(C4603:L4603)</f>
        <v>175466815.19999999</v>
      </c>
      <c r="N4602" s="7">
        <f>N4596+SUMPRODUCT((C4602:L4602-C4596:L4596)*C4601:L4601)</f>
        <v>107413.51938790621</v>
      </c>
    </row>
    <row r="4603" spans="1:14" x14ac:dyDescent="0.25">
      <c r="A4603">
        <f t="shared" ref="A4603:A4625" si="4908">A4597+1</f>
        <v>766</v>
      </c>
      <c r="B4603" t="str">
        <f t="shared" ref="B4603:B4625" si="4909">B4597</f>
        <v>CurrentCPS</v>
      </c>
      <c r="C4603">
        <f t="shared" ref="C4603:L4603" si="4910">(C$11*C4602)*IF(C4602&gt;=25,2,1)*IF(C4602&gt;=50,2,1)*IF(C4602&gt;=100,2,1)*IF(C4602&gt;=200,2,1)*IF(C4602&gt;=300,2,1)*IF(C4602&gt;=400,2,1)*(IF(MIN($C4602:$L4602)&gt;=400,64,IF(MIN($C4602:$L4602)&gt;=300,32,IF(MIN($C4602:$L4602)&gt;=200,16,IF(MIN($C4602:$L4602)&gt;=100,8,IF(MIN($C4602:$L4602)&gt;=50,4,IF(MIN($C4602:$L4602)&gt;=25,2,1)))))))</f>
        <v>4943.2</v>
      </c>
      <c r="D4603">
        <f t="shared" si="4910"/>
        <v>13280</v>
      </c>
      <c r="E4603">
        <f t="shared" si="4910"/>
        <v>58320</v>
      </c>
      <c r="F4603">
        <f t="shared" si="4910"/>
        <v>224640</v>
      </c>
      <c r="G4603">
        <f t="shared" si="4910"/>
        <v>1330560</v>
      </c>
      <c r="H4603">
        <f t="shared" si="4910"/>
        <v>3680640</v>
      </c>
      <c r="I4603">
        <f t="shared" si="4910"/>
        <v>9797760</v>
      </c>
      <c r="J4603">
        <f t="shared" si="4910"/>
        <v>24727680</v>
      </c>
      <c r="K4603">
        <f t="shared" si="4910"/>
        <v>29393280</v>
      </c>
      <c r="L4603">
        <f t="shared" si="4910"/>
        <v>106235712</v>
      </c>
      <c r="N4603" s="7"/>
    </row>
    <row r="4604" spans="1:14" x14ac:dyDescent="0.25">
      <c r="A4604">
        <f t="shared" si="4908"/>
        <v>766</v>
      </c>
      <c r="B4604" t="str">
        <f t="shared" si="4909"/>
        <v>NextCPS</v>
      </c>
      <c r="C4604">
        <f t="shared" ref="C4604:L4604" si="4911">(C$11*(C4602+1))*IF((C4602+1)&gt;=25,2,1)*IF((C4602+1)&gt;=50,2,1)*IF((C4602+1)&gt;=100,2,1)*IF((C4602+1)&gt;=200,2,1)*IF((C4602+1)&gt;=300,2,1)*IF((C4602+1)&gt;=400,2,1)*(IF(MIN($C4602:$L4602)&gt;=400,64,IF(MIN($C4602:$L4602)&gt;=300,32,IF(MIN($C4602:$L4602)&gt;=200,16,IF(MIN($C4602:$L4602)&gt;=100,8,IF(MIN($C4602:$L4602)&gt;=50,4,IF(MIN($C4602:$L4602)&gt;=25,2,1)))))))</f>
        <v>4969.92</v>
      </c>
      <c r="D4604">
        <f t="shared" si="4911"/>
        <v>13440</v>
      </c>
      <c r="E4604">
        <f t="shared" si="4911"/>
        <v>59040</v>
      </c>
      <c r="F4604">
        <f t="shared" si="4911"/>
        <v>227520</v>
      </c>
      <c r="G4604">
        <f t="shared" si="4911"/>
        <v>1347840</v>
      </c>
      <c r="H4604">
        <f t="shared" si="4911"/>
        <v>3732480</v>
      </c>
      <c r="I4604">
        <f t="shared" si="4911"/>
        <v>9953280</v>
      </c>
      <c r="J4604">
        <f t="shared" si="4911"/>
        <v>25194240</v>
      </c>
      <c r="K4604">
        <f t="shared" si="4911"/>
        <v>30093120</v>
      </c>
      <c r="L4604">
        <f t="shared" si="4911"/>
        <v>109454976</v>
      </c>
      <c r="N4604" s="7"/>
    </row>
    <row r="4605" spans="1:14" x14ac:dyDescent="0.25">
      <c r="A4605">
        <f t="shared" si="4908"/>
        <v>766</v>
      </c>
      <c r="B4605" t="str">
        <f t="shared" si="4909"/>
        <v>CostforNext</v>
      </c>
      <c r="C4605" s="2">
        <f>(C$8*(C$9^C4602))+IF(C4602=0,C$10,0)</f>
        <v>1020089.2451612672</v>
      </c>
      <c r="D4605" s="2">
        <f t="shared" ref="D4605:L4605" si="4912">(D$8*(D$9^D4602))+IF(D4602=0,D$10,0)</f>
        <v>6547447.1225790363</v>
      </c>
      <c r="E4605" s="2">
        <f t="shared" si="4912"/>
        <v>29283666.667400923</v>
      </c>
      <c r="F4605" s="2">
        <f t="shared" si="4912"/>
        <v>119297772.35830951</v>
      </c>
      <c r="G4605" s="2">
        <f t="shared" si="4912"/>
        <v>638973333.73400736</v>
      </c>
      <c r="H4605" s="2">
        <f t="shared" si="4912"/>
        <v>2054980610.1404858</v>
      </c>
      <c r="I4605" s="2">
        <f t="shared" si="4912"/>
        <v>6050574957.8833857</v>
      </c>
      <c r="J4605" s="2">
        <f t="shared" si="4912"/>
        <v>17252145710.9016</v>
      </c>
      <c r="K4605" s="2">
        <f t="shared" si="4912"/>
        <v>54477566959.433792</v>
      </c>
      <c r="L4605" s="2">
        <f t="shared" si="4912"/>
        <v>240583524197.94614</v>
      </c>
      <c r="N4605" s="2"/>
    </row>
    <row r="4606" spans="1:14" x14ac:dyDescent="0.25">
      <c r="A4606">
        <f t="shared" si="4908"/>
        <v>766</v>
      </c>
      <c r="B4606" t="str">
        <f t="shared" si="4909"/>
        <v>Eff</v>
      </c>
      <c r="C4606" s="2">
        <f>(C4605*(C$14+$M4602))/C$14</f>
        <v>53590363615364.57</v>
      </c>
      <c r="D4606" s="2">
        <f t="shared" ref="D4606:L4606" si="4913">(D4605*(D$14+$M4602))/D$14</f>
        <v>57442991261914.5</v>
      </c>
      <c r="E4606" s="2">
        <f t="shared" si="4913"/>
        <v>57092381811524.859</v>
      </c>
      <c r="F4606" s="2">
        <f t="shared" si="4913"/>
        <v>58146786453792.258</v>
      </c>
      <c r="G4606" s="2">
        <f t="shared" si="4913"/>
        <v>51907405578904.562</v>
      </c>
      <c r="H4606" s="2">
        <f t="shared" si="4913"/>
        <v>55647256054545.914</v>
      </c>
      <c r="I4606" s="2">
        <f t="shared" si="4913"/>
        <v>54618968166967.75</v>
      </c>
      <c r="J4606" s="2">
        <f t="shared" si="4913"/>
        <v>51923614684432.492</v>
      </c>
      <c r="K4606" s="2">
        <f t="shared" si="4913"/>
        <v>54689852362436.078</v>
      </c>
      <c r="L4606" s="2">
        <f t="shared" si="4913"/>
        <v>52692851844665.906</v>
      </c>
      <c r="N4606" s="7"/>
    </row>
    <row r="4607" spans="1:14" x14ac:dyDescent="0.25">
      <c r="A4607">
        <f t="shared" si="4908"/>
        <v>766</v>
      </c>
      <c r="B4607" t="str">
        <f t="shared" si="4909"/>
        <v>Time</v>
      </c>
      <c r="C4607" s="2">
        <f>C4605/$M4602</f>
        <v>5.8135736036386857E-3</v>
      </c>
      <c r="D4607" s="2">
        <f t="shared" ref="D4607:L4607" si="4914">D4605/$M4602</f>
        <v>3.731444669532611E-2</v>
      </c>
      <c r="E4607" s="2">
        <f t="shared" si="4914"/>
        <v>0.16689005629938011</v>
      </c>
      <c r="F4607" s="2">
        <f t="shared" si="4914"/>
        <v>0.67988794475087455</v>
      </c>
      <c r="G4607" s="2">
        <f t="shared" si="4914"/>
        <v>3.6415622692284861</v>
      </c>
      <c r="H4607" s="2">
        <f t="shared" si="4914"/>
        <v>11.711505721456133</v>
      </c>
      <c r="I4607" s="2">
        <f t="shared" si="4914"/>
        <v>34.482730828543502</v>
      </c>
      <c r="J4607" s="2">
        <f t="shared" si="4914"/>
        <v>98.321415882754337</v>
      </c>
      <c r="K4607" s="2">
        <f t="shared" si="4914"/>
        <v>310.47219325967336</v>
      </c>
      <c r="L4607" s="2">
        <f t="shared" si="4914"/>
        <v>1371.1055502074569</v>
      </c>
      <c r="N4607" s="7"/>
    </row>
    <row r="4608" spans="1:14" x14ac:dyDescent="0.25">
      <c r="A4608">
        <f>A4602+1</f>
        <v>767</v>
      </c>
      <c r="B4608" t="str">
        <f>B4602</f>
        <v>Number</v>
      </c>
      <c r="C4608" s="2">
        <f>IF(MIN($C4606:$L4606)=C4606,C4602+1,C4602)</f>
        <v>185</v>
      </c>
      <c r="D4608" s="2">
        <f t="shared" ref="D4608:L4608" si="4915">IF(MIN($C4606:$L4606)=D4606,D4602+1,D4602)</f>
        <v>83</v>
      </c>
      <c r="E4608" s="2">
        <f t="shared" si="4915"/>
        <v>81</v>
      </c>
      <c r="F4608" s="2">
        <f t="shared" si="4915"/>
        <v>78</v>
      </c>
      <c r="G4608" s="2">
        <f t="shared" si="4915"/>
        <v>78</v>
      </c>
      <c r="H4608" s="2">
        <f t="shared" si="4915"/>
        <v>71</v>
      </c>
      <c r="I4608" s="2">
        <f t="shared" si="4915"/>
        <v>63</v>
      </c>
      <c r="J4608" s="2">
        <f t="shared" si="4915"/>
        <v>53</v>
      </c>
      <c r="K4608" s="2">
        <f t="shared" si="4915"/>
        <v>42</v>
      </c>
      <c r="L4608" s="2">
        <f t="shared" si="4915"/>
        <v>33</v>
      </c>
      <c r="M4608">
        <f>SUM(C4609:L4609)</f>
        <v>175484095.19999999</v>
      </c>
      <c r="N4608" s="7">
        <f>N4602+SUMPRODUCT((C4608:L4608-C4602:L4602)*C4607:L4607)</f>
        <v>107417.16095017544</v>
      </c>
    </row>
    <row r="4609" spans="1:14" x14ac:dyDescent="0.25">
      <c r="A4609">
        <f t="shared" si="4908"/>
        <v>767</v>
      </c>
      <c r="B4609" t="str">
        <f t="shared" si="4909"/>
        <v>CurrentCPS</v>
      </c>
      <c r="C4609">
        <f t="shared" ref="C4609:L4609" si="4916">(C$11*C4608)*IF(C4608&gt;=25,2,1)*IF(C4608&gt;=50,2,1)*IF(C4608&gt;=100,2,1)*IF(C4608&gt;=200,2,1)*IF(C4608&gt;=300,2,1)*IF(C4608&gt;=400,2,1)*(IF(MIN($C4608:$L4608)&gt;=400,64,IF(MIN($C4608:$L4608)&gt;=300,32,IF(MIN($C4608:$L4608)&gt;=200,16,IF(MIN($C4608:$L4608)&gt;=100,8,IF(MIN($C4608:$L4608)&gt;=50,4,IF(MIN($C4608:$L4608)&gt;=25,2,1)))))))</f>
        <v>4943.2</v>
      </c>
      <c r="D4609">
        <f t="shared" si="4916"/>
        <v>13280</v>
      </c>
      <c r="E4609">
        <f t="shared" si="4916"/>
        <v>58320</v>
      </c>
      <c r="F4609">
        <f t="shared" si="4916"/>
        <v>224640</v>
      </c>
      <c r="G4609">
        <f t="shared" si="4916"/>
        <v>1347840</v>
      </c>
      <c r="H4609">
        <f t="shared" si="4916"/>
        <v>3680640</v>
      </c>
      <c r="I4609">
        <f t="shared" si="4916"/>
        <v>9797760</v>
      </c>
      <c r="J4609">
        <f t="shared" si="4916"/>
        <v>24727680</v>
      </c>
      <c r="K4609">
        <f t="shared" si="4916"/>
        <v>29393280</v>
      </c>
      <c r="L4609">
        <f t="shared" si="4916"/>
        <v>106235712</v>
      </c>
      <c r="N4609" s="7"/>
    </row>
    <row r="4610" spans="1:14" x14ac:dyDescent="0.25">
      <c r="A4610">
        <f t="shared" si="4908"/>
        <v>767</v>
      </c>
      <c r="B4610" t="str">
        <f t="shared" si="4909"/>
        <v>NextCPS</v>
      </c>
      <c r="C4610">
        <f t="shared" ref="C4610:L4610" si="4917">(C$11*(C4608+1))*IF((C4608+1)&gt;=25,2,1)*IF((C4608+1)&gt;=50,2,1)*IF((C4608+1)&gt;=100,2,1)*IF((C4608+1)&gt;=200,2,1)*IF((C4608+1)&gt;=300,2,1)*IF((C4608+1)&gt;=400,2,1)*(IF(MIN($C4608:$L4608)&gt;=400,64,IF(MIN($C4608:$L4608)&gt;=300,32,IF(MIN($C4608:$L4608)&gt;=200,16,IF(MIN($C4608:$L4608)&gt;=100,8,IF(MIN($C4608:$L4608)&gt;=50,4,IF(MIN($C4608:$L4608)&gt;=25,2,1)))))))</f>
        <v>4969.92</v>
      </c>
      <c r="D4610">
        <f t="shared" si="4917"/>
        <v>13440</v>
      </c>
      <c r="E4610">
        <f t="shared" si="4917"/>
        <v>59040</v>
      </c>
      <c r="F4610">
        <f t="shared" si="4917"/>
        <v>227520</v>
      </c>
      <c r="G4610">
        <f t="shared" si="4917"/>
        <v>1365120</v>
      </c>
      <c r="H4610">
        <f t="shared" si="4917"/>
        <v>3732480</v>
      </c>
      <c r="I4610">
        <f t="shared" si="4917"/>
        <v>9953280</v>
      </c>
      <c r="J4610">
        <f t="shared" si="4917"/>
        <v>25194240</v>
      </c>
      <c r="K4610">
        <f t="shared" si="4917"/>
        <v>30093120</v>
      </c>
      <c r="L4610">
        <f t="shared" si="4917"/>
        <v>109454976</v>
      </c>
      <c r="N4610" s="7"/>
    </row>
    <row r="4611" spans="1:14" x14ac:dyDescent="0.25">
      <c r="A4611">
        <f t="shared" si="4908"/>
        <v>767</v>
      </c>
      <c r="B4611" t="str">
        <f t="shared" si="4909"/>
        <v>CostforNext</v>
      </c>
      <c r="C4611" s="2">
        <f>(C$8*(C$9^C4608))+IF(C4608=0,C$10,0)</f>
        <v>1020089.2451612672</v>
      </c>
      <c r="D4611" s="2">
        <f t="shared" ref="D4611:L4611" si="4918">(D$8*(D$9^D4608))+IF(D4608=0,D$10,0)</f>
        <v>6547447.1225790363</v>
      </c>
      <c r="E4611" s="2">
        <f t="shared" si="4918"/>
        <v>29283666.667400923</v>
      </c>
      <c r="F4611" s="2">
        <f t="shared" si="4918"/>
        <v>119297772.35830951</v>
      </c>
      <c r="G4611" s="2">
        <f t="shared" si="4918"/>
        <v>715650133.78208828</v>
      </c>
      <c r="H4611" s="2">
        <f t="shared" si="4918"/>
        <v>2054980610.1404858</v>
      </c>
      <c r="I4611" s="2">
        <f t="shared" si="4918"/>
        <v>6050574957.8833857</v>
      </c>
      <c r="J4611" s="2">
        <f t="shared" si="4918"/>
        <v>17252145710.9016</v>
      </c>
      <c r="K4611" s="2">
        <f t="shared" si="4918"/>
        <v>54477566959.433792</v>
      </c>
      <c r="L4611" s="2">
        <f t="shared" si="4918"/>
        <v>240583524197.94614</v>
      </c>
      <c r="N4611" s="2"/>
    </row>
    <row r="4612" spans="1:14" x14ac:dyDescent="0.25">
      <c r="A4612">
        <f t="shared" si="4908"/>
        <v>767</v>
      </c>
      <c r="B4612" t="str">
        <f t="shared" si="4909"/>
        <v>Eff</v>
      </c>
      <c r="C4612" s="2">
        <f>(C4611*(C$14+$M4608))/C$14</f>
        <v>53595641202836.539</v>
      </c>
      <c r="D4612" s="2">
        <f t="shared" ref="D4612:L4612" si="4919">(D4611*(D$14+$M4608))/D$14</f>
        <v>57448648256228.398</v>
      </c>
      <c r="E4612" s="2">
        <f t="shared" si="4919"/>
        <v>57098004275525</v>
      </c>
      <c r="F4612" s="2">
        <f t="shared" si="4919"/>
        <v>58152512746865.445</v>
      </c>
      <c r="G4612" s="2">
        <f t="shared" si="4919"/>
        <v>58142019449443.367</v>
      </c>
      <c r="H4612" s="2">
        <f t="shared" si="4919"/>
        <v>55652736002839.625</v>
      </c>
      <c r="I4612" s="2">
        <f t="shared" si="4919"/>
        <v>54624346455819.203</v>
      </c>
      <c r="J4612" s="2">
        <f t="shared" si="4919"/>
        <v>51928726431309.805</v>
      </c>
      <c r="K4612" s="2">
        <f t="shared" si="4919"/>
        <v>54695232862876.516</v>
      </c>
      <c r="L4612" s="2">
        <f t="shared" si="4919"/>
        <v>52698017352431.828</v>
      </c>
      <c r="N4612" s="7"/>
    </row>
    <row r="4613" spans="1:14" x14ac:dyDescent="0.25">
      <c r="A4613">
        <f t="shared" si="4908"/>
        <v>767</v>
      </c>
      <c r="B4613" t="str">
        <f t="shared" si="4909"/>
        <v>Time</v>
      </c>
      <c r="C4613" s="2">
        <f>C4611/$M4608</f>
        <v>5.8130011383576785E-3</v>
      </c>
      <c r="D4613" s="2">
        <f t="shared" ref="D4613:L4613" si="4920">D4611/$M4608</f>
        <v>3.7310772324505435E-2</v>
      </c>
      <c r="E4613" s="2">
        <f t="shared" si="4920"/>
        <v>0.16687362255836463</v>
      </c>
      <c r="F4613" s="2">
        <f t="shared" si="4920"/>
        <v>0.67982099587056777</v>
      </c>
      <c r="G4613" s="2">
        <f t="shared" si="4920"/>
        <v>4.0781481248568916</v>
      </c>
      <c r="H4613" s="2">
        <f t="shared" si="4920"/>
        <v>11.710352484072219</v>
      </c>
      <c r="I4613" s="2">
        <f t="shared" si="4920"/>
        <v>34.479335298093645</v>
      </c>
      <c r="J4613" s="2">
        <f t="shared" si="4920"/>
        <v>98.311734127467531</v>
      </c>
      <c r="K4613" s="2">
        <f t="shared" si="4920"/>
        <v>310.44162091923755</v>
      </c>
      <c r="L4613" s="2">
        <f t="shared" si="4920"/>
        <v>1370.9705368099146</v>
      </c>
      <c r="N4613" s="7"/>
    </row>
    <row r="4614" spans="1:14" x14ac:dyDescent="0.25">
      <c r="A4614">
        <f>A4608+1</f>
        <v>768</v>
      </c>
      <c r="B4614" t="str">
        <f>B4608</f>
        <v>Number</v>
      </c>
      <c r="C4614" s="2">
        <f>IF(MIN($C4612:$L4612)=C4612,C4608+1,C4608)</f>
        <v>185</v>
      </c>
      <c r="D4614" s="2">
        <f t="shared" ref="D4614:L4614" si="4921">IF(MIN($C4612:$L4612)=D4612,D4608+1,D4608)</f>
        <v>83</v>
      </c>
      <c r="E4614" s="2">
        <f t="shared" si="4921"/>
        <v>81</v>
      </c>
      <c r="F4614" s="2">
        <f t="shared" si="4921"/>
        <v>78</v>
      </c>
      <c r="G4614" s="2">
        <f t="shared" si="4921"/>
        <v>78</v>
      </c>
      <c r="H4614" s="2">
        <f t="shared" si="4921"/>
        <v>71</v>
      </c>
      <c r="I4614" s="2">
        <f t="shared" si="4921"/>
        <v>63</v>
      </c>
      <c r="J4614" s="2">
        <f t="shared" si="4921"/>
        <v>54</v>
      </c>
      <c r="K4614" s="2">
        <f t="shared" si="4921"/>
        <v>42</v>
      </c>
      <c r="L4614" s="2">
        <f t="shared" si="4921"/>
        <v>33</v>
      </c>
      <c r="M4614">
        <f>SUM(C4615:L4615)</f>
        <v>175950655.19999999</v>
      </c>
      <c r="N4614" s="7">
        <f>N4608+SUMPRODUCT((C4614:L4614-C4608:L4608)*C4613:L4613)</f>
        <v>107515.47268430291</v>
      </c>
    </row>
    <row r="4615" spans="1:14" x14ac:dyDescent="0.25">
      <c r="A4615">
        <f t="shared" si="4908"/>
        <v>768</v>
      </c>
      <c r="B4615" t="str">
        <f t="shared" si="4909"/>
        <v>CurrentCPS</v>
      </c>
      <c r="C4615">
        <f t="shared" ref="C4615:L4615" si="4922">(C$11*C4614)*IF(C4614&gt;=25,2,1)*IF(C4614&gt;=50,2,1)*IF(C4614&gt;=100,2,1)*IF(C4614&gt;=200,2,1)*IF(C4614&gt;=300,2,1)*IF(C4614&gt;=400,2,1)*(IF(MIN($C4614:$L4614)&gt;=400,64,IF(MIN($C4614:$L4614)&gt;=300,32,IF(MIN($C4614:$L4614)&gt;=200,16,IF(MIN($C4614:$L4614)&gt;=100,8,IF(MIN($C4614:$L4614)&gt;=50,4,IF(MIN($C4614:$L4614)&gt;=25,2,1)))))))</f>
        <v>4943.2</v>
      </c>
      <c r="D4615">
        <f t="shared" si="4922"/>
        <v>13280</v>
      </c>
      <c r="E4615">
        <f t="shared" si="4922"/>
        <v>58320</v>
      </c>
      <c r="F4615">
        <f t="shared" si="4922"/>
        <v>224640</v>
      </c>
      <c r="G4615">
        <f t="shared" si="4922"/>
        <v>1347840</v>
      </c>
      <c r="H4615">
        <f t="shared" si="4922"/>
        <v>3680640</v>
      </c>
      <c r="I4615">
        <f t="shared" si="4922"/>
        <v>9797760</v>
      </c>
      <c r="J4615">
        <f t="shared" si="4922"/>
        <v>25194240</v>
      </c>
      <c r="K4615">
        <f t="shared" si="4922"/>
        <v>29393280</v>
      </c>
      <c r="L4615">
        <f t="shared" si="4922"/>
        <v>106235712</v>
      </c>
      <c r="N4615" s="7"/>
    </row>
    <row r="4616" spans="1:14" x14ac:dyDescent="0.25">
      <c r="A4616">
        <f t="shared" si="4908"/>
        <v>768</v>
      </c>
      <c r="B4616" t="str">
        <f t="shared" si="4909"/>
        <v>NextCPS</v>
      </c>
      <c r="C4616">
        <f t="shared" ref="C4616:L4616" si="4923">(C$11*(C4614+1))*IF((C4614+1)&gt;=25,2,1)*IF((C4614+1)&gt;=50,2,1)*IF((C4614+1)&gt;=100,2,1)*IF((C4614+1)&gt;=200,2,1)*IF((C4614+1)&gt;=300,2,1)*IF((C4614+1)&gt;=400,2,1)*(IF(MIN($C4614:$L4614)&gt;=400,64,IF(MIN($C4614:$L4614)&gt;=300,32,IF(MIN($C4614:$L4614)&gt;=200,16,IF(MIN($C4614:$L4614)&gt;=100,8,IF(MIN($C4614:$L4614)&gt;=50,4,IF(MIN($C4614:$L4614)&gt;=25,2,1)))))))</f>
        <v>4969.92</v>
      </c>
      <c r="D4616">
        <f t="shared" si="4923"/>
        <v>13440</v>
      </c>
      <c r="E4616">
        <f t="shared" si="4923"/>
        <v>59040</v>
      </c>
      <c r="F4616">
        <f t="shared" si="4923"/>
        <v>227520</v>
      </c>
      <c r="G4616">
        <f t="shared" si="4923"/>
        <v>1365120</v>
      </c>
      <c r="H4616">
        <f t="shared" si="4923"/>
        <v>3732480</v>
      </c>
      <c r="I4616">
        <f t="shared" si="4923"/>
        <v>9953280</v>
      </c>
      <c r="J4616">
        <f t="shared" si="4923"/>
        <v>25660800</v>
      </c>
      <c r="K4616">
        <f t="shared" si="4923"/>
        <v>30093120</v>
      </c>
      <c r="L4616">
        <f t="shared" si="4923"/>
        <v>109454976</v>
      </c>
      <c r="N4616" s="7"/>
    </row>
    <row r="4617" spans="1:14" x14ac:dyDescent="0.25">
      <c r="A4617">
        <f t="shared" si="4908"/>
        <v>768</v>
      </c>
      <c r="B4617" t="str">
        <f t="shared" si="4909"/>
        <v>CostforNext</v>
      </c>
      <c r="C4617" s="2">
        <f>(C$8*(C$9^C4614))+IF(C4614=0,C$10,0)</f>
        <v>1020089.2451612672</v>
      </c>
      <c r="D4617" s="2">
        <f t="shared" ref="D4617:L4617" si="4924">(D$8*(D$9^D4614))+IF(D4614=0,D$10,0)</f>
        <v>6547447.1225790363</v>
      </c>
      <c r="E4617" s="2">
        <f t="shared" si="4924"/>
        <v>29283666.667400923</v>
      </c>
      <c r="F4617" s="2">
        <f t="shared" si="4924"/>
        <v>119297772.35830951</v>
      </c>
      <c r="G4617" s="2">
        <f t="shared" si="4924"/>
        <v>715650133.78208828</v>
      </c>
      <c r="H4617" s="2">
        <f t="shared" si="4924"/>
        <v>2054980610.1404858</v>
      </c>
      <c r="I4617" s="2">
        <f t="shared" si="4924"/>
        <v>6050574957.8833857</v>
      </c>
      <c r="J4617" s="2">
        <f t="shared" si="4924"/>
        <v>18804838824.882748</v>
      </c>
      <c r="K4617" s="2">
        <f t="shared" si="4924"/>
        <v>54477566959.433792</v>
      </c>
      <c r="L4617" s="2">
        <f t="shared" si="4924"/>
        <v>240583524197.94614</v>
      </c>
      <c r="N4617" s="2"/>
    </row>
    <row r="4618" spans="1:14" x14ac:dyDescent="0.25">
      <c r="A4618">
        <f t="shared" si="4908"/>
        <v>768</v>
      </c>
      <c r="B4618" t="str">
        <f t="shared" si="4909"/>
        <v>Eff</v>
      </c>
      <c r="C4618" s="2">
        <f>(C4617*(C$14+$M4614))/C$14</f>
        <v>53738136064579.781</v>
      </c>
      <c r="D4618" s="2">
        <f t="shared" ref="D4618:L4618" si="4925">(D4617*(D$14+$M4614))/D$14</f>
        <v>57601387102703.922</v>
      </c>
      <c r="E4618" s="2">
        <f t="shared" si="4925"/>
        <v>57249810803528.812</v>
      </c>
      <c r="F4618" s="2">
        <f t="shared" si="4925"/>
        <v>58307122659841.82</v>
      </c>
      <c r="G4618" s="2">
        <f t="shared" si="4925"/>
        <v>58296599878340.297</v>
      </c>
      <c r="H4618" s="2">
        <f t="shared" si="4925"/>
        <v>55800694606769.734</v>
      </c>
      <c r="I4618" s="2">
        <f t="shared" si="4925"/>
        <v>54769560254808.398</v>
      </c>
      <c r="J4618" s="2">
        <f t="shared" si="4925"/>
        <v>56752750520726.758</v>
      </c>
      <c r="K4618" s="2">
        <f t="shared" si="4925"/>
        <v>54840506374768.336</v>
      </c>
      <c r="L4618" s="2">
        <f t="shared" si="4925"/>
        <v>52837486062111.797</v>
      </c>
      <c r="N4618" s="7"/>
    </row>
    <row r="4619" spans="1:14" x14ac:dyDescent="0.25">
      <c r="A4619">
        <f t="shared" si="4908"/>
        <v>768</v>
      </c>
      <c r="B4619" t="str">
        <f t="shared" si="4909"/>
        <v>Time</v>
      </c>
      <c r="C4619" s="2">
        <f>C4617/$M4614</f>
        <v>5.7975870791827965E-3</v>
      </c>
      <c r="D4619" s="2">
        <f t="shared" ref="D4619:L4619" si="4926">D4617/$M4614</f>
        <v>3.7211837120678347E-2</v>
      </c>
      <c r="E4619" s="2">
        <f t="shared" si="4926"/>
        <v>0.16643113169493287</v>
      </c>
      <c r="F4619" s="2">
        <f t="shared" si="4926"/>
        <v>0.67801834680698314</v>
      </c>
      <c r="G4619" s="2">
        <f t="shared" si="4926"/>
        <v>4.0673342930642766</v>
      </c>
      <c r="H4619" s="2">
        <f t="shared" si="4926"/>
        <v>11.679300698281718</v>
      </c>
      <c r="I4619" s="2">
        <f t="shared" si="4926"/>
        <v>34.387908081420925</v>
      </c>
      <c r="J4619" s="2">
        <f t="shared" si="4926"/>
        <v>106.87563967015423</v>
      </c>
      <c r="K4619" s="2">
        <f t="shared" si="4926"/>
        <v>309.61843760973841</v>
      </c>
      <c r="L4619" s="2">
        <f t="shared" si="4926"/>
        <v>1367.3351993175536</v>
      </c>
      <c r="N4619" s="7"/>
    </row>
    <row r="4620" spans="1:14" x14ac:dyDescent="0.25">
      <c r="A4620">
        <f>A4614+1</f>
        <v>769</v>
      </c>
      <c r="B4620" t="str">
        <f>B4614</f>
        <v>Number</v>
      </c>
      <c r="C4620" s="2">
        <f>IF(MIN($C4618:$L4618)=C4618,C4614+1,C4614)</f>
        <v>185</v>
      </c>
      <c r="D4620" s="2">
        <f t="shared" ref="D4620:L4620" si="4927">IF(MIN($C4618:$L4618)=D4618,D4614+1,D4614)</f>
        <v>83</v>
      </c>
      <c r="E4620" s="2">
        <f t="shared" si="4927"/>
        <v>81</v>
      </c>
      <c r="F4620" s="2">
        <f t="shared" si="4927"/>
        <v>78</v>
      </c>
      <c r="G4620" s="2">
        <f t="shared" si="4927"/>
        <v>78</v>
      </c>
      <c r="H4620" s="2">
        <f t="shared" si="4927"/>
        <v>71</v>
      </c>
      <c r="I4620" s="2">
        <f t="shared" si="4927"/>
        <v>63</v>
      </c>
      <c r="J4620" s="2">
        <f t="shared" si="4927"/>
        <v>54</v>
      </c>
      <c r="K4620" s="2">
        <f t="shared" si="4927"/>
        <v>42</v>
      </c>
      <c r="L4620" s="2">
        <f t="shared" si="4927"/>
        <v>34</v>
      </c>
      <c r="M4620">
        <f>SUM(C4621:L4621)</f>
        <v>179169919.19999999</v>
      </c>
      <c r="N4620" s="7">
        <f>N4614+SUMPRODUCT((C4620:L4620-C4614:L4614)*C4619:L4619)</f>
        <v>108882.80788362047</v>
      </c>
    </row>
    <row r="4621" spans="1:14" x14ac:dyDescent="0.25">
      <c r="A4621">
        <f t="shared" si="4908"/>
        <v>769</v>
      </c>
      <c r="B4621" t="str">
        <f t="shared" si="4909"/>
        <v>CurrentCPS</v>
      </c>
      <c r="C4621">
        <f t="shared" ref="C4621:L4621" si="4928">(C$11*C4620)*IF(C4620&gt;=25,2,1)*IF(C4620&gt;=50,2,1)*IF(C4620&gt;=100,2,1)*IF(C4620&gt;=200,2,1)*IF(C4620&gt;=300,2,1)*IF(C4620&gt;=400,2,1)*(IF(MIN($C4620:$L4620)&gt;=400,64,IF(MIN($C4620:$L4620)&gt;=300,32,IF(MIN($C4620:$L4620)&gt;=200,16,IF(MIN($C4620:$L4620)&gt;=100,8,IF(MIN($C4620:$L4620)&gt;=50,4,IF(MIN($C4620:$L4620)&gt;=25,2,1)))))))</f>
        <v>4943.2</v>
      </c>
      <c r="D4621">
        <f t="shared" si="4928"/>
        <v>13280</v>
      </c>
      <c r="E4621">
        <f t="shared" si="4928"/>
        <v>58320</v>
      </c>
      <c r="F4621">
        <f t="shared" si="4928"/>
        <v>224640</v>
      </c>
      <c r="G4621">
        <f t="shared" si="4928"/>
        <v>1347840</v>
      </c>
      <c r="H4621">
        <f t="shared" si="4928"/>
        <v>3680640</v>
      </c>
      <c r="I4621">
        <f t="shared" si="4928"/>
        <v>9797760</v>
      </c>
      <c r="J4621">
        <f t="shared" si="4928"/>
        <v>25194240</v>
      </c>
      <c r="K4621">
        <f t="shared" si="4928"/>
        <v>29393280</v>
      </c>
      <c r="L4621">
        <f t="shared" si="4928"/>
        <v>109454976</v>
      </c>
      <c r="N4621" s="7"/>
    </row>
    <row r="4622" spans="1:14" x14ac:dyDescent="0.25">
      <c r="A4622">
        <f t="shared" si="4908"/>
        <v>769</v>
      </c>
      <c r="B4622" t="str">
        <f t="shared" si="4909"/>
        <v>NextCPS</v>
      </c>
      <c r="C4622">
        <f t="shared" ref="C4622:L4622" si="4929">(C$11*(C4620+1))*IF((C4620+1)&gt;=25,2,1)*IF((C4620+1)&gt;=50,2,1)*IF((C4620+1)&gt;=100,2,1)*IF((C4620+1)&gt;=200,2,1)*IF((C4620+1)&gt;=300,2,1)*IF((C4620+1)&gt;=400,2,1)*(IF(MIN($C4620:$L4620)&gt;=400,64,IF(MIN($C4620:$L4620)&gt;=300,32,IF(MIN($C4620:$L4620)&gt;=200,16,IF(MIN($C4620:$L4620)&gt;=100,8,IF(MIN($C4620:$L4620)&gt;=50,4,IF(MIN($C4620:$L4620)&gt;=25,2,1)))))))</f>
        <v>4969.92</v>
      </c>
      <c r="D4622">
        <f t="shared" si="4929"/>
        <v>13440</v>
      </c>
      <c r="E4622">
        <f t="shared" si="4929"/>
        <v>59040</v>
      </c>
      <c r="F4622">
        <f t="shared" si="4929"/>
        <v>227520</v>
      </c>
      <c r="G4622">
        <f t="shared" si="4929"/>
        <v>1365120</v>
      </c>
      <c r="H4622">
        <f t="shared" si="4929"/>
        <v>3732480</v>
      </c>
      <c r="I4622">
        <f t="shared" si="4929"/>
        <v>9953280</v>
      </c>
      <c r="J4622">
        <f t="shared" si="4929"/>
        <v>25660800</v>
      </c>
      <c r="K4622">
        <f t="shared" si="4929"/>
        <v>30093120</v>
      </c>
      <c r="L4622">
        <f t="shared" si="4929"/>
        <v>112674240</v>
      </c>
      <c r="N4622" s="7"/>
    </row>
    <row r="4623" spans="1:14" x14ac:dyDescent="0.25">
      <c r="A4623">
        <f t="shared" si="4908"/>
        <v>769</v>
      </c>
      <c r="B4623" t="str">
        <f t="shared" si="4909"/>
        <v>CostforNext</v>
      </c>
      <c r="C4623" s="2">
        <f>(C$8*(C$9^C4620))+IF(C4620=0,C$10,0)</f>
        <v>1020089.2451612672</v>
      </c>
      <c r="D4623" s="2">
        <f t="shared" ref="D4623:L4623" si="4930">(D$8*(D$9^D4620))+IF(D4620=0,D$10,0)</f>
        <v>6547447.1225790363</v>
      </c>
      <c r="E4623" s="2">
        <f t="shared" si="4930"/>
        <v>29283666.667400923</v>
      </c>
      <c r="F4623" s="2">
        <f t="shared" si="4930"/>
        <v>119297772.35830951</v>
      </c>
      <c r="G4623" s="2">
        <f t="shared" si="4930"/>
        <v>715650133.78208828</v>
      </c>
      <c r="H4623" s="2">
        <f t="shared" si="4930"/>
        <v>2054980610.1404858</v>
      </c>
      <c r="I4623" s="2">
        <f t="shared" si="4930"/>
        <v>6050574957.8833857</v>
      </c>
      <c r="J4623" s="2">
        <f t="shared" si="4930"/>
        <v>18804838824.882748</v>
      </c>
      <c r="K4623" s="2">
        <f t="shared" si="4930"/>
        <v>54477566959.433792</v>
      </c>
      <c r="L4623" s="2">
        <f t="shared" si="4930"/>
        <v>257424370891.80237</v>
      </c>
      <c r="N4623" s="2"/>
    </row>
    <row r="4624" spans="1:14" x14ac:dyDescent="0.25">
      <c r="A4624">
        <f t="shared" si="4908"/>
        <v>769</v>
      </c>
      <c r="B4624" t="str">
        <f t="shared" si="4909"/>
        <v>Eff</v>
      </c>
      <c r="C4624" s="2">
        <f>(C4623*(C$14+$M4620))/C$14</f>
        <v>54721350610608.18</v>
      </c>
      <c r="D4624" s="2">
        <f t="shared" ref="D4624:L4624" si="4931">(D4623*(D$14+$M4620))/D$14</f>
        <v>58655285143385.039</v>
      </c>
      <c r="E4624" s="2">
        <f t="shared" si="4931"/>
        <v>58297275846755.07</v>
      </c>
      <c r="F4624" s="2">
        <f t="shared" si="4931"/>
        <v>59373931059378.766</v>
      </c>
      <c r="G4624" s="2">
        <f t="shared" si="4931"/>
        <v>59363204837729.125</v>
      </c>
      <c r="H4624" s="2">
        <f t="shared" si="4931"/>
        <v>56821608973887.539</v>
      </c>
      <c r="I4624" s="2">
        <f t="shared" si="4931"/>
        <v>55771535467833.891</v>
      </c>
      <c r="J4624" s="2">
        <f t="shared" si="4931"/>
        <v>57790777623860.289</v>
      </c>
      <c r="K4624" s="2">
        <f t="shared" si="4931"/>
        <v>55842893606821.93</v>
      </c>
      <c r="L4624" s="2">
        <f t="shared" si="4931"/>
        <v>57565807570026.836</v>
      </c>
      <c r="N4624" s="7"/>
    </row>
    <row r="4625" spans="1:14" x14ac:dyDescent="0.25">
      <c r="A4625">
        <f t="shared" si="4908"/>
        <v>769</v>
      </c>
      <c r="B4625" t="str">
        <f t="shared" si="4909"/>
        <v>Time</v>
      </c>
      <c r="C4625" s="2">
        <f>C4623/$M4620</f>
        <v>5.6934180118850403E-3</v>
      </c>
      <c r="D4625" s="2">
        <f t="shared" ref="D4625:L4625" si="4932">D4623/$M4620</f>
        <v>3.6543227522865547E-2</v>
      </c>
      <c r="E4625" s="2">
        <f t="shared" si="4932"/>
        <v>0.16344075388409801</v>
      </c>
      <c r="F4625" s="2">
        <f t="shared" si="4932"/>
        <v>0.66583594439835814</v>
      </c>
      <c r="G4625" s="2">
        <f t="shared" si="4932"/>
        <v>3.9942538177027225</v>
      </c>
      <c r="H4625" s="2">
        <f t="shared" si="4932"/>
        <v>11.469451006709422</v>
      </c>
      <c r="I4625" s="2">
        <f t="shared" si="4932"/>
        <v>33.770037877448495</v>
      </c>
      <c r="J4625" s="2">
        <f t="shared" si="4932"/>
        <v>104.95533462786062</v>
      </c>
      <c r="K4625" s="2">
        <f t="shared" si="4932"/>
        <v>304.05531912208284</v>
      </c>
      <c r="L4625" s="2">
        <f t="shared" si="4932"/>
        <v>1436.7611038795533</v>
      </c>
      <c r="N4625" s="7"/>
    </row>
    <row r="4626" spans="1:14" x14ac:dyDescent="0.25">
      <c r="A4626">
        <f>A4620+1</f>
        <v>770</v>
      </c>
      <c r="B4626" t="str">
        <f>B4620</f>
        <v>Number</v>
      </c>
      <c r="C4626" s="2">
        <f>IF(MIN($C4624:$L4624)=C4624,C4620+1,C4620)</f>
        <v>186</v>
      </c>
      <c r="D4626" s="2">
        <f t="shared" ref="D4626:L4626" si="4933">IF(MIN($C4624:$L4624)=D4624,D4620+1,D4620)</f>
        <v>83</v>
      </c>
      <c r="E4626" s="2">
        <f t="shared" si="4933"/>
        <v>81</v>
      </c>
      <c r="F4626" s="2">
        <f t="shared" si="4933"/>
        <v>78</v>
      </c>
      <c r="G4626" s="2">
        <f t="shared" si="4933"/>
        <v>78</v>
      </c>
      <c r="H4626" s="2">
        <f t="shared" si="4933"/>
        <v>71</v>
      </c>
      <c r="I4626" s="2">
        <f t="shared" si="4933"/>
        <v>63</v>
      </c>
      <c r="J4626" s="2">
        <f t="shared" si="4933"/>
        <v>54</v>
      </c>
      <c r="K4626" s="2">
        <f t="shared" si="4933"/>
        <v>42</v>
      </c>
      <c r="L4626" s="2">
        <f t="shared" si="4933"/>
        <v>34</v>
      </c>
      <c r="M4626">
        <f>SUM(C4627:L4627)</f>
        <v>179169945.92000002</v>
      </c>
      <c r="N4626" s="7">
        <f>N4620+SUMPRODUCT((C4626:L4626-C4620:L4620)*C4625:L4625)</f>
        <v>108882.81357703848</v>
      </c>
    </row>
    <row r="4627" spans="1:14" x14ac:dyDescent="0.25">
      <c r="A4627">
        <f t="shared" ref="A4627:A4690" si="4934">A4621+1</f>
        <v>770</v>
      </c>
      <c r="B4627" t="str">
        <f t="shared" ref="B4627:B4690" si="4935">B4621</f>
        <v>CurrentCPS</v>
      </c>
      <c r="C4627">
        <f t="shared" ref="C4627:L4627" si="4936">(C$11*C4626)*IF(C4626&gt;=25,2,1)*IF(C4626&gt;=50,2,1)*IF(C4626&gt;=100,2,1)*IF(C4626&gt;=200,2,1)*IF(C4626&gt;=300,2,1)*IF(C4626&gt;=400,2,1)*(IF(MIN($C4626:$L4626)&gt;=400,64,IF(MIN($C4626:$L4626)&gt;=300,32,IF(MIN($C4626:$L4626)&gt;=200,16,IF(MIN($C4626:$L4626)&gt;=100,8,IF(MIN($C4626:$L4626)&gt;=50,4,IF(MIN($C4626:$L4626)&gt;=25,2,1)))))))</f>
        <v>4969.92</v>
      </c>
      <c r="D4627">
        <f t="shared" si="4936"/>
        <v>13280</v>
      </c>
      <c r="E4627">
        <f t="shared" si="4936"/>
        <v>58320</v>
      </c>
      <c r="F4627">
        <f t="shared" si="4936"/>
        <v>224640</v>
      </c>
      <c r="G4627">
        <f t="shared" si="4936"/>
        <v>1347840</v>
      </c>
      <c r="H4627">
        <f t="shared" si="4936"/>
        <v>3680640</v>
      </c>
      <c r="I4627">
        <f t="shared" si="4936"/>
        <v>9797760</v>
      </c>
      <c r="J4627">
        <f t="shared" si="4936"/>
        <v>25194240</v>
      </c>
      <c r="K4627">
        <f t="shared" si="4936"/>
        <v>29393280</v>
      </c>
      <c r="L4627">
        <f t="shared" si="4936"/>
        <v>109454976</v>
      </c>
      <c r="N4627" s="7"/>
    </row>
    <row r="4628" spans="1:14" x14ac:dyDescent="0.25">
      <c r="A4628">
        <f t="shared" si="4934"/>
        <v>770</v>
      </c>
      <c r="B4628" t="str">
        <f t="shared" si="4935"/>
        <v>NextCPS</v>
      </c>
      <c r="C4628">
        <f t="shared" ref="C4628:L4628" si="4937">(C$11*(C4626+1))*IF((C4626+1)&gt;=25,2,1)*IF((C4626+1)&gt;=50,2,1)*IF((C4626+1)&gt;=100,2,1)*IF((C4626+1)&gt;=200,2,1)*IF((C4626+1)&gt;=300,2,1)*IF((C4626+1)&gt;=400,2,1)*(IF(MIN($C4626:$L4626)&gt;=400,64,IF(MIN($C4626:$L4626)&gt;=300,32,IF(MIN($C4626:$L4626)&gt;=200,16,IF(MIN($C4626:$L4626)&gt;=100,8,IF(MIN($C4626:$L4626)&gt;=50,4,IF(MIN($C4626:$L4626)&gt;=25,2,1)))))))</f>
        <v>4996.6399999999994</v>
      </c>
      <c r="D4628">
        <f t="shared" si="4937"/>
        <v>13440</v>
      </c>
      <c r="E4628">
        <f t="shared" si="4937"/>
        <v>59040</v>
      </c>
      <c r="F4628">
        <f t="shared" si="4937"/>
        <v>227520</v>
      </c>
      <c r="G4628">
        <f t="shared" si="4937"/>
        <v>1365120</v>
      </c>
      <c r="H4628">
        <f t="shared" si="4937"/>
        <v>3732480</v>
      </c>
      <c r="I4628">
        <f t="shared" si="4937"/>
        <v>9953280</v>
      </c>
      <c r="J4628">
        <f t="shared" si="4937"/>
        <v>25660800</v>
      </c>
      <c r="K4628">
        <f t="shared" si="4937"/>
        <v>30093120</v>
      </c>
      <c r="L4628">
        <f t="shared" si="4937"/>
        <v>112674240</v>
      </c>
      <c r="N4628" s="7"/>
    </row>
    <row r="4629" spans="1:14" x14ac:dyDescent="0.25">
      <c r="A4629">
        <f t="shared" si="4934"/>
        <v>770</v>
      </c>
      <c r="B4629" t="str">
        <f t="shared" si="4935"/>
        <v>CostforNext</v>
      </c>
      <c r="C4629" s="2">
        <f>(C$8*(C$9^C4626))+IF(C4626=0,C$10,0)</f>
        <v>1091495.4923225557</v>
      </c>
      <c r="D4629" s="2">
        <f t="shared" ref="D4629:L4629" si="4938">(D$8*(D$9^D4626))+IF(D4626=0,D$10,0)</f>
        <v>6547447.1225790363</v>
      </c>
      <c r="E4629" s="2">
        <f t="shared" si="4938"/>
        <v>29283666.667400923</v>
      </c>
      <c r="F4629" s="2">
        <f t="shared" si="4938"/>
        <v>119297772.35830951</v>
      </c>
      <c r="G4629" s="2">
        <f t="shared" si="4938"/>
        <v>715650133.78208828</v>
      </c>
      <c r="H4629" s="2">
        <f t="shared" si="4938"/>
        <v>2054980610.1404858</v>
      </c>
      <c r="I4629" s="2">
        <f t="shared" si="4938"/>
        <v>6050574957.8833857</v>
      </c>
      <c r="J4629" s="2">
        <f t="shared" si="4938"/>
        <v>18804838824.882748</v>
      </c>
      <c r="K4629" s="2">
        <f t="shared" si="4938"/>
        <v>54477566959.433792</v>
      </c>
      <c r="L4629" s="2">
        <f t="shared" si="4938"/>
        <v>257424370891.80237</v>
      </c>
      <c r="N4629" s="2"/>
    </row>
    <row r="4630" spans="1:14" x14ac:dyDescent="0.25">
      <c r="A4630">
        <f t="shared" si="4934"/>
        <v>770</v>
      </c>
      <c r="B4630" t="str">
        <f t="shared" si="4935"/>
        <v>Eff</v>
      </c>
      <c r="C4630" s="2">
        <f>(C4629*(C$14+$M4626))/C$14</f>
        <v>58551853885314.695</v>
      </c>
      <c r="D4630" s="2">
        <f t="shared" ref="D4630:L4630" si="4939">(D4629*(D$14+$M4626))/D$14</f>
        <v>58655293890774.398</v>
      </c>
      <c r="E4630" s="2">
        <f t="shared" si="4939"/>
        <v>58297284540750.336</v>
      </c>
      <c r="F4630" s="2">
        <f t="shared" si="4939"/>
        <v>59373939913924.547</v>
      </c>
      <c r="G4630" s="2">
        <f t="shared" si="4939"/>
        <v>59363213690586.344</v>
      </c>
      <c r="H4630" s="2">
        <f t="shared" si="4939"/>
        <v>56821617447511.289</v>
      </c>
      <c r="I4630" s="2">
        <f t="shared" si="4939"/>
        <v>55771543784262.031</v>
      </c>
      <c r="J4630" s="2">
        <f t="shared" si="4939"/>
        <v>57790786239520.336</v>
      </c>
      <c r="K4630" s="2">
        <f t="shared" si="4939"/>
        <v>55842901926669.836</v>
      </c>
      <c r="L4630" s="2">
        <f t="shared" si="4939"/>
        <v>57565816116550.758</v>
      </c>
      <c r="N4630" s="7"/>
    </row>
    <row r="4631" spans="1:14" x14ac:dyDescent="0.25">
      <c r="A4631">
        <f t="shared" si="4934"/>
        <v>770</v>
      </c>
      <c r="B4631" t="str">
        <f t="shared" si="4935"/>
        <v>Time</v>
      </c>
      <c r="C4631" s="2">
        <f>C4629/$M4626</f>
        <v>6.0919563642102799E-3</v>
      </c>
      <c r="D4631" s="2">
        <f t="shared" ref="D4631:L4631" si="4940">D4629/$M4626</f>
        <v>3.6543222073095301E-2</v>
      </c>
      <c r="E4631" s="2">
        <f t="shared" si="4940"/>
        <v>0.16344072950982627</v>
      </c>
      <c r="F4631" s="2">
        <f t="shared" si="4940"/>
        <v>0.66583584510080929</v>
      </c>
      <c r="G4631" s="2">
        <f t="shared" si="4940"/>
        <v>3.9942532220310456</v>
      </c>
      <c r="H4631" s="2">
        <f t="shared" si="4940"/>
        <v>11.469449296245484</v>
      </c>
      <c r="I4631" s="2">
        <f t="shared" si="4940"/>
        <v>33.770032841249993</v>
      </c>
      <c r="J4631" s="2">
        <f t="shared" si="4940"/>
        <v>104.95531897564545</v>
      </c>
      <c r="K4631" s="2">
        <f t="shared" si="4940"/>
        <v>304.05527377765804</v>
      </c>
      <c r="L4631" s="2">
        <f t="shared" si="4940"/>
        <v>1436.7608896122747</v>
      </c>
      <c r="N4631" s="7"/>
    </row>
    <row r="4632" spans="1:14" x14ac:dyDescent="0.25">
      <c r="A4632">
        <f>A4626+1</f>
        <v>771</v>
      </c>
      <c r="B4632" t="str">
        <f>B4626</f>
        <v>Number</v>
      </c>
      <c r="C4632" s="2">
        <f>IF(MIN($C4630:$L4630)=C4630,C4626+1,C4626)</f>
        <v>186</v>
      </c>
      <c r="D4632" s="2">
        <f t="shared" ref="D4632:L4632" si="4941">IF(MIN($C4630:$L4630)=D4630,D4626+1,D4626)</f>
        <v>83</v>
      </c>
      <c r="E4632" s="2">
        <f t="shared" si="4941"/>
        <v>81</v>
      </c>
      <c r="F4632" s="2">
        <f t="shared" si="4941"/>
        <v>78</v>
      </c>
      <c r="G4632" s="2">
        <f t="shared" si="4941"/>
        <v>78</v>
      </c>
      <c r="H4632" s="2">
        <f t="shared" si="4941"/>
        <v>71</v>
      </c>
      <c r="I4632" s="2">
        <f t="shared" si="4941"/>
        <v>64</v>
      </c>
      <c r="J4632" s="2">
        <f t="shared" si="4941"/>
        <v>54</v>
      </c>
      <c r="K4632" s="2">
        <f t="shared" si="4941"/>
        <v>42</v>
      </c>
      <c r="L4632" s="2">
        <f t="shared" si="4941"/>
        <v>34</v>
      </c>
      <c r="M4632">
        <f>SUM(C4633:L4633)</f>
        <v>179325465.92000002</v>
      </c>
      <c r="N4632" s="7">
        <f>N4626+SUMPRODUCT((C4632:L4632-C4626:L4626)*C4631:L4631)</f>
        <v>108916.58360987973</v>
      </c>
    </row>
    <row r="4633" spans="1:14" x14ac:dyDescent="0.25">
      <c r="A4633">
        <f t="shared" si="4934"/>
        <v>771</v>
      </c>
      <c r="B4633" t="str">
        <f t="shared" si="4935"/>
        <v>CurrentCPS</v>
      </c>
      <c r="C4633">
        <f t="shared" ref="C4633:L4633" si="4942">(C$11*C4632)*IF(C4632&gt;=25,2,1)*IF(C4632&gt;=50,2,1)*IF(C4632&gt;=100,2,1)*IF(C4632&gt;=200,2,1)*IF(C4632&gt;=300,2,1)*IF(C4632&gt;=400,2,1)*(IF(MIN($C4632:$L4632)&gt;=400,64,IF(MIN($C4632:$L4632)&gt;=300,32,IF(MIN($C4632:$L4632)&gt;=200,16,IF(MIN($C4632:$L4632)&gt;=100,8,IF(MIN($C4632:$L4632)&gt;=50,4,IF(MIN($C4632:$L4632)&gt;=25,2,1)))))))</f>
        <v>4969.92</v>
      </c>
      <c r="D4633">
        <f t="shared" si="4942"/>
        <v>13280</v>
      </c>
      <c r="E4633">
        <f t="shared" si="4942"/>
        <v>58320</v>
      </c>
      <c r="F4633">
        <f t="shared" si="4942"/>
        <v>224640</v>
      </c>
      <c r="G4633">
        <f t="shared" si="4942"/>
        <v>1347840</v>
      </c>
      <c r="H4633">
        <f t="shared" si="4942"/>
        <v>3680640</v>
      </c>
      <c r="I4633">
        <f t="shared" si="4942"/>
        <v>9953280</v>
      </c>
      <c r="J4633">
        <f t="shared" si="4942"/>
        <v>25194240</v>
      </c>
      <c r="K4633">
        <f t="shared" si="4942"/>
        <v>29393280</v>
      </c>
      <c r="L4633">
        <f t="shared" si="4942"/>
        <v>109454976</v>
      </c>
      <c r="N4633" s="7"/>
    </row>
    <row r="4634" spans="1:14" x14ac:dyDescent="0.25">
      <c r="A4634">
        <f t="shared" si="4934"/>
        <v>771</v>
      </c>
      <c r="B4634" t="str">
        <f t="shared" si="4935"/>
        <v>NextCPS</v>
      </c>
      <c r="C4634">
        <f t="shared" ref="C4634:L4634" si="4943">(C$11*(C4632+1))*IF((C4632+1)&gt;=25,2,1)*IF((C4632+1)&gt;=50,2,1)*IF((C4632+1)&gt;=100,2,1)*IF((C4632+1)&gt;=200,2,1)*IF((C4632+1)&gt;=300,2,1)*IF((C4632+1)&gt;=400,2,1)*(IF(MIN($C4632:$L4632)&gt;=400,64,IF(MIN($C4632:$L4632)&gt;=300,32,IF(MIN($C4632:$L4632)&gt;=200,16,IF(MIN($C4632:$L4632)&gt;=100,8,IF(MIN($C4632:$L4632)&gt;=50,4,IF(MIN($C4632:$L4632)&gt;=25,2,1)))))))</f>
        <v>4996.6399999999994</v>
      </c>
      <c r="D4634">
        <f t="shared" si="4943"/>
        <v>13440</v>
      </c>
      <c r="E4634">
        <f t="shared" si="4943"/>
        <v>59040</v>
      </c>
      <c r="F4634">
        <f t="shared" si="4943"/>
        <v>227520</v>
      </c>
      <c r="G4634">
        <f t="shared" si="4943"/>
        <v>1365120</v>
      </c>
      <c r="H4634">
        <f t="shared" si="4943"/>
        <v>3732480</v>
      </c>
      <c r="I4634">
        <f t="shared" si="4943"/>
        <v>10108800</v>
      </c>
      <c r="J4634">
        <f t="shared" si="4943"/>
        <v>25660800</v>
      </c>
      <c r="K4634">
        <f t="shared" si="4943"/>
        <v>30093120</v>
      </c>
      <c r="L4634">
        <f t="shared" si="4943"/>
        <v>112674240</v>
      </c>
      <c r="N4634" s="7"/>
    </row>
    <row r="4635" spans="1:14" x14ac:dyDescent="0.25">
      <c r="A4635">
        <f t="shared" si="4934"/>
        <v>771</v>
      </c>
      <c r="B4635" t="str">
        <f t="shared" si="4935"/>
        <v>CostforNext</v>
      </c>
      <c r="C4635" s="2">
        <f>(C$8*(C$9^C4632))+IF(C4632=0,C$10,0)</f>
        <v>1091495.4923225557</v>
      </c>
      <c r="D4635" s="2">
        <f t="shared" ref="D4635:L4635" si="4944">(D$8*(D$9^D4632))+IF(D4632=0,D$10,0)</f>
        <v>6547447.1225790363</v>
      </c>
      <c r="E4635" s="2">
        <f t="shared" si="4944"/>
        <v>29283666.667400923</v>
      </c>
      <c r="F4635" s="2">
        <f t="shared" si="4944"/>
        <v>119297772.35830951</v>
      </c>
      <c r="G4635" s="2">
        <f t="shared" si="4944"/>
        <v>715650133.78208828</v>
      </c>
      <c r="H4635" s="2">
        <f t="shared" si="4944"/>
        <v>2054980610.1404858</v>
      </c>
      <c r="I4635" s="2">
        <f t="shared" si="4944"/>
        <v>6655632453.6717253</v>
      </c>
      <c r="J4635" s="2">
        <f t="shared" si="4944"/>
        <v>18804838824.882748</v>
      </c>
      <c r="K4635" s="2">
        <f t="shared" si="4944"/>
        <v>54477566959.433792</v>
      </c>
      <c r="L4635" s="2">
        <f t="shared" si="4944"/>
        <v>257424370891.80237</v>
      </c>
      <c r="N4635" s="2"/>
    </row>
    <row r="4636" spans="1:14" x14ac:dyDescent="0.25">
      <c r="A4636">
        <f t="shared" si="4934"/>
        <v>771</v>
      </c>
      <c r="B4636" t="str">
        <f t="shared" si="4935"/>
        <v>Eff</v>
      </c>
      <c r="C4636" s="2">
        <f>(C4635*(C$14+$M4632))/C$14</f>
        <v>58602677052669.781</v>
      </c>
      <c r="D4636" s="2">
        <f t="shared" ref="D4636:L4636" si="4945">(D4635*(D$14+$M4632))/D$14</f>
        <v>58706206839599.578</v>
      </c>
      <c r="E4636" s="2">
        <f t="shared" si="4945"/>
        <v>58347886716751.609</v>
      </c>
      <c r="F4636" s="2">
        <f t="shared" si="4945"/>
        <v>59425476551583.336</v>
      </c>
      <c r="G4636" s="2">
        <f t="shared" si="4945"/>
        <v>59414740500218.648</v>
      </c>
      <c r="H4636" s="2">
        <f t="shared" si="4945"/>
        <v>56870936982154.664</v>
      </c>
      <c r="I4636" s="2">
        <f t="shared" si="4945"/>
        <v>61401943222317.617</v>
      </c>
      <c r="J4636" s="2">
        <f t="shared" si="4945"/>
        <v>57840932476386.687</v>
      </c>
      <c r="K4636" s="2">
        <f t="shared" si="4945"/>
        <v>55891326430633.773</v>
      </c>
      <c r="L4636" s="2">
        <f t="shared" si="4945"/>
        <v>57615559956336.609</v>
      </c>
      <c r="N4636" s="7"/>
    </row>
    <row r="4637" spans="1:14" x14ac:dyDescent="0.25">
      <c r="A4637">
        <f t="shared" si="4934"/>
        <v>771</v>
      </c>
      <c r="B4637" t="str">
        <f t="shared" si="4935"/>
        <v>Time</v>
      </c>
      <c r="C4637" s="2">
        <f>C4635/$M4632</f>
        <v>6.0866731154039745E-3</v>
      </c>
      <c r="D4637" s="2">
        <f t="shared" ref="D4637:L4637" si="4946">D4635/$M4632</f>
        <v>3.6511529965855258E-2</v>
      </c>
      <c r="E4637" s="2">
        <f t="shared" si="4946"/>
        <v>0.16329898554656391</v>
      </c>
      <c r="F4637" s="2">
        <f t="shared" si="4946"/>
        <v>0.66525839900246053</v>
      </c>
      <c r="G4637" s="2">
        <f t="shared" si="4946"/>
        <v>3.9907892061540848</v>
      </c>
      <c r="H4637" s="2">
        <f t="shared" si="4946"/>
        <v>11.459502417003314</v>
      </c>
      <c r="I4637" s="2">
        <f t="shared" si="4946"/>
        <v>37.114820360432859</v>
      </c>
      <c r="J4637" s="2">
        <f t="shared" si="4946"/>
        <v>104.86429648130338</v>
      </c>
      <c r="K4637" s="2">
        <f t="shared" si="4946"/>
        <v>303.79158185897097</v>
      </c>
      <c r="L4637" s="2">
        <f t="shared" si="4946"/>
        <v>1435.5148588134355</v>
      </c>
      <c r="N4637" s="7"/>
    </row>
    <row r="4638" spans="1:14" x14ac:dyDescent="0.25">
      <c r="A4638">
        <f>A4632+1</f>
        <v>772</v>
      </c>
      <c r="B4638" t="str">
        <f>B4632</f>
        <v>Number</v>
      </c>
      <c r="C4638" s="2">
        <f>IF(MIN($C4636:$L4636)=C4636,C4632+1,C4632)</f>
        <v>186</v>
      </c>
      <c r="D4638" s="2">
        <f t="shared" ref="D4638:L4638" si="4947">IF(MIN($C4636:$L4636)=D4636,D4632+1,D4632)</f>
        <v>83</v>
      </c>
      <c r="E4638" s="2">
        <f t="shared" si="4947"/>
        <v>81</v>
      </c>
      <c r="F4638" s="2">
        <f t="shared" si="4947"/>
        <v>78</v>
      </c>
      <c r="G4638" s="2">
        <f t="shared" si="4947"/>
        <v>78</v>
      </c>
      <c r="H4638" s="2">
        <f t="shared" si="4947"/>
        <v>71</v>
      </c>
      <c r="I4638" s="2">
        <f t="shared" si="4947"/>
        <v>64</v>
      </c>
      <c r="J4638" s="2">
        <f t="shared" si="4947"/>
        <v>54</v>
      </c>
      <c r="K4638" s="2">
        <f t="shared" si="4947"/>
        <v>43</v>
      </c>
      <c r="L4638" s="2">
        <f t="shared" si="4947"/>
        <v>34</v>
      </c>
      <c r="M4638">
        <f>SUM(C4639:L4639)</f>
        <v>180025305.92000002</v>
      </c>
      <c r="N4638" s="7">
        <f>N4632+SUMPRODUCT((C4638:L4638-C4632:L4632)*C4637:L4637)</f>
        <v>109220.3751917387</v>
      </c>
    </row>
    <row r="4639" spans="1:14" x14ac:dyDescent="0.25">
      <c r="A4639">
        <f t="shared" si="4934"/>
        <v>772</v>
      </c>
      <c r="B4639" t="str">
        <f t="shared" si="4935"/>
        <v>CurrentCPS</v>
      </c>
      <c r="C4639">
        <f t="shared" ref="C4639:L4639" si="4948">(C$11*C4638)*IF(C4638&gt;=25,2,1)*IF(C4638&gt;=50,2,1)*IF(C4638&gt;=100,2,1)*IF(C4638&gt;=200,2,1)*IF(C4638&gt;=300,2,1)*IF(C4638&gt;=400,2,1)*(IF(MIN($C4638:$L4638)&gt;=400,64,IF(MIN($C4638:$L4638)&gt;=300,32,IF(MIN($C4638:$L4638)&gt;=200,16,IF(MIN($C4638:$L4638)&gt;=100,8,IF(MIN($C4638:$L4638)&gt;=50,4,IF(MIN($C4638:$L4638)&gt;=25,2,1)))))))</f>
        <v>4969.92</v>
      </c>
      <c r="D4639">
        <f t="shared" si="4948"/>
        <v>13280</v>
      </c>
      <c r="E4639">
        <f t="shared" si="4948"/>
        <v>58320</v>
      </c>
      <c r="F4639">
        <f t="shared" si="4948"/>
        <v>224640</v>
      </c>
      <c r="G4639">
        <f t="shared" si="4948"/>
        <v>1347840</v>
      </c>
      <c r="H4639">
        <f t="shared" si="4948"/>
        <v>3680640</v>
      </c>
      <c r="I4639">
        <f t="shared" si="4948"/>
        <v>9953280</v>
      </c>
      <c r="J4639">
        <f t="shared" si="4948"/>
        <v>25194240</v>
      </c>
      <c r="K4639">
        <f t="shared" si="4948"/>
        <v>30093120</v>
      </c>
      <c r="L4639">
        <f t="shared" si="4948"/>
        <v>109454976</v>
      </c>
      <c r="N4639" s="7"/>
    </row>
    <row r="4640" spans="1:14" x14ac:dyDescent="0.25">
      <c r="A4640">
        <f t="shared" si="4934"/>
        <v>772</v>
      </c>
      <c r="B4640" t="str">
        <f t="shared" si="4935"/>
        <v>NextCPS</v>
      </c>
      <c r="C4640">
        <f t="shared" ref="C4640:L4640" si="4949">(C$11*(C4638+1))*IF((C4638+1)&gt;=25,2,1)*IF((C4638+1)&gt;=50,2,1)*IF((C4638+1)&gt;=100,2,1)*IF((C4638+1)&gt;=200,2,1)*IF((C4638+1)&gt;=300,2,1)*IF((C4638+1)&gt;=400,2,1)*(IF(MIN($C4638:$L4638)&gt;=400,64,IF(MIN($C4638:$L4638)&gt;=300,32,IF(MIN($C4638:$L4638)&gt;=200,16,IF(MIN($C4638:$L4638)&gt;=100,8,IF(MIN($C4638:$L4638)&gt;=50,4,IF(MIN($C4638:$L4638)&gt;=25,2,1)))))))</f>
        <v>4996.6399999999994</v>
      </c>
      <c r="D4640">
        <f t="shared" si="4949"/>
        <v>13440</v>
      </c>
      <c r="E4640">
        <f t="shared" si="4949"/>
        <v>59040</v>
      </c>
      <c r="F4640">
        <f t="shared" si="4949"/>
        <v>227520</v>
      </c>
      <c r="G4640">
        <f t="shared" si="4949"/>
        <v>1365120</v>
      </c>
      <c r="H4640">
        <f t="shared" si="4949"/>
        <v>3732480</v>
      </c>
      <c r="I4640">
        <f t="shared" si="4949"/>
        <v>10108800</v>
      </c>
      <c r="J4640">
        <f t="shared" si="4949"/>
        <v>25660800</v>
      </c>
      <c r="K4640">
        <f t="shared" si="4949"/>
        <v>30792960</v>
      </c>
      <c r="L4640">
        <f t="shared" si="4949"/>
        <v>112674240</v>
      </c>
      <c r="N4640" s="7"/>
    </row>
    <row r="4641" spans="1:14" x14ac:dyDescent="0.25">
      <c r="A4641">
        <f t="shared" si="4934"/>
        <v>772</v>
      </c>
      <c r="B4641" t="str">
        <f t="shared" si="4935"/>
        <v>CostforNext</v>
      </c>
      <c r="C4641" s="2">
        <f>(C$8*(C$9^C4638))+IF(C4638=0,C$10,0)</f>
        <v>1091495.4923225557</v>
      </c>
      <c r="D4641" s="2">
        <f t="shared" ref="D4641:L4641" si="4950">(D$8*(D$9^D4638))+IF(D4638=0,D$10,0)</f>
        <v>6547447.1225790363</v>
      </c>
      <c r="E4641" s="2">
        <f t="shared" si="4950"/>
        <v>29283666.667400923</v>
      </c>
      <c r="F4641" s="2">
        <f t="shared" si="4950"/>
        <v>119297772.35830951</v>
      </c>
      <c r="G4641" s="2">
        <f t="shared" si="4950"/>
        <v>715650133.78208828</v>
      </c>
      <c r="H4641" s="2">
        <f t="shared" si="4950"/>
        <v>2054980610.1404858</v>
      </c>
      <c r="I4641" s="2">
        <f t="shared" si="4950"/>
        <v>6655632453.6717253</v>
      </c>
      <c r="J4641" s="2">
        <f t="shared" si="4950"/>
        <v>18804838824.882748</v>
      </c>
      <c r="K4641" s="2">
        <f t="shared" si="4950"/>
        <v>58835772316.188492</v>
      </c>
      <c r="L4641" s="2">
        <f t="shared" si="4950"/>
        <v>257424370891.80237</v>
      </c>
      <c r="N4641" s="2"/>
    </row>
    <row r="4642" spans="1:14" x14ac:dyDescent="0.25">
      <c r="A4642">
        <f t="shared" si="4934"/>
        <v>772</v>
      </c>
      <c r="B4642" t="str">
        <f t="shared" si="4935"/>
        <v>Eff</v>
      </c>
      <c r="C4642" s="2">
        <f>(C4641*(C$14+$M4638))/C$14</f>
        <v>58831381305767.687</v>
      </c>
      <c r="D4642" s="2">
        <f t="shared" ref="D4642:L4642" si="4951">(D4641*(D$14+$M4638))/D$14</f>
        <v>58935315109312.859</v>
      </c>
      <c r="E4642" s="2">
        <f t="shared" si="4951"/>
        <v>58575596508757.32</v>
      </c>
      <c r="F4642" s="2">
        <f t="shared" si="4951"/>
        <v>59657391421047.891</v>
      </c>
      <c r="G4642" s="2">
        <f t="shared" si="4951"/>
        <v>59646611143564.055</v>
      </c>
      <c r="H4642" s="2">
        <f t="shared" si="4951"/>
        <v>57092874888049.836</v>
      </c>
      <c r="I4642" s="2">
        <f t="shared" si="4951"/>
        <v>61641545990649.797</v>
      </c>
      <c r="J4642" s="2">
        <f t="shared" si="4951"/>
        <v>58066590542285.273</v>
      </c>
      <c r="K4642" s="2">
        <f t="shared" si="4951"/>
        <v>60597975634349.227</v>
      </c>
      <c r="L4642" s="2">
        <f t="shared" si="4951"/>
        <v>57839407235372.961</v>
      </c>
      <c r="N4642" s="7"/>
    </row>
    <row r="4643" spans="1:14" x14ac:dyDescent="0.25">
      <c r="A4643">
        <f t="shared" si="4934"/>
        <v>772</v>
      </c>
      <c r="B4643" t="str">
        <f t="shared" si="4935"/>
        <v>Time</v>
      </c>
      <c r="C4643" s="2">
        <f>C4641/$M4638</f>
        <v>6.0630114568870474E-3</v>
      </c>
      <c r="D4643" s="2">
        <f t="shared" ref="D4643:L4643" si="4952">D4641/$M4638</f>
        <v>3.6369593092032311E-2</v>
      </c>
      <c r="E4643" s="2">
        <f t="shared" si="4952"/>
        <v>0.16266416833872263</v>
      </c>
      <c r="F4643" s="2">
        <f t="shared" si="4952"/>
        <v>0.66267223793150098</v>
      </c>
      <c r="G4643" s="2">
        <f t="shared" si="4952"/>
        <v>3.9752751988107176</v>
      </c>
      <c r="H4643" s="2">
        <f t="shared" si="4952"/>
        <v>11.414954134579734</v>
      </c>
      <c r="I4643" s="2">
        <f t="shared" si="4952"/>
        <v>36.970538223272719</v>
      </c>
      <c r="J4643" s="2">
        <f t="shared" si="4952"/>
        <v>104.45664140817668</v>
      </c>
      <c r="K4643" s="2">
        <f t="shared" si="4952"/>
        <v>326.81945471784974</v>
      </c>
      <c r="L4643" s="2">
        <f t="shared" si="4952"/>
        <v>1429.9343615957919</v>
      </c>
      <c r="N4643" s="7"/>
    </row>
    <row r="4644" spans="1:14" x14ac:dyDescent="0.25">
      <c r="A4644">
        <f>A4638+1</f>
        <v>773</v>
      </c>
      <c r="B4644" t="str">
        <f>B4638</f>
        <v>Number</v>
      </c>
      <c r="C4644" s="2">
        <f>IF(MIN($C4642:$L4642)=C4642,C4638+1,C4638)</f>
        <v>186</v>
      </c>
      <c r="D4644" s="2">
        <f t="shared" ref="D4644:L4644" si="4953">IF(MIN($C4642:$L4642)=D4642,D4638+1,D4638)</f>
        <v>83</v>
      </c>
      <c r="E4644" s="2">
        <f t="shared" si="4953"/>
        <v>81</v>
      </c>
      <c r="F4644" s="2">
        <f t="shared" si="4953"/>
        <v>78</v>
      </c>
      <c r="G4644" s="2">
        <f t="shared" si="4953"/>
        <v>78</v>
      </c>
      <c r="H4644" s="2">
        <f t="shared" si="4953"/>
        <v>72</v>
      </c>
      <c r="I4644" s="2">
        <f t="shared" si="4953"/>
        <v>64</v>
      </c>
      <c r="J4644" s="2">
        <f t="shared" si="4953"/>
        <v>54</v>
      </c>
      <c r="K4644" s="2">
        <f t="shared" si="4953"/>
        <v>43</v>
      </c>
      <c r="L4644" s="2">
        <f t="shared" si="4953"/>
        <v>34</v>
      </c>
      <c r="M4644">
        <f>SUM(C4645:L4645)</f>
        <v>180077145.92000002</v>
      </c>
      <c r="N4644" s="7">
        <f>N4638+SUMPRODUCT((C4644:L4644-C4638:L4638)*C4643:L4643)</f>
        <v>109231.79014587328</v>
      </c>
    </row>
    <row r="4645" spans="1:14" x14ac:dyDescent="0.25">
      <c r="A4645">
        <f t="shared" si="4934"/>
        <v>773</v>
      </c>
      <c r="B4645" t="str">
        <f t="shared" si="4935"/>
        <v>CurrentCPS</v>
      </c>
      <c r="C4645">
        <f t="shared" ref="C4645:L4645" si="4954">(C$11*C4644)*IF(C4644&gt;=25,2,1)*IF(C4644&gt;=50,2,1)*IF(C4644&gt;=100,2,1)*IF(C4644&gt;=200,2,1)*IF(C4644&gt;=300,2,1)*IF(C4644&gt;=400,2,1)*(IF(MIN($C4644:$L4644)&gt;=400,64,IF(MIN($C4644:$L4644)&gt;=300,32,IF(MIN($C4644:$L4644)&gt;=200,16,IF(MIN($C4644:$L4644)&gt;=100,8,IF(MIN($C4644:$L4644)&gt;=50,4,IF(MIN($C4644:$L4644)&gt;=25,2,1)))))))</f>
        <v>4969.92</v>
      </c>
      <c r="D4645">
        <f t="shared" si="4954"/>
        <v>13280</v>
      </c>
      <c r="E4645">
        <f t="shared" si="4954"/>
        <v>58320</v>
      </c>
      <c r="F4645">
        <f t="shared" si="4954"/>
        <v>224640</v>
      </c>
      <c r="G4645">
        <f t="shared" si="4954"/>
        <v>1347840</v>
      </c>
      <c r="H4645">
        <f t="shared" si="4954"/>
        <v>3732480</v>
      </c>
      <c r="I4645">
        <f t="shared" si="4954"/>
        <v>9953280</v>
      </c>
      <c r="J4645">
        <f t="shared" si="4954"/>
        <v>25194240</v>
      </c>
      <c r="K4645">
        <f t="shared" si="4954"/>
        <v>30093120</v>
      </c>
      <c r="L4645">
        <f t="shared" si="4954"/>
        <v>109454976</v>
      </c>
      <c r="N4645" s="7"/>
    </row>
    <row r="4646" spans="1:14" x14ac:dyDescent="0.25">
      <c r="A4646">
        <f t="shared" si="4934"/>
        <v>773</v>
      </c>
      <c r="B4646" t="str">
        <f t="shared" si="4935"/>
        <v>NextCPS</v>
      </c>
      <c r="C4646">
        <f t="shared" ref="C4646:L4646" si="4955">(C$11*(C4644+1))*IF((C4644+1)&gt;=25,2,1)*IF((C4644+1)&gt;=50,2,1)*IF((C4644+1)&gt;=100,2,1)*IF((C4644+1)&gt;=200,2,1)*IF((C4644+1)&gt;=300,2,1)*IF((C4644+1)&gt;=400,2,1)*(IF(MIN($C4644:$L4644)&gt;=400,64,IF(MIN($C4644:$L4644)&gt;=300,32,IF(MIN($C4644:$L4644)&gt;=200,16,IF(MIN($C4644:$L4644)&gt;=100,8,IF(MIN($C4644:$L4644)&gt;=50,4,IF(MIN($C4644:$L4644)&gt;=25,2,1)))))))</f>
        <v>4996.6399999999994</v>
      </c>
      <c r="D4646">
        <f t="shared" si="4955"/>
        <v>13440</v>
      </c>
      <c r="E4646">
        <f t="shared" si="4955"/>
        <v>59040</v>
      </c>
      <c r="F4646">
        <f t="shared" si="4955"/>
        <v>227520</v>
      </c>
      <c r="G4646">
        <f t="shared" si="4955"/>
        <v>1365120</v>
      </c>
      <c r="H4646">
        <f t="shared" si="4955"/>
        <v>3784320</v>
      </c>
      <c r="I4646">
        <f t="shared" si="4955"/>
        <v>10108800</v>
      </c>
      <c r="J4646">
        <f t="shared" si="4955"/>
        <v>25660800</v>
      </c>
      <c r="K4646">
        <f t="shared" si="4955"/>
        <v>30792960</v>
      </c>
      <c r="L4646">
        <f t="shared" si="4955"/>
        <v>112674240</v>
      </c>
      <c r="N4646" s="7"/>
    </row>
    <row r="4647" spans="1:14" x14ac:dyDescent="0.25">
      <c r="A4647">
        <f t="shared" si="4934"/>
        <v>773</v>
      </c>
      <c r="B4647" t="str">
        <f t="shared" si="4935"/>
        <v>CostforNext</v>
      </c>
      <c r="C4647" s="2">
        <f>(C$8*(C$9^C4644))+IF(C4644=0,C$10,0)</f>
        <v>1091495.4923225557</v>
      </c>
      <c r="D4647" s="2">
        <f t="shared" ref="D4647:L4647" si="4956">(D$8*(D$9^D4644))+IF(D4644=0,D$10,0)</f>
        <v>6547447.1225790363</v>
      </c>
      <c r="E4647" s="2">
        <f t="shared" si="4956"/>
        <v>29283666.667400923</v>
      </c>
      <c r="F4647" s="2">
        <f t="shared" si="4956"/>
        <v>119297772.35830951</v>
      </c>
      <c r="G4647" s="2">
        <f t="shared" si="4956"/>
        <v>715650133.78208828</v>
      </c>
      <c r="H4647" s="2">
        <f t="shared" si="4956"/>
        <v>2281028477.25594</v>
      </c>
      <c r="I4647" s="2">
        <f t="shared" si="4956"/>
        <v>6655632453.6717253</v>
      </c>
      <c r="J4647" s="2">
        <f t="shared" si="4956"/>
        <v>18804838824.882748</v>
      </c>
      <c r="K4647" s="2">
        <f t="shared" si="4956"/>
        <v>58835772316.188492</v>
      </c>
      <c r="L4647" s="2">
        <f t="shared" si="4956"/>
        <v>257424370891.80237</v>
      </c>
      <c r="N4647" s="2"/>
    </row>
    <row r="4648" spans="1:14" x14ac:dyDescent="0.25">
      <c r="A4648">
        <f t="shared" si="4934"/>
        <v>773</v>
      </c>
      <c r="B4648" t="str">
        <f t="shared" si="4935"/>
        <v>Eff</v>
      </c>
      <c r="C4648" s="2">
        <f>(C4647*(C$14+$M4644))/C$14</f>
        <v>58848322361552.719</v>
      </c>
      <c r="D4648" s="2">
        <f t="shared" ref="D4648:L4648" si="4957">(D4647*(D$14+$M4644))/D$14</f>
        <v>58952286092254.586</v>
      </c>
      <c r="E4648" s="2">
        <f t="shared" si="4957"/>
        <v>58592463900757.742</v>
      </c>
      <c r="F4648" s="2">
        <f t="shared" si="4957"/>
        <v>59674570300267.492</v>
      </c>
      <c r="G4648" s="2">
        <f t="shared" si="4957"/>
        <v>59663786746774.82</v>
      </c>
      <c r="H4648" s="2">
        <f t="shared" si="4957"/>
        <v>63391339353553.391</v>
      </c>
      <c r="I4648" s="2">
        <f t="shared" si="4957"/>
        <v>61659294343859.594</v>
      </c>
      <c r="J4648" s="2">
        <f t="shared" si="4957"/>
        <v>58083305954574.062</v>
      </c>
      <c r="K4648" s="2">
        <f t="shared" si="4957"/>
        <v>60615408455776.258</v>
      </c>
      <c r="L4648" s="2">
        <f t="shared" si="4957"/>
        <v>57855988515301.578</v>
      </c>
      <c r="N4648" s="7"/>
    </row>
    <row r="4649" spans="1:14" x14ac:dyDescent="0.25">
      <c r="A4649">
        <f t="shared" si="4934"/>
        <v>773</v>
      </c>
      <c r="B4649" t="str">
        <f t="shared" si="4935"/>
        <v>Time</v>
      </c>
      <c r="C4649" s="2">
        <f>C4647/$M4644</f>
        <v>6.0612660576454102E-3</v>
      </c>
      <c r="D4649" s="2">
        <f t="shared" ref="D4649:L4649" si="4958">D4647/$M4644</f>
        <v>3.6359123136523751E-2</v>
      </c>
      <c r="E4649" s="2">
        <f t="shared" si="4958"/>
        <v>0.16261734112784254</v>
      </c>
      <c r="F4649" s="2">
        <f t="shared" si="4958"/>
        <v>0.66248147008787006</v>
      </c>
      <c r="G4649" s="2">
        <f t="shared" si="4958"/>
        <v>3.9741308100252692</v>
      </c>
      <c r="H4649" s="2">
        <f t="shared" si="4958"/>
        <v>12.666951520151791</v>
      </c>
      <c r="I4649" s="2">
        <f t="shared" si="4958"/>
        <v>36.959895269711332</v>
      </c>
      <c r="J4649" s="2">
        <f t="shared" si="4958"/>
        <v>104.42657078337344</v>
      </c>
      <c r="K4649" s="2">
        <f t="shared" si="4958"/>
        <v>326.72537103806894</v>
      </c>
      <c r="L4649" s="2">
        <f t="shared" si="4958"/>
        <v>1429.5227169258012</v>
      </c>
      <c r="N4649" s="7"/>
    </row>
    <row r="4650" spans="1:14" x14ac:dyDescent="0.25">
      <c r="A4650">
        <f>A4644+1</f>
        <v>774</v>
      </c>
      <c r="B4650" t="str">
        <f>B4644</f>
        <v>Number</v>
      </c>
      <c r="C4650" s="2">
        <f>IF(MIN($C4648:$L4648)=C4648,C4644+1,C4644)</f>
        <v>186</v>
      </c>
      <c r="D4650" s="2">
        <f t="shared" ref="D4650:L4650" si="4959">IF(MIN($C4648:$L4648)=D4648,D4644+1,D4644)</f>
        <v>83</v>
      </c>
      <c r="E4650" s="2">
        <f t="shared" si="4959"/>
        <v>81</v>
      </c>
      <c r="F4650" s="2">
        <f t="shared" si="4959"/>
        <v>78</v>
      </c>
      <c r="G4650" s="2">
        <f t="shared" si="4959"/>
        <v>78</v>
      </c>
      <c r="H4650" s="2">
        <f t="shared" si="4959"/>
        <v>72</v>
      </c>
      <c r="I4650" s="2">
        <f t="shared" si="4959"/>
        <v>64</v>
      </c>
      <c r="J4650" s="2">
        <f t="shared" si="4959"/>
        <v>54</v>
      </c>
      <c r="K4650" s="2">
        <f t="shared" si="4959"/>
        <v>43</v>
      </c>
      <c r="L4650" s="2">
        <f t="shared" si="4959"/>
        <v>35</v>
      </c>
      <c r="M4650">
        <f>SUM(C4651:L4651)</f>
        <v>183296409.92000002</v>
      </c>
      <c r="N4650" s="7">
        <f>N4644+SUMPRODUCT((C4650:L4650-C4644:L4644)*C4649:L4649)</f>
        <v>110661.31286279908</v>
      </c>
    </row>
    <row r="4651" spans="1:14" x14ac:dyDescent="0.25">
      <c r="A4651">
        <f t="shared" si="4934"/>
        <v>774</v>
      </c>
      <c r="B4651" t="str">
        <f t="shared" si="4935"/>
        <v>CurrentCPS</v>
      </c>
      <c r="C4651">
        <f t="shared" ref="C4651:L4651" si="4960">(C$11*C4650)*IF(C4650&gt;=25,2,1)*IF(C4650&gt;=50,2,1)*IF(C4650&gt;=100,2,1)*IF(C4650&gt;=200,2,1)*IF(C4650&gt;=300,2,1)*IF(C4650&gt;=400,2,1)*(IF(MIN($C4650:$L4650)&gt;=400,64,IF(MIN($C4650:$L4650)&gt;=300,32,IF(MIN($C4650:$L4650)&gt;=200,16,IF(MIN($C4650:$L4650)&gt;=100,8,IF(MIN($C4650:$L4650)&gt;=50,4,IF(MIN($C4650:$L4650)&gt;=25,2,1)))))))</f>
        <v>4969.92</v>
      </c>
      <c r="D4651">
        <f t="shared" si="4960"/>
        <v>13280</v>
      </c>
      <c r="E4651">
        <f t="shared" si="4960"/>
        <v>58320</v>
      </c>
      <c r="F4651">
        <f t="shared" si="4960"/>
        <v>224640</v>
      </c>
      <c r="G4651">
        <f t="shared" si="4960"/>
        <v>1347840</v>
      </c>
      <c r="H4651">
        <f t="shared" si="4960"/>
        <v>3732480</v>
      </c>
      <c r="I4651">
        <f t="shared" si="4960"/>
        <v>9953280</v>
      </c>
      <c r="J4651">
        <f t="shared" si="4960"/>
        <v>25194240</v>
      </c>
      <c r="K4651">
        <f t="shared" si="4960"/>
        <v>30093120</v>
      </c>
      <c r="L4651">
        <f t="shared" si="4960"/>
        <v>112674240</v>
      </c>
      <c r="N4651" s="7"/>
    </row>
    <row r="4652" spans="1:14" x14ac:dyDescent="0.25">
      <c r="A4652">
        <f t="shared" si="4934"/>
        <v>774</v>
      </c>
      <c r="B4652" t="str">
        <f t="shared" si="4935"/>
        <v>NextCPS</v>
      </c>
      <c r="C4652">
        <f t="shared" ref="C4652:L4652" si="4961">(C$11*(C4650+1))*IF((C4650+1)&gt;=25,2,1)*IF((C4650+1)&gt;=50,2,1)*IF((C4650+1)&gt;=100,2,1)*IF((C4650+1)&gt;=200,2,1)*IF((C4650+1)&gt;=300,2,1)*IF((C4650+1)&gt;=400,2,1)*(IF(MIN($C4650:$L4650)&gt;=400,64,IF(MIN($C4650:$L4650)&gt;=300,32,IF(MIN($C4650:$L4650)&gt;=200,16,IF(MIN($C4650:$L4650)&gt;=100,8,IF(MIN($C4650:$L4650)&gt;=50,4,IF(MIN($C4650:$L4650)&gt;=25,2,1)))))))</f>
        <v>4996.6399999999994</v>
      </c>
      <c r="D4652">
        <f t="shared" si="4961"/>
        <v>13440</v>
      </c>
      <c r="E4652">
        <f t="shared" si="4961"/>
        <v>59040</v>
      </c>
      <c r="F4652">
        <f t="shared" si="4961"/>
        <v>227520</v>
      </c>
      <c r="G4652">
        <f t="shared" si="4961"/>
        <v>1365120</v>
      </c>
      <c r="H4652">
        <f t="shared" si="4961"/>
        <v>3784320</v>
      </c>
      <c r="I4652">
        <f t="shared" si="4961"/>
        <v>10108800</v>
      </c>
      <c r="J4652">
        <f t="shared" si="4961"/>
        <v>25660800</v>
      </c>
      <c r="K4652">
        <f t="shared" si="4961"/>
        <v>30792960</v>
      </c>
      <c r="L4652">
        <f t="shared" si="4961"/>
        <v>115893504</v>
      </c>
      <c r="N4652" s="7"/>
    </row>
    <row r="4653" spans="1:14" x14ac:dyDescent="0.25">
      <c r="A4653">
        <f t="shared" si="4934"/>
        <v>774</v>
      </c>
      <c r="B4653" t="str">
        <f t="shared" si="4935"/>
        <v>CostforNext</v>
      </c>
      <c r="C4653" s="2">
        <f>(C$8*(C$9^C4650))+IF(C4650=0,C$10,0)</f>
        <v>1091495.4923225557</v>
      </c>
      <c r="D4653" s="2">
        <f t="shared" ref="D4653:L4653" si="4962">(D$8*(D$9^D4650))+IF(D4650=0,D$10,0)</f>
        <v>6547447.1225790363</v>
      </c>
      <c r="E4653" s="2">
        <f t="shared" si="4962"/>
        <v>29283666.667400923</v>
      </c>
      <c r="F4653" s="2">
        <f t="shared" si="4962"/>
        <v>119297772.35830951</v>
      </c>
      <c r="G4653" s="2">
        <f t="shared" si="4962"/>
        <v>715650133.78208828</v>
      </c>
      <c r="H4653" s="2">
        <f t="shared" si="4962"/>
        <v>2281028477.25594</v>
      </c>
      <c r="I4653" s="2">
        <f t="shared" si="4962"/>
        <v>6655632453.6717253</v>
      </c>
      <c r="J4653" s="2">
        <f t="shared" si="4962"/>
        <v>18804838824.882748</v>
      </c>
      <c r="K4653" s="2">
        <f t="shared" si="4962"/>
        <v>58835772316.188492</v>
      </c>
      <c r="L4653" s="2">
        <f t="shared" si="4962"/>
        <v>275444076854.22858</v>
      </c>
      <c r="N4653" s="2"/>
    </row>
    <row r="4654" spans="1:14" x14ac:dyDescent="0.25">
      <c r="A4654">
        <f t="shared" si="4934"/>
        <v>774</v>
      </c>
      <c r="B4654" t="str">
        <f t="shared" si="4935"/>
        <v>Eff</v>
      </c>
      <c r="C4654" s="2">
        <f>(C4653*(C$14+$M4650))/C$14</f>
        <v>59900361925803.102</v>
      </c>
      <c r="D4654" s="2">
        <f t="shared" ref="D4654:L4654" si="4963">(D4653*(D$14+$M4650))/D$14</f>
        <v>60006184132935.703</v>
      </c>
      <c r="E4654" s="2">
        <f t="shared" si="4963"/>
        <v>59639928943984</v>
      </c>
      <c r="F4654" s="2">
        <f t="shared" si="4963"/>
        <v>60741378699804.43</v>
      </c>
      <c r="G4654" s="2">
        <f t="shared" si="4963"/>
        <v>60730391706163.641</v>
      </c>
      <c r="H4654" s="2">
        <f t="shared" si="4963"/>
        <v>64524554301054.141</v>
      </c>
      <c r="I4654" s="2">
        <f t="shared" si="4963"/>
        <v>62761467078187.625</v>
      </c>
      <c r="J4654" s="2">
        <f t="shared" si="4963"/>
        <v>59121333057707.586</v>
      </c>
      <c r="K4654" s="2">
        <f t="shared" si="4963"/>
        <v>61697986666394.117</v>
      </c>
      <c r="L4654" s="2">
        <f t="shared" si="4963"/>
        <v>63007684018789.617</v>
      </c>
      <c r="N4654" s="7"/>
    </row>
    <row r="4655" spans="1:14" x14ac:dyDescent="0.25">
      <c r="A4655">
        <f t="shared" si="4934"/>
        <v>774</v>
      </c>
      <c r="B4655" t="str">
        <f t="shared" si="4935"/>
        <v>Time</v>
      </c>
      <c r="C4655" s="2">
        <f>C4653/$M4650</f>
        <v>5.9548110778543922E-3</v>
      </c>
      <c r="D4655" s="2">
        <f t="shared" ref="D4655:L4655" si="4964">D4653/$M4650</f>
        <v>3.5720542074101067E-2</v>
      </c>
      <c r="E4655" s="2">
        <f t="shared" si="4964"/>
        <v>0.15976126690196399</v>
      </c>
      <c r="F4655" s="2">
        <f t="shared" si="4964"/>
        <v>0.65084620266363746</v>
      </c>
      <c r="G4655" s="2">
        <f t="shared" si="4964"/>
        <v>3.9043325185388782</v>
      </c>
      <c r="H4655" s="2">
        <f t="shared" si="4964"/>
        <v>12.444479835974409</v>
      </c>
      <c r="I4655" s="2">
        <f t="shared" si="4964"/>
        <v>36.310762750763018</v>
      </c>
      <c r="J4655" s="2">
        <f t="shared" si="4964"/>
        <v>102.59251031206855</v>
      </c>
      <c r="K4655" s="2">
        <f t="shared" si="4964"/>
        <v>320.98704138213861</v>
      </c>
      <c r="L4655" s="2">
        <f t="shared" si="4964"/>
        <v>1502.7248868346442</v>
      </c>
      <c r="N4655" s="7"/>
    </row>
    <row r="4656" spans="1:14" x14ac:dyDescent="0.25">
      <c r="A4656">
        <f>A4650+1</f>
        <v>775</v>
      </c>
      <c r="B4656" t="str">
        <f>B4650</f>
        <v>Number</v>
      </c>
      <c r="C4656" s="2">
        <f>IF(MIN($C4654:$L4654)=C4654,C4650+1,C4650)</f>
        <v>186</v>
      </c>
      <c r="D4656" s="2">
        <f t="shared" ref="D4656:L4656" si="4965">IF(MIN($C4654:$L4654)=D4654,D4650+1,D4650)</f>
        <v>83</v>
      </c>
      <c r="E4656" s="2">
        <f t="shared" si="4965"/>
        <v>81</v>
      </c>
      <c r="F4656" s="2">
        <f t="shared" si="4965"/>
        <v>78</v>
      </c>
      <c r="G4656" s="2">
        <f t="shared" si="4965"/>
        <v>78</v>
      </c>
      <c r="H4656" s="2">
        <f t="shared" si="4965"/>
        <v>72</v>
      </c>
      <c r="I4656" s="2">
        <f t="shared" si="4965"/>
        <v>64</v>
      </c>
      <c r="J4656" s="2">
        <f t="shared" si="4965"/>
        <v>55</v>
      </c>
      <c r="K4656" s="2">
        <f t="shared" si="4965"/>
        <v>43</v>
      </c>
      <c r="L4656" s="2">
        <f t="shared" si="4965"/>
        <v>35</v>
      </c>
      <c r="M4656">
        <f>SUM(C4657:L4657)</f>
        <v>183762969.92000002</v>
      </c>
      <c r="N4656" s="7">
        <f>N4650+SUMPRODUCT((C4656:L4656-C4650:L4650)*C4655:L4655)</f>
        <v>110763.90537311115</v>
      </c>
    </row>
    <row r="4657" spans="1:14" x14ac:dyDescent="0.25">
      <c r="A4657">
        <f t="shared" si="4934"/>
        <v>775</v>
      </c>
      <c r="B4657" t="str">
        <f t="shared" si="4935"/>
        <v>CurrentCPS</v>
      </c>
      <c r="C4657">
        <f t="shared" ref="C4657:L4657" si="4966">(C$11*C4656)*IF(C4656&gt;=25,2,1)*IF(C4656&gt;=50,2,1)*IF(C4656&gt;=100,2,1)*IF(C4656&gt;=200,2,1)*IF(C4656&gt;=300,2,1)*IF(C4656&gt;=400,2,1)*(IF(MIN($C4656:$L4656)&gt;=400,64,IF(MIN($C4656:$L4656)&gt;=300,32,IF(MIN($C4656:$L4656)&gt;=200,16,IF(MIN($C4656:$L4656)&gt;=100,8,IF(MIN($C4656:$L4656)&gt;=50,4,IF(MIN($C4656:$L4656)&gt;=25,2,1)))))))</f>
        <v>4969.92</v>
      </c>
      <c r="D4657">
        <f t="shared" si="4966"/>
        <v>13280</v>
      </c>
      <c r="E4657">
        <f t="shared" si="4966"/>
        <v>58320</v>
      </c>
      <c r="F4657">
        <f t="shared" si="4966"/>
        <v>224640</v>
      </c>
      <c r="G4657">
        <f t="shared" si="4966"/>
        <v>1347840</v>
      </c>
      <c r="H4657">
        <f t="shared" si="4966"/>
        <v>3732480</v>
      </c>
      <c r="I4657">
        <f t="shared" si="4966"/>
        <v>9953280</v>
      </c>
      <c r="J4657">
        <f t="shared" si="4966"/>
        <v>25660800</v>
      </c>
      <c r="K4657">
        <f t="shared" si="4966"/>
        <v>30093120</v>
      </c>
      <c r="L4657">
        <f t="shared" si="4966"/>
        <v>112674240</v>
      </c>
      <c r="N4657" s="7"/>
    </row>
    <row r="4658" spans="1:14" x14ac:dyDescent="0.25">
      <c r="A4658">
        <f t="shared" si="4934"/>
        <v>775</v>
      </c>
      <c r="B4658" t="str">
        <f t="shared" si="4935"/>
        <v>NextCPS</v>
      </c>
      <c r="C4658">
        <f t="shared" ref="C4658:L4658" si="4967">(C$11*(C4656+1))*IF((C4656+1)&gt;=25,2,1)*IF((C4656+1)&gt;=50,2,1)*IF((C4656+1)&gt;=100,2,1)*IF((C4656+1)&gt;=200,2,1)*IF((C4656+1)&gt;=300,2,1)*IF((C4656+1)&gt;=400,2,1)*(IF(MIN($C4656:$L4656)&gt;=400,64,IF(MIN($C4656:$L4656)&gt;=300,32,IF(MIN($C4656:$L4656)&gt;=200,16,IF(MIN($C4656:$L4656)&gt;=100,8,IF(MIN($C4656:$L4656)&gt;=50,4,IF(MIN($C4656:$L4656)&gt;=25,2,1)))))))</f>
        <v>4996.6399999999994</v>
      </c>
      <c r="D4658">
        <f t="shared" si="4967"/>
        <v>13440</v>
      </c>
      <c r="E4658">
        <f t="shared" si="4967"/>
        <v>59040</v>
      </c>
      <c r="F4658">
        <f t="shared" si="4967"/>
        <v>227520</v>
      </c>
      <c r="G4658">
        <f t="shared" si="4967"/>
        <v>1365120</v>
      </c>
      <c r="H4658">
        <f t="shared" si="4967"/>
        <v>3784320</v>
      </c>
      <c r="I4658">
        <f t="shared" si="4967"/>
        <v>10108800</v>
      </c>
      <c r="J4658">
        <f t="shared" si="4967"/>
        <v>26127360</v>
      </c>
      <c r="K4658">
        <f t="shared" si="4967"/>
        <v>30792960</v>
      </c>
      <c r="L4658">
        <f t="shared" si="4967"/>
        <v>115893504</v>
      </c>
      <c r="N4658" s="7"/>
    </row>
    <row r="4659" spans="1:14" x14ac:dyDescent="0.25">
      <c r="A4659">
        <f t="shared" si="4934"/>
        <v>775</v>
      </c>
      <c r="B4659" t="str">
        <f t="shared" si="4935"/>
        <v>CostforNext</v>
      </c>
      <c r="C4659" s="2">
        <f>(C$8*(C$9^C4656))+IF(C4656=0,C$10,0)</f>
        <v>1091495.4923225557</v>
      </c>
      <c r="D4659" s="2">
        <f t="shared" ref="D4659:L4659" si="4968">(D$8*(D$9^D4656))+IF(D4656=0,D$10,0)</f>
        <v>6547447.1225790363</v>
      </c>
      <c r="E4659" s="2">
        <f t="shared" si="4968"/>
        <v>29283666.667400923</v>
      </c>
      <c r="F4659" s="2">
        <f t="shared" si="4968"/>
        <v>119297772.35830951</v>
      </c>
      <c r="G4659" s="2">
        <f t="shared" si="4968"/>
        <v>715650133.78208828</v>
      </c>
      <c r="H4659" s="2">
        <f t="shared" si="4968"/>
        <v>2281028477.25594</v>
      </c>
      <c r="I4659" s="2">
        <f t="shared" si="4968"/>
        <v>6655632453.6717253</v>
      </c>
      <c r="J4659" s="2">
        <f t="shared" si="4968"/>
        <v>20497274319.122192</v>
      </c>
      <c r="K4659" s="2">
        <f t="shared" si="4968"/>
        <v>58835772316.188492</v>
      </c>
      <c r="L4659" s="2">
        <f t="shared" si="4968"/>
        <v>275444076854.22858</v>
      </c>
      <c r="N4659" s="2"/>
    </row>
    <row r="4660" spans="1:14" x14ac:dyDescent="0.25">
      <c r="A4660">
        <f t="shared" si="4934"/>
        <v>775</v>
      </c>
      <c r="B4660" t="str">
        <f t="shared" si="4935"/>
        <v>Eff</v>
      </c>
      <c r="C4660" s="2">
        <f>(C4659*(C$14+$M4656))/C$14</f>
        <v>60052831427868.375</v>
      </c>
      <c r="D4660" s="2">
        <f t="shared" ref="D4660:L4660" si="4969">(D4659*(D$14+$M4656))/D$14</f>
        <v>60158922979411.227</v>
      </c>
      <c r="E4660" s="2">
        <f t="shared" si="4969"/>
        <v>59791735471987.812</v>
      </c>
      <c r="F4660" s="2">
        <f t="shared" si="4969"/>
        <v>60895988612780.797</v>
      </c>
      <c r="G4660" s="2">
        <f t="shared" si="4969"/>
        <v>60884972135060.578</v>
      </c>
      <c r="H4660" s="2">
        <f t="shared" si="4969"/>
        <v>64688788351416.562</v>
      </c>
      <c r="I4660" s="2">
        <f t="shared" si="4969"/>
        <v>62921202257075.75</v>
      </c>
      <c r="J4660" s="2">
        <f t="shared" si="4969"/>
        <v>64606231227454.242</v>
      </c>
      <c r="K4660" s="2">
        <f t="shared" si="4969"/>
        <v>61854882059237.289</v>
      </c>
      <c r="L4660" s="2">
        <f t="shared" si="4969"/>
        <v>63167361744502.219</v>
      </c>
      <c r="N4660" s="7"/>
    </row>
    <row r="4661" spans="1:14" x14ac:dyDescent="0.25">
      <c r="A4661">
        <f t="shared" si="4934"/>
        <v>775</v>
      </c>
      <c r="B4661" t="str">
        <f t="shared" si="4935"/>
        <v>Time</v>
      </c>
      <c r="C4661" s="2">
        <f>C4659/$M4656</f>
        <v>5.9396922720487758E-3</v>
      </c>
      <c r="D4661" s="2">
        <f t="shared" ref="D4661:L4661" si="4970">D4659/$M4656</f>
        <v>3.5629850374258885E-2</v>
      </c>
      <c r="E4661" s="2">
        <f t="shared" si="4970"/>
        <v>0.15935564537376257</v>
      </c>
      <c r="F4661" s="2">
        <f t="shared" si="4970"/>
        <v>0.64919375437959559</v>
      </c>
      <c r="G4661" s="2">
        <f t="shared" si="4970"/>
        <v>3.8944197195639676</v>
      </c>
      <c r="H4661" s="2">
        <f t="shared" si="4970"/>
        <v>12.412884261986898</v>
      </c>
      <c r="I4661" s="2">
        <f t="shared" si="4970"/>
        <v>36.218572526168956</v>
      </c>
      <c r="J4661" s="2">
        <f t="shared" si="4970"/>
        <v>111.54191907132076</v>
      </c>
      <c r="K4661" s="2">
        <f t="shared" si="4970"/>
        <v>320.17208005400789</v>
      </c>
      <c r="L4661" s="2">
        <f t="shared" si="4970"/>
        <v>1498.9095843092944</v>
      </c>
      <c r="N4661" s="7"/>
    </row>
    <row r="4662" spans="1:14" x14ac:dyDescent="0.25">
      <c r="A4662">
        <f>A4656+1</f>
        <v>776</v>
      </c>
      <c r="B4662" t="str">
        <f>B4656</f>
        <v>Number</v>
      </c>
      <c r="C4662" s="2">
        <f>IF(MIN($C4660:$L4660)=C4660,C4656+1,C4656)</f>
        <v>186</v>
      </c>
      <c r="D4662" s="2">
        <f t="shared" ref="D4662:L4662" si="4971">IF(MIN($C4660:$L4660)=D4660,D4656+1,D4656)</f>
        <v>83</v>
      </c>
      <c r="E4662" s="2">
        <f t="shared" si="4971"/>
        <v>82</v>
      </c>
      <c r="F4662" s="2">
        <f t="shared" si="4971"/>
        <v>78</v>
      </c>
      <c r="G4662" s="2">
        <f t="shared" si="4971"/>
        <v>78</v>
      </c>
      <c r="H4662" s="2">
        <f t="shared" si="4971"/>
        <v>72</v>
      </c>
      <c r="I4662" s="2">
        <f t="shared" si="4971"/>
        <v>64</v>
      </c>
      <c r="J4662" s="2">
        <f t="shared" si="4971"/>
        <v>55</v>
      </c>
      <c r="K4662" s="2">
        <f t="shared" si="4971"/>
        <v>43</v>
      </c>
      <c r="L4662" s="2">
        <f t="shared" si="4971"/>
        <v>35</v>
      </c>
      <c r="M4662">
        <f>SUM(C4663:L4663)</f>
        <v>183763689.92000002</v>
      </c>
      <c r="N4662" s="7">
        <f>N4656+SUMPRODUCT((C4662:L4662-C4656:L4656)*C4661:L4661)</f>
        <v>110764.06472875652</v>
      </c>
    </row>
    <row r="4663" spans="1:14" x14ac:dyDescent="0.25">
      <c r="A4663">
        <f t="shared" si="4934"/>
        <v>776</v>
      </c>
      <c r="B4663" t="str">
        <f t="shared" si="4935"/>
        <v>CurrentCPS</v>
      </c>
      <c r="C4663">
        <f t="shared" ref="C4663:L4663" si="4972">(C$11*C4662)*IF(C4662&gt;=25,2,1)*IF(C4662&gt;=50,2,1)*IF(C4662&gt;=100,2,1)*IF(C4662&gt;=200,2,1)*IF(C4662&gt;=300,2,1)*IF(C4662&gt;=400,2,1)*(IF(MIN($C4662:$L4662)&gt;=400,64,IF(MIN($C4662:$L4662)&gt;=300,32,IF(MIN($C4662:$L4662)&gt;=200,16,IF(MIN($C4662:$L4662)&gt;=100,8,IF(MIN($C4662:$L4662)&gt;=50,4,IF(MIN($C4662:$L4662)&gt;=25,2,1)))))))</f>
        <v>4969.92</v>
      </c>
      <c r="D4663">
        <f t="shared" si="4972"/>
        <v>13280</v>
      </c>
      <c r="E4663">
        <f t="shared" si="4972"/>
        <v>59040</v>
      </c>
      <c r="F4663">
        <f t="shared" si="4972"/>
        <v>224640</v>
      </c>
      <c r="G4663">
        <f t="shared" si="4972"/>
        <v>1347840</v>
      </c>
      <c r="H4663">
        <f t="shared" si="4972"/>
        <v>3732480</v>
      </c>
      <c r="I4663">
        <f t="shared" si="4972"/>
        <v>9953280</v>
      </c>
      <c r="J4663">
        <f t="shared" si="4972"/>
        <v>25660800</v>
      </c>
      <c r="K4663">
        <f t="shared" si="4972"/>
        <v>30093120</v>
      </c>
      <c r="L4663">
        <f t="shared" si="4972"/>
        <v>112674240</v>
      </c>
      <c r="N4663" s="7"/>
    </row>
    <row r="4664" spans="1:14" x14ac:dyDescent="0.25">
      <c r="A4664">
        <f t="shared" si="4934"/>
        <v>776</v>
      </c>
      <c r="B4664" t="str">
        <f t="shared" si="4935"/>
        <v>NextCPS</v>
      </c>
      <c r="C4664">
        <f t="shared" ref="C4664:L4664" si="4973">(C$11*(C4662+1))*IF((C4662+1)&gt;=25,2,1)*IF((C4662+1)&gt;=50,2,1)*IF((C4662+1)&gt;=100,2,1)*IF((C4662+1)&gt;=200,2,1)*IF((C4662+1)&gt;=300,2,1)*IF((C4662+1)&gt;=400,2,1)*(IF(MIN($C4662:$L4662)&gt;=400,64,IF(MIN($C4662:$L4662)&gt;=300,32,IF(MIN($C4662:$L4662)&gt;=200,16,IF(MIN($C4662:$L4662)&gt;=100,8,IF(MIN($C4662:$L4662)&gt;=50,4,IF(MIN($C4662:$L4662)&gt;=25,2,1)))))))</f>
        <v>4996.6399999999994</v>
      </c>
      <c r="D4664">
        <f t="shared" si="4973"/>
        <v>13440</v>
      </c>
      <c r="E4664">
        <f t="shared" si="4973"/>
        <v>59760</v>
      </c>
      <c r="F4664">
        <f t="shared" si="4973"/>
        <v>227520</v>
      </c>
      <c r="G4664">
        <f t="shared" si="4973"/>
        <v>1365120</v>
      </c>
      <c r="H4664">
        <f t="shared" si="4973"/>
        <v>3784320</v>
      </c>
      <c r="I4664">
        <f t="shared" si="4973"/>
        <v>10108800</v>
      </c>
      <c r="J4664">
        <f t="shared" si="4973"/>
        <v>26127360</v>
      </c>
      <c r="K4664">
        <f t="shared" si="4973"/>
        <v>30792960</v>
      </c>
      <c r="L4664">
        <f t="shared" si="4973"/>
        <v>115893504</v>
      </c>
      <c r="N4664" s="7"/>
    </row>
    <row r="4665" spans="1:14" x14ac:dyDescent="0.25">
      <c r="A4665">
        <f t="shared" si="4934"/>
        <v>776</v>
      </c>
      <c r="B4665" t="str">
        <f t="shared" si="4935"/>
        <v>CostforNext</v>
      </c>
      <c r="C4665" s="2">
        <f>(C$8*(C$9^C4662))+IF(C4662=0,C$10,0)</f>
        <v>1091495.4923225557</v>
      </c>
      <c r="D4665" s="2">
        <f t="shared" ref="D4665:L4665" si="4974">(D$8*(D$9^D4662))+IF(D4662=0,D$10,0)</f>
        <v>6547447.1225790363</v>
      </c>
      <c r="E4665" s="2">
        <f t="shared" si="4974"/>
        <v>33383380.000837054</v>
      </c>
      <c r="F4665" s="2">
        <f t="shared" si="4974"/>
        <v>119297772.35830951</v>
      </c>
      <c r="G4665" s="2">
        <f t="shared" si="4974"/>
        <v>715650133.78208828</v>
      </c>
      <c r="H4665" s="2">
        <f t="shared" si="4974"/>
        <v>2281028477.25594</v>
      </c>
      <c r="I4665" s="2">
        <f t="shared" si="4974"/>
        <v>6655632453.6717253</v>
      </c>
      <c r="J4665" s="2">
        <f t="shared" si="4974"/>
        <v>20497274319.122192</v>
      </c>
      <c r="K4665" s="2">
        <f t="shared" si="4974"/>
        <v>58835772316.188492</v>
      </c>
      <c r="L4665" s="2">
        <f t="shared" si="4974"/>
        <v>275444076854.22858</v>
      </c>
      <c r="N4665" s="2"/>
    </row>
    <row r="4666" spans="1:14" x14ac:dyDescent="0.25">
      <c r="A4666">
        <f t="shared" si="4934"/>
        <v>776</v>
      </c>
      <c r="B4666" t="str">
        <f t="shared" si="4935"/>
        <v>Eff</v>
      </c>
      <c r="C4666" s="2">
        <f>(C4665*(C$14+$M4662))/C$14</f>
        <v>60053066720309.836</v>
      </c>
      <c r="D4666" s="2">
        <f t="shared" ref="D4666:L4666" si="4975">(D4665*(D$14+$M4662))/D$14</f>
        <v>60159158687507.641</v>
      </c>
      <c r="E4666" s="2">
        <f t="shared" si="4975"/>
        <v>68162845505106.109</v>
      </c>
      <c r="F4666" s="2">
        <f t="shared" si="4975"/>
        <v>60896227208325.523</v>
      </c>
      <c r="G4666" s="2">
        <f t="shared" si="4975"/>
        <v>60885210685105.172</v>
      </c>
      <c r="H4666" s="2">
        <f t="shared" si="4975"/>
        <v>64689041799025.156</v>
      </c>
      <c r="I4666" s="2">
        <f t="shared" si="4975"/>
        <v>62921448761981.445</v>
      </c>
      <c r="J4666" s="2">
        <f t="shared" si="4975"/>
        <v>64606484280223.617</v>
      </c>
      <c r="K4666" s="2">
        <f t="shared" si="4975"/>
        <v>61855124181757.109</v>
      </c>
      <c r="L4666" s="2">
        <f t="shared" si="4975"/>
        <v>63167608160745.594</v>
      </c>
      <c r="N4666" s="7"/>
    </row>
    <row r="4667" spans="1:14" x14ac:dyDescent="0.25">
      <c r="A4667">
        <f t="shared" si="4934"/>
        <v>776</v>
      </c>
      <c r="B4667" t="str">
        <f t="shared" si="4935"/>
        <v>Time</v>
      </c>
      <c r="C4667" s="2">
        <f>C4665/$M4662</f>
        <v>5.9396689998863711E-3</v>
      </c>
      <c r="D4667" s="2">
        <f t="shared" ref="D4667:L4667" si="4976">D4665/$M4662</f>
        <v>3.5629710773817248E-2</v>
      </c>
      <c r="E4667" s="2">
        <f t="shared" si="4976"/>
        <v>0.18166472394720756</v>
      </c>
      <c r="F4667" s="2">
        <f t="shared" si="4976"/>
        <v>0.6491912107894916</v>
      </c>
      <c r="G4667" s="2">
        <f t="shared" si="4976"/>
        <v>3.8944044609337163</v>
      </c>
      <c r="H4667" s="2">
        <f t="shared" si="4976"/>
        <v>12.412835627369947</v>
      </c>
      <c r="I4667" s="2">
        <f t="shared" si="4976"/>
        <v>36.218430619069515</v>
      </c>
      <c r="J4667" s="2">
        <f t="shared" si="4976"/>
        <v>111.54148204166725</v>
      </c>
      <c r="K4667" s="2">
        <f t="shared" si="4976"/>
        <v>320.17082559564489</v>
      </c>
      <c r="L4667" s="2">
        <f t="shared" si="4976"/>
        <v>1498.9037114684672</v>
      </c>
      <c r="N4667" s="7"/>
    </row>
    <row r="4668" spans="1:14" x14ac:dyDescent="0.25">
      <c r="A4668">
        <f>A4662+1</f>
        <v>777</v>
      </c>
      <c r="B4668" t="str">
        <f>B4662</f>
        <v>Number</v>
      </c>
      <c r="C4668" s="2">
        <f>IF(MIN($C4666:$L4666)=C4666,C4662+1,C4662)</f>
        <v>187</v>
      </c>
      <c r="D4668" s="2">
        <f t="shared" ref="D4668:L4668" si="4977">IF(MIN($C4666:$L4666)=D4666,D4662+1,D4662)</f>
        <v>83</v>
      </c>
      <c r="E4668" s="2">
        <f t="shared" si="4977"/>
        <v>82</v>
      </c>
      <c r="F4668" s="2">
        <f t="shared" si="4977"/>
        <v>78</v>
      </c>
      <c r="G4668" s="2">
        <f t="shared" si="4977"/>
        <v>78</v>
      </c>
      <c r="H4668" s="2">
        <f t="shared" si="4977"/>
        <v>72</v>
      </c>
      <c r="I4668" s="2">
        <f t="shared" si="4977"/>
        <v>64</v>
      </c>
      <c r="J4668" s="2">
        <f t="shared" si="4977"/>
        <v>55</v>
      </c>
      <c r="K4668" s="2">
        <f t="shared" si="4977"/>
        <v>43</v>
      </c>
      <c r="L4668" s="2">
        <f t="shared" si="4977"/>
        <v>35</v>
      </c>
      <c r="M4668">
        <f>SUM(C4669:L4669)</f>
        <v>183763716.63999999</v>
      </c>
      <c r="N4668" s="7">
        <f>N4662+SUMPRODUCT((C4668:L4668-C4662:L4662)*C4667:L4667)</f>
        <v>110764.07066842553</v>
      </c>
    </row>
    <row r="4669" spans="1:14" x14ac:dyDescent="0.25">
      <c r="A4669">
        <f t="shared" si="4934"/>
        <v>777</v>
      </c>
      <c r="B4669" t="str">
        <f t="shared" si="4935"/>
        <v>CurrentCPS</v>
      </c>
      <c r="C4669">
        <f t="shared" ref="C4669:L4669" si="4978">(C$11*C4668)*IF(C4668&gt;=25,2,1)*IF(C4668&gt;=50,2,1)*IF(C4668&gt;=100,2,1)*IF(C4668&gt;=200,2,1)*IF(C4668&gt;=300,2,1)*IF(C4668&gt;=400,2,1)*(IF(MIN($C4668:$L4668)&gt;=400,64,IF(MIN($C4668:$L4668)&gt;=300,32,IF(MIN($C4668:$L4668)&gt;=200,16,IF(MIN($C4668:$L4668)&gt;=100,8,IF(MIN($C4668:$L4668)&gt;=50,4,IF(MIN($C4668:$L4668)&gt;=25,2,1)))))))</f>
        <v>4996.6399999999994</v>
      </c>
      <c r="D4669">
        <f t="shared" si="4978"/>
        <v>13280</v>
      </c>
      <c r="E4669">
        <f t="shared" si="4978"/>
        <v>59040</v>
      </c>
      <c r="F4669">
        <f t="shared" si="4978"/>
        <v>224640</v>
      </c>
      <c r="G4669">
        <f t="shared" si="4978"/>
        <v>1347840</v>
      </c>
      <c r="H4669">
        <f t="shared" si="4978"/>
        <v>3732480</v>
      </c>
      <c r="I4669">
        <f t="shared" si="4978"/>
        <v>9953280</v>
      </c>
      <c r="J4669">
        <f t="shared" si="4978"/>
        <v>25660800</v>
      </c>
      <c r="K4669">
        <f t="shared" si="4978"/>
        <v>30093120</v>
      </c>
      <c r="L4669">
        <f t="shared" si="4978"/>
        <v>112674240</v>
      </c>
      <c r="N4669" s="7"/>
    </row>
    <row r="4670" spans="1:14" x14ac:dyDescent="0.25">
      <c r="A4670">
        <f t="shared" si="4934"/>
        <v>777</v>
      </c>
      <c r="B4670" t="str">
        <f t="shared" si="4935"/>
        <v>NextCPS</v>
      </c>
      <c r="C4670">
        <f t="shared" ref="C4670:L4670" si="4979">(C$11*(C4668+1))*IF((C4668+1)&gt;=25,2,1)*IF((C4668+1)&gt;=50,2,1)*IF((C4668+1)&gt;=100,2,1)*IF((C4668+1)&gt;=200,2,1)*IF((C4668+1)&gt;=300,2,1)*IF((C4668+1)&gt;=400,2,1)*(IF(MIN($C4668:$L4668)&gt;=400,64,IF(MIN($C4668:$L4668)&gt;=300,32,IF(MIN($C4668:$L4668)&gt;=200,16,IF(MIN($C4668:$L4668)&gt;=100,8,IF(MIN($C4668:$L4668)&gt;=50,4,IF(MIN($C4668:$L4668)&gt;=25,2,1)))))))</f>
        <v>5023.3599999999997</v>
      </c>
      <c r="D4670">
        <f t="shared" si="4979"/>
        <v>13440</v>
      </c>
      <c r="E4670">
        <f t="shared" si="4979"/>
        <v>59760</v>
      </c>
      <c r="F4670">
        <f t="shared" si="4979"/>
        <v>227520</v>
      </c>
      <c r="G4670">
        <f t="shared" si="4979"/>
        <v>1365120</v>
      </c>
      <c r="H4670">
        <f t="shared" si="4979"/>
        <v>3784320</v>
      </c>
      <c r="I4670">
        <f t="shared" si="4979"/>
        <v>10108800</v>
      </c>
      <c r="J4670">
        <f t="shared" si="4979"/>
        <v>26127360</v>
      </c>
      <c r="K4670">
        <f t="shared" si="4979"/>
        <v>30792960</v>
      </c>
      <c r="L4670">
        <f t="shared" si="4979"/>
        <v>115893504</v>
      </c>
      <c r="N4670" s="7"/>
    </row>
    <row r="4671" spans="1:14" x14ac:dyDescent="0.25">
      <c r="A4671">
        <f t="shared" si="4934"/>
        <v>777</v>
      </c>
      <c r="B4671" t="str">
        <f t="shared" si="4935"/>
        <v>CostforNext</v>
      </c>
      <c r="C4671" s="2">
        <f>(C$8*(C$9^C4668))+IF(C4668=0,C$10,0)</f>
        <v>1167900.1767851349</v>
      </c>
      <c r="D4671" s="2">
        <f t="shared" ref="D4671:L4671" si="4980">(D$8*(D$9^D4668))+IF(D4668=0,D$10,0)</f>
        <v>6547447.1225790363</v>
      </c>
      <c r="E4671" s="2">
        <f t="shared" si="4980"/>
        <v>33383380.000837054</v>
      </c>
      <c r="F4671" s="2">
        <f t="shared" si="4980"/>
        <v>119297772.35830951</v>
      </c>
      <c r="G4671" s="2">
        <f t="shared" si="4980"/>
        <v>715650133.78208828</v>
      </c>
      <c r="H4671" s="2">
        <f t="shared" si="4980"/>
        <v>2281028477.25594</v>
      </c>
      <c r="I4671" s="2">
        <f t="shared" si="4980"/>
        <v>6655632453.6717253</v>
      </c>
      <c r="J4671" s="2">
        <f t="shared" si="4980"/>
        <v>20497274319.122192</v>
      </c>
      <c r="K4671" s="2">
        <f t="shared" si="4980"/>
        <v>58835772316.188492</v>
      </c>
      <c r="L4671" s="2">
        <f t="shared" si="4980"/>
        <v>275444076854.22858</v>
      </c>
      <c r="N4671" s="2"/>
    </row>
    <row r="4672" spans="1:14" x14ac:dyDescent="0.25">
      <c r="A4672">
        <f t="shared" si="4934"/>
        <v>777</v>
      </c>
      <c r="B4672" t="str">
        <f t="shared" si="4935"/>
        <v>Eff</v>
      </c>
      <c r="C4672" s="2">
        <f>(C4671*(C$14+$M4668))/C$14</f>
        <v>64256790733932.945</v>
      </c>
      <c r="D4672" s="2">
        <f t="shared" ref="D4672:L4672" si="4981">(D4671*(D$14+$M4668))/D$14</f>
        <v>60159167434896.984</v>
      </c>
      <c r="E4672" s="2">
        <f t="shared" si="4981"/>
        <v>68162855416260.703</v>
      </c>
      <c r="F4672" s="2">
        <f t="shared" si="4981"/>
        <v>60896236062871.281</v>
      </c>
      <c r="G4672" s="2">
        <f t="shared" si="4981"/>
        <v>60885219537962.367</v>
      </c>
      <c r="H4672" s="2">
        <f t="shared" si="4981"/>
        <v>64689051204747.508</v>
      </c>
      <c r="I4672" s="2">
        <f t="shared" si="4981"/>
        <v>62921457910052.375</v>
      </c>
      <c r="J4672" s="2">
        <f t="shared" si="4981"/>
        <v>64606493671293.039</v>
      </c>
      <c r="K4672" s="2">
        <f t="shared" si="4981"/>
        <v>61855133167192.836</v>
      </c>
      <c r="L4672" s="2">
        <f t="shared" si="4981"/>
        <v>63167617305526.172</v>
      </c>
      <c r="N4672" s="7"/>
    </row>
    <row r="4673" spans="1:14" x14ac:dyDescent="0.25">
      <c r="A4673">
        <f t="shared" si="4934"/>
        <v>777</v>
      </c>
      <c r="B4673" t="str">
        <f t="shared" si="4935"/>
        <v>Time</v>
      </c>
      <c r="C4673" s="2">
        <f>C4671/$M4668</f>
        <v>6.3554449057704639E-3</v>
      </c>
      <c r="D4673" s="2">
        <f t="shared" ref="D4673:L4673" si="4982">D4671/$M4668</f>
        <v>3.5629705593110801E-2</v>
      </c>
      <c r="E4673" s="2">
        <f t="shared" si="4982"/>
        <v>0.18166469753240977</v>
      </c>
      <c r="F4673" s="2">
        <f t="shared" si="4982"/>
        <v>0.64919111639442029</v>
      </c>
      <c r="G4673" s="2">
        <f t="shared" si="4982"/>
        <v>3.8944038946712953</v>
      </c>
      <c r="H4673" s="2">
        <f t="shared" si="4982"/>
        <v>12.41283382249261</v>
      </c>
      <c r="I4673" s="2">
        <f t="shared" si="4982"/>
        <v>36.218425352760789</v>
      </c>
      <c r="J4673" s="2">
        <f t="shared" si="4982"/>
        <v>111.54146582307715</v>
      </c>
      <c r="K4673" s="2">
        <f t="shared" si="4982"/>
        <v>320.17077904149045</v>
      </c>
      <c r="L4673" s="2">
        <f t="shared" si="4982"/>
        <v>1498.9034935217046</v>
      </c>
      <c r="N4673" s="7"/>
    </row>
    <row r="4674" spans="1:14" x14ac:dyDescent="0.25">
      <c r="A4674">
        <f>A4668+1</f>
        <v>778</v>
      </c>
      <c r="B4674" t="str">
        <f>B4668</f>
        <v>Number</v>
      </c>
      <c r="C4674" s="2">
        <f>IF(MIN($C4672:$L4672)=C4672,C4668+1,C4668)</f>
        <v>187</v>
      </c>
      <c r="D4674" s="2">
        <f t="shared" ref="D4674:L4674" si="4983">IF(MIN($C4672:$L4672)=D4672,D4668+1,D4668)</f>
        <v>84</v>
      </c>
      <c r="E4674" s="2">
        <f t="shared" si="4983"/>
        <v>82</v>
      </c>
      <c r="F4674" s="2">
        <f t="shared" si="4983"/>
        <v>78</v>
      </c>
      <c r="G4674" s="2">
        <f t="shared" si="4983"/>
        <v>78</v>
      </c>
      <c r="H4674" s="2">
        <f t="shared" si="4983"/>
        <v>72</v>
      </c>
      <c r="I4674" s="2">
        <f t="shared" si="4983"/>
        <v>64</v>
      </c>
      <c r="J4674" s="2">
        <f t="shared" si="4983"/>
        <v>55</v>
      </c>
      <c r="K4674" s="2">
        <f t="shared" si="4983"/>
        <v>43</v>
      </c>
      <c r="L4674" s="2">
        <f t="shared" si="4983"/>
        <v>35</v>
      </c>
      <c r="M4674">
        <f>SUM(C4675:L4675)</f>
        <v>183763876.63999999</v>
      </c>
      <c r="N4674" s="7">
        <f>N4668+SUMPRODUCT((C4674:L4674-C4668:L4668)*C4673:L4673)</f>
        <v>110764.10629813113</v>
      </c>
    </row>
    <row r="4675" spans="1:14" x14ac:dyDescent="0.25">
      <c r="A4675">
        <f t="shared" si="4934"/>
        <v>778</v>
      </c>
      <c r="B4675" t="str">
        <f t="shared" si="4935"/>
        <v>CurrentCPS</v>
      </c>
      <c r="C4675">
        <f t="shared" ref="C4675:L4675" si="4984">(C$11*C4674)*IF(C4674&gt;=25,2,1)*IF(C4674&gt;=50,2,1)*IF(C4674&gt;=100,2,1)*IF(C4674&gt;=200,2,1)*IF(C4674&gt;=300,2,1)*IF(C4674&gt;=400,2,1)*(IF(MIN($C4674:$L4674)&gt;=400,64,IF(MIN($C4674:$L4674)&gt;=300,32,IF(MIN($C4674:$L4674)&gt;=200,16,IF(MIN($C4674:$L4674)&gt;=100,8,IF(MIN($C4674:$L4674)&gt;=50,4,IF(MIN($C4674:$L4674)&gt;=25,2,1)))))))</f>
        <v>4996.6399999999994</v>
      </c>
      <c r="D4675">
        <f t="shared" si="4984"/>
        <v>13440</v>
      </c>
      <c r="E4675">
        <f t="shared" si="4984"/>
        <v>59040</v>
      </c>
      <c r="F4675">
        <f t="shared" si="4984"/>
        <v>224640</v>
      </c>
      <c r="G4675">
        <f t="shared" si="4984"/>
        <v>1347840</v>
      </c>
      <c r="H4675">
        <f t="shared" si="4984"/>
        <v>3732480</v>
      </c>
      <c r="I4675">
        <f t="shared" si="4984"/>
        <v>9953280</v>
      </c>
      <c r="J4675">
        <f t="shared" si="4984"/>
        <v>25660800</v>
      </c>
      <c r="K4675">
        <f t="shared" si="4984"/>
        <v>30093120</v>
      </c>
      <c r="L4675">
        <f t="shared" si="4984"/>
        <v>112674240</v>
      </c>
      <c r="N4675" s="7"/>
    </row>
    <row r="4676" spans="1:14" x14ac:dyDescent="0.25">
      <c r="A4676">
        <f t="shared" si="4934"/>
        <v>778</v>
      </c>
      <c r="B4676" t="str">
        <f t="shared" si="4935"/>
        <v>NextCPS</v>
      </c>
      <c r="C4676">
        <f t="shared" ref="C4676:L4676" si="4985">(C$11*(C4674+1))*IF((C4674+1)&gt;=25,2,1)*IF((C4674+1)&gt;=50,2,1)*IF((C4674+1)&gt;=100,2,1)*IF((C4674+1)&gt;=200,2,1)*IF((C4674+1)&gt;=300,2,1)*IF((C4674+1)&gt;=400,2,1)*(IF(MIN($C4674:$L4674)&gt;=400,64,IF(MIN($C4674:$L4674)&gt;=300,32,IF(MIN($C4674:$L4674)&gt;=200,16,IF(MIN($C4674:$L4674)&gt;=100,8,IF(MIN($C4674:$L4674)&gt;=50,4,IF(MIN($C4674:$L4674)&gt;=25,2,1)))))))</f>
        <v>5023.3599999999997</v>
      </c>
      <c r="D4676">
        <f t="shared" si="4985"/>
        <v>13600</v>
      </c>
      <c r="E4676">
        <f t="shared" si="4985"/>
        <v>59760</v>
      </c>
      <c r="F4676">
        <f t="shared" si="4985"/>
        <v>227520</v>
      </c>
      <c r="G4676">
        <f t="shared" si="4985"/>
        <v>1365120</v>
      </c>
      <c r="H4676">
        <f t="shared" si="4985"/>
        <v>3784320</v>
      </c>
      <c r="I4676">
        <f t="shared" si="4985"/>
        <v>10108800</v>
      </c>
      <c r="J4676">
        <f t="shared" si="4985"/>
        <v>26127360</v>
      </c>
      <c r="K4676">
        <f t="shared" si="4985"/>
        <v>30792960</v>
      </c>
      <c r="L4676">
        <f t="shared" si="4985"/>
        <v>115893504</v>
      </c>
      <c r="N4676" s="7"/>
    </row>
    <row r="4677" spans="1:14" x14ac:dyDescent="0.25">
      <c r="A4677">
        <f t="shared" si="4934"/>
        <v>778</v>
      </c>
      <c r="B4677" t="str">
        <f t="shared" si="4935"/>
        <v>CostforNext</v>
      </c>
      <c r="C4677" s="2">
        <f>(C$8*(C$9^C4674))+IF(C4674=0,C$10,0)</f>
        <v>1167900.1767851349</v>
      </c>
      <c r="D4677" s="2">
        <f t="shared" ref="D4677:L4677" si="4986">(D$8*(D$9^D4674))+IF(D4674=0,D$10,0)</f>
        <v>7529564.1909658909</v>
      </c>
      <c r="E4677" s="2">
        <f t="shared" si="4986"/>
        <v>33383380.000837054</v>
      </c>
      <c r="F4677" s="2">
        <f t="shared" si="4986"/>
        <v>119297772.35830951</v>
      </c>
      <c r="G4677" s="2">
        <f t="shared" si="4986"/>
        <v>715650133.78208828</v>
      </c>
      <c r="H4677" s="2">
        <f t="shared" si="4986"/>
        <v>2281028477.25594</v>
      </c>
      <c r="I4677" s="2">
        <f t="shared" si="4986"/>
        <v>6655632453.6717253</v>
      </c>
      <c r="J4677" s="2">
        <f t="shared" si="4986"/>
        <v>20497274319.122192</v>
      </c>
      <c r="K4677" s="2">
        <f t="shared" si="4986"/>
        <v>58835772316.188492</v>
      </c>
      <c r="L4677" s="2">
        <f t="shared" si="4986"/>
        <v>275444076854.22858</v>
      </c>
      <c r="N4677" s="2"/>
    </row>
    <row r="4678" spans="1:14" x14ac:dyDescent="0.25">
      <c r="A4678">
        <f t="shared" si="4934"/>
        <v>778</v>
      </c>
      <c r="B4678" t="str">
        <f t="shared" si="4935"/>
        <v>Eff</v>
      </c>
      <c r="C4678" s="2">
        <f>(C4677*(C$14+$M4674))/C$14</f>
        <v>64256846681246.805</v>
      </c>
      <c r="D4678" s="2">
        <f t="shared" ref="D4678:L4678" si="4987">(D4677*(D$14+$M4674))/D$14</f>
        <v>69183102786645.047</v>
      </c>
      <c r="E4678" s="2">
        <f t="shared" si="4987"/>
        <v>68162914764491.812</v>
      </c>
      <c r="F4678" s="2">
        <f t="shared" si="4987"/>
        <v>60896289084103.43</v>
      </c>
      <c r="G4678" s="2">
        <f t="shared" si="4987"/>
        <v>60885272549083.391</v>
      </c>
      <c r="H4678" s="2">
        <f t="shared" si="4987"/>
        <v>64689107526438.305</v>
      </c>
      <c r="I4678" s="2">
        <f t="shared" si="4987"/>
        <v>62921512688920.312</v>
      </c>
      <c r="J4678" s="2">
        <f t="shared" si="4987"/>
        <v>64606549905241.797</v>
      </c>
      <c r="K4678" s="2">
        <f t="shared" si="4987"/>
        <v>61855186972197.234</v>
      </c>
      <c r="L4678" s="2">
        <f t="shared" si="4987"/>
        <v>63167672064691.367</v>
      </c>
      <c r="N4678" s="7"/>
    </row>
    <row r="4679" spans="1:14" x14ac:dyDescent="0.25">
      <c r="A4679">
        <f t="shared" si="4934"/>
        <v>778</v>
      </c>
      <c r="B4679" t="str">
        <f t="shared" si="4935"/>
        <v>Time</v>
      </c>
      <c r="C4679" s="2">
        <f>C4677/$M4674</f>
        <v>6.3554393721955114E-3</v>
      </c>
      <c r="D4679" s="2">
        <f t="shared" ref="D4679:L4679" si="4988">D4677/$M4674</f>
        <v>4.0974125756590221E-2</v>
      </c>
      <c r="E4679" s="2">
        <f t="shared" si="4988"/>
        <v>0.18166453936012839</v>
      </c>
      <c r="F4679" s="2">
        <f t="shared" si="4988"/>
        <v>0.6491905511550462</v>
      </c>
      <c r="G4679" s="2">
        <f t="shared" si="4988"/>
        <v>3.8944005038817968</v>
      </c>
      <c r="H4679" s="2">
        <f t="shared" si="4988"/>
        <v>12.412823014854853</v>
      </c>
      <c r="I4679" s="2">
        <f t="shared" si="4988"/>
        <v>36.218393818009986</v>
      </c>
      <c r="J4679" s="2">
        <f t="shared" si="4988"/>
        <v>111.54136870586969</v>
      </c>
      <c r="K4679" s="2">
        <f t="shared" si="4988"/>
        <v>320.17050027438131</v>
      </c>
      <c r="L4679" s="2">
        <f t="shared" si="4988"/>
        <v>1498.9021884525944</v>
      </c>
      <c r="N4679" s="7"/>
    </row>
    <row r="4680" spans="1:14" x14ac:dyDescent="0.25">
      <c r="A4680">
        <f>A4674+1</f>
        <v>779</v>
      </c>
      <c r="B4680" t="str">
        <f>B4674</f>
        <v>Number</v>
      </c>
      <c r="C4680" s="2">
        <f>IF(MIN($C4678:$L4678)=C4678,C4674+1,C4674)</f>
        <v>187</v>
      </c>
      <c r="D4680" s="2">
        <f t="shared" ref="D4680:L4680" si="4989">IF(MIN($C4678:$L4678)=D4678,D4674+1,D4674)</f>
        <v>84</v>
      </c>
      <c r="E4680" s="2">
        <f t="shared" si="4989"/>
        <v>82</v>
      </c>
      <c r="F4680" s="2">
        <f t="shared" si="4989"/>
        <v>78</v>
      </c>
      <c r="G4680" s="2">
        <f t="shared" si="4989"/>
        <v>79</v>
      </c>
      <c r="H4680" s="2">
        <f t="shared" si="4989"/>
        <v>72</v>
      </c>
      <c r="I4680" s="2">
        <f t="shared" si="4989"/>
        <v>64</v>
      </c>
      <c r="J4680" s="2">
        <f t="shared" si="4989"/>
        <v>55</v>
      </c>
      <c r="K4680" s="2">
        <f t="shared" si="4989"/>
        <v>43</v>
      </c>
      <c r="L4680" s="2">
        <f t="shared" si="4989"/>
        <v>35</v>
      </c>
      <c r="M4680">
        <f>SUM(C4681:L4681)</f>
        <v>183781156.63999999</v>
      </c>
      <c r="N4680" s="7">
        <f>N4674+SUMPRODUCT((C4680:L4680-C4674:L4674)*C4679:L4679)</f>
        <v>110768.00069863501</v>
      </c>
    </row>
    <row r="4681" spans="1:14" x14ac:dyDescent="0.25">
      <c r="A4681">
        <f t="shared" si="4934"/>
        <v>779</v>
      </c>
      <c r="B4681" t="str">
        <f t="shared" si="4935"/>
        <v>CurrentCPS</v>
      </c>
      <c r="C4681">
        <f t="shared" ref="C4681:L4681" si="4990">(C$11*C4680)*IF(C4680&gt;=25,2,1)*IF(C4680&gt;=50,2,1)*IF(C4680&gt;=100,2,1)*IF(C4680&gt;=200,2,1)*IF(C4680&gt;=300,2,1)*IF(C4680&gt;=400,2,1)*(IF(MIN($C4680:$L4680)&gt;=400,64,IF(MIN($C4680:$L4680)&gt;=300,32,IF(MIN($C4680:$L4680)&gt;=200,16,IF(MIN($C4680:$L4680)&gt;=100,8,IF(MIN($C4680:$L4680)&gt;=50,4,IF(MIN($C4680:$L4680)&gt;=25,2,1)))))))</f>
        <v>4996.6399999999994</v>
      </c>
      <c r="D4681">
        <f t="shared" si="4990"/>
        <v>13440</v>
      </c>
      <c r="E4681">
        <f t="shared" si="4990"/>
        <v>59040</v>
      </c>
      <c r="F4681">
        <f t="shared" si="4990"/>
        <v>224640</v>
      </c>
      <c r="G4681">
        <f t="shared" si="4990"/>
        <v>1365120</v>
      </c>
      <c r="H4681">
        <f t="shared" si="4990"/>
        <v>3732480</v>
      </c>
      <c r="I4681">
        <f t="shared" si="4990"/>
        <v>9953280</v>
      </c>
      <c r="J4681">
        <f t="shared" si="4990"/>
        <v>25660800</v>
      </c>
      <c r="K4681">
        <f t="shared" si="4990"/>
        <v>30093120</v>
      </c>
      <c r="L4681">
        <f t="shared" si="4990"/>
        <v>112674240</v>
      </c>
      <c r="N4681" s="7"/>
    </row>
    <row r="4682" spans="1:14" x14ac:dyDescent="0.25">
      <c r="A4682">
        <f t="shared" si="4934"/>
        <v>779</v>
      </c>
      <c r="B4682" t="str">
        <f t="shared" si="4935"/>
        <v>NextCPS</v>
      </c>
      <c r="C4682">
        <f t="shared" ref="C4682:L4682" si="4991">(C$11*(C4680+1))*IF((C4680+1)&gt;=25,2,1)*IF((C4680+1)&gt;=50,2,1)*IF((C4680+1)&gt;=100,2,1)*IF((C4680+1)&gt;=200,2,1)*IF((C4680+1)&gt;=300,2,1)*IF((C4680+1)&gt;=400,2,1)*(IF(MIN($C4680:$L4680)&gt;=400,64,IF(MIN($C4680:$L4680)&gt;=300,32,IF(MIN($C4680:$L4680)&gt;=200,16,IF(MIN($C4680:$L4680)&gt;=100,8,IF(MIN($C4680:$L4680)&gt;=50,4,IF(MIN($C4680:$L4680)&gt;=25,2,1)))))))</f>
        <v>5023.3599999999997</v>
      </c>
      <c r="D4682">
        <f t="shared" si="4991"/>
        <v>13600</v>
      </c>
      <c r="E4682">
        <f t="shared" si="4991"/>
        <v>59760</v>
      </c>
      <c r="F4682">
        <f t="shared" si="4991"/>
        <v>227520</v>
      </c>
      <c r="G4682">
        <f t="shared" si="4991"/>
        <v>1382400</v>
      </c>
      <c r="H4682">
        <f t="shared" si="4991"/>
        <v>3784320</v>
      </c>
      <c r="I4682">
        <f t="shared" si="4991"/>
        <v>10108800</v>
      </c>
      <c r="J4682">
        <f t="shared" si="4991"/>
        <v>26127360</v>
      </c>
      <c r="K4682">
        <f t="shared" si="4991"/>
        <v>30792960</v>
      </c>
      <c r="L4682">
        <f t="shared" si="4991"/>
        <v>115893504</v>
      </c>
      <c r="N4682" s="7"/>
    </row>
    <row r="4683" spans="1:14" x14ac:dyDescent="0.25">
      <c r="A4683">
        <f t="shared" si="4934"/>
        <v>779</v>
      </c>
      <c r="B4683" t="str">
        <f t="shared" si="4935"/>
        <v>CostforNext</v>
      </c>
      <c r="C4683" s="2">
        <f>(C$8*(C$9^C4680))+IF(C4680=0,C$10,0)</f>
        <v>1167900.1767851349</v>
      </c>
      <c r="D4683" s="2">
        <f t="shared" ref="D4683:L4683" si="4992">(D$8*(D$9^D4680))+IF(D4680=0,D$10,0)</f>
        <v>7529564.1909658909</v>
      </c>
      <c r="E4683" s="2">
        <f t="shared" si="4992"/>
        <v>33383380.000837054</v>
      </c>
      <c r="F4683" s="2">
        <f t="shared" si="4992"/>
        <v>119297772.35830951</v>
      </c>
      <c r="G4683" s="2">
        <f t="shared" si="4992"/>
        <v>801528149.83593893</v>
      </c>
      <c r="H4683" s="2">
        <f t="shared" si="4992"/>
        <v>2281028477.25594</v>
      </c>
      <c r="I4683" s="2">
        <f t="shared" si="4992"/>
        <v>6655632453.6717253</v>
      </c>
      <c r="J4683" s="2">
        <f t="shared" si="4992"/>
        <v>20497274319.122192</v>
      </c>
      <c r="K4683" s="2">
        <f t="shared" si="4992"/>
        <v>58835772316.188492</v>
      </c>
      <c r="L4683" s="2">
        <f t="shared" si="4992"/>
        <v>275444076854.22858</v>
      </c>
      <c r="N4683" s="2"/>
    </row>
    <row r="4684" spans="1:14" x14ac:dyDescent="0.25">
      <c r="A4684">
        <f t="shared" si="4934"/>
        <v>779</v>
      </c>
      <c r="B4684" t="str">
        <f t="shared" si="4935"/>
        <v>Eff</v>
      </c>
      <c r="C4684" s="2">
        <f>(C4683*(C$14+$M4680))/C$14</f>
        <v>64262888991143.461</v>
      </c>
      <c r="D4684" s="2">
        <f t="shared" ref="D4684:L4684" si="4993">(D4683*(D$14+$M4680))/D$14</f>
        <v>69189608330106.047</v>
      </c>
      <c r="E4684" s="2">
        <f t="shared" si="4993"/>
        <v>68169324373451.977</v>
      </c>
      <c r="F4684" s="2">
        <f t="shared" si="4993"/>
        <v>60902015377176.633</v>
      </c>
      <c r="G4684" s="2">
        <f t="shared" si="4993"/>
        <v>68197917480172.086</v>
      </c>
      <c r="H4684" s="2">
        <f t="shared" si="4993"/>
        <v>64695190269044.312</v>
      </c>
      <c r="I4684" s="2">
        <f t="shared" si="4993"/>
        <v>62927428806656.898</v>
      </c>
      <c r="J4684" s="2">
        <f t="shared" si="4993"/>
        <v>64612623171706.727</v>
      </c>
      <c r="K4684" s="2">
        <f t="shared" si="4993"/>
        <v>61860997912672.906</v>
      </c>
      <c r="L4684" s="2">
        <f t="shared" si="4993"/>
        <v>63173586054532.57</v>
      </c>
      <c r="N4684" s="7"/>
    </row>
    <row r="4685" spans="1:14" x14ac:dyDescent="0.25">
      <c r="A4685">
        <f t="shared" si="4934"/>
        <v>779</v>
      </c>
      <c r="B4685" t="str">
        <f t="shared" si="4935"/>
        <v>Time</v>
      </c>
      <c r="C4685" s="2">
        <f>C4683/$M4680</f>
        <v>6.3548418028126687E-3</v>
      </c>
      <c r="D4685" s="2">
        <f t="shared" ref="D4685:L4685" si="4994">D4683/$M4680</f>
        <v>4.0970273169600245E-2</v>
      </c>
      <c r="E4685" s="2">
        <f t="shared" si="4994"/>
        <v>0.18164745837480031</v>
      </c>
      <c r="F4685" s="2">
        <f t="shared" si="4994"/>
        <v>0.64912951109561323</v>
      </c>
      <c r="G4685" s="2">
        <f t="shared" si="4994"/>
        <v>4.3613184533712213</v>
      </c>
      <c r="H4685" s="2">
        <f t="shared" si="4994"/>
        <v>12.411655900741424</v>
      </c>
      <c r="I4685" s="2">
        <f t="shared" si="4994"/>
        <v>36.214988388113817</v>
      </c>
      <c r="J4685" s="2">
        <f t="shared" si="4994"/>
        <v>111.53088104278999</v>
      </c>
      <c r="K4685" s="2">
        <f t="shared" si="4994"/>
        <v>320.14039628360291</v>
      </c>
      <c r="L4685" s="2">
        <f t="shared" si="4994"/>
        <v>1498.7612543639752</v>
      </c>
      <c r="N4685" s="7"/>
    </row>
    <row r="4686" spans="1:14" x14ac:dyDescent="0.25">
      <c r="A4686">
        <f>A4680+1</f>
        <v>780</v>
      </c>
      <c r="B4686" t="str">
        <f>B4680</f>
        <v>Number</v>
      </c>
      <c r="C4686" s="2">
        <f>IF(MIN($C4684:$L4684)=C4684,C4680+1,C4680)</f>
        <v>187</v>
      </c>
      <c r="D4686" s="2">
        <f t="shared" ref="D4686:L4686" si="4995">IF(MIN($C4684:$L4684)=D4684,D4680+1,D4680)</f>
        <v>84</v>
      </c>
      <c r="E4686" s="2">
        <f t="shared" si="4995"/>
        <v>82</v>
      </c>
      <c r="F4686" s="2">
        <f t="shared" si="4995"/>
        <v>79</v>
      </c>
      <c r="G4686" s="2">
        <f t="shared" si="4995"/>
        <v>79</v>
      </c>
      <c r="H4686" s="2">
        <f t="shared" si="4995"/>
        <v>72</v>
      </c>
      <c r="I4686" s="2">
        <f t="shared" si="4995"/>
        <v>64</v>
      </c>
      <c r="J4686" s="2">
        <f t="shared" si="4995"/>
        <v>55</v>
      </c>
      <c r="K4686" s="2">
        <f t="shared" si="4995"/>
        <v>43</v>
      </c>
      <c r="L4686" s="2">
        <f t="shared" si="4995"/>
        <v>35</v>
      </c>
      <c r="M4686">
        <f>SUM(C4687:L4687)</f>
        <v>183784036.63999999</v>
      </c>
      <c r="N4686" s="7">
        <f>N4680+SUMPRODUCT((C4686:L4686-C4680:L4680)*C4685:L4685)</f>
        <v>110768.6498281461</v>
      </c>
    </row>
    <row r="4687" spans="1:14" x14ac:dyDescent="0.25">
      <c r="A4687">
        <f t="shared" si="4934"/>
        <v>780</v>
      </c>
      <c r="B4687" t="str">
        <f t="shared" si="4935"/>
        <v>CurrentCPS</v>
      </c>
      <c r="C4687">
        <f t="shared" ref="C4687:L4687" si="4996">(C$11*C4686)*IF(C4686&gt;=25,2,1)*IF(C4686&gt;=50,2,1)*IF(C4686&gt;=100,2,1)*IF(C4686&gt;=200,2,1)*IF(C4686&gt;=300,2,1)*IF(C4686&gt;=400,2,1)*(IF(MIN($C4686:$L4686)&gt;=400,64,IF(MIN($C4686:$L4686)&gt;=300,32,IF(MIN($C4686:$L4686)&gt;=200,16,IF(MIN($C4686:$L4686)&gt;=100,8,IF(MIN($C4686:$L4686)&gt;=50,4,IF(MIN($C4686:$L4686)&gt;=25,2,1)))))))</f>
        <v>4996.6399999999994</v>
      </c>
      <c r="D4687">
        <f t="shared" si="4996"/>
        <v>13440</v>
      </c>
      <c r="E4687">
        <f t="shared" si="4996"/>
        <v>59040</v>
      </c>
      <c r="F4687">
        <f t="shared" si="4996"/>
        <v>227520</v>
      </c>
      <c r="G4687">
        <f t="shared" si="4996"/>
        <v>1365120</v>
      </c>
      <c r="H4687">
        <f t="shared" si="4996"/>
        <v>3732480</v>
      </c>
      <c r="I4687">
        <f t="shared" si="4996"/>
        <v>9953280</v>
      </c>
      <c r="J4687">
        <f t="shared" si="4996"/>
        <v>25660800</v>
      </c>
      <c r="K4687">
        <f t="shared" si="4996"/>
        <v>30093120</v>
      </c>
      <c r="L4687">
        <f t="shared" si="4996"/>
        <v>112674240</v>
      </c>
      <c r="N4687" s="7"/>
    </row>
    <row r="4688" spans="1:14" x14ac:dyDescent="0.25">
      <c r="A4688">
        <f t="shared" si="4934"/>
        <v>780</v>
      </c>
      <c r="B4688" t="str">
        <f t="shared" si="4935"/>
        <v>NextCPS</v>
      </c>
      <c r="C4688">
        <f t="shared" ref="C4688:L4688" si="4997">(C$11*(C4686+1))*IF((C4686+1)&gt;=25,2,1)*IF((C4686+1)&gt;=50,2,1)*IF((C4686+1)&gt;=100,2,1)*IF((C4686+1)&gt;=200,2,1)*IF((C4686+1)&gt;=300,2,1)*IF((C4686+1)&gt;=400,2,1)*(IF(MIN($C4686:$L4686)&gt;=400,64,IF(MIN($C4686:$L4686)&gt;=300,32,IF(MIN($C4686:$L4686)&gt;=200,16,IF(MIN($C4686:$L4686)&gt;=100,8,IF(MIN($C4686:$L4686)&gt;=50,4,IF(MIN($C4686:$L4686)&gt;=25,2,1)))))))</f>
        <v>5023.3599999999997</v>
      </c>
      <c r="D4688">
        <f t="shared" si="4997"/>
        <v>13600</v>
      </c>
      <c r="E4688">
        <f t="shared" si="4997"/>
        <v>59760</v>
      </c>
      <c r="F4688">
        <f t="shared" si="4997"/>
        <v>230400</v>
      </c>
      <c r="G4688">
        <f t="shared" si="4997"/>
        <v>1382400</v>
      </c>
      <c r="H4688">
        <f t="shared" si="4997"/>
        <v>3784320</v>
      </c>
      <c r="I4688">
        <f t="shared" si="4997"/>
        <v>10108800</v>
      </c>
      <c r="J4688">
        <f t="shared" si="4997"/>
        <v>26127360</v>
      </c>
      <c r="K4688">
        <f t="shared" si="4997"/>
        <v>30792960</v>
      </c>
      <c r="L4688">
        <f t="shared" si="4997"/>
        <v>115893504</v>
      </c>
      <c r="N4688" s="7"/>
    </row>
    <row r="4689" spans="1:14" x14ac:dyDescent="0.25">
      <c r="A4689">
        <f t="shared" si="4934"/>
        <v>780</v>
      </c>
      <c r="B4689" t="str">
        <f t="shared" si="4935"/>
        <v>CostforNext</v>
      </c>
      <c r="C4689" s="2">
        <f>(C$8*(C$9^C4686))+IF(C4686=0,C$10,0)</f>
        <v>1167900.1767851349</v>
      </c>
      <c r="D4689" s="2">
        <f t="shared" ref="D4689:L4689" si="4998">(D$8*(D$9^D4686))+IF(D4686=0,D$10,0)</f>
        <v>7529564.1909658909</v>
      </c>
      <c r="E4689" s="2">
        <f t="shared" si="4998"/>
        <v>33383380.000837054</v>
      </c>
      <c r="F4689" s="2">
        <f t="shared" si="4998"/>
        <v>134806482.76488975</v>
      </c>
      <c r="G4689" s="2">
        <f t="shared" si="4998"/>
        <v>801528149.83593893</v>
      </c>
      <c r="H4689" s="2">
        <f t="shared" si="4998"/>
        <v>2281028477.25594</v>
      </c>
      <c r="I4689" s="2">
        <f t="shared" si="4998"/>
        <v>6655632453.6717253</v>
      </c>
      <c r="J4689" s="2">
        <f t="shared" si="4998"/>
        <v>20497274319.122192</v>
      </c>
      <c r="K4689" s="2">
        <f t="shared" si="4998"/>
        <v>58835772316.188492</v>
      </c>
      <c r="L4689" s="2">
        <f t="shared" si="4998"/>
        <v>275444076854.22858</v>
      </c>
      <c r="N4689" s="2"/>
    </row>
    <row r="4690" spans="1:14" x14ac:dyDescent="0.25">
      <c r="A4690">
        <f t="shared" si="4934"/>
        <v>780</v>
      </c>
      <c r="B4690" t="str">
        <f t="shared" si="4935"/>
        <v>Eff</v>
      </c>
      <c r="C4690" s="2">
        <f>(C4689*(C$14+$M4686))/C$14</f>
        <v>64263896042792.898</v>
      </c>
      <c r="D4690" s="2">
        <f t="shared" ref="D4690:L4690" si="4999">(D4689*(D$14+$M4686))/D$14</f>
        <v>69190692587349.547</v>
      </c>
      <c r="E4690" s="2">
        <f t="shared" si="4999"/>
        <v>68170392641612</v>
      </c>
      <c r="F4690" s="2">
        <f t="shared" si="4999"/>
        <v>68820355828071.719</v>
      </c>
      <c r="G4690" s="2">
        <f t="shared" si="4999"/>
        <v>68198986184371.867</v>
      </c>
      <c r="H4690" s="2">
        <f t="shared" si="4999"/>
        <v>64696204059478.648</v>
      </c>
      <c r="I4690" s="2">
        <f t="shared" si="4999"/>
        <v>62928414826279.664</v>
      </c>
      <c r="J4690" s="2">
        <f t="shared" si="4999"/>
        <v>64613635382784.211</v>
      </c>
      <c r="K4690" s="2">
        <f t="shared" si="4999"/>
        <v>61861966402752.195</v>
      </c>
      <c r="L4690" s="2">
        <f t="shared" si="4999"/>
        <v>63174571719506.109</v>
      </c>
      <c r="N4690" s="7"/>
    </row>
    <row r="4691" spans="1:14" x14ac:dyDescent="0.25">
      <c r="A4691">
        <f t="shared" ref="A4691:A4697" si="5000">A4685+1</f>
        <v>780</v>
      </c>
      <c r="B4691" t="str">
        <f t="shared" ref="B4691:B4697" si="5001">B4685</f>
        <v>Time</v>
      </c>
      <c r="C4691" s="2">
        <f>C4689/$M4686</f>
        <v>6.3547422188404874E-3</v>
      </c>
      <c r="D4691" s="2">
        <f t="shared" ref="D4691:L4691" si="5002">D4689/$M4686</f>
        <v>4.0969631142202839E-2</v>
      </c>
      <c r="E4691" s="2">
        <f t="shared" si="5002"/>
        <v>0.18164461185619249</v>
      </c>
      <c r="F4691" s="2">
        <f t="shared" si="5002"/>
        <v>0.73350485292121159</v>
      </c>
      <c r="G4691" s="2">
        <f t="shared" si="5002"/>
        <v>4.3612501090396059</v>
      </c>
      <c r="H4691" s="2">
        <f t="shared" si="5002"/>
        <v>12.411461403060084</v>
      </c>
      <c r="I4691" s="2">
        <f t="shared" si="5002"/>
        <v>36.214420878723637</v>
      </c>
      <c r="J4691" s="2">
        <f t="shared" si="5002"/>
        <v>111.52913329068227</v>
      </c>
      <c r="K4691" s="2">
        <f t="shared" si="5002"/>
        <v>320.1353795021775</v>
      </c>
      <c r="L4691" s="2">
        <f t="shared" si="5002"/>
        <v>1498.7377679258084</v>
      </c>
      <c r="N4691" s="7"/>
    </row>
    <row r="4692" spans="1:14" x14ac:dyDescent="0.25">
      <c r="A4692">
        <f>A4686+1</f>
        <v>781</v>
      </c>
      <c r="B4692" t="str">
        <f>B4686</f>
        <v>Number</v>
      </c>
      <c r="C4692" s="2">
        <f>IF(MIN($C4690:$L4690)=C4690,C4686+1,C4686)</f>
        <v>187</v>
      </c>
      <c r="D4692" s="2">
        <f t="shared" ref="D4692:L4692" si="5003">IF(MIN($C4690:$L4690)=D4690,D4686+1,D4686)</f>
        <v>84</v>
      </c>
      <c r="E4692" s="2">
        <f t="shared" si="5003"/>
        <v>82</v>
      </c>
      <c r="F4692" s="2">
        <f t="shared" si="5003"/>
        <v>79</v>
      </c>
      <c r="G4692" s="2">
        <f t="shared" si="5003"/>
        <v>79</v>
      </c>
      <c r="H4692" s="2">
        <f t="shared" si="5003"/>
        <v>72</v>
      </c>
      <c r="I4692" s="2">
        <f t="shared" si="5003"/>
        <v>64</v>
      </c>
      <c r="J4692" s="2">
        <f t="shared" si="5003"/>
        <v>55</v>
      </c>
      <c r="K4692" s="2">
        <f t="shared" si="5003"/>
        <v>44</v>
      </c>
      <c r="L4692" s="2">
        <f t="shared" si="5003"/>
        <v>35</v>
      </c>
      <c r="M4692">
        <f>SUM(C4693:L4693)</f>
        <v>184483876.63999999</v>
      </c>
      <c r="N4692" s="7">
        <f>N4686+SUMPRODUCT((C4692:L4692-C4686:L4686)*C4691:L4691)</f>
        <v>111088.78520764827</v>
      </c>
    </row>
    <row r="4693" spans="1:14" x14ac:dyDescent="0.25">
      <c r="A4693">
        <f t="shared" si="5000"/>
        <v>781</v>
      </c>
      <c r="B4693" t="str">
        <f t="shared" si="5001"/>
        <v>CurrentCPS</v>
      </c>
      <c r="C4693">
        <f t="shared" ref="C4693:L4693" si="5004">(C$11*C4692)*IF(C4692&gt;=25,2,1)*IF(C4692&gt;=50,2,1)*IF(C4692&gt;=100,2,1)*IF(C4692&gt;=200,2,1)*IF(C4692&gt;=300,2,1)*IF(C4692&gt;=400,2,1)*(IF(MIN($C4692:$L4692)&gt;=400,64,IF(MIN($C4692:$L4692)&gt;=300,32,IF(MIN($C4692:$L4692)&gt;=200,16,IF(MIN($C4692:$L4692)&gt;=100,8,IF(MIN($C4692:$L4692)&gt;=50,4,IF(MIN($C4692:$L4692)&gt;=25,2,1)))))))</f>
        <v>4996.6399999999994</v>
      </c>
      <c r="D4693">
        <f t="shared" si="5004"/>
        <v>13440</v>
      </c>
      <c r="E4693">
        <f t="shared" si="5004"/>
        <v>59040</v>
      </c>
      <c r="F4693">
        <f t="shared" si="5004"/>
        <v>227520</v>
      </c>
      <c r="G4693">
        <f t="shared" si="5004"/>
        <v>1365120</v>
      </c>
      <c r="H4693">
        <f t="shared" si="5004"/>
        <v>3732480</v>
      </c>
      <c r="I4693">
        <f t="shared" si="5004"/>
        <v>9953280</v>
      </c>
      <c r="J4693">
        <f t="shared" si="5004"/>
        <v>25660800</v>
      </c>
      <c r="K4693">
        <f t="shared" si="5004"/>
        <v>30792960</v>
      </c>
      <c r="L4693">
        <f t="shared" si="5004"/>
        <v>112674240</v>
      </c>
      <c r="N4693" s="7"/>
    </row>
    <row r="4694" spans="1:14" x14ac:dyDescent="0.25">
      <c r="A4694">
        <f t="shared" si="5000"/>
        <v>781</v>
      </c>
      <c r="B4694" t="str">
        <f t="shared" si="5001"/>
        <v>NextCPS</v>
      </c>
      <c r="C4694">
        <f t="shared" ref="C4694:L4694" si="5005">(C$11*(C4692+1))*IF((C4692+1)&gt;=25,2,1)*IF((C4692+1)&gt;=50,2,1)*IF((C4692+1)&gt;=100,2,1)*IF((C4692+1)&gt;=200,2,1)*IF((C4692+1)&gt;=300,2,1)*IF((C4692+1)&gt;=400,2,1)*(IF(MIN($C4692:$L4692)&gt;=400,64,IF(MIN($C4692:$L4692)&gt;=300,32,IF(MIN($C4692:$L4692)&gt;=200,16,IF(MIN($C4692:$L4692)&gt;=100,8,IF(MIN($C4692:$L4692)&gt;=50,4,IF(MIN($C4692:$L4692)&gt;=25,2,1)))))))</f>
        <v>5023.3599999999997</v>
      </c>
      <c r="D4694">
        <f t="shared" si="5005"/>
        <v>13600</v>
      </c>
      <c r="E4694">
        <f t="shared" si="5005"/>
        <v>59760</v>
      </c>
      <c r="F4694">
        <f t="shared" si="5005"/>
        <v>230400</v>
      </c>
      <c r="G4694">
        <f t="shared" si="5005"/>
        <v>1382400</v>
      </c>
      <c r="H4694">
        <f t="shared" si="5005"/>
        <v>3784320</v>
      </c>
      <c r="I4694">
        <f t="shared" si="5005"/>
        <v>10108800</v>
      </c>
      <c r="J4694">
        <f t="shared" si="5005"/>
        <v>26127360</v>
      </c>
      <c r="K4694">
        <f t="shared" si="5005"/>
        <v>31492800</v>
      </c>
      <c r="L4694">
        <f t="shared" si="5005"/>
        <v>115893504</v>
      </c>
      <c r="N4694" s="7"/>
    </row>
    <row r="4695" spans="1:14" x14ac:dyDescent="0.25">
      <c r="A4695">
        <f t="shared" si="5000"/>
        <v>781</v>
      </c>
      <c r="B4695" t="str">
        <f t="shared" si="5001"/>
        <v>CostforNext</v>
      </c>
      <c r="C4695" s="2">
        <f>(C$8*(C$9^C4692))+IF(C4692=0,C$10,0)</f>
        <v>1167900.1767851349</v>
      </c>
      <c r="D4695" s="2">
        <f t="shared" ref="D4695:L4695" si="5006">(D$8*(D$9^D4692))+IF(D4692=0,D$10,0)</f>
        <v>7529564.1909658909</v>
      </c>
      <c r="E4695" s="2">
        <f t="shared" si="5006"/>
        <v>33383380.000837054</v>
      </c>
      <c r="F4695" s="2">
        <f t="shared" si="5006"/>
        <v>134806482.76488975</v>
      </c>
      <c r="G4695" s="2">
        <f t="shared" si="5006"/>
        <v>801528149.83593893</v>
      </c>
      <c r="H4695" s="2">
        <f t="shared" si="5006"/>
        <v>2281028477.25594</v>
      </c>
      <c r="I4695" s="2">
        <f t="shared" si="5006"/>
        <v>6655632453.6717253</v>
      </c>
      <c r="J4695" s="2">
        <f t="shared" si="5006"/>
        <v>20497274319.122192</v>
      </c>
      <c r="K4695" s="2">
        <f t="shared" si="5006"/>
        <v>63542634101.483582</v>
      </c>
      <c r="L4695" s="2">
        <f t="shared" si="5006"/>
        <v>275444076854.22858</v>
      </c>
      <c r="N4695" s="2"/>
    </row>
    <row r="4696" spans="1:14" x14ac:dyDescent="0.25">
      <c r="A4696">
        <f t="shared" si="5000"/>
        <v>781</v>
      </c>
      <c r="B4696" t="str">
        <f t="shared" si="5001"/>
        <v>Eff</v>
      </c>
      <c r="C4696" s="2">
        <f>(C4695*(C$14+$M4692))/C$14</f>
        <v>64508609593607.664</v>
      </c>
      <c r="D4696" s="2">
        <f t="shared" ref="D4696:L4696" si="5007">(D4695*(D$14+$M4692))/D$14</f>
        <v>69454167097519.828</v>
      </c>
      <c r="E4696" s="2">
        <f t="shared" si="5007"/>
        <v>68429981804498.508</v>
      </c>
      <c r="F4696" s="2">
        <f t="shared" si="5007"/>
        <v>69082419630566.664</v>
      </c>
      <c r="G4696" s="2">
        <f t="shared" si="5007"/>
        <v>68458681304918.711</v>
      </c>
      <c r="H4696" s="2">
        <f t="shared" si="5007"/>
        <v>64942555135022.289</v>
      </c>
      <c r="I4696" s="2">
        <f t="shared" si="5007"/>
        <v>63168017594611.844</v>
      </c>
      <c r="J4696" s="2">
        <f t="shared" si="5007"/>
        <v>64859602674613.672</v>
      </c>
      <c r="K4696" s="2">
        <f t="shared" si="5007"/>
        <v>67065094251378.305</v>
      </c>
      <c r="L4696" s="2">
        <f t="shared" si="5007"/>
        <v>63414088308075</v>
      </c>
      <c r="N4696" s="7"/>
    </row>
    <row r="4697" spans="1:14" x14ac:dyDescent="0.25">
      <c r="A4697">
        <f t="shared" si="5000"/>
        <v>781</v>
      </c>
      <c r="B4697" t="str">
        <f t="shared" si="5001"/>
        <v>Time</v>
      </c>
      <c r="C4697" s="2">
        <f>C4695/$M4692</f>
        <v>6.3306354899738135E-3</v>
      </c>
      <c r="D4697" s="2">
        <f t="shared" ref="D4697:L4697" si="5008">D4695/$M4692</f>
        <v>4.0814212754532515E-2</v>
      </c>
      <c r="E4697" s="2">
        <f t="shared" si="5008"/>
        <v>0.18095554261352093</v>
      </c>
      <c r="F4697" s="2">
        <f t="shared" si="5008"/>
        <v>0.73072230061573229</v>
      </c>
      <c r="G4697" s="2">
        <f t="shared" si="5008"/>
        <v>4.3447056969646898</v>
      </c>
      <c r="H4697" s="2">
        <f t="shared" si="5008"/>
        <v>12.364378496377309</v>
      </c>
      <c r="I4697" s="2">
        <f t="shared" si="5008"/>
        <v>36.07704139185811</v>
      </c>
      <c r="J4697" s="2">
        <f t="shared" si="5008"/>
        <v>111.10604727328216</v>
      </c>
      <c r="K4697" s="2">
        <f t="shared" si="5008"/>
        <v>344.43462083941381</v>
      </c>
      <c r="L4697" s="2">
        <f t="shared" si="5008"/>
        <v>1493.0523028401415</v>
      </c>
      <c r="N4697" s="7"/>
    </row>
    <row r="4698" spans="1:14" x14ac:dyDescent="0.25">
      <c r="A4698">
        <f>A4692+1</f>
        <v>782</v>
      </c>
      <c r="B4698" t="str">
        <f>B4692</f>
        <v>Number</v>
      </c>
      <c r="C4698" s="2">
        <f>IF(MIN($C4696:$L4696)=C4696,C4692+1,C4692)</f>
        <v>187</v>
      </c>
      <c r="D4698" s="2">
        <f t="shared" ref="D4698:L4698" si="5009">IF(MIN($C4696:$L4696)=D4696,D4692+1,D4692)</f>
        <v>84</v>
      </c>
      <c r="E4698" s="2">
        <f t="shared" si="5009"/>
        <v>82</v>
      </c>
      <c r="F4698" s="2">
        <f t="shared" si="5009"/>
        <v>79</v>
      </c>
      <c r="G4698" s="2">
        <f t="shared" si="5009"/>
        <v>79</v>
      </c>
      <c r="H4698" s="2">
        <f t="shared" si="5009"/>
        <v>72</v>
      </c>
      <c r="I4698" s="2">
        <f t="shared" si="5009"/>
        <v>65</v>
      </c>
      <c r="J4698" s="2">
        <f t="shared" si="5009"/>
        <v>55</v>
      </c>
      <c r="K4698" s="2">
        <f t="shared" si="5009"/>
        <v>44</v>
      </c>
      <c r="L4698" s="2">
        <f t="shared" si="5009"/>
        <v>35</v>
      </c>
      <c r="M4698">
        <f>SUM(C4699:L4699)</f>
        <v>184639396.63999999</v>
      </c>
      <c r="N4698" s="7">
        <f>N4692+SUMPRODUCT((C4698:L4698-C4692:L4692)*C4697:L4697)</f>
        <v>111124.86224904013</v>
      </c>
    </row>
    <row r="4699" spans="1:14" x14ac:dyDescent="0.25">
      <c r="A4699">
        <f t="shared" ref="A4699:A4721" si="5010">A4693+1</f>
        <v>782</v>
      </c>
      <c r="B4699" t="str">
        <f t="shared" ref="B4699:B4721" si="5011">B4693</f>
        <v>CurrentCPS</v>
      </c>
      <c r="C4699">
        <f t="shared" ref="C4699:L4699" si="5012">(C$11*C4698)*IF(C4698&gt;=25,2,1)*IF(C4698&gt;=50,2,1)*IF(C4698&gt;=100,2,1)*IF(C4698&gt;=200,2,1)*IF(C4698&gt;=300,2,1)*IF(C4698&gt;=400,2,1)*(IF(MIN($C4698:$L4698)&gt;=400,64,IF(MIN($C4698:$L4698)&gt;=300,32,IF(MIN($C4698:$L4698)&gt;=200,16,IF(MIN($C4698:$L4698)&gt;=100,8,IF(MIN($C4698:$L4698)&gt;=50,4,IF(MIN($C4698:$L4698)&gt;=25,2,1)))))))</f>
        <v>4996.6399999999994</v>
      </c>
      <c r="D4699">
        <f t="shared" si="5012"/>
        <v>13440</v>
      </c>
      <c r="E4699">
        <f t="shared" si="5012"/>
        <v>59040</v>
      </c>
      <c r="F4699">
        <f t="shared" si="5012"/>
        <v>227520</v>
      </c>
      <c r="G4699">
        <f t="shared" si="5012"/>
        <v>1365120</v>
      </c>
      <c r="H4699">
        <f t="shared" si="5012"/>
        <v>3732480</v>
      </c>
      <c r="I4699">
        <f t="shared" si="5012"/>
        <v>10108800</v>
      </c>
      <c r="J4699">
        <f t="shared" si="5012"/>
        <v>25660800</v>
      </c>
      <c r="K4699">
        <f t="shared" si="5012"/>
        <v>30792960</v>
      </c>
      <c r="L4699">
        <f t="shared" si="5012"/>
        <v>112674240</v>
      </c>
      <c r="N4699" s="7"/>
    </row>
    <row r="4700" spans="1:14" x14ac:dyDescent="0.25">
      <c r="A4700">
        <f t="shared" si="5010"/>
        <v>782</v>
      </c>
      <c r="B4700" t="str">
        <f t="shared" si="5011"/>
        <v>NextCPS</v>
      </c>
      <c r="C4700">
        <f t="shared" ref="C4700:L4700" si="5013">(C$11*(C4698+1))*IF((C4698+1)&gt;=25,2,1)*IF((C4698+1)&gt;=50,2,1)*IF((C4698+1)&gt;=100,2,1)*IF((C4698+1)&gt;=200,2,1)*IF((C4698+1)&gt;=300,2,1)*IF((C4698+1)&gt;=400,2,1)*(IF(MIN($C4698:$L4698)&gt;=400,64,IF(MIN($C4698:$L4698)&gt;=300,32,IF(MIN($C4698:$L4698)&gt;=200,16,IF(MIN($C4698:$L4698)&gt;=100,8,IF(MIN($C4698:$L4698)&gt;=50,4,IF(MIN($C4698:$L4698)&gt;=25,2,1)))))))</f>
        <v>5023.3599999999997</v>
      </c>
      <c r="D4700">
        <f t="shared" si="5013"/>
        <v>13600</v>
      </c>
      <c r="E4700">
        <f t="shared" si="5013"/>
        <v>59760</v>
      </c>
      <c r="F4700">
        <f t="shared" si="5013"/>
        <v>230400</v>
      </c>
      <c r="G4700">
        <f t="shared" si="5013"/>
        <v>1382400</v>
      </c>
      <c r="H4700">
        <f t="shared" si="5013"/>
        <v>3784320</v>
      </c>
      <c r="I4700">
        <f t="shared" si="5013"/>
        <v>10264320</v>
      </c>
      <c r="J4700">
        <f t="shared" si="5013"/>
        <v>26127360</v>
      </c>
      <c r="K4700">
        <f t="shared" si="5013"/>
        <v>31492800</v>
      </c>
      <c r="L4700">
        <f t="shared" si="5013"/>
        <v>115893504</v>
      </c>
      <c r="N4700" s="7"/>
    </row>
    <row r="4701" spans="1:14" x14ac:dyDescent="0.25">
      <c r="A4701">
        <f t="shared" si="5010"/>
        <v>782</v>
      </c>
      <c r="B4701" t="str">
        <f t="shared" si="5011"/>
        <v>CostforNext</v>
      </c>
      <c r="C4701" s="2">
        <f>(C$8*(C$9^C4698))+IF(C4698=0,C$10,0)</f>
        <v>1167900.1767851349</v>
      </c>
      <c r="D4701" s="2">
        <f t="shared" ref="D4701:L4701" si="5014">(D$8*(D$9^D4698))+IF(D4698=0,D$10,0)</f>
        <v>7529564.1909658909</v>
      </c>
      <c r="E4701" s="2">
        <f t="shared" si="5014"/>
        <v>33383380.000837054</v>
      </c>
      <c r="F4701" s="2">
        <f t="shared" si="5014"/>
        <v>134806482.76488975</v>
      </c>
      <c r="G4701" s="2">
        <f t="shared" si="5014"/>
        <v>801528149.83593893</v>
      </c>
      <c r="H4701" s="2">
        <f t="shared" si="5014"/>
        <v>2281028477.25594</v>
      </c>
      <c r="I4701" s="2">
        <f t="shared" si="5014"/>
        <v>7321195699.0388985</v>
      </c>
      <c r="J4701" s="2">
        <f t="shared" si="5014"/>
        <v>20497274319.122192</v>
      </c>
      <c r="K4701" s="2">
        <f t="shared" si="5014"/>
        <v>63542634101.483582</v>
      </c>
      <c r="L4701" s="2">
        <f t="shared" si="5014"/>
        <v>275444076854.22858</v>
      </c>
      <c r="N4701" s="2"/>
    </row>
    <row r="4702" spans="1:14" x14ac:dyDescent="0.25">
      <c r="A4702">
        <f t="shared" si="5010"/>
        <v>782</v>
      </c>
      <c r="B4702" t="str">
        <f t="shared" si="5011"/>
        <v>Eff</v>
      </c>
      <c r="C4702" s="2">
        <f>(C4701*(C$14+$M4698))/C$14</f>
        <v>64562990382677.609</v>
      </c>
      <c r="D4702" s="2">
        <f t="shared" ref="D4702:L4702" si="5015">(D4701*(D$14+$M4698))/D$14</f>
        <v>69512716988668.773</v>
      </c>
      <c r="E4702" s="2">
        <f t="shared" si="5015"/>
        <v>68487668285139.953</v>
      </c>
      <c r="F4702" s="2">
        <f t="shared" si="5015"/>
        <v>69140656031121.102</v>
      </c>
      <c r="G4702" s="2">
        <f t="shared" si="5015"/>
        <v>68516391331706.906</v>
      </c>
      <c r="H4702" s="2">
        <f t="shared" si="5015"/>
        <v>64997299818476.437</v>
      </c>
      <c r="I4702" s="2">
        <f t="shared" si="5015"/>
        <v>69543388919665.359</v>
      </c>
      <c r="J4702" s="2">
        <f t="shared" si="5015"/>
        <v>64914262072798</v>
      </c>
      <c r="K4702" s="2">
        <f t="shared" si="5015"/>
        <v>67121576592801.852</v>
      </c>
      <c r="L4702" s="2">
        <f t="shared" si="5015"/>
        <v>63467314216645.875</v>
      </c>
      <c r="N4702" s="7"/>
    </row>
    <row r="4703" spans="1:14" x14ac:dyDescent="0.25">
      <c r="A4703">
        <f t="shared" si="5010"/>
        <v>782</v>
      </c>
      <c r="B4703" t="str">
        <f t="shared" si="5011"/>
        <v>Time</v>
      </c>
      <c r="C4703" s="2">
        <f>C4701/$M4698</f>
        <v>6.3253032561747602E-3</v>
      </c>
      <c r="D4703" s="2">
        <f t="shared" ref="D4703:L4703" si="5016">D4701/$M4698</f>
        <v>4.0779835333012014E-2</v>
      </c>
      <c r="E4703" s="2">
        <f t="shared" si="5016"/>
        <v>0.18080312548857697</v>
      </c>
      <c r="F4703" s="2">
        <f t="shared" si="5016"/>
        <v>0.73010682020223572</v>
      </c>
      <c r="G4703" s="2">
        <f t="shared" si="5016"/>
        <v>4.3410461928594559</v>
      </c>
      <c r="H4703" s="2">
        <f t="shared" si="5016"/>
        <v>12.353964098482011</v>
      </c>
      <c r="I4703" s="2">
        <f t="shared" si="5016"/>
        <v>39.651319448976395</v>
      </c>
      <c r="J4703" s="2">
        <f t="shared" si="5016"/>
        <v>111.01246371101765</v>
      </c>
      <c r="K4703" s="2">
        <f t="shared" si="5016"/>
        <v>344.14450684853358</v>
      </c>
      <c r="L4703" s="2">
        <f t="shared" si="5016"/>
        <v>1491.7947191480196</v>
      </c>
      <c r="N4703" s="7"/>
    </row>
    <row r="4704" spans="1:14" x14ac:dyDescent="0.25">
      <c r="A4704">
        <f>A4698+1</f>
        <v>783</v>
      </c>
      <c r="B4704" t="str">
        <f>B4698</f>
        <v>Number</v>
      </c>
      <c r="C4704" s="2">
        <f>IF(MIN($C4702:$L4702)=C4702,C4698+1,C4698)</f>
        <v>187</v>
      </c>
      <c r="D4704" s="2">
        <f t="shared" ref="D4704:L4704" si="5017">IF(MIN($C4702:$L4702)=D4702,D4698+1,D4698)</f>
        <v>84</v>
      </c>
      <c r="E4704" s="2">
        <f t="shared" si="5017"/>
        <v>82</v>
      </c>
      <c r="F4704" s="2">
        <f t="shared" si="5017"/>
        <v>79</v>
      </c>
      <c r="G4704" s="2">
        <f t="shared" si="5017"/>
        <v>79</v>
      </c>
      <c r="H4704" s="2">
        <f t="shared" si="5017"/>
        <v>72</v>
      </c>
      <c r="I4704" s="2">
        <f t="shared" si="5017"/>
        <v>65</v>
      </c>
      <c r="J4704" s="2">
        <f t="shared" si="5017"/>
        <v>55</v>
      </c>
      <c r="K4704" s="2">
        <f t="shared" si="5017"/>
        <v>44</v>
      </c>
      <c r="L4704" s="2">
        <f t="shared" si="5017"/>
        <v>36</v>
      </c>
      <c r="M4704">
        <f>SUM(C4705:L4705)</f>
        <v>187858660.63999999</v>
      </c>
      <c r="N4704" s="7">
        <f>N4698+SUMPRODUCT((C4704:L4704-C4698:L4698)*C4703:L4703)</f>
        <v>112616.65696818815</v>
      </c>
    </row>
    <row r="4705" spans="1:14" x14ac:dyDescent="0.25">
      <c r="A4705">
        <f t="shared" si="5010"/>
        <v>783</v>
      </c>
      <c r="B4705" t="str">
        <f t="shared" si="5011"/>
        <v>CurrentCPS</v>
      </c>
      <c r="C4705">
        <f t="shared" ref="C4705:L4705" si="5018">(C$11*C4704)*IF(C4704&gt;=25,2,1)*IF(C4704&gt;=50,2,1)*IF(C4704&gt;=100,2,1)*IF(C4704&gt;=200,2,1)*IF(C4704&gt;=300,2,1)*IF(C4704&gt;=400,2,1)*(IF(MIN($C4704:$L4704)&gt;=400,64,IF(MIN($C4704:$L4704)&gt;=300,32,IF(MIN($C4704:$L4704)&gt;=200,16,IF(MIN($C4704:$L4704)&gt;=100,8,IF(MIN($C4704:$L4704)&gt;=50,4,IF(MIN($C4704:$L4704)&gt;=25,2,1)))))))</f>
        <v>4996.6399999999994</v>
      </c>
      <c r="D4705">
        <f t="shared" si="5018"/>
        <v>13440</v>
      </c>
      <c r="E4705">
        <f t="shared" si="5018"/>
        <v>59040</v>
      </c>
      <c r="F4705">
        <f t="shared" si="5018"/>
        <v>227520</v>
      </c>
      <c r="G4705">
        <f t="shared" si="5018"/>
        <v>1365120</v>
      </c>
      <c r="H4705">
        <f t="shared" si="5018"/>
        <v>3732480</v>
      </c>
      <c r="I4705">
        <f t="shared" si="5018"/>
        <v>10108800</v>
      </c>
      <c r="J4705">
        <f t="shared" si="5018"/>
        <v>25660800</v>
      </c>
      <c r="K4705">
        <f t="shared" si="5018"/>
        <v>30792960</v>
      </c>
      <c r="L4705">
        <f t="shared" si="5018"/>
        <v>115893504</v>
      </c>
      <c r="N4705" s="7"/>
    </row>
    <row r="4706" spans="1:14" x14ac:dyDescent="0.25">
      <c r="A4706">
        <f t="shared" si="5010"/>
        <v>783</v>
      </c>
      <c r="B4706" t="str">
        <f t="shared" si="5011"/>
        <v>NextCPS</v>
      </c>
      <c r="C4706">
        <f t="shared" ref="C4706:L4706" si="5019">(C$11*(C4704+1))*IF((C4704+1)&gt;=25,2,1)*IF((C4704+1)&gt;=50,2,1)*IF((C4704+1)&gt;=100,2,1)*IF((C4704+1)&gt;=200,2,1)*IF((C4704+1)&gt;=300,2,1)*IF((C4704+1)&gt;=400,2,1)*(IF(MIN($C4704:$L4704)&gt;=400,64,IF(MIN($C4704:$L4704)&gt;=300,32,IF(MIN($C4704:$L4704)&gt;=200,16,IF(MIN($C4704:$L4704)&gt;=100,8,IF(MIN($C4704:$L4704)&gt;=50,4,IF(MIN($C4704:$L4704)&gt;=25,2,1)))))))</f>
        <v>5023.3599999999997</v>
      </c>
      <c r="D4706">
        <f t="shared" si="5019"/>
        <v>13600</v>
      </c>
      <c r="E4706">
        <f t="shared" si="5019"/>
        <v>59760</v>
      </c>
      <c r="F4706">
        <f t="shared" si="5019"/>
        <v>230400</v>
      </c>
      <c r="G4706">
        <f t="shared" si="5019"/>
        <v>1382400</v>
      </c>
      <c r="H4706">
        <f t="shared" si="5019"/>
        <v>3784320</v>
      </c>
      <c r="I4706">
        <f t="shared" si="5019"/>
        <v>10264320</v>
      </c>
      <c r="J4706">
        <f t="shared" si="5019"/>
        <v>26127360</v>
      </c>
      <c r="K4706">
        <f t="shared" si="5019"/>
        <v>31492800</v>
      </c>
      <c r="L4706">
        <f t="shared" si="5019"/>
        <v>119112768</v>
      </c>
      <c r="N4706" s="7"/>
    </row>
    <row r="4707" spans="1:14" x14ac:dyDescent="0.25">
      <c r="A4707">
        <f t="shared" si="5010"/>
        <v>783</v>
      </c>
      <c r="B4707" t="str">
        <f t="shared" si="5011"/>
        <v>CostforNext</v>
      </c>
      <c r="C4707" s="2">
        <f>(C$8*(C$9^C4704))+IF(C4704=0,C$10,0)</f>
        <v>1167900.1767851349</v>
      </c>
      <c r="D4707" s="2">
        <f t="shared" ref="D4707:L4707" si="5020">(D$8*(D$9^D4704))+IF(D4704=0,D$10,0)</f>
        <v>7529564.1909658909</v>
      </c>
      <c r="E4707" s="2">
        <f t="shared" si="5020"/>
        <v>33383380.000837054</v>
      </c>
      <c r="F4707" s="2">
        <f t="shared" si="5020"/>
        <v>134806482.76488975</v>
      </c>
      <c r="G4707" s="2">
        <f t="shared" si="5020"/>
        <v>801528149.83593893</v>
      </c>
      <c r="H4707" s="2">
        <f t="shared" si="5020"/>
        <v>2281028477.25594</v>
      </c>
      <c r="I4707" s="2">
        <f t="shared" si="5020"/>
        <v>7321195699.0388985</v>
      </c>
      <c r="J4707" s="2">
        <f t="shared" si="5020"/>
        <v>20497274319.122192</v>
      </c>
      <c r="K4707" s="2">
        <f t="shared" si="5020"/>
        <v>63542634101.483582</v>
      </c>
      <c r="L4707" s="2">
        <f t="shared" si="5020"/>
        <v>294725162234.02454</v>
      </c>
      <c r="N4707" s="2"/>
    </row>
    <row r="4708" spans="1:14" x14ac:dyDescent="0.25">
      <c r="A4708">
        <f t="shared" si="5010"/>
        <v>783</v>
      </c>
      <c r="B4708" t="str">
        <f t="shared" si="5011"/>
        <v>Eff</v>
      </c>
      <c r="C4708" s="2">
        <f>(C4707*(C$14+$M4704))/C$14</f>
        <v>65688672716425.523</v>
      </c>
      <c r="D4708" s="2">
        <f t="shared" ref="D4708:L4708" si="5021">(D4707*(D$14+$M4704))/D$14</f>
        <v>70724699735452.062</v>
      </c>
      <c r="E4708" s="2">
        <f t="shared" si="5021"/>
        <v>69681778434417.898</v>
      </c>
      <c r="F4708" s="2">
        <f t="shared" si="5021"/>
        <v>70346149522597.844</v>
      </c>
      <c r="G4708" s="2">
        <f t="shared" si="5021"/>
        <v>69710988886222.383</v>
      </c>
      <c r="H4708" s="2">
        <f t="shared" si="5021"/>
        <v>66130514765977.187</v>
      </c>
      <c r="I4708" s="2">
        <f t="shared" si="5021"/>
        <v>70755778927426.203</v>
      </c>
      <c r="J4708" s="2">
        <f t="shared" si="5021"/>
        <v>66045711615213.547</v>
      </c>
      <c r="K4708" s="2">
        <f t="shared" si="5021"/>
        <v>68290761060269.148</v>
      </c>
      <c r="L4708" s="2">
        <f t="shared" si="5021"/>
        <v>69088926860747.172</v>
      </c>
      <c r="N4708" s="7"/>
    </row>
    <row r="4709" spans="1:14" x14ac:dyDescent="0.25">
      <c r="A4709">
        <f t="shared" si="5010"/>
        <v>783</v>
      </c>
      <c r="B4709" t="str">
        <f t="shared" si="5011"/>
        <v>Time</v>
      </c>
      <c r="C4709" s="2">
        <f>C4707/$M4704</f>
        <v>6.2169088867466285E-3</v>
      </c>
      <c r="D4709" s="2">
        <f t="shared" ref="D4709:L4709" si="5022">D4707/$M4704</f>
        <v>4.0081006461528297E-2</v>
      </c>
      <c r="E4709" s="2">
        <f t="shared" si="5022"/>
        <v>0.17770476957041004</v>
      </c>
      <c r="F4709" s="2">
        <f t="shared" si="5022"/>
        <v>0.71759525116185108</v>
      </c>
      <c r="G4709" s="2">
        <f t="shared" si="5022"/>
        <v>4.2666552987510906</v>
      </c>
      <c r="H4709" s="2">
        <f t="shared" si="5022"/>
        <v>12.142258810346537</v>
      </c>
      <c r="I4709" s="2">
        <f t="shared" si="5022"/>
        <v>38.971829534485813</v>
      </c>
      <c r="J4709" s="2">
        <f t="shared" si="5022"/>
        <v>109.11008440756332</v>
      </c>
      <c r="K4709" s="2">
        <f t="shared" si="5022"/>
        <v>338.24703042705346</v>
      </c>
      <c r="L4709" s="2">
        <f t="shared" si="5022"/>
        <v>1568.8665150169281</v>
      </c>
      <c r="N4709" s="7"/>
    </row>
    <row r="4710" spans="1:14" x14ac:dyDescent="0.25">
      <c r="A4710">
        <f>A4704+1</f>
        <v>784</v>
      </c>
      <c r="B4710" t="str">
        <f>B4704</f>
        <v>Number</v>
      </c>
      <c r="C4710" s="2">
        <f>IF(MIN($C4708:$L4708)=C4708,C4704+1,C4704)</f>
        <v>188</v>
      </c>
      <c r="D4710" s="2">
        <f t="shared" ref="D4710:L4710" si="5023">IF(MIN($C4708:$L4708)=D4708,D4704+1,D4704)</f>
        <v>84</v>
      </c>
      <c r="E4710" s="2">
        <f t="shared" si="5023"/>
        <v>82</v>
      </c>
      <c r="F4710" s="2">
        <f t="shared" si="5023"/>
        <v>79</v>
      </c>
      <c r="G4710" s="2">
        <f t="shared" si="5023"/>
        <v>79</v>
      </c>
      <c r="H4710" s="2">
        <f t="shared" si="5023"/>
        <v>72</v>
      </c>
      <c r="I4710" s="2">
        <f t="shared" si="5023"/>
        <v>65</v>
      </c>
      <c r="J4710" s="2">
        <f t="shared" si="5023"/>
        <v>55</v>
      </c>
      <c r="K4710" s="2">
        <f t="shared" si="5023"/>
        <v>44</v>
      </c>
      <c r="L4710" s="2">
        <f t="shared" si="5023"/>
        <v>36</v>
      </c>
      <c r="M4710">
        <f>SUM(C4711:L4711)</f>
        <v>187858687.36000001</v>
      </c>
      <c r="N4710" s="7">
        <f>N4704+SUMPRODUCT((C4710:L4710-C4704:L4704)*C4709:L4709)</f>
        <v>112616.66318509704</v>
      </c>
    </row>
    <row r="4711" spans="1:14" x14ac:dyDescent="0.25">
      <c r="A4711">
        <f t="shared" si="5010"/>
        <v>784</v>
      </c>
      <c r="B4711" t="str">
        <f t="shared" si="5011"/>
        <v>CurrentCPS</v>
      </c>
      <c r="C4711">
        <f t="shared" ref="C4711:L4711" si="5024">(C$11*C4710)*IF(C4710&gt;=25,2,1)*IF(C4710&gt;=50,2,1)*IF(C4710&gt;=100,2,1)*IF(C4710&gt;=200,2,1)*IF(C4710&gt;=300,2,1)*IF(C4710&gt;=400,2,1)*(IF(MIN($C4710:$L4710)&gt;=400,64,IF(MIN($C4710:$L4710)&gt;=300,32,IF(MIN($C4710:$L4710)&gt;=200,16,IF(MIN($C4710:$L4710)&gt;=100,8,IF(MIN($C4710:$L4710)&gt;=50,4,IF(MIN($C4710:$L4710)&gt;=25,2,1)))))))</f>
        <v>5023.3599999999997</v>
      </c>
      <c r="D4711">
        <f t="shared" si="5024"/>
        <v>13440</v>
      </c>
      <c r="E4711">
        <f t="shared" si="5024"/>
        <v>59040</v>
      </c>
      <c r="F4711">
        <f t="shared" si="5024"/>
        <v>227520</v>
      </c>
      <c r="G4711">
        <f t="shared" si="5024"/>
        <v>1365120</v>
      </c>
      <c r="H4711">
        <f t="shared" si="5024"/>
        <v>3732480</v>
      </c>
      <c r="I4711">
        <f t="shared" si="5024"/>
        <v>10108800</v>
      </c>
      <c r="J4711">
        <f t="shared" si="5024"/>
        <v>25660800</v>
      </c>
      <c r="K4711">
        <f t="shared" si="5024"/>
        <v>30792960</v>
      </c>
      <c r="L4711">
        <f t="shared" si="5024"/>
        <v>115893504</v>
      </c>
      <c r="N4711" s="7"/>
    </row>
    <row r="4712" spans="1:14" x14ac:dyDescent="0.25">
      <c r="A4712">
        <f t="shared" si="5010"/>
        <v>784</v>
      </c>
      <c r="B4712" t="str">
        <f t="shared" si="5011"/>
        <v>NextCPS</v>
      </c>
      <c r="C4712">
        <f t="shared" ref="C4712:L4712" si="5025">(C$11*(C4710+1))*IF((C4710+1)&gt;=25,2,1)*IF((C4710+1)&gt;=50,2,1)*IF((C4710+1)&gt;=100,2,1)*IF((C4710+1)&gt;=200,2,1)*IF((C4710+1)&gt;=300,2,1)*IF((C4710+1)&gt;=400,2,1)*(IF(MIN($C4710:$L4710)&gt;=400,64,IF(MIN($C4710:$L4710)&gt;=300,32,IF(MIN($C4710:$L4710)&gt;=200,16,IF(MIN($C4710:$L4710)&gt;=100,8,IF(MIN($C4710:$L4710)&gt;=50,4,IF(MIN($C4710:$L4710)&gt;=25,2,1)))))))</f>
        <v>5050.08</v>
      </c>
      <c r="D4712">
        <f t="shared" si="5025"/>
        <v>13600</v>
      </c>
      <c r="E4712">
        <f t="shared" si="5025"/>
        <v>59760</v>
      </c>
      <c r="F4712">
        <f t="shared" si="5025"/>
        <v>230400</v>
      </c>
      <c r="G4712">
        <f t="shared" si="5025"/>
        <v>1382400</v>
      </c>
      <c r="H4712">
        <f t="shared" si="5025"/>
        <v>3784320</v>
      </c>
      <c r="I4712">
        <f t="shared" si="5025"/>
        <v>10264320</v>
      </c>
      <c r="J4712">
        <f t="shared" si="5025"/>
        <v>26127360</v>
      </c>
      <c r="K4712">
        <f t="shared" si="5025"/>
        <v>31492800</v>
      </c>
      <c r="L4712">
        <f t="shared" si="5025"/>
        <v>119112768</v>
      </c>
      <c r="N4712" s="7"/>
    </row>
    <row r="4713" spans="1:14" x14ac:dyDescent="0.25">
      <c r="A4713">
        <f t="shared" si="5010"/>
        <v>784</v>
      </c>
      <c r="B4713" t="str">
        <f t="shared" si="5011"/>
        <v>CostforNext</v>
      </c>
      <c r="C4713" s="2">
        <f>(C$8*(C$9^C4710))+IF(C4710=0,C$10,0)</f>
        <v>1249653.1891600941</v>
      </c>
      <c r="D4713" s="2">
        <f t="shared" ref="D4713:L4713" si="5026">(D$8*(D$9^D4710))+IF(D4710=0,D$10,0)</f>
        <v>7529564.1909658909</v>
      </c>
      <c r="E4713" s="2">
        <f t="shared" si="5026"/>
        <v>33383380.000837054</v>
      </c>
      <c r="F4713" s="2">
        <f t="shared" si="5026"/>
        <v>134806482.76488975</v>
      </c>
      <c r="G4713" s="2">
        <f t="shared" si="5026"/>
        <v>801528149.83593893</v>
      </c>
      <c r="H4713" s="2">
        <f t="shared" si="5026"/>
        <v>2281028477.25594</v>
      </c>
      <c r="I4713" s="2">
        <f t="shared" si="5026"/>
        <v>7321195699.0388985</v>
      </c>
      <c r="J4713" s="2">
        <f t="shared" si="5026"/>
        <v>20497274319.122192</v>
      </c>
      <c r="K4713" s="2">
        <f t="shared" si="5026"/>
        <v>63542634101.483582</v>
      </c>
      <c r="L4713" s="2">
        <f t="shared" si="5026"/>
        <v>294725162234.02454</v>
      </c>
      <c r="N4713" s="2"/>
    </row>
    <row r="4714" spans="1:14" x14ac:dyDescent="0.25">
      <c r="A4714">
        <f t="shared" si="5010"/>
        <v>784</v>
      </c>
      <c r="B4714" t="str">
        <f t="shared" si="5011"/>
        <v>Eff</v>
      </c>
      <c r="C4714" s="2">
        <f>(C4713*(C$14+$M4710))/C$14</f>
        <v>70286889803800.828</v>
      </c>
      <c r="D4714" s="2">
        <f t="shared" ref="D4714:L4714" si="5027">(D4713*(D$14+$M4710))/D$14</f>
        <v>70724709794949.828</v>
      </c>
      <c r="E4714" s="2">
        <f t="shared" si="5027"/>
        <v>69681788345572.5</v>
      </c>
      <c r="F4714" s="2">
        <f t="shared" si="5027"/>
        <v>70346159528234.578</v>
      </c>
      <c r="G4714" s="2">
        <f t="shared" si="5027"/>
        <v>69710998801422.477</v>
      </c>
      <c r="H4714" s="2">
        <f t="shared" si="5027"/>
        <v>66130524171699.555</v>
      </c>
      <c r="I4714" s="2">
        <f t="shared" si="5027"/>
        <v>70755788990304.25</v>
      </c>
      <c r="J4714" s="2">
        <f t="shared" si="5027"/>
        <v>66045721006282.992</v>
      </c>
      <c r="K4714" s="2">
        <f t="shared" si="5027"/>
        <v>68290770764539.75</v>
      </c>
      <c r="L4714" s="2">
        <f t="shared" si="5027"/>
        <v>69088936645662.414</v>
      </c>
      <c r="N4714" s="7"/>
    </row>
    <row r="4715" spans="1:14" x14ac:dyDescent="0.25">
      <c r="A4715">
        <f t="shared" si="5010"/>
        <v>784</v>
      </c>
      <c r="B4715" t="str">
        <f t="shared" si="5011"/>
        <v>Time</v>
      </c>
      <c r="C4715" s="2">
        <f>C4713/$M4710</f>
        <v>6.6520915626613591E-3</v>
      </c>
      <c r="D4715" s="2">
        <f t="shared" ref="D4715:L4715" si="5028">D4713/$M4710</f>
        <v>4.0081000760623486E-2</v>
      </c>
      <c r="E4715" s="2">
        <f t="shared" si="5028"/>
        <v>0.17770474429464816</v>
      </c>
      <c r="F4715" s="2">
        <f t="shared" si="5028"/>
        <v>0.71759514909499755</v>
      </c>
      <c r="G4715" s="2">
        <f t="shared" si="5028"/>
        <v>4.2666546918851997</v>
      </c>
      <c r="H4715" s="2">
        <f t="shared" si="5028"/>
        <v>12.142257083297549</v>
      </c>
      <c r="I4715" s="2">
        <f t="shared" si="5028"/>
        <v>38.971823991344309</v>
      </c>
      <c r="J4715" s="2">
        <f t="shared" si="5028"/>
        <v>109.11006888833715</v>
      </c>
      <c r="K4715" s="2">
        <f t="shared" si="5028"/>
        <v>338.24698231663177</v>
      </c>
      <c r="L4715" s="2">
        <f t="shared" si="5028"/>
        <v>1568.8662918698706</v>
      </c>
      <c r="N4715" s="7"/>
    </row>
    <row r="4716" spans="1:14" x14ac:dyDescent="0.25">
      <c r="A4716">
        <f>A4710+1</f>
        <v>785</v>
      </c>
      <c r="B4716" t="str">
        <f>B4710</f>
        <v>Number</v>
      </c>
      <c r="C4716" s="2">
        <f>IF(MIN($C4714:$L4714)=C4714,C4710+1,C4710)</f>
        <v>188</v>
      </c>
      <c r="D4716" s="2">
        <f t="shared" ref="D4716:L4716" si="5029">IF(MIN($C4714:$L4714)=D4714,D4710+1,D4710)</f>
        <v>84</v>
      </c>
      <c r="E4716" s="2">
        <f t="shared" si="5029"/>
        <v>82</v>
      </c>
      <c r="F4716" s="2">
        <f t="shared" si="5029"/>
        <v>79</v>
      </c>
      <c r="G4716" s="2">
        <f t="shared" si="5029"/>
        <v>79</v>
      </c>
      <c r="H4716" s="2">
        <f t="shared" si="5029"/>
        <v>72</v>
      </c>
      <c r="I4716" s="2">
        <f t="shared" si="5029"/>
        <v>65</v>
      </c>
      <c r="J4716" s="2">
        <f t="shared" si="5029"/>
        <v>56</v>
      </c>
      <c r="K4716" s="2">
        <f t="shared" si="5029"/>
        <v>44</v>
      </c>
      <c r="L4716" s="2">
        <f t="shared" si="5029"/>
        <v>36</v>
      </c>
      <c r="M4716">
        <f>SUM(C4717:L4717)</f>
        <v>188325247.36000001</v>
      </c>
      <c r="N4716" s="7">
        <f>N4710+SUMPRODUCT((C4716:L4716-C4710:L4710)*C4715:L4715)</f>
        <v>112725.77325398538</v>
      </c>
    </row>
    <row r="4717" spans="1:14" x14ac:dyDescent="0.25">
      <c r="A4717">
        <f t="shared" si="5010"/>
        <v>785</v>
      </c>
      <c r="B4717" t="str">
        <f t="shared" si="5011"/>
        <v>CurrentCPS</v>
      </c>
      <c r="C4717">
        <f t="shared" ref="C4717:L4717" si="5030">(C$11*C4716)*IF(C4716&gt;=25,2,1)*IF(C4716&gt;=50,2,1)*IF(C4716&gt;=100,2,1)*IF(C4716&gt;=200,2,1)*IF(C4716&gt;=300,2,1)*IF(C4716&gt;=400,2,1)*(IF(MIN($C4716:$L4716)&gt;=400,64,IF(MIN($C4716:$L4716)&gt;=300,32,IF(MIN($C4716:$L4716)&gt;=200,16,IF(MIN($C4716:$L4716)&gt;=100,8,IF(MIN($C4716:$L4716)&gt;=50,4,IF(MIN($C4716:$L4716)&gt;=25,2,1)))))))</f>
        <v>5023.3599999999997</v>
      </c>
      <c r="D4717">
        <f t="shared" si="5030"/>
        <v>13440</v>
      </c>
      <c r="E4717">
        <f t="shared" si="5030"/>
        <v>59040</v>
      </c>
      <c r="F4717">
        <f t="shared" si="5030"/>
        <v>227520</v>
      </c>
      <c r="G4717">
        <f t="shared" si="5030"/>
        <v>1365120</v>
      </c>
      <c r="H4717">
        <f t="shared" si="5030"/>
        <v>3732480</v>
      </c>
      <c r="I4717">
        <f t="shared" si="5030"/>
        <v>10108800</v>
      </c>
      <c r="J4717">
        <f t="shared" si="5030"/>
        <v>26127360</v>
      </c>
      <c r="K4717">
        <f t="shared" si="5030"/>
        <v>30792960</v>
      </c>
      <c r="L4717">
        <f t="shared" si="5030"/>
        <v>115893504</v>
      </c>
      <c r="N4717" s="7"/>
    </row>
    <row r="4718" spans="1:14" x14ac:dyDescent="0.25">
      <c r="A4718">
        <f t="shared" si="5010"/>
        <v>785</v>
      </c>
      <c r="B4718" t="str">
        <f t="shared" si="5011"/>
        <v>NextCPS</v>
      </c>
      <c r="C4718">
        <f t="shared" ref="C4718:L4718" si="5031">(C$11*(C4716+1))*IF((C4716+1)&gt;=25,2,1)*IF((C4716+1)&gt;=50,2,1)*IF((C4716+1)&gt;=100,2,1)*IF((C4716+1)&gt;=200,2,1)*IF((C4716+1)&gt;=300,2,1)*IF((C4716+1)&gt;=400,2,1)*(IF(MIN($C4716:$L4716)&gt;=400,64,IF(MIN($C4716:$L4716)&gt;=300,32,IF(MIN($C4716:$L4716)&gt;=200,16,IF(MIN($C4716:$L4716)&gt;=100,8,IF(MIN($C4716:$L4716)&gt;=50,4,IF(MIN($C4716:$L4716)&gt;=25,2,1)))))))</f>
        <v>5050.08</v>
      </c>
      <c r="D4718">
        <f t="shared" si="5031"/>
        <v>13600</v>
      </c>
      <c r="E4718">
        <f t="shared" si="5031"/>
        <v>59760</v>
      </c>
      <c r="F4718">
        <f t="shared" si="5031"/>
        <v>230400</v>
      </c>
      <c r="G4718">
        <f t="shared" si="5031"/>
        <v>1382400</v>
      </c>
      <c r="H4718">
        <f t="shared" si="5031"/>
        <v>3784320</v>
      </c>
      <c r="I4718">
        <f t="shared" si="5031"/>
        <v>10264320</v>
      </c>
      <c r="J4718">
        <f t="shared" si="5031"/>
        <v>26593920</v>
      </c>
      <c r="K4718">
        <f t="shared" si="5031"/>
        <v>31492800</v>
      </c>
      <c r="L4718">
        <f t="shared" si="5031"/>
        <v>119112768</v>
      </c>
      <c r="N4718" s="7"/>
    </row>
    <row r="4719" spans="1:14" x14ac:dyDescent="0.25">
      <c r="A4719">
        <f t="shared" si="5010"/>
        <v>785</v>
      </c>
      <c r="B4719" t="str">
        <f t="shared" si="5011"/>
        <v>CostforNext</v>
      </c>
      <c r="C4719" s="2">
        <f>(C$8*(C$9^C4716))+IF(C4716=0,C$10,0)</f>
        <v>1249653.1891600941</v>
      </c>
      <c r="D4719" s="2">
        <f t="shared" ref="D4719:L4719" si="5032">(D$8*(D$9^D4716))+IF(D4716=0,D$10,0)</f>
        <v>7529564.1909658909</v>
      </c>
      <c r="E4719" s="2">
        <f t="shared" si="5032"/>
        <v>33383380.000837054</v>
      </c>
      <c r="F4719" s="2">
        <f t="shared" si="5032"/>
        <v>134806482.76488975</v>
      </c>
      <c r="G4719" s="2">
        <f t="shared" si="5032"/>
        <v>801528149.83593893</v>
      </c>
      <c r="H4719" s="2">
        <f t="shared" si="5032"/>
        <v>2281028477.25594</v>
      </c>
      <c r="I4719" s="2">
        <f t="shared" si="5032"/>
        <v>7321195699.0388985</v>
      </c>
      <c r="J4719" s="2">
        <f t="shared" si="5032"/>
        <v>22342029007.843193</v>
      </c>
      <c r="K4719" s="2">
        <f t="shared" si="5032"/>
        <v>63542634101.483582</v>
      </c>
      <c r="L4719" s="2">
        <f t="shared" si="5032"/>
        <v>294725162234.02454</v>
      </c>
      <c r="N4719" s="2"/>
    </row>
    <row r="4720" spans="1:14" x14ac:dyDescent="0.25">
      <c r="A4720">
        <f t="shared" si="5010"/>
        <v>785</v>
      </c>
      <c r="B4720" t="str">
        <f t="shared" si="5011"/>
        <v>Eff</v>
      </c>
      <c r="C4720" s="2">
        <f>(C4719*(C$14+$M4716))/C$14</f>
        <v>70461452136715.359</v>
      </c>
      <c r="D4720" s="2">
        <f t="shared" ref="D4720:L4720" si="5033">(D4719*(D$14+$M4716))/D$14</f>
        <v>70900359468396.672</v>
      </c>
      <c r="E4720" s="2">
        <f t="shared" si="5033"/>
        <v>69854847787496.844</v>
      </c>
      <c r="F4720" s="2">
        <f t="shared" si="5033"/>
        <v>70520868729897.875</v>
      </c>
      <c r="G4720" s="2">
        <f t="shared" si="5033"/>
        <v>69884128881787.039</v>
      </c>
      <c r="H4720" s="2">
        <f t="shared" si="5033"/>
        <v>66294758222061.984</v>
      </c>
      <c r="I4720" s="2">
        <f t="shared" si="5033"/>
        <v>70931497687081.172</v>
      </c>
      <c r="J4720" s="2">
        <f t="shared" si="5033"/>
        <v>72168572128911.219</v>
      </c>
      <c r="K4720" s="2">
        <f t="shared" si="5033"/>
        <v>68460217788810.375</v>
      </c>
      <c r="L4720" s="2">
        <f t="shared" si="5033"/>
        <v>69259791812174.883</v>
      </c>
      <c r="N4720" s="7"/>
    </row>
    <row r="4721" spans="1:14" x14ac:dyDescent="0.25">
      <c r="A4721">
        <f t="shared" si="5010"/>
        <v>785</v>
      </c>
      <c r="B4721" t="str">
        <f t="shared" si="5011"/>
        <v>Time</v>
      </c>
      <c r="C4721" s="2">
        <f>C4719/$M4716</f>
        <v>6.635611563919913E-3</v>
      </c>
      <c r="D4721" s="2">
        <f t="shared" ref="D4721:L4721" si="5034">D4719/$M4716</f>
        <v>3.9981703444002266E-2</v>
      </c>
      <c r="E4721" s="2">
        <f t="shared" si="5034"/>
        <v>0.17726449569994104</v>
      </c>
      <c r="F4721" s="2">
        <f t="shared" si="5034"/>
        <v>0.71581736731876144</v>
      </c>
      <c r="G4721" s="2">
        <f t="shared" si="5034"/>
        <v>4.2560844128548974</v>
      </c>
      <c r="H4721" s="2">
        <f t="shared" si="5034"/>
        <v>12.11217566009913</v>
      </c>
      <c r="I4721" s="2">
        <f t="shared" si="5034"/>
        <v>38.875274567109948</v>
      </c>
      <c r="J4721" s="2">
        <f t="shared" si="5034"/>
        <v>118.63533605313403</v>
      </c>
      <c r="K4721" s="2">
        <f t="shared" si="5034"/>
        <v>337.4090037965878</v>
      </c>
      <c r="L4721" s="2">
        <f t="shared" si="5034"/>
        <v>1564.979557258363</v>
      </c>
      <c r="N4721" s="7"/>
    </row>
    <row r="4722" spans="1:14" x14ac:dyDescent="0.25">
      <c r="A4722">
        <f>A4716+1</f>
        <v>786</v>
      </c>
      <c r="B4722" t="str">
        <f>B4716</f>
        <v>Number</v>
      </c>
      <c r="C4722" s="2">
        <f>IF(MIN($C4720:$L4720)=C4720,C4716+1,C4716)</f>
        <v>188</v>
      </c>
      <c r="D4722" s="2">
        <f t="shared" ref="D4722:L4722" si="5035">IF(MIN($C4720:$L4720)=D4720,D4716+1,D4716)</f>
        <v>84</v>
      </c>
      <c r="E4722" s="2">
        <f t="shared" si="5035"/>
        <v>82</v>
      </c>
      <c r="F4722" s="2">
        <f t="shared" si="5035"/>
        <v>79</v>
      </c>
      <c r="G4722" s="2">
        <f t="shared" si="5035"/>
        <v>79</v>
      </c>
      <c r="H4722" s="2">
        <f t="shared" si="5035"/>
        <v>73</v>
      </c>
      <c r="I4722" s="2">
        <f t="shared" si="5035"/>
        <v>65</v>
      </c>
      <c r="J4722" s="2">
        <f t="shared" si="5035"/>
        <v>56</v>
      </c>
      <c r="K4722" s="2">
        <f t="shared" si="5035"/>
        <v>44</v>
      </c>
      <c r="L4722" s="2">
        <f t="shared" si="5035"/>
        <v>36</v>
      </c>
      <c r="M4722">
        <f>SUM(C4723:L4723)</f>
        <v>188377087.36000001</v>
      </c>
      <c r="N4722" s="7">
        <f>N4716+SUMPRODUCT((C4722:L4722-C4716:L4716)*C4721:L4721)</f>
        <v>112737.88542964548</v>
      </c>
    </row>
    <row r="4723" spans="1:14" x14ac:dyDescent="0.25">
      <c r="A4723">
        <f t="shared" ref="A4723:A4745" si="5036">A4717+1</f>
        <v>786</v>
      </c>
      <c r="B4723" t="str">
        <f t="shared" ref="B4723:B4745" si="5037">B4717</f>
        <v>CurrentCPS</v>
      </c>
      <c r="C4723">
        <f t="shared" ref="C4723:L4723" si="5038">(C$11*C4722)*IF(C4722&gt;=25,2,1)*IF(C4722&gt;=50,2,1)*IF(C4722&gt;=100,2,1)*IF(C4722&gt;=200,2,1)*IF(C4722&gt;=300,2,1)*IF(C4722&gt;=400,2,1)*(IF(MIN($C4722:$L4722)&gt;=400,64,IF(MIN($C4722:$L4722)&gt;=300,32,IF(MIN($C4722:$L4722)&gt;=200,16,IF(MIN($C4722:$L4722)&gt;=100,8,IF(MIN($C4722:$L4722)&gt;=50,4,IF(MIN($C4722:$L4722)&gt;=25,2,1)))))))</f>
        <v>5023.3599999999997</v>
      </c>
      <c r="D4723">
        <f t="shared" si="5038"/>
        <v>13440</v>
      </c>
      <c r="E4723">
        <f t="shared" si="5038"/>
        <v>59040</v>
      </c>
      <c r="F4723">
        <f t="shared" si="5038"/>
        <v>227520</v>
      </c>
      <c r="G4723">
        <f t="shared" si="5038"/>
        <v>1365120</v>
      </c>
      <c r="H4723">
        <f t="shared" si="5038"/>
        <v>3784320</v>
      </c>
      <c r="I4723">
        <f t="shared" si="5038"/>
        <v>10108800</v>
      </c>
      <c r="J4723">
        <f t="shared" si="5038"/>
        <v>26127360</v>
      </c>
      <c r="K4723">
        <f t="shared" si="5038"/>
        <v>30792960</v>
      </c>
      <c r="L4723">
        <f t="shared" si="5038"/>
        <v>115893504</v>
      </c>
      <c r="N4723" s="7"/>
    </row>
    <row r="4724" spans="1:14" x14ac:dyDescent="0.25">
      <c r="A4724">
        <f t="shared" si="5036"/>
        <v>786</v>
      </c>
      <c r="B4724" t="str">
        <f t="shared" si="5037"/>
        <v>NextCPS</v>
      </c>
      <c r="C4724">
        <f t="shared" ref="C4724:L4724" si="5039">(C$11*(C4722+1))*IF((C4722+1)&gt;=25,2,1)*IF((C4722+1)&gt;=50,2,1)*IF((C4722+1)&gt;=100,2,1)*IF((C4722+1)&gt;=200,2,1)*IF((C4722+1)&gt;=300,2,1)*IF((C4722+1)&gt;=400,2,1)*(IF(MIN($C4722:$L4722)&gt;=400,64,IF(MIN($C4722:$L4722)&gt;=300,32,IF(MIN($C4722:$L4722)&gt;=200,16,IF(MIN($C4722:$L4722)&gt;=100,8,IF(MIN($C4722:$L4722)&gt;=50,4,IF(MIN($C4722:$L4722)&gt;=25,2,1)))))))</f>
        <v>5050.08</v>
      </c>
      <c r="D4724">
        <f t="shared" si="5039"/>
        <v>13600</v>
      </c>
      <c r="E4724">
        <f t="shared" si="5039"/>
        <v>59760</v>
      </c>
      <c r="F4724">
        <f t="shared" si="5039"/>
        <v>230400</v>
      </c>
      <c r="G4724">
        <f t="shared" si="5039"/>
        <v>1382400</v>
      </c>
      <c r="H4724">
        <f t="shared" si="5039"/>
        <v>3836160</v>
      </c>
      <c r="I4724">
        <f t="shared" si="5039"/>
        <v>10264320</v>
      </c>
      <c r="J4724">
        <f t="shared" si="5039"/>
        <v>26593920</v>
      </c>
      <c r="K4724">
        <f t="shared" si="5039"/>
        <v>31492800</v>
      </c>
      <c r="L4724">
        <f t="shared" si="5039"/>
        <v>119112768</v>
      </c>
      <c r="N4724" s="7"/>
    </row>
    <row r="4725" spans="1:14" x14ac:dyDescent="0.25">
      <c r="A4725">
        <f t="shared" si="5036"/>
        <v>786</v>
      </c>
      <c r="B4725" t="str">
        <f t="shared" si="5037"/>
        <v>CostforNext</v>
      </c>
      <c r="C4725" s="2">
        <f>(C$8*(C$9^C4722))+IF(C4722=0,C$10,0)</f>
        <v>1249653.1891600941</v>
      </c>
      <c r="D4725" s="2">
        <f t="shared" ref="D4725:L4725" si="5040">(D$8*(D$9^D4722))+IF(D4722=0,D$10,0)</f>
        <v>7529564.1909658909</v>
      </c>
      <c r="E4725" s="2">
        <f t="shared" si="5040"/>
        <v>33383380.000837054</v>
      </c>
      <c r="F4725" s="2">
        <f t="shared" si="5040"/>
        <v>134806482.76488975</v>
      </c>
      <c r="G4725" s="2">
        <f t="shared" si="5040"/>
        <v>801528149.83593893</v>
      </c>
      <c r="H4725" s="2">
        <f t="shared" si="5040"/>
        <v>2531941609.7540936</v>
      </c>
      <c r="I4725" s="2">
        <f t="shared" si="5040"/>
        <v>7321195699.0388985</v>
      </c>
      <c r="J4725" s="2">
        <f t="shared" si="5040"/>
        <v>22342029007.843193</v>
      </c>
      <c r="K4725" s="2">
        <f t="shared" si="5040"/>
        <v>63542634101.483582</v>
      </c>
      <c r="L4725" s="2">
        <f t="shared" si="5040"/>
        <v>294725162234.02454</v>
      </c>
      <c r="N4725" s="2"/>
    </row>
    <row r="4726" spans="1:14" x14ac:dyDescent="0.25">
      <c r="A4726">
        <f t="shared" si="5036"/>
        <v>786</v>
      </c>
      <c r="B4726" t="str">
        <f t="shared" si="5037"/>
        <v>Eff</v>
      </c>
      <c r="C4726" s="2">
        <f>(C4725*(C$14+$M4722))/C$14</f>
        <v>70480847951483.641</v>
      </c>
      <c r="D4726" s="2">
        <f t="shared" ref="D4726:L4726" si="5041">(D4725*(D$14+$M4722))/D$14</f>
        <v>70919876098779.656</v>
      </c>
      <c r="E4726" s="2">
        <f t="shared" si="5041"/>
        <v>69874076614377.32</v>
      </c>
      <c r="F4726" s="2">
        <f t="shared" si="5041"/>
        <v>70540280863416.016</v>
      </c>
      <c r="G4726" s="2">
        <f t="shared" si="5041"/>
        <v>69903365557383.094</v>
      </c>
      <c r="H4726" s="2">
        <f t="shared" si="5041"/>
        <v>73607437159366.844</v>
      </c>
      <c r="I4726" s="2">
        <f t="shared" si="5041"/>
        <v>70951020875611.937</v>
      </c>
      <c r="J4726" s="2">
        <f t="shared" si="5041"/>
        <v>72188431710251.531</v>
      </c>
      <c r="K4726" s="2">
        <f t="shared" si="5041"/>
        <v>68479045235951.555</v>
      </c>
      <c r="L4726" s="2">
        <f t="shared" si="5041"/>
        <v>69278775719565.156</v>
      </c>
      <c r="N4726" s="7"/>
    </row>
    <row r="4727" spans="1:14" x14ac:dyDescent="0.25">
      <c r="A4727">
        <f t="shared" si="5036"/>
        <v>786</v>
      </c>
      <c r="B4727" t="str">
        <f t="shared" si="5037"/>
        <v>Time</v>
      </c>
      <c r="C4727" s="2">
        <f>C4725/$M4722</f>
        <v>6.6337854920324318E-3</v>
      </c>
      <c r="D4727" s="2">
        <f t="shared" ref="D4727:L4727" si="5042">D4725/$M4722</f>
        <v>3.997070077092995E-2</v>
      </c>
      <c r="E4727" s="2">
        <f t="shared" si="5042"/>
        <v>0.17721571380408593</v>
      </c>
      <c r="F4727" s="2">
        <f t="shared" si="5042"/>
        <v>0.71562037960203939</v>
      </c>
      <c r="G4727" s="2">
        <f t="shared" si="5042"/>
        <v>4.2549131694778257</v>
      </c>
      <c r="H4727" s="2">
        <f t="shared" si="5042"/>
        <v>13.44081515028099</v>
      </c>
      <c r="I4727" s="2">
        <f t="shared" si="5042"/>
        <v>38.864576375191803</v>
      </c>
      <c r="J4727" s="2">
        <f t="shared" si="5042"/>
        <v>118.60268847424221</v>
      </c>
      <c r="K4727" s="2">
        <f t="shared" si="5042"/>
        <v>337.31615130055474</v>
      </c>
      <c r="L4727" s="2">
        <f t="shared" si="5042"/>
        <v>1564.5488863026474</v>
      </c>
      <c r="N4727" s="7"/>
    </row>
    <row r="4728" spans="1:14" x14ac:dyDescent="0.25">
      <c r="A4728">
        <f>A4722+1</f>
        <v>787</v>
      </c>
      <c r="B4728" t="str">
        <f>B4722</f>
        <v>Number</v>
      </c>
      <c r="C4728" s="2">
        <f>IF(MIN($C4726:$L4726)=C4726,C4722+1,C4722)</f>
        <v>188</v>
      </c>
      <c r="D4728" s="2">
        <f t="shared" ref="D4728:L4728" si="5043">IF(MIN($C4726:$L4726)=D4726,D4722+1,D4722)</f>
        <v>84</v>
      </c>
      <c r="E4728" s="2">
        <f t="shared" si="5043"/>
        <v>82</v>
      </c>
      <c r="F4728" s="2">
        <f t="shared" si="5043"/>
        <v>79</v>
      </c>
      <c r="G4728" s="2">
        <f t="shared" si="5043"/>
        <v>79</v>
      </c>
      <c r="H4728" s="2">
        <f t="shared" si="5043"/>
        <v>73</v>
      </c>
      <c r="I4728" s="2">
        <f t="shared" si="5043"/>
        <v>65</v>
      </c>
      <c r="J4728" s="2">
        <f t="shared" si="5043"/>
        <v>56</v>
      </c>
      <c r="K4728" s="2">
        <f t="shared" si="5043"/>
        <v>45</v>
      </c>
      <c r="L4728" s="2">
        <f t="shared" si="5043"/>
        <v>36</v>
      </c>
      <c r="M4728">
        <f>SUM(C4729:L4729)</f>
        <v>189076927.36000001</v>
      </c>
      <c r="N4728" s="7">
        <f>N4722+SUMPRODUCT((C4728:L4728-C4722:L4722)*C4727:L4727)</f>
        <v>113075.20158094604</v>
      </c>
    </row>
    <row r="4729" spans="1:14" x14ac:dyDescent="0.25">
      <c r="A4729">
        <f t="shared" si="5036"/>
        <v>787</v>
      </c>
      <c r="B4729" t="str">
        <f t="shared" si="5037"/>
        <v>CurrentCPS</v>
      </c>
      <c r="C4729">
        <f t="shared" ref="C4729:L4729" si="5044">(C$11*C4728)*IF(C4728&gt;=25,2,1)*IF(C4728&gt;=50,2,1)*IF(C4728&gt;=100,2,1)*IF(C4728&gt;=200,2,1)*IF(C4728&gt;=300,2,1)*IF(C4728&gt;=400,2,1)*(IF(MIN($C4728:$L4728)&gt;=400,64,IF(MIN($C4728:$L4728)&gt;=300,32,IF(MIN($C4728:$L4728)&gt;=200,16,IF(MIN($C4728:$L4728)&gt;=100,8,IF(MIN($C4728:$L4728)&gt;=50,4,IF(MIN($C4728:$L4728)&gt;=25,2,1)))))))</f>
        <v>5023.3599999999997</v>
      </c>
      <c r="D4729">
        <f t="shared" si="5044"/>
        <v>13440</v>
      </c>
      <c r="E4729">
        <f t="shared" si="5044"/>
        <v>59040</v>
      </c>
      <c r="F4729">
        <f t="shared" si="5044"/>
        <v>227520</v>
      </c>
      <c r="G4729">
        <f t="shared" si="5044"/>
        <v>1365120</v>
      </c>
      <c r="H4729">
        <f t="shared" si="5044"/>
        <v>3784320</v>
      </c>
      <c r="I4729">
        <f t="shared" si="5044"/>
        <v>10108800</v>
      </c>
      <c r="J4729">
        <f t="shared" si="5044"/>
        <v>26127360</v>
      </c>
      <c r="K4729">
        <f t="shared" si="5044"/>
        <v>31492800</v>
      </c>
      <c r="L4729">
        <f t="shared" si="5044"/>
        <v>115893504</v>
      </c>
      <c r="N4729" s="7"/>
    </row>
    <row r="4730" spans="1:14" x14ac:dyDescent="0.25">
      <c r="A4730">
        <f t="shared" si="5036"/>
        <v>787</v>
      </c>
      <c r="B4730" t="str">
        <f t="shared" si="5037"/>
        <v>NextCPS</v>
      </c>
      <c r="C4730">
        <f t="shared" ref="C4730:L4730" si="5045">(C$11*(C4728+1))*IF((C4728+1)&gt;=25,2,1)*IF((C4728+1)&gt;=50,2,1)*IF((C4728+1)&gt;=100,2,1)*IF((C4728+1)&gt;=200,2,1)*IF((C4728+1)&gt;=300,2,1)*IF((C4728+1)&gt;=400,2,1)*(IF(MIN($C4728:$L4728)&gt;=400,64,IF(MIN($C4728:$L4728)&gt;=300,32,IF(MIN($C4728:$L4728)&gt;=200,16,IF(MIN($C4728:$L4728)&gt;=100,8,IF(MIN($C4728:$L4728)&gt;=50,4,IF(MIN($C4728:$L4728)&gt;=25,2,1)))))))</f>
        <v>5050.08</v>
      </c>
      <c r="D4730">
        <f t="shared" si="5045"/>
        <v>13600</v>
      </c>
      <c r="E4730">
        <f t="shared" si="5045"/>
        <v>59760</v>
      </c>
      <c r="F4730">
        <f t="shared" si="5045"/>
        <v>230400</v>
      </c>
      <c r="G4730">
        <f t="shared" si="5045"/>
        <v>1382400</v>
      </c>
      <c r="H4730">
        <f t="shared" si="5045"/>
        <v>3836160</v>
      </c>
      <c r="I4730">
        <f t="shared" si="5045"/>
        <v>10264320</v>
      </c>
      <c r="J4730">
        <f t="shared" si="5045"/>
        <v>26593920</v>
      </c>
      <c r="K4730">
        <f t="shared" si="5045"/>
        <v>32192640</v>
      </c>
      <c r="L4730">
        <f t="shared" si="5045"/>
        <v>119112768</v>
      </c>
      <c r="N4730" s="7"/>
    </row>
    <row r="4731" spans="1:14" x14ac:dyDescent="0.25">
      <c r="A4731">
        <f t="shared" si="5036"/>
        <v>787</v>
      </c>
      <c r="B4731" t="str">
        <f t="shared" si="5037"/>
        <v>CostforNext</v>
      </c>
      <c r="C4731" s="2">
        <f>(C$8*(C$9^C4728))+IF(C4728=0,C$10,0)</f>
        <v>1249653.1891600941</v>
      </c>
      <c r="D4731" s="2">
        <f t="shared" ref="D4731:L4731" si="5046">(D$8*(D$9^D4728))+IF(D4728=0,D$10,0)</f>
        <v>7529564.1909658909</v>
      </c>
      <c r="E4731" s="2">
        <f t="shared" si="5046"/>
        <v>33383380.000837054</v>
      </c>
      <c r="F4731" s="2">
        <f t="shared" si="5046"/>
        <v>134806482.76488975</v>
      </c>
      <c r="G4731" s="2">
        <f t="shared" si="5046"/>
        <v>801528149.83593893</v>
      </c>
      <c r="H4731" s="2">
        <f t="shared" si="5046"/>
        <v>2531941609.7540936</v>
      </c>
      <c r="I4731" s="2">
        <f t="shared" si="5046"/>
        <v>7321195699.0388985</v>
      </c>
      <c r="J4731" s="2">
        <f t="shared" si="5046"/>
        <v>22342029007.843193</v>
      </c>
      <c r="K4731" s="2">
        <f t="shared" si="5046"/>
        <v>68626044829.602264</v>
      </c>
      <c r="L4731" s="2">
        <f t="shared" si="5046"/>
        <v>294725162234.02454</v>
      </c>
      <c r="N4731" s="2"/>
    </row>
    <row r="4732" spans="1:14" x14ac:dyDescent="0.25">
      <c r="A4732">
        <f t="shared" si="5036"/>
        <v>787</v>
      </c>
      <c r="B4732" t="str">
        <f t="shared" si="5037"/>
        <v>Eff</v>
      </c>
      <c r="C4732" s="2">
        <f>(C4731*(C$14+$M4728))/C$14</f>
        <v>70742691450855.422</v>
      </c>
      <c r="D4732" s="2">
        <f t="shared" ref="D4732:L4732" si="5047">(D4731*(D$14+$M4728))/D$14</f>
        <v>71183350608949.937</v>
      </c>
      <c r="E4732" s="2">
        <f t="shared" si="5047"/>
        <v>70133665777263.836</v>
      </c>
      <c r="F4732" s="2">
        <f t="shared" si="5047"/>
        <v>70802344665910.969</v>
      </c>
      <c r="G4732" s="2">
        <f t="shared" si="5047"/>
        <v>70163060677929.937</v>
      </c>
      <c r="H4732" s="2">
        <f t="shared" si="5047"/>
        <v>73880886853220.281</v>
      </c>
      <c r="I4732" s="2">
        <f t="shared" si="5047"/>
        <v>71214583920777.344</v>
      </c>
      <c r="J4732" s="2">
        <f t="shared" si="5047"/>
        <v>72456536058345.641</v>
      </c>
      <c r="K4732" s="2">
        <f t="shared" si="5047"/>
        <v>74231873034146.094</v>
      </c>
      <c r="L4732" s="2">
        <f t="shared" si="5047"/>
        <v>69535058469333.883</v>
      </c>
      <c r="N4732" s="7"/>
    </row>
    <row r="4733" spans="1:14" x14ac:dyDescent="0.25">
      <c r="A4733">
        <f t="shared" si="5036"/>
        <v>787</v>
      </c>
      <c r="B4733" t="str">
        <f t="shared" si="5037"/>
        <v>Time</v>
      </c>
      <c r="C4733" s="2">
        <f>C4731/$M4728</f>
        <v>6.609231526069655E-3</v>
      </c>
      <c r="D4733" s="2">
        <f t="shared" ref="D4733:L4733" si="5048">D4731/$M4728</f>
        <v>3.9822755193338312E-2</v>
      </c>
      <c r="E4733" s="2">
        <f t="shared" si="5048"/>
        <v>0.17655977631409003</v>
      </c>
      <c r="F4733" s="2">
        <f t="shared" si="5048"/>
        <v>0.71297161767506378</v>
      </c>
      <c r="G4733" s="2">
        <f t="shared" si="5048"/>
        <v>4.2391642440319526</v>
      </c>
      <c r="H4733" s="2">
        <f t="shared" si="5048"/>
        <v>13.391065980955517</v>
      </c>
      <c r="I4733" s="2">
        <f t="shared" si="5048"/>
        <v>38.720724951804598</v>
      </c>
      <c r="J4733" s="2">
        <f t="shared" si="5048"/>
        <v>118.16369834117444</v>
      </c>
      <c r="K4733" s="2">
        <f t="shared" si="5048"/>
        <v>362.95303603564048</v>
      </c>
      <c r="L4733" s="2">
        <f t="shared" si="5048"/>
        <v>1558.7579423314387</v>
      </c>
      <c r="N4733" s="7"/>
    </row>
    <row r="4734" spans="1:14" x14ac:dyDescent="0.25">
      <c r="A4734">
        <f>A4728+1</f>
        <v>788</v>
      </c>
      <c r="B4734" t="str">
        <f>B4728</f>
        <v>Number</v>
      </c>
      <c r="C4734" s="2">
        <f>IF(MIN($C4732:$L4732)=C4732,C4728+1,C4728)</f>
        <v>188</v>
      </c>
      <c r="D4734" s="2">
        <f t="shared" ref="D4734:L4734" si="5049">IF(MIN($C4732:$L4732)=D4732,D4728+1,D4728)</f>
        <v>84</v>
      </c>
      <c r="E4734" s="2">
        <f t="shared" si="5049"/>
        <v>82</v>
      </c>
      <c r="F4734" s="2">
        <f t="shared" si="5049"/>
        <v>79</v>
      </c>
      <c r="G4734" s="2">
        <f t="shared" si="5049"/>
        <v>79</v>
      </c>
      <c r="H4734" s="2">
        <f t="shared" si="5049"/>
        <v>73</v>
      </c>
      <c r="I4734" s="2">
        <f t="shared" si="5049"/>
        <v>65</v>
      </c>
      <c r="J4734" s="2">
        <f t="shared" si="5049"/>
        <v>56</v>
      </c>
      <c r="K4734" s="2">
        <f t="shared" si="5049"/>
        <v>45</v>
      </c>
      <c r="L4734" s="2">
        <f t="shared" si="5049"/>
        <v>37</v>
      </c>
      <c r="M4734">
        <f>SUM(C4735:L4735)</f>
        <v>192296191.36000001</v>
      </c>
      <c r="N4734" s="7">
        <f>N4728+SUMPRODUCT((C4734:L4734-C4728:L4728)*C4733:L4733)</f>
        <v>114633.95952327749</v>
      </c>
    </row>
    <row r="4735" spans="1:14" x14ac:dyDescent="0.25">
      <c r="A4735">
        <f t="shared" si="5036"/>
        <v>788</v>
      </c>
      <c r="B4735" t="str">
        <f t="shared" si="5037"/>
        <v>CurrentCPS</v>
      </c>
      <c r="C4735">
        <f t="shared" ref="C4735:L4735" si="5050">(C$11*C4734)*IF(C4734&gt;=25,2,1)*IF(C4734&gt;=50,2,1)*IF(C4734&gt;=100,2,1)*IF(C4734&gt;=200,2,1)*IF(C4734&gt;=300,2,1)*IF(C4734&gt;=400,2,1)*(IF(MIN($C4734:$L4734)&gt;=400,64,IF(MIN($C4734:$L4734)&gt;=300,32,IF(MIN($C4734:$L4734)&gt;=200,16,IF(MIN($C4734:$L4734)&gt;=100,8,IF(MIN($C4734:$L4734)&gt;=50,4,IF(MIN($C4734:$L4734)&gt;=25,2,1)))))))</f>
        <v>5023.3599999999997</v>
      </c>
      <c r="D4735">
        <f t="shared" si="5050"/>
        <v>13440</v>
      </c>
      <c r="E4735">
        <f t="shared" si="5050"/>
        <v>59040</v>
      </c>
      <c r="F4735">
        <f t="shared" si="5050"/>
        <v>227520</v>
      </c>
      <c r="G4735">
        <f t="shared" si="5050"/>
        <v>1365120</v>
      </c>
      <c r="H4735">
        <f t="shared" si="5050"/>
        <v>3784320</v>
      </c>
      <c r="I4735">
        <f t="shared" si="5050"/>
        <v>10108800</v>
      </c>
      <c r="J4735">
        <f t="shared" si="5050"/>
        <v>26127360</v>
      </c>
      <c r="K4735">
        <f t="shared" si="5050"/>
        <v>31492800</v>
      </c>
      <c r="L4735">
        <f t="shared" si="5050"/>
        <v>119112768</v>
      </c>
      <c r="N4735" s="7"/>
    </row>
    <row r="4736" spans="1:14" x14ac:dyDescent="0.25">
      <c r="A4736">
        <f t="shared" si="5036"/>
        <v>788</v>
      </c>
      <c r="B4736" t="str">
        <f t="shared" si="5037"/>
        <v>NextCPS</v>
      </c>
      <c r="C4736">
        <f t="shared" ref="C4736:L4736" si="5051">(C$11*(C4734+1))*IF((C4734+1)&gt;=25,2,1)*IF((C4734+1)&gt;=50,2,1)*IF((C4734+1)&gt;=100,2,1)*IF((C4734+1)&gt;=200,2,1)*IF((C4734+1)&gt;=300,2,1)*IF((C4734+1)&gt;=400,2,1)*(IF(MIN($C4734:$L4734)&gt;=400,64,IF(MIN($C4734:$L4734)&gt;=300,32,IF(MIN($C4734:$L4734)&gt;=200,16,IF(MIN($C4734:$L4734)&gt;=100,8,IF(MIN($C4734:$L4734)&gt;=50,4,IF(MIN($C4734:$L4734)&gt;=25,2,1)))))))</f>
        <v>5050.08</v>
      </c>
      <c r="D4736">
        <f t="shared" si="5051"/>
        <v>13600</v>
      </c>
      <c r="E4736">
        <f t="shared" si="5051"/>
        <v>59760</v>
      </c>
      <c r="F4736">
        <f t="shared" si="5051"/>
        <v>230400</v>
      </c>
      <c r="G4736">
        <f t="shared" si="5051"/>
        <v>1382400</v>
      </c>
      <c r="H4736">
        <f t="shared" si="5051"/>
        <v>3836160</v>
      </c>
      <c r="I4736">
        <f t="shared" si="5051"/>
        <v>10264320</v>
      </c>
      <c r="J4736">
        <f t="shared" si="5051"/>
        <v>26593920</v>
      </c>
      <c r="K4736">
        <f t="shared" si="5051"/>
        <v>32192640</v>
      </c>
      <c r="L4736">
        <f t="shared" si="5051"/>
        <v>122332032</v>
      </c>
      <c r="N4736" s="7"/>
    </row>
    <row r="4737" spans="1:14" x14ac:dyDescent="0.25">
      <c r="A4737">
        <f t="shared" si="5036"/>
        <v>788</v>
      </c>
      <c r="B4737" t="str">
        <f t="shared" si="5037"/>
        <v>CostforNext</v>
      </c>
      <c r="C4737" s="2">
        <f>(C$8*(C$9^C4734))+IF(C4734=0,C$10,0)</f>
        <v>1249653.1891600941</v>
      </c>
      <c r="D4737" s="2">
        <f t="shared" ref="D4737:L4737" si="5052">(D$8*(D$9^D4734))+IF(D4734=0,D$10,0)</f>
        <v>7529564.1909658909</v>
      </c>
      <c r="E4737" s="2">
        <f t="shared" si="5052"/>
        <v>33383380.000837054</v>
      </c>
      <c r="F4737" s="2">
        <f t="shared" si="5052"/>
        <v>134806482.76488975</v>
      </c>
      <c r="G4737" s="2">
        <f t="shared" si="5052"/>
        <v>801528149.83593893</v>
      </c>
      <c r="H4737" s="2">
        <f t="shared" si="5052"/>
        <v>2531941609.7540936</v>
      </c>
      <c r="I4737" s="2">
        <f t="shared" si="5052"/>
        <v>7321195699.0388985</v>
      </c>
      <c r="J4737" s="2">
        <f t="shared" si="5052"/>
        <v>22342029007.843193</v>
      </c>
      <c r="K4737" s="2">
        <f t="shared" si="5052"/>
        <v>68626044829.602264</v>
      </c>
      <c r="L4737" s="2">
        <f t="shared" si="5052"/>
        <v>315355923590.40631</v>
      </c>
      <c r="N4737" s="2"/>
    </row>
    <row r="4738" spans="1:14" x14ac:dyDescent="0.25">
      <c r="A4738">
        <f t="shared" si="5036"/>
        <v>788</v>
      </c>
      <c r="B4738" t="str">
        <f t="shared" si="5037"/>
        <v>Eff</v>
      </c>
      <c r="C4738" s="2">
        <f>(C4737*(C$14+$M4734))/C$14</f>
        <v>71947171547965.687</v>
      </c>
      <c r="D4738" s="2">
        <f t="shared" ref="D4738:L4738" si="5053">(D4737*(D$14+$M4734))/D$14</f>
        <v>72395333355733.219</v>
      </c>
      <c r="E4738" s="2">
        <f t="shared" si="5053"/>
        <v>71327775926541.781</v>
      </c>
      <c r="F4738" s="2">
        <f t="shared" si="5053"/>
        <v>72007838157387.719</v>
      </c>
      <c r="G4738" s="2">
        <f t="shared" si="5053"/>
        <v>71357658232445.422</v>
      </c>
      <c r="H4738" s="2">
        <f t="shared" si="5053"/>
        <v>75138755444946.125</v>
      </c>
      <c r="I4738" s="2">
        <f t="shared" si="5053"/>
        <v>72426973928538.187</v>
      </c>
      <c r="J4738" s="2">
        <f t="shared" si="5053"/>
        <v>73689816059578.594</v>
      </c>
      <c r="K4738" s="2">
        <f t="shared" si="5053"/>
        <v>75494592259010.766</v>
      </c>
      <c r="L4738" s="2">
        <f t="shared" si="5053"/>
        <v>75663936256548.891</v>
      </c>
      <c r="N4738" s="7"/>
    </row>
    <row r="4739" spans="1:14" x14ac:dyDescent="0.25">
      <c r="A4739">
        <f t="shared" si="5036"/>
        <v>788</v>
      </c>
      <c r="B4739" t="str">
        <f t="shared" si="5037"/>
        <v>Time</v>
      </c>
      <c r="C4739" s="2">
        <f>C4737/$M4734</f>
        <v>6.498585231054334E-3</v>
      </c>
      <c r="D4739" s="2">
        <f t="shared" ref="D4739:L4739" si="5054">D4737/$M4734</f>
        <v>3.9156075519299824E-2</v>
      </c>
      <c r="E4739" s="2">
        <f t="shared" si="5054"/>
        <v>0.17360395837658391</v>
      </c>
      <c r="F4739" s="2">
        <f t="shared" si="5054"/>
        <v>0.70103563576314887</v>
      </c>
      <c r="G4739" s="2">
        <f t="shared" si="5054"/>
        <v>4.1681956577880861</v>
      </c>
      <c r="H4739" s="2">
        <f t="shared" si="5054"/>
        <v>13.166883815259842</v>
      </c>
      <c r="I4739" s="2">
        <f t="shared" si="5054"/>
        <v>38.07249455779808</v>
      </c>
      <c r="J4739" s="2">
        <f t="shared" si="5054"/>
        <v>116.18549930620524</v>
      </c>
      <c r="K4739" s="2">
        <f t="shared" si="5054"/>
        <v>356.8767761038315</v>
      </c>
      <c r="L4739" s="2">
        <f t="shared" si="5054"/>
        <v>1639.9488796947865</v>
      </c>
      <c r="N4739" s="7"/>
    </row>
    <row r="4740" spans="1:14" x14ac:dyDescent="0.25">
      <c r="A4740">
        <f>A4734+1</f>
        <v>789</v>
      </c>
      <c r="B4740" t="str">
        <f>B4734</f>
        <v>Number</v>
      </c>
      <c r="C4740" s="2">
        <f>IF(MIN($C4738:$L4738)=C4738,C4734+1,C4734)</f>
        <v>188</v>
      </c>
      <c r="D4740" s="2">
        <f t="shared" ref="D4740:L4740" si="5055">IF(MIN($C4738:$L4738)=D4738,D4734+1,D4734)</f>
        <v>84</v>
      </c>
      <c r="E4740" s="2">
        <f t="shared" si="5055"/>
        <v>83</v>
      </c>
      <c r="F4740" s="2">
        <f t="shared" si="5055"/>
        <v>79</v>
      </c>
      <c r="G4740" s="2">
        <f t="shared" si="5055"/>
        <v>79</v>
      </c>
      <c r="H4740" s="2">
        <f t="shared" si="5055"/>
        <v>73</v>
      </c>
      <c r="I4740" s="2">
        <f t="shared" si="5055"/>
        <v>65</v>
      </c>
      <c r="J4740" s="2">
        <f t="shared" si="5055"/>
        <v>56</v>
      </c>
      <c r="K4740" s="2">
        <f t="shared" si="5055"/>
        <v>45</v>
      </c>
      <c r="L4740" s="2">
        <f t="shared" si="5055"/>
        <v>37</v>
      </c>
      <c r="M4740">
        <f>SUM(C4741:L4741)</f>
        <v>192296911.36000001</v>
      </c>
      <c r="N4740" s="7">
        <f>N4734+SUMPRODUCT((C4740:L4740-C4734:L4734)*C4739:L4739)</f>
        <v>114634.13312723587</v>
      </c>
    </row>
    <row r="4741" spans="1:14" x14ac:dyDescent="0.25">
      <c r="A4741">
        <f t="shared" si="5036"/>
        <v>789</v>
      </c>
      <c r="B4741" t="str">
        <f t="shared" si="5037"/>
        <v>CurrentCPS</v>
      </c>
      <c r="C4741">
        <f t="shared" ref="C4741:L4741" si="5056">(C$11*C4740)*IF(C4740&gt;=25,2,1)*IF(C4740&gt;=50,2,1)*IF(C4740&gt;=100,2,1)*IF(C4740&gt;=200,2,1)*IF(C4740&gt;=300,2,1)*IF(C4740&gt;=400,2,1)*(IF(MIN($C4740:$L4740)&gt;=400,64,IF(MIN($C4740:$L4740)&gt;=300,32,IF(MIN($C4740:$L4740)&gt;=200,16,IF(MIN($C4740:$L4740)&gt;=100,8,IF(MIN($C4740:$L4740)&gt;=50,4,IF(MIN($C4740:$L4740)&gt;=25,2,1)))))))</f>
        <v>5023.3599999999997</v>
      </c>
      <c r="D4741">
        <f t="shared" si="5056"/>
        <v>13440</v>
      </c>
      <c r="E4741">
        <f t="shared" si="5056"/>
        <v>59760</v>
      </c>
      <c r="F4741">
        <f t="shared" si="5056"/>
        <v>227520</v>
      </c>
      <c r="G4741">
        <f t="shared" si="5056"/>
        <v>1365120</v>
      </c>
      <c r="H4741">
        <f t="shared" si="5056"/>
        <v>3784320</v>
      </c>
      <c r="I4741">
        <f t="shared" si="5056"/>
        <v>10108800</v>
      </c>
      <c r="J4741">
        <f t="shared" si="5056"/>
        <v>26127360</v>
      </c>
      <c r="K4741">
        <f t="shared" si="5056"/>
        <v>31492800</v>
      </c>
      <c r="L4741">
        <f t="shared" si="5056"/>
        <v>119112768</v>
      </c>
      <c r="N4741" s="7"/>
    </row>
    <row r="4742" spans="1:14" x14ac:dyDescent="0.25">
      <c r="A4742">
        <f t="shared" si="5036"/>
        <v>789</v>
      </c>
      <c r="B4742" t="str">
        <f t="shared" si="5037"/>
        <v>NextCPS</v>
      </c>
      <c r="C4742">
        <f t="shared" ref="C4742:L4742" si="5057">(C$11*(C4740+1))*IF((C4740+1)&gt;=25,2,1)*IF((C4740+1)&gt;=50,2,1)*IF((C4740+1)&gt;=100,2,1)*IF((C4740+1)&gt;=200,2,1)*IF((C4740+1)&gt;=300,2,1)*IF((C4740+1)&gt;=400,2,1)*(IF(MIN($C4740:$L4740)&gt;=400,64,IF(MIN($C4740:$L4740)&gt;=300,32,IF(MIN($C4740:$L4740)&gt;=200,16,IF(MIN($C4740:$L4740)&gt;=100,8,IF(MIN($C4740:$L4740)&gt;=50,4,IF(MIN($C4740:$L4740)&gt;=25,2,1)))))))</f>
        <v>5050.08</v>
      </c>
      <c r="D4742">
        <f t="shared" si="5057"/>
        <v>13600</v>
      </c>
      <c r="E4742">
        <f t="shared" si="5057"/>
        <v>60480</v>
      </c>
      <c r="F4742">
        <f t="shared" si="5057"/>
        <v>230400</v>
      </c>
      <c r="G4742">
        <f t="shared" si="5057"/>
        <v>1382400</v>
      </c>
      <c r="H4742">
        <f t="shared" si="5057"/>
        <v>3836160</v>
      </c>
      <c r="I4742">
        <f t="shared" si="5057"/>
        <v>10264320</v>
      </c>
      <c r="J4742">
        <f t="shared" si="5057"/>
        <v>26593920</v>
      </c>
      <c r="K4742">
        <f t="shared" si="5057"/>
        <v>32192640</v>
      </c>
      <c r="L4742">
        <f t="shared" si="5057"/>
        <v>122332032</v>
      </c>
      <c r="N4742" s="7"/>
    </row>
    <row r="4743" spans="1:14" x14ac:dyDescent="0.25">
      <c r="A4743">
        <f t="shared" si="5036"/>
        <v>789</v>
      </c>
      <c r="B4743" t="str">
        <f t="shared" si="5037"/>
        <v>CostforNext</v>
      </c>
      <c r="C4743" s="2">
        <f>(C$8*(C$9^C4740))+IF(C4740=0,C$10,0)</f>
        <v>1249653.1891600941</v>
      </c>
      <c r="D4743" s="2">
        <f t="shared" ref="D4743:L4743" si="5058">(D$8*(D$9^D4740))+IF(D4740=0,D$10,0)</f>
        <v>7529564.1909658909</v>
      </c>
      <c r="E4743" s="2">
        <f t="shared" si="5058"/>
        <v>38057053.200954244</v>
      </c>
      <c r="F4743" s="2">
        <f t="shared" si="5058"/>
        <v>134806482.76488975</v>
      </c>
      <c r="G4743" s="2">
        <f t="shared" si="5058"/>
        <v>801528149.83593893</v>
      </c>
      <c r="H4743" s="2">
        <f t="shared" si="5058"/>
        <v>2531941609.7540936</v>
      </c>
      <c r="I4743" s="2">
        <f t="shared" si="5058"/>
        <v>7321195699.0388985</v>
      </c>
      <c r="J4743" s="2">
        <f t="shared" si="5058"/>
        <v>22342029007.843193</v>
      </c>
      <c r="K4743" s="2">
        <f t="shared" si="5058"/>
        <v>68626044829.602264</v>
      </c>
      <c r="L4743" s="2">
        <f t="shared" si="5058"/>
        <v>315355923590.40631</v>
      </c>
      <c r="N4743" s="2"/>
    </row>
    <row r="4744" spans="1:14" x14ac:dyDescent="0.25">
      <c r="A4744">
        <f t="shared" si="5036"/>
        <v>789</v>
      </c>
      <c r="B4744" t="str">
        <f t="shared" si="5037"/>
        <v>Eff</v>
      </c>
      <c r="C4744" s="2">
        <f>(C4743*(C$14+$M4740))/C$14</f>
        <v>71947440934281.922</v>
      </c>
      <c r="D4744" s="2">
        <f t="shared" ref="D4744:L4744" si="5059">(D4743*(D$14+$M4740))/D$14</f>
        <v>72395604420044.094</v>
      </c>
      <c r="E4744" s="2">
        <f t="shared" si="5059"/>
        <v>81313969012683.234</v>
      </c>
      <c r="F4744" s="2">
        <f t="shared" si="5059"/>
        <v>72008107770353.25</v>
      </c>
      <c r="G4744" s="2">
        <f t="shared" si="5059"/>
        <v>71357925408495.375</v>
      </c>
      <c r="H4744" s="2">
        <f t="shared" si="5059"/>
        <v>75139036771791.656</v>
      </c>
      <c r="I4744" s="2">
        <f t="shared" si="5059"/>
        <v>72427245083934.453</v>
      </c>
      <c r="J4744" s="2">
        <f t="shared" si="5059"/>
        <v>73690091887097.203</v>
      </c>
      <c r="K4744" s="2">
        <f t="shared" si="5059"/>
        <v>75494874670717.875</v>
      </c>
      <c r="L4744" s="2">
        <f t="shared" si="5059"/>
        <v>75664218378505.937</v>
      </c>
      <c r="N4744" s="7"/>
    </row>
    <row r="4745" spans="1:14" x14ac:dyDescent="0.25">
      <c r="A4745">
        <f t="shared" si="5036"/>
        <v>789</v>
      </c>
      <c r="B4745" t="str">
        <f t="shared" si="5037"/>
        <v>Time</v>
      </c>
      <c r="C4745" s="2">
        <f>C4743/$M4740</f>
        <v>6.4985608989871508E-3</v>
      </c>
      <c r="D4745" s="2">
        <f t="shared" ref="D4745:L4745" si="5060">D4743/$M4740</f>
        <v>3.9155928910734064E-2</v>
      </c>
      <c r="E4745" s="2">
        <f t="shared" si="5060"/>
        <v>0.19790777153829289</v>
      </c>
      <c r="F4745" s="2">
        <f t="shared" si="5060"/>
        <v>0.7010330109385785</v>
      </c>
      <c r="G4745" s="2">
        <f t="shared" si="5060"/>
        <v>4.1681800511886227</v>
      </c>
      <c r="H4745" s="2">
        <f t="shared" si="5060"/>
        <v>13.166834515683057</v>
      </c>
      <c r="I4745" s="2">
        <f t="shared" si="5060"/>
        <v>38.072352006386893</v>
      </c>
      <c r="J4745" s="2">
        <f t="shared" si="5060"/>
        <v>116.18506428330805</v>
      </c>
      <c r="K4745" s="2">
        <f t="shared" si="5060"/>
        <v>356.87543988227196</v>
      </c>
      <c r="L4745" s="2">
        <f t="shared" si="5060"/>
        <v>1639.9427393819494</v>
      </c>
      <c r="N4745" s="7"/>
    </row>
    <row r="4746" spans="1:14" x14ac:dyDescent="0.25">
      <c r="A4746">
        <f>A4740+1</f>
        <v>790</v>
      </c>
      <c r="B4746" t="str">
        <f>B4740</f>
        <v>Number</v>
      </c>
      <c r="C4746" s="2">
        <f>IF(MIN($C4744:$L4744)=C4744,C4740+1,C4740)</f>
        <v>188</v>
      </c>
      <c r="D4746" s="2">
        <f t="shared" ref="D4746:L4746" si="5061">IF(MIN($C4744:$L4744)=D4744,D4740+1,D4740)</f>
        <v>84</v>
      </c>
      <c r="E4746" s="2">
        <f t="shared" si="5061"/>
        <v>83</v>
      </c>
      <c r="F4746" s="2">
        <f t="shared" si="5061"/>
        <v>79</v>
      </c>
      <c r="G4746" s="2">
        <f t="shared" si="5061"/>
        <v>80</v>
      </c>
      <c r="H4746" s="2">
        <f t="shared" si="5061"/>
        <v>73</v>
      </c>
      <c r="I4746" s="2">
        <f t="shared" si="5061"/>
        <v>65</v>
      </c>
      <c r="J4746" s="2">
        <f t="shared" si="5061"/>
        <v>56</v>
      </c>
      <c r="K4746" s="2">
        <f t="shared" si="5061"/>
        <v>45</v>
      </c>
      <c r="L4746" s="2">
        <f t="shared" si="5061"/>
        <v>37</v>
      </c>
      <c r="M4746">
        <f>SUM(C4747:L4747)</f>
        <v>192314191.36000001</v>
      </c>
      <c r="N4746" s="7">
        <f>N4740+SUMPRODUCT((C4746:L4746-C4740:L4740)*C4745:L4745)</f>
        <v>114638.30130728705</v>
      </c>
    </row>
    <row r="4747" spans="1:14" x14ac:dyDescent="0.25">
      <c r="A4747">
        <f t="shared" ref="A4747:A4769" si="5062">A4741+1</f>
        <v>790</v>
      </c>
      <c r="B4747" t="str">
        <f t="shared" ref="B4747:B4769" si="5063">B4741</f>
        <v>CurrentCPS</v>
      </c>
      <c r="C4747">
        <f t="shared" ref="C4747:L4747" si="5064">(C$11*C4746)*IF(C4746&gt;=25,2,1)*IF(C4746&gt;=50,2,1)*IF(C4746&gt;=100,2,1)*IF(C4746&gt;=200,2,1)*IF(C4746&gt;=300,2,1)*IF(C4746&gt;=400,2,1)*(IF(MIN($C4746:$L4746)&gt;=400,64,IF(MIN($C4746:$L4746)&gt;=300,32,IF(MIN($C4746:$L4746)&gt;=200,16,IF(MIN($C4746:$L4746)&gt;=100,8,IF(MIN($C4746:$L4746)&gt;=50,4,IF(MIN($C4746:$L4746)&gt;=25,2,1)))))))</f>
        <v>5023.3599999999997</v>
      </c>
      <c r="D4747">
        <f t="shared" si="5064"/>
        <v>13440</v>
      </c>
      <c r="E4747">
        <f t="shared" si="5064"/>
        <v>59760</v>
      </c>
      <c r="F4747">
        <f t="shared" si="5064"/>
        <v>227520</v>
      </c>
      <c r="G4747">
        <f t="shared" si="5064"/>
        <v>1382400</v>
      </c>
      <c r="H4747">
        <f t="shared" si="5064"/>
        <v>3784320</v>
      </c>
      <c r="I4747">
        <f t="shared" si="5064"/>
        <v>10108800</v>
      </c>
      <c r="J4747">
        <f t="shared" si="5064"/>
        <v>26127360</v>
      </c>
      <c r="K4747">
        <f t="shared" si="5064"/>
        <v>31492800</v>
      </c>
      <c r="L4747">
        <f t="shared" si="5064"/>
        <v>119112768</v>
      </c>
      <c r="N4747" s="7"/>
    </row>
    <row r="4748" spans="1:14" x14ac:dyDescent="0.25">
      <c r="A4748">
        <f t="shared" si="5062"/>
        <v>790</v>
      </c>
      <c r="B4748" t="str">
        <f t="shared" si="5063"/>
        <v>NextCPS</v>
      </c>
      <c r="C4748">
        <f t="shared" ref="C4748:L4748" si="5065">(C$11*(C4746+1))*IF((C4746+1)&gt;=25,2,1)*IF((C4746+1)&gt;=50,2,1)*IF((C4746+1)&gt;=100,2,1)*IF((C4746+1)&gt;=200,2,1)*IF((C4746+1)&gt;=300,2,1)*IF((C4746+1)&gt;=400,2,1)*(IF(MIN($C4746:$L4746)&gt;=400,64,IF(MIN($C4746:$L4746)&gt;=300,32,IF(MIN($C4746:$L4746)&gt;=200,16,IF(MIN($C4746:$L4746)&gt;=100,8,IF(MIN($C4746:$L4746)&gt;=50,4,IF(MIN($C4746:$L4746)&gt;=25,2,1)))))))</f>
        <v>5050.08</v>
      </c>
      <c r="D4748">
        <f t="shared" si="5065"/>
        <v>13600</v>
      </c>
      <c r="E4748">
        <f t="shared" si="5065"/>
        <v>60480</v>
      </c>
      <c r="F4748">
        <f t="shared" si="5065"/>
        <v>230400</v>
      </c>
      <c r="G4748">
        <f t="shared" si="5065"/>
        <v>1399680</v>
      </c>
      <c r="H4748">
        <f t="shared" si="5065"/>
        <v>3836160</v>
      </c>
      <c r="I4748">
        <f t="shared" si="5065"/>
        <v>10264320</v>
      </c>
      <c r="J4748">
        <f t="shared" si="5065"/>
        <v>26593920</v>
      </c>
      <c r="K4748">
        <f t="shared" si="5065"/>
        <v>32192640</v>
      </c>
      <c r="L4748">
        <f t="shared" si="5065"/>
        <v>122332032</v>
      </c>
      <c r="N4748" s="7"/>
    </row>
    <row r="4749" spans="1:14" x14ac:dyDescent="0.25">
      <c r="A4749">
        <f t="shared" si="5062"/>
        <v>790</v>
      </c>
      <c r="B4749" t="str">
        <f t="shared" si="5063"/>
        <v>CostforNext</v>
      </c>
      <c r="C4749" s="2">
        <f>(C$8*(C$9^C4746))+IF(C4746=0,C$10,0)</f>
        <v>1249653.1891600941</v>
      </c>
      <c r="D4749" s="2">
        <f t="shared" ref="D4749:L4749" si="5066">(D$8*(D$9^D4746))+IF(D4746=0,D$10,0)</f>
        <v>7529564.1909658909</v>
      </c>
      <c r="E4749" s="2">
        <f t="shared" si="5066"/>
        <v>38057053.200954244</v>
      </c>
      <c r="F4749" s="2">
        <f t="shared" si="5066"/>
        <v>134806482.76488975</v>
      </c>
      <c r="G4749" s="2">
        <f t="shared" si="5066"/>
        <v>897711527.81625164</v>
      </c>
      <c r="H4749" s="2">
        <f t="shared" si="5066"/>
        <v>2531941609.7540936</v>
      </c>
      <c r="I4749" s="2">
        <f t="shared" si="5066"/>
        <v>7321195699.0388985</v>
      </c>
      <c r="J4749" s="2">
        <f t="shared" si="5066"/>
        <v>22342029007.843193</v>
      </c>
      <c r="K4749" s="2">
        <f t="shared" si="5066"/>
        <v>68626044829.602264</v>
      </c>
      <c r="L4749" s="2">
        <f t="shared" si="5066"/>
        <v>315355923590.40631</v>
      </c>
      <c r="N4749" s="2"/>
    </row>
    <row r="4750" spans="1:14" x14ac:dyDescent="0.25">
      <c r="A4750">
        <f t="shared" si="5062"/>
        <v>790</v>
      </c>
      <c r="B4750" t="str">
        <f t="shared" si="5063"/>
        <v>Eff</v>
      </c>
      <c r="C4750" s="2">
        <f>(C4749*(C$14+$M4746))/C$14</f>
        <v>71953906205871.344</v>
      </c>
      <c r="D4750" s="2">
        <f t="shared" ref="D4750:L4750" si="5067">(D4749*(D$14+$M4746))/D$14</f>
        <v>72402109963505.094</v>
      </c>
      <c r="E4750" s="2">
        <f t="shared" si="5067"/>
        <v>81321275966897.828</v>
      </c>
      <c r="F4750" s="2">
        <f t="shared" si="5067"/>
        <v>72014578481525.953</v>
      </c>
      <c r="G4750" s="2">
        <f t="shared" si="5067"/>
        <v>79928058149737.344</v>
      </c>
      <c r="H4750" s="2">
        <f t="shared" si="5067"/>
        <v>75145788616084.328</v>
      </c>
      <c r="I4750" s="2">
        <f t="shared" si="5067"/>
        <v>72433752813444.703</v>
      </c>
      <c r="J4750" s="2">
        <f t="shared" si="5067"/>
        <v>73696711747543.969</v>
      </c>
      <c r="K4750" s="2">
        <f t="shared" si="5067"/>
        <v>75501652551688.703</v>
      </c>
      <c r="L4750" s="2">
        <f t="shared" si="5067"/>
        <v>75670989305475.141</v>
      </c>
      <c r="N4750" s="7"/>
    </row>
    <row r="4751" spans="1:14" x14ac:dyDescent="0.25">
      <c r="A4751">
        <f t="shared" si="5062"/>
        <v>790</v>
      </c>
      <c r="B4751" t="str">
        <f t="shared" si="5063"/>
        <v>Time</v>
      </c>
      <c r="C4751" s="2">
        <f>C4749/$M4746</f>
        <v>6.4979769840324596E-3</v>
      </c>
      <c r="D4751" s="2">
        <f t="shared" ref="D4751:L4751" si="5068">D4749/$M4746</f>
        <v>3.9152410634486261E-2</v>
      </c>
      <c r="E4751" s="2">
        <f t="shared" si="5068"/>
        <v>0.19788998893853779</v>
      </c>
      <c r="F4751" s="2">
        <f t="shared" si="5068"/>
        <v>0.70097002104509554</v>
      </c>
      <c r="G4751" s="2">
        <f t="shared" si="5068"/>
        <v>4.6679421912020649</v>
      </c>
      <c r="H4751" s="2">
        <f t="shared" si="5068"/>
        <v>13.16565143658306</v>
      </c>
      <c r="I4751" s="2">
        <f t="shared" si="5068"/>
        <v>38.068931092735028</v>
      </c>
      <c r="J4751" s="2">
        <f t="shared" si="5068"/>
        <v>116.17462471097791</v>
      </c>
      <c r="K4751" s="2">
        <f t="shared" si="5068"/>
        <v>356.84337356642936</v>
      </c>
      <c r="L4751" s="2">
        <f t="shared" si="5068"/>
        <v>1639.7953856669888</v>
      </c>
      <c r="N4751" s="7"/>
    </row>
    <row r="4752" spans="1:14" x14ac:dyDescent="0.25">
      <c r="A4752">
        <f>A4746+1</f>
        <v>791</v>
      </c>
      <c r="B4752" t="str">
        <f>B4746</f>
        <v>Number</v>
      </c>
      <c r="C4752" s="2">
        <f>IF(MIN($C4750:$L4750)=C4750,C4746+1,C4746)</f>
        <v>189</v>
      </c>
      <c r="D4752" s="2">
        <f t="shared" ref="D4752:L4752" si="5069">IF(MIN($C4750:$L4750)=D4750,D4746+1,D4746)</f>
        <v>84</v>
      </c>
      <c r="E4752" s="2">
        <f t="shared" si="5069"/>
        <v>83</v>
      </c>
      <c r="F4752" s="2">
        <f t="shared" si="5069"/>
        <v>79</v>
      </c>
      <c r="G4752" s="2">
        <f t="shared" si="5069"/>
        <v>80</v>
      </c>
      <c r="H4752" s="2">
        <f t="shared" si="5069"/>
        <v>73</v>
      </c>
      <c r="I4752" s="2">
        <f t="shared" si="5069"/>
        <v>65</v>
      </c>
      <c r="J4752" s="2">
        <f t="shared" si="5069"/>
        <v>56</v>
      </c>
      <c r="K4752" s="2">
        <f t="shared" si="5069"/>
        <v>45</v>
      </c>
      <c r="L4752" s="2">
        <f t="shared" si="5069"/>
        <v>37</v>
      </c>
      <c r="M4752">
        <f>SUM(C4753:L4753)</f>
        <v>192314218.07999998</v>
      </c>
      <c r="N4752" s="7">
        <f>N4746+SUMPRODUCT((C4752:L4752-C4746:L4746)*C4751:L4751)</f>
        <v>114638.30780526403</v>
      </c>
    </row>
    <row r="4753" spans="1:14" x14ac:dyDescent="0.25">
      <c r="A4753">
        <f t="shared" si="5062"/>
        <v>791</v>
      </c>
      <c r="B4753" t="str">
        <f t="shared" si="5063"/>
        <v>CurrentCPS</v>
      </c>
      <c r="C4753">
        <f t="shared" ref="C4753:L4753" si="5070">(C$11*C4752)*IF(C4752&gt;=25,2,1)*IF(C4752&gt;=50,2,1)*IF(C4752&gt;=100,2,1)*IF(C4752&gt;=200,2,1)*IF(C4752&gt;=300,2,1)*IF(C4752&gt;=400,2,1)*(IF(MIN($C4752:$L4752)&gt;=400,64,IF(MIN($C4752:$L4752)&gt;=300,32,IF(MIN($C4752:$L4752)&gt;=200,16,IF(MIN($C4752:$L4752)&gt;=100,8,IF(MIN($C4752:$L4752)&gt;=50,4,IF(MIN($C4752:$L4752)&gt;=25,2,1)))))))</f>
        <v>5050.08</v>
      </c>
      <c r="D4753">
        <f t="shared" si="5070"/>
        <v>13440</v>
      </c>
      <c r="E4753">
        <f t="shared" si="5070"/>
        <v>59760</v>
      </c>
      <c r="F4753">
        <f t="shared" si="5070"/>
        <v>227520</v>
      </c>
      <c r="G4753">
        <f t="shared" si="5070"/>
        <v>1382400</v>
      </c>
      <c r="H4753">
        <f t="shared" si="5070"/>
        <v>3784320</v>
      </c>
      <c r="I4753">
        <f t="shared" si="5070"/>
        <v>10108800</v>
      </c>
      <c r="J4753">
        <f t="shared" si="5070"/>
        <v>26127360</v>
      </c>
      <c r="K4753">
        <f t="shared" si="5070"/>
        <v>31492800</v>
      </c>
      <c r="L4753">
        <f t="shared" si="5070"/>
        <v>119112768</v>
      </c>
      <c r="N4753" s="7"/>
    </row>
    <row r="4754" spans="1:14" x14ac:dyDescent="0.25">
      <c r="A4754">
        <f t="shared" si="5062"/>
        <v>791</v>
      </c>
      <c r="B4754" t="str">
        <f t="shared" si="5063"/>
        <v>NextCPS</v>
      </c>
      <c r="C4754">
        <f t="shared" ref="C4754:L4754" si="5071">(C$11*(C4752+1))*IF((C4752+1)&gt;=25,2,1)*IF((C4752+1)&gt;=50,2,1)*IF((C4752+1)&gt;=100,2,1)*IF((C4752+1)&gt;=200,2,1)*IF((C4752+1)&gt;=300,2,1)*IF((C4752+1)&gt;=400,2,1)*(IF(MIN($C4752:$L4752)&gt;=400,64,IF(MIN($C4752:$L4752)&gt;=300,32,IF(MIN($C4752:$L4752)&gt;=200,16,IF(MIN($C4752:$L4752)&gt;=100,8,IF(MIN($C4752:$L4752)&gt;=50,4,IF(MIN($C4752:$L4752)&gt;=25,2,1)))))))</f>
        <v>5076.8</v>
      </c>
      <c r="D4754">
        <f t="shared" si="5071"/>
        <v>13600</v>
      </c>
      <c r="E4754">
        <f t="shared" si="5071"/>
        <v>60480</v>
      </c>
      <c r="F4754">
        <f t="shared" si="5071"/>
        <v>230400</v>
      </c>
      <c r="G4754">
        <f t="shared" si="5071"/>
        <v>1399680</v>
      </c>
      <c r="H4754">
        <f t="shared" si="5071"/>
        <v>3836160</v>
      </c>
      <c r="I4754">
        <f t="shared" si="5071"/>
        <v>10264320</v>
      </c>
      <c r="J4754">
        <f t="shared" si="5071"/>
        <v>26593920</v>
      </c>
      <c r="K4754">
        <f t="shared" si="5071"/>
        <v>32192640</v>
      </c>
      <c r="L4754">
        <f t="shared" si="5071"/>
        <v>122332032</v>
      </c>
      <c r="N4754" s="7"/>
    </row>
    <row r="4755" spans="1:14" x14ac:dyDescent="0.25">
      <c r="A4755">
        <f t="shared" si="5062"/>
        <v>791</v>
      </c>
      <c r="B4755" t="str">
        <f t="shared" si="5063"/>
        <v>CostforNext</v>
      </c>
      <c r="C4755" s="2">
        <f>(C$8*(C$9^C4752))+IF(C4752=0,C$10,0)</f>
        <v>1337128.9124013009</v>
      </c>
      <c r="D4755" s="2">
        <f t="shared" ref="D4755:L4755" si="5072">(D$8*(D$9^D4752))+IF(D4752=0,D$10,0)</f>
        <v>7529564.1909658909</v>
      </c>
      <c r="E4755" s="2">
        <f t="shared" si="5072"/>
        <v>38057053.200954244</v>
      </c>
      <c r="F4755" s="2">
        <f t="shared" si="5072"/>
        <v>134806482.76488975</v>
      </c>
      <c r="G4755" s="2">
        <f t="shared" si="5072"/>
        <v>897711527.81625164</v>
      </c>
      <c r="H4755" s="2">
        <f t="shared" si="5072"/>
        <v>2531941609.7540936</v>
      </c>
      <c r="I4755" s="2">
        <f t="shared" si="5072"/>
        <v>7321195699.0388985</v>
      </c>
      <c r="J4755" s="2">
        <f t="shared" si="5072"/>
        <v>22342029007.843193</v>
      </c>
      <c r="K4755" s="2">
        <f t="shared" si="5072"/>
        <v>68626044829.602264</v>
      </c>
      <c r="L4755" s="2">
        <f t="shared" si="5072"/>
        <v>315355923590.40631</v>
      </c>
      <c r="N4755" s="2"/>
    </row>
    <row r="4756" spans="1:14" x14ac:dyDescent="0.25">
      <c r="A4756">
        <f t="shared" si="5062"/>
        <v>791</v>
      </c>
      <c r="B4756" t="str">
        <f t="shared" si="5063"/>
        <v>Eff</v>
      </c>
      <c r="C4756" s="2">
        <f>(C4755*(C$14+$M4752))/C$14</f>
        <v>76990690337313.641</v>
      </c>
      <c r="D4756" s="2">
        <f t="shared" ref="D4756:L4756" si="5073">(D4755*(D$14+$M4752))/D$14</f>
        <v>72402120023002.844</v>
      </c>
      <c r="E4756" s="2">
        <f t="shared" si="5073"/>
        <v>81321287265614.047</v>
      </c>
      <c r="F4756" s="2">
        <f t="shared" si="5073"/>
        <v>72014588487162.672</v>
      </c>
      <c r="G4756" s="2">
        <f t="shared" si="5073"/>
        <v>79928069254761.422</v>
      </c>
      <c r="H4756" s="2">
        <f t="shared" si="5073"/>
        <v>75145799056436.141</v>
      </c>
      <c r="I4756" s="2">
        <f t="shared" si="5073"/>
        <v>72433762876322.734</v>
      </c>
      <c r="J4756" s="2">
        <f t="shared" si="5073"/>
        <v>73696721983809.656</v>
      </c>
      <c r="K4756" s="2">
        <f t="shared" si="5073"/>
        <v>75501663032300.937</v>
      </c>
      <c r="L4756" s="2">
        <f t="shared" si="5073"/>
        <v>75670999775334.422</v>
      </c>
      <c r="N4756" s="7"/>
    </row>
    <row r="4757" spans="1:14" x14ac:dyDescent="0.25">
      <c r="A4757">
        <f t="shared" si="5062"/>
        <v>791</v>
      </c>
      <c r="B4757" t="str">
        <f t="shared" si="5063"/>
        <v>Time</v>
      </c>
      <c r="C4757" s="2">
        <f>C4755/$M4752</f>
        <v>6.9528344068927562E-3</v>
      </c>
      <c r="D4757" s="2">
        <f t="shared" ref="D4757:L4757" si="5074">D4755/$M4752</f>
        <v>3.9152405194678323E-2</v>
      </c>
      <c r="E4757" s="2">
        <f t="shared" si="5074"/>
        <v>0.19788996144384421</v>
      </c>
      <c r="F4757" s="2">
        <f t="shared" si="5074"/>
        <v>0.70096992365282196</v>
      </c>
      <c r="G4757" s="2">
        <f t="shared" si="5074"/>
        <v>4.6679415426415138</v>
      </c>
      <c r="H4757" s="2">
        <f t="shared" si="5074"/>
        <v>13.165649607356862</v>
      </c>
      <c r="I4757" s="2">
        <f t="shared" si="5074"/>
        <v>38.068925803464957</v>
      </c>
      <c r="J4757" s="2">
        <f t="shared" si="5074"/>
        <v>116.17460856975862</v>
      </c>
      <c r="K4757" s="2">
        <f t="shared" si="5074"/>
        <v>356.84332398686615</v>
      </c>
      <c r="L4757" s="2">
        <f t="shared" si="5074"/>
        <v>1639.7951578349903</v>
      </c>
      <c r="N4757" s="7"/>
    </row>
    <row r="4758" spans="1:14" x14ac:dyDescent="0.25">
      <c r="A4758">
        <f>A4752+1</f>
        <v>792</v>
      </c>
      <c r="B4758" t="str">
        <f>B4752</f>
        <v>Number</v>
      </c>
      <c r="C4758" s="2">
        <f>IF(MIN($C4756:$L4756)=C4756,C4752+1,C4752)</f>
        <v>189</v>
      </c>
      <c r="D4758" s="2">
        <f t="shared" ref="D4758:L4758" si="5075">IF(MIN($C4756:$L4756)=D4756,D4752+1,D4752)</f>
        <v>84</v>
      </c>
      <c r="E4758" s="2">
        <f t="shared" si="5075"/>
        <v>83</v>
      </c>
      <c r="F4758" s="2">
        <f t="shared" si="5075"/>
        <v>80</v>
      </c>
      <c r="G4758" s="2">
        <f t="shared" si="5075"/>
        <v>80</v>
      </c>
      <c r="H4758" s="2">
        <f t="shared" si="5075"/>
        <v>73</v>
      </c>
      <c r="I4758" s="2">
        <f t="shared" si="5075"/>
        <v>65</v>
      </c>
      <c r="J4758" s="2">
        <f t="shared" si="5075"/>
        <v>56</v>
      </c>
      <c r="K4758" s="2">
        <f t="shared" si="5075"/>
        <v>45</v>
      </c>
      <c r="L4758" s="2">
        <f t="shared" si="5075"/>
        <v>37</v>
      </c>
      <c r="M4758">
        <f>SUM(C4759:L4759)</f>
        <v>192317098.07999998</v>
      </c>
      <c r="N4758" s="7">
        <f>N4752+SUMPRODUCT((C4758:L4758-C4752:L4752)*C4757:L4757)</f>
        <v>114639.00877518769</v>
      </c>
    </row>
    <row r="4759" spans="1:14" x14ac:dyDescent="0.25">
      <c r="A4759">
        <f t="shared" si="5062"/>
        <v>792</v>
      </c>
      <c r="B4759" t="str">
        <f t="shared" si="5063"/>
        <v>CurrentCPS</v>
      </c>
      <c r="C4759">
        <f t="shared" ref="C4759:L4759" si="5076">(C$11*C4758)*IF(C4758&gt;=25,2,1)*IF(C4758&gt;=50,2,1)*IF(C4758&gt;=100,2,1)*IF(C4758&gt;=200,2,1)*IF(C4758&gt;=300,2,1)*IF(C4758&gt;=400,2,1)*(IF(MIN($C4758:$L4758)&gt;=400,64,IF(MIN($C4758:$L4758)&gt;=300,32,IF(MIN($C4758:$L4758)&gt;=200,16,IF(MIN($C4758:$L4758)&gt;=100,8,IF(MIN($C4758:$L4758)&gt;=50,4,IF(MIN($C4758:$L4758)&gt;=25,2,1)))))))</f>
        <v>5050.08</v>
      </c>
      <c r="D4759">
        <f t="shared" si="5076"/>
        <v>13440</v>
      </c>
      <c r="E4759">
        <f t="shared" si="5076"/>
        <v>59760</v>
      </c>
      <c r="F4759">
        <f t="shared" si="5076"/>
        <v>230400</v>
      </c>
      <c r="G4759">
        <f t="shared" si="5076"/>
        <v>1382400</v>
      </c>
      <c r="H4759">
        <f t="shared" si="5076"/>
        <v>3784320</v>
      </c>
      <c r="I4759">
        <f t="shared" si="5076"/>
        <v>10108800</v>
      </c>
      <c r="J4759">
        <f t="shared" si="5076"/>
        <v>26127360</v>
      </c>
      <c r="K4759">
        <f t="shared" si="5076"/>
        <v>31492800</v>
      </c>
      <c r="L4759">
        <f t="shared" si="5076"/>
        <v>119112768</v>
      </c>
      <c r="N4759" s="7"/>
    </row>
    <row r="4760" spans="1:14" x14ac:dyDescent="0.25">
      <c r="A4760">
        <f t="shared" si="5062"/>
        <v>792</v>
      </c>
      <c r="B4760" t="str">
        <f t="shared" si="5063"/>
        <v>NextCPS</v>
      </c>
      <c r="C4760">
        <f t="shared" ref="C4760:L4760" si="5077">(C$11*(C4758+1))*IF((C4758+1)&gt;=25,2,1)*IF((C4758+1)&gt;=50,2,1)*IF((C4758+1)&gt;=100,2,1)*IF((C4758+1)&gt;=200,2,1)*IF((C4758+1)&gt;=300,2,1)*IF((C4758+1)&gt;=400,2,1)*(IF(MIN($C4758:$L4758)&gt;=400,64,IF(MIN($C4758:$L4758)&gt;=300,32,IF(MIN($C4758:$L4758)&gt;=200,16,IF(MIN($C4758:$L4758)&gt;=100,8,IF(MIN($C4758:$L4758)&gt;=50,4,IF(MIN($C4758:$L4758)&gt;=25,2,1)))))))</f>
        <v>5076.8</v>
      </c>
      <c r="D4760">
        <f t="shared" si="5077"/>
        <v>13600</v>
      </c>
      <c r="E4760">
        <f t="shared" si="5077"/>
        <v>60480</v>
      </c>
      <c r="F4760">
        <f t="shared" si="5077"/>
        <v>233280</v>
      </c>
      <c r="G4760">
        <f t="shared" si="5077"/>
        <v>1399680</v>
      </c>
      <c r="H4760">
        <f t="shared" si="5077"/>
        <v>3836160</v>
      </c>
      <c r="I4760">
        <f t="shared" si="5077"/>
        <v>10264320</v>
      </c>
      <c r="J4760">
        <f t="shared" si="5077"/>
        <v>26593920</v>
      </c>
      <c r="K4760">
        <f t="shared" si="5077"/>
        <v>32192640</v>
      </c>
      <c r="L4760">
        <f t="shared" si="5077"/>
        <v>122332032</v>
      </c>
      <c r="N4760" s="7"/>
    </row>
    <row r="4761" spans="1:14" x14ac:dyDescent="0.25">
      <c r="A4761">
        <f t="shared" si="5062"/>
        <v>792</v>
      </c>
      <c r="B4761" t="str">
        <f t="shared" si="5063"/>
        <v>CostforNext</v>
      </c>
      <c r="C4761" s="2">
        <f>(C$8*(C$9^C4758))+IF(C4758=0,C$10,0)</f>
        <v>1337128.9124013009</v>
      </c>
      <c r="D4761" s="2">
        <f t="shared" ref="D4761:L4761" si="5078">(D$8*(D$9^D4758))+IF(D4758=0,D$10,0)</f>
        <v>7529564.1909658909</v>
      </c>
      <c r="E4761" s="2">
        <f t="shared" si="5078"/>
        <v>38057053.200954244</v>
      </c>
      <c r="F4761" s="2">
        <f t="shared" si="5078"/>
        <v>152331325.52432537</v>
      </c>
      <c r="G4761" s="2">
        <f t="shared" si="5078"/>
        <v>897711527.81625164</v>
      </c>
      <c r="H4761" s="2">
        <f t="shared" si="5078"/>
        <v>2531941609.7540936</v>
      </c>
      <c r="I4761" s="2">
        <f t="shared" si="5078"/>
        <v>7321195699.0388985</v>
      </c>
      <c r="J4761" s="2">
        <f t="shared" si="5078"/>
        <v>22342029007.843193</v>
      </c>
      <c r="K4761" s="2">
        <f t="shared" si="5078"/>
        <v>68626044829.602264</v>
      </c>
      <c r="L4761" s="2">
        <f t="shared" si="5078"/>
        <v>315355923590.40631</v>
      </c>
      <c r="N4761" s="2"/>
    </row>
    <row r="4762" spans="1:14" x14ac:dyDescent="0.25">
      <c r="A4762">
        <f t="shared" si="5062"/>
        <v>792</v>
      </c>
      <c r="B4762" t="str">
        <f t="shared" si="5063"/>
        <v>Eff</v>
      </c>
      <c r="C4762" s="2">
        <f>(C4761*(C$14+$M4758))/C$14</f>
        <v>76991843310747.078</v>
      </c>
      <c r="D4762" s="2">
        <f t="shared" ref="D4762:L4762" si="5079">(D4761*(D$14+$M4758))/D$14</f>
        <v>72403204280246.344</v>
      </c>
      <c r="E4762" s="2">
        <f t="shared" si="5079"/>
        <v>81322505091316.484</v>
      </c>
      <c r="F4762" s="2">
        <f t="shared" si="5079"/>
        <v>81377703641097.984</v>
      </c>
      <c r="G4762" s="2">
        <f t="shared" si="5079"/>
        <v>79929266203465.172</v>
      </c>
      <c r="H4762" s="2">
        <f t="shared" si="5079"/>
        <v>75146924363818.25</v>
      </c>
      <c r="I4762" s="2">
        <f t="shared" si="5079"/>
        <v>72434847497907.781</v>
      </c>
      <c r="J4762" s="2">
        <f t="shared" si="5079"/>
        <v>73697825293884.109</v>
      </c>
      <c r="K4762" s="2">
        <f t="shared" si="5079"/>
        <v>75502792679129.406</v>
      </c>
      <c r="L4762" s="2">
        <f t="shared" si="5079"/>
        <v>75672128263162.609</v>
      </c>
      <c r="N4762" s="7"/>
    </row>
    <row r="4763" spans="1:14" x14ac:dyDescent="0.25">
      <c r="A4763">
        <f t="shared" si="5062"/>
        <v>792</v>
      </c>
      <c r="B4763" t="str">
        <f t="shared" si="5063"/>
        <v>Time</v>
      </c>
      <c r="C4763" s="2">
        <f>C4761/$M4758</f>
        <v>6.9527302863372168E-3</v>
      </c>
      <c r="D4763" s="2">
        <f t="shared" ref="D4763:L4763" si="5080">D4761/$M4758</f>
        <v>3.9151818876934939E-2</v>
      </c>
      <c r="E4763" s="2">
        <f t="shared" si="5080"/>
        <v>0.19788699798872425</v>
      </c>
      <c r="F4763" s="2">
        <f t="shared" si="5080"/>
        <v>0.79208415187795034</v>
      </c>
      <c r="G4763" s="2">
        <f t="shared" si="5080"/>
        <v>4.6678716389679611</v>
      </c>
      <c r="H4763" s="2">
        <f t="shared" si="5080"/>
        <v>13.165452448231397</v>
      </c>
      <c r="I4763" s="2">
        <f t="shared" si="5080"/>
        <v>38.068355711115352</v>
      </c>
      <c r="J4763" s="2">
        <f t="shared" si="5080"/>
        <v>116.17286882391167</v>
      </c>
      <c r="K4763" s="2">
        <f t="shared" si="5080"/>
        <v>356.83798016261267</v>
      </c>
      <c r="L4763" s="2">
        <f t="shared" si="5080"/>
        <v>1639.770601463759</v>
      </c>
      <c r="N4763" s="7"/>
    </row>
    <row r="4764" spans="1:14" x14ac:dyDescent="0.25">
      <c r="A4764">
        <f>A4758+1</f>
        <v>793</v>
      </c>
      <c r="B4764" t="str">
        <f>B4758</f>
        <v>Number</v>
      </c>
      <c r="C4764" s="2">
        <f>IF(MIN($C4762:$L4762)=C4762,C4758+1,C4758)</f>
        <v>189</v>
      </c>
      <c r="D4764" s="2">
        <f t="shared" ref="D4764:L4764" si="5081">IF(MIN($C4762:$L4762)=D4762,D4758+1,D4758)</f>
        <v>85</v>
      </c>
      <c r="E4764" s="2">
        <f t="shared" si="5081"/>
        <v>83</v>
      </c>
      <c r="F4764" s="2">
        <f t="shared" si="5081"/>
        <v>80</v>
      </c>
      <c r="G4764" s="2">
        <f t="shared" si="5081"/>
        <v>80</v>
      </c>
      <c r="H4764" s="2">
        <f t="shared" si="5081"/>
        <v>73</v>
      </c>
      <c r="I4764" s="2">
        <f t="shared" si="5081"/>
        <v>65</v>
      </c>
      <c r="J4764" s="2">
        <f t="shared" si="5081"/>
        <v>56</v>
      </c>
      <c r="K4764" s="2">
        <f t="shared" si="5081"/>
        <v>45</v>
      </c>
      <c r="L4764" s="2">
        <f t="shared" si="5081"/>
        <v>37</v>
      </c>
      <c r="M4764">
        <f>SUM(C4765:L4765)</f>
        <v>192317258.07999998</v>
      </c>
      <c r="N4764" s="7">
        <f>N4758+SUMPRODUCT((C4764:L4764-C4758:L4758)*C4763:L4763)</f>
        <v>114639.04792700656</v>
      </c>
    </row>
    <row r="4765" spans="1:14" x14ac:dyDescent="0.25">
      <c r="A4765">
        <f t="shared" si="5062"/>
        <v>793</v>
      </c>
      <c r="B4765" t="str">
        <f t="shared" si="5063"/>
        <v>CurrentCPS</v>
      </c>
      <c r="C4765">
        <f t="shared" ref="C4765:L4765" si="5082">(C$11*C4764)*IF(C4764&gt;=25,2,1)*IF(C4764&gt;=50,2,1)*IF(C4764&gt;=100,2,1)*IF(C4764&gt;=200,2,1)*IF(C4764&gt;=300,2,1)*IF(C4764&gt;=400,2,1)*(IF(MIN($C4764:$L4764)&gt;=400,64,IF(MIN($C4764:$L4764)&gt;=300,32,IF(MIN($C4764:$L4764)&gt;=200,16,IF(MIN($C4764:$L4764)&gt;=100,8,IF(MIN($C4764:$L4764)&gt;=50,4,IF(MIN($C4764:$L4764)&gt;=25,2,1)))))))</f>
        <v>5050.08</v>
      </c>
      <c r="D4765">
        <f t="shared" si="5082"/>
        <v>13600</v>
      </c>
      <c r="E4765">
        <f t="shared" si="5082"/>
        <v>59760</v>
      </c>
      <c r="F4765">
        <f t="shared" si="5082"/>
        <v>230400</v>
      </c>
      <c r="G4765">
        <f t="shared" si="5082"/>
        <v>1382400</v>
      </c>
      <c r="H4765">
        <f t="shared" si="5082"/>
        <v>3784320</v>
      </c>
      <c r="I4765">
        <f t="shared" si="5082"/>
        <v>10108800</v>
      </c>
      <c r="J4765">
        <f t="shared" si="5082"/>
        <v>26127360</v>
      </c>
      <c r="K4765">
        <f t="shared" si="5082"/>
        <v>31492800</v>
      </c>
      <c r="L4765">
        <f t="shared" si="5082"/>
        <v>119112768</v>
      </c>
      <c r="N4765" s="7"/>
    </row>
    <row r="4766" spans="1:14" x14ac:dyDescent="0.25">
      <c r="A4766">
        <f t="shared" si="5062"/>
        <v>793</v>
      </c>
      <c r="B4766" t="str">
        <f t="shared" si="5063"/>
        <v>NextCPS</v>
      </c>
      <c r="C4766">
        <f t="shared" ref="C4766:L4766" si="5083">(C$11*(C4764+1))*IF((C4764+1)&gt;=25,2,1)*IF((C4764+1)&gt;=50,2,1)*IF((C4764+1)&gt;=100,2,1)*IF((C4764+1)&gt;=200,2,1)*IF((C4764+1)&gt;=300,2,1)*IF((C4764+1)&gt;=400,2,1)*(IF(MIN($C4764:$L4764)&gt;=400,64,IF(MIN($C4764:$L4764)&gt;=300,32,IF(MIN($C4764:$L4764)&gt;=200,16,IF(MIN($C4764:$L4764)&gt;=100,8,IF(MIN($C4764:$L4764)&gt;=50,4,IF(MIN($C4764:$L4764)&gt;=25,2,1)))))))</f>
        <v>5076.8</v>
      </c>
      <c r="D4766">
        <f t="shared" si="5083"/>
        <v>13760</v>
      </c>
      <c r="E4766">
        <f t="shared" si="5083"/>
        <v>60480</v>
      </c>
      <c r="F4766">
        <f t="shared" si="5083"/>
        <v>233280</v>
      </c>
      <c r="G4766">
        <f t="shared" si="5083"/>
        <v>1399680</v>
      </c>
      <c r="H4766">
        <f t="shared" si="5083"/>
        <v>3836160</v>
      </c>
      <c r="I4766">
        <f t="shared" si="5083"/>
        <v>10264320</v>
      </c>
      <c r="J4766">
        <f t="shared" si="5083"/>
        <v>26593920</v>
      </c>
      <c r="K4766">
        <f t="shared" si="5083"/>
        <v>32192640</v>
      </c>
      <c r="L4766">
        <f t="shared" si="5083"/>
        <v>122332032</v>
      </c>
      <c r="N4766" s="7"/>
    </row>
    <row r="4767" spans="1:14" x14ac:dyDescent="0.25">
      <c r="A4767">
        <f t="shared" si="5062"/>
        <v>793</v>
      </c>
      <c r="B4767" t="str">
        <f t="shared" si="5063"/>
        <v>CostforNext</v>
      </c>
      <c r="C4767" s="2">
        <f>(C$8*(C$9^C4764))+IF(C4764=0,C$10,0)</f>
        <v>1337128.9124013009</v>
      </c>
      <c r="D4767" s="2">
        <f t="shared" ref="D4767:L4767" si="5084">(D$8*(D$9^D4764))+IF(D4764=0,D$10,0)</f>
        <v>8658998.8196107745</v>
      </c>
      <c r="E4767" s="2">
        <f t="shared" si="5084"/>
        <v>38057053.200954244</v>
      </c>
      <c r="F4767" s="2">
        <f t="shared" si="5084"/>
        <v>152331325.52432537</v>
      </c>
      <c r="G4767" s="2">
        <f t="shared" si="5084"/>
        <v>897711527.81625164</v>
      </c>
      <c r="H4767" s="2">
        <f t="shared" si="5084"/>
        <v>2531941609.7540936</v>
      </c>
      <c r="I4767" s="2">
        <f t="shared" si="5084"/>
        <v>7321195699.0388985</v>
      </c>
      <c r="J4767" s="2">
        <f t="shared" si="5084"/>
        <v>22342029007.843193</v>
      </c>
      <c r="K4767" s="2">
        <f t="shared" si="5084"/>
        <v>68626044829.602264</v>
      </c>
      <c r="L4767" s="2">
        <f t="shared" si="5084"/>
        <v>315355923590.40631</v>
      </c>
      <c r="N4767" s="2"/>
    </row>
    <row r="4768" spans="1:14" x14ac:dyDescent="0.25">
      <c r="A4768">
        <f t="shared" si="5062"/>
        <v>793</v>
      </c>
      <c r="B4768" t="str">
        <f t="shared" si="5063"/>
        <v>Eff</v>
      </c>
      <c r="C4768" s="2">
        <f>(C4767*(C$14+$M4764))/C$14</f>
        <v>76991907364826.719</v>
      </c>
      <c r="D4768" s="2">
        <f t="shared" ref="D4768:L4768" si="5085">(D4767*(D$14+$M4764))/D$14</f>
        <v>83263754194273.844</v>
      </c>
      <c r="E4768" s="2">
        <f t="shared" si="5085"/>
        <v>81322572748299.937</v>
      </c>
      <c r="F4768" s="2">
        <f t="shared" si="5085"/>
        <v>81377771343909.328</v>
      </c>
      <c r="G4768" s="2">
        <f t="shared" si="5085"/>
        <v>79929332700615.391</v>
      </c>
      <c r="H4768" s="2">
        <f t="shared" si="5085"/>
        <v>75146986880895.031</v>
      </c>
      <c r="I4768" s="2">
        <f t="shared" si="5085"/>
        <v>72434907754662.5</v>
      </c>
      <c r="J4768" s="2">
        <f t="shared" si="5085"/>
        <v>73697886588888.25</v>
      </c>
      <c r="K4768" s="2">
        <f t="shared" si="5085"/>
        <v>75502855437286.547</v>
      </c>
      <c r="L4768" s="2">
        <f t="shared" si="5085"/>
        <v>75672190956930.859</v>
      </c>
      <c r="N4768" s="7"/>
    </row>
    <row r="4769" spans="1:14" x14ac:dyDescent="0.25">
      <c r="A4769">
        <f t="shared" si="5062"/>
        <v>793</v>
      </c>
      <c r="B4769" t="str">
        <f t="shared" si="5063"/>
        <v>Time</v>
      </c>
      <c r="C4769" s="2">
        <f>C4767/$M4764</f>
        <v>6.9527245019533456E-3</v>
      </c>
      <c r="D4769" s="2">
        <f t="shared" ref="D4769:L4769" si="5086">D4767/$M4764</f>
        <v>4.502455424987814E-2</v>
      </c>
      <c r="E4769" s="2">
        <f t="shared" si="5086"/>
        <v>0.19788683335493115</v>
      </c>
      <c r="F4769" s="2">
        <f t="shared" si="5086"/>
        <v>0.79208349289671498</v>
      </c>
      <c r="G4769" s="2">
        <f t="shared" si="5086"/>
        <v>4.6678677554919297</v>
      </c>
      <c r="H4769" s="2">
        <f t="shared" si="5086"/>
        <v>13.16544149511979</v>
      </c>
      <c r="I4769" s="2">
        <f t="shared" si="5086"/>
        <v>38.068324039818791</v>
      </c>
      <c r="J4769" s="2">
        <f t="shared" si="5086"/>
        <v>116.17277217289242</v>
      </c>
      <c r="K4769" s="2">
        <f t="shared" si="5086"/>
        <v>356.8376832881803</v>
      </c>
      <c r="L4769" s="2">
        <f t="shared" si="5086"/>
        <v>1639.7692372424776</v>
      </c>
      <c r="N4769" s="7"/>
    </row>
    <row r="4770" spans="1:14" x14ac:dyDescent="0.25">
      <c r="A4770">
        <f>A4764+1</f>
        <v>794</v>
      </c>
      <c r="B4770" t="str">
        <f>B4764</f>
        <v>Number</v>
      </c>
      <c r="C4770" s="2">
        <f>IF(MIN($C4768:$L4768)=C4768,C4764+1,C4764)</f>
        <v>189</v>
      </c>
      <c r="D4770" s="2">
        <f t="shared" ref="D4770:L4770" si="5087">IF(MIN($C4768:$L4768)=D4768,D4764+1,D4764)</f>
        <v>85</v>
      </c>
      <c r="E4770" s="2">
        <f t="shared" si="5087"/>
        <v>83</v>
      </c>
      <c r="F4770" s="2">
        <f t="shared" si="5087"/>
        <v>80</v>
      </c>
      <c r="G4770" s="2">
        <f t="shared" si="5087"/>
        <v>80</v>
      </c>
      <c r="H4770" s="2">
        <f t="shared" si="5087"/>
        <v>73</v>
      </c>
      <c r="I4770" s="2">
        <f t="shared" si="5087"/>
        <v>66</v>
      </c>
      <c r="J4770" s="2">
        <f t="shared" si="5087"/>
        <v>56</v>
      </c>
      <c r="K4770" s="2">
        <f t="shared" si="5087"/>
        <v>45</v>
      </c>
      <c r="L4770" s="2">
        <f t="shared" si="5087"/>
        <v>37</v>
      </c>
      <c r="M4770">
        <f>SUM(C4771:L4771)</f>
        <v>192472778.07999998</v>
      </c>
      <c r="N4770" s="7">
        <f>N4764+SUMPRODUCT((C4770:L4770-C4764:L4764)*C4769:L4769)</f>
        <v>114677.11625104638</v>
      </c>
    </row>
    <row r="4771" spans="1:14" x14ac:dyDescent="0.25">
      <c r="A4771">
        <f t="shared" ref="A4771:A4834" si="5088">A4765+1</f>
        <v>794</v>
      </c>
      <c r="B4771" t="str">
        <f t="shared" ref="B4771:B4834" si="5089">B4765</f>
        <v>CurrentCPS</v>
      </c>
      <c r="C4771">
        <f t="shared" ref="C4771:L4771" si="5090">(C$11*C4770)*IF(C4770&gt;=25,2,1)*IF(C4770&gt;=50,2,1)*IF(C4770&gt;=100,2,1)*IF(C4770&gt;=200,2,1)*IF(C4770&gt;=300,2,1)*IF(C4770&gt;=400,2,1)*(IF(MIN($C4770:$L4770)&gt;=400,64,IF(MIN($C4770:$L4770)&gt;=300,32,IF(MIN($C4770:$L4770)&gt;=200,16,IF(MIN($C4770:$L4770)&gt;=100,8,IF(MIN($C4770:$L4770)&gt;=50,4,IF(MIN($C4770:$L4770)&gt;=25,2,1)))))))</f>
        <v>5050.08</v>
      </c>
      <c r="D4771">
        <f t="shared" si="5090"/>
        <v>13600</v>
      </c>
      <c r="E4771">
        <f t="shared" si="5090"/>
        <v>59760</v>
      </c>
      <c r="F4771">
        <f t="shared" si="5090"/>
        <v>230400</v>
      </c>
      <c r="G4771">
        <f t="shared" si="5090"/>
        <v>1382400</v>
      </c>
      <c r="H4771">
        <f t="shared" si="5090"/>
        <v>3784320</v>
      </c>
      <c r="I4771">
        <f t="shared" si="5090"/>
        <v>10264320</v>
      </c>
      <c r="J4771">
        <f t="shared" si="5090"/>
        <v>26127360</v>
      </c>
      <c r="K4771">
        <f t="shared" si="5090"/>
        <v>31492800</v>
      </c>
      <c r="L4771">
        <f t="shared" si="5090"/>
        <v>119112768</v>
      </c>
      <c r="N4771" s="7"/>
    </row>
    <row r="4772" spans="1:14" x14ac:dyDescent="0.25">
      <c r="A4772">
        <f t="shared" si="5088"/>
        <v>794</v>
      </c>
      <c r="B4772" t="str">
        <f t="shared" si="5089"/>
        <v>NextCPS</v>
      </c>
      <c r="C4772">
        <f t="shared" ref="C4772:L4772" si="5091">(C$11*(C4770+1))*IF((C4770+1)&gt;=25,2,1)*IF((C4770+1)&gt;=50,2,1)*IF((C4770+1)&gt;=100,2,1)*IF((C4770+1)&gt;=200,2,1)*IF((C4770+1)&gt;=300,2,1)*IF((C4770+1)&gt;=400,2,1)*(IF(MIN($C4770:$L4770)&gt;=400,64,IF(MIN($C4770:$L4770)&gt;=300,32,IF(MIN($C4770:$L4770)&gt;=200,16,IF(MIN($C4770:$L4770)&gt;=100,8,IF(MIN($C4770:$L4770)&gt;=50,4,IF(MIN($C4770:$L4770)&gt;=25,2,1)))))))</f>
        <v>5076.8</v>
      </c>
      <c r="D4772">
        <f t="shared" si="5091"/>
        <v>13760</v>
      </c>
      <c r="E4772">
        <f t="shared" si="5091"/>
        <v>60480</v>
      </c>
      <c r="F4772">
        <f t="shared" si="5091"/>
        <v>233280</v>
      </c>
      <c r="G4772">
        <f t="shared" si="5091"/>
        <v>1399680</v>
      </c>
      <c r="H4772">
        <f t="shared" si="5091"/>
        <v>3836160</v>
      </c>
      <c r="I4772">
        <f t="shared" si="5091"/>
        <v>10419840</v>
      </c>
      <c r="J4772">
        <f t="shared" si="5091"/>
        <v>26593920</v>
      </c>
      <c r="K4772">
        <f t="shared" si="5091"/>
        <v>32192640</v>
      </c>
      <c r="L4772">
        <f t="shared" si="5091"/>
        <v>122332032</v>
      </c>
      <c r="N4772" s="7"/>
    </row>
    <row r="4773" spans="1:14" x14ac:dyDescent="0.25">
      <c r="A4773">
        <f t="shared" si="5088"/>
        <v>794</v>
      </c>
      <c r="B4773" t="str">
        <f t="shared" si="5089"/>
        <v>CostforNext</v>
      </c>
      <c r="C4773" s="2">
        <f>(C$8*(C$9^C4770))+IF(C4770=0,C$10,0)</f>
        <v>1337128.9124013009</v>
      </c>
      <c r="D4773" s="2">
        <f t="shared" ref="D4773:L4773" si="5092">(D$8*(D$9^D4770))+IF(D4770=0,D$10,0)</f>
        <v>8658998.8196107745</v>
      </c>
      <c r="E4773" s="2">
        <f t="shared" si="5092"/>
        <v>38057053.200954244</v>
      </c>
      <c r="F4773" s="2">
        <f t="shared" si="5092"/>
        <v>152331325.52432537</v>
      </c>
      <c r="G4773" s="2">
        <f t="shared" si="5092"/>
        <v>897711527.81625164</v>
      </c>
      <c r="H4773" s="2">
        <f t="shared" si="5092"/>
        <v>2531941609.7540936</v>
      </c>
      <c r="I4773" s="2">
        <f t="shared" si="5092"/>
        <v>8053315268.9427881</v>
      </c>
      <c r="J4773" s="2">
        <f t="shared" si="5092"/>
        <v>22342029007.843193</v>
      </c>
      <c r="K4773" s="2">
        <f t="shared" si="5092"/>
        <v>68626044829.602264</v>
      </c>
      <c r="L4773" s="2">
        <f t="shared" si="5092"/>
        <v>315355923590.40631</v>
      </c>
      <c r="N4773" s="2"/>
    </row>
    <row r="4774" spans="1:14" x14ac:dyDescent="0.25">
      <c r="A4774">
        <f t="shared" si="5088"/>
        <v>794</v>
      </c>
      <c r="B4774" t="str">
        <f t="shared" si="5089"/>
        <v>Eff</v>
      </c>
      <c r="C4774" s="2">
        <f>(C4773*(C$14+$M4770))/C$14</f>
        <v>77054167930232.906</v>
      </c>
      <c r="D4774" s="2">
        <f t="shared" ref="D4774:L4774" si="5093">(D4773*(D$14+$M4770))/D$14</f>
        <v>83331086569095.141</v>
      </c>
      <c r="E4774" s="2">
        <f t="shared" si="5093"/>
        <v>81388335336231.187</v>
      </c>
      <c r="F4774" s="2">
        <f t="shared" si="5093"/>
        <v>81443578476535.844</v>
      </c>
      <c r="G4774" s="2">
        <f t="shared" si="5093"/>
        <v>79993967930618.156</v>
      </c>
      <c r="H4774" s="2">
        <f t="shared" si="5093"/>
        <v>75207753479529.141</v>
      </c>
      <c r="I4774" s="2">
        <f t="shared" si="5093"/>
        <v>79742825052280.297</v>
      </c>
      <c r="J4774" s="2">
        <f t="shared" si="5093"/>
        <v>73757465332909.172</v>
      </c>
      <c r="K4774" s="2">
        <f t="shared" si="5093"/>
        <v>75563856366023.984</v>
      </c>
      <c r="L4774" s="2">
        <f t="shared" si="5093"/>
        <v>75733129299653.641</v>
      </c>
      <c r="N4774" s="7"/>
    </row>
    <row r="4775" spans="1:14" x14ac:dyDescent="0.25">
      <c r="A4775">
        <f t="shared" si="5088"/>
        <v>794</v>
      </c>
      <c r="B4775" t="str">
        <f t="shared" si="5089"/>
        <v>Time</v>
      </c>
      <c r="C4775" s="2">
        <f>C4773/$M4770</f>
        <v>6.94710662847882E-3</v>
      </c>
      <c r="D4775" s="2">
        <f t="shared" ref="D4775:L4775" si="5094">D4773/$M4770</f>
        <v>4.4988173943287302E-2</v>
      </c>
      <c r="E4775" s="2">
        <f t="shared" si="5094"/>
        <v>0.197726938742143</v>
      </c>
      <c r="F4775" s="2">
        <f t="shared" si="5094"/>
        <v>0.79144348122314678</v>
      </c>
      <c r="G4775" s="2">
        <f t="shared" si="5094"/>
        <v>4.6640960699550149</v>
      </c>
      <c r="H4775" s="2">
        <f t="shared" si="5094"/>
        <v>13.154803681909291</v>
      </c>
      <c r="I4775" s="2">
        <f t="shared" si="5094"/>
        <v>41.841320883286066</v>
      </c>
      <c r="J4775" s="2">
        <f t="shared" si="5094"/>
        <v>116.07890336864615</v>
      </c>
      <c r="K4775" s="2">
        <f t="shared" si="5094"/>
        <v>356.54935474084715</v>
      </c>
      <c r="L4775" s="2">
        <f t="shared" si="5094"/>
        <v>1638.4442866997576</v>
      </c>
      <c r="N4775" s="7"/>
    </row>
    <row r="4776" spans="1:14" x14ac:dyDescent="0.25">
      <c r="A4776">
        <f>A4770+1</f>
        <v>795</v>
      </c>
      <c r="B4776" t="str">
        <f>B4770</f>
        <v>Number</v>
      </c>
      <c r="C4776" s="2">
        <f>IF(MIN($C4774:$L4774)=C4774,C4770+1,C4770)</f>
        <v>189</v>
      </c>
      <c r="D4776" s="2">
        <f t="shared" ref="D4776:L4776" si="5095">IF(MIN($C4774:$L4774)=D4774,D4770+1,D4770)</f>
        <v>85</v>
      </c>
      <c r="E4776" s="2">
        <f t="shared" si="5095"/>
        <v>83</v>
      </c>
      <c r="F4776" s="2">
        <f t="shared" si="5095"/>
        <v>80</v>
      </c>
      <c r="G4776" s="2">
        <f t="shared" si="5095"/>
        <v>80</v>
      </c>
      <c r="H4776" s="2">
        <f t="shared" si="5095"/>
        <v>73</v>
      </c>
      <c r="I4776" s="2">
        <f t="shared" si="5095"/>
        <v>66</v>
      </c>
      <c r="J4776" s="2">
        <f t="shared" si="5095"/>
        <v>57</v>
      </c>
      <c r="K4776" s="2">
        <f t="shared" si="5095"/>
        <v>45</v>
      </c>
      <c r="L4776" s="2">
        <f t="shared" si="5095"/>
        <v>37</v>
      </c>
      <c r="M4776">
        <f>SUM(C4777:L4777)</f>
        <v>192939338.07999998</v>
      </c>
      <c r="N4776" s="7">
        <f>N4770+SUMPRODUCT((C4776:L4776-C4770:L4770)*C4775:L4775)</f>
        <v>114793.19515441502</v>
      </c>
    </row>
    <row r="4777" spans="1:14" x14ac:dyDescent="0.25">
      <c r="A4777">
        <f t="shared" si="5088"/>
        <v>795</v>
      </c>
      <c r="B4777" t="str">
        <f t="shared" si="5089"/>
        <v>CurrentCPS</v>
      </c>
      <c r="C4777">
        <f t="shared" ref="C4777:L4777" si="5096">(C$11*C4776)*IF(C4776&gt;=25,2,1)*IF(C4776&gt;=50,2,1)*IF(C4776&gt;=100,2,1)*IF(C4776&gt;=200,2,1)*IF(C4776&gt;=300,2,1)*IF(C4776&gt;=400,2,1)*(IF(MIN($C4776:$L4776)&gt;=400,64,IF(MIN($C4776:$L4776)&gt;=300,32,IF(MIN($C4776:$L4776)&gt;=200,16,IF(MIN($C4776:$L4776)&gt;=100,8,IF(MIN($C4776:$L4776)&gt;=50,4,IF(MIN($C4776:$L4776)&gt;=25,2,1)))))))</f>
        <v>5050.08</v>
      </c>
      <c r="D4777">
        <f t="shared" si="5096"/>
        <v>13600</v>
      </c>
      <c r="E4777">
        <f t="shared" si="5096"/>
        <v>59760</v>
      </c>
      <c r="F4777">
        <f t="shared" si="5096"/>
        <v>230400</v>
      </c>
      <c r="G4777">
        <f t="shared" si="5096"/>
        <v>1382400</v>
      </c>
      <c r="H4777">
        <f t="shared" si="5096"/>
        <v>3784320</v>
      </c>
      <c r="I4777">
        <f t="shared" si="5096"/>
        <v>10264320</v>
      </c>
      <c r="J4777">
        <f t="shared" si="5096"/>
        <v>26593920</v>
      </c>
      <c r="K4777">
        <f t="shared" si="5096"/>
        <v>31492800</v>
      </c>
      <c r="L4777">
        <f t="shared" si="5096"/>
        <v>119112768</v>
      </c>
      <c r="N4777" s="7"/>
    </row>
    <row r="4778" spans="1:14" x14ac:dyDescent="0.25">
      <c r="A4778">
        <f t="shared" si="5088"/>
        <v>795</v>
      </c>
      <c r="B4778" t="str">
        <f t="shared" si="5089"/>
        <v>NextCPS</v>
      </c>
      <c r="C4778">
        <f t="shared" ref="C4778:L4778" si="5097">(C$11*(C4776+1))*IF((C4776+1)&gt;=25,2,1)*IF((C4776+1)&gt;=50,2,1)*IF((C4776+1)&gt;=100,2,1)*IF((C4776+1)&gt;=200,2,1)*IF((C4776+1)&gt;=300,2,1)*IF((C4776+1)&gt;=400,2,1)*(IF(MIN($C4776:$L4776)&gt;=400,64,IF(MIN($C4776:$L4776)&gt;=300,32,IF(MIN($C4776:$L4776)&gt;=200,16,IF(MIN($C4776:$L4776)&gt;=100,8,IF(MIN($C4776:$L4776)&gt;=50,4,IF(MIN($C4776:$L4776)&gt;=25,2,1)))))))</f>
        <v>5076.8</v>
      </c>
      <c r="D4778">
        <f t="shared" si="5097"/>
        <v>13760</v>
      </c>
      <c r="E4778">
        <f t="shared" si="5097"/>
        <v>60480</v>
      </c>
      <c r="F4778">
        <f t="shared" si="5097"/>
        <v>233280</v>
      </c>
      <c r="G4778">
        <f t="shared" si="5097"/>
        <v>1399680</v>
      </c>
      <c r="H4778">
        <f t="shared" si="5097"/>
        <v>3836160</v>
      </c>
      <c r="I4778">
        <f t="shared" si="5097"/>
        <v>10419840</v>
      </c>
      <c r="J4778">
        <f t="shared" si="5097"/>
        <v>27060480</v>
      </c>
      <c r="K4778">
        <f t="shared" si="5097"/>
        <v>32192640</v>
      </c>
      <c r="L4778">
        <f t="shared" si="5097"/>
        <v>122332032</v>
      </c>
      <c r="N4778" s="7"/>
    </row>
    <row r="4779" spans="1:14" x14ac:dyDescent="0.25">
      <c r="A4779">
        <f t="shared" si="5088"/>
        <v>795</v>
      </c>
      <c r="B4779" t="str">
        <f t="shared" si="5089"/>
        <v>CostforNext</v>
      </c>
      <c r="C4779" s="2">
        <f>(C$8*(C$9^C4776))+IF(C4776=0,C$10,0)</f>
        <v>1337128.9124013009</v>
      </c>
      <c r="D4779" s="2">
        <f t="shared" ref="D4779:L4779" si="5098">(D$8*(D$9^D4776))+IF(D4776=0,D$10,0)</f>
        <v>8658998.8196107745</v>
      </c>
      <c r="E4779" s="2">
        <f t="shared" si="5098"/>
        <v>38057053.200954244</v>
      </c>
      <c r="F4779" s="2">
        <f t="shared" si="5098"/>
        <v>152331325.52432537</v>
      </c>
      <c r="G4779" s="2">
        <f t="shared" si="5098"/>
        <v>897711527.81625164</v>
      </c>
      <c r="H4779" s="2">
        <f t="shared" si="5098"/>
        <v>2531941609.7540936</v>
      </c>
      <c r="I4779" s="2">
        <f t="shared" si="5098"/>
        <v>8053315268.9427881</v>
      </c>
      <c r="J4779" s="2">
        <f t="shared" si="5098"/>
        <v>24352811618.549084</v>
      </c>
      <c r="K4779" s="2">
        <f t="shared" si="5098"/>
        <v>68626044829.602264</v>
      </c>
      <c r="L4779" s="2">
        <f t="shared" si="5098"/>
        <v>315355923590.40631</v>
      </c>
      <c r="N4779" s="2"/>
    </row>
    <row r="4780" spans="1:14" x14ac:dyDescent="0.25">
      <c r="A4780">
        <f t="shared" si="5088"/>
        <v>795</v>
      </c>
      <c r="B4780" t="str">
        <f t="shared" si="5089"/>
        <v>Eff</v>
      </c>
      <c r="C4780" s="2">
        <f>(C4779*(C$14+$M4776))/C$14</f>
        <v>77240949626451.453</v>
      </c>
      <c r="D4780" s="2">
        <f t="shared" ref="D4780:L4780" si="5099">(D4779*(D$14+$M4776))/D$14</f>
        <v>83533083693559.031</v>
      </c>
      <c r="E4780" s="2">
        <f t="shared" si="5099"/>
        <v>81585623100024.937</v>
      </c>
      <c r="F4780" s="2">
        <f t="shared" si="5099"/>
        <v>81640999874415.359</v>
      </c>
      <c r="G4780" s="2">
        <f t="shared" si="5099"/>
        <v>80187873620626.453</v>
      </c>
      <c r="H4780" s="2">
        <f t="shared" si="5099"/>
        <v>75390053275431.422</v>
      </c>
      <c r="I4780" s="2">
        <f t="shared" si="5099"/>
        <v>79936104618734.922</v>
      </c>
      <c r="J4780" s="2">
        <f t="shared" si="5099"/>
        <v>80590459705819.391</v>
      </c>
      <c r="K4780" s="2">
        <f t="shared" si="5099"/>
        <v>75746859152236.234</v>
      </c>
      <c r="L4780" s="2">
        <f t="shared" si="5099"/>
        <v>75915944327822</v>
      </c>
      <c r="N4780" s="7"/>
    </row>
    <row r="4781" spans="1:14" x14ac:dyDescent="0.25">
      <c r="A4781">
        <f t="shared" si="5088"/>
        <v>795</v>
      </c>
      <c r="B4781" t="str">
        <f t="shared" si="5089"/>
        <v>Time</v>
      </c>
      <c r="C4781" s="2">
        <f>C4779/$M4776</f>
        <v>6.9303073479337653E-3</v>
      </c>
      <c r="D4781" s="2">
        <f t="shared" ref="D4781:L4781" si="5100">D4779/$M4776</f>
        <v>4.4879384918488863E-2</v>
      </c>
      <c r="E4781" s="2">
        <f t="shared" si="5100"/>
        <v>0.1972488015128068</v>
      </c>
      <c r="F4781" s="2">
        <f t="shared" si="5100"/>
        <v>0.78952963682897581</v>
      </c>
      <c r="G4781" s="2">
        <f t="shared" si="5100"/>
        <v>4.6528174956422124</v>
      </c>
      <c r="H4781" s="2">
        <f t="shared" si="5100"/>
        <v>13.122993138414595</v>
      </c>
      <c r="I4781" s="2">
        <f t="shared" si="5100"/>
        <v>41.740141482208138</v>
      </c>
      <c r="J4781" s="2">
        <f t="shared" si="5100"/>
        <v>126.22004336125318</v>
      </c>
      <c r="K4781" s="2">
        <f t="shared" si="5100"/>
        <v>355.68715800790869</v>
      </c>
      <c r="L4781" s="2">
        <f t="shared" si="5100"/>
        <v>1634.4822508909394</v>
      </c>
      <c r="N4781" s="7"/>
    </row>
    <row r="4782" spans="1:14" x14ac:dyDescent="0.25">
      <c r="A4782">
        <f>A4776+1</f>
        <v>796</v>
      </c>
      <c r="B4782" t="str">
        <f>B4776</f>
        <v>Number</v>
      </c>
      <c r="C4782" s="2">
        <f>IF(MIN($C4780:$L4780)=C4780,C4776+1,C4776)</f>
        <v>189</v>
      </c>
      <c r="D4782" s="2">
        <f t="shared" ref="D4782:L4782" si="5101">IF(MIN($C4780:$L4780)=D4780,D4776+1,D4776)</f>
        <v>85</v>
      </c>
      <c r="E4782" s="2">
        <f t="shared" si="5101"/>
        <v>83</v>
      </c>
      <c r="F4782" s="2">
        <f t="shared" si="5101"/>
        <v>80</v>
      </c>
      <c r="G4782" s="2">
        <f t="shared" si="5101"/>
        <v>80</v>
      </c>
      <c r="H4782" s="2">
        <f t="shared" si="5101"/>
        <v>74</v>
      </c>
      <c r="I4782" s="2">
        <f t="shared" si="5101"/>
        <v>66</v>
      </c>
      <c r="J4782" s="2">
        <f t="shared" si="5101"/>
        <v>57</v>
      </c>
      <c r="K4782" s="2">
        <f t="shared" si="5101"/>
        <v>45</v>
      </c>
      <c r="L4782" s="2">
        <f t="shared" si="5101"/>
        <v>37</v>
      </c>
      <c r="M4782">
        <f>SUM(C4783:L4783)</f>
        <v>192991178.07999998</v>
      </c>
      <c r="N4782" s="7">
        <f>N4776+SUMPRODUCT((C4782:L4782-C4776:L4776)*C4781:L4781)</f>
        <v>114806.31814755344</v>
      </c>
    </row>
    <row r="4783" spans="1:14" x14ac:dyDescent="0.25">
      <c r="A4783">
        <f t="shared" si="5088"/>
        <v>796</v>
      </c>
      <c r="B4783" t="str">
        <f t="shared" si="5089"/>
        <v>CurrentCPS</v>
      </c>
      <c r="C4783">
        <f t="shared" ref="C4783:L4783" si="5102">(C$11*C4782)*IF(C4782&gt;=25,2,1)*IF(C4782&gt;=50,2,1)*IF(C4782&gt;=100,2,1)*IF(C4782&gt;=200,2,1)*IF(C4782&gt;=300,2,1)*IF(C4782&gt;=400,2,1)*(IF(MIN($C4782:$L4782)&gt;=400,64,IF(MIN($C4782:$L4782)&gt;=300,32,IF(MIN($C4782:$L4782)&gt;=200,16,IF(MIN($C4782:$L4782)&gt;=100,8,IF(MIN($C4782:$L4782)&gt;=50,4,IF(MIN($C4782:$L4782)&gt;=25,2,1)))))))</f>
        <v>5050.08</v>
      </c>
      <c r="D4783">
        <f t="shared" si="5102"/>
        <v>13600</v>
      </c>
      <c r="E4783">
        <f t="shared" si="5102"/>
        <v>59760</v>
      </c>
      <c r="F4783">
        <f t="shared" si="5102"/>
        <v>230400</v>
      </c>
      <c r="G4783">
        <f t="shared" si="5102"/>
        <v>1382400</v>
      </c>
      <c r="H4783">
        <f t="shared" si="5102"/>
        <v>3836160</v>
      </c>
      <c r="I4783">
        <f t="shared" si="5102"/>
        <v>10264320</v>
      </c>
      <c r="J4783">
        <f t="shared" si="5102"/>
        <v>26593920</v>
      </c>
      <c r="K4783">
        <f t="shared" si="5102"/>
        <v>31492800</v>
      </c>
      <c r="L4783">
        <f t="shared" si="5102"/>
        <v>119112768</v>
      </c>
      <c r="N4783" s="7"/>
    </row>
    <row r="4784" spans="1:14" x14ac:dyDescent="0.25">
      <c r="A4784">
        <f t="shared" si="5088"/>
        <v>796</v>
      </c>
      <c r="B4784" t="str">
        <f t="shared" si="5089"/>
        <v>NextCPS</v>
      </c>
      <c r="C4784">
        <f t="shared" ref="C4784:L4784" si="5103">(C$11*(C4782+1))*IF((C4782+1)&gt;=25,2,1)*IF((C4782+1)&gt;=50,2,1)*IF((C4782+1)&gt;=100,2,1)*IF((C4782+1)&gt;=200,2,1)*IF((C4782+1)&gt;=300,2,1)*IF((C4782+1)&gt;=400,2,1)*(IF(MIN($C4782:$L4782)&gt;=400,64,IF(MIN($C4782:$L4782)&gt;=300,32,IF(MIN($C4782:$L4782)&gt;=200,16,IF(MIN($C4782:$L4782)&gt;=100,8,IF(MIN($C4782:$L4782)&gt;=50,4,IF(MIN($C4782:$L4782)&gt;=25,2,1)))))))</f>
        <v>5076.8</v>
      </c>
      <c r="D4784">
        <f t="shared" si="5103"/>
        <v>13760</v>
      </c>
      <c r="E4784">
        <f t="shared" si="5103"/>
        <v>60480</v>
      </c>
      <c r="F4784">
        <f t="shared" si="5103"/>
        <v>233280</v>
      </c>
      <c r="G4784">
        <f t="shared" si="5103"/>
        <v>1399680</v>
      </c>
      <c r="H4784">
        <f t="shared" si="5103"/>
        <v>3888000</v>
      </c>
      <c r="I4784">
        <f t="shared" si="5103"/>
        <v>10419840</v>
      </c>
      <c r="J4784">
        <f t="shared" si="5103"/>
        <v>27060480</v>
      </c>
      <c r="K4784">
        <f t="shared" si="5103"/>
        <v>32192640</v>
      </c>
      <c r="L4784">
        <f t="shared" si="5103"/>
        <v>122332032</v>
      </c>
      <c r="N4784" s="7"/>
    </row>
    <row r="4785" spans="1:14" x14ac:dyDescent="0.25">
      <c r="A4785">
        <f t="shared" si="5088"/>
        <v>796</v>
      </c>
      <c r="B4785" t="str">
        <f t="shared" si="5089"/>
        <v>CostforNext</v>
      </c>
      <c r="C4785" s="2">
        <f>(C$8*(C$9^C4782))+IF(C4782=0,C$10,0)</f>
        <v>1337128.9124013009</v>
      </c>
      <c r="D4785" s="2">
        <f t="shared" ref="D4785:L4785" si="5104">(D$8*(D$9^D4782))+IF(D4782=0,D$10,0)</f>
        <v>8658998.8196107745</v>
      </c>
      <c r="E4785" s="2">
        <f t="shared" si="5104"/>
        <v>38057053.200954244</v>
      </c>
      <c r="F4785" s="2">
        <f t="shared" si="5104"/>
        <v>152331325.52432537</v>
      </c>
      <c r="G4785" s="2">
        <f t="shared" si="5104"/>
        <v>897711527.81625164</v>
      </c>
      <c r="H4785" s="2">
        <f t="shared" si="5104"/>
        <v>2810455186.8270445</v>
      </c>
      <c r="I4785" s="2">
        <f t="shared" si="5104"/>
        <v>8053315268.9427881</v>
      </c>
      <c r="J4785" s="2">
        <f t="shared" si="5104"/>
        <v>24352811618.549084</v>
      </c>
      <c r="K4785" s="2">
        <f t="shared" si="5104"/>
        <v>68626044829.602264</v>
      </c>
      <c r="L4785" s="2">
        <f t="shared" si="5104"/>
        <v>315355923590.40631</v>
      </c>
      <c r="N4785" s="2"/>
    </row>
    <row r="4786" spans="1:14" x14ac:dyDescent="0.25">
      <c r="A4786">
        <f t="shared" si="5088"/>
        <v>796</v>
      </c>
      <c r="B4786" t="str">
        <f t="shared" si="5089"/>
        <v>Eff</v>
      </c>
      <c r="C4786" s="2">
        <f>(C4785*(C$14+$M4782))/C$14</f>
        <v>77261703148253.516</v>
      </c>
      <c r="D4786" s="2">
        <f t="shared" ref="D4786:L4786" si="5105">(D4785*(D$14+$M4782))/D$14</f>
        <v>83555527818499.453</v>
      </c>
      <c r="E4786" s="2">
        <f t="shared" si="5105"/>
        <v>81607543962668.687</v>
      </c>
      <c r="F4786" s="2">
        <f t="shared" si="5105"/>
        <v>81662935585290.859</v>
      </c>
      <c r="G4786" s="2">
        <f t="shared" si="5105"/>
        <v>80209418697294.062</v>
      </c>
      <c r="H4786" s="2">
        <f t="shared" si="5105"/>
        <v>83705442777223.516</v>
      </c>
      <c r="I4786" s="2">
        <f t="shared" si="5105"/>
        <v>79957580126118.766</v>
      </c>
      <c r="J4786" s="2">
        <f t="shared" si="5105"/>
        <v>80612106649480.328</v>
      </c>
      <c r="K4786" s="2">
        <f t="shared" si="5105"/>
        <v>75767192795148.719</v>
      </c>
      <c r="L4786" s="2">
        <f t="shared" si="5105"/>
        <v>75936257108729.578</v>
      </c>
      <c r="N4786" s="7"/>
    </row>
    <row r="4787" spans="1:14" x14ac:dyDescent="0.25">
      <c r="A4787">
        <f t="shared" si="5088"/>
        <v>796</v>
      </c>
      <c r="B4787" t="str">
        <f t="shared" si="5089"/>
        <v>Time</v>
      </c>
      <c r="C4787" s="2">
        <f>C4785/$M4782</f>
        <v>6.9284457751070117E-3</v>
      </c>
      <c r="D4787" s="2">
        <f t="shared" ref="D4787:L4787" si="5106">D4785/$M4782</f>
        <v>4.4867329718156282E-2</v>
      </c>
      <c r="E4787" s="2">
        <f t="shared" si="5106"/>
        <v>0.19719581785846491</v>
      </c>
      <c r="F4787" s="2">
        <f t="shared" si="5106"/>
        <v>0.78931755865638575</v>
      </c>
      <c r="G4787" s="2">
        <f t="shared" si="5106"/>
        <v>4.6515676869132658</v>
      </c>
      <c r="H4787" s="2">
        <f t="shared" si="5106"/>
        <v>14.562609621783002</v>
      </c>
      <c r="I4787" s="2">
        <f t="shared" si="5106"/>
        <v>41.728929524459787</v>
      </c>
      <c r="J4787" s="2">
        <f t="shared" si="5106"/>
        <v>126.18613897705829</v>
      </c>
      <c r="K4787" s="2">
        <f t="shared" si="5106"/>
        <v>355.59161570149564</v>
      </c>
      <c r="L4787" s="2">
        <f t="shared" si="5106"/>
        <v>1634.0432071961491</v>
      </c>
      <c r="N4787" s="7"/>
    </row>
    <row r="4788" spans="1:14" x14ac:dyDescent="0.25">
      <c r="A4788">
        <f>A4782+1</f>
        <v>797</v>
      </c>
      <c r="B4788" t="str">
        <f>B4782</f>
        <v>Number</v>
      </c>
      <c r="C4788" s="2">
        <f>IF(MIN($C4786:$L4786)=C4786,C4782+1,C4782)</f>
        <v>189</v>
      </c>
      <c r="D4788" s="2">
        <f t="shared" ref="D4788:L4788" si="5107">IF(MIN($C4786:$L4786)=D4786,D4782+1,D4782)</f>
        <v>85</v>
      </c>
      <c r="E4788" s="2">
        <f t="shared" si="5107"/>
        <v>83</v>
      </c>
      <c r="F4788" s="2">
        <f t="shared" si="5107"/>
        <v>80</v>
      </c>
      <c r="G4788" s="2">
        <f t="shared" si="5107"/>
        <v>80</v>
      </c>
      <c r="H4788" s="2">
        <f t="shared" si="5107"/>
        <v>74</v>
      </c>
      <c r="I4788" s="2">
        <f t="shared" si="5107"/>
        <v>66</v>
      </c>
      <c r="J4788" s="2">
        <f t="shared" si="5107"/>
        <v>57</v>
      </c>
      <c r="K4788" s="2">
        <f t="shared" si="5107"/>
        <v>46</v>
      </c>
      <c r="L4788" s="2">
        <f t="shared" si="5107"/>
        <v>37</v>
      </c>
      <c r="M4788">
        <f>SUM(C4789:L4789)</f>
        <v>193691018.07999998</v>
      </c>
      <c r="N4788" s="7">
        <f>N4782+SUMPRODUCT((C4788:L4788-C4782:L4782)*C4787:L4787)</f>
        <v>115161.90976325494</v>
      </c>
    </row>
    <row r="4789" spans="1:14" x14ac:dyDescent="0.25">
      <c r="A4789">
        <f t="shared" si="5088"/>
        <v>797</v>
      </c>
      <c r="B4789" t="str">
        <f t="shared" si="5089"/>
        <v>CurrentCPS</v>
      </c>
      <c r="C4789">
        <f t="shared" ref="C4789:L4789" si="5108">(C$11*C4788)*IF(C4788&gt;=25,2,1)*IF(C4788&gt;=50,2,1)*IF(C4788&gt;=100,2,1)*IF(C4788&gt;=200,2,1)*IF(C4788&gt;=300,2,1)*IF(C4788&gt;=400,2,1)*(IF(MIN($C4788:$L4788)&gt;=400,64,IF(MIN($C4788:$L4788)&gt;=300,32,IF(MIN($C4788:$L4788)&gt;=200,16,IF(MIN($C4788:$L4788)&gt;=100,8,IF(MIN($C4788:$L4788)&gt;=50,4,IF(MIN($C4788:$L4788)&gt;=25,2,1)))))))</f>
        <v>5050.08</v>
      </c>
      <c r="D4789">
        <f t="shared" si="5108"/>
        <v>13600</v>
      </c>
      <c r="E4789">
        <f t="shared" si="5108"/>
        <v>59760</v>
      </c>
      <c r="F4789">
        <f t="shared" si="5108"/>
        <v>230400</v>
      </c>
      <c r="G4789">
        <f t="shared" si="5108"/>
        <v>1382400</v>
      </c>
      <c r="H4789">
        <f t="shared" si="5108"/>
        <v>3836160</v>
      </c>
      <c r="I4789">
        <f t="shared" si="5108"/>
        <v>10264320</v>
      </c>
      <c r="J4789">
        <f t="shared" si="5108"/>
        <v>26593920</v>
      </c>
      <c r="K4789">
        <f t="shared" si="5108"/>
        <v>32192640</v>
      </c>
      <c r="L4789">
        <f t="shared" si="5108"/>
        <v>119112768</v>
      </c>
      <c r="N4789" s="7"/>
    </row>
    <row r="4790" spans="1:14" x14ac:dyDescent="0.25">
      <c r="A4790">
        <f t="shared" si="5088"/>
        <v>797</v>
      </c>
      <c r="B4790" t="str">
        <f t="shared" si="5089"/>
        <v>NextCPS</v>
      </c>
      <c r="C4790">
        <f t="shared" ref="C4790:L4790" si="5109">(C$11*(C4788+1))*IF((C4788+1)&gt;=25,2,1)*IF((C4788+1)&gt;=50,2,1)*IF((C4788+1)&gt;=100,2,1)*IF((C4788+1)&gt;=200,2,1)*IF((C4788+1)&gt;=300,2,1)*IF((C4788+1)&gt;=400,2,1)*(IF(MIN($C4788:$L4788)&gt;=400,64,IF(MIN($C4788:$L4788)&gt;=300,32,IF(MIN($C4788:$L4788)&gt;=200,16,IF(MIN($C4788:$L4788)&gt;=100,8,IF(MIN($C4788:$L4788)&gt;=50,4,IF(MIN($C4788:$L4788)&gt;=25,2,1)))))))</f>
        <v>5076.8</v>
      </c>
      <c r="D4790">
        <f t="shared" si="5109"/>
        <v>13760</v>
      </c>
      <c r="E4790">
        <f t="shared" si="5109"/>
        <v>60480</v>
      </c>
      <c r="F4790">
        <f t="shared" si="5109"/>
        <v>233280</v>
      </c>
      <c r="G4790">
        <f t="shared" si="5109"/>
        <v>1399680</v>
      </c>
      <c r="H4790">
        <f t="shared" si="5109"/>
        <v>3888000</v>
      </c>
      <c r="I4790">
        <f t="shared" si="5109"/>
        <v>10419840</v>
      </c>
      <c r="J4790">
        <f t="shared" si="5109"/>
        <v>27060480</v>
      </c>
      <c r="K4790">
        <f t="shared" si="5109"/>
        <v>32892480</v>
      </c>
      <c r="L4790">
        <f t="shared" si="5109"/>
        <v>122332032</v>
      </c>
      <c r="N4790" s="7"/>
    </row>
    <row r="4791" spans="1:14" x14ac:dyDescent="0.25">
      <c r="A4791">
        <f t="shared" si="5088"/>
        <v>797</v>
      </c>
      <c r="B4791" t="str">
        <f t="shared" si="5089"/>
        <v>CostforNext</v>
      </c>
      <c r="C4791" s="2">
        <f>(C$8*(C$9^C4788))+IF(C4788=0,C$10,0)</f>
        <v>1337128.9124013009</v>
      </c>
      <c r="D4791" s="2">
        <f t="shared" ref="D4791:L4791" si="5110">(D$8*(D$9^D4788))+IF(D4788=0,D$10,0)</f>
        <v>8658998.8196107745</v>
      </c>
      <c r="E4791" s="2">
        <f t="shared" si="5110"/>
        <v>38057053.200954244</v>
      </c>
      <c r="F4791" s="2">
        <f t="shared" si="5110"/>
        <v>152331325.52432537</v>
      </c>
      <c r="G4791" s="2">
        <f t="shared" si="5110"/>
        <v>897711527.81625164</v>
      </c>
      <c r="H4791" s="2">
        <f t="shared" si="5110"/>
        <v>2810455186.8270445</v>
      </c>
      <c r="I4791" s="2">
        <f t="shared" si="5110"/>
        <v>8053315268.9427881</v>
      </c>
      <c r="J4791" s="2">
        <f t="shared" si="5110"/>
        <v>24352811618.549084</v>
      </c>
      <c r="K4791" s="2">
        <f t="shared" si="5110"/>
        <v>74116128415.970459</v>
      </c>
      <c r="L4791" s="2">
        <f t="shared" si="5110"/>
        <v>315355923590.40631</v>
      </c>
      <c r="N4791" s="2"/>
    </row>
    <row r="4792" spans="1:14" x14ac:dyDescent="0.25">
      <c r="A4792">
        <f t="shared" si="5088"/>
        <v>797</v>
      </c>
      <c r="B4792" t="str">
        <f t="shared" si="5089"/>
        <v>Eff</v>
      </c>
      <c r="C4792" s="2">
        <f>(C4791*(C$14+$M4788))/C$14</f>
        <v>77541875692581.344</v>
      </c>
      <c r="D4792" s="2">
        <f t="shared" ref="D4792:L4792" si="5111">(D4791*(D$14+$M4788))/D$14</f>
        <v>83858523505195.281</v>
      </c>
      <c r="E4792" s="2">
        <f t="shared" si="5111"/>
        <v>81903475608359.312</v>
      </c>
      <c r="F4792" s="2">
        <f t="shared" si="5111"/>
        <v>81959067682110.156</v>
      </c>
      <c r="G4792" s="2">
        <f t="shared" si="5111"/>
        <v>80500277232306.516</v>
      </c>
      <c r="H4792" s="2">
        <f t="shared" si="5111"/>
        <v>84008971937400.844</v>
      </c>
      <c r="I4792" s="2">
        <f t="shared" si="5111"/>
        <v>80247499475800.703</v>
      </c>
      <c r="J4792" s="2">
        <f t="shared" si="5111"/>
        <v>80904340388902.906</v>
      </c>
      <c r="K4792" s="2">
        <f t="shared" si="5111"/>
        <v>82125032732424.516</v>
      </c>
      <c r="L4792" s="2">
        <f t="shared" si="5111"/>
        <v>76210479650982.109</v>
      </c>
      <c r="N4792" s="7"/>
    </row>
    <row r="4793" spans="1:14" x14ac:dyDescent="0.25">
      <c r="A4793">
        <f t="shared" si="5088"/>
        <v>797</v>
      </c>
      <c r="B4793" t="str">
        <f t="shared" si="5089"/>
        <v>Time</v>
      </c>
      <c r="C4793" s="2">
        <f>C4791/$M4788</f>
        <v>6.9034120717411272E-3</v>
      </c>
      <c r="D4793" s="2">
        <f t="shared" ref="D4793:L4793" si="5112">D4791/$M4788</f>
        <v>4.4705216098530488E-2</v>
      </c>
      <c r="E4793" s="2">
        <f t="shared" si="5112"/>
        <v>0.19648331439527869</v>
      </c>
      <c r="F4793" s="2">
        <f t="shared" si="5112"/>
        <v>0.78646561432914841</v>
      </c>
      <c r="G4793" s="2">
        <f t="shared" si="5112"/>
        <v>4.6347607478911117</v>
      </c>
      <c r="H4793" s="2">
        <f t="shared" si="5112"/>
        <v>14.509992330497459</v>
      </c>
      <c r="I4793" s="2">
        <f t="shared" si="5112"/>
        <v>41.578155501338408</v>
      </c>
      <c r="J4793" s="2">
        <f t="shared" si="5112"/>
        <v>125.73020607744789</v>
      </c>
      <c r="K4793" s="2">
        <f t="shared" si="5112"/>
        <v>382.65134413903672</v>
      </c>
      <c r="L4793" s="2">
        <f t="shared" si="5112"/>
        <v>1628.1391192861365</v>
      </c>
      <c r="N4793" s="7"/>
    </row>
    <row r="4794" spans="1:14" x14ac:dyDescent="0.25">
      <c r="A4794">
        <f>A4788+1</f>
        <v>798</v>
      </c>
      <c r="B4794" t="str">
        <f>B4788</f>
        <v>Number</v>
      </c>
      <c r="C4794" s="2">
        <f>IF(MIN($C4792:$L4792)=C4792,C4788+1,C4788)</f>
        <v>189</v>
      </c>
      <c r="D4794" s="2">
        <f t="shared" ref="D4794:L4794" si="5113">IF(MIN($C4792:$L4792)=D4792,D4788+1,D4788)</f>
        <v>85</v>
      </c>
      <c r="E4794" s="2">
        <f t="shared" si="5113"/>
        <v>83</v>
      </c>
      <c r="F4794" s="2">
        <f t="shared" si="5113"/>
        <v>80</v>
      </c>
      <c r="G4794" s="2">
        <f t="shared" si="5113"/>
        <v>80</v>
      </c>
      <c r="H4794" s="2">
        <f t="shared" si="5113"/>
        <v>74</v>
      </c>
      <c r="I4794" s="2">
        <f t="shared" si="5113"/>
        <v>66</v>
      </c>
      <c r="J4794" s="2">
        <f t="shared" si="5113"/>
        <v>57</v>
      </c>
      <c r="K4794" s="2">
        <f t="shared" si="5113"/>
        <v>46</v>
      </c>
      <c r="L4794" s="2">
        <f t="shared" si="5113"/>
        <v>38</v>
      </c>
      <c r="M4794">
        <f>SUM(C4795:L4795)</f>
        <v>196910282.07999998</v>
      </c>
      <c r="N4794" s="7">
        <f>N4788+SUMPRODUCT((C4794:L4794-C4788:L4788)*C4793:L4793)</f>
        <v>116790.04888254107</v>
      </c>
    </row>
    <row r="4795" spans="1:14" x14ac:dyDescent="0.25">
      <c r="A4795">
        <f t="shared" si="5088"/>
        <v>798</v>
      </c>
      <c r="B4795" t="str">
        <f t="shared" si="5089"/>
        <v>CurrentCPS</v>
      </c>
      <c r="C4795">
        <f t="shared" ref="C4795:L4795" si="5114">(C$11*C4794)*IF(C4794&gt;=25,2,1)*IF(C4794&gt;=50,2,1)*IF(C4794&gt;=100,2,1)*IF(C4794&gt;=200,2,1)*IF(C4794&gt;=300,2,1)*IF(C4794&gt;=400,2,1)*(IF(MIN($C4794:$L4794)&gt;=400,64,IF(MIN($C4794:$L4794)&gt;=300,32,IF(MIN($C4794:$L4794)&gt;=200,16,IF(MIN($C4794:$L4794)&gt;=100,8,IF(MIN($C4794:$L4794)&gt;=50,4,IF(MIN($C4794:$L4794)&gt;=25,2,1)))))))</f>
        <v>5050.08</v>
      </c>
      <c r="D4795">
        <f t="shared" si="5114"/>
        <v>13600</v>
      </c>
      <c r="E4795">
        <f t="shared" si="5114"/>
        <v>59760</v>
      </c>
      <c r="F4795">
        <f t="shared" si="5114"/>
        <v>230400</v>
      </c>
      <c r="G4795">
        <f t="shared" si="5114"/>
        <v>1382400</v>
      </c>
      <c r="H4795">
        <f t="shared" si="5114"/>
        <v>3836160</v>
      </c>
      <c r="I4795">
        <f t="shared" si="5114"/>
        <v>10264320</v>
      </c>
      <c r="J4795">
        <f t="shared" si="5114"/>
        <v>26593920</v>
      </c>
      <c r="K4795">
        <f t="shared" si="5114"/>
        <v>32192640</v>
      </c>
      <c r="L4795">
        <f t="shared" si="5114"/>
        <v>122332032</v>
      </c>
      <c r="N4795" s="7"/>
    </row>
    <row r="4796" spans="1:14" x14ac:dyDescent="0.25">
      <c r="A4796">
        <f t="shared" si="5088"/>
        <v>798</v>
      </c>
      <c r="B4796" t="str">
        <f t="shared" si="5089"/>
        <v>NextCPS</v>
      </c>
      <c r="C4796">
        <f t="shared" ref="C4796:L4796" si="5115">(C$11*(C4794+1))*IF((C4794+1)&gt;=25,2,1)*IF((C4794+1)&gt;=50,2,1)*IF((C4794+1)&gt;=100,2,1)*IF((C4794+1)&gt;=200,2,1)*IF((C4794+1)&gt;=300,2,1)*IF((C4794+1)&gt;=400,2,1)*(IF(MIN($C4794:$L4794)&gt;=400,64,IF(MIN($C4794:$L4794)&gt;=300,32,IF(MIN($C4794:$L4794)&gt;=200,16,IF(MIN($C4794:$L4794)&gt;=100,8,IF(MIN($C4794:$L4794)&gt;=50,4,IF(MIN($C4794:$L4794)&gt;=25,2,1)))))))</f>
        <v>5076.8</v>
      </c>
      <c r="D4796">
        <f t="shared" si="5115"/>
        <v>13760</v>
      </c>
      <c r="E4796">
        <f t="shared" si="5115"/>
        <v>60480</v>
      </c>
      <c r="F4796">
        <f t="shared" si="5115"/>
        <v>233280</v>
      </c>
      <c r="G4796">
        <f t="shared" si="5115"/>
        <v>1399680</v>
      </c>
      <c r="H4796">
        <f t="shared" si="5115"/>
        <v>3888000</v>
      </c>
      <c r="I4796">
        <f t="shared" si="5115"/>
        <v>10419840</v>
      </c>
      <c r="J4796">
        <f t="shared" si="5115"/>
        <v>27060480</v>
      </c>
      <c r="K4796">
        <f t="shared" si="5115"/>
        <v>32892480</v>
      </c>
      <c r="L4796">
        <f t="shared" si="5115"/>
        <v>125551296</v>
      </c>
      <c r="N4796" s="7"/>
    </row>
    <row r="4797" spans="1:14" x14ac:dyDescent="0.25">
      <c r="A4797">
        <f t="shared" si="5088"/>
        <v>798</v>
      </c>
      <c r="B4797" t="str">
        <f t="shared" si="5089"/>
        <v>CostforNext</v>
      </c>
      <c r="C4797" s="2">
        <f>(C$8*(C$9^C4794))+IF(C4794=0,C$10,0)</f>
        <v>1337128.9124013009</v>
      </c>
      <c r="D4797" s="2">
        <f t="shared" ref="D4797:L4797" si="5116">(D$8*(D$9^D4794))+IF(D4794=0,D$10,0)</f>
        <v>8658998.8196107745</v>
      </c>
      <c r="E4797" s="2">
        <f t="shared" si="5116"/>
        <v>38057053.200954244</v>
      </c>
      <c r="F4797" s="2">
        <f t="shared" si="5116"/>
        <v>152331325.52432537</v>
      </c>
      <c r="G4797" s="2">
        <f t="shared" si="5116"/>
        <v>897711527.81625164</v>
      </c>
      <c r="H4797" s="2">
        <f t="shared" si="5116"/>
        <v>2810455186.8270445</v>
      </c>
      <c r="I4797" s="2">
        <f t="shared" si="5116"/>
        <v>8053315268.9427881</v>
      </c>
      <c r="J4797" s="2">
        <f t="shared" si="5116"/>
        <v>24352811618.549084</v>
      </c>
      <c r="K4797" s="2">
        <f t="shared" si="5116"/>
        <v>74116128415.970459</v>
      </c>
      <c r="L4797" s="2">
        <f t="shared" si="5116"/>
        <v>337430838241.73474</v>
      </c>
      <c r="N4797" s="2"/>
    </row>
    <row r="4798" spans="1:14" x14ac:dyDescent="0.25">
      <c r="A4798">
        <f t="shared" si="5088"/>
        <v>798</v>
      </c>
      <c r="B4798" t="str">
        <f t="shared" si="5089"/>
        <v>Eff</v>
      </c>
      <c r="C4798" s="2">
        <f>(C4797*(C$14+$M4794))/C$14</f>
        <v>78830669396489.312</v>
      </c>
      <c r="D4798" s="2">
        <f t="shared" ref="D4798:L4798" si="5117">(D4797*(D$14+$M4794))/D$14</f>
        <v>85252303663996.047</v>
      </c>
      <c r="E4798" s="2">
        <f t="shared" si="5117"/>
        <v>83264761178536.156</v>
      </c>
      <c r="F4798" s="2">
        <f t="shared" si="5117"/>
        <v>83321275327478.891</v>
      </c>
      <c r="G4798" s="2">
        <f t="shared" si="5117"/>
        <v>81838226493363.859</v>
      </c>
      <c r="H4798" s="2">
        <f t="shared" si="5117"/>
        <v>85405206074216.516</v>
      </c>
      <c r="I4798" s="2">
        <f t="shared" si="5117"/>
        <v>81581128484337.641</v>
      </c>
      <c r="J4798" s="2">
        <f t="shared" si="5117"/>
        <v>82248615590246.828</v>
      </c>
      <c r="K4798" s="2">
        <f t="shared" si="5117"/>
        <v>83488769495278.375</v>
      </c>
      <c r="L4798" s="2">
        <f t="shared" si="5117"/>
        <v>82894936579517.797</v>
      </c>
      <c r="N4798" s="7"/>
    </row>
    <row r="4799" spans="1:14" x14ac:dyDescent="0.25">
      <c r="A4799">
        <f t="shared" si="5088"/>
        <v>798</v>
      </c>
      <c r="B4799" t="str">
        <f t="shared" si="5089"/>
        <v>Time</v>
      </c>
      <c r="C4799" s="2">
        <f>C4797/$M4794</f>
        <v>6.7905489661431546E-3</v>
      </c>
      <c r="D4799" s="2">
        <f t="shared" ref="D4799:L4799" si="5118">D4797/$M4794</f>
        <v>4.3974335561069527E-2</v>
      </c>
      <c r="E4799" s="2">
        <f t="shared" si="5118"/>
        <v>0.19327103084181538</v>
      </c>
      <c r="F4799" s="2">
        <f t="shared" si="5118"/>
        <v>0.77360777667484504</v>
      </c>
      <c r="G4799" s="2">
        <f t="shared" si="5118"/>
        <v>4.5589875669952713</v>
      </c>
      <c r="H4799" s="2">
        <f t="shared" si="5118"/>
        <v>14.272770101894542</v>
      </c>
      <c r="I4799" s="2">
        <f t="shared" si="5118"/>
        <v>40.898398925003406</v>
      </c>
      <c r="J4799" s="2">
        <f t="shared" si="5118"/>
        <v>123.67465711442694</v>
      </c>
      <c r="K4799" s="2">
        <f t="shared" si="5118"/>
        <v>376.39542045782468</v>
      </c>
      <c r="L4799" s="2">
        <f t="shared" si="5118"/>
        <v>1713.6273163462565</v>
      </c>
      <c r="N4799" s="7"/>
    </row>
    <row r="4800" spans="1:14" x14ac:dyDescent="0.25">
      <c r="A4800">
        <f>A4794+1</f>
        <v>799</v>
      </c>
      <c r="B4800" t="str">
        <f>B4794</f>
        <v>Number</v>
      </c>
      <c r="C4800" s="2">
        <f>IF(MIN($C4798:$L4798)=C4798,C4794+1,C4794)</f>
        <v>190</v>
      </c>
      <c r="D4800" s="2">
        <f t="shared" ref="D4800:L4800" si="5119">IF(MIN($C4798:$L4798)=D4798,D4794+1,D4794)</f>
        <v>85</v>
      </c>
      <c r="E4800" s="2">
        <f t="shared" si="5119"/>
        <v>83</v>
      </c>
      <c r="F4800" s="2">
        <f t="shared" si="5119"/>
        <v>80</v>
      </c>
      <c r="G4800" s="2">
        <f t="shared" si="5119"/>
        <v>80</v>
      </c>
      <c r="H4800" s="2">
        <f t="shared" si="5119"/>
        <v>74</v>
      </c>
      <c r="I4800" s="2">
        <f t="shared" si="5119"/>
        <v>66</v>
      </c>
      <c r="J4800" s="2">
        <f t="shared" si="5119"/>
        <v>57</v>
      </c>
      <c r="K4800" s="2">
        <f t="shared" si="5119"/>
        <v>46</v>
      </c>
      <c r="L4800" s="2">
        <f t="shared" si="5119"/>
        <v>38</v>
      </c>
      <c r="M4800">
        <f>SUM(C4801:L4801)</f>
        <v>196910308.80000001</v>
      </c>
      <c r="N4800" s="7">
        <f>N4794+SUMPRODUCT((C4800:L4800-C4794:L4794)*C4799:L4799)</f>
        <v>116790.05567309004</v>
      </c>
    </row>
    <row r="4801" spans="1:14" x14ac:dyDescent="0.25">
      <c r="A4801">
        <f t="shared" si="5088"/>
        <v>799</v>
      </c>
      <c r="B4801" t="str">
        <f t="shared" si="5089"/>
        <v>CurrentCPS</v>
      </c>
      <c r="C4801">
        <f t="shared" ref="C4801:L4801" si="5120">(C$11*C4800)*IF(C4800&gt;=25,2,1)*IF(C4800&gt;=50,2,1)*IF(C4800&gt;=100,2,1)*IF(C4800&gt;=200,2,1)*IF(C4800&gt;=300,2,1)*IF(C4800&gt;=400,2,1)*(IF(MIN($C4800:$L4800)&gt;=400,64,IF(MIN($C4800:$L4800)&gt;=300,32,IF(MIN($C4800:$L4800)&gt;=200,16,IF(MIN($C4800:$L4800)&gt;=100,8,IF(MIN($C4800:$L4800)&gt;=50,4,IF(MIN($C4800:$L4800)&gt;=25,2,1)))))))</f>
        <v>5076.8</v>
      </c>
      <c r="D4801">
        <f t="shared" si="5120"/>
        <v>13600</v>
      </c>
      <c r="E4801">
        <f t="shared" si="5120"/>
        <v>59760</v>
      </c>
      <c r="F4801">
        <f t="shared" si="5120"/>
        <v>230400</v>
      </c>
      <c r="G4801">
        <f t="shared" si="5120"/>
        <v>1382400</v>
      </c>
      <c r="H4801">
        <f t="shared" si="5120"/>
        <v>3836160</v>
      </c>
      <c r="I4801">
        <f t="shared" si="5120"/>
        <v>10264320</v>
      </c>
      <c r="J4801">
        <f t="shared" si="5120"/>
        <v>26593920</v>
      </c>
      <c r="K4801">
        <f t="shared" si="5120"/>
        <v>32192640</v>
      </c>
      <c r="L4801">
        <f t="shared" si="5120"/>
        <v>122332032</v>
      </c>
      <c r="N4801" s="7"/>
    </row>
    <row r="4802" spans="1:14" x14ac:dyDescent="0.25">
      <c r="A4802">
        <f t="shared" si="5088"/>
        <v>799</v>
      </c>
      <c r="B4802" t="str">
        <f t="shared" si="5089"/>
        <v>NextCPS</v>
      </c>
      <c r="C4802">
        <f t="shared" ref="C4802:L4802" si="5121">(C$11*(C4800+1))*IF((C4800+1)&gt;=25,2,1)*IF((C4800+1)&gt;=50,2,1)*IF((C4800+1)&gt;=100,2,1)*IF((C4800+1)&gt;=200,2,1)*IF((C4800+1)&gt;=300,2,1)*IF((C4800+1)&gt;=400,2,1)*(IF(MIN($C4800:$L4800)&gt;=400,64,IF(MIN($C4800:$L4800)&gt;=300,32,IF(MIN($C4800:$L4800)&gt;=200,16,IF(MIN($C4800:$L4800)&gt;=100,8,IF(MIN($C4800:$L4800)&gt;=50,4,IF(MIN($C4800:$L4800)&gt;=25,2,1)))))))</f>
        <v>5103.5199999999995</v>
      </c>
      <c r="D4802">
        <f t="shared" si="5121"/>
        <v>13760</v>
      </c>
      <c r="E4802">
        <f t="shared" si="5121"/>
        <v>60480</v>
      </c>
      <c r="F4802">
        <f t="shared" si="5121"/>
        <v>233280</v>
      </c>
      <c r="G4802">
        <f t="shared" si="5121"/>
        <v>1399680</v>
      </c>
      <c r="H4802">
        <f t="shared" si="5121"/>
        <v>3888000</v>
      </c>
      <c r="I4802">
        <f t="shared" si="5121"/>
        <v>10419840</v>
      </c>
      <c r="J4802">
        <f t="shared" si="5121"/>
        <v>27060480</v>
      </c>
      <c r="K4802">
        <f t="shared" si="5121"/>
        <v>32892480</v>
      </c>
      <c r="L4802">
        <f t="shared" si="5121"/>
        <v>125551296</v>
      </c>
      <c r="N4802" s="7"/>
    </row>
    <row r="4803" spans="1:14" x14ac:dyDescent="0.25">
      <c r="A4803">
        <f t="shared" si="5088"/>
        <v>799</v>
      </c>
      <c r="B4803" t="str">
        <f t="shared" si="5089"/>
        <v>CostforNext</v>
      </c>
      <c r="C4803" s="2">
        <f>(C$8*(C$9^C4800))+IF(C4800=0,C$10,0)</f>
        <v>1430727.9362693916</v>
      </c>
      <c r="D4803" s="2">
        <f t="shared" ref="D4803:L4803" si="5122">(D$8*(D$9^D4800))+IF(D4800=0,D$10,0)</f>
        <v>8658998.8196107745</v>
      </c>
      <c r="E4803" s="2">
        <f t="shared" si="5122"/>
        <v>38057053.200954244</v>
      </c>
      <c r="F4803" s="2">
        <f t="shared" si="5122"/>
        <v>152331325.52432537</v>
      </c>
      <c r="G4803" s="2">
        <f t="shared" si="5122"/>
        <v>897711527.81625164</v>
      </c>
      <c r="H4803" s="2">
        <f t="shared" si="5122"/>
        <v>2810455186.8270445</v>
      </c>
      <c r="I4803" s="2">
        <f t="shared" si="5122"/>
        <v>8053315268.9427881</v>
      </c>
      <c r="J4803" s="2">
        <f t="shared" si="5122"/>
        <v>24352811618.549084</v>
      </c>
      <c r="K4803" s="2">
        <f t="shared" si="5122"/>
        <v>74116128415.970459</v>
      </c>
      <c r="L4803" s="2">
        <f t="shared" si="5122"/>
        <v>337430838241.73474</v>
      </c>
      <c r="N4803" s="2"/>
    </row>
    <row r="4804" spans="1:14" x14ac:dyDescent="0.25">
      <c r="A4804">
        <f t="shared" si="5088"/>
        <v>799</v>
      </c>
      <c r="B4804" t="str">
        <f t="shared" si="5089"/>
        <v>Eff</v>
      </c>
      <c r="C4804" s="2">
        <f>(C4803*(C$14+$M4800))/C$14</f>
        <v>84348827700067.047</v>
      </c>
      <c r="D4804" s="2">
        <f t="shared" ref="D4804:L4804" si="5123">(D4803*(D$14+$M4800))/D$14</f>
        <v>85252315232418.469</v>
      </c>
      <c r="E4804" s="2">
        <f t="shared" si="5123"/>
        <v>83264772477252.406</v>
      </c>
      <c r="F4804" s="2">
        <f t="shared" si="5123"/>
        <v>83321286633848.391</v>
      </c>
      <c r="G4804" s="2">
        <f t="shared" si="5123"/>
        <v>81838237598387.953</v>
      </c>
      <c r="H4804" s="2">
        <f t="shared" si="5123"/>
        <v>85405217663007.047</v>
      </c>
      <c r="I4804" s="2">
        <f t="shared" si="5123"/>
        <v>81581139553503.484</v>
      </c>
      <c r="J4804" s="2">
        <f t="shared" si="5123"/>
        <v>82248626747776.437</v>
      </c>
      <c r="K4804" s="2">
        <f t="shared" si="5123"/>
        <v>83488780814339.609</v>
      </c>
      <c r="L4804" s="2">
        <f t="shared" si="5123"/>
        <v>82894947782267.25</v>
      </c>
      <c r="N4804" s="7"/>
    </row>
    <row r="4805" spans="1:14" x14ac:dyDescent="0.25">
      <c r="A4805">
        <f t="shared" si="5088"/>
        <v>799</v>
      </c>
      <c r="B4805" t="str">
        <f t="shared" si="5089"/>
        <v>Time</v>
      </c>
      <c r="C4805" s="2">
        <f>C4803/$M4800</f>
        <v>7.2658864078191492E-3</v>
      </c>
      <c r="D4805" s="2">
        <f t="shared" ref="D4805:L4805" si="5124">D4803/$M4800</f>
        <v>4.3974329593914965E-2</v>
      </c>
      <c r="E4805" s="2">
        <f t="shared" si="5124"/>
        <v>0.19327100461565191</v>
      </c>
      <c r="F4805" s="2">
        <f t="shared" si="5124"/>
        <v>0.77360767169913336</v>
      </c>
      <c r="G4805" s="2">
        <f t="shared" si="5124"/>
        <v>4.5589869483575338</v>
      </c>
      <c r="H4805" s="2">
        <f t="shared" si="5124"/>
        <v>14.27276816513247</v>
      </c>
      <c r="I4805" s="2">
        <f t="shared" si="5124"/>
        <v>40.898393375242058</v>
      </c>
      <c r="J4805" s="2">
        <f t="shared" si="5124"/>
        <v>123.67464033223375</v>
      </c>
      <c r="K4805" s="2">
        <f t="shared" si="5124"/>
        <v>376.39536938235938</v>
      </c>
      <c r="L4805" s="2">
        <f t="shared" si="5124"/>
        <v>1713.6270838133728</v>
      </c>
      <c r="N4805" s="7"/>
    </row>
    <row r="4806" spans="1:14" x14ac:dyDescent="0.25">
      <c r="A4806">
        <f>A4800+1</f>
        <v>800</v>
      </c>
      <c r="B4806" t="str">
        <f>B4800</f>
        <v>Number</v>
      </c>
      <c r="C4806" s="2">
        <f>IF(MIN($C4804:$L4804)=C4804,C4800+1,C4800)</f>
        <v>190</v>
      </c>
      <c r="D4806" s="2">
        <f t="shared" ref="D4806:L4806" si="5125">IF(MIN($C4804:$L4804)=D4804,D4800+1,D4800)</f>
        <v>85</v>
      </c>
      <c r="E4806" s="2">
        <f t="shared" si="5125"/>
        <v>83</v>
      </c>
      <c r="F4806" s="2">
        <f t="shared" si="5125"/>
        <v>80</v>
      </c>
      <c r="G4806" s="2">
        <f t="shared" si="5125"/>
        <v>80</v>
      </c>
      <c r="H4806" s="2">
        <f t="shared" si="5125"/>
        <v>74</v>
      </c>
      <c r="I4806" s="2">
        <f t="shared" si="5125"/>
        <v>67</v>
      </c>
      <c r="J4806" s="2">
        <f t="shared" si="5125"/>
        <v>57</v>
      </c>
      <c r="K4806" s="2">
        <f t="shared" si="5125"/>
        <v>46</v>
      </c>
      <c r="L4806" s="2">
        <f t="shared" si="5125"/>
        <v>38</v>
      </c>
      <c r="M4806">
        <f>SUM(C4807:L4807)</f>
        <v>197065828.80000001</v>
      </c>
      <c r="N4806" s="7">
        <f>N4800+SUMPRODUCT((C4806:L4806-C4800:L4800)*C4805:L4805)</f>
        <v>116830.95406646529</v>
      </c>
    </row>
    <row r="4807" spans="1:14" x14ac:dyDescent="0.25">
      <c r="A4807">
        <f t="shared" si="5088"/>
        <v>800</v>
      </c>
      <c r="B4807" t="str">
        <f t="shared" si="5089"/>
        <v>CurrentCPS</v>
      </c>
      <c r="C4807">
        <f t="shared" ref="C4807:L4807" si="5126">(C$11*C4806)*IF(C4806&gt;=25,2,1)*IF(C4806&gt;=50,2,1)*IF(C4806&gt;=100,2,1)*IF(C4806&gt;=200,2,1)*IF(C4806&gt;=300,2,1)*IF(C4806&gt;=400,2,1)*(IF(MIN($C4806:$L4806)&gt;=400,64,IF(MIN($C4806:$L4806)&gt;=300,32,IF(MIN($C4806:$L4806)&gt;=200,16,IF(MIN($C4806:$L4806)&gt;=100,8,IF(MIN($C4806:$L4806)&gt;=50,4,IF(MIN($C4806:$L4806)&gt;=25,2,1)))))))</f>
        <v>5076.8</v>
      </c>
      <c r="D4807">
        <f t="shared" si="5126"/>
        <v>13600</v>
      </c>
      <c r="E4807">
        <f t="shared" si="5126"/>
        <v>59760</v>
      </c>
      <c r="F4807">
        <f t="shared" si="5126"/>
        <v>230400</v>
      </c>
      <c r="G4807">
        <f t="shared" si="5126"/>
        <v>1382400</v>
      </c>
      <c r="H4807">
        <f t="shared" si="5126"/>
        <v>3836160</v>
      </c>
      <c r="I4807">
        <f t="shared" si="5126"/>
        <v>10419840</v>
      </c>
      <c r="J4807">
        <f t="shared" si="5126"/>
        <v>26593920</v>
      </c>
      <c r="K4807">
        <f t="shared" si="5126"/>
        <v>32192640</v>
      </c>
      <c r="L4807">
        <f t="shared" si="5126"/>
        <v>122332032</v>
      </c>
      <c r="N4807" s="7"/>
    </row>
    <row r="4808" spans="1:14" x14ac:dyDescent="0.25">
      <c r="A4808">
        <f t="shared" si="5088"/>
        <v>800</v>
      </c>
      <c r="B4808" t="str">
        <f t="shared" si="5089"/>
        <v>NextCPS</v>
      </c>
      <c r="C4808">
        <f t="shared" ref="C4808:L4808" si="5127">(C$11*(C4806+1))*IF((C4806+1)&gt;=25,2,1)*IF((C4806+1)&gt;=50,2,1)*IF((C4806+1)&gt;=100,2,1)*IF((C4806+1)&gt;=200,2,1)*IF((C4806+1)&gt;=300,2,1)*IF((C4806+1)&gt;=400,2,1)*(IF(MIN($C4806:$L4806)&gt;=400,64,IF(MIN($C4806:$L4806)&gt;=300,32,IF(MIN($C4806:$L4806)&gt;=200,16,IF(MIN($C4806:$L4806)&gt;=100,8,IF(MIN($C4806:$L4806)&gt;=50,4,IF(MIN($C4806:$L4806)&gt;=25,2,1)))))))</f>
        <v>5103.5199999999995</v>
      </c>
      <c r="D4808">
        <f t="shared" si="5127"/>
        <v>13760</v>
      </c>
      <c r="E4808">
        <f t="shared" si="5127"/>
        <v>60480</v>
      </c>
      <c r="F4808">
        <f t="shared" si="5127"/>
        <v>233280</v>
      </c>
      <c r="G4808">
        <f t="shared" si="5127"/>
        <v>1399680</v>
      </c>
      <c r="H4808">
        <f t="shared" si="5127"/>
        <v>3888000</v>
      </c>
      <c r="I4808">
        <f t="shared" si="5127"/>
        <v>10575360</v>
      </c>
      <c r="J4808">
        <f t="shared" si="5127"/>
        <v>27060480</v>
      </c>
      <c r="K4808">
        <f t="shared" si="5127"/>
        <v>32892480</v>
      </c>
      <c r="L4808">
        <f t="shared" si="5127"/>
        <v>125551296</v>
      </c>
      <c r="N4808" s="7"/>
    </row>
    <row r="4809" spans="1:14" x14ac:dyDescent="0.25">
      <c r="A4809">
        <f t="shared" si="5088"/>
        <v>800</v>
      </c>
      <c r="B4809" t="str">
        <f t="shared" si="5089"/>
        <v>CostforNext</v>
      </c>
      <c r="C4809" s="2">
        <f>(C$8*(C$9^C4806))+IF(C4806=0,C$10,0)</f>
        <v>1430727.9362693916</v>
      </c>
      <c r="D4809" s="2">
        <f t="shared" ref="D4809:L4809" si="5128">(D$8*(D$9^D4806))+IF(D4806=0,D$10,0)</f>
        <v>8658998.8196107745</v>
      </c>
      <c r="E4809" s="2">
        <f t="shared" si="5128"/>
        <v>38057053.200954244</v>
      </c>
      <c r="F4809" s="2">
        <f t="shared" si="5128"/>
        <v>152331325.52432537</v>
      </c>
      <c r="G4809" s="2">
        <f t="shared" si="5128"/>
        <v>897711527.81625164</v>
      </c>
      <c r="H4809" s="2">
        <f t="shared" si="5128"/>
        <v>2810455186.8270445</v>
      </c>
      <c r="I4809" s="2">
        <f t="shared" si="5128"/>
        <v>8858646795.8370686</v>
      </c>
      <c r="J4809" s="2">
        <f t="shared" si="5128"/>
        <v>24352811618.549084</v>
      </c>
      <c r="K4809" s="2">
        <f t="shared" si="5128"/>
        <v>74116128415.970459</v>
      </c>
      <c r="L4809" s="2">
        <f t="shared" si="5128"/>
        <v>337430838241.73474</v>
      </c>
      <c r="N4809" s="2"/>
    </row>
    <row r="4810" spans="1:14" x14ac:dyDescent="0.25">
      <c r="A4810">
        <f t="shared" si="5088"/>
        <v>800</v>
      </c>
      <c r="B4810" t="str">
        <f t="shared" si="5089"/>
        <v>Eff</v>
      </c>
      <c r="C4810" s="2">
        <f>(C4809*(C$14+$M4806))/C$14</f>
        <v>84415446505051.672</v>
      </c>
      <c r="D4810" s="2">
        <f t="shared" ref="D4810:L4810" si="5129">(D4809*(D$14+$M4806))/D$14</f>
        <v>85319647607239.781</v>
      </c>
      <c r="E4810" s="2">
        <f t="shared" si="5129"/>
        <v>83330535065183.656</v>
      </c>
      <c r="F4810" s="2">
        <f t="shared" si="5129"/>
        <v>83387093766474.906</v>
      </c>
      <c r="G4810" s="2">
        <f t="shared" si="5129"/>
        <v>81902872828390.719</v>
      </c>
      <c r="H4810" s="2">
        <f t="shared" si="5129"/>
        <v>85472668587490.906</v>
      </c>
      <c r="I4810" s="2">
        <f t="shared" si="5129"/>
        <v>89810122683220.547</v>
      </c>
      <c r="J4810" s="2">
        <f t="shared" si="5129"/>
        <v>82313567578759.234</v>
      </c>
      <c r="K4810" s="2">
        <f t="shared" si="5129"/>
        <v>83554661817376.031</v>
      </c>
      <c r="L4810" s="2">
        <f t="shared" si="5129"/>
        <v>82960151808980.625</v>
      </c>
      <c r="N4810" s="7"/>
    </row>
    <row r="4811" spans="1:14" x14ac:dyDescent="0.25">
      <c r="A4811">
        <f t="shared" si="5088"/>
        <v>800</v>
      </c>
      <c r="B4811" t="str">
        <f t="shared" si="5089"/>
        <v>Time</v>
      </c>
      <c r="C4811" s="2">
        <f>C4809/$M4806</f>
        <v>7.2601523307291487E-3</v>
      </c>
      <c r="D4811" s="2">
        <f t="shared" ref="D4811:L4811" si="5130">D4809/$M4806</f>
        <v>4.3939626024147999E-2</v>
      </c>
      <c r="E4811" s="2">
        <f t="shared" si="5130"/>
        <v>0.19311847940709162</v>
      </c>
      <c r="F4811" s="2">
        <f t="shared" si="5130"/>
        <v>0.77299715760932253</v>
      </c>
      <c r="G4811" s="2">
        <f t="shared" si="5130"/>
        <v>4.5553890965405746</v>
      </c>
      <c r="H4811" s="2">
        <f t="shared" si="5130"/>
        <v>14.261504411702676</v>
      </c>
      <c r="I4811" s="2">
        <f t="shared" si="5130"/>
        <v>44.952728993049391</v>
      </c>
      <c r="J4811" s="2">
        <f t="shared" si="5130"/>
        <v>123.57703903736903</v>
      </c>
      <c r="K4811" s="2">
        <f t="shared" si="5130"/>
        <v>376.09832646932472</v>
      </c>
      <c r="L4811" s="2">
        <f t="shared" si="5130"/>
        <v>1712.2747271633261</v>
      </c>
      <c r="N4811" s="7"/>
    </row>
    <row r="4812" spans="1:14" x14ac:dyDescent="0.25">
      <c r="A4812">
        <f>A4806+1</f>
        <v>801</v>
      </c>
      <c r="B4812" t="str">
        <f>B4806</f>
        <v>Number</v>
      </c>
      <c r="C4812" s="2">
        <f>IF(MIN($C4810:$L4810)=C4810,C4806+1,C4806)</f>
        <v>190</v>
      </c>
      <c r="D4812" s="2">
        <f t="shared" ref="D4812:L4812" si="5131">IF(MIN($C4810:$L4810)=D4810,D4806+1,D4806)</f>
        <v>85</v>
      </c>
      <c r="E4812" s="2">
        <f t="shared" si="5131"/>
        <v>83</v>
      </c>
      <c r="F4812" s="2">
        <f t="shared" si="5131"/>
        <v>80</v>
      </c>
      <c r="G4812" s="2">
        <f t="shared" si="5131"/>
        <v>81</v>
      </c>
      <c r="H4812" s="2">
        <f t="shared" si="5131"/>
        <v>74</v>
      </c>
      <c r="I4812" s="2">
        <f t="shared" si="5131"/>
        <v>67</v>
      </c>
      <c r="J4812" s="2">
        <f t="shared" si="5131"/>
        <v>57</v>
      </c>
      <c r="K4812" s="2">
        <f t="shared" si="5131"/>
        <v>46</v>
      </c>
      <c r="L4812" s="2">
        <f t="shared" si="5131"/>
        <v>38</v>
      </c>
      <c r="M4812">
        <f>SUM(C4813:L4813)</f>
        <v>197083108.80000001</v>
      </c>
      <c r="N4812" s="7">
        <f>N4806+SUMPRODUCT((C4812:L4812-C4806:L4806)*C4811:L4811)</f>
        <v>116835.50945556183</v>
      </c>
    </row>
    <row r="4813" spans="1:14" x14ac:dyDescent="0.25">
      <c r="A4813">
        <f t="shared" si="5088"/>
        <v>801</v>
      </c>
      <c r="B4813" t="str">
        <f t="shared" si="5089"/>
        <v>CurrentCPS</v>
      </c>
      <c r="C4813">
        <f t="shared" ref="C4813:L4813" si="5132">(C$11*C4812)*IF(C4812&gt;=25,2,1)*IF(C4812&gt;=50,2,1)*IF(C4812&gt;=100,2,1)*IF(C4812&gt;=200,2,1)*IF(C4812&gt;=300,2,1)*IF(C4812&gt;=400,2,1)*(IF(MIN($C4812:$L4812)&gt;=400,64,IF(MIN($C4812:$L4812)&gt;=300,32,IF(MIN($C4812:$L4812)&gt;=200,16,IF(MIN($C4812:$L4812)&gt;=100,8,IF(MIN($C4812:$L4812)&gt;=50,4,IF(MIN($C4812:$L4812)&gt;=25,2,1)))))))</f>
        <v>5076.8</v>
      </c>
      <c r="D4813">
        <f t="shared" si="5132"/>
        <v>13600</v>
      </c>
      <c r="E4813">
        <f t="shared" si="5132"/>
        <v>59760</v>
      </c>
      <c r="F4813">
        <f t="shared" si="5132"/>
        <v>230400</v>
      </c>
      <c r="G4813">
        <f t="shared" si="5132"/>
        <v>1399680</v>
      </c>
      <c r="H4813">
        <f t="shared" si="5132"/>
        <v>3836160</v>
      </c>
      <c r="I4813">
        <f t="shared" si="5132"/>
        <v>10419840</v>
      </c>
      <c r="J4813">
        <f t="shared" si="5132"/>
        <v>26593920</v>
      </c>
      <c r="K4813">
        <f t="shared" si="5132"/>
        <v>32192640</v>
      </c>
      <c r="L4813">
        <f t="shared" si="5132"/>
        <v>122332032</v>
      </c>
      <c r="N4813" s="7"/>
    </row>
    <row r="4814" spans="1:14" x14ac:dyDescent="0.25">
      <c r="A4814">
        <f t="shared" si="5088"/>
        <v>801</v>
      </c>
      <c r="B4814" t="str">
        <f t="shared" si="5089"/>
        <v>NextCPS</v>
      </c>
      <c r="C4814">
        <f t="shared" ref="C4814:L4814" si="5133">(C$11*(C4812+1))*IF((C4812+1)&gt;=25,2,1)*IF((C4812+1)&gt;=50,2,1)*IF((C4812+1)&gt;=100,2,1)*IF((C4812+1)&gt;=200,2,1)*IF((C4812+1)&gt;=300,2,1)*IF((C4812+1)&gt;=400,2,1)*(IF(MIN($C4812:$L4812)&gt;=400,64,IF(MIN($C4812:$L4812)&gt;=300,32,IF(MIN($C4812:$L4812)&gt;=200,16,IF(MIN($C4812:$L4812)&gt;=100,8,IF(MIN($C4812:$L4812)&gt;=50,4,IF(MIN($C4812:$L4812)&gt;=25,2,1)))))))</f>
        <v>5103.5199999999995</v>
      </c>
      <c r="D4814">
        <f t="shared" si="5133"/>
        <v>13760</v>
      </c>
      <c r="E4814">
        <f t="shared" si="5133"/>
        <v>60480</v>
      </c>
      <c r="F4814">
        <f t="shared" si="5133"/>
        <v>233280</v>
      </c>
      <c r="G4814">
        <f t="shared" si="5133"/>
        <v>1416960</v>
      </c>
      <c r="H4814">
        <f t="shared" si="5133"/>
        <v>3888000</v>
      </c>
      <c r="I4814">
        <f t="shared" si="5133"/>
        <v>10575360</v>
      </c>
      <c r="J4814">
        <f t="shared" si="5133"/>
        <v>27060480</v>
      </c>
      <c r="K4814">
        <f t="shared" si="5133"/>
        <v>32892480</v>
      </c>
      <c r="L4814">
        <f t="shared" si="5133"/>
        <v>125551296</v>
      </c>
      <c r="N4814" s="7"/>
    </row>
    <row r="4815" spans="1:14" x14ac:dyDescent="0.25">
      <c r="A4815">
        <f t="shared" si="5088"/>
        <v>801</v>
      </c>
      <c r="B4815" t="str">
        <f t="shared" si="5089"/>
        <v>CostforNext</v>
      </c>
      <c r="C4815" s="2">
        <f>(C$8*(C$9^C4812))+IF(C4812=0,C$10,0)</f>
        <v>1430727.9362693916</v>
      </c>
      <c r="D4815" s="2">
        <f t="shared" ref="D4815:L4815" si="5134">(D$8*(D$9^D4812))+IF(D4812=0,D$10,0)</f>
        <v>8658998.8196107745</v>
      </c>
      <c r="E4815" s="2">
        <f t="shared" si="5134"/>
        <v>38057053.200954244</v>
      </c>
      <c r="F4815" s="2">
        <f t="shared" si="5134"/>
        <v>152331325.52432537</v>
      </c>
      <c r="G4815" s="2">
        <f t="shared" si="5134"/>
        <v>1005436911.1542019</v>
      </c>
      <c r="H4815" s="2">
        <f t="shared" si="5134"/>
        <v>2810455186.8270445</v>
      </c>
      <c r="I4815" s="2">
        <f t="shared" si="5134"/>
        <v>8858646795.8370686</v>
      </c>
      <c r="J4815" s="2">
        <f t="shared" si="5134"/>
        <v>24352811618.549084</v>
      </c>
      <c r="K4815" s="2">
        <f t="shared" si="5134"/>
        <v>74116128415.970459</v>
      </c>
      <c r="L4815" s="2">
        <f t="shared" si="5134"/>
        <v>337430838241.73474</v>
      </c>
      <c r="N4815" s="2"/>
    </row>
    <row r="4816" spans="1:14" x14ac:dyDescent="0.25">
      <c r="A4816">
        <f t="shared" si="5088"/>
        <v>801</v>
      </c>
      <c r="B4816" t="str">
        <f t="shared" si="5089"/>
        <v>Eff</v>
      </c>
      <c r="C4816" s="2">
        <f>(C4815*(C$14+$M4812))/C$14</f>
        <v>84422848594494.406</v>
      </c>
      <c r="D4816" s="2">
        <f t="shared" ref="D4816:L4816" si="5135">(D4815*(D$14+$M4812))/D$14</f>
        <v>85327128982219.906</v>
      </c>
      <c r="E4816" s="2">
        <f t="shared" si="5135"/>
        <v>83337842019398.25</v>
      </c>
      <c r="F4816" s="2">
        <f t="shared" si="5135"/>
        <v>83394405670100.062</v>
      </c>
      <c r="G4816" s="2">
        <f t="shared" si="5135"/>
        <v>91739261063086.859</v>
      </c>
      <c r="H4816" s="2">
        <f t="shared" si="5135"/>
        <v>85480163134655.766</v>
      </c>
      <c r="I4816" s="2">
        <f t="shared" si="5135"/>
        <v>89817997035927.953</v>
      </c>
      <c r="J4816" s="2">
        <f t="shared" si="5135"/>
        <v>82320783226646.219</v>
      </c>
      <c r="K4816" s="2">
        <f t="shared" si="5135"/>
        <v>83561981928824.516</v>
      </c>
      <c r="L4816" s="2">
        <f t="shared" si="5135"/>
        <v>82967396700837.672</v>
      </c>
      <c r="N4816" s="7"/>
    </row>
    <row r="4817" spans="1:14" x14ac:dyDescent="0.25">
      <c r="A4817">
        <f t="shared" si="5088"/>
        <v>801</v>
      </c>
      <c r="B4817" t="str">
        <f t="shared" si="5089"/>
        <v>Time</v>
      </c>
      <c r="C4817" s="2">
        <f>C4815/$M4812</f>
        <v>7.2595157696710303E-3</v>
      </c>
      <c r="D4817" s="2">
        <f t="shared" ref="D4817:L4817" si="5136">D4815/$M4812</f>
        <v>4.3935773452802231E-2</v>
      </c>
      <c r="E4817" s="2">
        <f t="shared" si="5136"/>
        <v>0.19310154702082841</v>
      </c>
      <c r="F4817" s="2">
        <f t="shared" si="5136"/>
        <v>0.77292938218724383</v>
      </c>
      <c r="G4817" s="2">
        <f t="shared" si="5136"/>
        <v>5.1015884480212836</v>
      </c>
      <c r="H4817" s="2">
        <f t="shared" si="5136"/>
        <v>14.260253980868017</v>
      </c>
      <c r="I4817" s="2">
        <f t="shared" si="5136"/>
        <v>44.948787594104907</v>
      </c>
      <c r="J4817" s="2">
        <f t="shared" si="5136"/>
        <v>123.56620395744986</v>
      </c>
      <c r="K4817" s="2">
        <f t="shared" si="5136"/>
        <v>376.06535063937685</v>
      </c>
      <c r="L4817" s="2">
        <f t="shared" si="5136"/>
        <v>1712.124597061028</v>
      </c>
      <c r="N4817" s="7"/>
    </row>
    <row r="4818" spans="1:14" x14ac:dyDescent="0.25">
      <c r="A4818">
        <f>A4812+1</f>
        <v>802</v>
      </c>
      <c r="B4818" t="str">
        <f>B4812</f>
        <v>Number</v>
      </c>
      <c r="C4818" s="2">
        <f>IF(MIN($C4816:$L4816)=C4816,C4812+1,C4812)</f>
        <v>190</v>
      </c>
      <c r="D4818" s="2">
        <f t="shared" ref="D4818:L4818" si="5137">IF(MIN($C4816:$L4816)=D4816,D4812+1,D4812)</f>
        <v>85</v>
      </c>
      <c r="E4818" s="2">
        <f t="shared" si="5137"/>
        <v>83</v>
      </c>
      <c r="F4818" s="2">
        <f t="shared" si="5137"/>
        <v>80</v>
      </c>
      <c r="G4818" s="2">
        <f t="shared" si="5137"/>
        <v>81</v>
      </c>
      <c r="H4818" s="2">
        <f t="shared" si="5137"/>
        <v>74</v>
      </c>
      <c r="I4818" s="2">
        <f t="shared" si="5137"/>
        <v>67</v>
      </c>
      <c r="J4818" s="2">
        <f t="shared" si="5137"/>
        <v>58</v>
      </c>
      <c r="K4818" s="2">
        <f t="shared" si="5137"/>
        <v>46</v>
      </c>
      <c r="L4818" s="2">
        <f t="shared" si="5137"/>
        <v>38</v>
      </c>
      <c r="M4818">
        <f>SUM(C4819:L4819)</f>
        <v>197549668.80000001</v>
      </c>
      <c r="N4818" s="7">
        <f>N4812+SUMPRODUCT((C4818:L4818-C4812:L4812)*C4817:L4817)</f>
        <v>116959.07565951928</v>
      </c>
    </row>
    <row r="4819" spans="1:14" x14ac:dyDescent="0.25">
      <c r="A4819">
        <f t="shared" si="5088"/>
        <v>802</v>
      </c>
      <c r="B4819" t="str">
        <f t="shared" si="5089"/>
        <v>CurrentCPS</v>
      </c>
      <c r="C4819">
        <f t="shared" ref="C4819:L4819" si="5138">(C$11*C4818)*IF(C4818&gt;=25,2,1)*IF(C4818&gt;=50,2,1)*IF(C4818&gt;=100,2,1)*IF(C4818&gt;=200,2,1)*IF(C4818&gt;=300,2,1)*IF(C4818&gt;=400,2,1)*(IF(MIN($C4818:$L4818)&gt;=400,64,IF(MIN($C4818:$L4818)&gt;=300,32,IF(MIN($C4818:$L4818)&gt;=200,16,IF(MIN($C4818:$L4818)&gt;=100,8,IF(MIN($C4818:$L4818)&gt;=50,4,IF(MIN($C4818:$L4818)&gt;=25,2,1)))))))</f>
        <v>5076.8</v>
      </c>
      <c r="D4819">
        <f t="shared" si="5138"/>
        <v>13600</v>
      </c>
      <c r="E4819">
        <f t="shared" si="5138"/>
        <v>59760</v>
      </c>
      <c r="F4819">
        <f t="shared" si="5138"/>
        <v>230400</v>
      </c>
      <c r="G4819">
        <f t="shared" si="5138"/>
        <v>1399680</v>
      </c>
      <c r="H4819">
        <f t="shared" si="5138"/>
        <v>3836160</v>
      </c>
      <c r="I4819">
        <f t="shared" si="5138"/>
        <v>10419840</v>
      </c>
      <c r="J4819">
        <f t="shared" si="5138"/>
        <v>27060480</v>
      </c>
      <c r="K4819">
        <f t="shared" si="5138"/>
        <v>32192640</v>
      </c>
      <c r="L4819">
        <f t="shared" si="5138"/>
        <v>122332032</v>
      </c>
      <c r="N4819" s="7"/>
    </row>
    <row r="4820" spans="1:14" x14ac:dyDescent="0.25">
      <c r="A4820">
        <f t="shared" si="5088"/>
        <v>802</v>
      </c>
      <c r="B4820" t="str">
        <f t="shared" si="5089"/>
        <v>NextCPS</v>
      </c>
      <c r="C4820">
        <f t="shared" ref="C4820:L4820" si="5139">(C$11*(C4818+1))*IF((C4818+1)&gt;=25,2,1)*IF((C4818+1)&gt;=50,2,1)*IF((C4818+1)&gt;=100,2,1)*IF((C4818+1)&gt;=200,2,1)*IF((C4818+1)&gt;=300,2,1)*IF((C4818+1)&gt;=400,2,1)*(IF(MIN($C4818:$L4818)&gt;=400,64,IF(MIN($C4818:$L4818)&gt;=300,32,IF(MIN($C4818:$L4818)&gt;=200,16,IF(MIN($C4818:$L4818)&gt;=100,8,IF(MIN($C4818:$L4818)&gt;=50,4,IF(MIN($C4818:$L4818)&gt;=25,2,1)))))))</f>
        <v>5103.5199999999995</v>
      </c>
      <c r="D4820">
        <f t="shared" si="5139"/>
        <v>13760</v>
      </c>
      <c r="E4820">
        <f t="shared" si="5139"/>
        <v>60480</v>
      </c>
      <c r="F4820">
        <f t="shared" si="5139"/>
        <v>233280</v>
      </c>
      <c r="G4820">
        <f t="shared" si="5139"/>
        <v>1416960</v>
      </c>
      <c r="H4820">
        <f t="shared" si="5139"/>
        <v>3888000</v>
      </c>
      <c r="I4820">
        <f t="shared" si="5139"/>
        <v>10575360</v>
      </c>
      <c r="J4820">
        <f t="shared" si="5139"/>
        <v>27527040</v>
      </c>
      <c r="K4820">
        <f t="shared" si="5139"/>
        <v>32892480</v>
      </c>
      <c r="L4820">
        <f t="shared" si="5139"/>
        <v>125551296</v>
      </c>
      <c r="N4820" s="7"/>
    </row>
    <row r="4821" spans="1:14" x14ac:dyDescent="0.25">
      <c r="A4821">
        <f t="shared" si="5088"/>
        <v>802</v>
      </c>
      <c r="B4821" t="str">
        <f t="shared" si="5089"/>
        <v>CostforNext</v>
      </c>
      <c r="C4821" s="2">
        <f>(C$8*(C$9^C4818))+IF(C4818=0,C$10,0)</f>
        <v>1430727.9362693916</v>
      </c>
      <c r="D4821" s="2">
        <f t="shared" ref="D4821:L4821" si="5140">(D$8*(D$9^D4818))+IF(D4818=0,D$10,0)</f>
        <v>8658998.8196107745</v>
      </c>
      <c r="E4821" s="2">
        <f t="shared" si="5140"/>
        <v>38057053.200954244</v>
      </c>
      <c r="F4821" s="2">
        <f t="shared" si="5140"/>
        <v>152331325.52432537</v>
      </c>
      <c r="G4821" s="2">
        <f t="shared" si="5140"/>
        <v>1005436911.1542019</v>
      </c>
      <c r="H4821" s="2">
        <f t="shared" si="5140"/>
        <v>2810455186.8270445</v>
      </c>
      <c r="I4821" s="2">
        <f t="shared" si="5140"/>
        <v>8858646795.8370686</v>
      </c>
      <c r="J4821" s="2">
        <f t="shared" si="5140"/>
        <v>26544564664.218502</v>
      </c>
      <c r="K4821" s="2">
        <f t="shared" si="5140"/>
        <v>74116128415.970459</v>
      </c>
      <c r="L4821" s="2">
        <f t="shared" si="5140"/>
        <v>337430838241.73474</v>
      </c>
      <c r="N4821" s="2"/>
    </row>
    <row r="4822" spans="1:14" x14ac:dyDescent="0.25">
      <c r="A4822">
        <f t="shared" si="5088"/>
        <v>802</v>
      </c>
      <c r="B4822" t="str">
        <f t="shared" si="5089"/>
        <v>Eff</v>
      </c>
      <c r="C4822" s="2">
        <f>(C4821*(C$14+$M4818))/C$14</f>
        <v>84622705009448.25</v>
      </c>
      <c r="D4822" s="2">
        <f t="shared" ref="D4822:L4822" si="5141">(D4821*(D$14+$M4818))/D$14</f>
        <v>85529126106683.797</v>
      </c>
      <c r="E4822" s="2">
        <f t="shared" si="5141"/>
        <v>83535129783191.984</v>
      </c>
      <c r="F4822" s="2">
        <f t="shared" si="5141"/>
        <v>83591827067979.594</v>
      </c>
      <c r="G4822" s="2">
        <f t="shared" si="5141"/>
        <v>91956435435896.156</v>
      </c>
      <c r="H4822" s="2">
        <f t="shared" si="5141"/>
        <v>85682515908107.312</v>
      </c>
      <c r="I4822" s="2">
        <f t="shared" si="5141"/>
        <v>90030604559028.062</v>
      </c>
      <c r="J4822" s="2">
        <f t="shared" si="5141"/>
        <v>89942010234358.125</v>
      </c>
      <c r="K4822" s="2">
        <f t="shared" si="5141"/>
        <v>83759624937933.766</v>
      </c>
      <c r="L4822" s="2">
        <f t="shared" si="5141"/>
        <v>83163008780977.812</v>
      </c>
      <c r="N4822" s="7"/>
    </row>
    <row r="4823" spans="1:14" x14ac:dyDescent="0.25">
      <c r="A4823">
        <f t="shared" si="5088"/>
        <v>802</v>
      </c>
      <c r="B4823" t="str">
        <f t="shared" si="5089"/>
        <v>Time</v>
      </c>
      <c r="C4823" s="2">
        <f>C4821/$M4818</f>
        <v>7.2423707159836627E-3</v>
      </c>
      <c r="D4823" s="2">
        <f t="shared" ref="D4823:L4823" si="5142">D4821/$M4818</f>
        <v>4.3832008791556999E-2</v>
      </c>
      <c r="E4823" s="2">
        <f t="shared" si="5142"/>
        <v>0.19264549230646061</v>
      </c>
      <c r="F4823" s="2">
        <f t="shared" si="5142"/>
        <v>0.77110392768385827</v>
      </c>
      <c r="G4823" s="2">
        <f t="shared" si="5142"/>
        <v>5.0895398471769129</v>
      </c>
      <c r="H4823" s="2">
        <f t="shared" si="5142"/>
        <v>14.226575037553514</v>
      </c>
      <c r="I4823" s="2">
        <f t="shared" si="5142"/>
        <v>44.84263046173767</v>
      </c>
      <c r="J4823" s="2">
        <f t="shared" si="5142"/>
        <v>134.36906690586414</v>
      </c>
      <c r="K4823" s="2">
        <f t="shared" si="5142"/>
        <v>375.17718387574666</v>
      </c>
      <c r="L4823" s="2">
        <f t="shared" si="5142"/>
        <v>1708.0810121901593</v>
      </c>
      <c r="N4823" s="7"/>
    </row>
    <row r="4824" spans="1:14" x14ac:dyDescent="0.25">
      <c r="A4824">
        <f>A4818+1</f>
        <v>803</v>
      </c>
      <c r="B4824" t="str">
        <f>B4818</f>
        <v>Number</v>
      </c>
      <c r="C4824" s="2">
        <f>IF(MIN($C4822:$L4822)=C4822,C4818+1,C4818)</f>
        <v>190</v>
      </c>
      <c r="D4824" s="2">
        <f t="shared" ref="D4824:L4824" si="5143">IF(MIN($C4822:$L4822)=D4822,D4818+1,D4818)</f>
        <v>85</v>
      </c>
      <c r="E4824" s="2">
        <f t="shared" si="5143"/>
        <v>83</v>
      </c>
      <c r="F4824" s="2">
        <f t="shared" si="5143"/>
        <v>80</v>
      </c>
      <c r="G4824" s="2">
        <f t="shared" si="5143"/>
        <v>81</v>
      </c>
      <c r="H4824" s="2">
        <f t="shared" si="5143"/>
        <v>74</v>
      </c>
      <c r="I4824" s="2">
        <f t="shared" si="5143"/>
        <v>67</v>
      </c>
      <c r="J4824" s="2">
        <f t="shared" si="5143"/>
        <v>58</v>
      </c>
      <c r="K4824" s="2">
        <f t="shared" si="5143"/>
        <v>46</v>
      </c>
      <c r="L4824" s="2">
        <f t="shared" si="5143"/>
        <v>39</v>
      </c>
      <c r="M4824">
        <f>SUM(C4825:L4825)</f>
        <v>200768932.80000001</v>
      </c>
      <c r="N4824" s="7">
        <f>N4818+SUMPRODUCT((C4824:L4824-C4818:L4818)*C4823:L4823)</f>
        <v>118667.15667170944</v>
      </c>
    </row>
    <row r="4825" spans="1:14" x14ac:dyDescent="0.25">
      <c r="A4825">
        <f t="shared" si="5088"/>
        <v>803</v>
      </c>
      <c r="B4825" t="str">
        <f t="shared" si="5089"/>
        <v>CurrentCPS</v>
      </c>
      <c r="C4825">
        <f t="shared" ref="C4825:L4825" si="5144">(C$11*C4824)*IF(C4824&gt;=25,2,1)*IF(C4824&gt;=50,2,1)*IF(C4824&gt;=100,2,1)*IF(C4824&gt;=200,2,1)*IF(C4824&gt;=300,2,1)*IF(C4824&gt;=400,2,1)*(IF(MIN($C4824:$L4824)&gt;=400,64,IF(MIN($C4824:$L4824)&gt;=300,32,IF(MIN($C4824:$L4824)&gt;=200,16,IF(MIN($C4824:$L4824)&gt;=100,8,IF(MIN($C4824:$L4824)&gt;=50,4,IF(MIN($C4824:$L4824)&gt;=25,2,1)))))))</f>
        <v>5076.8</v>
      </c>
      <c r="D4825">
        <f t="shared" si="5144"/>
        <v>13600</v>
      </c>
      <c r="E4825">
        <f t="shared" si="5144"/>
        <v>59760</v>
      </c>
      <c r="F4825">
        <f t="shared" si="5144"/>
        <v>230400</v>
      </c>
      <c r="G4825">
        <f t="shared" si="5144"/>
        <v>1399680</v>
      </c>
      <c r="H4825">
        <f t="shared" si="5144"/>
        <v>3836160</v>
      </c>
      <c r="I4825">
        <f t="shared" si="5144"/>
        <v>10419840</v>
      </c>
      <c r="J4825">
        <f t="shared" si="5144"/>
        <v>27060480</v>
      </c>
      <c r="K4825">
        <f t="shared" si="5144"/>
        <v>32192640</v>
      </c>
      <c r="L4825">
        <f t="shared" si="5144"/>
        <v>125551296</v>
      </c>
      <c r="N4825" s="7"/>
    </row>
    <row r="4826" spans="1:14" x14ac:dyDescent="0.25">
      <c r="A4826">
        <f t="shared" si="5088"/>
        <v>803</v>
      </c>
      <c r="B4826" t="str">
        <f t="shared" si="5089"/>
        <v>NextCPS</v>
      </c>
      <c r="C4826">
        <f t="shared" ref="C4826:L4826" si="5145">(C$11*(C4824+1))*IF((C4824+1)&gt;=25,2,1)*IF((C4824+1)&gt;=50,2,1)*IF((C4824+1)&gt;=100,2,1)*IF((C4824+1)&gt;=200,2,1)*IF((C4824+1)&gt;=300,2,1)*IF((C4824+1)&gt;=400,2,1)*(IF(MIN($C4824:$L4824)&gt;=400,64,IF(MIN($C4824:$L4824)&gt;=300,32,IF(MIN($C4824:$L4824)&gt;=200,16,IF(MIN($C4824:$L4824)&gt;=100,8,IF(MIN($C4824:$L4824)&gt;=50,4,IF(MIN($C4824:$L4824)&gt;=25,2,1)))))))</f>
        <v>5103.5199999999995</v>
      </c>
      <c r="D4826">
        <f t="shared" si="5145"/>
        <v>13760</v>
      </c>
      <c r="E4826">
        <f t="shared" si="5145"/>
        <v>60480</v>
      </c>
      <c r="F4826">
        <f t="shared" si="5145"/>
        <v>233280</v>
      </c>
      <c r="G4826">
        <f t="shared" si="5145"/>
        <v>1416960</v>
      </c>
      <c r="H4826">
        <f t="shared" si="5145"/>
        <v>3888000</v>
      </c>
      <c r="I4826">
        <f t="shared" si="5145"/>
        <v>10575360</v>
      </c>
      <c r="J4826">
        <f t="shared" si="5145"/>
        <v>27527040</v>
      </c>
      <c r="K4826">
        <f t="shared" si="5145"/>
        <v>32892480</v>
      </c>
      <c r="L4826">
        <f t="shared" si="5145"/>
        <v>128770560</v>
      </c>
      <c r="N4826" s="7"/>
    </row>
    <row r="4827" spans="1:14" x14ac:dyDescent="0.25">
      <c r="A4827">
        <f t="shared" si="5088"/>
        <v>803</v>
      </c>
      <c r="B4827" t="str">
        <f t="shared" si="5089"/>
        <v>CostforNext</v>
      </c>
      <c r="C4827" s="2">
        <f>(C$8*(C$9^C4824))+IF(C4824=0,C$10,0)</f>
        <v>1430727.9362693916</v>
      </c>
      <c r="D4827" s="2">
        <f t="shared" ref="D4827:L4827" si="5146">(D$8*(D$9^D4824))+IF(D4824=0,D$10,0)</f>
        <v>8658998.8196107745</v>
      </c>
      <c r="E4827" s="2">
        <f t="shared" si="5146"/>
        <v>38057053.200954244</v>
      </c>
      <c r="F4827" s="2">
        <f t="shared" si="5146"/>
        <v>152331325.52432537</v>
      </c>
      <c r="G4827" s="2">
        <f t="shared" si="5146"/>
        <v>1005436911.1542019</v>
      </c>
      <c r="H4827" s="2">
        <f t="shared" si="5146"/>
        <v>2810455186.8270445</v>
      </c>
      <c r="I4827" s="2">
        <f t="shared" si="5146"/>
        <v>8858646795.8370686</v>
      </c>
      <c r="J4827" s="2">
        <f t="shared" si="5146"/>
        <v>26544564664.218502</v>
      </c>
      <c r="K4827" s="2">
        <f t="shared" si="5146"/>
        <v>74116128415.970459</v>
      </c>
      <c r="L4827" s="2">
        <f t="shared" si="5146"/>
        <v>361050996918.65613</v>
      </c>
      <c r="N4827" s="2"/>
    </row>
    <row r="4828" spans="1:14" x14ac:dyDescent="0.25">
      <c r="A4828">
        <f t="shared" si="5088"/>
        <v>803</v>
      </c>
      <c r="B4828" t="str">
        <f t="shared" si="5089"/>
        <v>Eff</v>
      </c>
      <c r="C4828" s="2">
        <f>(C4827*(C$14+$M4824))/C$14</f>
        <v>86001714272629.797</v>
      </c>
      <c r="D4828" s="2">
        <f t="shared" ref="D4828:L4828" si="5147">(D4827*(D$14+$M4824))/D$14</f>
        <v>86922906265484.578</v>
      </c>
      <c r="E4828" s="2">
        <f t="shared" si="5147"/>
        <v>84896415353368.844</v>
      </c>
      <c r="F4828" s="2">
        <f t="shared" si="5147"/>
        <v>84954034713348.328</v>
      </c>
      <c r="G4828" s="2">
        <f t="shared" si="5147"/>
        <v>93454938608280.391</v>
      </c>
      <c r="H4828" s="2">
        <f t="shared" si="5147"/>
        <v>87078750044923</v>
      </c>
      <c r="I4828" s="2">
        <f t="shared" si="5147"/>
        <v>91497596468418.672</v>
      </c>
      <c r="J4828" s="2">
        <f t="shared" si="5147"/>
        <v>91407270203822.984</v>
      </c>
      <c r="K4828" s="2">
        <f t="shared" si="5147"/>
        <v>85123361700787.625</v>
      </c>
      <c r="L4828" s="2">
        <f t="shared" si="5147"/>
        <v>90428623383320.875</v>
      </c>
      <c r="N4828" s="7"/>
    </row>
    <row r="4829" spans="1:14" x14ac:dyDescent="0.25">
      <c r="A4829">
        <f t="shared" si="5088"/>
        <v>803</v>
      </c>
      <c r="B4829" t="str">
        <f t="shared" si="5089"/>
        <v>Time</v>
      </c>
      <c r="C4829" s="2">
        <f>C4827/$M4824</f>
        <v>7.1262416765179495E-3</v>
      </c>
      <c r="D4829" s="2">
        <f t="shared" ref="D4829:L4829" si="5148">D4827/$M4824</f>
        <v>4.3129176904260429E-2</v>
      </c>
      <c r="E4829" s="2">
        <f t="shared" si="5148"/>
        <v>0.18955648501088332</v>
      </c>
      <c r="F4829" s="2">
        <f t="shared" si="5148"/>
        <v>0.7587395290688389</v>
      </c>
      <c r="G4829" s="2">
        <f t="shared" si="5148"/>
        <v>5.0079307447222821</v>
      </c>
      <c r="H4829" s="2">
        <f t="shared" si="5148"/>
        <v>13.998456572096917</v>
      </c>
      <c r="I4829" s="2">
        <f t="shared" si="5148"/>
        <v>44.123593587369349</v>
      </c>
      <c r="J4829" s="2">
        <f t="shared" si="5148"/>
        <v>132.21450298120277</v>
      </c>
      <c r="K4829" s="2">
        <f t="shared" si="5148"/>
        <v>369.1613407628297</v>
      </c>
      <c r="L4829" s="2">
        <f t="shared" si="5148"/>
        <v>1798.3409678145986</v>
      </c>
      <c r="N4829" s="7"/>
    </row>
    <row r="4830" spans="1:14" x14ac:dyDescent="0.25">
      <c r="A4830">
        <f>A4824+1</f>
        <v>804</v>
      </c>
      <c r="B4830" t="str">
        <f>B4824</f>
        <v>Number</v>
      </c>
      <c r="C4830" s="2">
        <f>IF(MIN($C4828:$L4828)=C4828,C4824+1,C4824)</f>
        <v>190</v>
      </c>
      <c r="D4830" s="2">
        <f t="shared" ref="D4830:L4830" si="5149">IF(MIN($C4828:$L4828)=D4828,D4824+1,D4824)</f>
        <v>85</v>
      </c>
      <c r="E4830" s="2">
        <f t="shared" si="5149"/>
        <v>84</v>
      </c>
      <c r="F4830" s="2">
        <f t="shared" si="5149"/>
        <v>80</v>
      </c>
      <c r="G4830" s="2">
        <f t="shared" si="5149"/>
        <v>81</v>
      </c>
      <c r="H4830" s="2">
        <f t="shared" si="5149"/>
        <v>74</v>
      </c>
      <c r="I4830" s="2">
        <f t="shared" si="5149"/>
        <v>67</v>
      </c>
      <c r="J4830" s="2">
        <f t="shared" si="5149"/>
        <v>58</v>
      </c>
      <c r="K4830" s="2">
        <f t="shared" si="5149"/>
        <v>46</v>
      </c>
      <c r="L4830" s="2">
        <f t="shared" si="5149"/>
        <v>39</v>
      </c>
      <c r="M4830">
        <f>SUM(C4831:L4831)</f>
        <v>200769652.80000001</v>
      </c>
      <c r="N4830" s="7">
        <f>N4824+SUMPRODUCT((C4830:L4830-C4824:L4824)*C4829:L4829)</f>
        <v>118667.34622819445</v>
      </c>
    </row>
    <row r="4831" spans="1:14" x14ac:dyDescent="0.25">
      <c r="A4831">
        <f t="shared" si="5088"/>
        <v>804</v>
      </c>
      <c r="B4831" t="str">
        <f t="shared" si="5089"/>
        <v>CurrentCPS</v>
      </c>
      <c r="C4831">
        <f t="shared" ref="C4831:L4831" si="5150">(C$11*C4830)*IF(C4830&gt;=25,2,1)*IF(C4830&gt;=50,2,1)*IF(C4830&gt;=100,2,1)*IF(C4830&gt;=200,2,1)*IF(C4830&gt;=300,2,1)*IF(C4830&gt;=400,2,1)*(IF(MIN($C4830:$L4830)&gt;=400,64,IF(MIN($C4830:$L4830)&gt;=300,32,IF(MIN($C4830:$L4830)&gt;=200,16,IF(MIN($C4830:$L4830)&gt;=100,8,IF(MIN($C4830:$L4830)&gt;=50,4,IF(MIN($C4830:$L4830)&gt;=25,2,1)))))))</f>
        <v>5076.8</v>
      </c>
      <c r="D4831">
        <f t="shared" si="5150"/>
        <v>13600</v>
      </c>
      <c r="E4831">
        <f t="shared" si="5150"/>
        <v>60480</v>
      </c>
      <c r="F4831">
        <f t="shared" si="5150"/>
        <v>230400</v>
      </c>
      <c r="G4831">
        <f t="shared" si="5150"/>
        <v>1399680</v>
      </c>
      <c r="H4831">
        <f t="shared" si="5150"/>
        <v>3836160</v>
      </c>
      <c r="I4831">
        <f t="shared" si="5150"/>
        <v>10419840</v>
      </c>
      <c r="J4831">
        <f t="shared" si="5150"/>
        <v>27060480</v>
      </c>
      <c r="K4831">
        <f t="shared" si="5150"/>
        <v>32192640</v>
      </c>
      <c r="L4831">
        <f t="shared" si="5150"/>
        <v>125551296</v>
      </c>
      <c r="N4831" s="7"/>
    </row>
    <row r="4832" spans="1:14" x14ac:dyDescent="0.25">
      <c r="A4832">
        <f t="shared" si="5088"/>
        <v>804</v>
      </c>
      <c r="B4832" t="str">
        <f t="shared" si="5089"/>
        <v>NextCPS</v>
      </c>
      <c r="C4832">
        <f t="shared" ref="C4832:L4832" si="5151">(C$11*(C4830+1))*IF((C4830+1)&gt;=25,2,1)*IF((C4830+1)&gt;=50,2,1)*IF((C4830+1)&gt;=100,2,1)*IF((C4830+1)&gt;=200,2,1)*IF((C4830+1)&gt;=300,2,1)*IF((C4830+1)&gt;=400,2,1)*(IF(MIN($C4830:$L4830)&gt;=400,64,IF(MIN($C4830:$L4830)&gt;=300,32,IF(MIN($C4830:$L4830)&gt;=200,16,IF(MIN($C4830:$L4830)&gt;=100,8,IF(MIN($C4830:$L4830)&gt;=50,4,IF(MIN($C4830:$L4830)&gt;=25,2,1)))))))</f>
        <v>5103.5199999999995</v>
      </c>
      <c r="D4832">
        <f t="shared" si="5151"/>
        <v>13760</v>
      </c>
      <c r="E4832">
        <f t="shared" si="5151"/>
        <v>61200</v>
      </c>
      <c r="F4832">
        <f t="shared" si="5151"/>
        <v>233280</v>
      </c>
      <c r="G4832">
        <f t="shared" si="5151"/>
        <v>1416960</v>
      </c>
      <c r="H4832">
        <f t="shared" si="5151"/>
        <v>3888000</v>
      </c>
      <c r="I4832">
        <f t="shared" si="5151"/>
        <v>10575360</v>
      </c>
      <c r="J4832">
        <f t="shared" si="5151"/>
        <v>27527040</v>
      </c>
      <c r="K4832">
        <f t="shared" si="5151"/>
        <v>32892480</v>
      </c>
      <c r="L4832">
        <f t="shared" si="5151"/>
        <v>128770560</v>
      </c>
      <c r="N4832" s="7"/>
    </row>
    <row r="4833" spans="1:14" x14ac:dyDescent="0.25">
      <c r="A4833">
        <f t="shared" si="5088"/>
        <v>804</v>
      </c>
      <c r="B4833" t="str">
        <f t="shared" si="5089"/>
        <v>CostforNext</v>
      </c>
      <c r="C4833" s="2">
        <f>(C$8*(C$9^C4830))+IF(C4830=0,C$10,0)</f>
        <v>1430727.9362693916</v>
      </c>
      <c r="D4833" s="2">
        <f t="shared" ref="D4833:L4833" si="5152">(D$8*(D$9^D4830))+IF(D4830=0,D$10,0)</f>
        <v>8658998.8196107745</v>
      </c>
      <c r="E4833" s="2">
        <f t="shared" si="5152"/>
        <v>43385040.649087839</v>
      </c>
      <c r="F4833" s="2">
        <f t="shared" si="5152"/>
        <v>152331325.52432537</v>
      </c>
      <c r="G4833" s="2">
        <f t="shared" si="5152"/>
        <v>1005436911.1542019</v>
      </c>
      <c r="H4833" s="2">
        <f t="shared" si="5152"/>
        <v>2810455186.8270445</v>
      </c>
      <c r="I4833" s="2">
        <f t="shared" si="5152"/>
        <v>8858646795.8370686</v>
      </c>
      <c r="J4833" s="2">
        <f t="shared" si="5152"/>
        <v>26544564664.218502</v>
      </c>
      <c r="K4833" s="2">
        <f t="shared" si="5152"/>
        <v>74116128415.970459</v>
      </c>
      <c r="L4833" s="2">
        <f t="shared" si="5152"/>
        <v>361050996918.65613</v>
      </c>
      <c r="N4833" s="2"/>
    </row>
    <row r="4834" spans="1:14" x14ac:dyDescent="0.25">
      <c r="A4834">
        <f t="shared" si="5088"/>
        <v>804</v>
      </c>
      <c r="B4834" t="str">
        <f t="shared" si="5089"/>
        <v>Eff</v>
      </c>
      <c r="C4834" s="2">
        <f>(C4833*(C$14+$M4830))/C$14</f>
        <v>86002022693023.25</v>
      </c>
      <c r="D4834" s="2">
        <f t="shared" ref="D4834:L4834" si="5153">(D4833*(D$14+$M4830))/D$14</f>
        <v>86923217989442.078</v>
      </c>
      <c r="E4834" s="2">
        <f t="shared" si="5153"/>
        <v>96782260583165.672</v>
      </c>
      <c r="F4834" s="2">
        <f t="shared" si="5153"/>
        <v>84954339375999.359</v>
      </c>
      <c r="G4834" s="2">
        <f t="shared" si="5153"/>
        <v>93455273753917.437</v>
      </c>
      <c r="H4834" s="2">
        <f t="shared" si="5153"/>
        <v>87079062317721.531</v>
      </c>
      <c r="I4834" s="2">
        <f t="shared" si="5153"/>
        <v>91497924566448.141</v>
      </c>
      <c r="J4834" s="2">
        <f t="shared" si="5153"/>
        <v>91407597914497.859</v>
      </c>
      <c r="K4834" s="2">
        <f t="shared" si="5153"/>
        <v>85123666705431.312</v>
      </c>
      <c r="L4834" s="2">
        <f t="shared" si="5153"/>
        <v>90428946384749.5</v>
      </c>
      <c r="N4834" s="7"/>
    </row>
    <row r="4835" spans="1:14" x14ac:dyDescent="0.25">
      <c r="A4835">
        <f t="shared" ref="A4835:A4841" si="5154">A4829+1</f>
        <v>804</v>
      </c>
      <c r="B4835" t="str">
        <f t="shared" ref="B4835:B4841" si="5155">B4829</f>
        <v>Time</v>
      </c>
      <c r="C4835" s="2">
        <f>C4833/$M4830</f>
        <v>7.1262161203946234E-3</v>
      </c>
      <c r="D4835" s="2">
        <f t="shared" ref="D4835:L4835" si="5156">D4833/$M4830</f>
        <v>4.3129022234433899E-2</v>
      </c>
      <c r="E4835" s="2">
        <f t="shared" si="5156"/>
        <v>0.21609361795483384</v>
      </c>
      <c r="F4835" s="2">
        <f t="shared" si="5156"/>
        <v>0.75873680807762678</v>
      </c>
      <c r="G4835" s="2">
        <f t="shared" si="5156"/>
        <v>5.00791278528426</v>
      </c>
      <c r="H4835" s="2">
        <f t="shared" si="5156"/>
        <v>13.998406370840943</v>
      </c>
      <c r="I4835" s="2">
        <f t="shared" si="5156"/>
        <v>44.123435351366346</v>
      </c>
      <c r="J4835" s="2">
        <f t="shared" si="5156"/>
        <v>132.21402883363706</v>
      </c>
      <c r="K4835" s="2">
        <f t="shared" si="5156"/>
        <v>369.16001687666642</v>
      </c>
      <c r="L4835" s="2">
        <f t="shared" si="5156"/>
        <v>1798.3345186053741</v>
      </c>
      <c r="N4835" s="7"/>
    </row>
    <row r="4836" spans="1:14" x14ac:dyDescent="0.25">
      <c r="A4836">
        <f>A4830+1</f>
        <v>805</v>
      </c>
      <c r="B4836" t="str">
        <f>B4830</f>
        <v>Number</v>
      </c>
      <c r="C4836" s="2">
        <f>IF(MIN($C4834:$L4834)=C4834,C4830+1,C4830)</f>
        <v>190</v>
      </c>
      <c r="D4836" s="2">
        <f t="shared" ref="D4836:L4836" si="5157">IF(MIN($C4834:$L4834)=D4834,D4830+1,D4830)</f>
        <v>85</v>
      </c>
      <c r="E4836" s="2">
        <f t="shared" si="5157"/>
        <v>84</v>
      </c>
      <c r="F4836" s="2">
        <f t="shared" si="5157"/>
        <v>81</v>
      </c>
      <c r="G4836" s="2">
        <f t="shared" si="5157"/>
        <v>81</v>
      </c>
      <c r="H4836" s="2">
        <f t="shared" si="5157"/>
        <v>74</v>
      </c>
      <c r="I4836" s="2">
        <f t="shared" si="5157"/>
        <v>67</v>
      </c>
      <c r="J4836" s="2">
        <f t="shared" si="5157"/>
        <v>58</v>
      </c>
      <c r="K4836" s="2">
        <f t="shared" si="5157"/>
        <v>46</v>
      </c>
      <c r="L4836" s="2">
        <f t="shared" si="5157"/>
        <v>39</v>
      </c>
      <c r="M4836">
        <f>SUM(C4837:L4837)</f>
        <v>200772532.80000001</v>
      </c>
      <c r="N4836" s="7">
        <f>N4830+SUMPRODUCT((C4836:L4836-C4830:L4830)*C4835:L4835)</f>
        <v>118668.10496500252</v>
      </c>
    </row>
    <row r="4837" spans="1:14" x14ac:dyDescent="0.25">
      <c r="A4837">
        <f t="shared" si="5154"/>
        <v>805</v>
      </c>
      <c r="B4837" t="str">
        <f t="shared" si="5155"/>
        <v>CurrentCPS</v>
      </c>
      <c r="C4837">
        <f t="shared" ref="C4837:L4837" si="5158">(C$11*C4836)*IF(C4836&gt;=25,2,1)*IF(C4836&gt;=50,2,1)*IF(C4836&gt;=100,2,1)*IF(C4836&gt;=200,2,1)*IF(C4836&gt;=300,2,1)*IF(C4836&gt;=400,2,1)*(IF(MIN($C4836:$L4836)&gt;=400,64,IF(MIN($C4836:$L4836)&gt;=300,32,IF(MIN($C4836:$L4836)&gt;=200,16,IF(MIN($C4836:$L4836)&gt;=100,8,IF(MIN($C4836:$L4836)&gt;=50,4,IF(MIN($C4836:$L4836)&gt;=25,2,1)))))))</f>
        <v>5076.8</v>
      </c>
      <c r="D4837">
        <f t="shared" si="5158"/>
        <v>13600</v>
      </c>
      <c r="E4837">
        <f t="shared" si="5158"/>
        <v>60480</v>
      </c>
      <c r="F4837">
        <f t="shared" si="5158"/>
        <v>233280</v>
      </c>
      <c r="G4837">
        <f t="shared" si="5158"/>
        <v>1399680</v>
      </c>
      <c r="H4837">
        <f t="shared" si="5158"/>
        <v>3836160</v>
      </c>
      <c r="I4837">
        <f t="shared" si="5158"/>
        <v>10419840</v>
      </c>
      <c r="J4837">
        <f t="shared" si="5158"/>
        <v>27060480</v>
      </c>
      <c r="K4837">
        <f t="shared" si="5158"/>
        <v>32192640</v>
      </c>
      <c r="L4837">
        <f t="shared" si="5158"/>
        <v>125551296</v>
      </c>
      <c r="N4837" s="7"/>
    </row>
    <row r="4838" spans="1:14" x14ac:dyDescent="0.25">
      <c r="A4838">
        <f t="shared" si="5154"/>
        <v>805</v>
      </c>
      <c r="B4838" t="str">
        <f t="shared" si="5155"/>
        <v>NextCPS</v>
      </c>
      <c r="C4838">
        <f t="shared" ref="C4838:L4838" si="5159">(C$11*(C4836+1))*IF((C4836+1)&gt;=25,2,1)*IF((C4836+1)&gt;=50,2,1)*IF((C4836+1)&gt;=100,2,1)*IF((C4836+1)&gt;=200,2,1)*IF((C4836+1)&gt;=300,2,1)*IF((C4836+1)&gt;=400,2,1)*(IF(MIN($C4836:$L4836)&gt;=400,64,IF(MIN($C4836:$L4836)&gt;=300,32,IF(MIN($C4836:$L4836)&gt;=200,16,IF(MIN($C4836:$L4836)&gt;=100,8,IF(MIN($C4836:$L4836)&gt;=50,4,IF(MIN($C4836:$L4836)&gt;=25,2,1)))))))</f>
        <v>5103.5199999999995</v>
      </c>
      <c r="D4838">
        <f t="shared" si="5159"/>
        <v>13760</v>
      </c>
      <c r="E4838">
        <f t="shared" si="5159"/>
        <v>61200</v>
      </c>
      <c r="F4838">
        <f t="shared" si="5159"/>
        <v>236160</v>
      </c>
      <c r="G4838">
        <f t="shared" si="5159"/>
        <v>1416960</v>
      </c>
      <c r="H4838">
        <f t="shared" si="5159"/>
        <v>3888000</v>
      </c>
      <c r="I4838">
        <f t="shared" si="5159"/>
        <v>10575360</v>
      </c>
      <c r="J4838">
        <f t="shared" si="5159"/>
        <v>27527040</v>
      </c>
      <c r="K4838">
        <f t="shared" si="5159"/>
        <v>32892480</v>
      </c>
      <c r="L4838">
        <f t="shared" si="5159"/>
        <v>128770560</v>
      </c>
      <c r="N4838" s="7"/>
    </row>
    <row r="4839" spans="1:14" x14ac:dyDescent="0.25">
      <c r="A4839">
        <f t="shared" si="5154"/>
        <v>805</v>
      </c>
      <c r="B4839" t="str">
        <f t="shared" si="5155"/>
        <v>CostforNext</v>
      </c>
      <c r="C4839" s="2">
        <f>(C$8*(C$9^C4836))+IF(C4836=0,C$10,0)</f>
        <v>1430727.9362693916</v>
      </c>
      <c r="D4839" s="2">
        <f t="shared" ref="D4839:L4839" si="5160">(D$8*(D$9^D4836))+IF(D4836=0,D$10,0)</f>
        <v>8658998.8196107745</v>
      </c>
      <c r="E4839" s="2">
        <f t="shared" si="5160"/>
        <v>43385040.649087839</v>
      </c>
      <c r="F4839" s="2">
        <f t="shared" si="5160"/>
        <v>172134397.84248769</v>
      </c>
      <c r="G4839" s="2">
        <f t="shared" si="5160"/>
        <v>1005436911.1542019</v>
      </c>
      <c r="H4839" s="2">
        <f t="shared" si="5160"/>
        <v>2810455186.8270445</v>
      </c>
      <c r="I4839" s="2">
        <f t="shared" si="5160"/>
        <v>8858646795.8370686</v>
      </c>
      <c r="J4839" s="2">
        <f t="shared" si="5160"/>
        <v>26544564664.218502</v>
      </c>
      <c r="K4839" s="2">
        <f t="shared" si="5160"/>
        <v>74116128415.970459</v>
      </c>
      <c r="L4839" s="2">
        <f t="shared" si="5160"/>
        <v>361050996918.65613</v>
      </c>
      <c r="N4839" s="2"/>
    </row>
    <row r="4840" spans="1:14" x14ac:dyDescent="0.25">
      <c r="A4840">
        <f t="shared" si="5154"/>
        <v>805</v>
      </c>
      <c r="B4840" t="str">
        <f t="shared" si="5155"/>
        <v>Eff</v>
      </c>
      <c r="C4840" s="2">
        <f>(C4839*(C$14+$M4836))/C$14</f>
        <v>86003256374597.031</v>
      </c>
      <c r="D4840" s="2">
        <f t="shared" ref="D4840:L4840" si="5161">(D4839*(D$14+$M4836))/D$14</f>
        <v>86924464885272.094</v>
      </c>
      <c r="E4840" s="2">
        <f t="shared" si="5161"/>
        <v>96783648904466.437</v>
      </c>
      <c r="F4840" s="2">
        <f t="shared" si="5161"/>
        <v>95999780570062.047</v>
      </c>
      <c r="G4840" s="2">
        <f t="shared" si="5161"/>
        <v>93456614336465.641</v>
      </c>
      <c r="H4840" s="2">
        <f t="shared" si="5161"/>
        <v>87080311408915.672</v>
      </c>
      <c r="I4840" s="2">
        <f t="shared" si="5161"/>
        <v>91499236958566.047</v>
      </c>
      <c r="J4840" s="2">
        <f t="shared" si="5161"/>
        <v>91408908757197.328</v>
      </c>
      <c r="K4840" s="2">
        <f t="shared" si="5161"/>
        <v>85124886724006.047</v>
      </c>
      <c r="L4840" s="2">
        <f t="shared" si="5161"/>
        <v>90430238390464</v>
      </c>
      <c r="N4840" s="7"/>
    </row>
    <row r="4841" spans="1:14" x14ac:dyDescent="0.25">
      <c r="A4841">
        <f t="shared" si="5154"/>
        <v>805</v>
      </c>
      <c r="B4841" t="str">
        <f t="shared" si="5155"/>
        <v>Time</v>
      </c>
      <c r="C4841" s="2">
        <f>C4839/$M4836</f>
        <v>7.1261138977342792E-3</v>
      </c>
      <c r="D4841" s="2">
        <f t="shared" ref="D4841:L4841" si="5162">D4839/$M4836</f>
        <v>4.3128403566221156E-2</v>
      </c>
      <c r="E4841" s="2">
        <f t="shared" si="5162"/>
        <v>0.21609051818012348</v>
      </c>
      <c r="F4841" s="2">
        <f t="shared" si="5162"/>
        <v>0.85736029446796758</v>
      </c>
      <c r="G4841" s="2">
        <f t="shared" si="5162"/>
        <v>5.0078409488202755</v>
      </c>
      <c r="H4841" s="2">
        <f t="shared" si="5162"/>
        <v>13.998205569417633</v>
      </c>
      <c r="I4841" s="2">
        <f t="shared" si="5162"/>
        <v>44.1228024187035</v>
      </c>
      <c r="J4841" s="2">
        <f t="shared" si="5162"/>
        <v>132.21213227738141</v>
      </c>
      <c r="K4841" s="2">
        <f t="shared" si="5162"/>
        <v>369.15472142696632</v>
      </c>
      <c r="L4841" s="2">
        <f t="shared" si="5162"/>
        <v>1798.3087222310328</v>
      </c>
      <c r="N4841" s="7"/>
    </row>
    <row r="4842" spans="1:14" x14ac:dyDescent="0.25">
      <c r="A4842">
        <f>A4836+1</f>
        <v>806</v>
      </c>
      <c r="B4842" t="str">
        <f>B4836</f>
        <v>Number</v>
      </c>
      <c r="C4842" s="2">
        <f>IF(MIN($C4840:$L4840)=C4840,C4836+1,C4836)</f>
        <v>190</v>
      </c>
      <c r="D4842" s="2">
        <f t="shared" ref="D4842:L4842" si="5163">IF(MIN($C4840:$L4840)=D4840,D4836+1,D4836)</f>
        <v>85</v>
      </c>
      <c r="E4842" s="2">
        <f t="shared" si="5163"/>
        <v>84</v>
      </c>
      <c r="F4842" s="2">
        <f t="shared" si="5163"/>
        <v>81</v>
      </c>
      <c r="G4842" s="2">
        <f t="shared" si="5163"/>
        <v>81</v>
      </c>
      <c r="H4842" s="2">
        <f t="shared" si="5163"/>
        <v>74</v>
      </c>
      <c r="I4842" s="2">
        <f t="shared" si="5163"/>
        <v>67</v>
      </c>
      <c r="J4842" s="2">
        <f t="shared" si="5163"/>
        <v>58</v>
      </c>
      <c r="K4842" s="2">
        <f t="shared" si="5163"/>
        <v>47</v>
      </c>
      <c r="L4842" s="2">
        <f t="shared" si="5163"/>
        <v>39</v>
      </c>
      <c r="M4842">
        <f>SUM(C4843:L4843)</f>
        <v>201472372.80000001</v>
      </c>
      <c r="N4842" s="7">
        <f>N4836+SUMPRODUCT((C4842:L4842-C4836:L4836)*C4841:L4841)</f>
        <v>119037.25968642949</v>
      </c>
    </row>
    <row r="4843" spans="1:14" x14ac:dyDescent="0.25">
      <c r="A4843">
        <f t="shared" ref="A4843:A4865" si="5164">A4837+1</f>
        <v>806</v>
      </c>
      <c r="B4843" t="str">
        <f t="shared" ref="B4843:B4865" si="5165">B4837</f>
        <v>CurrentCPS</v>
      </c>
      <c r="C4843">
        <f t="shared" ref="C4843:L4843" si="5166">(C$11*C4842)*IF(C4842&gt;=25,2,1)*IF(C4842&gt;=50,2,1)*IF(C4842&gt;=100,2,1)*IF(C4842&gt;=200,2,1)*IF(C4842&gt;=300,2,1)*IF(C4842&gt;=400,2,1)*(IF(MIN($C4842:$L4842)&gt;=400,64,IF(MIN($C4842:$L4842)&gt;=300,32,IF(MIN($C4842:$L4842)&gt;=200,16,IF(MIN($C4842:$L4842)&gt;=100,8,IF(MIN($C4842:$L4842)&gt;=50,4,IF(MIN($C4842:$L4842)&gt;=25,2,1)))))))</f>
        <v>5076.8</v>
      </c>
      <c r="D4843">
        <f t="shared" si="5166"/>
        <v>13600</v>
      </c>
      <c r="E4843">
        <f t="shared" si="5166"/>
        <v>60480</v>
      </c>
      <c r="F4843">
        <f t="shared" si="5166"/>
        <v>233280</v>
      </c>
      <c r="G4843">
        <f t="shared" si="5166"/>
        <v>1399680</v>
      </c>
      <c r="H4843">
        <f t="shared" si="5166"/>
        <v>3836160</v>
      </c>
      <c r="I4843">
        <f t="shared" si="5166"/>
        <v>10419840</v>
      </c>
      <c r="J4843">
        <f t="shared" si="5166"/>
        <v>27060480</v>
      </c>
      <c r="K4843">
        <f t="shared" si="5166"/>
        <v>32892480</v>
      </c>
      <c r="L4843">
        <f t="shared" si="5166"/>
        <v>125551296</v>
      </c>
      <c r="N4843" s="7"/>
    </row>
    <row r="4844" spans="1:14" x14ac:dyDescent="0.25">
      <c r="A4844">
        <f t="shared" si="5164"/>
        <v>806</v>
      </c>
      <c r="B4844" t="str">
        <f t="shared" si="5165"/>
        <v>NextCPS</v>
      </c>
      <c r="C4844">
        <f t="shared" ref="C4844:L4844" si="5167">(C$11*(C4842+1))*IF((C4842+1)&gt;=25,2,1)*IF((C4842+1)&gt;=50,2,1)*IF((C4842+1)&gt;=100,2,1)*IF((C4842+1)&gt;=200,2,1)*IF((C4842+1)&gt;=300,2,1)*IF((C4842+1)&gt;=400,2,1)*(IF(MIN($C4842:$L4842)&gt;=400,64,IF(MIN($C4842:$L4842)&gt;=300,32,IF(MIN($C4842:$L4842)&gt;=200,16,IF(MIN($C4842:$L4842)&gt;=100,8,IF(MIN($C4842:$L4842)&gt;=50,4,IF(MIN($C4842:$L4842)&gt;=25,2,1)))))))</f>
        <v>5103.5199999999995</v>
      </c>
      <c r="D4844">
        <f t="shared" si="5167"/>
        <v>13760</v>
      </c>
      <c r="E4844">
        <f t="shared" si="5167"/>
        <v>61200</v>
      </c>
      <c r="F4844">
        <f t="shared" si="5167"/>
        <v>236160</v>
      </c>
      <c r="G4844">
        <f t="shared" si="5167"/>
        <v>1416960</v>
      </c>
      <c r="H4844">
        <f t="shared" si="5167"/>
        <v>3888000</v>
      </c>
      <c r="I4844">
        <f t="shared" si="5167"/>
        <v>10575360</v>
      </c>
      <c r="J4844">
        <f t="shared" si="5167"/>
        <v>27527040</v>
      </c>
      <c r="K4844">
        <f t="shared" si="5167"/>
        <v>33592320</v>
      </c>
      <c r="L4844">
        <f t="shared" si="5167"/>
        <v>128770560</v>
      </c>
      <c r="N4844" s="7"/>
    </row>
    <row r="4845" spans="1:14" x14ac:dyDescent="0.25">
      <c r="A4845">
        <f t="shared" si="5164"/>
        <v>806</v>
      </c>
      <c r="B4845" t="str">
        <f t="shared" si="5165"/>
        <v>CostforNext</v>
      </c>
      <c r="C4845" s="2">
        <f>(C$8*(C$9^C4842))+IF(C4842=0,C$10,0)</f>
        <v>1430727.9362693916</v>
      </c>
      <c r="D4845" s="2">
        <f t="shared" ref="D4845:L4845" si="5168">(D$8*(D$9^D4842))+IF(D4842=0,D$10,0)</f>
        <v>8658998.8196107745</v>
      </c>
      <c r="E4845" s="2">
        <f t="shared" si="5168"/>
        <v>43385040.649087839</v>
      </c>
      <c r="F4845" s="2">
        <f t="shared" si="5168"/>
        <v>172134397.84248769</v>
      </c>
      <c r="G4845" s="2">
        <f t="shared" si="5168"/>
        <v>1005436911.1542019</v>
      </c>
      <c r="H4845" s="2">
        <f t="shared" si="5168"/>
        <v>2810455186.8270445</v>
      </c>
      <c r="I4845" s="2">
        <f t="shared" si="5168"/>
        <v>8858646795.8370686</v>
      </c>
      <c r="J4845" s="2">
        <f t="shared" si="5168"/>
        <v>26544564664.218502</v>
      </c>
      <c r="K4845" s="2">
        <f t="shared" si="5168"/>
        <v>80045418689.248108</v>
      </c>
      <c r="L4845" s="2">
        <f t="shared" si="5168"/>
        <v>361050996918.65613</v>
      </c>
      <c r="N4845" s="2"/>
    </row>
    <row r="4846" spans="1:14" x14ac:dyDescent="0.25">
      <c r="A4846">
        <f t="shared" si="5164"/>
        <v>806</v>
      </c>
      <c r="B4846" t="str">
        <f t="shared" si="5165"/>
        <v>Eff</v>
      </c>
      <c r="C4846" s="2">
        <f>(C4845*(C$14+$M4842))/C$14</f>
        <v>86303040997027.797</v>
      </c>
      <c r="D4846" s="2">
        <f t="shared" ref="D4846:L4846" si="5169">(D4845*(D$14+$M4842))/D$14</f>
        <v>87227460571967.922</v>
      </c>
      <c r="E4846" s="2">
        <f t="shared" si="5169"/>
        <v>97121010980553.75</v>
      </c>
      <c r="F4846" s="2">
        <f t="shared" si="5169"/>
        <v>96334409839467.828</v>
      </c>
      <c r="G4846" s="2">
        <f t="shared" si="5169"/>
        <v>93782375895679.594</v>
      </c>
      <c r="H4846" s="2">
        <f t="shared" si="5169"/>
        <v>87383840569093</v>
      </c>
      <c r="I4846" s="2">
        <f t="shared" si="5169"/>
        <v>91818148243216.187</v>
      </c>
      <c r="J4846" s="2">
        <f t="shared" si="5169"/>
        <v>91727443533167.937</v>
      </c>
      <c r="K4846" s="2">
        <f t="shared" si="5169"/>
        <v>92255059336683.547</v>
      </c>
      <c r="L4846" s="2">
        <f t="shared" si="5169"/>
        <v>90744195779088.922</v>
      </c>
      <c r="N4846" s="7"/>
    </row>
    <row r="4847" spans="1:14" x14ac:dyDescent="0.25">
      <c r="A4847">
        <f t="shared" si="5164"/>
        <v>806</v>
      </c>
      <c r="B4847" t="str">
        <f t="shared" si="5165"/>
        <v>Time</v>
      </c>
      <c r="C4847" s="2">
        <f>C4845/$M4842</f>
        <v>7.1013604316342849E-3</v>
      </c>
      <c r="D4847" s="2">
        <f t="shared" ref="D4847:L4847" si="5170">D4845/$M4842</f>
        <v>4.2978591552135501E-2</v>
      </c>
      <c r="E4847" s="2">
        <f t="shared" si="5170"/>
        <v>0.21533990018649266</v>
      </c>
      <c r="F4847" s="2">
        <f t="shared" si="5170"/>
        <v>0.85438214406381219</v>
      </c>
      <c r="G4847" s="2">
        <f t="shared" si="5170"/>
        <v>4.9904455741546805</v>
      </c>
      <c r="H4847" s="2">
        <f t="shared" si="5170"/>
        <v>13.949581015839629</v>
      </c>
      <c r="I4847" s="2">
        <f t="shared" si="5170"/>
        <v>43.969536233292764</v>
      </c>
      <c r="J4847" s="2">
        <f t="shared" si="5170"/>
        <v>131.75287656223256</v>
      </c>
      <c r="K4847" s="2">
        <f t="shared" si="5170"/>
        <v>397.30220861948425</v>
      </c>
      <c r="L4847" s="2">
        <f t="shared" si="5170"/>
        <v>1792.0620673737164</v>
      </c>
      <c r="N4847" s="7"/>
    </row>
    <row r="4848" spans="1:14" x14ac:dyDescent="0.25">
      <c r="A4848">
        <f>A4842+1</f>
        <v>807</v>
      </c>
      <c r="B4848" t="str">
        <f>B4842</f>
        <v>Number</v>
      </c>
      <c r="C4848" s="2">
        <f>IF(MIN($C4846:$L4846)=C4846,C4842+1,C4842)</f>
        <v>191</v>
      </c>
      <c r="D4848" s="2">
        <f t="shared" ref="D4848:L4848" si="5171">IF(MIN($C4846:$L4846)=D4846,D4842+1,D4842)</f>
        <v>85</v>
      </c>
      <c r="E4848" s="2">
        <f t="shared" si="5171"/>
        <v>84</v>
      </c>
      <c r="F4848" s="2">
        <f t="shared" si="5171"/>
        <v>81</v>
      </c>
      <c r="G4848" s="2">
        <f t="shared" si="5171"/>
        <v>81</v>
      </c>
      <c r="H4848" s="2">
        <f t="shared" si="5171"/>
        <v>74</v>
      </c>
      <c r="I4848" s="2">
        <f t="shared" si="5171"/>
        <v>67</v>
      </c>
      <c r="J4848" s="2">
        <f t="shared" si="5171"/>
        <v>58</v>
      </c>
      <c r="K4848" s="2">
        <f t="shared" si="5171"/>
        <v>47</v>
      </c>
      <c r="L4848" s="2">
        <f t="shared" si="5171"/>
        <v>39</v>
      </c>
      <c r="M4848">
        <f>SUM(C4849:L4849)</f>
        <v>201472399.51999998</v>
      </c>
      <c r="N4848" s="7">
        <f>N4842+SUMPRODUCT((C4848:L4848-C4842:L4842)*C4847:L4847)</f>
        <v>119037.26678778992</v>
      </c>
    </row>
    <row r="4849" spans="1:14" x14ac:dyDescent="0.25">
      <c r="A4849">
        <f t="shared" si="5164"/>
        <v>807</v>
      </c>
      <c r="B4849" t="str">
        <f t="shared" si="5165"/>
        <v>CurrentCPS</v>
      </c>
      <c r="C4849">
        <f t="shared" ref="C4849:L4849" si="5172">(C$11*C4848)*IF(C4848&gt;=25,2,1)*IF(C4848&gt;=50,2,1)*IF(C4848&gt;=100,2,1)*IF(C4848&gt;=200,2,1)*IF(C4848&gt;=300,2,1)*IF(C4848&gt;=400,2,1)*(IF(MIN($C4848:$L4848)&gt;=400,64,IF(MIN($C4848:$L4848)&gt;=300,32,IF(MIN($C4848:$L4848)&gt;=200,16,IF(MIN($C4848:$L4848)&gt;=100,8,IF(MIN($C4848:$L4848)&gt;=50,4,IF(MIN($C4848:$L4848)&gt;=25,2,1)))))))</f>
        <v>5103.5199999999995</v>
      </c>
      <c r="D4849">
        <f t="shared" si="5172"/>
        <v>13600</v>
      </c>
      <c r="E4849">
        <f t="shared" si="5172"/>
        <v>60480</v>
      </c>
      <c r="F4849">
        <f t="shared" si="5172"/>
        <v>233280</v>
      </c>
      <c r="G4849">
        <f t="shared" si="5172"/>
        <v>1399680</v>
      </c>
      <c r="H4849">
        <f t="shared" si="5172"/>
        <v>3836160</v>
      </c>
      <c r="I4849">
        <f t="shared" si="5172"/>
        <v>10419840</v>
      </c>
      <c r="J4849">
        <f t="shared" si="5172"/>
        <v>27060480</v>
      </c>
      <c r="K4849">
        <f t="shared" si="5172"/>
        <v>32892480</v>
      </c>
      <c r="L4849">
        <f t="shared" si="5172"/>
        <v>125551296</v>
      </c>
      <c r="N4849" s="7"/>
    </row>
    <row r="4850" spans="1:14" x14ac:dyDescent="0.25">
      <c r="A4850">
        <f t="shared" si="5164"/>
        <v>807</v>
      </c>
      <c r="B4850" t="str">
        <f t="shared" si="5165"/>
        <v>NextCPS</v>
      </c>
      <c r="C4850">
        <f t="shared" ref="C4850:L4850" si="5173">(C$11*(C4848+1))*IF((C4848+1)&gt;=25,2,1)*IF((C4848+1)&gt;=50,2,1)*IF((C4848+1)&gt;=100,2,1)*IF((C4848+1)&gt;=200,2,1)*IF((C4848+1)&gt;=300,2,1)*IF((C4848+1)&gt;=400,2,1)*(IF(MIN($C4848:$L4848)&gt;=400,64,IF(MIN($C4848:$L4848)&gt;=300,32,IF(MIN($C4848:$L4848)&gt;=200,16,IF(MIN($C4848:$L4848)&gt;=100,8,IF(MIN($C4848:$L4848)&gt;=50,4,IF(MIN($C4848:$L4848)&gt;=25,2,1)))))))</f>
        <v>5130.24</v>
      </c>
      <c r="D4850">
        <f t="shared" si="5173"/>
        <v>13760</v>
      </c>
      <c r="E4850">
        <f t="shared" si="5173"/>
        <v>61200</v>
      </c>
      <c r="F4850">
        <f t="shared" si="5173"/>
        <v>236160</v>
      </c>
      <c r="G4850">
        <f t="shared" si="5173"/>
        <v>1416960</v>
      </c>
      <c r="H4850">
        <f t="shared" si="5173"/>
        <v>3888000</v>
      </c>
      <c r="I4850">
        <f t="shared" si="5173"/>
        <v>10575360</v>
      </c>
      <c r="J4850">
        <f t="shared" si="5173"/>
        <v>27527040</v>
      </c>
      <c r="K4850">
        <f t="shared" si="5173"/>
        <v>33592320</v>
      </c>
      <c r="L4850">
        <f t="shared" si="5173"/>
        <v>128770560</v>
      </c>
      <c r="N4850" s="7"/>
    </row>
    <row r="4851" spans="1:14" x14ac:dyDescent="0.25">
      <c r="A4851">
        <f t="shared" si="5164"/>
        <v>807</v>
      </c>
      <c r="B4851" t="str">
        <f t="shared" si="5165"/>
        <v>CostforNext</v>
      </c>
      <c r="C4851" s="2">
        <f>(C$8*(C$9^C4848))+IF(C4848=0,C$10,0)</f>
        <v>1530878.8918082493</v>
      </c>
      <c r="D4851" s="2">
        <f t="shared" ref="D4851:L4851" si="5174">(D$8*(D$9^D4848))+IF(D4848=0,D$10,0)</f>
        <v>8658998.8196107745</v>
      </c>
      <c r="E4851" s="2">
        <f t="shared" si="5174"/>
        <v>43385040.649087839</v>
      </c>
      <c r="F4851" s="2">
        <f t="shared" si="5174"/>
        <v>172134397.84248769</v>
      </c>
      <c r="G4851" s="2">
        <f t="shared" si="5174"/>
        <v>1005436911.1542019</v>
      </c>
      <c r="H4851" s="2">
        <f t="shared" si="5174"/>
        <v>2810455186.8270445</v>
      </c>
      <c r="I4851" s="2">
        <f t="shared" si="5174"/>
        <v>8858646795.8370686</v>
      </c>
      <c r="J4851" s="2">
        <f t="shared" si="5174"/>
        <v>26544564664.218502</v>
      </c>
      <c r="K4851" s="2">
        <f t="shared" si="5174"/>
        <v>80045418689.248108</v>
      </c>
      <c r="L4851" s="2">
        <f t="shared" si="5174"/>
        <v>361050996918.65613</v>
      </c>
      <c r="N4851" s="2"/>
    </row>
    <row r="4852" spans="1:14" x14ac:dyDescent="0.25">
      <c r="A4852">
        <f t="shared" si="5164"/>
        <v>807</v>
      </c>
      <c r="B4852" t="str">
        <f t="shared" si="5165"/>
        <v>Eff</v>
      </c>
      <c r="C4852" s="2">
        <f>(C4851*(C$14+$M4848))/C$14</f>
        <v>92344266113850.891</v>
      </c>
      <c r="D4852" s="2">
        <f t="shared" ref="D4852:L4852" si="5175">(D4851*(D$14+$M4848))/D$14</f>
        <v>87227472140390.328</v>
      </c>
      <c r="E4852" s="2">
        <f t="shared" si="5175"/>
        <v>97121023861090.25</v>
      </c>
      <c r="F4852" s="2">
        <f t="shared" si="5175"/>
        <v>96334422615665.359</v>
      </c>
      <c r="G4852" s="2">
        <f t="shared" si="5175"/>
        <v>93782388333306.562</v>
      </c>
      <c r="H4852" s="2">
        <f t="shared" si="5175"/>
        <v>87383852157883.5</v>
      </c>
      <c r="I4852" s="2">
        <f t="shared" si="5175"/>
        <v>91818160419298.594</v>
      </c>
      <c r="J4852" s="2">
        <f t="shared" si="5175"/>
        <v>91727455694875.203</v>
      </c>
      <c r="K4852" s="2">
        <f t="shared" si="5175"/>
        <v>92255071561269.656</v>
      </c>
      <c r="L4852" s="2">
        <f t="shared" si="5175"/>
        <v>90744207766030.812</v>
      </c>
      <c r="N4852" s="7"/>
    </row>
    <row r="4853" spans="1:14" x14ac:dyDescent="0.25">
      <c r="A4853">
        <f t="shared" si="5164"/>
        <v>807</v>
      </c>
      <c r="B4853" t="str">
        <f t="shared" si="5165"/>
        <v>Time</v>
      </c>
      <c r="C4853" s="2">
        <f>C4851/$M4848</f>
        <v>7.5984546541139515E-3</v>
      </c>
      <c r="D4853" s="2">
        <f t="shared" ref="D4853:L4853" si="5176">D4851/$M4848</f>
        <v>4.2978585852158892E-2</v>
      </c>
      <c r="E4853" s="2">
        <f t="shared" si="5176"/>
        <v>0.21533987162733448</v>
      </c>
      <c r="F4853" s="2">
        <f t="shared" si="5176"/>
        <v>0.85438203075255514</v>
      </c>
      <c r="G4853" s="2">
        <f t="shared" si="5176"/>
        <v>4.9904449123036976</v>
      </c>
      <c r="H4853" s="2">
        <f t="shared" si="5176"/>
        <v>13.949579165795626</v>
      </c>
      <c r="I4853" s="2">
        <f t="shared" si="5176"/>
        <v>43.969530401893479</v>
      </c>
      <c r="J4853" s="2">
        <f t="shared" si="5176"/>
        <v>131.75285908868847</v>
      </c>
      <c r="K4853" s="2">
        <f t="shared" si="5176"/>
        <v>397.30215592782508</v>
      </c>
      <c r="L4853" s="2">
        <f t="shared" si="5176"/>
        <v>1792.0618297039487</v>
      </c>
      <c r="N4853" s="7"/>
    </row>
    <row r="4854" spans="1:14" x14ac:dyDescent="0.25">
      <c r="A4854">
        <f>A4848+1</f>
        <v>808</v>
      </c>
      <c r="B4854" t="str">
        <f>B4848</f>
        <v>Number</v>
      </c>
      <c r="C4854" s="2">
        <f>IF(MIN($C4852:$L4852)=C4852,C4848+1,C4848)</f>
        <v>191</v>
      </c>
      <c r="D4854" s="2">
        <f t="shared" ref="D4854:L4854" si="5177">IF(MIN($C4852:$L4852)=D4852,D4848+1,D4848)</f>
        <v>86</v>
      </c>
      <c r="E4854" s="2">
        <f t="shared" si="5177"/>
        <v>84</v>
      </c>
      <c r="F4854" s="2">
        <f t="shared" si="5177"/>
        <v>81</v>
      </c>
      <c r="G4854" s="2">
        <f t="shared" si="5177"/>
        <v>81</v>
      </c>
      <c r="H4854" s="2">
        <f t="shared" si="5177"/>
        <v>74</v>
      </c>
      <c r="I4854" s="2">
        <f t="shared" si="5177"/>
        <v>67</v>
      </c>
      <c r="J4854" s="2">
        <f t="shared" si="5177"/>
        <v>58</v>
      </c>
      <c r="K4854" s="2">
        <f t="shared" si="5177"/>
        <v>47</v>
      </c>
      <c r="L4854" s="2">
        <f t="shared" si="5177"/>
        <v>39</v>
      </c>
      <c r="M4854">
        <f>SUM(C4855:L4855)</f>
        <v>201472559.51999998</v>
      </c>
      <c r="N4854" s="7">
        <f>N4848+SUMPRODUCT((C4854:L4854-C4848:L4848)*C4853:L4853)</f>
        <v>119037.30976637578</v>
      </c>
    </row>
    <row r="4855" spans="1:14" x14ac:dyDescent="0.25">
      <c r="A4855">
        <f t="shared" si="5164"/>
        <v>808</v>
      </c>
      <c r="B4855" t="str">
        <f t="shared" si="5165"/>
        <v>CurrentCPS</v>
      </c>
      <c r="C4855">
        <f t="shared" ref="C4855:L4855" si="5178">(C$11*C4854)*IF(C4854&gt;=25,2,1)*IF(C4854&gt;=50,2,1)*IF(C4854&gt;=100,2,1)*IF(C4854&gt;=200,2,1)*IF(C4854&gt;=300,2,1)*IF(C4854&gt;=400,2,1)*(IF(MIN($C4854:$L4854)&gt;=400,64,IF(MIN($C4854:$L4854)&gt;=300,32,IF(MIN($C4854:$L4854)&gt;=200,16,IF(MIN($C4854:$L4854)&gt;=100,8,IF(MIN($C4854:$L4854)&gt;=50,4,IF(MIN($C4854:$L4854)&gt;=25,2,1)))))))</f>
        <v>5103.5199999999995</v>
      </c>
      <c r="D4855">
        <f t="shared" si="5178"/>
        <v>13760</v>
      </c>
      <c r="E4855">
        <f t="shared" si="5178"/>
        <v>60480</v>
      </c>
      <c r="F4855">
        <f t="shared" si="5178"/>
        <v>233280</v>
      </c>
      <c r="G4855">
        <f t="shared" si="5178"/>
        <v>1399680</v>
      </c>
      <c r="H4855">
        <f t="shared" si="5178"/>
        <v>3836160</v>
      </c>
      <c r="I4855">
        <f t="shared" si="5178"/>
        <v>10419840</v>
      </c>
      <c r="J4855">
        <f t="shared" si="5178"/>
        <v>27060480</v>
      </c>
      <c r="K4855">
        <f t="shared" si="5178"/>
        <v>32892480</v>
      </c>
      <c r="L4855">
        <f t="shared" si="5178"/>
        <v>125551296</v>
      </c>
      <c r="N4855" s="7"/>
    </row>
    <row r="4856" spans="1:14" x14ac:dyDescent="0.25">
      <c r="A4856">
        <f t="shared" si="5164"/>
        <v>808</v>
      </c>
      <c r="B4856" t="str">
        <f t="shared" si="5165"/>
        <v>NextCPS</v>
      </c>
      <c r="C4856">
        <f t="shared" ref="C4856:L4856" si="5179">(C$11*(C4854+1))*IF((C4854+1)&gt;=25,2,1)*IF((C4854+1)&gt;=50,2,1)*IF((C4854+1)&gt;=100,2,1)*IF((C4854+1)&gt;=200,2,1)*IF((C4854+1)&gt;=300,2,1)*IF((C4854+1)&gt;=400,2,1)*(IF(MIN($C4854:$L4854)&gt;=400,64,IF(MIN($C4854:$L4854)&gt;=300,32,IF(MIN($C4854:$L4854)&gt;=200,16,IF(MIN($C4854:$L4854)&gt;=100,8,IF(MIN($C4854:$L4854)&gt;=50,4,IF(MIN($C4854:$L4854)&gt;=25,2,1)))))))</f>
        <v>5130.24</v>
      </c>
      <c r="D4856">
        <f t="shared" si="5179"/>
        <v>13920</v>
      </c>
      <c r="E4856">
        <f t="shared" si="5179"/>
        <v>61200</v>
      </c>
      <c r="F4856">
        <f t="shared" si="5179"/>
        <v>236160</v>
      </c>
      <c r="G4856">
        <f t="shared" si="5179"/>
        <v>1416960</v>
      </c>
      <c r="H4856">
        <f t="shared" si="5179"/>
        <v>3888000</v>
      </c>
      <c r="I4856">
        <f t="shared" si="5179"/>
        <v>10575360</v>
      </c>
      <c r="J4856">
        <f t="shared" si="5179"/>
        <v>27527040</v>
      </c>
      <c r="K4856">
        <f t="shared" si="5179"/>
        <v>33592320</v>
      </c>
      <c r="L4856">
        <f t="shared" si="5179"/>
        <v>128770560</v>
      </c>
      <c r="N4856" s="7"/>
    </row>
    <row r="4857" spans="1:14" x14ac:dyDescent="0.25">
      <c r="A4857">
        <f t="shared" si="5164"/>
        <v>808</v>
      </c>
      <c r="B4857" t="str">
        <f t="shared" si="5165"/>
        <v>CostforNext</v>
      </c>
      <c r="C4857" s="2">
        <f>(C$8*(C$9^C4854))+IF(C4854=0,C$10,0)</f>
        <v>1530878.8918082493</v>
      </c>
      <c r="D4857" s="2">
        <f t="shared" ref="D4857:L4857" si="5180">(D$8*(D$9^D4854))+IF(D4854=0,D$10,0)</f>
        <v>9957848.6425523907</v>
      </c>
      <c r="E4857" s="2">
        <f t="shared" si="5180"/>
        <v>43385040.649087839</v>
      </c>
      <c r="F4857" s="2">
        <f t="shared" si="5180"/>
        <v>172134397.84248769</v>
      </c>
      <c r="G4857" s="2">
        <f t="shared" si="5180"/>
        <v>1005436911.1542019</v>
      </c>
      <c r="H4857" s="2">
        <f t="shared" si="5180"/>
        <v>2810455186.8270445</v>
      </c>
      <c r="I4857" s="2">
        <f t="shared" si="5180"/>
        <v>8858646795.8370686</v>
      </c>
      <c r="J4857" s="2">
        <f t="shared" si="5180"/>
        <v>26544564664.218502</v>
      </c>
      <c r="K4857" s="2">
        <f t="shared" si="5180"/>
        <v>80045418689.248108</v>
      </c>
      <c r="L4857" s="2">
        <f t="shared" si="5180"/>
        <v>361050996918.65613</v>
      </c>
      <c r="N4857" s="2"/>
    </row>
    <row r="4858" spans="1:14" x14ac:dyDescent="0.25">
      <c r="A4858">
        <f t="shared" si="5164"/>
        <v>808</v>
      </c>
      <c r="B4858" t="str">
        <f t="shared" si="5165"/>
        <v>Eff</v>
      </c>
      <c r="C4858" s="2">
        <f>(C4857*(C$14+$M4854))/C$14</f>
        <v>92344339449366.656</v>
      </c>
      <c r="D4858" s="2">
        <f t="shared" ref="D4858:L4858" si="5181">(D4857*(D$14+$M4854))/D$14</f>
        <v>100311672624238.03</v>
      </c>
      <c r="E4858" s="2">
        <f t="shared" si="5181"/>
        <v>97121100990051.406</v>
      </c>
      <c r="F4858" s="2">
        <f t="shared" si="5181"/>
        <v>96334499119842.172</v>
      </c>
      <c r="G4858" s="2">
        <f t="shared" si="5181"/>
        <v>93782462810114.797</v>
      </c>
      <c r="H4858" s="2">
        <f t="shared" si="5181"/>
        <v>87383921551838.734</v>
      </c>
      <c r="I4858" s="2">
        <f t="shared" si="5181"/>
        <v>91818233329971.812</v>
      </c>
      <c r="J4858" s="2">
        <f t="shared" si="5181"/>
        <v>91727528519469.609</v>
      </c>
      <c r="K4858" s="2">
        <f t="shared" si="5181"/>
        <v>92255144762384.141</v>
      </c>
      <c r="L4858" s="2">
        <f t="shared" si="5181"/>
        <v>90744279544126.062</v>
      </c>
      <c r="N4858" s="7"/>
    </row>
    <row r="4859" spans="1:14" x14ac:dyDescent="0.25">
      <c r="A4859">
        <f t="shared" si="5164"/>
        <v>808</v>
      </c>
      <c r="B4859" t="str">
        <f t="shared" si="5165"/>
        <v>Time</v>
      </c>
      <c r="C4859" s="2">
        <f>C4857/$M4854</f>
        <v>7.5984486197798089E-3</v>
      </c>
      <c r="D4859" s="2">
        <f t="shared" ref="D4859:L4859" si="5182">D4857/$M4854</f>
        <v>4.9425334478683115E-2</v>
      </c>
      <c r="E4859" s="2">
        <f t="shared" si="5182"/>
        <v>0.21533970061456956</v>
      </c>
      <c r="F4859" s="2">
        <f t="shared" si="5182"/>
        <v>0.85438135224266154</v>
      </c>
      <c r="G4859" s="2">
        <f t="shared" si="5182"/>
        <v>4.9904409491278301</v>
      </c>
      <c r="H4859" s="2">
        <f t="shared" si="5182"/>
        <v>13.949568087698085</v>
      </c>
      <c r="I4859" s="2">
        <f t="shared" si="5182"/>
        <v>43.969495483367197</v>
      </c>
      <c r="J4859" s="2">
        <f t="shared" si="5182"/>
        <v>131.75275445678471</v>
      </c>
      <c r="K4859" s="2">
        <f t="shared" si="5182"/>
        <v>397.30184040920011</v>
      </c>
      <c r="L4859" s="2">
        <f t="shared" si="5182"/>
        <v>1792.0604065330047</v>
      </c>
      <c r="N4859" s="7"/>
    </row>
    <row r="4860" spans="1:14" x14ac:dyDescent="0.25">
      <c r="A4860">
        <f>A4854+1</f>
        <v>809</v>
      </c>
      <c r="B4860" t="str">
        <f>B4854</f>
        <v>Number</v>
      </c>
      <c r="C4860" s="2">
        <f>IF(MIN($C4858:$L4858)=C4858,C4854+1,C4854)</f>
        <v>191</v>
      </c>
      <c r="D4860" s="2">
        <f t="shared" ref="D4860:L4860" si="5183">IF(MIN($C4858:$L4858)=D4858,D4854+1,D4854)</f>
        <v>86</v>
      </c>
      <c r="E4860" s="2">
        <f t="shared" si="5183"/>
        <v>84</v>
      </c>
      <c r="F4860" s="2">
        <f t="shared" si="5183"/>
        <v>81</v>
      </c>
      <c r="G4860" s="2">
        <f t="shared" si="5183"/>
        <v>81</v>
      </c>
      <c r="H4860" s="2">
        <f t="shared" si="5183"/>
        <v>75</v>
      </c>
      <c r="I4860" s="2">
        <f t="shared" si="5183"/>
        <v>67</v>
      </c>
      <c r="J4860" s="2">
        <f t="shared" si="5183"/>
        <v>58</v>
      </c>
      <c r="K4860" s="2">
        <f t="shared" si="5183"/>
        <v>47</v>
      </c>
      <c r="L4860" s="2">
        <f t="shared" si="5183"/>
        <v>39</v>
      </c>
      <c r="M4860">
        <f>SUM(C4861:L4861)</f>
        <v>201524399.51999998</v>
      </c>
      <c r="N4860" s="7">
        <f>N4854+SUMPRODUCT((C4860:L4860-C4854:L4854)*C4859:L4859)</f>
        <v>119051.25933446348</v>
      </c>
    </row>
    <row r="4861" spans="1:14" x14ac:dyDescent="0.25">
      <c r="A4861">
        <f t="shared" si="5164"/>
        <v>809</v>
      </c>
      <c r="B4861" t="str">
        <f t="shared" si="5165"/>
        <v>CurrentCPS</v>
      </c>
      <c r="C4861">
        <f t="shared" ref="C4861:L4861" si="5184">(C$11*C4860)*IF(C4860&gt;=25,2,1)*IF(C4860&gt;=50,2,1)*IF(C4860&gt;=100,2,1)*IF(C4860&gt;=200,2,1)*IF(C4860&gt;=300,2,1)*IF(C4860&gt;=400,2,1)*(IF(MIN($C4860:$L4860)&gt;=400,64,IF(MIN($C4860:$L4860)&gt;=300,32,IF(MIN($C4860:$L4860)&gt;=200,16,IF(MIN($C4860:$L4860)&gt;=100,8,IF(MIN($C4860:$L4860)&gt;=50,4,IF(MIN($C4860:$L4860)&gt;=25,2,1)))))))</f>
        <v>5103.5199999999995</v>
      </c>
      <c r="D4861">
        <f t="shared" si="5184"/>
        <v>13760</v>
      </c>
      <c r="E4861">
        <f t="shared" si="5184"/>
        <v>60480</v>
      </c>
      <c r="F4861">
        <f t="shared" si="5184"/>
        <v>233280</v>
      </c>
      <c r="G4861">
        <f t="shared" si="5184"/>
        <v>1399680</v>
      </c>
      <c r="H4861">
        <f t="shared" si="5184"/>
        <v>3888000</v>
      </c>
      <c r="I4861">
        <f t="shared" si="5184"/>
        <v>10419840</v>
      </c>
      <c r="J4861">
        <f t="shared" si="5184"/>
        <v>27060480</v>
      </c>
      <c r="K4861">
        <f t="shared" si="5184"/>
        <v>32892480</v>
      </c>
      <c r="L4861">
        <f t="shared" si="5184"/>
        <v>125551296</v>
      </c>
      <c r="N4861" s="7"/>
    </row>
    <row r="4862" spans="1:14" x14ac:dyDescent="0.25">
      <c r="A4862">
        <f t="shared" si="5164"/>
        <v>809</v>
      </c>
      <c r="B4862" t="str">
        <f t="shared" si="5165"/>
        <v>NextCPS</v>
      </c>
      <c r="C4862">
        <f t="shared" ref="C4862:L4862" si="5185">(C$11*(C4860+1))*IF((C4860+1)&gt;=25,2,1)*IF((C4860+1)&gt;=50,2,1)*IF((C4860+1)&gt;=100,2,1)*IF((C4860+1)&gt;=200,2,1)*IF((C4860+1)&gt;=300,2,1)*IF((C4860+1)&gt;=400,2,1)*(IF(MIN($C4860:$L4860)&gt;=400,64,IF(MIN($C4860:$L4860)&gt;=300,32,IF(MIN($C4860:$L4860)&gt;=200,16,IF(MIN($C4860:$L4860)&gt;=100,8,IF(MIN($C4860:$L4860)&gt;=50,4,IF(MIN($C4860:$L4860)&gt;=25,2,1)))))))</f>
        <v>5130.24</v>
      </c>
      <c r="D4862">
        <f t="shared" si="5185"/>
        <v>13920</v>
      </c>
      <c r="E4862">
        <f t="shared" si="5185"/>
        <v>61200</v>
      </c>
      <c r="F4862">
        <f t="shared" si="5185"/>
        <v>236160</v>
      </c>
      <c r="G4862">
        <f t="shared" si="5185"/>
        <v>1416960</v>
      </c>
      <c r="H4862">
        <f t="shared" si="5185"/>
        <v>3939840</v>
      </c>
      <c r="I4862">
        <f t="shared" si="5185"/>
        <v>10575360</v>
      </c>
      <c r="J4862">
        <f t="shared" si="5185"/>
        <v>27527040</v>
      </c>
      <c r="K4862">
        <f t="shared" si="5185"/>
        <v>33592320</v>
      </c>
      <c r="L4862">
        <f t="shared" si="5185"/>
        <v>128770560</v>
      </c>
      <c r="N4862" s="7"/>
    </row>
    <row r="4863" spans="1:14" x14ac:dyDescent="0.25">
      <c r="A4863">
        <f t="shared" si="5164"/>
        <v>809</v>
      </c>
      <c r="B4863" t="str">
        <f t="shared" si="5165"/>
        <v>CostforNext</v>
      </c>
      <c r="C4863" s="2">
        <f>(C$8*(C$9^C4860))+IF(C4860=0,C$10,0)</f>
        <v>1530878.8918082493</v>
      </c>
      <c r="D4863" s="2">
        <f t="shared" ref="D4863:L4863" si="5186">(D$8*(D$9^D4860))+IF(D4860=0,D$10,0)</f>
        <v>9957848.6425523907</v>
      </c>
      <c r="E4863" s="2">
        <f t="shared" si="5186"/>
        <v>43385040.649087839</v>
      </c>
      <c r="F4863" s="2">
        <f t="shared" si="5186"/>
        <v>172134397.84248769</v>
      </c>
      <c r="G4863" s="2">
        <f t="shared" si="5186"/>
        <v>1005436911.1542019</v>
      </c>
      <c r="H4863" s="2">
        <f t="shared" si="5186"/>
        <v>3119605257.3780189</v>
      </c>
      <c r="I4863" s="2">
        <f t="shared" si="5186"/>
        <v>8858646795.8370686</v>
      </c>
      <c r="J4863" s="2">
        <f t="shared" si="5186"/>
        <v>26544564664.218502</v>
      </c>
      <c r="K4863" s="2">
        <f t="shared" si="5186"/>
        <v>80045418689.248108</v>
      </c>
      <c r="L4863" s="2">
        <f t="shared" si="5186"/>
        <v>361050996918.65613</v>
      </c>
      <c r="N4863" s="2"/>
    </row>
    <row r="4864" spans="1:14" x14ac:dyDescent="0.25">
      <c r="A4864">
        <f t="shared" si="5164"/>
        <v>809</v>
      </c>
      <c r="B4864" t="str">
        <f t="shared" si="5165"/>
        <v>Eff</v>
      </c>
      <c r="C4864" s="2">
        <f>(C4863*(C$14+$M4860))/C$14</f>
        <v>92368100156477.828</v>
      </c>
      <c r="D4864" s="2">
        <f t="shared" ref="D4864:L4864" si="5187">(D4863*(D$14+$M4860))/D$14</f>
        <v>100337483367919.52</v>
      </c>
      <c r="E4864" s="2">
        <f t="shared" si="5187"/>
        <v>97146090773465.281</v>
      </c>
      <c r="F4864" s="2">
        <f t="shared" si="5187"/>
        <v>96359286473131.484</v>
      </c>
      <c r="G4864" s="2">
        <f t="shared" si="5187"/>
        <v>93806593295982.5</v>
      </c>
      <c r="H4864" s="2">
        <f t="shared" si="5187"/>
        <v>97021109764600</v>
      </c>
      <c r="I4864" s="2">
        <f t="shared" si="5187"/>
        <v>91841856388094.031</v>
      </c>
      <c r="J4864" s="2">
        <f t="shared" si="5187"/>
        <v>91751123688060.031</v>
      </c>
      <c r="K4864" s="2">
        <f t="shared" si="5187"/>
        <v>92278861923477.25</v>
      </c>
      <c r="L4864" s="2">
        <f t="shared" si="5187"/>
        <v>90767535646987.172</v>
      </c>
      <c r="N4864" s="7"/>
    </row>
    <row r="4865" spans="1:14" x14ac:dyDescent="0.25">
      <c r="A4865">
        <f t="shared" si="5164"/>
        <v>809</v>
      </c>
      <c r="B4865" t="str">
        <f t="shared" si="5165"/>
        <v>Time</v>
      </c>
      <c r="C4865" s="2">
        <f>C4863/$M4860</f>
        <v>7.5964940000047962E-3</v>
      </c>
      <c r="D4865" s="2">
        <f t="shared" ref="D4865:L4865" si="5188">D4863/$M4860</f>
        <v>4.9412620339127418E-2</v>
      </c>
      <c r="E4865" s="2">
        <f t="shared" si="5188"/>
        <v>0.21528430677587582</v>
      </c>
      <c r="F4865" s="2">
        <f t="shared" si="5188"/>
        <v>0.85416157176245289</v>
      </c>
      <c r="G4865" s="2">
        <f t="shared" si="5188"/>
        <v>4.9891572114790934</v>
      </c>
      <c r="H4865" s="2">
        <f t="shared" si="5188"/>
        <v>15.480037478381959</v>
      </c>
      <c r="I4865" s="2">
        <f t="shared" si="5188"/>
        <v>43.958184800138334</v>
      </c>
      <c r="J4865" s="2">
        <f t="shared" si="5188"/>
        <v>131.71886246749057</v>
      </c>
      <c r="K4865" s="2">
        <f t="shared" si="5188"/>
        <v>397.19963875294479</v>
      </c>
      <c r="L4865" s="2">
        <f t="shared" si="5188"/>
        <v>1791.5994181281467</v>
      </c>
      <c r="N4865" s="7"/>
    </row>
    <row r="4866" spans="1:14" x14ac:dyDescent="0.25">
      <c r="A4866">
        <f>A4860+1</f>
        <v>810</v>
      </c>
      <c r="B4866" t="str">
        <f>B4860</f>
        <v>Number</v>
      </c>
      <c r="C4866" s="2">
        <f>IF(MIN($C4864:$L4864)=C4864,C4860+1,C4860)</f>
        <v>191</v>
      </c>
      <c r="D4866" s="2">
        <f t="shared" ref="D4866:L4866" si="5189">IF(MIN($C4864:$L4864)=D4864,D4860+1,D4860)</f>
        <v>86</v>
      </c>
      <c r="E4866" s="2">
        <f t="shared" si="5189"/>
        <v>84</v>
      </c>
      <c r="F4866" s="2">
        <f t="shared" si="5189"/>
        <v>81</v>
      </c>
      <c r="G4866" s="2">
        <f t="shared" si="5189"/>
        <v>81</v>
      </c>
      <c r="H4866" s="2">
        <f t="shared" si="5189"/>
        <v>75</v>
      </c>
      <c r="I4866" s="2">
        <f t="shared" si="5189"/>
        <v>67</v>
      </c>
      <c r="J4866" s="2">
        <f t="shared" si="5189"/>
        <v>58</v>
      </c>
      <c r="K4866" s="2">
        <f t="shared" si="5189"/>
        <v>47</v>
      </c>
      <c r="L4866" s="2">
        <f t="shared" si="5189"/>
        <v>40</v>
      </c>
      <c r="M4866">
        <f>SUM(C4867:L4867)</f>
        <v>204743663.51999998</v>
      </c>
      <c r="N4866" s="7">
        <f>N4860+SUMPRODUCT((C4866:L4866-C4860:L4860)*C4865:L4865)</f>
        <v>120842.85875259162</v>
      </c>
    </row>
    <row r="4867" spans="1:14" x14ac:dyDescent="0.25">
      <c r="A4867">
        <f t="shared" ref="A4867:A4889" si="5190">A4861+1</f>
        <v>810</v>
      </c>
      <c r="B4867" t="str">
        <f t="shared" ref="B4867:B4889" si="5191">B4861</f>
        <v>CurrentCPS</v>
      </c>
      <c r="C4867">
        <f t="shared" ref="C4867:L4867" si="5192">(C$11*C4866)*IF(C4866&gt;=25,2,1)*IF(C4866&gt;=50,2,1)*IF(C4866&gt;=100,2,1)*IF(C4866&gt;=200,2,1)*IF(C4866&gt;=300,2,1)*IF(C4866&gt;=400,2,1)*(IF(MIN($C4866:$L4866)&gt;=400,64,IF(MIN($C4866:$L4866)&gt;=300,32,IF(MIN($C4866:$L4866)&gt;=200,16,IF(MIN($C4866:$L4866)&gt;=100,8,IF(MIN($C4866:$L4866)&gt;=50,4,IF(MIN($C4866:$L4866)&gt;=25,2,1)))))))</f>
        <v>5103.5199999999995</v>
      </c>
      <c r="D4867">
        <f t="shared" si="5192"/>
        <v>13760</v>
      </c>
      <c r="E4867">
        <f t="shared" si="5192"/>
        <v>60480</v>
      </c>
      <c r="F4867">
        <f t="shared" si="5192"/>
        <v>233280</v>
      </c>
      <c r="G4867">
        <f t="shared" si="5192"/>
        <v>1399680</v>
      </c>
      <c r="H4867">
        <f t="shared" si="5192"/>
        <v>3888000</v>
      </c>
      <c r="I4867">
        <f t="shared" si="5192"/>
        <v>10419840</v>
      </c>
      <c r="J4867">
        <f t="shared" si="5192"/>
        <v>27060480</v>
      </c>
      <c r="K4867">
        <f t="shared" si="5192"/>
        <v>32892480</v>
      </c>
      <c r="L4867">
        <f t="shared" si="5192"/>
        <v>128770560</v>
      </c>
      <c r="N4867" s="7"/>
    </row>
    <row r="4868" spans="1:14" x14ac:dyDescent="0.25">
      <c r="A4868">
        <f t="shared" si="5190"/>
        <v>810</v>
      </c>
      <c r="B4868" t="str">
        <f t="shared" si="5191"/>
        <v>NextCPS</v>
      </c>
      <c r="C4868">
        <f t="shared" ref="C4868:L4868" si="5193">(C$11*(C4866+1))*IF((C4866+1)&gt;=25,2,1)*IF((C4866+1)&gt;=50,2,1)*IF((C4866+1)&gt;=100,2,1)*IF((C4866+1)&gt;=200,2,1)*IF((C4866+1)&gt;=300,2,1)*IF((C4866+1)&gt;=400,2,1)*(IF(MIN($C4866:$L4866)&gt;=400,64,IF(MIN($C4866:$L4866)&gt;=300,32,IF(MIN($C4866:$L4866)&gt;=200,16,IF(MIN($C4866:$L4866)&gt;=100,8,IF(MIN($C4866:$L4866)&gt;=50,4,IF(MIN($C4866:$L4866)&gt;=25,2,1)))))))</f>
        <v>5130.24</v>
      </c>
      <c r="D4868">
        <f t="shared" si="5193"/>
        <v>13920</v>
      </c>
      <c r="E4868">
        <f t="shared" si="5193"/>
        <v>61200</v>
      </c>
      <c r="F4868">
        <f t="shared" si="5193"/>
        <v>236160</v>
      </c>
      <c r="G4868">
        <f t="shared" si="5193"/>
        <v>1416960</v>
      </c>
      <c r="H4868">
        <f t="shared" si="5193"/>
        <v>3939840</v>
      </c>
      <c r="I4868">
        <f t="shared" si="5193"/>
        <v>10575360</v>
      </c>
      <c r="J4868">
        <f t="shared" si="5193"/>
        <v>27527040</v>
      </c>
      <c r="K4868">
        <f t="shared" si="5193"/>
        <v>33592320</v>
      </c>
      <c r="L4868">
        <f t="shared" si="5193"/>
        <v>131989824</v>
      </c>
      <c r="N4868" s="7"/>
    </row>
    <row r="4869" spans="1:14" x14ac:dyDescent="0.25">
      <c r="A4869">
        <f t="shared" si="5190"/>
        <v>810</v>
      </c>
      <c r="B4869" t="str">
        <f t="shared" si="5191"/>
        <v>CostforNext</v>
      </c>
      <c r="C4869" s="2">
        <f>(C$8*(C$9^C4866))+IF(C4866=0,C$10,0)</f>
        <v>1530878.8918082493</v>
      </c>
      <c r="D4869" s="2">
        <f t="shared" ref="D4869:L4869" si="5194">(D$8*(D$9^D4866))+IF(D4866=0,D$10,0)</f>
        <v>9957848.6425523907</v>
      </c>
      <c r="E4869" s="2">
        <f t="shared" si="5194"/>
        <v>43385040.649087839</v>
      </c>
      <c r="F4869" s="2">
        <f t="shared" si="5194"/>
        <v>172134397.84248769</v>
      </c>
      <c r="G4869" s="2">
        <f t="shared" si="5194"/>
        <v>1005436911.1542019</v>
      </c>
      <c r="H4869" s="2">
        <f t="shared" si="5194"/>
        <v>3119605257.3780189</v>
      </c>
      <c r="I4869" s="2">
        <f t="shared" si="5194"/>
        <v>8858646795.8370686</v>
      </c>
      <c r="J4869" s="2">
        <f t="shared" si="5194"/>
        <v>26544564664.218502</v>
      </c>
      <c r="K4869" s="2">
        <f t="shared" si="5194"/>
        <v>80045418689.248108</v>
      </c>
      <c r="L4869" s="2">
        <f t="shared" si="5194"/>
        <v>386324566702.9621</v>
      </c>
      <c r="N4869" s="2"/>
    </row>
    <row r="4870" spans="1:14" x14ac:dyDescent="0.25">
      <c r="A4870">
        <f t="shared" si="5190"/>
        <v>810</v>
      </c>
      <c r="B4870" t="str">
        <f t="shared" si="5191"/>
        <v>Eff</v>
      </c>
      <c r="C4870" s="2">
        <f>(C4869*(C$14+$M4866))/C$14</f>
        <v>93843640068082.078</v>
      </c>
      <c r="D4870" s="2">
        <f t="shared" ref="D4870:L4870" si="5195">(D4869*(D$14+$M4866))/D$14</f>
        <v>101940330550540.41</v>
      </c>
      <c r="E4870" s="2">
        <f t="shared" si="5195"/>
        <v>98697956323466.891</v>
      </c>
      <c r="F4870" s="2">
        <f t="shared" si="5195"/>
        <v>97898581112398.156</v>
      </c>
      <c r="G4870" s="2">
        <f t="shared" si="5195"/>
        <v>95305096468366.719</v>
      </c>
      <c r="H4870" s="2">
        <f t="shared" si="5195"/>
        <v>98570929656465.406</v>
      </c>
      <c r="I4870" s="2">
        <f t="shared" si="5195"/>
        <v>93308848297484.656</v>
      </c>
      <c r="J4870" s="2">
        <f t="shared" si="5195"/>
        <v>93216383657524.891</v>
      </c>
      <c r="K4870" s="2">
        <f t="shared" si="5195"/>
        <v>93751697627359.406</v>
      </c>
      <c r="L4870" s="2">
        <f t="shared" si="5195"/>
        <v>98666561409088.125</v>
      </c>
      <c r="N4870" s="7"/>
    </row>
    <row r="4871" spans="1:14" x14ac:dyDescent="0.25">
      <c r="A4871">
        <f t="shared" si="5190"/>
        <v>810</v>
      </c>
      <c r="B4871" t="str">
        <f t="shared" si="5191"/>
        <v>Time</v>
      </c>
      <c r="C4871" s="2">
        <f>C4869/$M4866</f>
        <v>7.477051379705865E-3</v>
      </c>
      <c r="D4871" s="2">
        <f t="shared" ref="D4871:L4871" si="5196">D4869/$M4866</f>
        <v>4.8635686552417665E-2</v>
      </c>
      <c r="E4871" s="2">
        <f t="shared" si="5196"/>
        <v>0.2118993081553894</v>
      </c>
      <c r="F4871" s="2">
        <f t="shared" si="5196"/>
        <v>0.84073125821387429</v>
      </c>
      <c r="G4871" s="2">
        <f t="shared" si="5196"/>
        <v>4.9107107583624323</v>
      </c>
      <c r="H4871" s="2">
        <f t="shared" si="5196"/>
        <v>15.236638847547466</v>
      </c>
      <c r="I4871" s="2">
        <f t="shared" si="5196"/>
        <v>43.267013218075633</v>
      </c>
      <c r="J4871" s="2">
        <f t="shared" si="5196"/>
        <v>129.64779572592511</v>
      </c>
      <c r="K4871" s="2">
        <f t="shared" si="5196"/>
        <v>390.9543148397803</v>
      </c>
      <c r="L4871" s="2">
        <f t="shared" si="5196"/>
        <v>1886.8694642910145</v>
      </c>
      <c r="N4871" s="7"/>
    </row>
    <row r="4872" spans="1:14" x14ac:dyDescent="0.25">
      <c r="A4872">
        <f>A4866+1</f>
        <v>811</v>
      </c>
      <c r="B4872" t="str">
        <f>B4866</f>
        <v>Number</v>
      </c>
      <c r="C4872" s="2">
        <f>IF(MIN($C4870:$L4870)=C4870,C4866+1,C4866)</f>
        <v>191</v>
      </c>
      <c r="D4872" s="2">
        <f t="shared" ref="D4872:L4872" si="5197">IF(MIN($C4870:$L4870)=D4870,D4866+1,D4866)</f>
        <v>86</v>
      </c>
      <c r="E4872" s="2">
        <f t="shared" si="5197"/>
        <v>84</v>
      </c>
      <c r="F4872" s="2">
        <f t="shared" si="5197"/>
        <v>81</v>
      </c>
      <c r="G4872" s="2">
        <f t="shared" si="5197"/>
        <v>81</v>
      </c>
      <c r="H4872" s="2">
        <f t="shared" si="5197"/>
        <v>75</v>
      </c>
      <c r="I4872" s="2">
        <f t="shared" si="5197"/>
        <v>67</v>
      </c>
      <c r="J4872" s="2">
        <f t="shared" si="5197"/>
        <v>59</v>
      </c>
      <c r="K4872" s="2">
        <f t="shared" si="5197"/>
        <v>47</v>
      </c>
      <c r="L4872" s="2">
        <f t="shared" si="5197"/>
        <v>40</v>
      </c>
      <c r="M4872">
        <f>SUM(C4873:L4873)</f>
        <v>205210223.51999998</v>
      </c>
      <c r="N4872" s="7">
        <f>N4866+SUMPRODUCT((C4872:L4872-C4866:L4866)*C4871:L4871)</f>
        <v>120972.50654831754</v>
      </c>
    </row>
    <row r="4873" spans="1:14" x14ac:dyDescent="0.25">
      <c r="A4873">
        <f t="shared" si="5190"/>
        <v>811</v>
      </c>
      <c r="B4873" t="str">
        <f t="shared" si="5191"/>
        <v>CurrentCPS</v>
      </c>
      <c r="C4873">
        <f t="shared" ref="C4873:L4873" si="5198">(C$11*C4872)*IF(C4872&gt;=25,2,1)*IF(C4872&gt;=50,2,1)*IF(C4872&gt;=100,2,1)*IF(C4872&gt;=200,2,1)*IF(C4872&gt;=300,2,1)*IF(C4872&gt;=400,2,1)*(IF(MIN($C4872:$L4872)&gt;=400,64,IF(MIN($C4872:$L4872)&gt;=300,32,IF(MIN($C4872:$L4872)&gt;=200,16,IF(MIN($C4872:$L4872)&gt;=100,8,IF(MIN($C4872:$L4872)&gt;=50,4,IF(MIN($C4872:$L4872)&gt;=25,2,1)))))))</f>
        <v>5103.5199999999995</v>
      </c>
      <c r="D4873">
        <f t="shared" si="5198"/>
        <v>13760</v>
      </c>
      <c r="E4873">
        <f t="shared" si="5198"/>
        <v>60480</v>
      </c>
      <c r="F4873">
        <f t="shared" si="5198"/>
        <v>233280</v>
      </c>
      <c r="G4873">
        <f t="shared" si="5198"/>
        <v>1399680</v>
      </c>
      <c r="H4873">
        <f t="shared" si="5198"/>
        <v>3888000</v>
      </c>
      <c r="I4873">
        <f t="shared" si="5198"/>
        <v>10419840</v>
      </c>
      <c r="J4873">
        <f t="shared" si="5198"/>
        <v>27527040</v>
      </c>
      <c r="K4873">
        <f t="shared" si="5198"/>
        <v>32892480</v>
      </c>
      <c r="L4873">
        <f t="shared" si="5198"/>
        <v>128770560</v>
      </c>
      <c r="N4873" s="7"/>
    </row>
    <row r="4874" spans="1:14" x14ac:dyDescent="0.25">
      <c r="A4874">
        <f t="shared" si="5190"/>
        <v>811</v>
      </c>
      <c r="B4874" t="str">
        <f t="shared" si="5191"/>
        <v>NextCPS</v>
      </c>
      <c r="C4874">
        <f t="shared" ref="C4874:L4874" si="5199">(C$11*(C4872+1))*IF((C4872+1)&gt;=25,2,1)*IF((C4872+1)&gt;=50,2,1)*IF((C4872+1)&gt;=100,2,1)*IF((C4872+1)&gt;=200,2,1)*IF((C4872+1)&gt;=300,2,1)*IF((C4872+1)&gt;=400,2,1)*(IF(MIN($C4872:$L4872)&gt;=400,64,IF(MIN($C4872:$L4872)&gt;=300,32,IF(MIN($C4872:$L4872)&gt;=200,16,IF(MIN($C4872:$L4872)&gt;=100,8,IF(MIN($C4872:$L4872)&gt;=50,4,IF(MIN($C4872:$L4872)&gt;=25,2,1)))))))</f>
        <v>5130.24</v>
      </c>
      <c r="D4874">
        <f t="shared" si="5199"/>
        <v>13920</v>
      </c>
      <c r="E4874">
        <f t="shared" si="5199"/>
        <v>61200</v>
      </c>
      <c r="F4874">
        <f t="shared" si="5199"/>
        <v>236160</v>
      </c>
      <c r="G4874">
        <f t="shared" si="5199"/>
        <v>1416960</v>
      </c>
      <c r="H4874">
        <f t="shared" si="5199"/>
        <v>3939840</v>
      </c>
      <c r="I4874">
        <f t="shared" si="5199"/>
        <v>10575360</v>
      </c>
      <c r="J4874">
        <f t="shared" si="5199"/>
        <v>27993600</v>
      </c>
      <c r="K4874">
        <f t="shared" si="5199"/>
        <v>33592320</v>
      </c>
      <c r="L4874">
        <f t="shared" si="5199"/>
        <v>131989824</v>
      </c>
      <c r="N4874" s="7"/>
    </row>
    <row r="4875" spans="1:14" x14ac:dyDescent="0.25">
      <c r="A4875">
        <f t="shared" si="5190"/>
        <v>811</v>
      </c>
      <c r="B4875" t="str">
        <f t="shared" si="5191"/>
        <v>CostforNext</v>
      </c>
      <c r="C4875" s="2">
        <f>(C$8*(C$9^C4872))+IF(C4872=0,C$10,0)</f>
        <v>1530878.8918082493</v>
      </c>
      <c r="D4875" s="2">
        <f t="shared" ref="D4875:L4875" si="5200">(D$8*(D$9^D4872))+IF(D4872=0,D$10,0)</f>
        <v>9957848.6425523907</v>
      </c>
      <c r="E4875" s="2">
        <f t="shared" si="5200"/>
        <v>43385040.649087839</v>
      </c>
      <c r="F4875" s="2">
        <f t="shared" si="5200"/>
        <v>172134397.84248769</v>
      </c>
      <c r="G4875" s="2">
        <f t="shared" si="5200"/>
        <v>1005436911.1542019</v>
      </c>
      <c r="H4875" s="2">
        <f t="shared" si="5200"/>
        <v>3119605257.3780189</v>
      </c>
      <c r="I4875" s="2">
        <f t="shared" si="5200"/>
        <v>8858646795.8370686</v>
      </c>
      <c r="J4875" s="2">
        <f t="shared" si="5200"/>
        <v>28933575483.998165</v>
      </c>
      <c r="K4875" s="2">
        <f t="shared" si="5200"/>
        <v>80045418689.248108</v>
      </c>
      <c r="L4875" s="2">
        <f t="shared" si="5200"/>
        <v>386324566702.9621</v>
      </c>
      <c r="N4875" s="2"/>
    </row>
    <row r="4876" spans="1:14" x14ac:dyDescent="0.25">
      <c r="A4876">
        <f t="shared" si="5190"/>
        <v>811</v>
      </c>
      <c r="B4876" t="str">
        <f t="shared" si="5191"/>
        <v>Eff</v>
      </c>
      <c r="C4876" s="2">
        <f>(C4875*(C$14+$M4872))/C$14</f>
        <v>94057486432082.687</v>
      </c>
      <c r="D4876" s="2">
        <f t="shared" ref="D4876:L4876" si="5201">(D4875*(D$14+$M4872))/D$14</f>
        <v>102172627243673.86</v>
      </c>
      <c r="E4876" s="2">
        <f t="shared" si="5201"/>
        <v>98922864374191.766</v>
      </c>
      <c r="F4876" s="2">
        <f t="shared" si="5201"/>
        <v>98121667292002.016</v>
      </c>
      <c r="G4876" s="2">
        <f t="shared" si="5201"/>
        <v>95522270841176.031</v>
      </c>
      <c r="H4876" s="2">
        <f t="shared" si="5201"/>
        <v>98795541234996.625</v>
      </c>
      <c r="I4876" s="2">
        <f t="shared" si="5201"/>
        <v>93521455820584.75</v>
      </c>
      <c r="J4876" s="2">
        <f t="shared" si="5201"/>
        <v>101837326790574.11</v>
      </c>
      <c r="K4876" s="2">
        <f t="shared" si="5201"/>
        <v>93965152077197.422</v>
      </c>
      <c r="L4876" s="2">
        <f t="shared" si="5201"/>
        <v>98890517679640.562</v>
      </c>
      <c r="N4876" s="7"/>
    </row>
    <row r="4877" spans="1:14" x14ac:dyDescent="0.25">
      <c r="A4877">
        <f t="shared" si="5190"/>
        <v>811</v>
      </c>
      <c r="B4877" t="str">
        <f t="shared" si="5191"/>
        <v>Time</v>
      </c>
      <c r="C4877" s="2">
        <f>C4875/$M4872</f>
        <v>7.4600517730007169E-3</v>
      </c>
      <c r="D4877" s="2">
        <f t="shared" ref="D4877:L4877" si="5202">D4875/$M4872</f>
        <v>4.8525109869011422E-2</v>
      </c>
      <c r="E4877" s="2">
        <f t="shared" si="5202"/>
        <v>0.21141754004697283</v>
      </c>
      <c r="F4877" s="2">
        <f t="shared" si="5202"/>
        <v>0.83881979606006962</v>
      </c>
      <c r="G4877" s="2">
        <f t="shared" si="5202"/>
        <v>4.8995459091062834</v>
      </c>
      <c r="H4877" s="2">
        <f t="shared" si="5202"/>
        <v>15.201997268298765</v>
      </c>
      <c r="I4877" s="2">
        <f t="shared" si="5202"/>
        <v>43.168642594328134</v>
      </c>
      <c r="J4877" s="2">
        <f t="shared" si="5202"/>
        <v>140.99480516953031</v>
      </c>
      <c r="K4877" s="2">
        <f t="shared" si="5202"/>
        <v>390.06545247219032</v>
      </c>
      <c r="L4877" s="2">
        <f t="shared" si="5202"/>
        <v>1882.5795327166561</v>
      </c>
      <c r="N4877" s="7"/>
    </row>
    <row r="4878" spans="1:14" x14ac:dyDescent="0.25">
      <c r="A4878">
        <f>A4872+1</f>
        <v>812</v>
      </c>
      <c r="B4878" t="str">
        <f>B4872</f>
        <v>Number</v>
      </c>
      <c r="C4878" s="2">
        <f>IF(MIN($C4876:$L4876)=C4876,C4872+1,C4872)</f>
        <v>191</v>
      </c>
      <c r="D4878" s="2">
        <f t="shared" ref="D4878:L4878" si="5203">IF(MIN($C4876:$L4876)=D4876,D4872+1,D4872)</f>
        <v>86</v>
      </c>
      <c r="E4878" s="2">
        <f t="shared" si="5203"/>
        <v>84</v>
      </c>
      <c r="F4878" s="2">
        <f t="shared" si="5203"/>
        <v>81</v>
      </c>
      <c r="G4878" s="2">
        <f t="shared" si="5203"/>
        <v>81</v>
      </c>
      <c r="H4878" s="2">
        <f t="shared" si="5203"/>
        <v>75</v>
      </c>
      <c r="I4878" s="2">
        <f t="shared" si="5203"/>
        <v>68</v>
      </c>
      <c r="J4878" s="2">
        <f t="shared" si="5203"/>
        <v>59</v>
      </c>
      <c r="K4878" s="2">
        <f t="shared" si="5203"/>
        <v>47</v>
      </c>
      <c r="L4878" s="2">
        <f t="shared" si="5203"/>
        <v>40</v>
      </c>
      <c r="M4878">
        <f>SUM(C4879:L4879)</f>
        <v>205365743.51999998</v>
      </c>
      <c r="N4878" s="7">
        <f>N4872+SUMPRODUCT((C4878:L4878-C4872:L4872)*C4877:L4877)</f>
        <v>121015.67519091188</v>
      </c>
    </row>
    <row r="4879" spans="1:14" x14ac:dyDescent="0.25">
      <c r="A4879">
        <f t="shared" si="5190"/>
        <v>812</v>
      </c>
      <c r="B4879" t="str">
        <f t="shared" si="5191"/>
        <v>CurrentCPS</v>
      </c>
      <c r="C4879">
        <f t="shared" ref="C4879:L4879" si="5204">(C$11*C4878)*IF(C4878&gt;=25,2,1)*IF(C4878&gt;=50,2,1)*IF(C4878&gt;=100,2,1)*IF(C4878&gt;=200,2,1)*IF(C4878&gt;=300,2,1)*IF(C4878&gt;=400,2,1)*(IF(MIN($C4878:$L4878)&gt;=400,64,IF(MIN($C4878:$L4878)&gt;=300,32,IF(MIN($C4878:$L4878)&gt;=200,16,IF(MIN($C4878:$L4878)&gt;=100,8,IF(MIN($C4878:$L4878)&gt;=50,4,IF(MIN($C4878:$L4878)&gt;=25,2,1)))))))</f>
        <v>5103.5199999999995</v>
      </c>
      <c r="D4879">
        <f t="shared" si="5204"/>
        <v>13760</v>
      </c>
      <c r="E4879">
        <f t="shared" si="5204"/>
        <v>60480</v>
      </c>
      <c r="F4879">
        <f t="shared" si="5204"/>
        <v>233280</v>
      </c>
      <c r="G4879">
        <f t="shared" si="5204"/>
        <v>1399680</v>
      </c>
      <c r="H4879">
        <f t="shared" si="5204"/>
        <v>3888000</v>
      </c>
      <c r="I4879">
        <f t="shared" si="5204"/>
        <v>10575360</v>
      </c>
      <c r="J4879">
        <f t="shared" si="5204"/>
        <v>27527040</v>
      </c>
      <c r="K4879">
        <f t="shared" si="5204"/>
        <v>32892480</v>
      </c>
      <c r="L4879">
        <f t="shared" si="5204"/>
        <v>128770560</v>
      </c>
      <c r="N4879" s="7"/>
    </row>
    <row r="4880" spans="1:14" x14ac:dyDescent="0.25">
      <c r="A4880">
        <f t="shared" si="5190"/>
        <v>812</v>
      </c>
      <c r="B4880" t="str">
        <f t="shared" si="5191"/>
        <v>NextCPS</v>
      </c>
      <c r="C4880">
        <f t="shared" ref="C4880:L4880" si="5205">(C$11*(C4878+1))*IF((C4878+1)&gt;=25,2,1)*IF((C4878+1)&gt;=50,2,1)*IF((C4878+1)&gt;=100,2,1)*IF((C4878+1)&gt;=200,2,1)*IF((C4878+1)&gt;=300,2,1)*IF((C4878+1)&gt;=400,2,1)*(IF(MIN($C4878:$L4878)&gt;=400,64,IF(MIN($C4878:$L4878)&gt;=300,32,IF(MIN($C4878:$L4878)&gt;=200,16,IF(MIN($C4878:$L4878)&gt;=100,8,IF(MIN($C4878:$L4878)&gt;=50,4,IF(MIN($C4878:$L4878)&gt;=25,2,1)))))))</f>
        <v>5130.24</v>
      </c>
      <c r="D4880">
        <f t="shared" si="5205"/>
        <v>13920</v>
      </c>
      <c r="E4880">
        <f t="shared" si="5205"/>
        <v>61200</v>
      </c>
      <c r="F4880">
        <f t="shared" si="5205"/>
        <v>236160</v>
      </c>
      <c r="G4880">
        <f t="shared" si="5205"/>
        <v>1416960</v>
      </c>
      <c r="H4880">
        <f t="shared" si="5205"/>
        <v>3939840</v>
      </c>
      <c r="I4880">
        <f t="shared" si="5205"/>
        <v>10730880</v>
      </c>
      <c r="J4880">
        <f t="shared" si="5205"/>
        <v>27993600</v>
      </c>
      <c r="K4880">
        <f t="shared" si="5205"/>
        <v>33592320</v>
      </c>
      <c r="L4880">
        <f t="shared" si="5205"/>
        <v>131989824</v>
      </c>
      <c r="N4880" s="7"/>
    </row>
    <row r="4881" spans="1:14" x14ac:dyDescent="0.25">
      <c r="A4881">
        <f t="shared" si="5190"/>
        <v>812</v>
      </c>
      <c r="B4881" t="str">
        <f t="shared" si="5191"/>
        <v>CostforNext</v>
      </c>
      <c r="C4881" s="2">
        <f>(C$8*(C$9^C4878))+IF(C4878=0,C$10,0)</f>
        <v>1530878.8918082493</v>
      </c>
      <c r="D4881" s="2">
        <f t="shared" ref="D4881:L4881" si="5206">(D$8*(D$9^D4878))+IF(D4878=0,D$10,0)</f>
        <v>9957848.6425523907</v>
      </c>
      <c r="E4881" s="2">
        <f t="shared" si="5206"/>
        <v>43385040.649087839</v>
      </c>
      <c r="F4881" s="2">
        <f t="shared" si="5206"/>
        <v>172134397.84248769</v>
      </c>
      <c r="G4881" s="2">
        <f t="shared" si="5206"/>
        <v>1005436911.1542019</v>
      </c>
      <c r="H4881" s="2">
        <f t="shared" si="5206"/>
        <v>3119605257.3780189</v>
      </c>
      <c r="I4881" s="2">
        <f t="shared" si="5206"/>
        <v>9744511475.4207745</v>
      </c>
      <c r="J4881" s="2">
        <f t="shared" si="5206"/>
        <v>28933575483.998165</v>
      </c>
      <c r="K4881" s="2">
        <f t="shared" si="5206"/>
        <v>80045418689.248108</v>
      </c>
      <c r="L4881" s="2">
        <f t="shared" si="5206"/>
        <v>386324566702.9621</v>
      </c>
      <c r="N4881" s="2"/>
    </row>
    <row r="4882" spans="1:14" x14ac:dyDescent="0.25">
      <c r="A4882">
        <f t="shared" si="5190"/>
        <v>812</v>
      </c>
      <c r="B4882" t="str">
        <f t="shared" si="5191"/>
        <v>Eff</v>
      </c>
      <c r="C4882" s="2">
        <f>(C4881*(C$14+$M4878))/C$14</f>
        <v>94128768553416.25</v>
      </c>
      <c r="D4882" s="2">
        <f t="shared" ref="D4882:L4882" si="5207">(D4881*(D$14+$M4878))/D$14</f>
        <v>102250059474718.34</v>
      </c>
      <c r="E4882" s="2">
        <f t="shared" si="5207"/>
        <v>98997833724433.391</v>
      </c>
      <c r="F4882" s="2">
        <f t="shared" si="5207"/>
        <v>98196029351869.969</v>
      </c>
      <c r="G4882" s="2">
        <f t="shared" si="5207"/>
        <v>95594662298779.125</v>
      </c>
      <c r="H4882" s="2">
        <f t="shared" si="5207"/>
        <v>98870411761173.687</v>
      </c>
      <c r="I4882" s="2">
        <f t="shared" si="5207"/>
        <v>102951557494446.58</v>
      </c>
      <c r="J4882" s="2">
        <f t="shared" si="5207"/>
        <v>101914482991864.77</v>
      </c>
      <c r="K4882" s="2">
        <f t="shared" si="5207"/>
        <v>94036303560476.734</v>
      </c>
      <c r="L4882" s="2">
        <f t="shared" si="5207"/>
        <v>98965169769824.719</v>
      </c>
      <c r="N4882" s="7"/>
    </row>
    <row r="4883" spans="1:14" x14ac:dyDescent="0.25">
      <c r="A4883">
        <f t="shared" si="5190"/>
        <v>812</v>
      </c>
      <c r="B4883" t="str">
        <f t="shared" si="5191"/>
        <v>Time</v>
      </c>
      <c r="C4883" s="2">
        <f>C4881/$M4878</f>
        <v>7.4544024021180599E-3</v>
      </c>
      <c r="D4883" s="2">
        <f t="shared" ref="D4883:L4883" si="5208">D4881/$M4878</f>
        <v>4.848836262500919E-2</v>
      </c>
      <c r="E4883" s="2">
        <f t="shared" si="5208"/>
        <v>0.21125743712394124</v>
      </c>
      <c r="F4883" s="2">
        <f t="shared" si="5208"/>
        <v>0.83818457203269647</v>
      </c>
      <c r="G4883" s="2">
        <f t="shared" si="5208"/>
        <v>4.8958355659559416</v>
      </c>
      <c r="H4883" s="2">
        <f t="shared" si="5208"/>
        <v>15.190485053191013</v>
      </c>
      <c r="I4883" s="2">
        <f t="shared" si="5208"/>
        <v>47.449546883518011</v>
      </c>
      <c r="J4883" s="2">
        <f t="shared" si="5208"/>
        <v>140.88803219111568</v>
      </c>
      <c r="K4883" s="2">
        <f t="shared" si="5208"/>
        <v>389.77006251021953</v>
      </c>
      <c r="L4883" s="2">
        <f t="shared" si="5208"/>
        <v>1881.1538871152532</v>
      </c>
      <c r="N4883" s="7"/>
    </row>
    <row r="4884" spans="1:14" x14ac:dyDescent="0.25">
      <c r="A4884">
        <f>A4878+1</f>
        <v>813</v>
      </c>
      <c r="B4884" t="str">
        <f>B4878</f>
        <v>Number</v>
      </c>
      <c r="C4884" s="2">
        <f>IF(MIN($C4882:$L4882)=C4882,C4878+1,C4878)</f>
        <v>191</v>
      </c>
      <c r="D4884" s="2">
        <f t="shared" ref="D4884:L4884" si="5209">IF(MIN($C4882:$L4882)=D4882,D4878+1,D4878)</f>
        <v>86</v>
      </c>
      <c r="E4884" s="2">
        <f t="shared" si="5209"/>
        <v>84</v>
      </c>
      <c r="F4884" s="2">
        <f t="shared" si="5209"/>
        <v>81</v>
      </c>
      <c r="G4884" s="2">
        <f t="shared" si="5209"/>
        <v>81</v>
      </c>
      <c r="H4884" s="2">
        <f t="shared" si="5209"/>
        <v>75</v>
      </c>
      <c r="I4884" s="2">
        <f t="shared" si="5209"/>
        <v>68</v>
      </c>
      <c r="J4884" s="2">
        <f t="shared" si="5209"/>
        <v>59</v>
      </c>
      <c r="K4884" s="2">
        <f t="shared" si="5209"/>
        <v>48</v>
      </c>
      <c r="L4884" s="2">
        <f t="shared" si="5209"/>
        <v>40</v>
      </c>
      <c r="M4884">
        <f>SUM(C4885:L4885)</f>
        <v>206065583.51999998</v>
      </c>
      <c r="N4884" s="7">
        <f>N4878+SUMPRODUCT((C4884:L4884-C4878:L4878)*C4883:L4883)</f>
        <v>121405.44525342209</v>
      </c>
    </row>
    <row r="4885" spans="1:14" x14ac:dyDescent="0.25">
      <c r="A4885">
        <f t="shared" si="5190"/>
        <v>813</v>
      </c>
      <c r="B4885" t="str">
        <f t="shared" si="5191"/>
        <v>CurrentCPS</v>
      </c>
      <c r="C4885">
        <f t="shared" ref="C4885:L4885" si="5210">(C$11*C4884)*IF(C4884&gt;=25,2,1)*IF(C4884&gt;=50,2,1)*IF(C4884&gt;=100,2,1)*IF(C4884&gt;=200,2,1)*IF(C4884&gt;=300,2,1)*IF(C4884&gt;=400,2,1)*(IF(MIN($C4884:$L4884)&gt;=400,64,IF(MIN($C4884:$L4884)&gt;=300,32,IF(MIN($C4884:$L4884)&gt;=200,16,IF(MIN($C4884:$L4884)&gt;=100,8,IF(MIN($C4884:$L4884)&gt;=50,4,IF(MIN($C4884:$L4884)&gt;=25,2,1)))))))</f>
        <v>5103.5199999999995</v>
      </c>
      <c r="D4885">
        <f t="shared" si="5210"/>
        <v>13760</v>
      </c>
      <c r="E4885">
        <f t="shared" si="5210"/>
        <v>60480</v>
      </c>
      <c r="F4885">
        <f t="shared" si="5210"/>
        <v>233280</v>
      </c>
      <c r="G4885">
        <f t="shared" si="5210"/>
        <v>1399680</v>
      </c>
      <c r="H4885">
        <f t="shared" si="5210"/>
        <v>3888000</v>
      </c>
      <c r="I4885">
        <f t="shared" si="5210"/>
        <v>10575360</v>
      </c>
      <c r="J4885">
        <f t="shared" si="5210"/>
        <v>27527040</v>
      </c>
      <c r="K4885">
        <f t="shared" si="5210"/>
        <v>33592320</v>
      </c>
      <c r="L4885">
        <f t="shared" si="5210"/>
        <v>128770560</v>
      </c>
      <c r="N4885" s="7"/>
    </row>
    <row r="4886" spans="1:14" x14ac:dyDescent="0.25">
      <c r="A4886">
        <f t="shared" si="5190"/>
        <v>813</v>
      </c>
      <c r="B4886" t="str">
        <f t="shared" si="5191"/>
        <v>NextCPS</v>
      </c>
      <c r="C4886">
        <f t="shared" ref="C4886:L4886" si="5211">(C$11*(C4884+1))*IF((C4884+1)&gt;=25,2,1)*IF((C4884+1)&gt;=50,2,1)*IF((C4884+1)&gt;=100,2,1)*IF((C4884+1)&gt;=200,2,1)*IF((C4884+1)&gt;=300,2,1)*IF((C4884+1)&gt;=400,2,1)*(IF(MIN($C4884:$L4884)&gt;=400,64,IF(MIN($C4884:$L4884)&gt;=300,32,IF(MIN($C4884:$L4884)&gt;=200,16,IF(MIN($C4884:$L4884)&gt;=100,8,IF(MIN($C4884:$L4884)&gt;=50,4,IF(MIN($C4884:$L4884)&gt;=25,2,1)))))))</f>
        <v>5130.24</v>
      </c>
      <c r="D4886">
        <f t="shared" si="5211"/>
        <v>13920</v>
      </c>
      <c r="E4886">
        <f t="shared" si="5211"/>
        <v>61200</v>
      </c>
      <c r="F4886">
        <f t="shared" si="5211"/>
        <v>236160</v>
      </c>
      <c r="G4886">
        <f t="shared" si="5211"/>
        <v>1416960</v>
      </c>
      <c r="H4886">
        <f t="shared" si="5211"/>
        <v>3939840</v>
      </c>
      <c r="I4886">
        <f t="shared" si="5211"/>
        <v>10730880</v>
      </c>
      <c r="J4886">
        <f t="shared" si="5211"/>
        <v>27993600</v>
      </c>
      <c r="K4886">
        <f t="shared" si="5211"/>
        <v>34292160</v>
      </c>
      <c r="L4886">
        <f t="shared" si="5211"/>
        <v>131989824</v>
      </c>
      <c r="N4886" s="7"/>
    </row>
    <row r="4887" spans="1:14" x14ac:dyDescent="0.25">
      <c r="A4887">
        <f t="shared" si="5190"/>
        <v>813</v>
      </c>
      <c r="B4887" t="str">
        <f t="shared" si="5191"/>
        <v>CostforNext</v>
      </c>
      <c r="C4887" s="2">
        <f>(C$8*(C$9^C4884))+IF(C4884=0,C$10,0)</f>
        <v>1530878.8918082493</v>
      </c>
      <c r="D4887" s="2">
        <f t="shared" ref="D4887:L4887" si="5212">(D$8*(D$9^D4884))+IF(D4884=0,D$10,0)</f>
        <v>9957848.6425523907</v>
      </c>
      <c r="E4887" s="2">
        <f t="shared" si="5212"/>
        <v>43385040.649087839</v>
      </c>
      <c r="F4887" s="2">
        <f t="shared" si="5212"/>
        <v>172134397.84248769</v>
      </c>
      <c r="G4887" s="2">
        <f t="shared" si="5212"/>
        <v>1005436911.1542019</v>
      </c>
      <c r="H4887" s="2">
        <f t="shared" si="5212"/>
        <v>3119605257.3780189</v>
      </c>
      <c r="I4887" s="2">
        <f t="shared" si="5212"/>
        <v>9744511475.4207745</v>
      </c>
      <c r="J4887" s="2">
        <f t="shared" si="5212"/>
        <v>28933575483.998165</v>
      </c>
      <c r="K4887" s="2">
        <f t="shared" si="5212"/>
        <v>86449052184.387939</v>
      </c>
      <c r="L4887" s="2">
        <f t="shared" si="5212"/>
        <v>386324566702.9621</v>
      </c>
      <c r="N4887" s="2"/>
    </row>
    <row r="4888" spans="1:14" x14ac:dyDescent="0.25">
      <c r="A4888">
        <f t="shared" si="5190"/>
        <v>813</v>
      </c>
      <c r="B4888" t="str">
        <f t="shared" si="5191"/>
        <v>Eff</v>
      </c>
      <c r="C4888" s="2">
        <f>(C4887*(C$14+$M4884))/C$14</f>
        <v>94449538099417.156</v>
      </c>
      <c r="D4888" s="2">
        <f t="shared" ref="D4888:L4888" si="5213">(D4887*(D$14+$M4884))/D$14</f>
        <v>102598504514418.55</v>
      </c>
      <c r="E4888" s="2">
        <f t="shared" si="5213"/>
        <v>99335195800520.703</v>
      </c>
      <c r="F4888" s="2">
        <f t="shared" si="5213"/>
        <v>98530658621275.766</v>
      </c>
      <c r="G4888" s="2">
        <f t="shared" si="5213"/>
        <v>95920423857993.094</v>
      </c>
      <c r="H4888" s="2">
        <f t="shared" si="5213"/>
        <v>99207329128970.531</v>
      </c>
      <c r="I4888" s="2">
        <f t="shared" si="5213"/>
        <v>103302359907561.73</v>
      </c>
      <c r="J4888" s="2">
        <f t="shared" si="5213"/>
        <v>102261685897672.75</v>
      </c>
      <c r="K4888" s="2">
        <f t="shared" si="5213"/>
        <v>101905004054052.42</v>
      </c>
      <c r="L4888" s="2">
        <f t="shared" si="5213"/>
        <v>99301104175653.391</v>
      </c>
      <c r="N4888" s="7"/>
    </row>
    <row r="4889" spans="1:14" x14ac:dyDescent="0.25">
      <c r="A4889">
        <f t="shared" si="5190"/>
        <v>813</v>
      </c>
      <c r="B4889" t="str">
        <f t="shared" si="5191"/>
        <v>Time</v>
      </c>
      <c r="C4889" s="2">
        <f>C4887/$M4884</f>
        <v>7.4290857583195966E-3</v>
      </c>
      <c r="D4889" s="2">
        <f t="shared" ref="D4889:L4889" si="5214">D4887/$M4884</f>
        <v>4.8323686432508596E-2</v>
      </c>
      <c r="E4889" s="2">
        <f t="shared" si="5214"/>
        <v>0.21053996454908758</v>
      </c>
      <c r="F4889" s="2">
        <f t="shared" si="5214"/>
        <v>0.83533792932375317</v>
      </c>
      <c r="G4889" s="2">
        <f t="shared" si="5214"/>
        <v>4.8792083276566061</v>
      </c>
      <c r="H4889" s="2">
        <f t="shared" si="5214"/>
        <v>15.138895123043394</v>
      </c>
      <c r="I4889" s="2">
        <f t="shared" si="5214"/>
        <v>47.288398717367606</v>
      </c>
      <c r="J4889" s="2">
        <f t="shared" si="5214"/>
        <v>140.40954821157692</v>
      </c>
      <c r="K4889" s="2">
        <f t="shared" si="5214"/>
        <v>419.52203132454434</v>
      </c>
      <c r="L4889" s="2">
        <f t="shared" si="5214"/>
        <v>1874.7651116881768</v>
      </c>
      <c r="N4889" s="7"/>
    </row>
    <row r="4890" spans="1:14" x14ac:dyDescent="0.25">
      <c r="A4890">
        <f>A4884+1</f>
        <v>814</v>
      </c>
      <c r="B4890" t="str">
        <f>B4884</f>
        <v>Number</v>
      </c>
      <c r="C4890" s="2">
        <f>IF(MIN($C4888:$L4888)=C4888,C4884+1,C4884)</f>
        <v>192</v>
      </c>
      <c r="D4890" s="2">
        <f t="shared" ref="D4890:L4890" si="5215">IF(MIN($C4888:$L4888)=D4888,D4884+1,D4884)</f>
        <v>86</v>
      </c>
      <c r="E4890" s="2">
        <f t="shared" si="5215"/>
        <v>84</v>
      </c>
      <c r="F4890" s="2">
        <f t="shared" si="5215"/>
        <v>81</v>
      </c>
      <c r="G4890" s="2">
        <f t="shared" si="5215"/>
        <v>81</v>
      </c>
      <c r="H4890" s="2">
        <f t="shared" si="5215"/>
        <v>75</v>
      </c>
      <c r="I4890" s="2">
        <f t="shared" si="5215"/>
        <v>68</v>
      </c>
      <c r="J4890" s="2">
        <f t="shared" si="5215"/>
        <v>59</v>
      </c>
      <c r="K4890" s="2">
        <f t="shared" si="5215"/>
        <v>48</v>
      </c>
      <c r="L4890" s="2">
        <f t="shared" si="5215"/>
        <v>40</v>
      </c>
      <c r="M4890">
        <f>SUM(C4891:L4891)</f>
        <v>206065610.24000001</v>
      </c>
      <c r="N4890" s="7">
        <f>N4884+SUMPRODUCT((C4890:L4890-C4884:L4884)*C4889:L4889)</f>
        <v>121405.45268250785</v>
      </c>
    </row>
    <row r="4891" spans="1:14" x14ac:dyDescent="0.25">
      <c r="A4891">
        <f t="shared" ref="A4891:A4913" si="5216">A4885+1</f>
        <v>814</v>
      </c>
      <c r="B4891" t="str">
        <f t="shared" ref="B4891:B4913" si="5217">B4885</f>
        <v>CurrentCPS</v>
      </c>
      <c r="C4891">
        <f t="shared" ref="C4891:L4891" si="5218">(C$11*C4890)*IF(C4890&gt;=25,2,1)*IF(C4890&gt;=50,2,1)*IF(C4890&gt;=100,2,1)*IF(C4890&gt;=200,2,1)*IF(C4890&gt;=300,2,1)*IF(C4890&gt;=400,2,1)*(IF(MIN($C4890:$L4890)&gt;=400,64,IF(MIN($C4890:$L4890)&gt;=300,32,IF(MIN($C4890:$L4890)&gt;=200,16,IF(MIN($C4890:$L4890)&gt;=100,8,IF(MIN($C4890:$L4890)&gt;=50,4,IF(MIN($C4890:$L4890)&gt;=25,2,1)))))))</f>
        <v>5130.24</v>
      </c>
      <c r="D4891">
        <f t="shared" si="5218"/>
        <v>13760</v>
      </c>
      <c r="E4891">
        <f t="shared" si="5218"/>
        <v>60480</v>
      </c>
      <c r="F4891">
        <f t="shared" si="5218"/>
        <v>233280</v>
      </c>
      <c r="G4891">
        <f t="shared" si="5218"/>
        <v>1399680</v>
      </c>
      <c r="H4891">
        <f t="shared" si="5218"/>
        <v>3888000</v>
      </c>
      <c r="I4891">
        <f t="shared" si="5218"/>
        <v>10575360</v>
      </c>
      <c r="J4891">
        <f t="shared" si="5218"/>
        <v>27527040</v>
      </c>
      <c r="K4891">
        <f t="shared" si="5218"/>
        <v>33592320</v>
      </c>
      <c r="L4891">
        <f t="shared" si="5218"/>
        <v>128770560</v>
      </c>
      <c r="N4891" s="7"/>
    </row>
    <row r="4892" spans="1:14" x14ac:dyDescent="0.25">
      <c r="A4892">
        <f t="shared" si="5216"/>
        <v>814</v>
      </c>
      <c r="B4892" t="str">
        <f t="shared" si="5217"/>
        <v>NextCPS</v>
      </c>
      <c r="C4892">
        <f t="shared" ref="C4892:L4892" si="5219">(C$11*(C4890+1))*IF((C4890+1)&gt;=25,2,1)*IF((C4890+1)&gt;=50,2,1)*IF((C4890+1)&gt;=100,2,1)*IF((C4890+1)&gt;=200,2,1)*IF((C4890+1)&gt;=300,2,1)*IF((C4890+1)&gt;=400,2,1)*(IF(MIN($C4890:$L4890)&gt;=400,64,IF(MIN($C4890:$L4890)&gt;=300,32,IF(MIN($C4890:$L4890)&gt;=200,16,IF(MIN($C4890:$L4890)&gt;=100,8,IF(MIN($C4890:$L4890)&gt;=50,4,IF(MIN($C4890:$L4890)&gt;=25,2,1)))))))</f>
        <v>5156.96</v>
      </c>
      <c r="D4892">
        <f t="shared" si="5219"/>
        <v>13920</v>
      </c>
      <c r="E4892">
        <f t="shared" si="5219"/>
        <v>61200</v>
      </c>
      <c r="F4892">
        <f t="shared" si="5219"/>
        <v>236160</v>
      </c>
      <c r="G4892">
        <f t="shared" si="5219"/>
        <v>1416960</v>
      </c>
      <c r="H4892">
        <f t="shared" si="5219"/>
        <v>3939840</v>
      </c>
      <c r="I4892">
        <f t="shared" si="5219"/>
        <v>10730880</v>
      </c>
      <c r="J4892">
        <f t="shared" si="5219"/>
        <v>27993600</v>
      </c>
      <c r="K4892">
        <f t="shared" si="5219"/>
        <v>34292160</v>
      </c>
      <c r="L4892">
        <f t="shared" si="5219"/>
        <v>131989824</v>
      </c>
      <c r="N4892" s="7"/>
    </row>
    <row r="4893" spans="1:14" x14ac:dyDescent="0.25">
      <c r="A4893">
        <f t="shared" si="5216"/>
        <v>814</v>
      </c>
      <c r="B4893" t="str">
        <f t="shared" si="5217"/>
        <v>CostforNext</v>
      </c>
      <c r="C4893" s="2">
        <f>(C$8*(C$9^C4890))+IF(C4890=0,C$10,0)</f>
        <v>1638040.4142348268</v>
      </c>
      <c r="D4893" s="2">
        <f t="shared" ref="D4893:L4893" si="5220">(D$8*(D$9^D4890))+IF(D4890=0,D$10,0)</f>
        <v>9957848.6425523907</v>
      </c>
      <c r="E4893" s="2">
        <f t="shared" si="5220"/>
        <v>43385040.649087839</v>
      </c>
      <c r="F4893" s="2">
        <f t="shared" si="5220"/>
        <v>172134397.84248769</v>
      </c>
      <c r="G4893" s="2">
        <f t="shared" si="5220"/>
        <v>1005436911.1542019</v>
      </c>
      <c r="H4893" s="2">
        <f t="shared" si="5220"/>
        <v>3119605257.3780189</v>
      </c>
      <c r="I4893" s="2">
        <f t="shared" si="5220"/>
        <v>9744511475.4207745</v>
      </c>
      <c r="J4893" s="2">
        <f t="shared" si="5220"/>
        <v>28933575483.998165</v>
      </c>
      <c r="K4893" s="2">
        <f t="shared" si="5220"/>
        <v>86449052184.387939</v>
      </c>
      <c r="L4893" s="2">
        <f t="shared" si="5220"/>
        <v>386324566702.9621</v>
      </c>
      <c r="N4893" s="2"/>
    </row>
    <row r="4894" spans="1:14" x14ac:dyDescent="0.25">
      <c r="A4894">
        <f t="shared" si="5216"/>
        <v>814</v>
      </c>
      <c r="B4894" t="str">
        <f t="shared" si="5217"/>
        <v>Eff</v>
      </c>
      <c r="C4894" s="2">
        <f>(C4893*(C$14+$M4890))/C$14</f>
        <v>101061018870699.7</v>
      </c>
      <c r="D4894" s="2">
        <f t="shared" ref="D4894:L4894" si="5221">(D4893*(D$14+$M4890))/D$14</f>
        <v>102598517818104.34</v>
      </c>
      <c r="E4894" s="2">
        <f t="shared" si="5221"/>
        <v>99335208681057.219</v>
      </c>
      <c r="F4894" s="2">
        <f t="shared" si="5221"/>
        <v>98530671397473.312</v>
      </c>
      <c r="G4894" s="2">
        <f t="shared" si="5221"/>
        <v>95920436295620.078</v>
      </c>
      <c r="H4894" s="2">
        <f t="shared" si="5221"/>
        <v>99207341992528.016</v>
      </c>
      <c r="I4894" s="2">
        <f t="shared" si="5221"/>
        <v>103302373301252.41</v>
      </c>
      <c r="J4894" s="2">
        <f t="shared" si="5221"/>
        <v>102261699153933.67</v>
      </c>
      <c r="K4894" s="2">
        <f t="shared" si="5221"/>
        <v>101905017256605.44</v>
      </c>
      <c r="L4894" s="2">
        <f t="shared" si="5221"/>
        <v>99301117001681.234</v>
      </c>
      <c r="N4894" s="7"/>
    </row>
    <row r="4895" spans="1:14" x14ac:dyDescent="0.25">
      <c r="A4895">
        <f t="shared" si="5216"/>
        <v>814</v>
      </c>
      <c r="B4895" t="str">
        <f t="shared" si="5217"/>
        <v>Time</v>
      </c>
      <c r="C4895" s="2">
        <f>C4893/$M4890</f>
        <v>7.9491207306597051E-3</v>
      </c>
      <c r="D4895" s="2">
        <f t="shared" ref="D4895:L4895" si="5222">D4893/$M4890</f>
        <v>4.8323680166499919E-2</v>
      </c>
      <c r="E4895" s="2">
        <f t="shared" si="5222"/>
        <v>0.21053993724890946</v>
      </c>
      <c r="F4895" s="2">
        <f t="shared" si="5222"/>
        <v>0.83533782100762277</v>
      </c>
      <c r="G4895" s="2">
        <f t="shared" si="5222"/>
        <v>4.8792076949821563</v>
      </c>
      <c r="H4895" s="2">
        <f t="shared" si="5222"/>
        <v>15.138893160021627</v>
      </c>
      <c r="I4895" s="2">
        <f t="shared" si="5222"/>
        <v>47.288392585602033</v>
      </c>
      <c r="J4895" s="2">
        <f t="shared" si="5222"/>
        <v>140.40953000503032</v>
      </c>
      <c r="K4895" s="2">
        <f t="shared" si="5222"/>
        <v>419.52197692619677</v>
      </c>
      <c r="L4895" s="2">
        <f t="shared" si="5222"/>
        <v>1874.7648685921854</v>
      </c>
      <c r="N4895" s="7"/>
    </row>
    <row r="4896" spans="1:14" x14ac:dyDescent="0.25">
      <c r="A4896">
        <f>A4890+1</f>
        <v>815</v>
      </c>
      <c r="B4896" t="str">
        <f>B4890</f>
        <v>Number</v>
      </c>
      <c r="C4896" s="2">
        <f>IF(MIN($C4894:$L4894)=C4894,C4890+1,C4890)</f>
        <v>192</v>
      </c>
      <c r="D4896" s="2">
        <f t="shared" ref="D4896:L4896" si="5223">IF(MIN($C4894:$L4894)=D4894,D4890+1,D4890)</f>
        <v>86</v>
      </c>
      <c r="E4896" s="2">
        <f t="shared" si="5223"/>
        <v>84</v>
      </c>
      <c r="F4896" s="2">
        <f t="shared" si="5223"/>
        <v>81</v>
      </c>
      <c r="G4896" s="2">
        <f t="shared" si="5223"/>
        <v>82</v>
      </c>
      <c r="H4896" s="2">
        <f t="shared" si="5223"/>
        <v>75</v>
      </c>
      <c r="I4896" s="2">
        <f t="shared" si="5223"/>
        <v>68</v>
      </c>
      <c r="J4896" s="2">
        <f t="shared" si="5223"/>
        <v>59</v>
      </c>
      <c r="K4896" s="2">
        <f t="shared" si="5223"/>
        <v>48</v>
      </c>
      <c r="L4896" s="2">
        <f t="shared" si="5223"/>
        <v>40</v>
      </c>
      <c r="M4896">
        <f>SUM(C4897:L4897)</f>
        <v>206082890.24000001</v>
      </c>
      <c r="N4896" s="7">
        <f>N4890+SUMPRODUCT((C4896:L4896-C4890:L4890)*C4895:L4895)</f>
        <v>121410.33189020283</v>
      </c>
    </row>
    <row r="4897" spans="1:14" x14ac:dyDescent="0.25">
      <c r="A4897">
        <f t="shared" si="5216"/>
        <v>815</v>
      </c>
      <c r="B4897" t="str">
        <f t="shared" si="5217"/>
        <v>CurrentCPS</v>
      </c>
      <c r="C4897">
        <f t="shared" ref="C4897:L4897" si="5224">(C$11*C4896)*IF(C4896&gt;=25,2,1)*IF(C4896&gt;=50,2,1)*IF(C4896&gt;=100,2,1)*IF(C4896&gt;=200,2,1)*IF(C4896&gt;=300,2,1)*IF(C4896&gt;=400,2,1)*(IF(MIN($C4896:$L4896)&gt;=400,64,IF(MIN($C4896:$L4896)&gt;=300,32,IF(MIN($C4896:$L4896)&gt;=200,16,IF(MIN($C4896:$L4896)&gt;=100,8,IF(MIN($C4896:$L4896)&gt;=50,4,IF(MIN($C4896:$L4896)&gt;=25,2,1)))))))</f>
        <v>5130.24</v>
      </c>
      <c r="D4897">
        <f t="shared" si="5224"/>
        <v>13760</v>
      </c>
      <c r="E4897">
        <f t="shared" si="5224"/>
        <v>60480</v>
      </c>
      <c r="F4897">
        <f t="shared" si="5224"/>
        <v>233280</v>
      </c>
      <c r="G4897">
        <f t="shared" si="5224"/>
        <v>1416960</v>
      </c>
      <c r="H4897">
        <f t="shared" si="5224"/>
        <v>3888000</v>
      </c>
      <c r="I4897">
        <f t="shared" si="5224"/>
        <v>10575360</v>
      </c>
      <c r="J4897">
        <f t="shared" si="5224"/>
        <v>27527040</v>
      </c>
      <c r="K4897">
        <f t="shared" si="5224"/>
        <v>33592320</v>
      </c>
      <c r="L4897">
        <f t="shared" si="5224"/>
        <v>128770560</v>
      </c>
      <c r="N4897" s="7"/>
    </row>
    <row r="4898" spans="1:14" x14ac:dyDescent="0.25">
      <c r="A4898">
        <f t="shared" si="5216"/>
        <v>815</v>
      </c>
      <c r="B4898" t="str">
        <f t="shared" si="5217"/>
        <v>NextCPS</v>
      </c>
      <c r="C4898">
        <f t="shared" ref="C4898:L4898" si="5225">(C$11*(C4896+1))*IF((C4896+1)&gt;=25,2,1)*IF((C4896+1)&gt;=50,2,1)*IF((C4896+1)&gt;=100,2,1)*IF((C4896+1)&gt;=200,2,1)*IF((C4896+1)&gt;=300,2,1)*IF((C4896+1)&gt;=400,2,1)*(IF(MIN($C4896:$L4896)&gt;=400,64,IF(MIN($C4896:$L4896)&gt;=300,32,IF(MIN($C4896:$L4896)&gt;=200,16,IF(MIN($C4896:$L4896)&gt;=100,8,IF(MIN($C4896:$L4896)&gt;=50,4,IF(MIN($C4896:$L4896)&gt;=25,2,1)))))))</f>
        <v>5156.96</v>
      </c>
      <c r="D4898">
        <f t="shared" si="5225"/>
        <v>13920</v>
      </c>
      <c r="E4898">
        <f t="shared" si="5225"/>
        <v>61200</v>
      </c>
      <c r="F4898">
        <f t="shared" si="5225"/>
        <v>236160</v>
      </c>
      <c r="G4898">
        <f t="shared" si="5225"/>
        <v>1434240</v>
      </c>
      <c r="H4898">
        <f t="shared" si="5225"/>
        <v>3939840</v>
      </c>
      <c r="I4898">
        <f t="shared" si="5225"/>
        <v>10730880</v>
      </c>
      <c r="J4898">
        <f t="shared" si="5225"/>
        <v>27993600</v>
      </c>
      <c r="K4898">
        <f t="shared" si="5225"/>
        <v>34292160</v>
      </c>
      <c r="L4898">
        <f t="shared" si="5225"/>
        <v>131989824</v>
      </c>
      <c r="N4898" s="7"/>
    </row>
    <row r="4899" spans="1:14" x14ac:dyDescent="0.25">
      <c r="A4899">
        <f t="shared" si="5216"/>
        <v>815</v>
      </c>
      <c r="B4899" t="str">
        <f t="shared" si="5217"/>
        <v>CostforNext</v>
      </c>
      <c r="C4899" s="2">
        <f>(C$8*(C$9^C4896))+IF(C4896=0,C$10,0)</f>
        <v>1638040.4142348268</v>
      </c>
      <c r="D4899" s="2">
        <f t="shared" ref="D4899:L4899" si="5226">(D$8*(D$9^D4896))+IF(D4896=0,D$10,0)</f>
        <v>9957848.6425523907</v>
      </c>
      <c r="E4899" s="2">
        <f t="shared" si="5226"/>
        <v>43385040.649087839</v>
      </c>
      <c r="F4899" s="2">
        <f t="shared" si="5226"/>
        <v>172134397.84248769</v>
      </c>
      <c r="G4899" s="2">
        <f t="shared" si="5226"/>
        <v>1126089340.4927063</v>
      </c>
      <c r="H4899" s="2">
        <f t="shared" si="5226"/>
        <v>3119605257.3780189</v>
      </c>
      <c r="I4899" s="2">
        <f t="shared" si="5226"/>
        <v>9744511475.4207745</v>
      </c>
      <c r="J4899" s="2">
        <f t="shared" si="5226"/>
        <v>28933575483.998165</v>
      </c>
      <c r="K4899" s="2">
        <f t="shared" si="5226"/>
        <v>86449052184.387939</v>
      </c>
      <c r="L4899" s="2">
        <f t="shared" si="5226"/>
        <v>386324566702.9621</v>
      </c>
      <c r="N4899" s="2"/>
    </row>
    <row r="4900" spans="1:14" x14ac:dyDescent="0.25">
      <c r="A4900">
        <f t="shared" si="5216"/>
        <v>815</v>
      </c>
      <c r="B4900" t="str">
        <f t="shared" si="5217"/>
        <v>Eff</v>
      </c>
      <c r="C4900" s="2">
        <f>(C4899*(C$14+$M4896))/C$14</f>
        <v>101069493522902.69</v>
      </c>
      <c r="D4900" s="2">
        <f t="shared" ref="D4900:L4900" si="5227">(D4899*(D$14+$M4896))/D$14</f>
        <v>102607121399331.52</v>
      </c>
      <c r="E4900" s="2">
        <f t="shared" si="5227"/>
        <v>99343538608861.844</v>
      </c>
      <c r="F4900" s="2">
        <f t="shared" si="5227"/>
        <v>98538933848569.75</v>
      </c>
      <c r="G4900" s="2">
        <f t="shared" si="5227"/>
        <v>107439897365818.44</v>
      </c>
      <c r="H4900" s="2">
        <f t="shared" si="5227"/>
        <v>99215660939881.031</v>
      </c>
      <c r="I4900" s="2">
        <f t="shared" si="5227"/>
        <v>103311035089230.56</v>
      </c>
      <c r="J4900" s="2">
        <f t="shared" si="5227"/>
        <v>102270272065188.2</v>
      </c>
      <c r="K4900" s="2">
        <f t="shared" si="5227"/>
        <v>101913555434598.95</v>
      </c>
      <c r="L4900" s="2">
        <f t="shared" si="5227"/>
        <v>99309411678368.359</v>
      </c>
      <c r="N4900" s="7"/>
    </row>
    <row r="4901" spans="1:14" x14ac:dyDescent="0.25">
      <c r="A4901">
        <f t="shared" si="5216"/>
        <v>815</v>
      </c>
      <c r="B4901" t="str">
        <f t="shared" si="5217"/>
        <v>Time</v>
      </c>
      <c r="C4901" s="2">
        <f>C4899/$M4896</f>
        <v>7.9484541988284318E-3</v>
      </c>
      <c r="D4901" s="2">
        <f t="shared" ref="D4901:L4901" si="5228">D4899/$M4896</f>
        <v>4.8319628237723566E-2</v>
      </c>
      <c r="E4901" s="2">
        <f t="shared" si="5228"/>
        <v>0.21052228352660665</v>
      </c>
      <c r="F4901" s="2">
        <f t="shared" si="5228"/>
        <v>0.83526777813540665</v>
      </c>
      <c r="G4901" s="2">
        <f t="shared" si="5228"/>
        <v>5.4642544035620091</v>
      </c>
      <c r="H4901" s="2">
        <f t="shared" si="5228"/>
        <v>15.137623767528634</v>
      </c>
      <c r="I4901" s="2">
        <f t="shared" si="5228"/>
        <v>47.284427465436416</v>
      </c>
      <c r="J4901" s="2">
        <f t="shared" si="5228"/>
        <v>140.39775670024184</v>
      </c>
      <c r="K4901" s="2">
        <f t="shared" si="5228"/>
        <v>419.48680011092188</v>
      </c>
      <c r="L4901" s="2">
        <f t="shared" si="5228"/>
        <v>1874.6076700159642</v>
      </c>
      <c r="N4901" s="7"/>
    </row>
    <row r="4902" spans="1:14" x14ac:dyDescent="0.25">
      <c r="A4902">
        <f>A4896+1</f>
        <v>816</v>
      </c>
      <c r="B4902" t="str">
        <f>B4896</f>
        <v>Number</v>
      </c>
      <c r="C4902" s="2">
        <f>IF(MIN($C4900:$L4900)=C4900,C4896+1,C4896)</f>
        <v>192</v>
      </c>
      <c r="D4902" s="2">
        <f t="shared" ref="D4902:L4902" si="5229">IF(MIN($C4900:$L4900)=D4900,D4896+1,D4896)</f>
        <v>86</v>
      </c>
      <c r="E4902" s="2">
        <f t="shared" si="5229"/>
        <v>84</v>
      </c>
      <c r="F4902" s="2">
        <f t="shared" si="5229"/>
        <v>82</v>
      </c>
      <c r="G4902" s="2">
        <f t="shared" si="5229"/>
        <v>82</v>
      </c>
      <c r="H4902" s="2">
        <f t="shared" si="5229"/>
        <v>75</v>
      </c>
      <c r="I4902" s="2">
        <f t="shared" si="5229"/>
        <v>68</v>
      </c>
      <c r="J4902" s="2">
        <f t="shared" si="5229"/>
        <v>59</v>
      </c>
      <c r="K4902" s="2">
        <f t="shared" si="5229"/>
        <v>48</v>
      </c>
      <c r="L4902" s="2">
        <f t="shared" si="5229"/>
        <v>40</v>
      </c>
      <c r="M4902">
        <f>SUM(C4903:L4903)</f>
        <v>206085770.24000001</v>
      </c>
      <c r="N4902" s="7">
        <f>N4896+SUMPRODUCT((C4902:L4902-C4896:L4896)*C4901:L4901)</f>
        <v>121411.16715798096</v>
      </c>
    </row>
    <row r="4903" spans="1:14" x14ac:dyDescent="0.25">
      <c r="A4903">
        <f t="shared" si="5216"/>
        <v>816</v>
      </c>
      <c r="B4903" t="str">
        <f t="shared" si="5217"/>
        <v>CurrentCPS</v>
      </c>
      <c r="C4903">
        <f t="shared" ref="C4903:L4903" si="5230">(C$11*C4902)*IF(C4902&gt;=25,2,1)*IF(C4902&gt;=50,2,1)*IF(C4902&gt;=100,2,1)*IF(C4902&gt;=200,2,1)*IF(C4902&gt;=300,2,1)*IF(C4902&gt;=400,2,1)*(IF(MIN($C4902:$L4902)&gt;=400,64,IF(MIN($C4902:$L4902)&gt;=300,32,IF(MIN($C4902:$L4902)&gt;=200,16,IF(MIN($C4902:$L4902)&gt;=100,8,IF(MIN($C4902:$L4902)&gt;=50,4,IF(MIN($C4902:$L4902)&gt;=25,2,1)))))))</f>
        <v>5130.24</v>
      </c>
      <c r="D4903">
        <f t="shared" si="5230"/>
        <v>13760</v>
      </c>
      <c r="E4903">
        <f t="shared" si="5230"/>
        <v>60480</v>
      </c>
      <c r="F4903">
        <f t="shared" si="5230"/>
        <v>236160</v>
      </c>
      <c r="G4903">
        <f t="shared" si="5230"/>
        <v>1416960</v>
      </c>
      <c r="H4903">
        <f t="shared" si="5230"/>
        <v>3888000</v>
      </c>
      <c r="I4903">
        <f t="shared" si="5230"/>
        <v>10575360</v>
      </c>
      <c r="J4903">
        <f t="shared" si="5230"/>
        <v>27527040</v>
      </c>
      <c r="K4903">
        <f t="shared" si="5230"/>
        <v>33592320</v>
      </c>
      <c r="L4903">
        <f t="shared" si="5230"/>
        <v>128770560</v>
      </c>
      <c r="N4903" s="7"/>
    </row>
    <row r="4904" spans="1:14" x14ac:dyDescent="0.25">
      <c r="A4904">
        <f t="shared" si="5216"/>
        <v>816</v>
      </c>
      <c r="B4904" t="str">
        <f t="shared" si="5217"/>
        <v>NextCPS</v>
      </c>
      <c r="C4904">
        <f t="shared" ref="C4904:L4904" si="5231">(C$11*(C4902+1))*IF((C4902+1)&gt;=25,2,1)*IF((C4902+1)&gt;=50,2,1)*IF((C4902+1)&gt;=100,2,1)*IF((C4902+1)&gt;=200,2,1)*IF((C4902+1)&gt;=300,2,1)*IF((C4902+1)&gt;=400,2,1)*(IF(MIN($C4902:$L4902)&gt;=400,64,IF(MIN($C4902:$L4902)&gt;=300,32,IF(MIN($C4902:$L4902)&gt;=200,16,IF(MIN($C4902:$L4902)&gt;=100,8,IF(MIN($C4902:$L4902)&gt;=50,4,IF(MIN($C4902:$L4902)&gt;=25,2,1)))))))</f>
        <v>5156.96</v>
      </c>
      <c r="D4904">
        <f t="shared" si="5231"/>
        <v>13920</v>
      </c>
      <c r="E4904">
        <f t="shared" si="5231"/>
        <v>61200</v>
      </c>
      <c r="F4904">
        <f t="shared" si="5231"/>
        <v>239040</v>
      </c>
      <c r="G4904">
        <f t="shared" si="5231"/>
        <v>1434240</v>
      </c>
      <c r="H4904">
        <f t="shared" si="5231"/>
        <v>3939840</v>
      </c>
      <c r="I4904">
        <f t="shared" si="5231"/>
        <v>10730880</v>
      </c>
      <c r="J4904">
        <f t="shared" si="5231"/>
        <v>27993600</v>
      </c>
      <c r="K4904">
        <f t="shared" si="5231"/>
        <v>34292160</v>
      </c>
      <c r="L4904">
        <f t="shared" si="5231"/>
        <v>131989824</v>
      </c>
      <c r="N4904" s="7"/>
    </row>
    <row r="4905" spans="1:14" x14ac:dyDescent="0.25">
      <c r="A4905">
        <f t="shared" si="5216"/>
        <v>816</v>
      </c>
      <c r="B4905" t="str">
        <f t="shared" si="5217"/>
        <v>CostforNext</v>
      </c>
      <c r="C4905" s="2">
        <f>(C$8*(C$9^C4902))+IF(C4902=0,C$10,0)</f>
        <v>1638040.4142348268</v>
      </c>
      <c r="D4905" s="2">
        <f t="shared" ref="D4905:L4905" si="5232">(D$8*(D$9^D4902))+IF(D4902=0,D$10,0)</f>
        <v>9957848.6425523907</v>
      </c>
      <c r="E4905" s="2">
        <f t="shared" si="5232"/>
        <v>43385040.649087839</v>
      </c>
      <c r="F4905" s="2">
        <f t="shared" si="5232"/>
        <v>194511869.56201103</v>
      </c>
      <c r="G4905" s="2">
        <f t="shared" si="5232"/>
        <v>1126089340.4927063</v>
      </c>
      <c r="H4905" s="2">
        <f t="shared" si="5232"/>
        <v>3119605257.3780189</v>
      </c>
      <c r="I4905" s="2">
        <f t="shared" si="5232"/>
        <v>9744511475.4207745</v>
      </c>
      <c r="J4905" s="2">
        <f t="shared" si="5232"/>
        <v>28933575483.998165</v>
      </c>
      <c r="K4905" s="2">
        <f t="shared" si="5232"/>
        <v>86449052184.387939</v>
      </c>
      <c r="L4905" s="2">
        <f t="shared" si="5232"/>
        <v>386324566702.9621</v>
      </c>
      <c r="N4905" s="2"/>
    </row>
    <row r="4906" spans="1:14" x14ac:dyDescent="0.25">
      <c r="A4906">
        <f t="shared" si="5216"/>
        <v>816</v>
      </c>
      <c r="B4906" t="str">
        <f t="shared" si="5217"/>
        <v>Eff</v>
      </c>
      <c r="C4906" s="2">
        <f>(C4905*(C$14+$M4902))/C$14</f>
        <v>101070905964936.52</v>
      </c>
      <c r="D4906" s="2">
        <f t="shared" ref="D4906:L4906" si="5233">(D4905*(D$14+$M4902))/D$14</f>
        <v>102608555329536.03</v>
      </c>
      <c r="E4906" s="2">
        <f t="shared" si="5233"/>
        <v>99344926930162.625</v>
      </c>
      <c r="F4906" s="2">
        <f t="shared" si="5233"/>
        <v>111350551343840.27</v>
      </c>
      <c r="G4906" s="2">
        <f t="shared" si="5233"/>
        <v>107441398818272.44</v>
      </c>
      <c r="H4906" s="2">
        <f t="shared" si="5233"/>
        <v>99217047431106.531</v>
      </c>
      <c r="I4906" s="2">
        <f t="shared" si="5233"/>
        <v>103312478720560.27</v>
      </c>
      <c r="J4906" s="2">
        <f t="shared" si="5233"/>
        <v>102271700883730.61</v>
      </c>
      <c r="K4906" s="2">
        <f t="shared" si="5233"/>
        <v>101914978464264.55</v>
      </c>
      <c r="L4906" s="2">
        <f t="shared" si="5233"/>
        <v>99310794124482.875</v>
      </c>
      <c r="N4906" s="7"/>
    </row>
    <row r="4907" spans="1:14" x14ac:dyDescent="0.25">
      <c r="A4907">
        <f t="shared" si="5216"/>
        <v>816</v>
      </c>
      <c r="B4907" t="str">
        <f t="shared" si="5217"/>
        <v>Time</v>
      </c>
      <c r="C4907" s="2">
        <f>C4905/$M4902</f>
        <v>7.9483431210569475E-3</v>
      </c>
      <c r="D4907" s="2">
        <f t="shared" ref="D4907:L4907" si="5234">D4905/$M4902</f>
        <v>4.8318952982323048E-2</v>
      </c>
      <c r="E4907" s="2">
        <f t="shared" si="5234"/>
        <v>0.21051934152738055</v>
      </c>
      <c r="F4907" s="2">
        <f t="shared" si="5234"/>
        <v>0.94383939917583615</v>
      </c>
      <c r="G4907" s="2">
        <f t="shared" si="5234"/>
        <v>5.4641780418963597</v>
      </c>
      <c r="H4907" s="2">
        <f t="shared" si="5234"/>
        <v>15.137412222809171</v>
      </c>
      <c r="I4907" s="2">
        <f t="shared" si="5234"/>
        <v>47.283766676722365</v>
      </c>
      <c r="J4907" s="2">
        <f t="shared" si="5234"/>
        <v>140.39579467472777</v>
      </c>
      <c r="K4907" s="2">
        <f t="shared" si="5234"/>
        <v>419.48093788189504</v>
      </c>
      <c r="L4907" s="2">
        <f t="shared" si="5234"/>
        <v>1874.581472816209</v>
      </c>
      <c r="N4907" s="7"/>
    </row>
    <row r="4908" spans="1:14" x14ac:dyDescent="0.25">
      <c r="A4908">
        <f>A4902+1</f>
        <v>817</v>
      </c>
      <c r="B4908" t="str">
        <f>B4902</f>
        <v>Number</v>
      </c>
      <c r="C4908" s="2">
        <f>IF(MIN($C4906:$L4906)=C4906,C4902+1,C4902)</f>
        <v>192</v>
      </c>
      <c r="D4908" s="2">
        <f t="shared" ref="D4908:L4908" si="5235">IF(MIN($C4906:$L4906)=D4906,D4902+1,D4902)</f>
        <v>86</v>
      </c>
      <c r="E4908" s="2">
        <f t="shared" si="5235"/>
        <v>84</v>
      </c>
      <c r="F4908" s="2">
        <f t="shared" si="5235"/>
        <v>82</v>
      </c>
      <c r="G4908" s="2">
        <f t="shared" si="5235"/>
        <v>82</v>
      </c>
      <c r="H4908" s="2">
        <f t="shared" si="5235"/>
        <v>76</v>
      </c>
      <c r="I4908" s="2">
        <f t="shared" si="5235"/>
        <v>68</v>
      </c>
      <c r="J4908" s="2">
        <f t="shared" si="5235"/>
        <v>59</v>
      </c>
      <c r="K4908" s="2">
        <f t="shared" si="5235"/>
        <v>48</v>
      </c>
      <c r="L4908" s="2">
        <f t="shared" si="5235"/>
        <v>40</v>
      </c>
      <c r="M4908">
        <f>SUM(C4909:L4909)</f>
        <v>206137610.24000001</v>
      </c>
      <c r="N4908" s="7">
        <f>N4902+SUMPRODUCT((C4908:L4908-C4902:L4902)*C4907:L4907)</f>
        <v>121426.30457020378</v>
      </c>
    </row>
    <row r="4909" spans="1:14" x14ac:dyDescent="0.25">
      <c r="A4909">
        <f t="shared" si="5216"/>
        <v>817</v>
      </c>
      <c r="B4909" t="str">
        <f t="shared" si="5217"/>
        <v>CurrentCPS</v>
      </c>
      <c r="C4909">
        <f t="shared" ref="C4909:L4909" si="5236">(C$11*C4908)*IF(C4908&gt;=25,2,1)*IF(C4908&gt;=50,2,1)*IF(C4908&gt;=100,2,1)*IF(C4908&gt;=200,2,1)*IF(C4908&gt;=300,2,1)*IF(C4908&gt;=400,2,1)*(IF(MIN($C4908:$L4908)&gt;=400,64,IF(MIN($C4908:$L4908)&gt;=300,32,IF(MIN($C4908:$L4908)&gt;=200,16,IF(MIN($C4908:$L4908)&gt;=100,8,IF(MIN($C4908:$L4908)&gt;=50,4,IF(MIN($C4908:$L4908)&gt;=25,2,1)))))))</f>
        <v>5130.24</v>
      </c>
      <c r="D4909">
        <f t="shared" si="5236"/>
        <v>13760</v>
      </c>
      <c r="E4909">
        <f t="shared" si="5236"/>
        <v>60480</v>
      </c>
      <c r="F4909">
        <f t="shared" si="5236"/>
        <v>236160</v>
      </c>
      <c r="G4909">
        <f t="shared" si="5236"/>
        <v>1416960</v>
      </c>
      <c r="H4909">
        <f t="shared" si="5236"/>
        <v>3939840</v>
      </c>
      <c r="I4909">
        <f t="shared" si="5236"/>
        <v>10575360</v>
      </c>
      <c r="J4909">
        <f t="shared" si="5236"/>
        <v>27527040</v>
      </c>
      <c r="K4909">
        <f t="shared" si="5236"/>
        <v>33592320</v>
      </c>
      <c r="L4909">
        <f t="shared" si="5236"/>
        <v>128770560</v>
      </c>
      <c r="N4909" s="7"/>
    </row>
    <row r="4910" spans="1:14" x14ac:dyDescent="0.25">
      <c r="A4910">
        <f t="shared" si="5216"/>
        <v>817</v>
      </c>
      <c r="B4910" t="str">
        <f t="shared" si="5217"/>
        <v>NextCPS</v>
      </c>
      <c r="C4910">
        <f t="shared" ref="C4910:L4910" si="5237">(C$11*(C4908+1))*IF((C4908+1)&gt;=25,2,1)*IF((C4908+1)&gt;=50,2,1)*IF((C4908+1)&gt;=100,2,1)*IF((C4908+1)&gt;=200,2,1)*IF((C4908+1)&gt;=300,2,1)*IF((C4908+1)&gt;=400,2,1)*(IF(MIN($C4908:$L4908)&gt;=400,64,IF(MIN($C4908:$L4908)&gt;=300,32,IF(MIN($C4908:$L4908)&gt;=200,16,IF(MIN($C4908:$L4908)&gt;=100,8,IF(MIN($C4908:$L4908)&gt;=50,4,IF(MIN($C4908:$L4908)&gt;=25,2,1)))))))</f>
        <v>5156.96</v>
      </c>
      <c r="D4910">
        <f t="shared" si="5237"/>
        <v>13920</v>
      </c>
      <c r="E4910">
        <f t="shared" si="5237"/>
        <v>61200</v>
      </c>
      <c r="F4910">
        <f t="shared" si="5237"/>
        <v>239040</v>
      </c>
      <c r="G4910">
        <f t="shared" si="5237"/>
        <v>1434240</v>
      </c>
      <c r="H4910">
        <f t="shared" si="5237"/>
        <v>3991680</v>
      </c>
      <c r="I4910">
        <f t="shared" si="5237"/>
        <v>10730880</v>
      </c>
      <c r="J4910">
        <f t="shared" si="5237"/>
        <v>27993600</v>
      </c>
      <c r="K4910">
        <f t="shared" si="5237"/>
        <v>34292160</v>
      </c>
      <c r="L4910">
        <f t="shared" si="5237"/>
        <v>131989824</v>
      </c>
      <c r="N4910" s="7"/>
    </row>
    <row r="4911" spans="1:14" x14ac:dyDescent="0.25">
      <c r="A4911">
        <f t="shared" si="5216"/>
        <v>817</v>
      </c>
      <c r="B4911" t="str">
        <f t="shared" si="5217"/>
        <v>CostforNext</v>
      </c>
      <c r="C4911" s="2">
        <f>(C$8*(C$9^C4908))+IF(C4908=0,C$10,0)</f>
        <v>1638040.4142348268</v>
      </c>
      <c r="D4911" s="2">
        <f t="shared" ref="D4911:L4911" si="5238">(D$8*(D$9^D4908))+IF(D4908=0,D$10,0)</f>
        <v>9957848.6425523907</v>
      </c>
      <c r="E4911" s="2">
        <f t="shared" si="5238"/>
        <v>43385040.649087839</v>
      </c>
      <c r="F4911" s="2">
        <f t="shared" si="5238"/>
        <v>194511869.56201103</v>
      </c>
      <c r="G4911" s="2">
        <f t="shared" si="5238"/>
        <v>1126089340.4927063</v>
      </c>
      <c r="H4911" s="2">
        <f t="shared" si="5238"/>
        <v>3462761835.6896014</v>
      </c>
      <c r="I4911" s="2">
        <f t="shared" si="5238"/>
        <v>9744511475.4207745</v>
      </c>
      <c r="J4911" s="2">
        <f t="shared" si="5238"/>
        <v>28933575483.998165</v>
      </c>
      <c r="K4911" s="2">
        <f t="shared" si="5238"/>
        <v>86449052184.387939</v>
      </c>
      <c r="L4911" s="2">
        <f t="shared" si="5238"/>
        <v>386324566702.9621</v>
      </c>
      <c r="N4911" s="2"/>
    </row>
    <row r="4912" spans="1:14" x14ac:dyDescent="0.25">
      <c r="A4912">
        <f t="shared" si="5216"/>
        <v>817</v>
      </c>
      <c r="B4912" t="str">
        <f t="shared" si="5217"/>
        <v>Eff</v>
      </c>
      <c r="C4912" s="2">
        <f>(C4911*(C$14+$M4908))/C$14</f>
        <v>101096329921545.47</v>
      </c>
      <c r="D4912" s="2">
        <f t="shared" ref="D4912:L4912" si="5239">(D4911*(D$14+$M4908))/D$14</f>
        <v>102634366073217.53</v>
      </c>
      <c r="E4912" s="2">
        <f t="shared" si="5239"/>
        <v>99369916713576.484</v>
      </c>
      <c r="F4912" s="2">
        <f t="shared" si="5239"/>
        <v>111378561053057.2</v>
      </c>
      <c r="G4912" s="2">
        <f t="shared" si="5239"/>
        <v>107468424962444.27</v>
      </c>
      <c r="H4912" s="2">
        <f t="shared" si="5239"/>
        <v>110158624743213.78</v>
      </c>
      <c r="I4912" s="2">
        <f t="shared" si="5239"/>
        <v>103338464084494.7</v>
      </c>
      <c r="J4912" s="2">
        <f t="shared" si="5239"/>
        <v>102297419617494.17</v>
      </c>
      <c r="K4912" s="2">
        <f t="shared" si="5239"/>
        <v>101940592998245.09</v>
      </c>
      <c r="L4912" s="2">
        <f t="shared" si="5239"/>
        <v>99335678154544.266</v>
      </c>
      <c r="N4912" s="7"/>
    </row>
    <row r="4913" spans="1:14" x14ac:dyDescent="0.25">
      <c r="A4913">
        <f t="shared" si="5216"/>
        <v>817</v>
      </c>
      <c r="B4913" t="str">
        <f t="shared" si="5217"/>
        <v>Time</v>
      </c>
      <c r="C4913" s="2">
        <f>C4911/$M4908</f>
        <v>7.946344251918435E-3</v>
      </c>
      <c r="D4913" s="2">
        <f t="shared" ref="D4913:L4913" si="5240">D4911/$M4908</f>
        <v>4.8306801611597019E-2</v>
      </c>
      <c r="E4913" s="2">
        <f t="shared" si="5240"/>
        <v>0.21046639959867539</v>
      </c>
      <c r="F4913" s="2">
        <f t="shared" si="5240"/>
        <v>0.94360204009130855</v>
      </c>
      <c r="G4913" s="2">
        <f t="shared" si="5240"/>
        <v>5.4628038967834804</v>
      </c>
      <c r="H4913" s="2">
        <f t="shared" si="5240"/>
        <v>16.798302025806979</v>
      </c>
      <c r="I4913" s="2">
        <f t="shared" si="5240"/>
        <v>47.271875637228568</v>
      </c>
      <c r="J4913" s="2">
        <f t="shared" si="5240"/>
        <v>140.36048759036086</v>
      </c>
      <c r="K4913" s="2">
        <f t="shared" si="5240"/>
        <v>419.37544577012329</v>
      </c>
      <c r="L4913" s="2">
        <f t="shared" si="5240"/>
        <v>1874.1100483952232</v>
      </c>
      <c r="N4913" s="7"/>
    </row>
    <row r="4914" spans="1:14" x14ac:dyDescent="0.25">
      <c r="A4914">
        <f>A4908+1</f>
        <v>818</v>
      </c>
      <c r="B4914" t="str">
        <f>B4908</f>
        <v>Number</v>
      </c>
      <c r="C4914" s="2">
        <f>IF(MIN($C4912:$L4912)=C4912,C4908+1,C4908)</f>
        <v>192</v>
      </c>
      <c r="D4914" s="2">
        <f t="shared" ref="D4914:L4914" si="5241">IF(MIN($C4912:$L4912)=D4912,D4908+1,D4908)</f>
        <v>86</v>
      </c>
      <c r="E4914" s="2">
        <f t="shared" si="5241"/>
        <v>84</v>
      </c>
      <c r="F4914" s="2">
        <f t="shared" si="5241"/>
        <v>82</v>
      </c>
      <c r="G4914" s="2">
        <f t="shared" si="5241"/>
        <v>82</v>
      </c>
      <c r="H4914" s="2">
        <f t="shared" si="5241"/>
        <v>76</v>
      </c>
      <c r="I4914" s="2">
        <f t="shared" si="5241"/>
        <v>68</v>
      </c>
      <c r="J4914" s="2">
        <f t="shared" si="5241"/>
        <v>59</v>
      </c>
      <c r="K4914" s="2">
        <f t="shared" si="5241"/>
        <v>48</v>
      </c>
      <c r="L4914" s="2">
        <f t="shared" si="5241"/>
        <v>41</v>
      </c>
      <c r="M4914">
        <f>SUM(C4915:L4915)</f>
        <v>209356874.24000001</v>
      </c>
      <c r="N4914" s="7">
        <f>N4908+SUMPRODUCT((C4914:L4914-C4908:L4908)*C4913:L4913)</f>
        <v>123300.414618599</v>
      </c>
    </row>
    <row r="4915" spans="1:14" x14ac:dyDescent="0.25">
      <c r="A4915">
        <f t="shared" ref="A4915:A4978" si="5242">A4909+1</f>
        <v>818</v>
      </c>
      <c r="B4915" t="str">
        <f t="shared" ref="B4915:B4978" si="5243">B4909</f>
        <v>CurrentCPS</v>
      </c>
      <c r="C4915">
        <f t="shared" ref="C4915:L4915" si="5244">(C$11*C4914)*IF(C4914&gt;=25,2,1)*IF(C4914&gt;=50,2,1)*IF(C4914&gt;=100,2,1)*IF(C4914&gt;=200,2,1)*IF(C4914&gt;=300,2,1)*IF(C4914&gt;=400,2,1)*(IF(MIN($C4914:$L4914)&gt;=400,64,IF(MIN($C4914:$L4914)&gt;=300,32,IF(MIN($C4914:$L4914)&gt;=200,16,IF(MIN($C4914:$L4914)&gt;=100,8,IF(MIN($C4914:$L4914)&gt;=50,4,IF(MIN($C4914:$L4914)&gt;=25,2,1)))))))</f>
        <v>5130.24</v>
      </c>
      <c r="D4915">
        <f t="shared" si="5244"/>
        <v>13760</v>
      </c>
      <c r="E4915">
        <f t="shared" si="5244"/>
        <v>60480</v>
      </c>
      <c r="F4915">
        <f t="shared" si="5244"/>
        <v>236160</v>
      </c>
      <c r="G4915">
        <f t="shared" si="5244"/>
        <v>1416960</v>
      </c>
      <c r="H4915">
        <f t="shared" si="5244"/>
        <v>3939840</v>
      </c>
      <c r="I4915">
        <f t="shared" si="5244"/>
        <v>10575360</v>
      </c>
      <c r="J4915">
        <f t="shared" si="5244"/>
        <v>27527040</v>
      </c>
      <c r="K4915">
        <f t="shared" si="5244"/>
        <v>33592320</v>
      </c>
      <c r="L4915">
        <f t="shared" si="5244"/>
        <v>131989824</v>
      </c>
      <c r="N4915" s="7"/>
    </row>
    <row r="4916" spans="1:14" x14ac:dyDescent="0.25">
      <c r="A4916">
        <f t="shared" si="5242"/>
        <v>818</v>
      </c>
      <c r="B4916" t="str">
        <f t="shared" si="5243"/>
        <v>NextCPS</v>
      </c>
      <c r="C4916">
        <f t="shared" ref="C4916:L4916" si="5245">(C$11*(C4914+1))*IF((C4914+1)&gt;=25,2,1)*IF((C4914+1)&gt;=50,2,1)*IF((C4914+1)&gt;=100,2,1)*IF((C4914+1)&gt;=200,2,1)*IF((C4914+1)&gt;=300,2,1)*IF((C4914+1)&gt;=400,2,1)*(IF(MIN($C4914:$L4914)&gt;=400,64,IF(MIN($C4914:$L4914)&gt;=300,32,IF(MIN($C4914:$L4914)&gt;=200,16,IF(MIN($C4914:$L4914)&gt;=100,8,IF(MIN($C4914:$L4914)&gt;=50,4,IF(MIN($C4914:$L4914)&gt;=25,2,1)))))))</f>
        <v>5156.96</v>
      </c>
      <c r="D4916">
        <f t="shared" si="5245"/>
        <v>13920</v>
      </c>
      <c r="E4916">
        <f t="shared" si="5245"/>
        <v>61200</v>
      </c>
      <c r="F4916">
        <f t="shared" si="5245"/>
        <v>239040</v>
      </c>
      <c r="G4916">
        <f t="shared" si="5245"/>
        <v>1434240</v>
      </c>
      <c r="H4916">
        <f t="shared" si="5245"/>
        <v>3991680</v>
      </c>
      <c r="I4916">
        <f t="shared" si="5245"/>
        <v>10730880</v>
      </c>
      <c r="J4916">
        <f t="shared" si="5245"/>
        <v>27993600</v>
      </c>
      <c r="K4916">
        <f t="shared" si="5245"/>
        <v>34292160</v>
      </c>
      <c r="L4916">
        <f t="shared" si="5245"/>
        <v>135209088</v>
      </c>
      <c r="N4916" s="7"/>
    </row>
    <row r="4917" spans="1:14" x14ac:dyDescent="0.25">
      <c r="A4917">
        <f t="shared" si="5242"/>
        <v>818</v>
      </c>
      <c r="B4917" t="str">
        <f t="shared" si="5243"/>
        <v>CostforNext</v>
      </c>
      <c r="C4917" s="2">
        <f>(C$8*(C$9^C4914))+IF(C4914=0,C$10,0)</f>
        <v>1638040.4142348268</v>
      </c>
      <c r="D4917" s="2">
        <f t="shared" ref="D4917:L4917" si="5246">(D$8*(D$9^D4914))+IF(D4914=0,D$10,0)</f>
        <v>9957848.6425523907</v>
      </c>
      <c r="E4917" s="2">
        <f t="shared" si="5246"/>
        <v>43385040.649087839</v>
      </c>
      <c r="F4917" s="2">
        <f t="shared" si="5246"/>
        <v>194511869.56201103</v>
      </c>
      <c r="G4917" s="2">
        <f t="shared" si="5246"/>
        <v>1126089340.4927063</v>
      </c>
      <c r="H4917" s="2">
        <f t="shared" si="5246"/>
        <v>3462761835.6896014</v>
      </c>
      <c r="I4917" s="2">
        <f t="shared" si="5246"/>
        <v>9744511475.4207745</v>
      </c>
      <c r="J4917" s="2">
        <f t="shared" si="5246"/>
        <v>28933575483.998165</v>
      </c>
      <c r="K4917" s="2">
        <f t="shared" si="5246"/>
        <v>86449052184.387939</v>
      </c>
      <c r="L4917" s="2">
        <f t="shared" si="5246"/>
        <v>413367286372.16943</v>
      </c>
      <c r="N4917" s="2"/>
    </row>
    <row r="4918" spans="1:14" x14ac:dyDescent="0.25">
      <c r="A4918">
        <f t="shared" si="5242"/>
        <v>818</v>
      </c>
      <c r="B4918" t="str">
        <f t="shared" si="5243"/>
        <v>Eff</v>
      </c>
      <c r="C4918" s="2">
        <f>(C4917*(C$14+$M4914))/C$14</f>
        <v>102675157626962.02</v>
      </c>
      <c r="D4918" s="2">
        <f t="shared" ref="D4918:L4918" si="5247">(D4917*(D$14+$M4914))/D$14</f>
        <v>104237213255838.42</v>
      </c>
      <c r="E4918" s="2">
        <f t="shared" si="5247"/>
        <v>100921782263578.11</v>
      </c>
      <c r="F4918" s="2">
        <f t="shared" si="5247"/>
        <v>113117963995428.53</v>
      </c>
      <c r="G4918" s="2">
        <f t="shared" si="5247"/>
        <v>109146748515514.59</v>
      </c>
      <c r="H4918" s="2">
        <f t="shared" si="5247"/>
        <v>111878924823184.37</v>
      </c>
      <c r="I4918" s="2">
        <f t="shared" si="5247"/>
        <v>104952155184824.39</v>
      </c>
      <c r="J4918" s="2">
        <f t="shared" si="5247"/>
        <v>103894552984210.87</v>
      </c>
      <c r="K4918" s="2">
        <f t="shared" si="5247"/>
        <v>103531255558437.84</v>
      </c>
      <c r="L4918" s="2">
        <f t="shared" si="5247"/>
        <v>107942644770851.03</v>
      </c>
      <c r="N4918" s="7"/>
    </row>
    <row r="4919" spans="1:14" x14ac:dyDescent="0.25">
      <c r="A4919">
        <f t="shared" si="5242"/>
        <v>818</v>
      </c>
      <c r="B4919" t="str">
        <f t="shared" si="5243"/>
        <v>Time</v>
      </c>
      <c r="C4919" s="2">
        <f>C4917/$M4914</f>
        <v>7.824153948520601E-3</v>
      </c>
      <c r="D4919" s="2">
        <f t="shared" ref="D4919:L4919" si="5248">D4917/$M4914</f>
        <v>4.7563991766217485E-2</v>
      </c>
      <c r="E4919" s="2">
        <f t="shared" si="5248"/>
        <v>0.20723007451550227</v>
      </c>
      <c r="F4919" s="2">
        <f t="shared" si="5248"/>
        <v>0.92909234658819395</v>
      </c>
      <c r="G4919" s="2">
        <f t="shared" si="5248"/>
        <v>5.3788027958508478</v>
      </c>
      <c r="H4919" s="2">
        <f t="shared" si="5248"/>
        <v>16.539995871929204</v>
      </c>
      <c r="I4919" s="2">
        <f t="shared" si="5248"/>
        <v>46.544979766224344</v>
      </c>
      <c r="J4919" s="2">
        <f t="shared" si="5248"/>
        <v>138.20217553892996</v>
      </c>
      <c r="K4919" s="2">
        <f t="shared" si="5248"/>
        <v>412.92674290353381</v>
      </c>
      <c r="L4919" s="2">
        <f t="shared" si="5248"/>
        <v>1974.4624477832929</v>
      </c>
      <c r="N4919" s="7"/>
    </row>
    <row r="4920" spans="1:14" x14ac:dyDescent="0.25">
      <c r="A4920">
        <f>A4914+1</f>
        <v>819</v>
      </c>
      <c r="B4920" t="str">
        <f>B4914</f>
        <v>Number</v>
      </c>
      <c r="C4920" s="2">
        <f>IF(MIN($C4918:$L4918)=C4918,C4914+1,C4914)</f>
        <v>192</v>
      </c>
      <c r="D4920" s="2">
        <f t="shared" ref="D4920:L4920" si="5249">IF(MIN($C4918:$L4918)=D4918,D4914+1,D4914)</f>
        <v>86</v>
      </c>
      <c r="E4920" s="2">
        <f t="shared" si="5249"/>
        <v>85</v>
      </c>
      <c r="F4920" s="2">
        <f t="shared" si="5249"/>
        <v>82</v>
      </c>
      <c r="G4920" s="2">
        <f t="shared" si="5249"/>
        <v>82</v>
      </c>
      <c r="H4920" s="2">
        <f t="shared" si="5249"/>
        <v>76</v>
      </c>
      <c r="I4920" s="2">
        <f t="shared" si="5249"/>
        <v>68</v>
      </c>
      <c r="J4920" s="2">
        <f t="shared" si="5249"/>
        <v>59</v>
      </c>
      <c r="K4920" s="2">
        <f t="shared" si="5249"/>
        <v>48</v>
      </c>
      <c r="L4920" s="2">
        <f t="shared" si="5249"/>
        <v>41</v>
      </c>
      <c r="M4920">
        <f>SUM(C4921:L4921)</f>
        <v>209357594.24000001</v>
      </c>
      <c r="N4920" s="7">
        <f>N4914+SUMPRODUCT((C4920:L4920-C4914:L4914)*C4919:L4919)</f>
        <v>123300.62184867352</v>
      </c>
    </row>
    <row r="4921" spans="1:14" x14ac:dyDescent="0.25">
      <c r="A4921">
        <f t="shared" si="5242"/>
        <v>819</v>
      </c>
      <c r="B4921" t="str">
        <f t="shared" si="5243"/>
        <v>CurrentCPS</v>
      </c>
      <c r="C4921">
        <f t="shared" ref="C4921:L4921" si="5250">(C$11*C4920)*IF(C4920&gt;=25,2,1)*IF(C4920&gt;=50,2,1)*IF(C4920&gt;=100,2,1)*IF(C4920&gt;=200,2,1)*IF(C4920&gt;=300,2,1)*IF(C4920&gt;=400,2,1)*(IF(MIN($C4920:$L4920)&gt;=400,64,IF(MIN($C4920:$L4920)&gt;=300,32,IF(MIN($C4920:$L4920)&gt;=200,16,IF(MIN($C4920:$L4920)&gt;=100,8,IF(MIN($C4920:$L4920)&gt;=50,4,IF(MIN($C4920:$L4920)&gt;=25,2,1)))))))</f>
        <v>5130.24</v>
      </c>
      <c r="D4921">
        <f t="shared" si="5250"/>
        <v>13760</v>
      </c>
      <c r="E4921">
        <f t="shared" si="5250"/>
        <v>61200</v>
      </c>
      <c r="F4921">
        <f t="shared" si="5250"/>
        <v>236160</v>
      </c>
      <c r="G4921">
        <f t="shared" si="5250"/>
        <v>1416960</v>
      </c>
      <c r="H4921">
        <f t="shared" si="5250"/>
        <v>3939840</v>
      </c>
      <c r="I4921">
        <f t="shared" si="5250"/>
        <v>10575360</v>
      </c>
      <c r="J4921">
        <f t="shared" si="5250"/>
        <v>27527040</v>
      </c>
      <c r="K4921">
        <f t="shared" si="5250"/>
        <v>33592320</v>
      </c>
      <c r="L4921">
        <f t="shared" si="5250"/>
        <v>131989824</v>
      </c>
      <c r="N4921" s="7"/>
    </row>
    <row r="4922" spans="1:14" x14ac:dyDescent="0.25">
      <c r="A4922">
        <f t="shared" si="5242"/>
        <v>819</v>
      </c>
      <c r="B4922" t="str">
        <f t="shared" si="5243"/>
        <v>NextCPS</v>
      </c>
      <c r="C4922">
        <f t="shared" ref="C4922:L4922" si="5251">(C$11*(C4920+1))*IF((C4920+1)&gt;=25,2,1)*IF((C4920+1)&gt;=50,2,1)*IF((C4920+1)&gt;=100,2,1)*IF((C4920+1)&gt;=200,2,1)*IF((C4920+1)&gt;=300,2,1)*IF((C4920+1)&gt;=400,2,1)*(IF(MIN($C4920:$L4920)&gt;=400,64,IF(MIN($C4920:$L4920)&gt;=300,32,IF(MIN($C4920:$L4920)&gt;=200,16,IF(MIN($C4920:$L4920)&gt;=100,8,IF(MIN($C4920:$L4920)&gt;=50,4,IF(MIN($C4920:$L4920)&gt;=25,2,1)))))))</f>
        <v>5156.96</v>
      </c>
      <c r="D4922">
        <f t="shared" si="5251"/>
        <v>13920</v>
      </c>
      <c r="E4922">
        <f t="shared" si="5251"/>
        <v>61920</v>
      </c>
      <c r="F4922">
        <f t="shared" si="5251"/>
        <v>239040</v>
      </c>
      <c r="G4922">
        <f t="shared" si="5251"/>
        <v>1434240</v>
      </c>
      <c r="H4922">
        <f t="shared" si="5251"/>
        <v>3991680</v>
      </c>
      <c r="I4922">
        <f t="shared" si="5251"/>
        <v>10730880</v>
      </c>
      <c r="J4922">
        <f t="shared" si="5251"/>
        <v>27993600</v>
      </c>
      <c r="K4922">
        <f t="shared" si="5251"/>
        <v>34292160</v>
      </c>
      <c r="L4922">
        <f t="shared" si="5251"/>
        <v>135209088</v>
      </c>
      <c r="N4922" s="7"/>
    </row>
    <row r="4923" spans="1:14" x14ac:dyDescent="0.25">
      <c r="A4923">
        <f t="shared" si="5242"/>
        <v>819</v>
      </c>
      <c r="B4923" t="str">
        <f t="shared" si="5243"/>
        <v>CostforNext</v>
      </c>
      <c r="C4923" s="2">
        <f>(C$8*(C$9^C4920))+IF(C4920=0,C$10,0)</f>
        <v>1638040.4142348268</v>
      </c>
      <c r="D4923" s="2">
        <f t="shared" ref="D4923:L4923" si="5252">(D$8*(D$9^D4920))+IF(D4920=0,D$10,0)</f>
        <v>9957848.6425523907</v>
      </c>
      <c r="E4923" s="2">
        <f t="shared" si="5252"/>
        <v>49458946.339960128</v>
      </c>
      <c r="F4923" s="2">
        <f t="shared" si="5252"/>
        <v>194511869.56201103</v>
      </c>
      <c r="G4923" s="2">
        <f t="shared" si="5252"/>
        <v>1126089340.4927063</v>
      </c>
      <c r="H4923" s="2">
        <f t="shared" si="5252"/>
        <v>3462761835.6896014</v>
      </c>
      <c r="I4923" s="2">
        <f t="shared" si="5252"/>
        <v>9744511475.4207745</v>
      </c>
      <c r="J4923" s="2">
        <f t="shared" si="5252"/>
        <v>28933575483.998165</v>
      </c>
      <c r="K4923" s="2">
        <f t="shared" si="5252"/>
        <v>86449052184.387939</v>
      </c>
      <c r="L4923" s="2">
        <f t="shared" si="5252"/>
        <v>413367286372.16943</v>
      </c>
      <c r="N4923" s="2"/>
    </row>
    <row r="4924" spans="1:14" x14ac:dyDescent="0.25">
      <c r="A4924">
        <f t="shared" si="5242"/>
        <v>819</v>
      </c>
      <c r="B4924" t="str">
        <f t="shared" si="5243"/>
        <v>Eff</v>
      </c>
      <c r="C4924" s="2">
        <f>(C4923*(C$14+$M4920))/C$14</f>
        <v>102675510737470.47</v>
      </c>
      <c r="D4924" s="2">
        <f t="shared" ref="D4924:L4924" si="5253">(D4923*(D$14+$M4920))/D$14</f>
        <v>104237571738389.56</v>
      </c>
      <c r="E4924" s="2">
        <f t="shared" si="5253"/>
        <v>115051227452049.73</v>
      </c>
      <c r="F4924" s="2">
        <f t="shared" si="5253"/>
        <v>113118353019167.67</v>
      </c>
      <c r="G4924" s="2">
        <f t="shared" si="5253"/>
        <v>109147123878628.09</v>
      </c>
      <c r="H4924" s="2">
        <f t="shared" si="5253"/>
        <v>111879309574499.45</v>
      </c>
      <c r="I4924" s="2">
        <f t="shared" si="5253"/>
        <v>104952516092656.81</v>
      </c>
      <c r="J4924" s="2">
        <f t="shared" si="5253"/>
        <v>103894910188846.48</v>
      </c>
      <c r="K4924" s="2">
        <f t="shared" si="5253"/>
        <v>103531611315854.23</v>
      </c>
      <c r="L4924" s="2">
        <f t="shared" si="5253"/>
        <v>107943014575186.67</v>
      </c>
      <c r="N4924" s="7"/>
    </row>
    <row r="4925" spans="1:14" x14ac:dyDescent="0.25">
      <c r="A4925">
        <f t="shared" si="5242"/>
        <v>819</v>
      </c>
      <c r="B4925" t="str">
        <f t="shared" si="5243"/>
        <v>Time</v>
      </c>
      <c r="C4925" s="2">
        <f>C4923/$M4920</f>
        <v>7.8241270405363765E-3</v>
      </c>
      <c r="D4925" s="2">
        <f t="shared" ref="D4925:L4925" si="5254">D4923/$M4920</f>
        <v>4.7563828189280163E-2</v>
      </c>
      <c r="E4925" s="2">
        <f t="shared" si="5254"/>
        <v>0.23624147248875135</v>
      </c>
      <c r="F4925" s="2">
        <f t="shared" si="5254"/>
        <v>0.92908915135425962</v>
      </c>
      <c r="G4925" s="2">
        <f t="shared" si="5254"/>
        <v>5.3787842976538887</v>
      </c>
      <c r="H4925" s="2">
        <f t="shared" si="5254"/>
        <v>16.53993898936389</v>
      </c>
      <c r="I4925" s="2">
        <f t="shared" si="5254"/>
        <v>46.544819693762896</v>
      </c>
      <c r="J4925" s="2">
        <f t="shared" si="5254"/>
        <v>138.20170024895182</v>
      </c>
      <c r="K4925" s="2">
        <f t="shared" si="5254"/>
        <v>412.92532281052991</v>
      </c>
      <c r="L4925" s="2">
        <f t="shared" si="5254"/>
        <v>1974.4556574255437</v>
      </c>
      <c r="N4925" s="7"/>
    </row>
    <row r="4926" spans="1:14" x14ac:dyDescent="0.25">
      <c r="A4926">
        <f>A4920+1</f>
        <v>820</v>
      </c>
      <c r="B4926" t="str">
        <f>B4920</f>
        <v>Number</v>
      </c>
      <c r="C4926" s="2">
        <f>IF(MIN($C4924:$L4924)=C4924,C4920+1,C4920)</f>
        <v>193</v>
      </c>
      <c r="D4926" s="2">
        <f t="shared" ref="D4926:L4926" si="5255">IF(MIN($C4924:$L4924)=D4924,D4920+1,D4920)</f>
        <v>86</v>
      </c>
      <c r="E4926" s="2">
        <f t="shared" si="5255"/>
        <v>85</v>
      </c>
      <c r="F4926" s="2">
        <f t="shared" si="5255"/>
        <v>82</v>
      </c>
      <c r="G4926" s="2">
        <f t="shared" si="5255"/>
        <v>82</v>
      </c>
      <c r="H4926" s="2">
        <f t="shared" si="5255"/>
        <v>76</v>
      </c>
      <c r="I4926" s="2">
        <f t="shared" si="5255"/>
        <v>68</v>
      </c>
      <c r="J4926" s="2">
        <f t="shared" si="5255"/>
        <v>59</v>
      </c>
      <c r="K4926" s="2">
        <f t="shared" si="5255"/>
        <v>48</v>
      </c>
      <c r="L4926" s="2">
        <f t="shared" si="5255"/>
        <v>41</v>
      </c>
      <c r="M4926">
        <f>SUM(C4927:L4927)</f>
        <v>209357620.96000001</v>
      </c>
      <c r="N4926" s="7">
        <f>N4920+SUMPRODUCT((C4926:L4926-C4920:L4920)*C4925:L4925)</f>
        <v>123300.62967280055</v>
      </c>
    </row>
    <row r="4927" spans="1:14" x14ac:dyDescent="0.25">
      <c r="A4927">
        <f t="shared" si="5242"/>
        <v>820</v>
      </c>
      <c r="B4927" t="str">
        <f t="shared" si="5243"/>
        <v>CurrentCPS</v>
      </c>
      <c r="C4927">
        <f t="shared" ref="C4927:L4927" si="5256">(C$11*C4926)*IF(C4926&gt;=25,2,1)*IF(C4926&gt;=50,2,1)*IF(C4926&gt;=100,2,1)*IF(C4926&gt;=200,2,1)*IF(C4926&gt;=300,2,1)*IF(C4926&gt;=400,2,1)*(IF(MIN($C4926:$L4926)&gt;=400,64,IF(MIN($C4926:$L4926)&gt;=300,32,IF(MIN($C4926:$L4926)&gt;=200,16,IF(MIN($C4926:$L4926)&gt;=100,8,IF(MIN($C4926:$L4926)&gt;=50,4,IF(MIN($C4926:$L4926)&gt;=25,2,1)))))))</f>
        <v>5156.96</v>
      </c>
      <c r="D4927">
        <f t="shared" si="5256"/>
        <v>13760</v>
      </c>
      <c r="E4927">
        <f t="shared" si="5256"/>
        <v>61200</v>
      </c>
      <c r="F4927">
        <f t="shared" si="5256"/>
        <v>236160</v>
      </c>
      <c r="G4927">
        <f t="shared" si="5256"/>
        <v>1416960</v>
      </c>
      <c r="H4927">
        <f t="shared" si="5256"/>
        <v>3939840</v>
      </c>
      <c r="I4927">
        <f t="shared" si="5256"/>
        <v>10575360</v>
      </c>
      <c r="J4927">
        <f t="shared" si="5256"/>
        <v>27527040</v>
      </c>
      <c r="K4927">
        <f t="shared" si="5256"/>
        <v>33592320</v>
      </c>
      <c r="L4927">
        <f t="shared" si="5256"/>
        <v>131989824</v>
      </c>
      <c r="N4927" s="7"/>
    </row>
    <row r="4928" spans="1:14" x14ac:dyDescent="0.25">
      <c r="A4928">
        <f t="shared" si="5242"/>
        <v>820</v>
      </c>
      <c r="B4928" t="str">
        <f t="shared" si="5243"/>
        <v>NextCPS</v>
      </c>
      <c r="C4928">
        <f t="shared" ref="C4928:L4928" si="5257">(C$11*(C4926+1))*IF((C4926+1)&gt;=25,2,1)*IF((C4926+1)&gt;=50,2,1)*IF((C4926+1)&gt;=100,2,1)*IF((C4926+1)&gt;=200,2,1)*IF((C4926+1)&gt;=300,2,1)*IF((C4926+1)&gt;=400,2,1)*(IF(MIN($C4926:$L4926)&gt;=400,64,IF(MIN($C4926:$L4926)&gt;=300,32,IF(MIN($C4926:$L4926)&gt;=200,16,IF(MIN($C4926:$L4926)&gt;=100,8,IF(MIN($C4926:$L4926)&gt;=50,4,IF(MIN($C4926:$L4926)&gt;=25,2,1)))))))</f>
        <v>5183.6799999999994</v>
      </c>
      <c r="D4928">
        <f t="shared" si="5257"/>
        <v>13920</v>
      </c>
      <c r="E4928">
        <f t="shared" si="5257"/>
        <v>61920</v>
      </c>
      <c r="F4928">
        <f t="shared" si="5257"/>
        <v>239040</v>
      </c>
      <c r="G4928">
        <f t="shared" si="5257"/>
        <v>1434240</v>
      </c>
      <c r="H4928">
        <f t="shared" si="5257"/>
        <v>3991680</v>
      </c>
      <c r="I4928">
        <f t="shared" si="5257"/>
        <v>10730880</v>
      </c>
      <c r="J4928">
        <f t="shared" si="5257"/>
        <v>27993600</v>
      </c>
      <c r="K4928">
        <f t="shared" si="5257"/>
        <v>34292160</v>
      </c>
      <c r="L4928">
        <f t="shared" si="5257"/>
        <v>135209088</v>
      </c>
      <c r="N4928" s="7"/>
    </row>
    <row r="4929" spans="1:14" x14ac:dyDescent="0.25">
      <c r="A4929">
        <f t="shared" si="5242"/>
        <v>820</v>
      </c>
      <c r="B4929" t="str">
        <f t="shared" si="5243"/>
        <v>CostforNext</v>
      </c>
      <c r="C4929" s="2">
        <f>(C$8*(C$9^C4926))+IF(C4926=0,C$10,0)</f>
        <v>1752703.2432312646</v>
      </c>
      <c r="D4929" s="2">
        <f t="shared" ref="D4929:L4929" si="5258">(D$8*(D$9^D4926))+IF(D4926=0,D$10,0)</f>
        <v>9957848.6425523907</v>
      </c>
      <c r="E4929" s="2">
        <f t="shared" si="5258"/>
        <v>49458946.339960128</v>
      </c>
      <c r="F4929" s="2">
        <f t="shared" si="5258"/>
        <v>194511869.56201103</v>
      </c>
      <c r="G4929" s="2">
        <f t="shared" si="5258"/>
        <v>1126089340.4927063</v>
      </c>
      <c r="H4929" s="2">
        <f t="shared" si="5258"/>
        <v>3462761835.6896014</v>
      </c>
      <c r="I4929" s="2">
        <f t="shared" si="5258"/>
        <v>9744511475.4207745</v>
      </c>
      <c r="J4929" s="2">
        <f t="shared" si="5258"/>
        <v>28933575483.998165</v>
      </c>
      <c r="K4929" s="2">
        <f t="shared" si="5258"/>
        <v>86449052184.387939</v>
      </c>
      <c r="L4929" s="2">
        <f t="shared" si="5258"/>
        <v>413367286372.16943</v>
      </c>
      <c r="N4929" s="2"/>
    </row>
    <row r="4930" spans="1:14" x14ac:dyDescent="0.25">
      <c r="A4930">
        <f t="shared" si="5242"/>
        <v>820</v>
      </c>
      <c r="B4930" t="str">
        <f t="shared" si="5243"/>
        <v>Eff</v>
      </c>
      <c r="C4930" s="2">
        <f>(C4929*(C$14+$M4926))/C$14</f>
        <v>109862810510719.36</v>
      </c>
      <c r="D4930" s="2">
        <f t="shared" ref="D4930:L4930" si="5259">(D4929*(D$14+$M4926))/D$14</f>
        <v>104237585042075.34</v>
      </c>
      <c r="E4930" s="2">
        <f t="shared" si="5259"/>
        <v>115051242135861.36</v>
      </c>
      <c r="F4930" s="2">
        <f t="shared" si="5259"/>
        <v>113118367456270.86</v>
      </c>
      <c r="G4930" s="2">
        <f t="shared" si="5259"/>
        <v>109147137808770.31</v>
      </c>
      <c r="H4930" s="2">
        <f t="shared" si="5259"/>
        <v>111879323853048.25</v>
      </c>
      <c r="I4930" s="2">
        <f t="shared" si="5259"/>
        <v>104952529486347.48</v>
      </c>
      <c r="J4930" s="2">
        <f t="shared" si="5259"/>
        <v>103894923445107.39</v>
      </c>
      <c r="K4930" s="2">
        <f t="shared" si="5259"/>
        <v>103531624518407.25</v>
      </c>
      <c r="L4930" s="2">
        <f t="shared" si="5259"/>
        <v>107943028299036.45</v>
      </c>
      <c r="N4930" s="7"/>
    </row>
    <row r="4931" spans="1:14" x14ac:dyDescent="0.25">
      <c r="A4931">
        <f t="shared" si="5242"/>
        <v>820</v>
      </c>
      <c r="B4931" t="str">
        <f t="shared" si="5243"/>
        <v>Time</v>
      </c>
      <c r="C4931" s="2">
        <f>C4929/$M4926</f>
        <v>8.3718148648915785E-3</v>
      </c>
      <c r="D4931" s="2">
        <f t="shared" ref="D4931:L4931" si="5260">D4929/$M4926</f>
        <v>4.7563822118779922E-2</v>
      </c>
      <c r="E4931" s="2">
        <f t="shared" si="5260"/>
        <v>0.23624144233760558</v>
      </c>
      <c r="F4931" s="2">
        <f t="shared" si="5260"/>
        <v>0.92908903277600097</v>
      </c>
      <c r="G4931" s="2">
        <f t="shared" si="5260"/>
        <v>5.3787836111676945</v>
      </c>
      <c r="H4931" s="2">
        <f t="shared" si="5260"/>
        <v>16.539936878396219</v>
      </c>
      <c r="I4931" s="2">
        <f t="shared" si="5260"/>
        <v>46.544813753317186</v>
      </c>
      <c r="J4931" s="2">
        <f t="shared" si="5260"/>
        <v>138.20168261047556</v>
      </c>
      <c r="K4931" s="2">
        <f t="shared" si="5260"/>
        <v>412.92527010948862</v>
      </c>
      <c r="L4931" s="2">
        <f t="shared" si="5260"/>
        <v>1974.4554054287216</v>
      </c>
      <c r="N4931" s="7"/>
    </row>
    <row r="4932" spans="1:14" x14ac:dyDescent="0.25">
      <c r="A4932">
        <f>A4926+1</f>
        <v>821</v>
      </c>
      <c r="B4932" t="str">
        <f>B4926</f>
        <v>Number</v>
      </c>
      <c r="C4932" s="2">
        <f>IF(MIN($C4930:$L4930)=C4930,C4926+1,C4926)</f>
        <v>193</v>
      </c>
      <c r="D4932" s="2">
        <f t="shared" ref="D4932:L4932" si="5261">IF(MIN($C4930:$L4930)=D4930,D4926+1,D4926)</f>
        <v>86</v>
      </c>
      <c r="E4932" s="2">
        <f t="shared" si="5261"/>
        <v>85</v>
      </c>
      <c r="F4932" s="2">
        <f t="shared" si="5261"/>
        <v>82</v>
      </c>
      <c r="G4932" s="2">
        <f t="shared" si="5261"/>
        <v>82</v>
      </c>
      <c r="H4932" s="2">
        <f t="shared" si="5261"/>
        <v>76</v>
      </c>
      <c r="I4932" s="2">
        <f t="shared" si="5261"/>
        <v>68</v>
      </c>
      <c r="J4932" s="2">
        <f t="shared" si="5261"/>
        <v>59</v>
      </c>
      <c r="K4932" s="2">
        <f t="shared" si="5261"/>
        <v>49</v>
      </c>
      <c r="L4932" s="2">
        <f t="shared" si="5261"/>
        <v>41</v>
      </c>
      <c r="M4932">
        <f>SUM(C4933:L4933)</f>
        <v>210057460.96000001</v>
      </c>
      <c r="N4932" s="7">
        <f>N4926+SUMPRODUCT((C4932:L4932-C4926:L4926)*C4931:L4931)</f>
        <v>123713.55494291005</v>
      </c>
    </row>
    <row r="4933" spans="1:14" x14ac:dyDescent="0.25">
      <c r="A4933">
        <f t="shared" si="5242"/>
        <v>821</v>
      </c>
      <c r="B4933" t="str">
        <f t="shared" si="5243"/>
        <v>CurrentCPS</v>
      </c>
      <c r="C4933">
        <f t="shared" ref="C4933:L4933" si="5262">(C$11*C4932)*IF(C4932&gt;=25,2,1)*IF(C4932&gt;=50,2,1)*IF(C4932&gt;=100,2,1)*IF(C4932&gt;=200,2,1)*IF(C4932&gt;=300,2,1)*IF(C4932&gt;=400,2,1)*(IF(MIN($C4932:$L4932)&gt;=400,64,IF(MIN($C4932:$L4932)&gt;=300,32,IF(MIN($C4932:$L4932)&gt;=200,16,IF(MIN($C4932:$L4932)&gt;=100,8,IF(MIN($C4932:$L4932)&gt;=50,4,IF(MIN($C4932:$L4932)&gt;=25,2,1)))))))</f>
        <v>5156.96</v>
      </c>
      <c r="D4933">
        <f t="shared" si="5262"/>
        <v>13760</v>
      </c>
      <c r="E4933">
        <f t="shared" si="5262"/>
        <v>61200</v>
      </c>
      <c r="F4933">
        <f t="shared" si="5262"/>
        <v>236160</v>
      </c>
      <c r="G4933">
        <f t="shared" si="5262"/>
        <v>1416960</v>
      </c>
      <c r="H4933">
        <f t="shared" si="5262"/>
        <v>3939840</v>
      </c>
      <c r="I4933">
        <f t="shared" si="5262"/>
        <v>10575360</v>
      </c>
      <c r="J4933">
        <f t="shared" si="5262"/>
        <v>27527040</v>
      </c>
      <c r="K4933">
        <f t="shared" si="5262"/>
        <v>34292160</v>
      </c>
      <c r="L4933">
        <f t="shared" si="5262"/>
        <v>131989824</v>
      </c>
      <c r="N4933" s="7"/>
    </row>
    <row r="4934" spans="1:14" x14ac:dyDescent="0.25">
      <c r="A4934">
        <f t="shared" si="5242"/>
        <v>821</v>
      </c>
      <c r="B4934" t="str">
        <f t="shared" si="5243"/>
        <v>NextCPS</v>
      </c>
      <c r="C4934">
        <f t="shared" ref="C4934:L4934" si="5263">(C$11*(C4932+1))*IF((C4932+1)&gt;=25,2,1)*IF((C4932+1)&gt;=50,2,1)*IF((C4932+1)&gt;=100,2,1)*IF((C4932+1)&gt;=200,2,1)*IF((C4932+1)&gt;=300,2,1)*IF((C4932+1)&gt;=400,2,1)*(IF(MIN($C4932:$L4932)&gt;=400,64,IF(MIN($C4932:$L4932)&gt;=300,32,IF(MIN($C4932:$L4932)&gt;=200,16,IF(MIN($C4932:$L4932)&gt;=100,8,IF(MIN($C4932:$L4932)&gt;=50,4,IF(MIN($C4932:$L4932)&gt;=25,2,1)))))))</f>
        <v>5183.6799999999994</v>
      </c>
      <c r="D4934">
        <f t="shared" si="5263"/>
        <v>13920</v>
      </c>
      <c r="E4934">
        <f t="shared" si="5263"/>
        <v>61920</v>
      </c>
      <c r="F4934">
        <f t="shared" si="5263"/>
        <v>239040</v>
      </c>
      <c r="G4934">
        <f t="shared" si="5263"/>
        <v>1434240</v>
      </c>
      <c r="H4934">
        <f t="shared" si="5263"/>
        <v>3991680</v>
      </c>
      <c r="I4934">
        <f t="shared" si="5263"/>
        <v>10730880</v>
      </c>
      <c r="J4934">
        <f t="shared" si="5263"/>
        <v>27993600</v>
      </c>
      <c r="K4934">
        <f t="shared" si="5263"/>
        <v>69984000</v>
      </c>
      <c r="L4934">
        <f t="shared" si="5263"/>
        <v>135209088</v>
      </c>
      <c r="N4934" s="7"/>
    </row>
    <row r="4935" spans="1:14" x14ac:dyDescent="0.25">
      <c r="A4935">
        <f t="shared" si="5242"/>
        <v>821</v>
      </c>
      <c r="B4935" t="str">
        <f t="shared" si="5243"/>
        <v>CostforNext</v>
      </c>
      <c r="C4935" s="2">
        <f>(C$8*(C$9^C4932))+IF(C4932=0,C$10,0)</f>
        <v>1752703.2432312646</v>
      </c>
      <c r="D4935" s="2">
        <f t="shared" ref="D4935:L4935" si="5264">(D$8*(D$9^D4932))+IF(D4932=0,D$10,0)</f>
        <v>9957848.6425523907</v>
      </c>
      <c r="E4935" s="2">
        <f t="shared" si="5264"/>
        <v>49458946.339960128</v>
      </c>
      <c r="F4935" s="2">
        <f t="shared" si="5264"/>
        <v>194511869.56201103</v>
      </c>
      <c r="G4935" s="2">
        <f t="shared" si="5264"/>
        <v>1126089340.4927063</v>
      </c>
      <c r="H4935" s="2">
        <f t="shared" si="5264"/>
        <v>3462761835.6896014</v>
      </c>
      <c r="I4935" s="2">
        <f t="shared" si="5264"/>
        <v>9744511475.4207745</v>
      </c>
      <c r="J4935" s="2">
        <f t="shared" si="5264"/>
        <v>28933575483.998165</v>
      </c>
      <c r="K4935" s="2">
        <f t="shared" si="5264"/>
        <v>93364976359.138992</v>
      </c>
      <c r="L4935" s="2">
        <f t="shared" si="5264"/>
        <v>413367286372.16943</v>
      </c>
      <c r="N4935" s="2"/>
    </row>
    <row r="4936" spans="1:14" x14ac:dyDescent="0.25">
      <c r="A4936">
        <f t="shared" si="5242"/>
        <v>821</v>
      </c>
      <c r="B4936" t="str">
        <f t="shared" si="5243"/>
        <v>Eff</v>
      </c>
      <c r="C4936" s="2">
        <f>(C4935*(C$14+$M4932))/C$14</f>
        <v>110230059563935.83</v>
      </c>
      <c r="D4936" s="2">
        <f t="shared" ref="D4936:L4936" si="5265">(D4935*(D$14+$M4932))/D$14</f>
        <v>104586030081775.53</v>
      </c>
      <c r="E4936" s="2">
        <f t="shared" si="5265"/>
        <v>115435834902600.89</v>
      </c>
      <c r="F4936" s="2">
        <f t="shared" si="5265"/>
        <v>113496498530699.42</v>
      </c>
      <c r="G4936" s="2">
        <f t="shared" si="5265"/>
        <v>109511990755089.94</v>
      </c>
      <c r="H4936" s="2">
        <f t="shared" si="5265"/>
        <v>112253302131302.73</v>
      </c>
      <c r="I4936" s="2">
        <f t="shared" si="5265"/>
        <v>105303331899462.64</v>
      </c>
      <c r="J4936" s="2">
        <f t="shared" si="5265"/>
        <v>104242126350915.37</v>
      </c>
      <c r="K4936" s="2">
        <f t="shared" si="5265"/>
        <v>112187614385316.39</v>
      </c>
      <c r="L4936" s="2">
        <f t="shared" si="5265"/>
        <v>108302478113273.12</v>
      </c>
      <c r="N4936" s="7"/>
    </row>
    <row r="4937" spans="1:14" x14ac:dyDescent="0.25">
      <c r="A4937">
        <f t="shared" si="5242"/>
        <v>821</v>
      </c>
      <c r="B4937" t="str">
        <f t="shared" si="5243"/>
        <v>Time</v>
      </c>
      <c r="C4937" s="2">
        <f>C4935/$M4932</f>
        <v>8.3439228257882331E-3</v>
      </c>
      <c r="D4937" s="2">
        <f t="shared" ref="D4937:L4937" si="5266">D4935/$M4932</f>
        <v>4.7405355644323459E-2</v>
      </c>
      <c r="E4937" s="2">
        <f t="shared" si="5266"/>
        <v>0.23545436621924273</v>
      </c>
      <c r="F4937" s="2">
        <f t="shared" si="5266"/>
        <v>0.92599362418767295</v>
      </c>
      <c r="G4937" s="2">
        <f t="shared" si="5266"/>
        <v>5.3608633339957432</v>
      </c>
      <c r="H4937" s="2">
        <f t="shared" si="5266"/>
        <v>16.484831435475623</v>
      </c>
      <c r="I4937" s="2">
        <f t="shared" si="5266"/>
        <v>46.389742268075707</v>
      </c>
      <c r="J4937" s="2">
        <f t="shared" si="5266"/>
        <v>137.74124161915779</v>
      </c>
      <c r="K4937" s="2">
        <f t="shared" si="5266"/>
        <v>444.47350707013413</v>
      </c>
      <c r="L4937" s="2">
        <f t="shared" si="5266"/>
        <v>1967.8771917122453</v>
      </c>
      <c r="N4937" s="7"/>
    </row>
    <row r="4938" spans="1:14" x14ac:dyDescent="0.25">
      <c r="A4938">
        <f>A4932+1</f>
        <v>822</v>
      </c>
      <c r="B4938" t="str">
        <f>B4932</f>
        <v>Number</v>
      </c>
      <c r="C4938" s="2">
        <f>IF(MIN($C4936:$L4936)=C4936,C4932+1,C4932)</f>
        <v>193</v>
      </c>
      <c r="D4938" s="2">
        <f t="shared" ref="D4938:L4938" si="5267">IF(MIN($C4936:$L4936)=D4936,D4932+1,D4932)</f>
        <v>86</v>
      </c>
      <c r="E4938" s="2">
        <f t="shared" si="5267"/>
        <v>85</v>
      </c>
      <c r="F4938" s="2">
        <f t="shared" si="5267"/>
        <v>82</v>
      </c>
      <c r="G4938" s="2">
        <f t="shared" si="5267"/>
        <v>82</v>
      </c>
      <c r="H4938" s="2">
        <f t="shared" si="5267"/>
        <v>76</v>
      </c>
      <c r="I4938" s="2">
        <f t="shared" si="5267"/>
        <v>68</v>
      </c>
      <c r="J4938" s="2">
        <f t="shared" si="5267"/>
        <v>60</v>
      </c>
      <c r="K4938" s="2">
        <f t="shared" si="5267"/>
        <v>49</v>
      </c>
      <c r="L4938" s="2">
        <f t="shared" si="5267"/>
        <v>41</v>
      </c>
      <c r="M4938">
        <f>SUM(C4939:L4939)</f>
        <v>210524020.96000001</v>
      </c>
      <c r="N4938" s="7">
        <f>N4932+SUMPRODUCT((C4938:L4938-C4932:L4932)*C4937:L4937)</f>
        <v>123851.2961845292</v>
      </c>
    </row>
    <row r="4939" spans="1:14" x14ac:dyDescent="0.25">
      <c r="A4939">
        <f t="shared" si="5242"/>
        <v>822</v>
      </c>
      <c r="B4939" t="str">
        <f t="shared" si="5243"/>
        <v>CurrentCPS</v>
      </c>
      <c r="C4939">
        <f t="shared" ref="C4939:L4939" si="5268">(C$11*C4938)*IF(C4938&gt;=25,2,1)*IF(C4938&gt;=50,2,1)*IF(C4938&gt;=100,2,1)*IF(C4938&gt;=200,2,1)*IF(C4938&gt;=300,2,1)*IF(C4938&gt;=400,2,1)*(IF(MIN($C4938:$L4938)&gt;=400,64,IF(MIN($C4938:$L4938)&gt;=300,32,IF(MIN($C4938:$L4938)&gt;=200,16,IF(MIN($C4938:$L4938)&gt;=100,8,IF(MIN($C4938:$L4938)&gt;=50,4,IF(MIN($C4938:$L4938)&gt;=25,2,1)))))))</f>
        <v>5156.96</v>
      </c>
      <c r="D4939">
        <f t="shared" si="5268"/>
        <v>13760</v>
      </c>
      <c r="E4939">
        <f t="shared" si="5268"/>
        <v>61200</v>
      </c>
      <c r="F4939">
        <f t="shared" si="5268"/>
        <v>236160</v>
      </c>
      <c r="G4939">
        <f t="shared" si="5268"/>
        <v>1416960</v>
      </c>
      <c r="H4939">
        <f t="shared" si="5268"/>
        <v>3939840</v>
      </c>
      <c r="I4939">
        <f t="shared" si="5268"/>
        <v>10575360</v>
      </c>
      <c r="J4939">
        <f t="shared" si="5268"/>
        <v>27993600</v>
      </c>
      <c r="K4939">
        <f t="shared" si="5268"/>
        <v>34292160</v>
      </c>
      <c r="L4939">
        <f t="shared" si="5268"/>
        <v>131989824</v>
      </c>
      <c r="N4939" s="7"/>
    </row>
    <row r="4940" spans="1:14" x14ac:dyDescent="0.25">
      <c r="A4940">
        <f t="shared" si="5242"/>
        <v>822</v>
      </c>
      <c r="B4940" t="str">
        <f t="shared" si="5243"/>
        <v>NextCPS</v>
      </c>
      <c r="C4940">
        <f t="shared" ref="C4940:L4940" si="5269">(C$11*(C4938+1))*IF((C4938+1)&gt;=25,2,1)*IF((C4938+1)&gt;=50,2,1)*IF((C4938+1)&gt;=100,2,1)*IF((C4938+1)&gt;=200,2,1)*IF((C4938+1)&gt;=300,2,1)*IF((C4938+1)&gt;=400,2,1)*(IF(MIN($C4938:$L4938)&gt;=400,64,IF(MIN($C4938:$L4938)&gt;=300,32,IF(MIN($C4938:$L4938)&gt;=200,16,IF(MIN($C4938:$L4938)&gt;=100,8,IF(MIN($C4938:$L4938)&gt;=50,4,IF(MIN($C4938:$L4938)&gt;=25,2,1)))))))</f>
        <v>5183.6799999999994</v>
      </c>
      <c r="D4940">
        <f t="shared" si="5269"/>
        <v>13920</v>
      </c>
      <c r="E4940">
        <f t="shared" si="5269"/>
        <v>61920</v>
      </c>
      <c r="F4940">
        <f t="shared" si="5269"/>
        <v>239040</v>
      </c>
      <c r="G4940">
        <f t="shared" si="5269"/>
        <v>1434240</v>
      </c>
      <c r="H4940">
        <f t="shared" si="5269"/>
        <v>3991680</v>
      </c>
      <c r="I4940">
        <f t="shared" si="5269"/>
        <v>10730880</v>
      </c>
      <c r="J4940">
        <f t="shared" si="5269"/>
        <v>28460160</v>
      </c>
      <c r="K4940">
        <f t="shared" si="5269"/>
        <v>69984000</v>
      </c>
      <c r="L4940">
        <f t="shared" si="5269"/>
        <v>135209088</v>
      </c>
      <c r="N4940" s="7"/>
    </row>
    <row r="4941" spans="1:14" x14ac:dyDescent="0.25">
      <c r="A4941">
        <f t="shared" si="5242"/>
        <v>822</v>
      </c>
      <c r="B4941" t="str">
        <f t="shared" si="5243"/>
        <v>CostforNext</v>
      </c>
      <c r="C4941" s="2">
        <f>(C$8*(C$9^C4938))+IF(C4938=0,C$10,0)</f>
        <v>1752703.2432312646</v>
      </c>
      <c r="D4941" s="2">
        <f t="shared" ref="D4941:L4941" si="5270">(D$8*(D$9^D4938))+IF(D4938=0,D$10,0)</f>
        <v>9957848.6425523907</v>
      </c>
      <c r="E4941" s="2">
        <f t="shared" si="5270"/>
        <v>49458946.339960128</v>
      </c>
      <c r="F4941" s="2">
        <f t="shared" si="5270"/>
        <v>194511869.56201103</v>
      </c>
      <c r="G4941" s="2">
        <f t="shared" si="5270"/>
        <v>1126089340.4927063</v>
      </c>
      <c r="H4941" s="2">
        <f t="shared" si="5270"/>
        <v>3462761835.6896014</v>
      </c>
      <c r="I4941" s="2">
        <f t="shared" si="5270"/>
        <v>9744511475.4207745</v>
      </c>
      <c r="J4941" s="2">
        <f t="shared" si="5270"/>
        <v>31537597277.558002</v>
      </c>
      <c r="K4941" s="2">
        <f t="shared" si="5270"/>
        <v>93364976359.138992</v>
      </c>
      <c r="L4941" s="2">
        <f t="shared" si="5270"/>
        <v>413367286372.16943</v>
      </c>
      <c r="N4941" s="2"/>
    </row>
    <row r="4942" spans="1:14" x14ac:dyDescent="0.25">
      <c r="A4942">
        <f t="shared" si="5242"/>
        <v>822</v>
      </c>
      <c r="B4942" t="str">
        <f t="shared" si="5243"/>
        <v>Eff</v>
      </c>
      <c r="C4942" s="2">
        <f>(C4941*(C$14+$M4938))/C$14</f>
        <v>110474892266080.11</v>
      </c>
      <c r="D4942" s="2">
        <f t="shared" ref="D4942:L4942" si="5271">(D4941*(D$14+$M4938))/D$14</f>
        <v>104818326774909</v>
      </c>
      <c r="E4942" s="2">
        <f t="shared" si="5271"/>
        <v>115692230080427.25</v>
      </c>
      <c r="F4942" s="2">
        <f t="shared" si="5271"/>
        <v>113748585913651.78</v>
      </c>
      <c r="G4942" s="2">
        <f t="shared" si="5271"/>
        <v>109755226052636.37</v>
      </c>
      <c r="H4942" s="2">
        <f t="shared" si="5271"/>
        <v>112502620983472.37</v>
      </c>
      <c r="I4942" s="2">
        <f t="shared" si="5271"/>
        <v>105537200174872.73</v>
      </c>
      <c r="J4942" s="2">
        <f t="shared" si="5271"/>
        <v>113876218500718.23</v>
      </c>
      <c r="K4942" s="2">
        <f t="shared" si="5271"/>
        <v>112436587655607.45</v>
      </c>
      <c r="L4942" s="2">
        <f t="shared" si="5271"/>
        <v>108542111322764.25</v>
      </c>
      <c r="N4942" s="7"/>
    </row>
    <row r="4943" spans="1:14" x14ac:dyDescent="0.25">
      <c r="A4943">
        <f t="shared" si="5242"/>
        <v>822</v>
      </c>
      <c r="B4943" t="str">
        <f t="shared" si="5243"/>
        <v>Time</v>
      </c>
      <c r="C4943" s="2">
        <f>C4941/$M4938</f>
        <v>8.3254311562112986E-3</v>
      </c>
      <c r="D4943" s="2">
        <f t="shared" ref="D4943:L4943" si="5272">D4941/$M4938</f>
        <v>4.7300296646169429E-2</v>
      </c>
      <c r="E4943" s="2">
        <f t="shared" si="5272"/>
        <v>0.23493255598304114</v>
      </c>
      <c r="F4943" s="2">
        <f t="shared" si="5272"/>
        <v>0.92394145178791109</v>
      </c>
      <c r="G4943" s="2">
        <f t="shared" si="5272"/>
        <v>5.3489826736050494</v>
      </c>
      <c r="H4943" s="2">
        <f t="shared" si="5272"/>
        <v>16.4482980132112</v>
      </c>
      <c r="I4943" s="2">
        <f t="shared" si="5272"/>
        <v>46.286934056196138</v>
      </c>
      <c r="J4943" s="2">
        <f t="shared" si="5272"/>
        <v>149.80522001121292</v>
      </c>
      <c r="K4943" s="2">
        <f t="shared" si="5272"/>
        <v>443.48847192538909</v>
      </c>
      <c r="L4943" s="2">
        <f t="shared" si="5272"/>
        <v>1963.5160134562984</v>
      </c>
      <c r="N4943" s="7"/>
    </row>
    <row r="4944" spans="1:14" x14ac:dyDescent="0.25">
      <c r="A4944">
        <f>A4938+1</f>
        <v>823</v>
      </c>
      <c r="B4944" t="str">
        <f>B4938</f>
        <v>Number</v>
      </c>
      <c r="C4944" s="2">
        <f>IF(MIN($C4942:$L4942)=C4942,C4938+1,C4938)</f>
        <v>193</v>
      </c>
      <c r="D4944" s="2">
        <f t="shared" ref="D4944:L4944" si="5273">IF(MIN($C4942:$L4942)=D4942,D4938+1,D4938)</f>
        <v>87</v>
      </c>
      <c r="E4944" s="2">
        <f t="shared" si="5273"/>
        <v>85</v>
      </c>
      <c r="F4944" s="2">
        <f t="shared" si="5273"/>
        <v>82</v>
      </c>
      <c r="G4944" s="2">
        <f t="shared" si="5273"/>
        <v>82</v>
      </c>
      <c r="H4944" s="2">
        <f t="shared" si="5273"/>
        <v>76</v>
      </c>
      <c r="I4944" s="2">
        <f t="shared" si="5273"/>
        <v>68</v>
      </c>
      <c r="J4944" s="2">
        <f t="shared" si="5273"/>
        <v>60</v>
      </c>
      <c r="K4944" s="2">
        <f t="shared" si="5273"/>
        <v>49</v>
      </c>
      <c r="L4944" s="2">
        <f t="shared" si="5273"/>
        <v>41</v>
      </c>
      <c r="M4944">
        <f>SUM(C4945:L4945)</f>
        <v>210524180.96000001</v>
      </c>
      <c r="N4944" s="7">
        <f>N4938+SUMPRODUCT((C4944:L4944-C4938:L4938)*C4943:L4943)</f>
        <v>123851.34348482585</v>
      </c>
    </row>
    <row r="4945" spans="1:14" x14ac:dyDescent="0.25">
      <c r="A4945">
        <f t="shared" si="5242"/>
        <v>823</v>
      </c>
      <c r="B4945" t="str">
        <f t="shared" si="5243"/>
        <v>CurrentCPS</v>
      </c>
      <c r="C4945">
        <f t="shared" ref="C4945:L4945" si="5274">(C$11*C4944)*IF(C4944&gt;=25,2,1)*IF(C4944&gt;=50,2,1)*IF(C4944&gt;=100,2,1)*IF(C4944&gt;=200,2,1)*IF(C4944&gt;=300,2,1)*IF(C4944&gt;=400,2,1)*(IF(MIN($C4944:$L4944)&gt;=400,64,IF(MIN($C4944:$L4944)&gt;=300,32,IF(MIN($C4944:$L4944)&gt;=200,16,IF(MIN($C4944:$L4944)&gt;=100,8,IF(MIN($C4944:$L4944)&gt;=50,4,IF(MIN($C4944:$L4944)&gt;=25,2,1)))))))</f>
        <v>5156.96</v>
      </c>
      <c r="D4945">
        <f t="shared" si="5274"/>
        <v>13920</v>
      </c>
      <c r="E4945">
        <f t="shared" si="5274"/>
        <v>61200</v>
      </c>
      <c r="F4945">
        <f t="shared" si="5274"/>
        <v>236160</v>
      </c>
      <c r="G4945">
        <f t="shared" si="5274"/>
        <v>1416960</v>
      </c>
      <c r="H4945">
        <f t="shared" si="5274"/>
        <v>3939840</v>
      </c>
      <c r="I4945">
        <f t="shared" si="5274"/>
        <v>10575360</v>
      </c>
      <c r="J4945">
        <f t="shared" si="5274"/>
        <v>27993600</v>
      </c>
      <c r="K4945">
        <f t="shared" si="5274"/>
        <v>34292160</v>
      </c>
      <c r="L4945">
        <f t="shared" si="5274"/>
        <v>131989824</v>
      </c>
      <c r="N4945" s="7"/>
    </row>
    <row r="4946" spans="1:14" x14ac:dyDescent="0.25">
      <c r="A4946">
        <f t="shared" si="5242"/>
        <v>823</v>
      </c>
      <c r="B4946" t="str">
        <f t="shared" si="5243"/>
        <v>NextCPS</v>
      </c>
      <c r="C4946">
        <f t="shared" ref="C4946:L4946" si="5275">(C$11*(C4944+1))*IF((C4944+1)&gt;=25,2,1)*IF((C4944+1)&gt;=50,2,1)*IF((C4944+1)&gt;=100,2,1)*IF((C4944+1)&gt;=200,2,1)*IF((C4944+1)&gt;=300,2,1)*IF((C4944+1)&gt;=400,2,1)*(IF(MIN($C4944:$L4944)&gt;=400,64,IF(MIN($C4944:$L4944)&gt;=300,32,IF(MIN($C4944:$L4944)&gt;=200,16,IF(MIN($C4944:$L4944)&gt;=100,8,IF(MIN($C4944:$L4944)&gt;=50,4,IF(MIN($C4944:$L4944)&gt;=25,2,1)))))))</f>
        <v>5183.6799999999994</v>
      </c>
      <c r="D4946">
        <f t="shared" si="5275"/>
        <v>14080</v>
      </c>
      <c r="E4946">
        <f t="shared" si="5275"/>
        <v>61920</v>
      </c>
      <c r="F4946">
        <f t="shared" si="5275"/>
        <v>239040</v>
      </c>
      <c r="G4946">
        <f t="shared" si="5275"/>
        <v>1434240</v>
      </c>
      <c r="H4946">
        <f t="shared" si="5275"/>
        <v>3991680</v>
      </c>
      <c r="I4946">
        <f t="shared" si="5275"/>
        <v>10730880</v>
      </c>
      <c r="J4946">
        <f t="shared" si="5275"/>
        <v>28460160</v>
      </c>
      <c r="K4946">
        <f t="shared" si="5275"/>
        <v>69984000</v>
      </c>
      <c r="L4946">
        <f t="shared" si="5275"/>
        <v>135209088</v>
      </c>
      <c r="N4946" s="7"/>
    </row>
    <row r="4947" spans="1:14" x14ac:dyDescent="0.25">
      <c r="A4947">
        <f t="shared" si="5242"/>
        <v>823</v>
      </c>
      <c r="B4947" t="str">
        <f t="shared" si="5243"/>
        <v>CostforNext</v>
      </c>
      <c r="C4947" s="2">
        <f>(C$8*(C$9^C4944))+IF(C4944=0,C$10,0)</f>
        <v>1752703.2432312646</v>
      </c>
      <c r="D4947" s="2">
        <f t="shared" ref="D4947:L4947" si="5276">(D$8*(D$9^D4944))+IF(D4944=0,D$10,0)</f>
        <v>11451525.938935246</v>
      </c>
      <c r="E4947" s="2">
        <f t="shared" si="5276"/>
        <v>49458946.339960128</v>
      </c>
      <c r="F4947" s="2">
        <f t="shared" si="5276"/>
        <v>194511869.56201103</v>
      </c>
      <c r="G4947" s="2">
        <f t="shared" si="5276"/>
        <v>1126089340.4927063</v>
      </c>
      <c r="H4947" s="2">
        <f t="shared" si="5276"/>
        <v>3462761835.6896014</v>
      </c>
      <c r="I4947" s="2">
        <f t="shared" si="5276"/>
        <v>9744511475.4207745</v>
      </c>
      <c r="J4947" s="2">
        <f t="shared" si="5276"/>
        <v>31537597277.558002</v>
      </c>
      <c r="K4947" s="2">
        <f t="shared" si="5276"/>
        <v>93364976359.138992</v>
      </c>
      <c r="L4947" s="2">
        <f t="shared" si="5276"/>
        <v>413367286372.16943</v>
      </c>
      <c r="N4947" s="2"/>
    </row>
    <row r="4948" spans="1:14" x14ac:dyDescent="0.25">
      <c r="A4948">
        <f t="shared" si="5242"/>
        <v>823</v>
      </c>
      <c r="B4948" t="str">
        <f t="shared" si="5243"/>
        <v>Eff</v>
      </c>
      <c r="C4948" s="2">
        <f>(C4947*(C$14+$M4944))/C$14</f>
        <v>110474976227912.12</v>
      </c>
      <c r="D4948" s="2">
        <f t="shared" ref="D4948:L4948" si="5277">(D4947*(D$14+$M4944))/D$14</f>
        <v>120541167403352.83</v>
      </c>
      <c r="E4948" s="2">
        <f t="shared" si="5277"/>
        <v>115692318007442.95</v>
      </c>
      <c r="F4948" s="2">
        <f t="shared" si="5277"/>
        <v>113748672363371.58</v>
      </c>
      <c r="G4948" s="2">
        <f t="shared" si="5277"/>
        <v>109755309466661.58</v>
      </c>
      <c r="H4948" s="2">
        <f t="shared" si="5277"/>
        <v>112502706483764.62</v>
      </c>
      <c r="I4948" s="2">
        <f t="shared" si="5277"/>
        <v>105537280376613.27</v>
      </c>
      <c r="J4948" s="2">
        <f t="shared" si="5277"/>
        <v>113876305023618.86</v>
      </c>
      <c r="K4948" s="2">
        <f t="shared" si="5277"/>
        <v>112436673037387.39</v>
      </c>
      <c r="L4948" s="2">
        <f t="shared" si="5277"/>
        <v>108542193501505.5</v>
      </c>
      <c r="N4948" s="7"/>
    </row>
    <row r="4949" spans="1:14" x14ac:dyDescent="0.25">
      <c r="A4949">
        <f t="shared" si="5242"/>
        <v>823</v>
      </c>
      <c r="B4949" t="str">
        <f t="shared" si="5243"/>
        <v>Time</v>
      </c>
      <c r="C4949" s="2">
        <f>C4947/$M4944</f>
        <v>8.3254248288194572E-3</v>
      </c>
      <c r="D4949" s="2">
        <f t="shared" ref="D4949:L4949" si="5278">D4947/$M4944</f>
        <v>5.4395299802216343E-2</v>
      </c>
      <c r="E4949" s="2">
        <f t="shared" si="5278"/>
        <v>0.23493237743248802</v>
      </c>
      <c r="F4949" s="2">
        <f t="shared" si="5278"/>
        <v>0.92394074958528705</v>
      </c>
      <c r="G4949" s="2">
        <f t="shared" si="5278"/>
        <v>5.3489786083369939</v>
      </c>
      <c r="H4949" s="2">
        <f t="shared" si="5278"/>
        <v>16.448285512377947</v>
      </c>
      <c r="I4949" s="2">
        <f t="shared" si="5278"/>
        <v>46.286898877769531</v>
      </c>
      <c r="J4949" s="2">
        <f t="shared" si="5278"/>
        <v>149.80510615809121</v>
      </c>
      <c r="K4949" s="2">
        <f t="shared" si="5278"/>
        <v>443.48813487073255</v>
      </c>
      <c r="L4949" s="2">
        <f t="shared" si="5278"/>
        <v>1963.5145211689958</v>
      </c>
      <c r="N4949" s="7"/>
    </row>
    <row r="4950" spans="1:14" x14ac:dyDescent="0.25">
      <c r="A4950">
        <f>A4944+1</f>
        <v>824</v>
      </c>
      <c r="B4950" t="str">
        <f>B4944</f>
        <v>Number</v>
      </c>
      <c r="C4950" s="2">
        <f>IF(MIN($C4948:$L4948)=C4948,C4944+1,C4944)</f>
        <v>193</v>
      </c>
      <c r="D4950" s="2">
        <f t="shared" ref="D4950:L4950" si="5279">IF(MIN($C4948:$L4948)=D4948,D4944+1,D4944)</f>
        <v>87</v>
      </c>
      <c r="E4950" s="2">
        <f t="shared" si="5279"/>
        <v>85</v>
      </c>
      <c r="F4950" s="2">
        <f t="shared" si="5279"/>
        <v>82</v>
      </c>
      <c r="G4950" s="2">
        <f t="shared" si="5279"/>
        <v>82</v>
      </c>
      <c r="H4950" s="2">
        <f t="shared" si="5279"/>
        <v>76</v>
      </c>
      <c r="I4950" s="2">
        <f t="shared" si="5279"/>
        <v>69</v>
      </c>
      <c r="J4950" s="2">
        <f t="shared" si="5279"/>
        <v>60</v>
      </c>
      <c r="K4950" s="2">
        <f t="shared" si="5279"/>
        <v>49</v>
      </c>
      <c r="L4950" s="2">
        <f t="shared" si="5279"/>
        <v>41</v>
      </c>
      <c r="M4950">
        <f>SUM(C4951:L4951)</f>
        <v>210679700.96000001</v>
      </c>
      <c r="N4950" s="7">
        <f>N4944+SUMPRODUCT((C4950:L4950-C4944:L4944)*C4949:L4949)</f>
        <v>123897.63038370361</v>
      </c>
    </row>
    <row r="4951" spans="1:14" x14ac:dyDescent="0.25">
      <c r="A4951">
        <f t="shared" si="5242"/>
        <v>824</v>
      </c>
      <c r="B4951" t="str">
        <f t="shared" si="5243"/>
        <v>CurrentCPS</v>
      </c>
      <c r="C4951">
        <f t="shared" ref="C4951:L4951" si="5280">(C$11*C4950)*IF(C4950&gt;=25,2,1)*IF(C4950&gt;=50,2,1)*IF(C4950&gt;=100,2,1)*IF(C4950&gt;=200,2,1)*IF(C4950&gt;=300,2,1)*IF(C4950&gt;=400,2,1)*(IF(MIN($C4950:$L4950)&gt;=400,64,IF(MIN($C4950:$L4950)&gt;=300,32,IF(MIN($C4950:$L4950)&gt;=200,16,IF(MIN($C4950:$L4950)&gt;=100,8,IF(MIN($C4950:$L4950)&gt;=50,4,IF(MIN($C4950:$L4950)&gt;=25,2,1)))))))</f>
        <v>5156.96</v>
      </c>
      <c r="D4951">
        <f t="shared" si="5280"/>
        <v>13920</v>
      </c>
      <c r="E4951">
        <f t="shared" si="5280"/>
        <v>61200</v>
      </c>
      <c r="F4951">
        <f t="shared" si="5280"/>
        <v>236160</v>
      </c>
      <c r="G4951">
        <f t="shared" si="5280"/>
        <v>1416960</v>
      </c>
      <c r="H4951">
        <f t="shared" si="5280"/>
        <v>3939840</v>
      </c>
      <c r="I4951">
        <f t="shared" si="5280"/>
        <v>10730880</v>
      </c>
      <c r="J4951">
        <f t="shared" si="5280"/>
        <v>27993600</v>
      </c>
      <c r="K4951">
        <f t="shared" si="5280"/>
        <v>34292160</v>
      </c>
      <c r="L4951">
        <f t="shared" si="5280"/>
        <v>131989824</v>
      </c>
      <c r="N4951" s="7"/>
    </row>
    <row r="4952" spans="1:14" x14ac:dyDescent="0.25">
      <c r="A4952">
        <f t="shared" si="5242"/>
        <v>824</v>
      </c>
      <c r="B4952" t="str">
        <f t="shared" si="5243"/>
        <v>NextCPS</v>
      </c>
      <c r="C4952">
        <f t="shared" ref="C4952:L4952" si="5281">(C$11*(C4950+1))*IF((C4950+1)&gt;=25,2,1)*IF((C4950+1)&gt;=50,2,1)*IF((C4950+1)&gt;=100,2,1)*IF((C4950+1)&gt;=200,2,1)*IF((C4950+1)&gt;=300,2,1)*IF((C4950+1)&gt;=400,2,1)*(IF(MIN($C4950:$L4950)&gt;=400,64,IF(MIN($C4950:$L4950)&gt;=300,32,IF(MIN($C4950:$L4950)&gt;=200,16,IF(MIN($C4950:$L4950)&gt;=100,8,IF(MIN($C4950:$L4950)&gt;=50,4,IF(MIN($C4950:$L4950)&gt;=25,2,1)))))))</f>
        <v>5183.6799999999994</v>
      </c>
      <c r="D4952">
        <f t="shared" si="5281"/>
        <v>14080</v>
      </c>
      <c r="E4952">
        <f t="shared" si="5281"/>
        <v>61920</v>
      </c>
      <c r="F4952">
        <f t="shared" si="5281"/>
        <v>239040</v>
      </c>
      <c r="G4952">
        <f t="shared" si="5281"/>
        <v>1434240</v>
      </c>
      <c r="H4952">
        <f t="shared" si="5281"/>
        <v>3991680</v>
      </c>
      <c r="I4952">
        <f t="shared" si="5281"/>
        <v>10886400</v>
      </c>
      <c r="J4952">
        <f t="shared" si="5281"/>
        <v>28460160</v>
      </c>
      <c r="K4952">
        <f t="shared" si="5281"/>
        <v>69984000</v>
      </c>
      <c r="L4952">
        <f t="shared" si="5281"/>
        <v>135209088</v>
      </c>
      <c r="N4952" s="7"/>
    </row>
    <row r="4953" spans="1:14" x14ac:dyDescent="0.25">
      <c r="A4953">
        <f t="shared" si="5242"/>
        <v>824</v>
      </c>
      <c r="B4953" t="str">
        <f t="shared" si="5243"/>
        <v>CostforNext</v>
      </c>
      <c r="C4953" s="2">
        <f>(C$8*(C$9^C4950))+IF(C4950=0,C$10,0)</f>
        <v>1752703.2432312646</v>
      </c>
      <c r="D4953" s="2">
        <f t="shared" ref="D4953:L4953" si="5282">(D$8*(D$9^D4950))+IF(D4950=0,D$10,0)</f>
        <v>11451525.938935246</v>
      </c>
      <c r="E4953" s="2">
        <f t="shared" si="5282"/>
        <v>49458946.339960128</v>
      </c>
      <c r="F4953" s="2">
        <f t="shared" si="5282"/>
        <v>194511869.56201103</v>
      </c>
      <c r="G4953" s="2">
        <f t="shared" si="5282"/>
        <v>1126089340.4927063</v>
      </c>
      <c r="H4953" s="2">
        <f t="shared" si="5282"/>
        <v>3462761835.6896014</v>
      </c>
      <c r="I4953" s="2">
        <f t="shared" si="5282"/>
        <v>10718962622.962854</v>
      </c>
      <c r="J4953" s="2">
        <f t="shared" si="5282"/>
        <v>31537597277.558002</v>
      </c>
      <c r="K4953" s="2">
        <f t="shared" si="5282"/>
        <v>93364976359.138992</v>
      </c>
      <c r="L4953" s="2">
        <f t="shared" si="5282"/>
        <v>413367286372.16943</v>
      </c>
      <c r="N4953" s="2"/>
    </row>
    <row r="4954" spans="1:14" x14ac:dyDescent="0.25">
      <c r="A4954">
        <f t="shared" si="5242"/>
        <v>824</v>
      </c>
      <c r="B4954" t="str">
        <f t="shared" si="5243"/>
        <v>Eff</v>
      </c>
      <c r="C4954" s="2">
        <f>(C4953*(C$14+$M4950))/C$14</f>
        <v>110556587128626.89</v>
      </c>
      <c r="D4954" s="2">
        <f t="shared" ref="D4954:L4954" si="5283">(D4953*(D$14+$M4950))/D$14</f>
        <v>120630214469054</v>
      </c>
      <c r="E4954" s="2">
        <f t="shared" si="5283"/>
        <v>115777783066718.42</v>
      </c>
      <c r="F4954" s="2">
        <f t="shared" si="5283"/>
        <v>113832701491022.37</v>
      </c>
      <c r="G4954" s="2">
        <f t="shared" si="5283"/>
        <v>109836387899177.06</v>
      </c>
      <c r="H4954" s="2">
        <f t="shared" si="5283"/>
        <v>112585812767821.17</v>
      </c>
      <c r="I4954" s="2">
        <f t="shared" si="5283"/>
        <v>116176760115258.33</v>
      </c>
      <c r="J4954" s="2">
        <f t="shared" si="5283"/>
        <v>113960405283025.69</v>
      </c>
      <c r="K4954" s="2">
        <f t="shared" si="5283"/>
        <v>112519664127484.39</v>
      </c>
      <c r="L4954" s="2">
        <f t="shared" si="5283"/>
        <v>108622071238002.53</v>
      </c>
      <c r="N4954" s="7"/>
    </row>
    <row r="4955" spans="1:14" x14ac:dyDescent="0.25">
      <c r="A4955">
        <f t="shared" si="5242"/>
        <v>824</v>
      </c>
      <c r="B4955" t="str">
        <f t="shared" si="5243"/>
        <v>Time</v>
      </c>
      <c r="C4955" s="2">
        <f>C4953/$M4950</f>
        <v>8.3192791486068982E-3</v>
      </c>
      <c r="D4955" s="2">
        <f t="shared" ref="D4955:L4955" si="5284">D4953/$M4950</f>
        <v>5.435514616146836E-2</v>
      </c>
      <c r="E4955" s="2">
        <f t="shared" si="5284"/>
        <v>0.2347589545390065</v>
      </c>
      <c r="F4955" s="2">
        <f t="shared" si="5284"/>
        <v>0.92325871299267404</v>
      </c>
      <c r="G4955" s="2">
        <f t="shared" si="5284"/>
        <v>5.3450300876708923</v>
      </c>
      <c r="H4955" s="2">
        <f t="shared" si="5284"/>
        <v>16.436143681194263</v>
      </c>
      <c r="I4955" s="2">
        <f t="shared" si="5284"/>
        <v>50.878003785461864</v>
      </c>
      <c r="J4955" s="2">
        <f t="shared" si="5284"/>
        <v>149.69452269891812</v>
      </c>
      <c r="K4955" s="2">
        <f t="shared" si="5284"/>
        <v>443.16075983450071</v>
      </c>
      <c r="L4955" s="2">
        <f t="shared" si="5284"/>
        <v>1962.0650897480248</v>
      </c>
      <c r="N4955" s="7"/>
    </row>
    <row r="4956" spans="1:14" x14ac:dyDescent="0.25">
      <c r="A4956">
        <f>A4950+1</f>
        <v>825</v>
      </c>
      <c r="B4956" t="str">
        <f>B4950</f>
        <v>Number</v>
      </c>
      <c r="C4956" s="2">
        <f>IF(MIN($C4954:$L4954)=C4954,C4950+1,C4950)</f>
        <v>193</v>
      </c>
      <c r="D4956" s="2">
        <f t="shared" ref="D4956:L4956" si="5285">IF(MIN($C4954:$L4954)=D4954,D4950+1,D4950)</f>
        <v>87</v>
      </c>
      <c r="E4956" s="2">
        <f t="shared" si="5285"/>
        <v>85</v>
      </c>
      <c r="F4956" s="2">
        <f t="shared" si="5285"/>
        <v>82</v>
      </c>
      <c r="G4956" s="2">
        <f t="shared" si="5285"/>
        <v>82</v>
      </c>
      <c r="H4956" s="2">
        <f t="shared" si="5285"/>
        <v>76</v>
      </c>
      <c r="I4956" s="2">
        <f t="shared" si="5285"/>
        <v>69</v>
      </c>
      <c r="J4956" s="2">
        <f t="shared" si="5285"/>
        <v>60</v>
      </c>
      <c r="K4956" s="2">
        <f t="shared" si="5285"/>
        <v>49</v>
      </c>
      <c r="L4956" s="2">
        <f t="shared" si="5285"/>
        <v>42</v>
      </c>
      <c r="M4956">
        <f>SUM(C4957:L4957)</f>
        <v>213898964.96000001</v>
      </c>
      <c r="N4956" s="7">
        <f>N4950+SUMPRODUCT((C4956:L4956-C4950:L4950)*C4955:L4955)</f>
        <v>125859.69547345163</v>
      </c>
    </row>
    <row r="4957" spans="1:14" x14ac:dyDescent="0.25">
      <c r="A4957">
        <f t="shared" si="5242"/>
        <v>825</v>
      </c>
      <c r="B4957" t="str">
        <f t="shared" si="5243"/>
        <v>CurrentCPS</v>
      </c>
      <c r="C4957">
        <f t="shared" ref="C4957:L4957" si="5286">(C$11*C4956)*IF(C4956&gt;=25,2,1)*IF(C4956&gt;=50,2,1)*IF(C4956&gt;=100,2,1)*IF(C4956&gt;=200,2,1)*IF(C4956&gt;=300,2,1)*IF(C4956&gt;=400,2,1)*(IF(MIN($C4956:$L4956)&gt;=400,64,IF(MIN($C4956:$L4956)&gt;=300,32,IF(MIN($C4956:$L4956)&gt;=200,16,IF(MIN($C4956:$L4956)&gt;=100,8,IF(MIN($C4956:$L4956)&gt;=50,4,IF(MIN($C4956:$L4956)&gt;=25,2,1)))))))</f>
        <v>5156.96</v>
      </c>
      <c r="D4957">
        <f t="shared" si="5286"/>
        <v>13920</v>
      </c>
      <c r="E4957">
        <f t="shared" si="5286"/>
        <v>61200</v>
      </c>
      <c r="F4957">
        <f t="shared" si="5286"/>
        <v>236160</v>
      </c>
      <c r="G4957">
        <f t="shared" si="5286"/>
        <v>1416960</v>
      </c>
      <c r="H4957">
        <f t="shared" si="5286"/>
        <v>3939840</v>
      </c>
      <c r="I4957">
        <f t="shared" si="5286"/>
        <v>10730880</v>
      </c>
      <c r="J4957">
        <f t="shared" si="5286"/>
        <v>27993600</v>
      </c>
      <c r="K4957">
        <f t="shared" si="5286"/>
        <v>34292160</v>
      </c>
      <c r="L4957">
        <f t="shared" si="5286"/>
        <v>135209088</v>
      </c>
      <c r="N4957" s="7"/>
    </row>
    <row r="4958" spans="1:14" x14ac:dyDescent="0.25">
      <c r="A4958">
        <f t="shared" si="5242"/>
        <v>825</v>
      </c>
      <c r="B4958" t="str">
        <f t="shared" si="5243"/>
        <v>NextCPS</v>
      </c>
      <c r="C4958">
        <f t="shared" ref="C4958:L4958" si="5287">(C$11*(C4956+1))*IF((C4956+1)&gt;=25,2,1)*IF((C4956+1)&gt;=50,2,1)*IF((C4956+1)&gt;=100,2,1)*IF((C4956+1)&gt;=200,2,1)*IF((C4956+1)&gt;=300,2,1)*IF((C4956+1)&gt;=400,2,1)*(IF(MIN($C4956:$L4956)&gt;=400,64,IF(MIN($C4956:$L4956)&gt;=300,32,IF(MIN($C4956:$L4956)&gt;=200,16,IF(MIN($C4956:$L4956)&gt;=100,8,IF(MIN($C4956:$L4956)&gt;=50,4,IF(MIN($C4956:$L4956)&gt;=25,2,1)))))))</f>
        <v>5183.6799999999994</v>
      </c>
      <c r="D4958">
        <f t="shared" si="5287"/>
        <v>14080</v>
      </c>
      <c r="E4958">
        <f t="shared" si="5287"/>
        <v>61920</v>
      </c>
      <c r="F4958">
        <f t="shared" si="5287"/>
        <v>239040</v>
      </c>
      <c r="G4958">
        <f t="shared" si="5287"/>
        <v>1434240</v>
      </c>
      <c r="H4958">
        <f t="shared" si="5287"/>
        <v>3991680</v>
      </c>
      <c r="I4958">
        <f t="shared" si="5287"/>
        <v>10886400</v>
      </c>
      <c r="J4958">
        <f t="shared" si="5287"/>
        <v>28460160</v>
      </c>
      <c r="K4958">
        <f t="shared" si="5287"/>
        <v>69984000</v>
      </c>
      <c r="L4958">
        <f t="shared" si="5287"/>
        <v>138428352</v>
      </c>
      <c r="N4958" s="7"/>
    </row>
    <row r="4959" spans="1:14" x14ac:dyDescent="0.25">
      <c r="A4959">
        <f t="shared" si="5242"/>
        <v>825</v>
      </c>
      <c r="B4959" t="str">
        <f t="shared" si="5243"/>
        <v>CostforNext</v>
      </c>
      <c r="C4959" s="2">
        <f>(C$8*(C$9^C4956))+IF(C4956=0,C$10,0)</f>
        <v>1752703.2432312646</v>
      </c>
      <c r="D4959" s="2">
        <f t="shared" ref="D4959:L4959" si="5288">(D$8*(D$9^D4956))+IF(D4956=0,D$10,0)</f>
        <v>11451525.938935246</v>
      </c>
      <c r="E4959" s="2">
        <f t="shared" si="5288"/>
        <v>49458946.339960128</v>
      </c>
      <c r="F4959" s="2">
        <f t="shared" si="5288"/>
        <v>194511869.56201103</v>
      </c>
      <c r="G4959" s="2">
        <f t="shared" si="5288"/>
        <v>1126089340.4927063</v>
      </c>
      <c r="H4959" s="2">
        <f t="shared" si="5288"/>
        <v>3462761835.6896014</v>
      </c>
      <c r="I4959" s="2">
        <f t="shared" si="5288"/>
        <v>10718962622.962854</v>
      </c>
      <c r="J4959" s="2">
        <f t="shared" si="5288"/>
        <v>31537597277.558002</v>
      </c>
      <c r="K4959" s="2">
        <f t="shared" si="5288"/>
        <v>93364976359.138992</v>
      </c>
      <c r="L4959" s="2">
        <f t="shared" si="5288"/>
        <v>442302996418.22125</v>
      </c>
      <c r="N4959" s="2"/>
    </row>
    <row r="4960" spans="1:14" x14ac:dyDescent="0.25">
      <c r="A4960">
        <f t="shared" si="5242"/>
        <v>825</v>
      </c>
      <c r="B4960" t="str">
        <f t="shared" si="5243"/>
        <v>Eff</v>
      </c>
      <c r="C4960" s="2">
        <f>(C4959*(C$14+$M4956))/C$14</f>
        <v>112245932773422.61</v>
      </c>
      <c r="D4960" s="2">
        <f t="shared" ref="D4960:L4960" si="5289">(D4959*(D$14+$M4956))/D$14</f>
        <v>122473488729068</v>
      </c>
      <c r="E4960" s="2">
        <f t="shared" si="5289"/>
        <v>117546909793720.25</v>
      </c>
      <c r="F4960" s="2">
        <f t="shared" si="5289"/>
        <v>115572104433393.72</v>
      </c>
      <c r="G4960" s="2">
        <f t="shared" si="5289"/>
        <v>111514711452247.39</v>
      </c>
      <c r="H4960" s="2">
        <f t="shared" si="5289"/>
        <v>114306112847791.77</v>
      </c>
      <c r="I4960" s="2">
        <f t="shared" si="5289"/>
        <v>117951820325620.98</v>
      </c>
      <c r="J4960" s="2">
        <f t="shared" si="5289"/>
        <v>115701280652746.89</v>
      </c>
      <c r="K4960" s="2">
        <f t="shared" si="5289"/>
        <v>114237579692492.55</v>
      </c>
      <c r="L4960" s="2">
        <f t="shared" si="5289"/>
        <v>117994828210335.58</v>
      </c>
      <c r="N4960" s="7"/>
    </row>
    <row r="4961" spans="1:14" x14ac:dyDescent="0.25">
      <c r="A4961">
        <f t="shared" si="5242"/>
        <v>825</v>
      </c>
      <c r="B4961" t="str">
        <f t="shared" si="5243"/>
        <v>Time</v>
      </c>
      <c r="C4961" s="2">
        <f>C4959/$M4956</f>
        <v>8.1940707079112204E-3</v>
      </c>
      <c r="D4961" s="2">
        <f t="shared" ref="D4961:L4961" si="5290">D4959/$M4956</f>
        <v>5.353707971928115E-2</v>
      </c>
      <c r="E4961" s="2">
        <f t="shared" si="5290"/>
        <v>0.23122573944763666</v>
      </c>
      <c r="F4961" s="2">
        <f t="shared" si="5290"/>
        <v>0.90936330429829593</v>
      </c>
      <c r="G4961" s="2">
        <f t="shared" si="5290"/>
        <v>5.2645852713840373</v>
      </c>
      <c r="H4961" s="2">
        <f t="shared" si="5290"/>
        <v>16.188773219810354</v>
      </c>
      <c r="I4961" s="2">
        <f t="shared" si="5290"/>
        <v>50.112269710923307</v>
      </c>
      <c r="J4961" s="2">
        <f t="shared" si="5290"/>
        <v>147.44156094189452</v>
      </c>
      <c r="K4961" s="2">
        <f t="shared" si="5290"/>
        <v>436.49101516970234</v>
      </c>
      <c r="L4961" s="2">
        <f t="shared" si="5290"/>
        <v>2067.8127007343573</v>
      </c>
      <c r="N4961" s="7"/>
    </row>
    <row r="4962" spans="1:14" x14ac:dyDescent="0.25">
      <c r="A4962">
        <f>A4956+1</f>
        <v>826</v>
      </c>
      <c r="B4962" t="str">
        <f>B4956</f>
        <v>Number</v>
      </c>
      <c r="C4962" s="2">
        <f>IF(MIN($C4960:$L4960)=C4960,C4956+1,C4956)</f>
        <v>193</v>
      </c>
      <c r="D4962" s="2">
        <f t="shared" ref="D4962:L4962" si="5291">IF(MIN($C4960:$L4960)=D4960,D4956+1,D4956)</f>
        <v>87</v>
      </c>
      <c r="E4962" s="2">
        <f t="shared" si="5291"/>
        <v>85</v>
      </c>
      <c r="F4962" s="2">
        <f t="shared" si="5291"/>
        <v>82</v>
      </c>
      <c r="G4962" s="2">
        <f t="shared" si="5291"/>
        <v>83</v>
      </c>
      <c r="H4962" s="2">
        <f t="shared" si="5291"/>
        <v>76</v>
      </c>
      <c r="I4962" s="2">
        <f t="shared" si="5291"/>
        <v>69</v>
      </c>
      <c r="J4962" s="2">
        <f t="shared" si="5291"/>
        <v>60</v>
      </c>
      <c r="K4962" s="2">
        <f t="shared" si="5291"/>
        <v>49</v>
      </c>
      <c r="L4962" s="2">
        <f t="shared" si="5291"/>
        <v>42</v>
      </c>
      <c r="M4962">
        <f>SUM(C4963:L4963)</f>
        <v>213916244.96000001</v>
      </c>
      <c r="N4962" s="7">
        <f>N4956+SUMPRODUCT((C4962:L4962-C4956:L4956)*C4961:L4961)</f>
        <v>125864.96005872302</v>
      </c>
    </row>
    <row r="4963" spans="1:14" x14ac:dyDescent="0.25">
      <c r="A4963">
        <f t="shared" si="5242"/>
        <v>826</v>
      </c>
      <c r="B4963" t="str">
        <f t="shared" si="5243"/>
        <v>CurrentCPS</v>
      </c>
      <c r="C4963">
        <f t="shared" ref="C4963:L4963" si="5292">(C$11*C4962)*IF(C4962&gt;=25,2,1)*IF(C4962&gt;=50,2,1)*IF(C4962&gt;=100,2,1)*IF(C4962&gt;=200,2,1)*IF(C4962&gt;=300,2,1)*IF(C4962&gt;=400,2,1)*(IF(MIN($C4962:$L4962)&gt;=400,64,IF(MIN($C4962:$L4962)&gt;=300,32,IF(MIN($C4962:$L4962)&gt;=200,16,IF(MIN($C4962:$L4962)&gt;=100,8,IF(MIN($C4962:$L4962)&gt;=50,4,IF(MIN($C4962:$L4962)&gt;=25,2,1)))))))</f>
        <v>5156.96</v>
      </c>
      <c r="D4963">
        <f t="shared" si="5292"/>
        <v>13920</v>
      </c>
      <c r="E4963">
        <f t="shared" si="5292"/>
        <v>61200</v>
      </c>
      <c r="F4963">
        <f t="shared" si="5292"/>
        <v>236160</v>
      </c>
      <c r="G4963">
        <f t="shared" si="5292"/>
        <v>1434240</v>
      </c>
      <c r="H4963">
        <f t="shared" si="5292"/>
        <v>3939840</v>
      </c>
      <c r="I4963">
        <f t="shared" si="5292"/>
        <v>10730880</v>
      </c>
      <c r="J4963">
        <f t="shared" si="5292"/>
        <v>27993600</v>
      </c>
      <c r="K4963">
        <f t="shared" si="5292"/>
        <v>34292160</v>
      </c>
      <c r="L4963">
        <f t="shared" si="5292"/>
        <v>135209088</v>
      </c>
      <c r="N4963" s="7"/>
    </row>
    <row r="4964" spans="1:14" x14ac:dyDescent="0.25">
      <c r="A4964">
        <f t="shared" si="5242"/>
        <v>826</v>
      </c>
      <c r="B4964" t="str">
        <f t="shared" si="5243"/>
        <v>NextCPS</v>
      </c>
      <c r="C4964">
        <f t="shared" ref="C4964:L4964" si="5293">(C$11*(C4962+1))*IF((C4962+1)&gt;=25,2,1)*IF((C4962+1)&gt;=50,2,1)*IF((C4962+1)&gt;=100,2,1)*IF((C4962+1)&gt;=200,2,1)*IF((C4962+1)&gt;=300,2,1)*IF((C4962+1)&gt;=400,2,1)*(IF(MIN($C4962:$L4962)&gt;=400,64,IF(MIN($C4962:$L4962)&gt;=300,32,IF(MIN($C4962:$L4962)&gt;=200,16,IF(MIN($C4962:$L4962)&gt;=100,8,IF(MIN($C4962:$L4962)&gt;=50,4,IF(MIN($C4962:$L4962)&gt;=25,2,1)))))))</f>
        <v>5183.6799999999994</v>
      </c>
      <c r="D4964">
        <f t="shared" si="5293"/>
        <v>14080</v>
      </c>
      <c r="E4964">
        <f t="shared" si="5293"/>
        <v>61920</v>
      </c>
      <c r="F4964">
        <f t="shared" si="5293"/>
        <v>239040</v>
      </c>
      <c r="G4964">
        <f t="shared" si="5293"/>
        <v>1451520</v>
      </c>
      <c r="H4964">
        <f t="shared" si="5293"/>
        <v>3991680</v>
      </c>
      <c r="I4964">
        <f t="shared" si="5293"/>
        <v>10886400</v>
      </c>
      <c r="J4964">
        <f t="shared" si="5293"/>
        <v>28460160</v>
      </c>
      <c r="K4964">
        <f t="shared" si="5293"/>
        <v>69984000</v>
      </c>
      <c r="L4964">
        <f t="shared" si="5293"/>
        <v>138428352</v>
      </c>
      <c r="N4964" s="7"/>
    </row>
    <row r="4965" spans="1:14" x14ac:dyDescent="0.25">
      <c r="A4965">
        <f t="shared" si="5242"/>
        <v>826</v>
      </c>
      <c r="B4965" t="str">
        <f t="shared" si="5243"/>
        <v>CostforNext</v>
      </c>
      <c r="C4965" s="2">
        <f>(C$8*(C$9^C4962))+IF(C4962=0,C$10,0)</f>
        <v>1752703.2432312646</v>
      </c>
      <c r="D4965" s="2">
        <f t="shared" ref="D4965:L4965" si="5294">(D$8*(D$9^D4962))+IF(D4962=0,D$10,0)</f>
        <v>11451525.938935246</v>
      </c>
      <c r="E4965" s="2">
        <f t="shared" si="5294"/>
        <v>49458946.339960128</v>
      </c>
      <c r="F4965" s="2">
        <f t="shared" si="5294"/>
        <v>194511869.56201103</v>
      </c>
      <c r="G4965" s="2">
        <f t="shared" si="5294"/>
        <v>1261220061.3518312</v>
      </c>
      <c r="H4965" s="2">
        <f t="shared" si="5294"/>
        <v>3462761835.6896014</v>
      </c>
      <c r="I4965" s="2">
        <f t="shared" si="5294"/>
        <v>10718962622.962854</v>
      </c>
      <c r="J4965" s="2">
        <f t="shared" si="5294"/>
        <v>31537597277.558002</v>
      </c>
      <c r="K4965" s="2">
        <f t="shared" si="5294"/>
        <v>93364976359.138992</v>
      </c>
      <c r="L4965" s="2">
        <f t="shared" si="5294"/>
        <v>442302996418.22125</v>
      </c>
      <c r="N4965" s="2"/>
    </row>
    <row r="4966" spans="1:14" x14ac:dyDescent="0.25">
      <c r="A4966">
        <f t="shared" si="5242"/>
        <v>826</v>
      </c>
      <c r="B4966" t="str">
        <f t="shared" si="5243"/>
        <v>Eff</v>
      </c>
      <c r="C4966" s="2">
        <f>(C4965*(C$14+$M4962))/C$14</f>
        <v>112255000651279.8</v>
      </c>
      <c r="D4966" s="2">
        <f t="shared" ref="D4966:L4966" si="5295">(D4965*(D$14+$M4962))/D$14</f>
        <v>122483382847479.25</v>
      </c>
      <c r="E4966" s="2">
        <f t="shared" si="5295"/>
        <v>117556405911417.53</v>
      </c>
      <c r="F4966" s="2">
        <f t="shared" si="5295"/>
        <v>115581441003132.69</v>
      </c>
      <c r="G4966" s="2">
        <f t="shared" si="5295"/>
        <v>124906566587007.91</v>
      </c>
      <c r="H4966" s="2">
        <f t="shared" si="5295"/>
        <v>114315346879353.59</v>
      </c>
      <c r="I4966" s="2">
        <f t="shared" si="5295"/>
        <v>117961348292396.94</v>
      </c>
      <c r="J4966" s="2">
        <f t="shared" si="5295"/>
        <v>115710625126014.3</v>
      </c>
      <c r="K4966" s="2">
        <f t="shared" si="5295"/>
        <v>114246800924725.55</v>
      </c>
      <c r="L4966" s="2">
        <f t="shared" si="5295"/>
        <v>118004324785674.67</v>
      </c>
      <c r="N4966" s="7"/>
    </row>
    <row r="4967" spans="1:14" x14ac:dyDescent="0.25">
      <c r="A4967">
        <f t="shared" si="5242"/>
        <v>826</v>
      </c>
      <c r="B4967" t="str">
        <f t="shared" si="5243"/>
        <v>Time</v>
      </c>
      <c r="C4967" s="2">
        <f>C4965/$M4962</f>
        <v>8.1934087967886725E-3</v>
      </c>
      <c r="D4967" s="2">
        <f t="shared" ref="D4967:L4967" si="5296">D4965/$M4962</f>
        <v>5.3532755032590237E-2</v>
      </c>
      <c r="E4967" s="2">
        <f t="shared" si="5296"/>
        <v>0.23120706119915488</v>
      </c>
      <c r="F4967" s="2">
        <f t="shared" si="5296"/>
        <v>0.90928984658637135</v>
      </c>
      <c r="G4967" s="2">
        <f t="shared" si="5296"/>
        <v>5.8958592022203149</v>
      </c>
      <c r="H4967" s="2">
        <f t="shared" si="5296"/>
        <v>16.187465502384356</v>
      </c>
      <c r="I4967" s="2">
        <f t="shared" si="5296"/>
        <v>50.108221677915033</v>
      </c>
      <c r="J4967" s="2">
        <f t="shared" si="5296"/>
        <v>147.42965071893062</v>
      </c>
      <c r="K4967" s="2">
        <f t="shared" si="5296"/>
        <v>436.45575574027686</v>
      </c>
      <c r="L4967" s="2">
        <f t="shared" si="5296"/>
        <v>2067.6456643156162</v>
      </c>
      <c r="N4967" s="7"/>
    </row>
    <row r="4968" spans="1:14" x14ac:dyDescent="0.25">
      <c r="A4968">
        <f>A4962+1</f>
        <v>827</v>
      </c>
      <c r="B4968" t="str">
        <f>B4962</f>
        <v>Number</v>
      </c>
      <c r="C4968" s="2">
        <f>IF(MIN($C4966:$L4966)=C4966,C4962+1,C4962)</f>
        <v>194</v>
      </c>
      <c r="D4968" s="2">
        <f t="shared" ref="D4968:L4968" si="5297">IF(MIN($C4966:$L4966)=D4966,D4962+1,D4962)</f>
        <v>87</v>
      </c>
      <c r="E4968" s="2">
        <f t="shared" si="5297"/>
        <v>85</v>
      </c>
      <c r="F4968" s="2">
        <f t="shared" si="5297"/>
        <v>82</v>
      </c>
      <c r="G4968" s="2">
        <f t="shared" si="5297"/>
        <v>83</v>
      </c>
      <c r="H4968" s="2">
        <f t="shared" si="5297"/>
        <v>76</v>
      </c>
      <c r="I4968" s="2">
        <f t="shared" si="5297"/>
        <v>69</v>
      </c>
      <c r="J4968" s="2">
        <f t="shared" si="5297"/>
        <v>60</v>
      </c>
      <c r="K4968" s="2">
        <f t="shared" si="5297"/>
        <v>49</v>
      </c>
      <c r="L4968" s="2">
        <f t="shared" si="5297"/>
        <v>42</v>
      </c>
      <c r="M4968">
        <f>SUM(C4969:L4969)</f>
        <v>213916271.68000001</v>
      </c>
      <c r="N4968" s="7">
        <f>N4962+SUMPRODUCT((C4968:L4968-C4962:L4962)*C4967:L4967)</f>
        <v>125864.96825213182</v>
      </c>
    </row>
    <row r="4969" spans="1:14" x14ac:dyDescent="0.25">
      <c r="A4969">
        <f t="shared" si="5242"/>
        <v>827</v>
      </c>
      <c r="B4969" t="str">
        <f t="shared" si="5243"/>
        <v>CurrentCPS</v>
      </c>
      <c r="C4969">
        <f t="shared" ref="C4969:L4969" si="5298">(C$11*C4968)*IF(C4968&gt;=25,2,1)*IF(C4968&gt;=50,2,1)*IF(C4968&gt;=100,2,1)*IF(C4968&gt;=200,2,1)*IF(C4968&gt;=300,2,1)*IF(C4968&gt;=400,2,1)*(IF(MIN($C4968:$L4968)&gt;=400,64,IF(MIN($C4968:$L4968)&gt;=300,32,IF(MIN($C4968:$L4968)&gt;=200,16,IF(MIN($C4968:$L4968)&gt;=100,8,IF(MIN($C4968:$L4968)&gt;=50,4,IF(MIN($C4968:$L4968)&gt;=25,2,1)))))))</f>
        <v>5183.6799999999994</v>
      </c>
      <c r="D4969">
        <f t="shared" si="5298"/>
        <v>13920</v>
      </c>
      <c r="E4969">
        <f t="shared" si="5298"/>
        <v>61200</v>
      </c>
      <c r="F4969">
        <f t="shared" si="5298"/>
        <v>236160</v>
      </c>
      <c r="G4969">
        <f t="shared" si="5298"/>
        <v>1434240</v>
      </c>
      <c r="H4969">
        <f t="shared" si="5298"/>
        <v>3939840</v>
      </c>
      <c r="I4969">
        <f t="shared" si="5298"/>
        <v>10730880</v>
      </c>
      <c r="J4969">
        <f t="shared" si="5298"/>
        <v>27993600</v>
      </c>
      <c r="K4969">
        <f t="shared" si="5298"/>
        <v>34292160</v>
      </c>
      <c r="L4969">
        <f t="shared" si="5298"/>
        <v>135209088</v>
      </c>
      <c r="N4969" s="7"/>
    </row>
    <row r="4970" spans="1:14" x14ac:dyDescent="0.25">
      <c r="A4970">
        <f t="shared" si="5242"/>
        <v>827</v>
      </c>
      <c r="B4970" t="str">
        <f t="shared" si="5243"/>
        <v>NextCPS</v>
      </c>
      <c r="C4970">
        <f t="shared" ref="C4970:L4970" si="5299">(C$11*(C4968+1))*IF((C4968+1)&gt;=25,2,1)*IF((C4968+1)&gt;=50,2,1)*IF((C4968+1)&gt;=100,2,1)*IF((C4968+1)&gt;=200,2,1)*IF((C4968+1)&gt;=300,2,1)*IF((C4968+1)&gt;=400,2,1)*(IF(MIN($C4968:$L4968)&gt;=400,64,IF(MIN($C4968:$L4968)&gt;=300,32,IF(MIN($C4968:$L4968)&gt;=200,16,IF(MIN($C4968:$L4968)&gt;=100,8,IF(MIN($C4968:$L4968)&gt;=50,4,IF(MIN($C4968:$L4968)&gt;=25,2,1)))))))</f>
        <v>5210.3999999999996</v>
      </c>
      <c r="D4970">
        <f t="shared" si="5299"/>
        <v>14080</v>
      </c>
      <c r="E4970">
        <f t="shared" si="5299"/>
        <v>61920</v>
      </c>
      <c r="F4970">
        <f t="shared" si="5299"/>
        <v>239040</v>
      </c>
      <c r="G4970">
        <f t="shared" si="5299"/>
        <v>1451520</v>
      </c>
      <c r="H4970">
        <f t="shared" si="5299"/>
        <v>3991680</v>
      </c>
      <c r="I4970">
        <f t="shared" si="5299"/>
        <v>10886400</v>
      </c>
      <c r="J4970">
        <f t="shared" si="5299"/>
        <v>28460160</v>
      </c>
      <c r="K4970">
        <f t="shared" si="5299"/>
        <v>69984000</v>
      </c>
      <c r="L4970">
        <f t="shared" si="5299"/>
        <v>138428352</v>
      </c>
      <c r="N4970" s="7"/>
    </row>
    <row r="4971" spans="1:14" x14ac:dyDescent="0.25">
      <c r="A4971">
        <f t="shared" si="5242"/>
        <v>827</v>
      </c>
      <c r="B4971" t="str">
        <f t="shared" si="5243"/>
        <v>CostforNext</v>
      </c>
      <c r="C4971" s="2">
        <f>(C$8*(C$9^C4968))+IF(C4968=0,C$10,0)</f>
        <v>1875392.4702574532</v>
      </c>
      <c r="D4971" s="2">
        <f t="shared" ref="D4971:L4971" si="5300">(D$8*(D$9^D4968))+IF(D4968=0,D$10,0)</f>
        <v>11451525.938935246</v>
      </c>
      <c r="E4971" s="2">
        <f t="shared" si="5300"/>
        <v>49458946.339960128</v>
      </c>
      <c r="F4971" s="2">
        <f t="shared" si="5300"/>
        <v>194511869.56201103</v>
      </c>
      <c r="G4971" s="2">
        <f t="shared" si="5300"/>
        <v>1261220061.3518312</v>
      </c>
      <c r="H4971" s="2">
        <f t="shared" si="5300"/>
        <v>3462761835.6896014</v>
      </c>
      <c r="I4971" s="2">
        <f t="shared" si="5300"/>
        <v>10718962622.962854</v>
      </c>
      <c r="J4971" s="2">
        <f t="shared" si="5300"/>
        <v>31537597277.558002</v>
      </c>
      <c r="K4971" s="2">
        <f t="shared" si="5300"/>
        <v>93364976359.138992</v>
      </c>
      <c r="L4971" s="2">
        <f t="shared" si="5300"/>
        <v>442302996418.22125</v>
      </c>
      <c r="N4971" s="2"/>
    </row>
    <row r="4972" spans="1:14" x14ac:dyDescent="0.25">
      <c r="A4972">
        <f t="shared" si="5242"/>
        <v>827</v>
      </c>
      <c r="B4972" t="str">
        <f t="shared" si="5243"/>
        <v>Eff</v>
      </c>
      <c r="C4972" s="2">
        <f>(C4971*(C$14+$M4968))/C$14</f>
        <v>120112865700009.16</v>
      </c>
      <c r="D4972" s="2">
        <f t="shared" ref="D4972:L4972" si="5301">(D4971*(D$14+$M4968))/D$14</f>
        <v>122483398146717.91</v>
      </c>
      <c r="E4972" s="2">
        <f t="shared" si="5301"/>
        <v>117556420595229.16</v>
      </c>
      <c r="F4972" s="2">
        <f t="shared" si="5301"/>
        <v>115581455440235.89</v>
      </c>
      <c r="G4972" s="2">
        <f t="shared" si="5301"/>
        <v>124906582188767.19</v>
      </c>
      <c r="H4972" s="2">
        <f t="shared" si="5301"/>
        <v>114315361157902.41</v>
      </c>
      <c r="I4972" s="2">
        <f t="shared" si="5301"/>
        <v>117961363025456.69</v>
      </c>
      <c r="J4972" s="2">
        <f t="shared" si="5301"/>
        <v>115710639575338.7</v>
      </c>
      <c r="K4972" s="2">
        <f t="shared" si="5301"/>
        <v>114246815183482.8</v>
      </c>
      <c r="L4972" s="2">
        <f t="shared" si="5301"/>
        <v>118004339470193.95</v>
      </c>
      <c r="N4972" s="7"/>
    </row>
    <row r="4973" spans="1:14" x14ac:dyDescent="0.25">
      <c r="A4973">
        <f t="shared" si="5242"/>
        <v>827</v>
      </c>
      <c r="B4973" t="str">
        <f t="shared" si="5243"/>
        <v>Time</v>
      </c>
      <c r="C4973" s="2">
        <f>C4971/$M4968</f>
        <v>8.766946317496015E-3</v>
      </c>
      <c r="D4973" s="2">
        <f t="shared" ref="D4973:L4973" si="5302">D4971/$M4968</f>
        <v>5.353274834588425E-2</v>
      </c>
      <c r="E4973" s="2">
        <f t="shared" si="5302"/>
        <v>0.23120703231938511</v>
      </c>
      <c r="F4973" s="2">
        <f t="shared" si="5302"/>
        <v>0.90928973300817317</v>
      </c>
      <c r="G4973" s="2">
        <f t="shared" si="5302"/>
        <v>5.8958584657763007</v>
      </c>
      <c r="H4973" s="2">
        <f t="shared" si="5302"/>
        <v>16.18746348042934</v>
      </c>
      <c r="I4973" s="2">
        <f t="shared" si="5302"/>
        <v>50.108215418962999</v>
      </c>
      <c r="J4973" s="2">
        <f t="shared" si="5302"/>
        <v>147.42963230368696</v>
      </c>
      <c r="K4973" s="2">
        <f t="shared" si="5302"/>
        <v>436.45570122316275</v>
      </c>
      <c r="L4973" s="2">
        <f t="shared" si="5302"/>
        <v>2067.6454060487167</v>
      </c>
      <c r="N4973" s="7"/>
    </row>
    <row r="4974" spans="1:14" x14ac:dyDescent="0.25">
      <c r="A4974">
        <f>A4968+1</f>
        <v>828</v>
      </c>
      <c r="B4974" t="str">
        <f>B4968</f>
        <v>Number</v>
      </c>
      <c r="C4974" s="2">
        <f>IF(MIN($C4972:$L4972)=C4972,C4968+1,C4968)</f>
        <v>194</v>
      </c>
      <c r="D4974" s="2">
        <f t="shared" ref="D4974:L4974" si="5303">IF(MIN($C4972:$L4972)=D4972,D4968+1,D4968)</f>
        <v>87</v>
      </c>
      <c r="E4974" s="2">
        <f t="shared" si="5303"/>
        <v>85</v>
      </c>
      <c r="F4974" s="2">
        <f t="shared" si="5303"/>
        <v>82</v>
      </c>
      <c r="G4974" s="2">
        <f t="shared" si="5303"/>
        <v>83</v>
      </c>
      <c r="H4974" s="2">
        <f t="shared" si="5303"/>
        <v>76</v>
      </c>
      <c r="I4974" s="2">
        <f t="shared" si="5303"/>
        <v>69</v>
      </c>
      <c r="J4974" s="2">
        <f t="shared" si="5303"/>
        <v>60</v>
      </c>
      <c r="K4974" s="2">
        <f t="shared" si="5303"/>
        <v>50</v>
      </c>
      <c r="L4974" s="2">
        <f t="shared" si="5303"/>
        <v>42</v>
      </c>
      <c r="M4974">
        <f>SUM(C4975:L4975)</f>
        <v>249608111.68000001</v>
      </c>
      <c r="N4974" s="7">
        <f>N4968+SUMPRODUCT((C4974:L4974-C4968:L4968)*C4973:L4973)</f>
        <v>126301.42395335498</v>
      </c>
    </row>
    <row r="4975" spans="1:14" x14ac:dyDescent="0.25">
      <c r="A4975">
        <f t="shared" si="5242"/>
        <v>828</v>
      </c>
      <c r="B4975" t="str">
        <f t="shared" si="5243"/>
        <v>CurrentCPS</v>
      </c>
      <c r="C4975">
        <f t="shared" ref="C4975:L4975" si="5304">(C$11*C4974)*IF(C4974&gt;=25,2,1)*IF(C4974&gt;=50,2,1)*IF(C4974&gt;=100,2,1)*IF(C4974&gt;=200,2,1)*IF(C4974&gt;=300,2,1)*IF(C4974&gt;=400,2,1)*(IF(MIN($C4974:$L4974)&gt;=400,64,IF(MIN($C4974:$L4974)&gt;=300,32,IF(MIN($C4974:$L4974)&gt;=200,16,IF(MIN($C4974:$L4974)&gt;=100,8,IF(MIN($C4974:$L4974)&gt;=50,4,IF(MIN($C4974:$L4974)&gt;=25,2,1)))))))</f>
        <v>5183.6799999999994</v>
      </c>
      <c r="D4975">
        <f t="shared" si="5304"/>
        <v>13920</v>
      </c>
      <c r="E4975">
        <f t="shared" si="5304"/>
        <v>61200</v>
      </c>
      <c r="F4975">
        <f t="shared" si="5304"/>
        <v>236160</v>
      </c>
      <c r="G4975">
        <f t="shared" si="5304"/>
        <v>1434240</v>
      </c>
      <c r="H4975">
        <f t="shared" si="5304"/>
        <v>3939840</v>
      </c>
      <c r="I4975">
        <f t="shared" si="5304"/>
        <v>10730880</v>
      </c>
      <c r="J4975">
        <f t="shared" si="5304"/>
        <v>27993600</v>
      </c>
      <c r="K4975">
        <f t="shared" si="5304"/>
        <v>69984000</v>
      </c>
      <c r="L4975">
        <f t="shared" si="5304"/>
        <v>135209088</v>
      </c>
      <c r="N4975" s="7"/>
    </row>
    <row r="4976" spans="1:14" x14ac:dyDescent="0.25">
      <c r="A4976">
        <f t="shared" si="5242"/>
        <v>828</v>
      </c>
      <c r="B4976" t="str">
        <f t="shared" si="5243"/>
        <v>NextCPS</v>
      </c>
      <c r="C4976">
        <f t="shared" ref="C4976:L4976" si="5305">(C$11*(C4974+1))*IF((C4974+1)&gt;=25,2,1)*IF((C4974+1)&gt;=50,2,1)*IF((C4974+1)&gt;=100,2,1)*IF((C4974+1)&gt;=200,2,1)*IF((C4974+1)&gt;=300,2,1)*IF((C4974+1)&gt;=400,2,1)*(IF(MIN($C4974:$L4974)&gt;=400,64,IF(MIN($C4974:$L4974)&gt;=300,32,IF(MIN($C4974:$L4974)&gt;=200,16,IF(MIN($C4974:$L4974)&gt;=100,8,IF(MIN($C4974:$L4974)&gt;=50,4,IF(MIN($C4974:$L4974)&gt;=25,2,1)))))))</f>
        <v>5210.3999999999996</v>
      </c>
      <c r="D4976">
        <f t="shared" si="5305"/>
        <v>14080</v>
      </c>
      <c r="E4976">
        <f t="shared" si="5305"/>
        <v>61920</v>
      </c>
      <c r="F4976">
        <f t="shared" si="5305"/>
        <v>239040</v>
      </c>
      <c r="G4976">
        <f t="shared" si="5305"/>
        <v>1451520</v>
      </c>
      <c r="H4976">
        <f t="shared" si="5305"/>
        <v>3991680</v>
      </c>
      <c r="I4976">
        <f t="shared" si="5305"/>
        <v>10886400</v>
      </c>
      <c r="J4976">
        <f t="shared" si="5305"/>
        <v>28460160</v>
      </c>
      <c r="K4976">
        <f t="shared" si="5305"/>
        <v>71383680</v>
      </c>
      <c r="L4976">
        <f t="shared" si="5305"/>
        <v>138428352</v>
      </c>
      <c r="N4976" s="7"/>
    </row>
    <row r="4977" spans="1:14" x14ac:dyDescent="0.25">
      <c r="A4977">
        <f t="shared" si="5242"/>
        <v>828</v>
      </c>
      <c r="B4977" t="str">
        <f t="shared" si="5243"/>
        <v>CostforNext</v>
      </c>
      <c r="C4977" s="2">
        <f>(C$8*(C$9^C4974))+IF(C4974=0,C$10,0)</f>
        <v>1875392.4702574532</v>
      </c>
      <c r="D4977" s="2">
        <f t="shared" ref="D4977:L4977" si="5306">(D$8*(D$9^D4974))+IF(D4974=0,D$10,0)</f>
        <v>11451525.938935246</v>
      </c>
      <c r="E4977" s="2">
        <f t="shared" si="5306"/>
        <v>49458946.339960128</v>
      </c>
      <c r="F4977" s="2">
        <f t="shared" si="5306"/>
        <v>194511869.56201103</v>
      </c>
      <c r="G4977" s="2">
        <f t="shared" si="5306"/>
        <v>1261220061.3518312</v>
      </c>
      <c r="H4977" s="2">
        <f t="shared" si="5306"/>
        <v>3462761835.6896014</v>
      </c>
      <c r="I4977" s="2">
        <f t="shared" si="5306"/>
        <v>10718962622.962854</v>
      </c>
      <c r="J4977" s="2">
        <f t="shared" si="5306"/>
        <v>31537597277.558002</v>
      </c>
      <c r="K4977" s="2">
        <f t="shared" si="5306"/>
        <v>100834174467.87012</v>
      </c>
      <c r="L4977" s="2">
        <f t="shared" si="5306"/>
        <v>442302996418.22125</v>
      </c>
      <c r="N4977" s="2"/>
    </row>
    <row r="4978" spans="1:14" x14ac:dyDescent="0.25">
      <c r="A4978">
        <f t="shared" si="5242"/>
        <v>828</v>
      </c>
      <c r="B4978" t="str">
        <f t="shared" si="5243"/>
        <v>Eff</v>
      </c>
      <c r="C4978" s="2">
        <f>(C4977*(C$14+$M4974))/C$14</f>
        <v>140153646534031.23</v>
      </c>
      <c r="D4978" s="2">
        <f t="shared" ref="D4978:L4978" si="5307">(D4977*(D$14+$M4974))/D$14</f>
        <v>142919699725134.22</v>
      </c>
      <c r="E4978" s="2">
        <f t="shared" si="5307"/>
        <v>137170651698945.17</v>
      </c>
      <c r="F4978" s="2">
        <f t="shared" si="5307"/>
        <v>134866140236091.91</v>
      </c>
      <c r="G4978" s="2">
        <f t="shared" si="5307"/>
        <v>145746982482544.84</v>
      </c>
      <c r="H4978" s="2">
        <f t="shared" si="5307"/>
        <v>133388253348880.73</v>
      </c>
      <c r="I4978" s="2">
        <f t="shared" si="5307"/>
        <v>137641378401216.47</v>
      </c>
      <c r="J4978" s="2">
        <f t="shared" si="5307"/>
        <v>135011649109204.2</v>
      </c>
      <c r="K4978" s="2">
        <f t="shared" si="5307"/>
        <v>143956731989606.94</v>
      </c>
      <c r="L4978" s="2">
        <f t="shared" si="5307"/>
        <v>137619515833088.98</v>
      </c>
      <c r="N4978" s="7"/>
    </row>
    <row r="4979" spans="1:14" x14ac:dyDescent="0.25">
      <c r="A4979">
        <f t="shared" ref="A4979:A4985" si="5308">A4973+1</f>
        <v>828</v>
      </c>
      <c r="B4979" t="str">
        <f t="shared" ref="B4979:B4985" si="5309">B4973</f>
        <v>Time</v>
      </c>
      <c r="C4979" s="2">
        <f>C4977/$M4974</f>
        <v>7.513347453474286E-3</v>
      </c>
      <c r="D4979" s="2">
        <f t="shared" ref="D4979:L4979" si="5310">D4977/$M4974</f>
        <v>4.5878019996466353E-2</v>
      </c>
      <c r="E4979" s="2">
        <f t="shared" si="5310"/>
        <v>0.19814639038400711</v>
      </c>
      <c r="F4979" s="2">
        <f t="shared" si="5310"/>
        <v>0.77926902396255904</v>
      </c>
      <c r="G4979" s="2">
        <f t="shared" si="5310"/>
        <v>5.0528007798429542</v>
      </c>
      <c r="H4979" s="2">
        <f t="shared" si="5310"/>
        <v>13.872793686003664</v>
      </c>
      <c r="I4979" s="2">
        <f t="shared" si="5310"/>
        <v>42.943166192870635</v>
      </c>
      <c r="J4979" s="2">
        <f t="shared" si="5310"/>
        <v>126.34844703280118</v>
      </c>
      <c r="K4979" s="2">
        <f t="shared" si="5310"/>
        <v>403.96994227952212</v>
      </c>
      <c r="L4979" s="2">
        <f t="shared" si="5310"/>
        <v>1771.9896738983305</v>
      </c>
      <c r="N4979" s="7"/>
    </row>
    <row r="4980" spans="1:14" x14ac:dyDescent="0.25">
      <c r="A4980">
        <f>A4974+1</f>
        <v>829</v>
      </c>
      <c r="B4980" t="str">
        <f>B4974</f>
        <v>Number</v>
      </c>
      <c r="C4980" s="2">
        <f>IF(MIN($C4978:$L4978)=C4978,C4974+1,C4974)</f>
        <v>194</v>
      </c>
      <c r="D4980" s="2">
        <f t="shared" ref="D4980:L4980" si="5311">IF(MIN($C4978:$L4978)=D4978,D4974+1,D4974)</f>
        <v>87</v>
      </c>
      <c r="E4980" s="2">
        <f t="shared" si="5311"/>
        <v>85</v>
      </c>
      <c r="F4980" s="2">
        <f t="shared" si="5311"/>
        <v>82</v>
      </c>
      <c r="G4980" s="2">
        <f t="shared" si="5311"/>
        <v>83</v>
      </c>
      <c r="H4980" s="2">
        <f t="shared" si="5311"/>
        <v>77</v>
      </c>
      <c r="I4980" s="2">
        <f t="shared" si="5311"/>
        <v>69</v>
      </c>
      <c r="J4980" s="2">
        <f t="shared" si="5311"/>
        <v>60</v>
      </c>
      <c r="K4980" s="2">
        <f t="shared" si="5311"/>
        <v>50</v>
      </c>
      <c r="L4980" s="2">
        <f t="shared" si="5311"/>
        <v>42</v>
      </c>
      <c r="M4980">
        <f>SUM(C4981:L4981)</f>
        <v>249659951.68000001</v>
      </c>
      <c r="N4980" s="7">
        <f>N4974+SUMPRODUCT((C4980:L4980-C4974:L4974)*C4979:L4979)</f>
        <v>126315.29674704099</v>
      </c>
    </row>
    <row r="4981" spans="1:14" x14ac:dyDescent="0.25">
      <c r="A4981">
        <f t="shared" si="5308"/>
        <v>829</v>
      </c>
      <c r="B4981" t="str">
        <f t="shared" si="5309"/>
        <v>CurrentCPS</v>
      </c>
      <c r="C4981">
        <f t="shared" ref="C4981:L4981" si="5312">(C$11*C4980)*IF(C4980&gt;=25,2,1)*IF(C4980&gt;=50,2,1)*IF(C4980&gt;=100,2,1)*IF(C4980&gt;=200,2,1)*IF(C4980&gt;=300,2,1)*IF(C4980&gt;=400,2,1)*(IF(MIN($C4980:$L4980)&gt;=400,64,IF(MIN($C4980:$L4980)&gt;=300,32,IF(MIN($C4980:$L4980)&gt;=200,16,IF(MIN($C4980:$L4980)&gt;=100,8,IF(MIN($C4980:$L4980)&gt;=50,4,IF(MIN($C4980:$L4980)&gt;=25,2,1)))))))</f>
        <v>5183.6799999999994</v>
      </c>
      <c r="D4981">
        <f t="shared" si="5312"/>
        <v>13920</v>
      </c>
      <c r="E4981">
        <f t="shared" si="5312"/>
        <v>61200</v>
      </c>
      <c r="F4981">
        <f t="shared" si="5312"/>
        <v>236160</v>
      </c>
      <c r="G4981">
        <f t="shared" si="5312"/>
        <v>1434240</v>
      </c>
      <c r="H4981">
        <f t="shared" si="5312"/>
        <v>3991680</v>
      </c>
      <c r="I4981">
        <f t="shared" si="5312"/>
        <v>10730880</v>
      </c>
      <c r="J4981">
        <f t="shared" si="5312"/>
        <v>27993600</v>
      </c>
      <c r="K4981">
        <f t="shared" si="5312"/>
        <v>69984000</v>
      </c>
      <c r="L4981">
        <f t="shared" si="5312"/>
        <v>135209088</v>
      </c>
      <c r="N4981" s="7"/>
    </row>
    <row r="4982" spans="1:14" x14ac:dyDescent="0.25">
      <c r="A4982">
        <f t="shared" si="5308"/>
        <v>829</v>
      </c>
      <c r="B4982" t="str">
        <f t="shared" si="5309"/>
        <v>NextCPS</v>
      </c>
      <c r="C4982">
        <f t="shared" ref="C4982:L4982" si="5313">(C$11*(C4980+1))*IF((C4980+1)&gt;=25,2,1)*IF((C4980+1)&gt;=50,2,1)*IF((C4980+1)&gt;=100,2,1)*IF((C4980+1)&gt;=200,2,1)*IF((C4980+1)&gt;=300,2,1)*IF((C4980+1)&gt;=400,2,1)*(IF(MIN($C4980:$L4980)&gt;=400,64,IF(MIN($C4980:$L4980)&gt;=300,32,IF(MIN($C4980:$L4980)&gt;=200,16,IF(MIN($C4980:$L4980)&gt;=100,8,IF(MIN($C4980:$L4980)&gt;=50,4,IF(MIN($C4980:$L4980)&gt;=25,2,1)))))))</f>
        <v>5210.3999999999996</v>
      </c>
      <c r="D4982">
        <f t="shared" si="5313"/>
        <v>14080</v>
      </c>
      <c r="E4982">
        <f t="shared" si="5313"/>
        <v>61920</v>
      </c>
      <c r="F4982">
        <f t="shared" si="5313"/>
        <v>239040</v>
      </c>
      <c r="G4982">
        <f t="shared" si="5313"/>
        <v>1451520</v>
      </c>
      <c r="H4982">
        <f t="shared" si="5313"/>
        <v>4043520</v>
      </c>
      <c r="I4982">
        <f t="shared" si="5313"/>
        <v>10886400</v>
      </c>
      <c r="J4982">
        <f t="shared" si="5313"/>
        <v>28460160</v>
      </c>
      <c r="K4982">
        <f t="shared" si="5313"/>
        <v>71383680</v>
      </c>
      <c r="L4982">
        <f t="shared" si="5313"/>
        <v>138428352</v>
      </c>
      <c r="N4982" s="7"/>
    </row>
    <row r="4983" spans="1:14" x14ac:dyDescent="0.25">
      <c r="A4983">
        <f t="shared" si="5308"/>
        <v>829</v>
      </c>
      <c r="B4983" t="str">
        <f t="shared" si="5309"/>
        <v>CostforNext</v>
      </c>
      <c r="C4983" s="2">
        <f>(C$8*(C$9^C4980))+IF(C4980=0,C$10,0)</f>
        <v>1875392.4702574532</v>
      </c>
      <c r="D4983" s="2">
        <f t="shared" ref="D4983:L4983" si="5314">(D$8*(D$9^D4980))+IF(D4980=0,D$10,0)</f>
        <v>11451525.938935246</v>
      </c>
      <c r="E4983" s="2">
        <f t="shared" si="5314"/>
        <v>49458946.339960128</v>
      </c>
      <c r="F4983" s="2">
        <f t="shared" si="5314"/>
        <v>194511869.56201103</v>
      </c>
      <c r="G4983" s="2">
        <f t="shared" si="5314"/>
        <v>1261220061.3518312</v>
      </c>
      <c r="H4983" s="2">
        <f t="shared" si="5314"/>
        <v>3843665637.6154575</v>
      </c>
      <c r="I4983" s="2">
        <f t="shared" si="5314"/>
        <v>10718962622.962854</v>
      </c>
      <c r="J4983" s="2">
        <f t="shared" si="5314"/>
        <v>31537597277.558002</v>
      </c>
      <c r="K4983" s="2">
        <f t="shared" si="5314"/>
        <v>100834174467.87012</v>
      </c>
      <c r="L4983" s="2">
        <f t="shared" si="5314"/>
        <v>442302996418.22125</v>
      </c>
      <c r="N4983" s="2"/>
    </row>
    <row r="4984" spans="1:14" x14ac:dyDescent="0.25">
      <c r="A4984">
        <f t="shared" si="5308"/>
        <v>829</v>
      </c>
      <c r="B4984" t="str">
        <f t="shared" si="5309"/>
        <v>Eff</v>
      </c>
      <c r="C4984" s="2">
        <f>(C4983*(C$14+$M4980))/C$14</f>
        <v>140182754421952.83</v>
      </c>
      <c r="D4984" s="2">
        <f t="shared" ref="D4984:L4984" si="5315">(D4983*(D$14+$M4980))/D$14</f>
        <v>142949382080367.94</v>
      </c>
      <c r="E4984" s="2">
        <f t="shared" si="5315"/>
        <v>137199140052037</v>
      </c>
      <c r="F4984" s="2">
        <f t="shared" si="5315"/>
        <v>134894149945308.84</v>
      </c>
      <c r="G4984" s="2">
        <f t="shared" si="5315"/>
        <v>145777251764017.28</v>
      </c>
      <c r="H4984" s="2">
        <f t="shared" si="5315"/>
        <v>148091710542358.53</v>
      </c>
      <c r="I4984" s="2">
        <f t="shared" si="5315"/>
        <v>137669962301544.37</v>
      </c>
      <c r="J4984" s="2">
        <f t="shared" si="5315"/>
        <v>135039682529006.48</v>
      </c>
      <c r="K4984" s="2">
        <f t="shared" si="5315"/>
        <v>143986608782041.87</v>
      </c>
      <c r="L4984" s="2">
        <f t="shared" si="5315"/>
        <v>137648005559106.25</v>
      </c>
      <c r="N4984" s="7"/>
    </row>
    <row r="4985" spans="1:14" x14ac:dyDescent="0.25">
      <c r="A4985">
        <f t="shared" si="5308"/>
        <v>829</v>
      </c>
      <c r="B4985" t="str">
        <f t="shared" si="5309"/>
        <v>Time</v>
      </c>
      <c r="C4985" s="2">
        <f>C4983/$M4980</f>
        <v>7.5117873637227366E-3</v>
      </c>
      <c r="D4985" s="2">
        <f t="shared" ref="D4985:L4985" si="5316">D4983/$M4980</f>
        <v>4.586849377273438E-2</v>
      </c>
      <c r="E4985" s="2">
        <f t="shared" si="5316"/>
        <v>0.19810524678525054</v>
      </c>
      <c r="F4985" s="2">
        <f t="shared" si="5316"/>
        <v>0.7791072146458049</v>
      </c>
      <c r="G4985" s="2">
        <f t="shared" si="5316"/>
        <v>5.0517516039913026</v>
      </c>
      <c r="H4985" s="2">
        <f t="shared" si="5316"/>
        <v>15.395603546947932</v>
      </c>
      <c r="I4985" s="2">
        <f t="shared" si="5316"/>
        <v>42.934249369325414</v>
      </c>
      <c r="J4985" s="2">
        <f t="shared" si="5316"/>
        <v>126.32221173374698</v>
      </c>
      <c r="K4985" s="2">
        <f t="shared" si="5316"/>
        <v>403.88606097750773</v>
      </c>
      <c r="L4985" s="2">
        <f t="shared" si="5316"/>
        <v>1771.6217336496973</v>
      </c>
      <c r="N4985" s="7"/>
    </row>
    <row r="4986" spans="1:14" x14ac:dyDescent="0.25">
      <c r="A4986">
        <f>A4980+1</f>
        <v>830</v>
      </c>
      <c r="B4986" t="str">
        <f>B4980</f>
        <v>Number</v>
      </c>
      <c r="C4986" s="2">
        <f>IF(MIN($C4984:$L4984)=C4984,C4980+1,C4980)</f>
        <v>194</v>
      </c>
      <c r="D4986" s="2">
        <f t="shared" ref="D4986:L4986" si="5317">IF(MIN($C4984:$L4984)=D4984,D4980+1,D4980)</f>
        <v>87</v>
      </c>
      <c r="E4986" s="2">
        <f t="shared" si="5317"/>
        <v>85</v>
      </c>
      <c r="F4986" s="2">
        <f t="shared" si="5317"/>
        <v>83</v>
      </c>
      <c r="G4986" s="2">
        <f t="shared" si="5317"/>
        <v>83</v>
      </c>
      <c r="H4986" s="2">
        <f t="shared" si="5317"/>
        <v>77</v>
      </c>
      <c r="I4986" s="2">
        <f t="shared" si="5317"/>
        <v>69</v>
      </c>
      <c r="J4986" s="2">
        <f t="shared" si="5317"/>
        <v>60</v>
      </c>
      <c r="K4986" s="2">
        <f t="shared" si="5317"/>
        <v>50</v>
      </c>
      <c r="L4986" s="2">
        <f t="shared" si="5317"/>
        <v>42</v>
      </c>
      <c r="M4986">
        <f>SUM(C4987:L4987)</f>
        <v>249662831.68000001</v>
      </c>
      <c r="N4986" s="7">
        <f>N4980+SUMPRODUCT((C4986:L4986-C4980:L4980)*C4985:L4985)</f>
        <v>126316.07585425564</v>
      </c>
    </row>
    <row r="4987" spans="1:14" x14ac:dyDescent="0.25">
      <c r="A4987">
        <f t="shared" ref="A4987:A5009" si="5318">A4981+1</f>
        <v>830</v>
      </c>
      <c r="B4987" t="str">
        <f t="shared" ref="B4987:B5009" si="5319">B4981</f>
        <v>CurrentCPS</v>
      </c>
      <c r="C4987">
        <f t="shared" ref="C4987:L4987" si="5320">(C$11*C4986)*IF(C4986&gt;=25,2,1)*IF(C4986&gt;=50,2,1)*IF(C4986&gt;=100,2,1)*IF(C4986&gt;=200,2,1)*IF(C4986&gt;=300,2,1)*IF(C4986&gt;=400,2,1)*(IF(MIN($C4986:$L4986)&gt;=400,64,IF(MIN($C4986:$L4986)&gt;=300,32,IF(MIN($C4986:$L4986)&gt;=200,16,IF(MIN($C4986:$L4986)&gt;=100,8,IF(MIN($C4986:$L4986)&gt;=50,4,IF(MIN($C4986:$L4986)&gt;=25,2,1)))))))</f>
        <v>5183.6799999999994</v>
      </c>
      <c r="D4987">
        <f t="shared" si="5320"/>
        <v>13920</v>
      </c>
      <c r="E4987">
        <f t="shared" si="5320"/>
        <v>61200</v>
      </c>
      <c r="F4987">
        <f t="shared" si="5320"/>
        <v>239040</v>
      </c>
      <c r="G4987">
        <f t="shared" si="5320"/>
        <v>1434240</v>
      </c>
      <c r="H4987">
        <f t="shared" si="5320"/>
        <v>3991680</v>
      </c>
      <c r="I4987">
        <f t="shared" si="5320"/>
        <v>10730880</v>
      </c>
      <c r="J4987">
        <f t="shared" si="5320"/>
        <v>27993600</v>
      </c>
      <c r="K4987">
        <f t="shared" si="5320"/>
        <v>69984000</v>
      </c>
      <c r="L4987">
        <f t="shared" si="5320"/>
        <v>135209088</v>
      </c>
      <c r="N4987" s="7"/>
    </row>
    <row r="4988" spans="1:14" x14ac:dyDescent="0.25">
      <c r="A4988">
        <f t="shared" si="5318"/>
        <v>830</v>
      </c>
      <c r="B4988" t="str">
        <f t="shared" si="5319"/>
        <v>NextCPS</v>
      </c>
      <c r="C4988">
        <f t="shared" ref="C4988:L4988" si="5321">(C$11*(C4986+1))*IF((C4986+1)&gt;=25,2,1)*IF((C4986+1)&gt;=50,2,1)*IF((C4986+1)&gt;=100,2,1)*IF((C4986+1)&gt;=200,2,1)*IF((C4986+1)&gt;=300,2,1)*IF((C4986+1)&gt;=400,2,1)*(IF(MIN($C4986:$L4986)&gt;=400,64,IF(MIN($C4986:$L4986)&gt;=300,32,IF(MIN($C4986:$L4986)&gt;=200,16,IF(MIN($C4986:$L4986)&gt;=100,8,IF(MIN($C4986:$L4986)&gt;=50,4,IF(MIN($C4986:$L4986)&gt;=25,2,1)))))))</f>
        <v>5210.3999999999996</v>
      </c>
      <c r="D4988">
        <f t="shared" si="5321"/>
        <v>14080</v>
      </c>
      <c r="E4988">
        <f t="shared" si="5321"/>
        <v>61920</v>
      </c>
      <c r="F4988">
        <f t="shared" si="5321"/>
        <v>241920</v>
      </c>
      <c r="G4988">
        <f t="shared" si="5321"/>
        <v>1451520</v>
      </c>
      <c r="H4988">
        <f t="shared" si="5321"/>
        <v>4043520</v>
      </c>
      <c r="I4988">
        <f t="shared" si="5321"/>
        <v>10886400</v>
      </c>
      <c r="J4988">
        <f t="shared" si="5321"/>
        <v>28460160</v>
      </c>
      <c r="K4988">
        <f t="shared" si="5321"/>
        <v>71383680</v>
      </c>
      <c r="L4988">
        <f t="shared" si="5321"/>
        <v>138428352</v>
      </c>
      <c r="N4988" s="7"/>
    </row>
    <row r="4989" spans="1:14" x14ac:dyDescent="0.25">
      <c r="A4989">
        <f t="shared" si="5318"/>
        <v>830</v>
      </c>
      <c r="B4989" t="str">
        <f t="shared" si="5319"/>
        <v>CostforNext</v>
      </c>
      <c r="C4989" s="2">
        <f>(C$8*(C$9^C4986))+IF(C4986=0,C$10,0)</f>
        <v>1875392.4702574532</v>
      </c>
      <c r="D4989" s="2">
        <f t="shared" ref="D4989:L4989" si="5322">(D$8*(D$9^D4986))+IF(D4986=0,D$10,0)</f>
        <v>11451525.938935246</v>
      </c>
      <c r="E4989" s="2">
        <f t="shared" si="5322"/>
        <v>49458946.339960128</v>
      </c>
      <c r="F4989" s="2">
        <f t="shared" si="5322"/>
        <v>219798412.60507244</v>
      </c>
      <c r="G4989" s="2">
        <f t="shared" si="5322"/>
        <v>1261220061.3518312</v>
      </c>
      <c r="H4989" s="2">
        <f t="shared" si="5322"/>
        <v>3843665637.6154575</v>
      </c>
      <c r="I4989" s="2">
        <f t="shared" si="5322"/>
        <v>10718962622.962854</v>
      </c>
      <c r="J4989" s="2">
        <f t="shared" si="5322"/>
        <v>31537597277.558002</v>
      </c>
      <c r="K4989" s="2">
        <f t="shared" si="5322"/>
        <v>100834174467.87012</v>
      </c>
      <c r="L4989" s="2">
        <f t="shared" si="5322"/>
        <v>442302996418.22125</v>
      </c>
      <c r="N4989" s="2"/>
    </row>
    <row r="4990" spans="1:14" x14ac:dyDescent="0.25">
      <c r="A4990">
        <f t="shared" si="5318"/>
        <v>830</v>
      </c>
      <c r="B4990" t="str">
        <f t="shared" si="5319"/>
        <v>Eff</v>
      </c>
      <c r="C4990" s="2">
        <f>(C4989*(C$14+$M4986))/C$14</f>
        <v>140184371526837.37</v>
      </c>
      <c r="D4990" s="2">
        <f t="shared" ref="D4990:L4990" si="5323">(D4989*(D$14+$M4986))/D$14</f>
        <v>142951031100103.16</v>
      </c>
      <c r="E4990" s="2">
        <f t="shared" si="5323"/>
        <v>137200722738319.86</v>
      </c>
      <c r="F4990" s="2">
        <f t="shared" si="5323"/>
        <v>152432147825499.81</v>
      </c>
      <c r="G4990" s="2">
        <f t="shared" si="5323"/>
        <v>145778933390765.75</v>
      </c>
      <c r="H4990" s="2">
        <f t="shared" si="5323"/>
        <v>148093418838197.47</v>
      </c>
      <c r="I4990" s="2">
        <f t="shared" si="5323"/>
        <v>137671550296007.03</v>
      </c>
      <c r="J4990" s="2">
        <f t="shared" si="5323"/>
        <v>135041239941217.72</v>
      </c>
      <c r="K4990" s="2">
        <f t="shared" si="5323"/>
        <v>143988268603843.78</v>
      </c>
      <c r="L4990" s="2">
        <f t="shared" si="5323"/>
        <v>137649588321662.78</v>
      </c>
      <c r="N4990" s="7"/>
    </row>
    <row r="4991" spans="1:14" x14ac:dyDescent="0.25">
      <c r="A4991">
        <f t="shared" si="5318"/>
        <v>830</v>
      </c>
      <c r="B4991" t="str">
        <f t="shared" si="5319"/>
        <v>Time</v>
      </c>
      <c r="C4991" s="2">
        <f>C4989/$M4986</f>
        <v>7.5117007110661847E-3</v>
      </c>
      <c r="D4991" s="2">
        <f t="shared" ref="D4991:L4991" si="5324">D4989/$M4986</f>
        <v>4.5867964654077921E-2</v>
      </c>
      <c r="E4991" s="2">
        <f t="shared" si="5324"/>
        <v>0.19810296153074589</v>
      </c>
      <c r="F4991" s="2">
        <f t="shared" si="5324"/>
        <v>0.88038099674682191</v>
      </c>
      <c r="G4991" s="2">
        <f t="shared" si="5324"/>
        <v>5.051693329219197</v>
      </c>
      <c r="H4991" s="2">
        <f t="shared" si="5324"/>
        <v>15.395425950074914</v>
      </c>
      <c r="I4991" s="2">
        <f t="shared" si="5324"/>
        <v>42.933754098814575</v>
      </c>
      <c r="J4991" s="2">
        <f t="shared" si="5324"/>
        <v>126.32075453658494</v>
      </c>
      <c r="K4991" s="2">
        <f t="shared" si="5324"/>
        <v>403.88140192654771</v>
      </c>
      <c r="L4991" s="2">
        <f t="shared" si="5324"/>
        <v>1771.601297004969</v>
      </c>
      <c r="N4991" s="7"/>
    </row>
    <row r="4992" spans="1:14" x14ac:dyDescent="0.25">
      <c r="A4992">
        <f>A4986+1</f>
        <v>831</v>
      </c>
      <c r="B4992" t="str">
        <f>B4986</f>
        <v>Number</v>
      </c>
      <c r="C4992" s="2">
        <f>IF(MIN($C4990:$L4990)=C4990,C4986+1,C4986)</f>
        <v>194</v>
      </c>
      <c r="D4992" s="2">
        <f t="shared" ref="D4992:L4992" si="5325">IF(MIN($C4990:$L4990)=D4990,D4986+1,D4986)</f>
        <v>87</v>
      </c>
      <c r="E4992" s="2">
        <f t="shared" si="5325"/>
        <v>85</v>
      </c>
      <c r="F4992" s="2">
        <f t="shared" si="5325"/>
        <v>83</v>
      </c>
      <c r="G4992" s="2">
        <f t="shared" si="5325"/>
        <v>83</v>
      </c>
      <c r="H4992" s="2">
        <f t="shared" si="5325"/>
        <v>77</v>
      </c>
      <c r="I4992" s="2">
        <f t="shared" si="5325"/>
        <v>69</v>
      </c>
      <c r="J4992" s="2">
        <f t="shared" si="5325"/>
        <v>61</v>
      </c>
      <c r="K4992" s="2">
        <f t="shared" si="5325"/>
        <v>50</v>
      </c>
      <c r="L4992" s="2">
        <f t="shared" si="5325"/>
        <v>42</v>
      </c>
      <c r="M4992">
        <f>SUM(C4993:L4993)</f>
        <v>250129391.68000001</v>
      </c>
      <c r="N4992" s="7">
        <f>N4986+SUMPRODUCT((C4992:L4992-C4986:L4986)*C4991:L4991)</f>
        <v>126442.39660879223</v>
      </c>
    </row>
    <row r="4993" spans="1:14" x14ac:dyDescent="0.25">
      <c r="A4993">
        <f t="shared" si="5318"/>
        <v>831</v>
      </c>
      <c r="B4993" t="str">
        <f t="shared" si="5319"/>
        <v>CurrentCPS</v>
      </c>
      <c r="C4993">
        <f t="shared" ref="C4993:L4993" si="5326">(C$11*C4992)*IF(C4992&gt;=25,2,1)*IF(C4992&gt;=50,2,1)*IF(C4992&gt;=100,2,1)*IF(C4992&gt;=200,2,1)*IF(C4992&gt;=300,2,1)*IF(C4992&gt;=400,2,1)*(IF(MIN($C4992:$L4992)&gt;=400,64,IF(MIN($C4992:$L4992)&gt;=300,32,IF(MIN($C4992:$L4992)&gt;=200,16,IF(MIN($C4992:$L4992)&gt;=100,8,IF(MIN($C4992:$L4992)&gt;=50,4,IF(MIN($C4992:$L4992)&gt;=25,2,1)))))))</f>
        <v>5183.6799999999994</v>
      </c>
      <c r="D4993">
        <f t="shared" si="5326"/>
        <v>13920</v>
      </c>
      <c r="E4993">
        <f t="shared" si="5326"/>
        <v>61200</v>
      </c>
      <c r="F4993">
        <f t="shared" si="5326"/>
        <v>239040</v>
      </c>
      <c r="G4993">
        <f t="shared" si="5326"/>
        <v>1434240</v>
      </c>
      <c r="H4993">
        <f t="shared" si="5326"/>
        <v>3991680</v>
      </c>
      <c r="I4993">
        <f t="shared" si="5326"/>
        <v>10730880</v>
      </c>
      <c r="J4993">
        <f t="shared" si="5326"/>
        <v>28460160</v>
      </c>
      <c r="K4993">
        <f t="shared" si="5326"/>
        <v>69984000</v>
      </c>
      <c r="L4993">
        <f t="shared" si="5326"/>
        <v>135209088</v>
      </c>
      <c r="N4993" s="7"/>
    </row>
    <row r="4994" spans="1:14" x14ac:dyDescent="0.25">
      <c r="A4994">
        <f t="shared" si="5318"/>
        <v>831</v>
      </c>
      <c r="B4994" t="str">
        <f t="shared" si="5319"/>
        <v>NextCPS</v>
      </c>
      <c r="C4994">
        <f t="shared" ref="C4994:L4994" si="5327">(C$11*(C4992+1))*IF((C4992+1)&gt;=25,2,1)*IF((C4992+1)&gt;=50,2,1)*IF((C4992+1)&gt;=100,2,1)*IF((C4992+1)&gt;=200,2,1)*IF((C4992+1)&gt;=300,2,1)*IF((C4992+1)&gt;=400,2,1)*(IF(MIN($C4992:$L4992)&gt;=400,64,IF(MIN($C4992:$L4992)&gt;=300,32,IF(MIN($C4992:$L4992)&gt;=200,16,IF(MIN($C4992:$L4992)&gt;=100,8,IF(MIN($C4992:$L4992)&gt;=50,4,IF(MIN($C4992:$L4992)&gt;=25,2,1)))))))</f>
        <v>5210.3999999999996</v>
      </c>
      <c r="D4994">
        <f t="shared" si="5327"/>
        <v>14080</v>
      </c>
      <c r="E4994">
        <f t="shared" si="5327"/>
        <v>61920</v>
      </c>
      <c r="F4994">
        <f t="shared" si="5327"/>
        <v>241920</v>
      </c>
      <c r="G4994">
        <f t="shared" si="5327"/>
        <v>1451520</v>
      </c>
      <c r="H4994">
        <f t="shared" si="5327"/>
        <v>4043520</v>
      </c>
      <c r="I4994">
        <f t="shared" si="5327"/>
        <v>10886400</v>
      </c>
      <c r="J4994">
        <f t="shared" si="5327"/>
        <v>28926720</v>
      </c>
      <c r="K4994">
        <f t="shared" si="5327"/>
        <v>71383680</v>
      </c>
      <c r="L4994">
        <f t="shared" si="5327"/>
        <v>138428352</v>
      </c>
      <c r="N4994" s="7"/>
    </row>
    <row r="4995" spans="1:14" x14ac:dyDescent="0.25">
      <c r="A4995">
        <f t="shared" si="5318"/>
        <v>831</v>
      </c>
      <c r="B4995" t="str">
        <f t="shared" si="5319"/>
        <v>CostforNext</v>
      </c>
      <c r="C4995" s="2">
        <f>(C$8*(C$9^C4992))+IF(C4992=0,C$10,0)</f>
        <v>1875392.4702574532</v>
      </c>
      <c r="D4995" s="2">
        <f t="shared" ref="D4995:L4995" si="5328">(D$8*(D$9^D4992))+IF(D4992=0,D$10,0)</f>
        <v>11451525.938935246</v>
      </c>
      <c r="E4995" s="2">
        <f t="shared" si="5328"/>
        <v>49458946.339960128</v>
      </c>
      <c r="F4995" s="2">
        <f t="shared" si="5328"/>
        <v>219798412.60507244</v>
      </c>
      <c r="G4995" s="2">
        <f t="shared" si="5328"/>
        <v>1261220061.3518312</v>
      </c>
      <c r="H4995" s="2">
        <f t="shared" si="5328"/>
        <v>3843665637.6154575</v>
      </c>
      <c r="I4995" s="2">
        <f t="shared" si="5328"/>
        <v>10718962622.962854</v>
      </c>
      <c r="J4995" s="2">
        <f t="shared" si="5328"/>
        <v>34375981032.538223</v>
      </c>
      <c r="K4995" s="2">
        <f t="shared" si="5328"/>
        <v>100834174467.87012</v>
      </c>
      <c r="L4995" s="2">
        <f t="shared" si="5328"/>
        <v>442302996418.22125</v>
      </c>
      <c r="N4995" s="2"/>
    </row>
    <row r="4996" spans="1:14" x14ac:dyDescent="0.25">
      <c r="A4996">
        <f t="shared" si="5318"/>
        <v>831</v>
      </c>
      <c r="B4996" t="str">
        <f t="shared" si="5319"/>
        <v>Eff</v>
      </c>
      <c r="C4996" s="2">
        <f>(C4995*(C$14+$M4992))/C$14</f>
        <v>140446342518131.78</v>
      </c>
      <c r="D4996" s="2">
        <f t="shared" ref="D4996:L4996" si="5329">(D4995*(D$14+$M4992))/D$14</f>
        <v>143218172297206.66</v>
      </c>
      <c r="E4996" s="2">
        <f t="shared" si="5329"/>
        <v>137457117916146.22</v>
      </c>
      <c r="F4996" s="2">
        <f t="shared" si="5329"/>
        <v>152717006568235.97</v>
      </c>
      <c r="G4996" s="2">
        <f t="shared" si="5329"/>
        <v>146051356924017.75</v>
      </c>
      <c r="H4996" s="2">
        <f t="shared" si="5329"/>
        <v>148370162764105.78</v>
      </c>
      <c r="I4996" s="2">
        <f t="shared" si="5329"/>
        <v>137928805398958.14</v>
      </c>
      <c r="J4996" s="2">
        <f t="shared" si="5329"/>
        <v>147469959384187.62</v>
      </c>
      <c r="K4996" s="2">
        <f t="shared" si="5329"/>
        <v>144257159735758.12</v>
      </c>
      <c r="L4996" s="2">
        <f t="shared" si="5329"/>
        <v>137905995855818.25</v>
      </c>
      <c r="N4996" s="7"/>
    </row>
    <row r="4997" spans="1:14" x14ac:dyDescent="0.25">
      <c r="A4997">
        <f t="shared" si="5318"/>
        <v>831</v>
      </c>
      <c r="B4997" t="str">
        <f t="shared" si="5319"/>
        <v>Time</v>
      </c>
      <c r="C4997" s="2">
        <f>C4995/$M4992</f>
        <v>7.4976893265574869E-3</v>
      </c>
      <c r="D4997" s="2">
        <f t="shared" ref="D4997:L4997" si="5330">D4995/$M4992</f>
        <v>4.5782408304840948E-2</v>
      </c>
      <c r="E4997" s="2">
        <f t="shared" si="5330"/>
        <v>0.19773344510922103</v>
      </c>
      <c r="F4997" s="2">
        <f t="shared" si="5330"/>
        <v>0.87873884443883699</v>
      </c>
      <c r="G4997" s="2">
        <f t="shared" si="5330"/>
        <v>5.0422705339856968</v>
      </c>
      <c r="H4997" s="2">
        <f t="shared" si="5330"/>
        <v>15.366709253156479</v>
      </c>
      <c r="I4997" s="2">
        <f t="shared" si="5330"/>
        <v>42.853670857985492</v>
      </c>
      <c r="J4997" s="2">
        <f t="shared" si="5330"/>
        <v>137.43279349000582</v>
      </c>
      <c r="K4997" s="2">
        <f t="shared" si="5330"/>
        <v>403.12805220775931</v>
      </c>
      <c r="L4997" s="2">
        <f t="shared" si="5330"/>
        <v>1768.2967741115215</v>
      </c>
      <c r="N4997" s="7"/>
    </row>
    <row r="4998" spans="1:14" x14ac:dyDescent="0.25">
      <c r="A4998">
        <f>A4992+1</f>
        <v>832</v>
      </c>
      <c r="B4998" t="str">
        <f>B4992</f>
        <v>Number</v>
      </c>
      <c r="C4998" s="2">
        <f>IF(MIN($C4996:$L4996)=C4996,C4992+1,C4992)</f>
        <v>194</v>
      </c>
      <c r="D4998" s="2">
        <f t="shared" ref="D4998:L4998" si="5331">IF(MIN($C4996:$L4996)=D4996,D4992+1,D4992)</f>
        <v>87</v>
      </c>
      <c r="E4998" s="2">
        <f t="shared" si="5331"/>
        <v>86</v>
      </c>
      <c r="F4998" s="2">
        <f t="shared" si="5331"/>
        <v>83</v>
      </c>
      <c r="G4998" s="2">
        <f t="shared" si="5331"/>
        <v>83</v>
      </c>
      <c r="H4998" s="2">
        <f t="shared" si="5331"/>
        <v>77</v>
      </c>
      <c r="I4998" s="2">
        <f t="shared" si="5331"/>
        <v>69</v>
      </c>
      <c r="J4998" s="2">
        <f t="shared" si="5331"/>
        <v>61</v>
      </c>
      <c r="K4998" s="2">
        <f t="shared" si="5331"/>
        <v>50</v>
      </c>
      <c r="L4998" s="2">
        <f t="shared" si="5331"/>
        <v>42</v>
      </c>
      <c r="M4998">
        <f>SUM(C4999:L4999)</f>
        <v>250130111.68000001</v>
      </c>
      <c r="N4998" s="7">
        <f>N4992+SUMPRODUCT((C4998:L4998-C4992:L4992)*C4997:L4997)</f>
        <v>126442.59434223734</v>
      </c>
    </row>
    <row r="4999" spans="1:14" x14ac:dyDescent="0.25">
      <c r="A4999">
        <f t="shared" si="5318"/>
        <v>832</v>
      </c>
      <c r="B4999" t="str">
        <f t="shared" si="5319"/>
        <v>CurrentCPS</v>
      </c>
      <c r="C4999">
        <f t="shared" ref="C4999:L4999" si="5332">(C$11*C4998)*IF(C4998&gt;=25,2,1)*IF(C4998&gt;=50,2,1)*IF(C4998&gt;=100,2,1)*IF(C4998&gt;=200,2,1)*IF(C4998&gt;=300,2,1)*IF(C4998&gt;=400,2,1)*(IF(MIN($C4998:$L4998)&gt;=400,64,IF(MIN($C4998:$L4998)&gt;=300,32,IF(MIN($C4998:$L4998)&gt;=200,16,IF(MIN($C4998:$L4998)&gt;=100,8,IF(MIN($C4998:$L4998)&gt;=50,4,IF(MIN($C4998:$L4998)&gt;=25,2,1)))))))</f>
        <v>5183.6799999999994</v>
      </c>
      <c r="D4999">
        <f t="shared" si="5332"/>
        <v>13920</v>
      </c>
      <c r="E4999">
        <f t="shared" si="5332"/>
        <v>61920</v>
      </c>
      <c r="F4999">
        <f t="shared" si="5332"/>
        <v>239040</v>
      </c>
      <c r="G4999">
        <f t="shared" si="5332"/>
        <v>1434240</v>
      </c>
      <c r="H4999">
        <f t="shared" si="5332"/>
        <v>3991680</v>
      </c>
      <c r="I4999">
        <f t="shared" si="5332"/>
        <v>10730880</v>
      </c>
      <c r="J4999">
        <f t="shared" si="5332"/>
        <v>28460160</v>
      </c>
      <c r="K4999">
        <f t="shared" si="5332"/>
        <v>69984000</v>
      </c>
      <c r="L4999">
        <f t="shared" si="5332"/>
        <v>135209088</v>
      </c>
      <c r="N4999" s="7"/>
    </row>
    <row r="5000" spans="1:14" x14ac:dyDescent="0.25">
      <c r="A5000">
        <f t="shared" si="5318"/>
        <v>832</v>
      </c>
      <c r="B5000" t="str">
        <f t="shared" si="5319"/>
        <v>NextCPS</v>
      </c>
      <c r="C5000">
        <f t="shared" ref="C5000:L5000" si="5333">(C$11*(C4998+1))*IF((C4998+1)&gt;=25,2,1)*IF((C4998+1)&gt;=50,2,1)*IF((C4998+1)&gt;=100,2,1)*IF((C4998+1)&gt;=200,2,1)*IF((C4998+1)&gt;=300,2,1)*IF((C4998+1)&gt;=400,2,1)*(IF(MIN($C4998:$L4998)&gt;=400,64,IF(MIN($C4998:$L4998)&gt;=300,32,IF(MIN($C4998:$L4998)&gt;=200,16,IF(MIN($C4998:$L4998)&gt;=100,8,IF(MIN($C4998:$L4998)&gt;=50,4,IF(MIN($C4998:$L4998)&gt;=25,2,1)))))))</f>
        <v>5210.3999999999996</v>
      </c>
      <c r="D5000">
        <f t="shared" si="5333"/>
        <v>14080</v>
      </c>
      <c r="E5000">
        <f t="shared" si="5333"/>
        <v>62640</v>
      </c>
      <c r="F5000">
        <f t="shared" si="5333"/>
        <v>241920</v>
      </c>
      <c r="G5000">
        <f t="shared" si="5333"/>
        <v>1451520</v>
      </c>
      <c r="H5000">
        <f t="shared" si="5333"/>
        <v>4043520</v>
      </c>
      <c r="I5000">
        <f t="shared" si="5333"/>
        <v>10886400</v>
      </c>
      <c r="J5000">
        <f t="shared" si="5333"/>
        <v>28926720</v>
      </c>
      <c r="K5000">
        <f t="shared" si="5333"/>
        <v>71383680</v>
      </c>
      <c r="L5000">
        <f t="shared" si="5333"/>
        <v>138428352</v>
      </c>
      <c r="N5000" s="7"/>
    </row>
    <row r="5001" spans="1:14" x14ac:dyDescent="0.25">
      <c r="A5001">
        <f t="shared" si="5318"/>
        <v>832</v>
      </c>
      <c r="B5001" t="str">
        <f t="shared" si="5319"/>
        <v>CostforNext</v>
      </c>
      <c r="C5001" s="2">
        <f>(C$8*(C$9^C4998))+IF(C4998=0,C$10,0)</f>
        <v>1875392.4702574532</v>
      </c>
      <c r="D5001" s="2">
        <f t="shared" ref="D5001:L5001" si="5334">(D$8*(D$9^D4998))+IF(D4998=0,D$10,0)</f>
        <v>11451525.938935246</v>
      </c>
      <c r="E5001" s="2">
        <f t="shared" si="5334"/>
        <v>56383198.827554531</v>
      </c>
      <c r="F5001" s="2">
        <f t="shared" si="5334"/>
        <v>219798412.60507244</v>
      </c>
      <c r="G5001" s="2">
        <f t="shared" si="5334"/>
        <v>1261220061.3518312</v>
      </c>
      <c r="H5001" s="2">
        <f t="shared" si="5334"/>
        <v>3843665637.6154575</v>
      </c>
      <c r="I5001" s="2">
        <f t="shared" si="5334"/>
        <v>10718962622.962854</v>
      </c>
      <c r="J5001" s="2">
        <f t="shared" si="5334"/>
        <v>34375981032.538223</v>
      </c>
      <c r="K5001" s="2">
        <f t="shared" si="5334"/>
        <v>100834174467.87012</v>
      </c>
      <c r="L5001" s="2">
        <f t="shared" si="5334"/>
        <v>442302996418.22125</v>
      </c>
      <c r="N5001" s="2"/>
    </row>
    <row r="5002" spans="1:14" x14ac:dyDescent="0.25">
      <c r="A5002">
        <f t="shared" si="5318"/>
        <v>832</v>
      </c>
      <c r="B5002" t="str">
        <f t="shared" si="5319"/>
        <v>Eff</v>
      </c>
      <c r="C5002" s="2">
        <f>(C5001*(C$14+$M4998))/C$14</f>
        <v>140446746794352.91</v>
      </c>
      <c r="D5002" s="2">
        <f t="shared" ref="D5002:L5002" si="5335">(D5001*(D$14+$M4998))/D$14</f>
        <v>143218584552140.44</v>
      </c>
      <c r="E5002" s="2">
        <f t="shared" si="5335"/>
        <v>156701565489997.28</v>
      </c>
      <c r="F5002" s="2">
        <f t="shared" si="5335"/>
        <v>152717446165061.19</v>
      </c>
      <c r="G5002" s="2">
        <f t="shared" si="5335"/>
        <v>146051777330704.84</v>
      </c>
      <c r="H5002" s="2">
        <f t="shared" si="5335"/>
        <v>148370589838065.53</v>
      </c>
      <c r="I5002" s="2">
        <f t="shared" si="5335"/>
        <v>137929202397573.83</v>
      </c>
      <c r="J5002" s="2">
        <f t="shared" si="5335"/>
        <v>147470383779015.19</v>
      </c>
      <c r="K5002" s="2">
        <f t="shared" si="5335"/>
        <v>144257574691208.59</v>
      </c>
      <c r="L5002" s="2">
        <f t="shared" si="5335"/>
        <v>137906391546457.41</v>
      </c>
      <c r="N5002" s="7"/>
    </row>
    <row r="5003" spans="1:14" x14ac:dyDescent="0.25">
      <c r="A5003">
        <f t="shared" si="5318"/>
        <v>832</v>
      </c>
      <c r="B5003" t="str">
        <f t="shared" si="5319"/>
        <v>Time</v>
      </c>
      <c r="C5003" s="2">
        <f>C5001/$M4998</f>
        <v>7.4976677444445663E-3</v>
      </c>
      <c r="D5003" s="2">
        <f t="shared" ref="D5003:L5003" si="5336">D5001/$M4998</f>
        <v>4.5782276520091966E-2</v>
      </c>
      <c r="E5003" s="2">
        <f t="shared" si="5336"/>
        <v>0.22541547856376237</v>
      </c>
      <c r="F5003" s="2">
        <f t="shared" si="5336"/>
        <v>0.87873631498740967</v>
      </c>
      <c r="G5003" s="2">
        <f t="shared" si="5336"/>
        <v>5.0422560198004192</v>
      </c>
      <c r="H5003" s="2">
        <f t="shared" si="5336"/>
        <v>15.366665020054803</v>
      </c>
      <c r="I5003" s="2">
        <f t="shared" si="5336"/>
        <v>42.853547503612795</v>
      </c>
      <c r="J5003" s="2">
        <f t="shared" si="5336"/>
        <v>137.43239788944959</v>
      </c>
      <c r="K5003" s="2">
        <f t="shared" si="5336"/>
        <v>403.12689180289783</v>
      </c>
      <c r="L5003" s="2">
        <f t="shared" si="5336"/>
        <v>1768.2916840659095</v>
      </c>
      <c r="N5003" s="7"/>
    </row>
    <row r="5004" spans="1:14" x14ac:dyDescent="0.25">
      <c r="A5004">
        <f>A4998+1</f>
        <v>833</v>
      </c>
      <c r="B5004" t="str">
        <f>B4998</f>
        <v>Number</v>
      </c>
      <c r="C5004" s="2">
        <f>IF(MIN($C5002:$L5002)=C5002,C4998+1,C4998)</f>
        <v>194</v>
      </c>
      <c r="D5004" s="2">
        <f t="shared" ref="D5004:L5004" si="5337">IF(MIN($C5002:$L5002)=D5002,D4998+1,D4998)</f>
        <v>87</v>
      </c>
      <c r="E5004" s="2">
        <f t="shared" si="5337"/>
        <v>86</v>
      </c>
      <c r="F5004" s="2">
        <f t="shared" si="5337"/>
        <v>83</v>
      </c>
      <c r="G5004" s="2">
        <f t="shared" si="5337"/>
        <v>83</v>
      </c>
      <c r="H5004" s="2">
        <f t="shared" si="5337"/>
        <v>77</v>
      </c>
      <c r="I5004" s="2">
        <f t="shared" si="5337"/>
        <v>69</v>
      </c>
      <c r="J5004" s="2">
        <f t="shared" si="5337"/>
        <v>61</v>
      </c>
      <c r="K5004" s="2">
        <f t="shared" si="5337"/>
        <v>50</v>
      </c>
      <c r="L5004" s="2">
        <f t="shared" si="5337"/>
        <v>43</v>
      </c>
      <c r="M5004">
        <f>SUM(C5005:L5005)</f>
        <v>253349375.68000001</v>
      </c>
      <c r="N5004" s="7">
        <f>N4998+SUMPRODUCT((C5004:L5004-C4998:L4998)*C5003:L5003)</f>
        <v>128210.88602630325</v>
      </c>
    </row>
    <row r="5005" spans="1:14" x14ac:dyDescent="0.25">
      <c r="A5005">
        <f t="shared" si="5318"/>
        <v>833</v>
      </c>
      <c r="B5005" t="str">
        <f t="shared" si="5319"/>
        <v>CurrentCPS</v>
      </c>
      <c r="C5005">
        <f t="shared" ref="C5005:L5005" si="5338">(C$11*C5004)*IF(C5004&gt;=25,2,1)*IF(C5004&gt;=50,2,1)*IF(C5004&gt;=100,2,1)*IF(C5004&gt;=200,2,1)*IF(C5004&gt;=300,2,1)*IF(C5004&gt;=400,2,1)*(IF(MIN($C5004:$L5004)&gt;=400,64,IF(MIN($C5004:$L5004)&gt;=300,32,IF(MIN($C5004:$L5004)&gt;=200,16,IF(MIN($C5004:$L5004)&gt;=100,8,IF(MIN($C5004:$L5004)&gt;=50,4,IF(MIN($C5004:$L5004)&gt;=25,2,1)))))))</f>
        <v>5183.6799999999994</v>
      </c>
      <c r="D5005">
        <f t="shared" si="5338"/>
        <v>13920</v>
      </c>
      <c r="E5005">
        <f t="shared" si="5338"/>
        <v>61920</v>
      </c>
      <c r="F5005">
        <f t="shared" si="5338"/>
        <v>239040</v>
      </c>
      <c r="G5005">
        <f t="shared" si="5338"/>
        <v>1434240</v>
      </c>
      <c r="H5005">
        <f t="shared" si="5338"/>
        <v>3991680</v>
      </c>
      <c r="I5005">
        <f t="shared" si="5338"/>
        <v>10730880</v>
      </c>
      <c r="J5005">
        <f t="shared" si="5338"/>
        <v>28460160</v>
      </c>
      <c r="K5005">
        <f t="shared" si="5338"/>
        <v>69984000</v>
      </c>
      <c r="L5005">
        <f t="shared" si="5338"/>
        <v>138428352</v>
      </c>
      <c r="N5005" s="7"/>
    </row>
    <row r="5006" spans="1:14" x14ac:dyDescent="0.25">
      <c r="A5006">
        <f t="shared" si="5318"/>
        <v>833</v>
      </c>
      <c r="B5006" t="str">
        <f t="shared" si="5319"/>
        <v>NextCPS</v>
      </c>
      <c r="C5006">
        <f t="shared" ref="C5006:L5006" si="5339">(C$11*(C5004+1))*IF((C5004+1)&gt;=25,2,1)*IF((C5004+1)&gt;=50,2,1)*IF((C5004+1)&gt;=100,2,1)*IF((C5004+1)&gt;=200,2,1)*IF((C5004+1)&gt;=300,2,1)*IF((C5004+1)&gt;=400,2,1)*(IF(MIN($C5004:$L5004)&gt;=400,64,IF(MIN($C5004:$L5004)&gt;=300,32,IF(MIN($C5004:$L5004)&gt;=200,16,IF(MIN($C5004:$L5004)&gt;=100,8,IF(MIN($C5004:$L5004)&gt;=50,4,IF(MIN($C5004:$L5004)&gt;=25,2,1)))))))</f>
        <v>5210.3999999999996</v>
      </c>
      <c r="D5006">
        <f t="shared" si="5339"/>
        <v>14080</v>
      </c>
      <c r="E5006">
        <f t="shared" si="5339"/>
        <v>62640</v>
      </c>
      <c r="F5006">
        <f t="shared" si="5339"/>
        <v>241920</v>
      </c>
      <c r="G5006">
        <f t="shared" si="5339"/>
        <v>1451520</v>
      </c>
      <c r="H5006">
        <f t="shared" si="5339"/>
        <v>4043520</v>
      </c>
      <c r="I5006">
        <f t="shared" si="5339"/>
        <v>10886400</v>
      </c>
      <c r="J5006">
        <f t="shared" si="5339"/>
        <v>28926720</v>
      </c>
      <c r="K5006">
        <f t="shared" si="5339"/>
        <v>71383680</v>
      </c>
      <c r="L5006">
        <f t="shared" si="5339"/>
        <v>141647616</v>
      </c>
      <c r="N5006" s="7"/>
    </row>
    <row r="5007" spans="1:14" x14ac:dyDescent="0.25">
      <c r="A5007">
        <f t="shared" si="5318"/>
        <v>833</v>
      </c>
      <c r="B5007" t="str">
        <f t="shared" si="5319"/>
        <v>CostforNext</v>
      </c>
      <c r="C5007" s="2">
        <f>(C$8*(C$9^C5004))+IF(C5004=0,C$10,0)</f>
        <v>1875392.4702574532</v>
      </c>
      <c r="D5007" s="2">
        <f t="shared" ref="D5007:L5007" si="5340">(D$8*(D$9^D5004))+IF(D5004=0,D$10,0)</f>
        <v>11451525.938935246</v>
      </c>
      <c r="E5007" s="2">
        <f t="shared" si="5340"/>
        <v>56383198.827554531</v>
      </c>
      <c r="F5007" s="2">
        <f t="shared" si="5340"/>
        <v>219798412.60507244</v>
      </c>
      <c r="G5007" s="2">
        <f t="shared" si="5340"/>
        <v>1261220061.3518312</v>
      </c>
      <c r="H5007" s="2">
        <f t="shared" si="5340"/>
        <v>3843665637.6154575</v>
      </c>
      <c r="I5007" s="2">
        <f t="shared" si="5340"/>
        <v>10718962622.962854</v>
      </c>
      <c r="J5007" s="2">
        <f t="shared" si="5340"/>
        <v>34375981032.538223</v>
      </c>
      <c r="K5007" s="2">
        <f t="shared" si="5340"/>
        <v>100834174467.87012</v>
      </c>
      <c r="L5007" s="2">
        <f t="shared" si="5340"/>
        <v>473264206167.49683</v>
      </c>
      <c r="N5007" s="2"/>
    </row>
    <row r="5008" spans="1:14" x14ac:dyDescent="0.25">
      <c r="A5008">
        <f t="shared" si="5318"/>
        <v>833</v>
      </c>
      <c r="B5008" t="str">
        <f t="shared" si="5319"/>
        <v>Eff</v>
      </c>
      <c r="C5008" s="2">
        <f>(C5007*(C$14+$M5004))/C$14</f>
        <v>142254346634284.31</v>
      </c>
      <c r="D5008" s="2">
        <f t="shared" ref="D5008:L5008" si="5341">(D5007*(D$14+$M5004))/D$14</f>
        <v>145061858812154.47</v>
      </c>
      <c r="E5008" s="2">
        <f t="shared" si="5341"/>
        <v>158718369958779.37</v>
      </c>
      <c r="F5008" s="2">
        <f t="shared" si="5341"/>
        <v>154682971489940.81</v>
      </c>
      <c r="G5008" s="2">
        <f t="shared" si="5341"/>
        <v>147931499710143.66</v>
      </c>
      <c r="H5008" s="2">
        <f t="shared" si="5341"/>
        <v>150280122926832.87</v>
      </c>
      <c r="I5008" s="2">
        <f t="shared" si="5341"/>
        <v>139704262607936.47</v>
      </c>
      <c r="J5008" s="2">
        <f t="shared" si="5341"/>
        <v>149367937932011.31</v>
      </c>
      <c r="K5008" s="2">
        <f t="shared" si="5341"/>
        <v>146112923501417.41</v>
      </c>
      <c r="L5008" s="2">
        <f t="shared" si="5341"/>
        <v>149452895779379.44</v>
      </c>
      <c r="N5008" s="7"/>
    </row>
    <row r="5009" spans="1:14" x14ac:dyDescent="0.25">
      <c r="A5009">
        <f t="shared" si="5318"/>
        <v>833</v>
      </c>
      <c r="B5009" t="str">
        <f t="shared" si="5319"/>
        <v>Time</v>
      </c>
      <c r="C5009" s="2">
        <f>C5007/$M5004</f>
        <v>7.4023962570415802E-3</v>
      </c>
      <c r="D5009" s="2">
        <f t="shared" ref="D5009:L5009" si="5342">D5007/$M5004</f>
        <v>4.520052953830609E-2</v>
      </c>
      <c r="E5009" s="2">
        <f t="shared" si="5342"/>
        <v>0.22255116546555417</v>
      </c>
      <c r="F5009" s="2">
        <f t="shared" si="5342"/>
        <v>0.86757037397516601</v>
      </c>
      <c r="G5009" s="2">
        <f t="shared" si="5342"/>
        <v>4.9781849983512503</v>
      </c>
      <c r="H5009" s="2">
        <f t="shared" si="5342"/>
        <v>15.171403629075078</v>
      </c>
      <c r="I5009" s="2">
        <f t="shared" si="5342"/>
        <v>42.309015343703628</v>
      </c>
      <c r="J5009" s="2">
        <f t="shared" si="5342"/>
        <v>135.68606964304411</v>
      </c>
      <c r="K5009" s="2">
        <f t="shared" si="5342"/>
        <v>398.00443240575231</v>
      </c>
      <c r="L5009" s="2">
        <f t="shared" si="5342"/>
        <v>1868.0298891490713</v>
      </c>
      <c r="N5009" s="7"/>
    </row>
    <row r="5010" spans="1:14" x14ac:dyDescent="0.25">
      <c r="A5010">
        <f>A5004+1</f>
        <v>834</v>
      </c>
      <c r="B5010" t="str">
        <f>B5004</f>
        <v>Number</v>
      </c>
      <c r="C5010" s="2">
        <f>IF(MIN($C5008:$L5008)=C5008,C5004+1,C5004)</f>
        <v>194</v>
      </c>
      <c r="D5010" s="2">
        <f t="shared" ref="D5010:L5010" si="5343">IF(MIN($C5008:$L5008)=D5008,D5004+1,D5004)</f>
        <v>87</v>
      </c>
      <c r="E5010" s="2">
        <f t="shared" si="5343"/>
        <v>86</v>
      </c>
      <c r="F5010" s="2">
        <f t="shared" si="5343"/>
        <v>83</v>
      </c>
      <c r="G5010" s="2">
        <f t="shared" si="5343"/>
        <v>83</v>
      </c>
      <c r="H5010" s="2">
        <f t="shared" si="5343"/>
        <v>77</v>
      </c>
      <c r="I5010" s="2">
        <f t="shared" si="5343"/>
        <v>70</v>
      </c>
      <c r="J5010" s="2">
        <f t="shared" si="5343"/>
        <v>61</v>
      </c>
      <c r="K5010" s="2">
        <f t="shared" si="5343"/>
        <v>50</v>
      </c>
      <c r="L5010" s="2">
        <f t="shared" si="5343"/>
        <v>43</v>
      </c>
      <c r="M5010">
        <f>SUM(C5011:L5011)</f>
        <v>253504895.68000001</v>
      </c>
      <c r="N5010" s="7">
        <f>N5004+SUMPRODUCT((C5010:L5010-C5004:L5004)*C5009:L5009)</f>
        <v>128253.19504164696</v>
      </c>
    </row>
    <row r="5011" spans="1:14" x14ac:dyDescent="0.25">
      <c r="A5011">
        <f t="shared" ref="A5011:A5033" si="5344">A5005+1</f>
        <v>834</v>
      </c>
      <c r="B5011" t="str">
        <f t="shared" ref="B5011:B5033" si="5345">B5005</f>
        <v>CurrentCPS</v>
      </c>
      <c r="C5011">
        <f t="shared" ref="C5011:L5011" si="5346">(C$11*C5010)*IF(C5010&gt;=25,2,1)*IF(C5010&gt;=50,2,1)*IF(C5010&gt;=100,2,1)*IF(C5010&gt;=200,2,1)*IF(C5010&gt;=300,2,1)*IF(C5010&gt;=400,2,1)*(IF(MIN($C5010:$L5010)&gt;=400,64,IF(MIN($C5010:$L5010)&gt;=300,32,IF(MIN($C5010:$L5010)&gt;=200,16,IF(MIN($C5010:$L5010)&gt;=100,8,IF(MIN($C5010:$L5010)&gt;=50,4,IF(MIN($C5010:$L5010)&gt;=25,2,1)))))))</f>
        <v>5183.6799999999994</v>
      </c>
      <c r="D5011">
        <f t="shared" si="5346"/>
        <v>13920</v>
      </c>
      <c r="E5011">
        <f t="shared" si="5346"/>
        <v>61920</v>
      </c>
      <c r="F5011">
        <f t="shared" si="5346"/>
        <v>239040</v>
      </c>
      <c r="G5011">
        <f t="shared" si="5346"/>
        <v>1434240</v>
      </c>
      <c r="H5011">
        <f t="shared" si="5346"/>
        <v>3991680</v>
      </c>
      <c r="I5011">
        <f t="shared" si="5346"/>
        <v>10886400</v>
      </c>
      <c r="J5011">
        <f t="shared" si="5346"/>
        <v>28460160</v>
      </c>
      <c r="K5011">
        <f t="shared" si="5346"/>
        <v>69984000</v>
      </c>
      <c r="L5011">
        <f t="shared" si="5346"/>
        <v>138428352</v>
      </c>
      <c r="N5011" s="7"/>
    </row>
    <row r="5012" spans="1:14" x14ac:dyDescent="0.25">
      <c r="A5012">
        <f t="shared" si="5344"/>
        <v>834</v>
      </c>
      <c r="B5012" t="str">
        <f t="shared" si="5345"/>
        <v>NextCPS</v>
      </c>
      <c r="C5012">
        <f t="shared" ref="C5012:L5012" si="5347">(C$11*(C5010+1))*IF((C5010+1)&gt;=25,2,1)*IF((C5010+1)&gt;=50,2,1)*IF((C5010+1)&gt;=100,2,1)*IF((C5010+1)&gt;=200,2,1)*IF((C5010+1)&gt;=300,2,1)*IF((C5010+1)&gt;=400,2,1)*(IF(MIN($C5010:$L5010)&gt;=400,64,IF(MIN($C5010:$L5010)&gt;=300,32,IF(MIN($C5010:$L5010)&gt;=200,16,IF(MIN($C5010:$L5010)&gt;=100,8,IF(MIN($C5010:$L5010)&gt;=50,4,IF(MIN($C5010:$L5010)&gt;=25,2,1)))))))</f>
        <v>5210.3999999999996</v>
      </c>
      <c r="D5012">
        <f t="shared" si="5347"/>
        <v>14080</v>
      </c>
      <c r="E5012">
        <f t="shared" si="5347"/>
        <v>62640</v>
      </c>
      <c r="F5012">
        <f t="shared" si="5347"/>
        <v>241920</v>
      </c>
      <c r="G5012">
        <f t="shared" si="5347"/>
        <v>1451520</v>
      </c>
      <c r="H5012">
        <f t="shared" si="5347"/>
        <v>4043520</v>
      </c>
      <c r="I5012">
        <f t="shared" si="5347"/>
        <v>11041920</v>
      </c>
      <c r="J5012">
        <f t="shared" si="5347"/>
        <v>28926720</v>
      </c>
      <c r="K5012">
        <f t="shared" si="5347"/>
        <v>71383680</v>
      </c>
      <c r="L5012">
        <f t="shared" si="5347"/>
        <v>141647616</v>
      </c>
      <c r="N5012" s="7"/>
    </row>
    <row r="5013" spans="1:14" x14ac:dyDescent="0.25">
      <c r="A5013">
        <f t="shared" si="5344"/>
        <v>834</v>
      </c>
      <c r="B5013" t="str">
        <f t="shared" si="5345"/>
        <v>CostforNext</v>
      </c>
      <c r="C5013" s="2">
        <f>(C$8*(C$9^C5010))+IF(C5010=0,C$10,0)</f>
        <v>1875392.4702574532</v>
      </c>
      <c r="D5013" s="2">
        <f t="shared" ref="D5013:L5013" si="5348">(D$8*(D$9^D5010))+IF(D5010=0,D$10,0)</f>
        <v>11451525.938935246</v>
      </c>
      <c r="E5013" s="2">
        <f t="shared" si="5348"/>
        <v>56383198.827554531</v>
      </c>
      <c r="F5013" s="2">
        <f t="shared" si="5348"/>
        <v>219798412.60507244</v>
      </c>
      <c r="G5013" s="2">
        <f t="shared" si="5348"/>
        <v>1261220061.3518312</v>
      </c>
      <c r="H5013" s="2">
        <f t="shared" si="5348"/>
        <v>3843665637.6154575</v>
      </c>
      <c r="I5013" s="2">
        <f t="shared" si="5348"/>
        <v>11790858885.259142</v>
      </c>
      <c r="J5013" s="2">
        <f t="shared" si="5348"/>
        <v>34375981032.538223</v>
      </c>
      <c r="K5013" s="2">
        <f t="shared" si="5348"/>
        <v>100834174467.87012</v>
      </c>
      <c r="L5013" s="2">
        <f t="shared" si="5348"/>
        <v>473264206167.49683</v>
      </c>
      <c r="N5013" s="2"/>
    </row>
    <row r="5014" spans="1:14" x14ac:dyDescent="0.25">
      <c r="A5014">
        <f t="shared" si="5344"/>
        <v>834</v>
      </c>
      <c r="B5014" t="str">
        <f t="shared" si="5345"/>
        <v>Eff</v>
      </c>
      <c r="C5014" s="2">
        <f>(C5013*(C$14+$M5010))/C$14</f>
        <v>142341670298049.12</v>
      </c>
      <c r="D5014" s="2">
        <f t="shared" ref="D5014:L5014" si="5349">(D5013*(D$14+$M5010))/D$14</f>
        <v>145150905877855.62</v>
      </c>
      <c r="E5014" s="2">
        <f t="shared" si="5349"/>
        <v>158815800126353.37</v>
      </c>
      <c r="F5014" s="2">
        <f t="shared" si="5349"/>
        <v>154777924404186.19</v>
      </c>
      <c r="G5014" s="2">
        <f t="shared" si="5349"/>
        <v>148022307554560.97</v>
      </c>
      <c r="H5014" s="2">
        <f t="shared" si="5349"/>
        <v>150372370902135.66</v>
      </c>
      <c r="I5014" s="2">
        <f t="shared" si="5349"/>
        <v>153769015739812.22</v>
      </c>
      <c r="J5014" s="2">
        <f t="shared" si="5349"/>
        <v>149459607214764.72</v>
      </c>
      <c r="K5014" s="2">
        <f t="shared" si="5349"/>
        <v>146202553878722.16</v>
      </c>
      <c r="L5014" s="2">
        <f t="shared" si="5349"/>
        <v>149544347799894.87</v>
      </c>
      <c r="N5014" s="7"/>
    </row>
    <row r="5015" spans="1:14" x14ac:dyDescent="0.25">
      <c r="A5015">
        <f t="shared" si="5344"/>
        <v>834</v>
      </c>
      <c r="B5015" t="str">
        <f t="shared" si="5345"/>
        <v>Time</v>
      </c>
      <c r="C5015" s="2">
        <f>C5013/$M5010</f>
        <v>7.3978550403411801E-3</v>
      </c>
      <c r="D5015" s="2">
        <f t="shared" ref="D5015:L5015" si="5350">D5013/$M5010</f>
        <v>4.5172799950145899E-2</v>
      </c>
      <c r="E5015" s="2">
        <f t="shared" si="5350"/>
        <v>0.22241463493757221</v>
      </c>
      <c r="F5015" s="2">
        <f t="shared" si="5350"/>
        <v>0.86703813752979597</v>
      </c>
      <c r="G5015" s="2">
        <f t="shared" si="5350"/>
        <v>4.9751309850200016</v>
      </c>
      <c r="H5015" s="2">
        <f t="shared" si="5350"/>
        <v>15.162096287352684</v>
      </c>
      <c r="I5015" s="2">
        <f t="shared" si="5350"/>
        <v>46.511365603537605</v>
      </c>
      <c r="J5015" s="2">
        <f t="shared" si="5350"/>
        <v>135.60282905120351</v>
      </c>
      <c r="K5015" s="2">
        <f t="shared" si="5350"/>
        <v>397.76026493450212</v>
      </c>
      <c r="L5015" s="2">
        <f t="shared" si="5350"/>
        <v>1866.8838915241292</v>
      </c>
      <c r="N5015" s="7"/>
    </row>
    <row r="5016" spans="1:14" x14ac:dyDescent="0.25">
      <c r="A5016">
        <f>A5010+1</f>
        <v>835</v>
      </c>
      <c r="B5016" t="str">
        <f>B5010</f>
        <v>Number</v>
      </c>
      <c r="C5016" s="2">
        <f>IF(MIN($C5014:$L5014)=C5014,C5010+1,C5010)</f>
        <v>195</v>
      </c>
      <c r="D5016" s="2">
        <f t="shared" ref="D5016:L5016" si="5351">IF(MIN($C5014:$L5014)=D5014,D5010+1,D5010)</f>
        <v>87</v>
      </c>
      <c r="E5016" s="2">
        <f t="shared" si="5351"/>
        <v>86</v>
      </c>
      <c r="F5016" s="2">
        <f t="shared" si="5351"/>
        <v>83</v>
      </c>
      <c r="G5016" s="2">
        <f t="shared" si="5351"/>
        <v>83</v>
      </c>
      <c r="H5016" s="2">
        <f t="shared" si="5351"/>
        <v>77</v>
      </c>
      <c r="I5016" s="2">
        <f t="shared" si="5351"/>
        <v>70</v>
      </c>
      <c r="J5016" s="2">
        <f t="shared" si="5351"/>
        <v>61</v>
      </c>
      <c r="K5016" s="2">
        <f t="shared" si="5351"/>
        <v>50</v>
      </c>
      <c r="L5016" s="2">
        <f t="shared" si="5351"/>
        <v>43</v>
      </c>
      <c r="M5016">
        <f>SUM(C5017:L5017)</f>
        <v>253504922.40000001</v>
      </c>
      <c r="N5016" s="7">
        <f>N5010+SUMPRODUCT((C5016:L5016-C5010:L5010)*C5015:L5015)</f>
        <v>128253.202439502</v>
      </c>
    </row>
    <row r="5017" spans="1:14" x14ac:dyDescent="0.25">
      <c r="A5017">
        <f t="shared" si="5344"/>
        <v>835</v>
      </c>
      <c r="B5017" t="str">
        <f t="shared" si="5345"/>
        <v>CurrentCPS</v>
      </c>
      <c r="C5017">
        <f t="shared" ref="C5017:L5017" si="5352">(C$11*C5016)*IF(C5016&gt;=25,2,1)*IF(C5016&gt;=50,2,1)*IF(C5016&gt;=100,2,1)*IF(C5016&gt;=200,2,1)*IF(C5016&gt;=300,2,1)*IF(C5016&gt;=400,2,1)*(IF(MIN($C5016:$L5016)&gt;=400,64,IF(MIN($C5016:$L5016)&gt;=300,32,IF(MIN($C5016:$L5016)&gt;=200,16,IF(MIN($C5016:$L5016)&gt;=100,8,IF(MIN($C5016:$L5016)&gt;=50,4,IF(MIN($C5016:$L5016)&gt;=25,2,1)))))))</f>
        <v>5210.3999999999996</v>
      </c>
      <c r="D5017">
        <f t="shared" si="5352"/>
        <v>13920</v>
      </c>
      <c r="E5017">
        <f t="shared" si="5352"/>
        <v>61920</v>
      </c>
      <c r="F5017">
        <f t="shared" si="5352"/>
        <v>239040</v>
      </c>
      <c r="G5017">
        <f t="shared" si="5352"/>
        <v>1434240</v>
      </c>
      <c r="H5017">
        <f t="shared" si="5352"/>
        <v>3991680</v>
      </c>
      <c r="I5017">
        <f t="shared" si="5352"/>
        <v>10886400</v>
      </c>
      <c r="J5017">
        <f t="shared" si="5352"/>
        <v>28460160</v>
      </c>
      <c r="K5017">
        <f t="shared" si="5352"/>
        <v>69984000</v>
      </c>
      <c r="L5017">
        <f t="shared" si="5352"/>
        <v>138428352</v>
      </c>
      <c r="N5017" s="7"/>
    </row>
    <row r="5018" spans="1:14" x14ac:dyDescent="0.25">
      <c r="A5018">
        <f t="shared" si="5344"/>
        <v>835</v>
      </c>
      <c r="B5018" t="str">
        <f t="shared" si="5345"/>
        <v>NextCPS</v>
      </c>
      <c r="C5018">
        <f t="shared" ref="C5018:L5018" si="5353">(C$11*(C5016+1))*IF((C5016+1)&gt;=25,2,1)*IF((C5016+1)&gt;=50,2,1)*IF((C5016+1)&gt;=100,2,1)*IF((C5016+1)&gt;=200,2,1)*IF((C5016+1)&gt;=300,2,1)*IF((C5016+1)&gt;=400,2,1)*(IF(MIN($C5016:$L5016)&gt;=400,64,IF(MIN($C5016:$L5016)&gt;=300,32,IF(MIN($C5016:$L5016)&gt;=200,16,IF(MIN($C5016:$L5016)&gt;=100,8,IF(MIN($C5016:$L5016)&gt;=50,4,IF(MIN($C5016:$L5016)&gt;=25,2,1)))))))</f>
        <v>5237.12</v>
      </c>
      <c r="D5018">
        <f t="shared" si="5353"/>
        <v>14080</v>
      </c>
      <c r="E5018">
        <f t="shared" si="5353"/>
        <v>62640</v>
      </c>
      <c r="F5018">
        <f t="shared" si="5353"/>
        <v>241920</v>
      </c>
      <c r="G5018">
        <f t="shared" si="5353"/>
        <v>1451520</v>
      </c>
      <c r="H5018">
        <f t="shared" si="5353"/>
        <v>4043520</v>
      </c>
      <c r="I5018">
        <f t="shared" si="5353"/>
        <v>11041920</v>
      </c>
      <c r="J5018">
        <f t="shared" si="5353"/>
        <v>28926720</v>
      </c>
      <c r="K5018">
        <f t="shared" si="5353"/>
        <v>71383680</v>
      </c>
      <c r="L5018">
        <f t="shared" si="5353"/>
        <v>141647616</v>
      </c>
      <c r="N5018" s="7"/>
    </row>
    <row r="5019" spans="1:14" x14ac:dyDescent="0.25">
      <c r="A5019">
        <f t="shared" si="5344"/>
        <v>835</v>
      </c>
      <c r="B5019" t="str">
        <f t="shared" si="5345"/>
        <v>CostforNext</v>
      </c>
      <c r="C5019" s="2">
        <f>(C$8*(C$9^C5016))+IF(C5016=0,C$10,0)</f>
        <v>2006669.9431754749</v>
      </c>
      <c r="D5019" s="2">
        <f t="shared" ref="D5019:L5019" si="5354">(D$8*(D$9^D5016))+IF(D5016=0,D$10,0)</f>
        <v>11451525.938935246</v>
      </c>
      <c r="E5019" s="2">
        <f t="shared" si="5354"/>
        <v>56383198.827554531</v>
      </c>
      <c r="F5019" s="2">
        <f t="shared" si="5354"/>
        <v>219798412.60507244</v>
      </c>
      <c r="G5019" s="2">
        <f t="shared" si="5354"/>
        <v>1261220061.3518312</v>
      </c>
      <c r="H5019" s="2">
        <f t="shared" si="5354"/>
        <v>3843665637.6154575</v>
      </c>
      <c r="I5019" s="2">
        <f t="shared" si="5354"/>
        <v>11790858885.259142</v>
      </c>
      <c r="J5019" s="2">
        <f t="shared" si="5354"/>
        <v>34375981032.538223</v>
      </c>
      <c r="K5019" s="2">
        <f t="shared" si="5354"/>
        <v>100834174467.87012</v>
      </c>
      <c r="L5019" s="2">
        <f t="shared" si="5354"/>
        <v>473264206167.49683</v>
      </c>
      <c r="N5019" s="2"/>
    </row>
    <row r="5020" spans="1:14" x14ac:dyDescent="0.25">
      <c r="A5020">
        <f t="shared" si="5344"/>
        <v>835</v>
      </c>
      <c r="B5020" t="str">
        <f t="shared" si="5345"/>
        <v>Eff</v>
      </c>
      <c r="C5020" s="2">
        <f>(C5019*(C$14+$M5016))/C$14</f>
        <v>152305603272272.09</v>
      </c>
      <c r="D5020" s="2">
        <f t="shared" ref="D5020:L5020" si="5355">(D5019*(D$14+$M5016))/D$14</f>
        <v>145150921177094.28</v>
      </c>
      <c r="E5020" s="2">
        <f t="shared" si="5355"/>
        <v>158815816865898.66</v>
      </c>
      <c r="F5020" s="2">
        <f t="shared" si="5355"/>
        <v>154777940718112.81</v>
      </c>
      <c r="G5020" s="2">
        <f t="shared" si="5355"/>
        <v>148022323156320.25</v>
      </c>
      <c r="H5020" s="2">
        <f t="shared" si="5355"/>
        <v>150372386751324.81</v>
      </c>
      <c r="I5020" s="2">
        <f t="shared" si="5355"/>
        <v>153769031946177.94</v>
      </c>
      <c r="J5020" s="2">
        <f t="shared" si="5355"/>
        <v>149459622964528.31</v>
      </c>
      <c r="K5020" s="2">
        <f t="shared" si="5355"/>
        <v>146202569278180</v>
      </c>
      <c r="L5020" s="2">
        <f t="shared" si="5355"/>
        <v>149544363512330.5</v>
      </c>
      <c r="N5020" s="7"/>
    </row>
    <row r="5021" spans="1:14" x14ac:dyDescent="0.25">
      <c r="A5021">
        <f t="shared" si="5344"/>
        <v>835</v>
      </c>
      <c r="B5021" t="str">
        <f t="shared" si="5345"/>
        <v>Time</v>
      </c>
      <c r="C5021" s="2">
        <f>C5019/$M5016</f>
        <v>7.9157040588316192E-3</v>
      </c>
      <c r="D5021" s="2">
        <f t="shared" ref="D5021:L5021" si="5356">D5019/$M5016</f>
        <v>4.5172795188829225E-2</v>
      </c>
      <c r="E5021" s="2">
        <f t="shared" si="5356"/>
        <v>0.22241461149455979</v>
      </c>
      <c r="F5021" s="2">
        <f t="shared" si="5356"/>
        <v>0.86703804614198854</v>
      </c>
      <c r="G5021" s="2">
        <f t="shared" si="5356"/>
        <v>4.9751304606297904</v>
      </c>
      <c r="H5021" s="2">
        <f t="shared" si="5356"/>
        <v>15.162094689232974</v>
      </c>
      <c r="I5021" s="2">
        <f t="shared" si="5356"/>
        <v>46.511360701133043</v>
      </c>
      <c r="J5021" s="2">
        <f t="shared" si="5356"/>
        <v>135.60281475835447</v>
      </c>
      <c r="K5021" s="2">
        <f t="shared" si="5356"/>
        <v>397.76022300965826</v>
      </c>
      <c r="L5021" s="2">
        <f t="shared" si="5356"/>
        <v>1866.8836947502871</v>
      </c>
      <c r="N5021" s="7"/>
    </row>
    <row r="5022" spans="1:14" x14ac:dyDescent="0.25">
      <c r="A5022">
        <f>A5016+1</f>
        <v>836</v>
      </c>
      <c r="B5022" t="str">
        <f>B5016</f>
        <v>Number</v>
      </c>
      <c r="C5022" s="2">
        <f>IF(MIN($C5020:$L5020)=C5020,C5016+1,C5016)</f>
        <v>195</v>
      </c>
      <c r="D5022" s="2">
        <f t="shared" ref="D5022:L5022" si="5357">IF(MIN($C5020:$L5020)=D5020,D5016+1,D5016)</f>
        <v>88</v>
      </c>
      <c r="E5022" s="2">
        <f t="shared" si="5357"/>
        <v>86</v>
      </c>
      <c r="F5022" s="2">
        <f t="shared" si="5357"/>
        <v>83</v>
      </c>
      <c r="G5022" s="2">
        <f t="shared" si="5357"/>
        <v>83</v>
      </c>
      <c r="H5022" s="2">
        <f t="shared" si="5357"/>
        <v>77</v>
      </c>
      <c r="I5022" s="2">
        <f t="shared" si="5357"/>
        <v>70</v>
      </c>
      <c r="J5022" s="2">
        <f t="shared" si="5357"/>
        <v>61</v>
      </c>
      <c r="K5022" s="2">
        <f t="shared" si="5357"/>
        <v>50</v>
      </c>
      <c r="L5022" s="2">
        <f t="shared" si="5357"/>
        <v>43</v>
      </c>
      <c r="M5022">
        <f>SUM(C5023:L5023)</f>
        <v>253505082.40000001</v>
      </c>
      <c r="N5022" s="7">
        <f>N5016+SUMPRODUCT((C5022:L5022-C5016:L5016)*C5021:L5021)</f>
        <v>128253.24761229719</v>
      </c>
    </row>
    <row r="5023" spans="1:14" x14ac:dyDescent="0.25">
      <c r="A5023">
        <f t="shared" si="5344"/>
        <v>836</v>
      </c>
      <c r="B5023" t="str">
        <f t="shared" si="5345"/>
        <v>CurrentCPS</v>
      </c>
      <c r="C5023">
        <f t="shared" ref="C5023:L5023" si="5358">(C$11*C5022)*IF(C5022&gt;=25,2,1)*IF(C5022&gt;=50,2,1)*IF(C5022&gt;=100,2,1)*IF(C5022&gt;=200,2,1)*IF(C5022&gt;=300,2,1)*IF(C5022&gt;=400,2,1)*(IF(MIN($C5022:$L5022)&gt;=400,64,IF(MIN($C5022:$L5022)&gt;=300,32,IF(MIN($C5022:$L5022)&gt;=200,16,IF(MIN($C5022:$L5022)&gt;=100,8,IF(MIN($C5022:$L5022)&gt;=50,4,IF(MIN($C5022:$L5022)&gt;=25,2,1)))))))</f>
        <v>5210.3999999999996</v>
      </c>
      <c r="D5023">
        <f t="shared" si="5358"/>
        <v>14080</v>
      </c>
      <c r="E5023">
        <f t="shared" si="5358"/>
        <v>61920</v>
      </c>
      <c r="F5023">
        <f t="shared" si="5358"/>
        <v>239040</v>
      </c>
      <c r="G5023">
        <f t="shared" si="5358"/>
        <v>1434240</v>
      </c>
      <c r="H5023">
        <f t="shared" si="5358"/>
        <v>3991680</v>
      </c>
      <c r="I5023">
        <f t="shared" si="5358"/>
        <v>10886400</v>
      </c>
      <c r="J5023">
        <f t="shared" si="5358"/>
        <v>28460160</v>
      </c>
      <c r="K5023">
        <f t="shared" si="5358"/>
        <v>69984000</v>
      </c>
      <c r="L5023">
        <f t="shared" si="5358"/>
        <v>138428352</v>
      </c>
      <c r="N5023" s="7"/>
    </row>
    <row r="5024" spans="1:14" x14ac:dyDescent="0.25">
      <c r="A5024">
        <f t="shared" si="5344"/>
        <v>836</v>
      </c>
      <c r="B5024" t="str">
        <f t="shared" si="5345"/>
        <v>NextCPS</v>
      </c>
      <c r="C5024">
        <f t="shared" ref="C5024:L5024" si="5359">(C$11*(C5022+1))*IF((C5022+1)&gt;=25,2,1)*IF((C5022+1)&gt;=50,2,1)*IF((C5022+1)&gt;=100,2,1)*IF((C5022+1)&gt;=200,2,1)*IF((C5022+1)&gt;=300,2,1)*IF((C5022+1)&gt;=400,2,1)*(IF(MIN($C5022:$L5022)&gt;=400,64,IF(MIN($C5022:$L5022)&gt;=300,32,IF(MIN($C5022:$L5022)&gt;=200,16,IF(MIN($C5022:$L5022)&gt;=100,8,IF(MIN($C5022:$L5022)&gt;=50,4,IF(MIN($C5022:$L5022)&gt;=25,2,1)))))))</f>
        <v>5237.12</v>
      </c>
      <c r="D5024">
        <f t="shared" si="5359"/>
        <v>14240</v>
      </c>
      <c r="E5024">
        <f t="shared" si="5359"/>
        <v>62640</v>
      </c>
      <c r="F5024">
        <f t="shared" si="5359"/>
        <v>241920</v>
      </c>
      <c r="G5024">
        <f t="shared" si="5359"/>
        <v>1451520</v>
      </c>
      <c r="H5024">
        <f t="shared" si="5359"/>
        <v>4043520</v>
      </c>
      <c r="I5024">
        <f t="shared" si="5359"/>
        <v>11041920</v>
      </c>
      <c r="J5024">
        <f t="shared" si="5359"/>
        <v>28926720</v>
      </c>
      <c r="K5024">
        <f t="shared" si="5359"/>
        <v>71383680</v>
      </c>
      <c r="L5024">
        <f t="shared" si="5359"/>
        <v>141647616</v>
      </c>
      <c r="N5024" s="7"/>
    </row>
    <row r="5025" spans="1:14" x14ac:dyDescent="0.25">
      <c r="A5025">
        <f t="shared" si="5344"/>
        <v>836</v>
      </c>
      <c r="B5025" t="str">
        <f t="shared" si="5345"/>
        <v>CostforNext</v>
      </c>
      <c r="C5025" s="2">
        <f>(C$8*(C$9^C5022))+IF(C5022=0,C$10,0)</f>
        <v>2006669.9431754749</v>
      </c>
      <c r="D5025" s="2">
        <f t="shared" ref="D5025:L5025" si="5360">(D$8*(D$9^D5022))+IF(D5022=0,D$10,0)</f>
        <v>13169254.829775531</v>
      </c>
      <c r="E5025" s="2">
        <f t="shared" si="5360"/>
        <v>56383198.827554531</v>
      </c>
      <c r="F5025" s="2">
        <f t="shared" si="5360"/>
        <v>219798412.60507244</v>
      </c>
      <c r="G5025" s="2">
        <f t="shared" si="5360"/>
        <v>1261220061.3518312</v>
      </c>
      <c r="H5025" s="2">
        <f t="shared" si="5360"/>
        <v>3843665637.6154575</v>
      </c>
      <c r="I5025" s="2">
        <f t="shared" si="5360"/>
        <v>11790858885.259142</v>
      </c>
      <c r="J5025" s="2">
        <f t="shared" si="5360"/>
        <v>34375981032.538223</v>
      </c>
      <c r="K5025" s="2">
        <f t="shared" si="5360"/>
        <v>100834174467.87012</v>
      </c>
      <c r="L5025" s="2">
        <f t="shared" si="5360"/>
        <v>473264206167.49683</v>
      </c>
      <c r="N5025" s="2"/>
    </row>
    <row r="5026" spans="1:14" x14ac:dyDescent="0.25">
      <c r="A5026">
        <f t="shared" si="5344"/>
        <v>836</v>
      </c>
      <c r="B5026" t="str">
        <f t="shared" si="5345"/>
        <v>Eff</v>
      </c>
      <c r="C5026" s="2">
        <f>(C5025*(C$14+$M5022))/C$14</f>
        <v>152305699400173.56</v>
      </c>
      <c r="D5026" s="2">
        <f t="shared" ref="D5026:L5026" si="5361">(D5025*(D$14+$M5022))/D$14</f>
        <v>166923664707697.03</v>
      </c>
      <c r="E5026" s="2">
        <f t="shared" si="5361"/>
        <v>158815917102696.56</v>
      </c>
      <c r="F5026" s="2">
        <f t="shared" si="5361"/>
        <v>154778038406296.19</v>
      </c>
      <c r="G5026" s="2">
        <f t="shared" si="5361"/>
        <v>148022416580028.5</v>
      </c>
      <c r="H5026" s="2">
        <f t="shared" si="5361"/>
        <v>150372481656649.22</v>
      </c>
      <c r="I5026" s="2">
        <f t="shared" si="5361"/>
        <v>153769128990283.97</v>
      </c>
      <c r="J5026" s="2">
        <f t="shared" si="5361"/>
        <v>149459717274490</v>
      </c>
      <c r="K5026" s="2">
        <f t="shared" si="5361"/>
        <v>146202661490502.34</v>
      </c>
      <c r="L5026" s="2">
        <f t="shared" si="5361"/>
        <v>149544457598771.37</v>
      </c>
      <c r="N5026" s="7"/>
    </row>
    <row r="5027" spans="1:14" x14ac:dyDescent="0.25">
      <c r="A5027">
        <f t="shared" si="5344"/>
        <v>836</v>
      </c>
      <c r="B5027" t="str">
        <f t="shared" si="5345"/>
        <v>Time</v>
      </c>
      <c r="C5027" s="2">
        <f>C5025/$M5022</f>
        <v>7.9156990628266588E-3</v>
      </c>
      <c r="D5027" s="2">
        <f t="shared" ref="D5027:L5027" si="5362">D5025/$M5022</f>
        <v>5.1948681679667701E-2</v>
      </c>
      <c r="E5027" s="2">
        <f t="shared" si="5362"/>
        <v>0.22241447111734328</v>
      </c>
      <c r="F5027" s="2">
        <f t="shared" si="5362"/>
        <v>0.86703749891001169</v>
      </c>
      <c r="G5027" s="2">
        <f t="shared" si="5362"/>
        <v>4.9751273205709552</v>
      </c>
      <c r="H5027" s="2">
        <f t="shared" si="5362"/>
        <v>15.162085119660928</v>
      </c>
      <c r="I5027" s="2">
        <f t="shared" si="5362"/>
        <v>46.511331345438705</v>
      </c>
      <c r="J5027" s="2">
        <f t="shared" si="5362"/>
        <v>135.60272917249497</v>
      </c>
      <c r="K5027" s="2">
        <f t="shared" si="5362"/>
        <v>397.7599719628742</v>
      </c>
      <c r="L5027" s="2">
        <f t="shared" si="5362"/>
        <v>1866.8825164646751</v>
      </c>
      <c r="N5027" s="7"/>
    </row>
    <row r="5028" spans="1:14" x14ac:dyDescent="0.25">
      <c r="A5028">
        <f>A5022+1</f>
        <v>837</v>
      </c>
      <c r="B5028" t="str">
        <f>B5022</f>
        <v>Number</v>
      </c>
      <c r="C5028" s="2">
        <f>IF(MIN($C5026:$L5026)=C5026,C5022+1,C5022)</f>
        <v>195</v>
      </c>
      <c r="D5028" s="2">
        <f t="shared" ref="D5028:L5028" si="5363">IF(MIN($C5026:$L5026)=D5026,D5022+1,D5022)</f>
        <v>88</v>
      </c>
      <c r="E5028" s="2">
        <f t="shared" si="5363"/>
        <v>86</v>
      </c>
      <c r="F5028" s="2">
        <f t="shared" si="5363"/>
        <v>83</v>
      </c>
      <c r="G5028" s="2">
        <f t="shared" si="5363"/>
        <v>83</v>
      </c>
      <c r="H5028" s="2">
        <f t="shared" si="5363"/>
        <v>77</v>
      </c>
      <c r="I5028" s="2">
        <f t="shared" si="5363"/>
        <v>70</v>
      </c>
      <c r="J5028" s="2">
        <f t="shared" si="5363"/>
        <v>61</v>
      </c>
      <c r="K5028" s="2">
        <f t="shared" si="5363"/>
        <v>51</v>
      </c>
      <c r="L5028" s="2">
        <f t="shared" si="5363"/>
        <v>43</v>
      </c>
      <c r="M5028">
        <f>SUM(C5029:L5029)</f>
        <v>254904762.40000001</v>
      </c>
      <c r="N5028" s="7">
        <f>N5022+SUMPRODUCT((C5028:L5028-C5022:L5022)*C5027:L5027)</f>
        <v>128651.00758426006</v>
      </c>
    </row>
    <row r="5029" spans="1:14" x14ac:dyDescent="0.25">
      <c r="A5029">
        <f t="shared" si="5344"/>
        <v>837</v>
      </c>
      <c r="B5029" t="str">
        <f t="shared" si="5345"/>
        <v>CurrentCPS</v>
      </c>
      <c r="C5029">
        <f t="shared" ref="C5029:L5029" si="5364">(C$11*C5028)*IF(C5028&gt;=25,2,1)*IF(C5028&gt;=50,2,1)*IF(C5028&gt;=100,2,1)*IF(C5028&gt;=200,2,1)*IF(C5028&gt;=300,2,1)*IF(C5028&gt;=400,2,1)*(IF(MIN($C5028:$L5028)&gt;=400,64,IF(MIN($C5028:$L5028)&gt;=300,32,IF(MIN($C5028:$L5028)&gt;=200,16,IF(MIN($C5028:$L5028)&gt;=100,8,IF(MIN($C5028:$L5028)&gt;=50,4,IF(MIN($C5028:$L5028)&gt;=25,2,1)))))))</f>
        <v>5210.3999999999996</v>
      </c>
      <c r="D5029">
        <f t="shared" si="5364"/>
        <v>14080</v>
      </c>
      <c r="E5029">
        <f t="shared" si="5364"/>
        <v>61920</v>
      </c>
      <c r="F5029">
        <f t="shared" si="5364"/>
        <v>239040</v>
      </c>
      <c r="G5029">
        <f t="shared" si="5364"/>
        <v>1434240</v>
      </c>
      <c r="H5029">
        <f t="shared" si="5364"/>
        <v>3991680</v>
      </c>
      <c r="I5029">
        <f t="shared" si="5364"/>
        <v>10886400</v>
      </c>
      <c r="J5029">
        <f t="shared" si="5364"/>
        <v>28460160</v>
      </c>
      <c r="K5029">
        <f t="shared" si="5364"/>
        <v>71383680</v>
      </c>
      <c r="L5029">
        <f t="shared" si="5364"/>
        <v>138428352</v>
      </c>
      <c r="N5029" s="7"/>
    </row>
    <row r="5030" spans="1:14" x14ac:dyDescent="0.25">
      <c r="A5030">
        <f t="shared" si="5344"/>
        <v>837</v>
      </c>
      <c r="B5030" t="str">
        <f t="shared" si="5345"/>
        <v>NextCPS</v>
      </c>
      <c r="C5030">
        <f t="shared" ref="C5030:L5030" si="5365">(C$11*(C5028+1))*IF((C5028+1)&gt;=25,2,1)*IF((C5028+1)&gt;=50,2,1)*IF((C5028+1)&gt;=100,2,1)*IF((C5028+1)&gt;=200,2,1)*IF((C5028+1)&gt;=300,2,1)*IF((C5028+1)&gt;=400,2,1)*(IF(MIN($C5028:$L5028)&gt;=400,64,IF(MIN($C5028:$L5028)&gt;=300,32,IF(MIN($C5028:$L5028)&gt;=200,16,IF(MIN($C5028:$L5028)&gt;=100,8,IF(MIN($C5028:$L5028)&gt;=50,4,IF(MIN($C5028:$L5028)&gt;=25,2,1)))))))</f>
        <v>5237.12</v>
      </c>
      <c r="D5030">
        <f t="shared" si="5365"/>
        <v>14240</v>
      </c>
      <c r="E5030">
        <f t="shared" si="5365"/>
        <v>62640</v>
      </c>
      <c r="F5030">
        <f t="shared" si="5365"/>
        <v>241920</v>
      </c>
      <c r="G5030">
        <f t="shared" si="5365"/>
        <v>1451520</v>
      </c>
      <c r="H5030">
        <f t="shared" si="5365"/>
        <v>4043520</v>
      </c>
      <c r="I5030">
        <f t="shared" si="5365"/>
        <v>11041920</v>
      </c>
      <c r="J5030">
        <f t="shared" si="5365"/>
        <v>28926720</v>
      </c>
      <c r="K5030">
        <f t="shared" si="5365"/>
        <v>72783360</v>
      </c>
      <c r="L5030">
        <f t="shared" si="5365"/>
        <v>141647616</v>
      </c>
      <c r="N5030" s="7"/>
    </row>
    <row r="5031" spans="1:14" x14ac:dyDescent="0.25">
      <c r="A5031">
        <f t="shared" si="5344"/>
        <v>837</v>
      </c>
      <c r="B5031" t="str">
        <f t="shared" si="5345"/>
        <v>CostforNext</v>
      </c>
      <c r="C5031" s="2">
        <f>(C$8*(C$9^C5028))+IF(C5028=0,C$10,0)</f>
        <v>2006669.9431754749</v>
      </c>
      <c r="D5031" s="2">
        <f t="shared" ref="D5031:L5031" si="5366">(D$8*(D$9^D5028))+IF(D5028=0,D$10,0)</f>
        <v>13169254.829775531</v>
      </c>
      <c r="E5031" s="2">
        <f t="shared" si="5366"/>
        <v>56383198.827554531</v>
      </c>
      <c r="F5031" s="2">
        <f t="shared" si="5366"/>
        <v>219798412.60507244</v>
      </c>
      <c r="G5031" s="2">
        <f t="shared" si="5366"/>
        <v>1261220061.3518312</v>
      </c>
      <c r="H5031" s="2">
        <f t="shared" si="5366"/>
        <v>3843665637.6154575</v>
      </c>
      <c r="I5031" s="2">
        <f t="shared" si="5366"/>
        <v>11790858885.259142</v>
      </c>
      <c r="J5031" s="2">
        <f t="shared" si="5366"/>
        <v>34375981032.538223</v>
      </c>
      <c r="K5031" s="2">
        <f t="shared" si="5366"/>
        <v>108900908425.29974</v>
      </c>
      <c r="L5031" s="2">
        <f t="shared" si="5366"/>
        <v>473264206167.49683</v>
      </c>
      <c r="N5031" s="2"/>
    </row>
    <row r="5032" spans="1:14" x14ac:dyDescent="0.25">
      <c r="A5032">
        <f t="shared" si="5344"/>
        <v>837</v>
      </c>
      <c r="B5032" t="str">
        <f t="shared" si="5345"/>
        <v>Eff</v>
      </c>
      <c r="C5032" s="2">
        <f>(C5031*(C$14+$M5028))/C$14</f>
        <v>153146626282228.62</v>
      </c>
      <c r="D5032" s="2">
        <f t="shared" ref="D5032:L5032" si="5367">(D5031*(D$14+$M5028))/D$14</f>
        <v>167845301837704.06</v>
      </c>
      <c r="E5032" s="2">
        <f t="shared" si="5367"/>
        <v>159692788610862.69</v>
      </c>
      <c r="F5032" s="2">
        <f t="shared" si="5367"/>
        <v>155632614634504.72</v>
      </c>
      <c r="G5032" s="2">
        <f t="shared" si="5367"/>
        <v>148839687179784.47</v>
      </c>
      <c r="H5032" s="2">
        <f t="shared" si="5367"/>
        <v>151202713434374.16</v>
      </c>
      <c r="I5032" s="2">
        <f t="shared" si="5367"/>
        <v>154618070830022.62</v>
      </c>
      <c r="J5032" s="2">
        <f t="shared" si="5367"/>
        <v>150284740819270.91</v>
      </c>
      <c r="K5032" s="2">
        <f t="shared" si="5367"/>
        <v>158770081677144.94</v>
      </c>
      <c r="L5032" s="2">
        <f t="shared" si="5367"/>
        <v>150367525783410.5</v>
      </c>
      <c r="N5032" s="7"/>
    </row>
    <row r="5033" spans="1:14" x14ac:dyDescent="0.25">
      <c r="A5033">
        <f t="shared" si="5344"/>
        <v>837</v>
      </c>
      <c r="B5033" t="str">
        <f t="shared" si="5345"/>
        <v>Time</v>
      </c>
      <c r="C5033" s="2">
        <f>C5031/$M5028</f>
        <v>7.8722340229429744E-3</v>
      </c>
      <c r="D5033" s="2">
        <f t="shared" ref="D5033:L5033" si="5368">D5031/$M5028</f>
        <v>5.1663431886416297E-2</v>
      </c>
      <c r="E5033" s="2">
        <f t="shared" si="5368"/>
        <v>0.22119319504543916</v>
      </c>
      <c r="F5033" s="2">
        <f t="shared" si="5368"/>
        <v>0.8622766029775536</v>
      </c>
      <c r="G5033" s="2">
        <f t="shared" si="5368"/>
        <v>4.94780893647137</v>
      </c>
      <c r="H5033" s="2">
        <f t="shared" si="5368"/>
        <v>15.078830232225812</v>
      </c>
      <c r="I5033" s="2">
        <f t="shared" si="5368"/>
        <v>46.255937999136975</v>
      </c>
      <c r="J5033" s="2">
        <f t="shared" si="5368"/>
        <v>134.85813567733572</v>
      </c>
      <c r="K5033" s="2">
        <f t="shared" si="5368"/>
        <v>427.22194516872526</v>
      </c>
      <c r="L5033" s="2">
        <f t="shared" si="5368"/>
        <v>1856.6314795831245</v>
      </c>
      <c r="N5033" s="7"/>
    </row>
    <row r="5034" spans="1:14" x14ac:dyDescent="0.25">
      <c r="A5034">
        <f>A5028+1</f>
        <v>838</v>
      </c>
      <c r="B5034" t="str">
        <f>B5028</f>
        <v>Number</v>
      </c>
      <c r="C5034" s="2">
        <f>IF(MIN($C5032:$L5032)=C5032,C5028+1,C5028)</f>
        <v>195</v>
      </c>
      <c r="D5034" s="2">
        <f t="shared" ref="D5034:L5034" si="5369">IF(MIN($C5032:$L5032)=D5032,D5028+1,D5028)</f>
        <v>88</v>
      </c>
      <c r="E5034" s="2">
        <f t="shared" si="5369"/>
        <v>86</v>
      </c>
      <c r="F5034" s="2">
        <f t="shared" si="5369"/>
        <v>83</v>
      </c>
      <c r="G5034" s="2">
        <f t="shared" si="5369"/>
        <v>84</v>
      </c>
      <c r="H5034" s="2">
        <f t="shared" si="5369"/>
        <v>77</v>
      </c>
      <c r="I5034" s="2">
        <f t="shared" si="5369"/>
        <v>70</v>
      </c>
      <c r="J5034" s="2">
        <f t="shared" si="5369"/>
        <v>61</v>
      </c>
      <c r="K5034" s="2">
        <f t="shared" si="5369"/>
        <v>51</v>
      </c>
      <c r="L5034" s="2">
        <f t="shared" si="5369"/>
        <v>43</v>
      </c>
      <c r="M5034">
        <f>SUM(C5035:L5035)</f>
        <v>254922042.40000001</v>
      </c>
      <c r="N5034" s="7">
        <f>N5028+SUMPRODUCT((C5034:L5034-C5028:L5028)*C5033:L5033)</f>
        <v>128655.95539319653</v>
      </c>
    </row>
    <row r="5035" spans="1:14" x14ac:dyDescent="0.25">
      <c r="A5035">
        <f t="shared" ref="A5035:A5057" si="5370">A5029+1</f>
        <v>838</v>
      </c>
      <c r="B5035" t="str">
        <f t="shared" ref="B5035:B5057" si="5371">B5029</f>
        <v>CurrentCPS</v>
      </c>
      <c r="C5035">
        <f t="shared" ref="C5035:L5035" si="5372">(C$11*C5034)*IF(C5034&gt;=25,2,1)*IF(C5034&gt;=50,2,1)*IF(C5034&gt;=100,2,1)*IF(C5034&gt;=200,2,1)*IF(C5034&gt;=300,2,1)*IF(C5034&gt;=400,2,1)*(IF(MIN($C5034:$L5034)&gt;=400,64,IF(MIN($C5034:$L5034)&gt;=300,32,IF(MIN($C5034:$L5034)&gt;=200,16,IF(MIN($C5034:$L5034)&gt;=100,8,IF(MIN($C5034:$L5034)&gt;=50,4,IF(MIN($C5034:$L5034)&gt;=25,2,1)))))))</f>
        <v>5210.3999999999996</v>
      </c>
      <c r="D5035">
        <f t="shared" si="5372"/>
        <v>14080</v>
      </c>
      <c r="E5035">
        <f t="shared" si="5372"/>
        <v>61920</v>
      </c>
      <c r="F5035">
        <f t="shared" si="5372"/>
        <v>239040</v>
      </c>
      <c r="G5035">
        <f t="shared" si="5372"/>
        <v>1451520</v>
      </c>
      <c r="H5035">
        <f t="shared" si="5372"/>
        <v>3991680</v>
      </c>
      <c r="I5035">
        <f t="shared" si="5372"/>
        <v>10886400</v>
      </c>
      <c r="J5035">
        <f t="shared" si="5372"/>
        <v>28460160</v>
      </c>
      <c r="K5035">
        <f t="shared" si="5372"/>
        <v>71383680</v>
      </c>
      <c r="L5035">
        <f t="shared" si="5372"/>
        <v>138428352</v>
      </c>
      <c r="N5035" s="7"/>
    </row>
    <row r="5036" spans="1:14" x14ac:dyDescent="0.25">
      <c r="A5036">
        <f t="shared" si="5370"/>
        <v>838</v>
      </c>
      <c r="B5036" t="str">
        <f t="shared" si="5371"/>
        <v>NextCPS</v>
      </c>
      <c r="C5036">
        <f t="shared" ref="C5036:L5036" si="5373">(C$11*(C5034+1))*IF((C5034+1)&gt;=25,2,1)*IF((C5034+1)&gt;=50,2,1)*IF((C5034+1)&gt;=100,2,1)*IF((C5034+1)&gt;=200,2,1)*IF((C5034+1)&gt;=300,2,1)*IF((C5034+1)&gt;=400,2,1)*(IF(MIN($C5034:$L5034)&gt;=400,64,IF(MIN($C5034:$L5034)&gt;=300,32,IF(MIN($C5034:$L5034)&gt;=200,16,IF(MIN($C5034:$L5034)&gt;=100,8,IF(MIN($C5034:$L5034)&gt;=50,4,IF(MIN($C5034:$L5034)&gt;=25,2,1)))))))</f>
        <v>5237.12</v>
      </c>
      <c r="D5036">
        <f t="shared" si="5373"/>
        <v>14240</v>
      </c>
      <c r="E5036">
        <f t="shared" si="5373"/>
        <v>62640</v>
      </c>
      <c r="F5036">
        <f t="shared" si="5373"/>
        <v>241920</v>
      </c>
      <c r="G5036">
        <f t="shared" si="5373"/>
        <v>1468800</v>
      </c>
      <c r="H5036">
        <f t="shared" si="5373"/>
        <v>4043520</v>
      </c>
      <c r="I5036">
        <f t="shared" si="5373"/>
        <v>11041920</v>
      </c>
      <c r="J5036">
        <f t="shared" si="5373"/>
        <v>28926720</v>
      </c>
      <c r="K5036">
        <f t="shared" si="5373"/>
        <v>72783360</v>
      </c>
      <c r="L5036">
        <f t="shared" si="5373"/>
        <v>141647616</v>
      </c>
      <c r="N5036" s="7"/>
    </row>
    <row r="5037" spans="1:14" x14ac:dyDescent="0.25">
      <c r="A5037">
        <f t="shared" si="5370"/>
        <v>838</v>
      </c>
      <c r="B5037" t="str">
        <f t="shared" si="5371"/>
        <v>CostforNext</v>
      </c>
      <c r="C5037" s="2">
        <f>(C$8*(C$9^C5034))+IF(C5034=0,C$10,0)</f>
        <v>2006669.9431754749</v>
      </c>
      <c r="D5037" s="2">
        <f t="shared" ref="D5037:L5037" si="5374">(D$8*(D$9^D5034))+IF(D5034=0,D$10,0)</f>
        <v>13169254.829775531</v>
      </c>
      <c r="E5037" s="2">
        <f t="shared" si="5374"/>
        <v>56383198.827554531</v>
      </c>
      <c r="F5037" s="2">
        <f t="shared" si="5374"/>
        <v>219798412.60507244</v>
      </c>
      <c r="G5037" s="2">
        <f t="shared" si="5374"/>
        <v>1412566468.7140508</v>
      </c>
      <c r="H5037" s="2">
        <f t="shared" si="5374"/>
        <v>3843665637.6154575</v>
      </c>
      <c r="I5037" s="2">
        <f t="shared" si="5374"/>
        <v>11790858885.259142</v>
      </c>
      <c r="J5037" s="2">
        <f t="shared" si="5374"/>
        <v>34375981032.538223</v>
      </c>
      <c r="K5037" s="2">
        <f t="shared" si="5374"/>
        <v>108900908425.29974</v>
      </c>
      <c r="L5037" s="2">
        <f t="shared" si="5374"/>
        <v>473264206167.49683</v>
      </c>
      <c r="N5037" s="2"/>
    </row>
    <row r="5038" spans="1:14" x14ac:dyDescent="0.25">
      <c r="A5038">
        <f t="shared" si="5370"/>
        <v>838</v>
      </c>
      <c r="B5038" t="str">
        <f t="shared" si="5371"/>
        <v>Eff</v>
      </c>
      <c r="C5038" s="2">
        <f>(C5037*(C$14+$M5034))/C$14</f>
        <v>153157008095587.31</v>
      </c>
      <c r="D5038" s="2">
        <f t="shared" ref="D5038:L5038" si="5375">(D5037*(D$14+$M5034))/D$14</f>
        <v>167856680073876.97</v>
      </c>
      <c r="E5038" s="2">
        <f t="shared" si="5375"/>
        <v>159703614185037.56</v>
      </c>
      <c r="F5038" s="2">
        <f t="shared" si="5375"/>
        <v>155643164958309.75</v>
      </c>
      <c r="G5038" s="2">
        <f t="shared" si="5375"/>
        <v>166711750173108.31</v>
      </c>
      <c r="H5038" s="2">
        <f t="shared" si="5375"/>
        <v>151212963209407.78</v>
      </c>
      <c r="I5038" s="2">
        <f t="shared" si="5375"/>
        <v>154628551593476.19</v>
      </c>
      <c r="J5038" s="2">
        <f t="shared" si="5375"/>
        <v>150294926295132.41</v>
      </c>
      <c r="K5038" s="2">
        <f t="shared" si="5375"/>
        <v>158780837322421.53</v>
      </c>
      <c r="L5038" s="2">
        <f t="shared" si="5375"/>
        <v>150377687119023.31</v>
      </c>
      <c r="N5038" s="7"/>
    </row>
    <row r="5039" spans="1:14" x14ac:dyDescent="0.25">
      <c r="A5039">
        <f t="shared" si="5370"/>
        <v>838</v>
      </c>
      <c r="B5039" t="str">
        <f t="shared" si="5371"/>
        <v>Time</v>
      </c>
      <c r="C5039" s="2">
        <f>C5037/$M5034</f>
        <v>7.8717004001827139E-3</v>
      </c>
      <c r="D5039" s="2">
        <f t="shared" ref="D5039:L5039" si="5376">D5037/$M5034</f>
        <v>5.1659929858523412E-2</v>
      </c>
      <c r="E5039" s="2">
        <f t="shared" si="5376"/>
        <v>0.22117820136982602</v>
      </c>
      <c r="F5039" s="2">
        <f t="shared" si="5376"/>
        <v>0.86221815318812323</v>
      </c>
      <c r="G5039" s="2">
        <f t="shared" si="5376"/>
        <v>5.5411703727745225</v>
      </c>
      <c r="H5039" s="2">
        <f t="shared" si="5376"/>
        <v>15.077808107250036</v>
      </c>
      <c r="I5039" s="2">
        <f t="shared" si="5376"/>
        <v>46.252802520536925</v>
      </c>
      <c r="J5039" s="2">
        <f t="shared" si="5376"/>
        <v>134.84899426075768</v>
      </c>
      <c r="K5039" s="2">
        <f t="shared" si="5376"/>
        <v>427.19298574590323</v>
      </c>
      <c r="L5039" s="2">
        <f t="shared" si="5376"/>
        <v>1856.5056270218272</v>
      </c>
      <c r="N5039" s="7"/>
    </row>
    <row r="5040" spans="1:14" x14ac:dyDescent="0.25">
      <c r="A5040">
        <f>A5034+1</f>
        <v>839</v>
      </c>
      <c r="B5040" t="str">
        <f>B5034</f>
        <v>Number</v>
      </c>
      <c r="C5040" s="2">
        <f>IF(MIN($C5038:$L5038)=C5038,C5034+1,C5034)</f>
        <v>195</v>
      </c>
      <c r="D5040" s="2">
        <f t="shared" ref="D5040:L5040" si="5377">IF(MIN($C5038:$L5038)=D5038,D5034+1,D5034)</f>
        <v>88</v>
      </c>
      <c r="E5040" s="2">
        <f t="shared" si="5377"/>
        <v>86</v>
      </c>
      <c r="F5040" s="2">
        <f t="shared" si="5377"/>
        <v>83</v>
      </c>
      <c r="G5040" s="2">
        <f t="shared" si="5377"/>
        <v>84</v>
      </c>
      <c r="H5040" s="2">
        <f t="shared" si="5377"/>
        <v>77</v>
      </c>
      <c r="I5040" s="2">
        <f t="shared" si="5377"/>
        <v>70</v>
      </c>
      <c r="J5040" s="2">
        <f t="shared" si="5377"/>
        <v>62</v>
      </c>
      <c r="K5040" s="2">
        <f t="shared" si="5377"/>
        <v>51</v>
      </c>
      <c r="L5040" s="2">
        <f t="shared" si="5377"/>
        <v>43</v>
      </c>
      <c r="M5040">
        <f>SUM(C5041:L5041)</f>
        <v>255388602.40000001</v>
      </c>
      <c r="N5040" s="7">
        <f>N5034+SUMPRODUCT((C5040:L5040-C5034:L5034)*C5039:L5039)</f>
        <v>128790.80438745729</v>
      </c>
    </row>
    <row r="5041" spans="1:14" x14ac:dyDescent="0.25">
      <c r="A5041">
        <f t="shared" si="5370"/>
        <v>839</v>
      </c>
      <c r="B5041" t="str">
        <f t="shared" si="5371"/>
        <v>CurrentCPS</v>
      </c>
      <c r="C5041">
        <f t="shared" ref="C5041:L5041" si="5378">(C$11*C5040)*IF(C5040&gt;=25,2,1)*IF(C5040&gt;=50,2,1)*IF(C5040&gt;=100,2,1)*IF(C5040&gt;=200,2,1)*IF(C5040&gt;=300,2,1)*IF(C5040&gt;=400,2,1)*(IF(MIN($C5040:$L5040)&gt;=400,64,IF(MIN($C5040:$L5040)&gt;=300,32,IF(MIN($C5040:$L5040)&gt;=200,16,IF(MIN($C5040:$L5040)&gt;=100,8,IF(MIN($C5040:$L5040)&gt;=50,4,IF(MIN($C5040:$L5040)&gt;=25,2,1)))))))</f>
        <v>5210.3999999999996</v>
      </c>
      <c r="D5041">
        <f t="shared" si="5378"/>
        <v>14080</v>
      </c>
      <c r="E5041">
        <f t="shared" si="5378"/>
        <v>61920</v>
      </c>
      <c r="F5041">
        <f t="shared" si="5378"/>
        <v>239040</v>
      </c>
      <c r="G5041">
        <f t="shared" si="5378"/>
        <v>1451520</v>
      </c>
      <c r="H5041">
        <f t="shared" si="5378"/>
        <v>3991680</v>
      </c>
      <c r="I5041">
        <f t="shared" si="5378"/>
        <v>10886400</v>
      </c>
      <c r="J5041">
        <f t="shared" si="5378"/>
        <v>28926720</v>
      </c>
      <c r="K5041">
        <f t="shared" si="5378"/>
        <v>71383680</v>
      </c>
      <c r="L5041">
        <f t="shared" si="5378"/>
        <v>138428352</v>
      </c>
      <c r="N5041" s="7"/>
    </row>
    <row r="5042" spans="1:14" x14ac:dyDescent="0.25">
      <c r="A5042">
        <f t="shared" si="5370"/>
        <v>839</v>
      </c>
      <c r="B5042" t="str">
        <f t="shared" si="5371"/>
        <v>NextCPS</v>
      </c>
      <c r="C5042">
        <f t="shared" ref="C5042:L5042" si="5379">(C$11*(C5040+1))*IF((C5040+1)&gt;=25,2,1)*IF((C5040+1)&gt;=50,2,1)*IF((C5040+1)&gt;=100,2,1)*IF((C5040+1)&gt;=200,2,1)*IF((C5040+1)&gt;=300,2,1)*IF((C5040+1)&gt;=400,2,1)*(IF(MIN($C5040:$L5040)&gt;=400,64,IF(MIN($C5040:$L5040)&gt;=300,32,IF(MIN($C5040:$L5040)&gt;=200,16,IF(MIN($C5040:$L5040)&gt;=100,8,IF(MIN($C5040:$L5040)&gt;=50,4,IF(MIN($C5040:$L5040)&gt;=25,2,1)))))))</f>
        <v>5237.12</v>
      </c>
      <c r="D5042">
        <f t="shared" si="5379"/>
        <v>14240</v>
      </c>
      <c r="E5042">
        <f t="shared" si="5379"/>
        <v>62640</v>
      </c>
      <c r="F5042">
        <f t="shared" si="5379"/>
        <v>241920</v>
      </c>
      <c r="G5042">
        <f t="shared" si="5379"/>
        <v>1468800</v>
      </c>
      <c r="H5042">
        <f t="shared" si="5379"/>
        <v>4043520</v>
      </c>
      <c r="I5042">
        <f t="shared" si="5379"/>
        <v>11041920</v>
      </c>
      <c r="J5042">
        <f t="shared" si="5379"/>
        <v>29393280</v>
      </c>
      <c r="K5042">
        <f t="shared" si="5379"/>
        <v>72783360</v>
      </c>
      <c r="L5042">
        <f t="shared" si="5379"/>
        <v>141647616</v>
      </c>
      <c r="N5042" s="7"/>
    </row>
    <row r="5043" spans="1:14" x14ac:dyDescent="0.25">
      <c r="A5043">
        <f t="shared" si="5370"/>
        <v>839</v>
      </c>
      <c r="B5043" t="str">
        <f t="shared" si="5371"/>
        <v>CostforNext</v>
      </c>
      <c r="C5043" s="2">
        <f>(C$8*(C$9^C5040))+IF(C5040=0,C$10,0)</f>
        <v>2006669.9431754749</v>
      </c>
      <c r="D5043" s="2">
        <f t="shared" ref="D5043:L5043" si="5380">(D$8*(D$9^D5040))+IF(D5040=0,D$10,0)</f>
        <v>13169254.829775531</v>
      </c>
      <c r="E5043" s="2">
        <f t="shared" si="5380"/>
        <v>56383198.827554531</v>
      </c>
      <c r="F5043" s="2">
        <f t="shared" si="5380"/>
        <v>219798412.60507244</v>
      </c>
      <c r="G5043" s="2">
        <f t="shared" si="5380"/>
        <v>1412566468.7140508</v>
      </c>
      <c r="H5043" s="2">
        <f t="shared" si="5380"/>
        <v>3843665637.6154575</v>
      </c>
      <c r="I5043" s="2">
        <f t="shared" si="5380"/>
        <v>11790858885.259142</v>
      </c>
      <c r="J5043" s="2">
        <f t="shared" si="5380"/>
        <v>37469819325.466675</v>
      </c>
      <c r="K5043" s="2">
        <f t="shared" si="5380"/>
        <v>108900908425.29974</v>
      </c>
      <c r="L5043" s="2">
        <f t="shared" si="5380"/>
        <v>473264206167.49683</v>
      </c>
      <c r="N5043" s="2"/>
    </row>
    <row r="5044" spans="1:14" x14ac:dyDescent="0.25">
      <c r="A5044">
        <f t="shared" si="5370"/>
        <v>839</v>
      </c>
      <c r="B5044" t="str">
        <f t="shared" si="5371"/>
        <v>Eff</v>
      </c>
      <c r="C5044" s="2">
        <f>(C5043*(C$14+$M5040))/C$14</f>
        <v>153437317056272.34</v>
      </c>
      <c r="D5044" s="2">
        <f t="shared" ref="D5044:L5044" si="5381">(D5043*(D$14+$M5040))/D$14</f>
        <v>168163892450545.97</v>
      </c>
      <c r="E5044" s="2">
        <f t="shared" si="5381"/>
        <v>159995904687759.62</v>
      </c>
      <c r="F5044" s="2">
        <f t="shared" si="5381"/>
        <v>155928023701045.94</v>
      </c>
      <c r="G5044" s="2">
        <f t="shared" si="5381"/>
        <v>167016864530350.56</v>
      </c>
      <c r="H5044" s="2">
        <f t="shared" si="5381"/>
        <v>151489707135316.09</v>
      </c>
      <c r="I5044" s="2">
        <f t="shared" si="5381"/>
        <v>154911532206722.44</v>
      </c>
      <c r="J5044" s="2">
        <f t="shared" si="5381"/>
        <v>164121228216298.12</v>
      </c>
      <c r="K5044" s="2">
        <f t="shared" si="5381"/>
        <v>159071239744889</v>
      </c>
      <c r="L5044" s="2">
        <f t="shared" si="5381"/>
        <v>150652043180569.69</v>
      </c>
      <c r="N5044" s="7"/>
    </row>
    <row r="5045" spans="1:14" x14ac:dyDescent="0.25">
      <c r="A5045">
        <f t="shared" si="5370"/>
        <v>839</v>
      </c>
      <c r="B5045" t="str">
        <f t="shared" si="5371"/>
        <v>Time</v>
      </c>
      <c r="C5045" s="2">
        <f>C5043/$M5040</f>
        <v>7.8573198816153395E-3</v>
      </c>
      <c r="D5045" s="2">
        <f t="shared" ref="D5045:L5045" si="5382">D5043/$M5040</f>
        <v>5.1565554241724966E-2</v>
      </c>
      <c r="E5045" s="2">
        <f t="shared" si="5382"/>
        <v>0.22077413908724428</v>
      </c>
      <c r="F5045" s="2">
        <f t="shared" si="5382"/>
        <v>0.86064299870679128</v>
      </c>
      <c r="G5045" s="2">
        <f t="shared" si="5382"/>
        <v>5.5310474133909535</v>
      </c>
      <c r="H5045" s="2">
        <f t="shared" si="5382"/>
        <v>15.05026301680978</v>
      </c>
      <c r="I5045" s="2">
        <f t="shared" si="5382"/>
        <v>46.168304984855276</v>
      </c>
      <c r="J5045" s="2">
        <f t="shared" si="5382"/>
        <v>146.71688154187837</v>
      </c>
      <c r="K5045" s="2">
        <f t="shared" si="5382"/>
        <v>426.41256266689112</v>
      </c>
      <c r="L5045" s="2">
        <f t="shared" si="5382"/>
        <v>1853.1140454978142</v>
      </c>
      <c r="N5045" s="7"/>
    </row>
    <row r="5046" spans="1:14" x14ac:dyDescent="0.25">
      <c r="A5046">
        <f>A5040+1</f>
        <v>840</v>
      </c>
      <c r="B5046" t="str">
        <f>B5040</f>
        <v>Number</v>
      </c>
      <c r="C5046" s="2">
        <f>IF(MIN($C5044:$L5044)=C5044,C5040+1,C5040)</f>
        <v>195</v>
      </c>
      <c r="D5046" s="2">
        <f t="shared" ref="D5046:L5046" si="5383">IF(MIN($C5044:$L5044)=D5044,D5040+1,D5040)</f>
        <v>88</v>
      </c>
      <c r="E5046" s="2">
        <f t="shared" si="5383"/>
        <v>86</v>
      </c>
      <c r="F5046" s="2">
        <f t="shared" si="5383"/>
        <v>83</v>
      </c>
      <c r="G5046" s="2">
        <f t="shared" si="5383"/>
        <v>84</v>
      </c>
      <c r="H5046" s="2">
        <f t="shared" si="5383"/>
        <v>77</v>
      </c>
      <c r="I5046" s="2">
        <f t="shared" si="5383"/>
        <v>70</v>
      </c>
      <c r="J5046" s="2">
        <f t="shared" si="5383"/>
        <v>62</v>
      </c>
      <c r="K5046" s="2">
        <f t="shared" si="5383"/>
        <v>51</v>
      </c>
      <c r="L5046" s="2">
        <f t="shared" si="5383"/>
        <v>44</v>
      </c>
      <c r="M5046">
        <f>SUM(C5047:L5047)</f>
        <v>258607866.40000001</v>
      </c>
      <c r="N5046" s="7">
        <f>N5040+SUMPRODUCT((C5046:L5046-C5040:L5040)*C5045:L5045)</f>
        <v>130643.91843295511</v>
      </c>
    </row>
    <row r="5047" spans="1:14" x14ac:dyDescent="0.25">
      <c r="A5047">
        <f t="shared" si="5370"/>
        <v>840</v>
      </c>
      <c r="B5047" t="str">
        <f t="shared" si="5371"/>
        <v>CurrentCPS</v>
      </c>
      <c r="C5047">
        <f t="shared" ref="C5047:L5047" si="5384">(C$11*C5046)*IF(C5046&gt;=25,2,1)*IF(C5046&gt;=50,2,1)*IF(C5046&gt;=100,2,1)*IF(C5046&gt;=200,2,1)*IF(C5046&gt;=300,2,1)*IF(C5046&gt;=400,2,1)*(IF(MIN($C5046:$L5046)&gt;=400,64,IF(MIN($C5046:$L5046)&gt;=300,32,IF(MIN($C5046:$L5046)&gt;=200,16,IF(MIN($C5046:$L5046)&gt;=100,8,IF(MIN($C5046:$L5046)&gt;=50,4,IF(MIN($C5046:$L5046)&gt;=25,2,1)))))))</f>
        <v>5210.3999999999996</v>
      </c>
      <c r="D5047">
        <f t="shared" si="5384"/>
        <v>14080</v>
      </c>
      <c r="E5047">
        <f t="shared" si="5384"/>
        <v>61920</v>
      </c>
      <c r="F5047">
        <f t="shared" si="5384"/>
        <v>239040</v>
      </c>
      <c r="G5047">
        <f t="shared" si="5384"/>
        <v>1451520</v>
      </c>
      <c r="H5047">
        <f t="shared" si="5384"/>
        <v>3991680</v>
      </c>
      <c r="I5047">
        <f t="shared" si="5384"/>
        <v>10886400</v>
      </c>
      <c r="J5047">
        <f t="shared" si="5384"/>
        <v>28926720</v>
      </c>
      <c r="K5047">
        <f t="shared" si="5384"/>
        <v>71383680</v>
      </c>
      <c r="L5047">
        <f t="shared" si="5384"/>
        <v>141647616</v>
      </c>
      <c r="N5047" s="7"/>
    </row>
    <row r="5048" spans="1:14" x14ac:dyDescent="0.25">
      <c r="A5048">
        <f t="shared" si="5370"/>
        <v>840</v>
      </c>
      <c r="B5048" t="str">
        <f t="shared" si="5371"/>
        <v>NextCPS</v>
      </c>
      <c r="C5048">
        <f t="shared" ref="C5048:L5048" si="5385">(C$11*(C5046+1))*IF((C5046+1)&gt;=25,2,1)*IF((C5046+1)&gt;=50,2,1)*IF((C5046+1)&gt;=100,2,1)*IF((C5046+1)&gt;=200,2,1)*IF((C5046+1)&gt;=300,2,1)*IF((C5046+1)&gt;=400,2,1)*(IF(MIN($C5046:$L5046)&gt;=400,64,IF(MIN($C5046:$L5046)&gt;=300,32,IF(MIN($C5046:$L5046)&gt;=200,16,IF(MIN($C5046:$L5046)&gt;=100,8,IF(MIN($C5046:$L5046)&gt;=50,4,IF(MIN($C5046:$L5046)&gt;=25,2,1)))))))</f>
        <v>5237.12</v>
      </c>
      <c r="D5048">
        <f t="shared" si="5385"/>
        <v>14240</v>
      </c>
      <c r="E5048">
        <f t="shared" si="5385"/>
        <v>62640</v>
      </c>
      <c r="F5048">
        <f t="shared" si="5385"/>
        <v>241920</v>
      </c>
      <c r="G5048">
        <f t="shared" si="5385"/>
        <v>1468800</v>
      </c>
      <c r="H5048">
        <f t="shared" si="5385"/>
        <v>4043520</v>
      </c>
      <c r="I5048">
        <f t="shared" si="5385"/>
        <v>11041920</v>
      </c>
      <c r="J5048">
        <f t="shared" si="5385"/>
        <v>29393280</v>
      </c>
      <c r="K5048">
        <f t="shared" si="5385"/>
        <v>72783360</v>
      </c>
      <c r="L5048">
        <f t="shared" si="5385"/>
        <v>144866880</v>
      </c>
      <c r="N5048" s="7"/>
    </row>
    <row r="5049" spans="1:14" x14ac:dyDescent="0.25">
      <c r="A5049">
        <f t="shared" si="5370"/>
        <v>840</v>
      </c>
      <c r="B5049" t="str">
        <f t="shared" si="5371"/>
        <v>CostforNext</v>
      </c>
      <c r="C5049" s="2">
        <f>(C$8*(C$9^C5046))+IF(C5046=0,C$10,0)</f>
        <v>2006669.9431754749</v>
      </c>
      <c r="D5049" s="2">
        <f t="shared" ref="D5049:L5049" si="5386">(D$8*(D$9^D5046))+IF(D5046=0,D$10,0)</f>
        <v>13169254.829775531</v>
      </c>
      <c r="E5049" s="2">
        <f t="shared" si="5386"/>
        <v>56383198.827554531</v>
      </c>
      <c r="F5049" s="2">
        <f t="shared" si="5386"/>
        <v>219798412.60507244</v>
      </c>
      <c r="G5049" s="2">
        <f t="shared" si="5386"/>
        <v>1412566468.7140508</v>
      </c>
      <c r="H5049" s="2">
        <f t="shared" si="5386"/>
        <v>3843665637.6154575</v>
      </c>
      <c r="I5049" s="2">
        <f t="shared" si="5386"/>
        <v>11790858885.259142</v>
      </c>
      <c r="J5049" s="2">
        <f t="shared" si="5386"/>
        <v>37469819325.466675</v>
      </c>
      <c r="K5049" s="2">
        <f t="shared" si="5386"/>
        <v>108900908425.29974</v>
      </c>
      <c r="L5049" s="2">
        <f t="shared" si="5386"/>
        <v>506392700599.2215</v>
      </c>
      <c r="N5049" s="2"/>
    </row>
    <row r="5050" spans="1:14" x14ac:dyDescent="0.25">
      <c r="A5050">
        <f t="shared" si="5370"/>
        <v>840</v>
      </c>
      <c r="B5050" t="str">
        <f t="shared" si="5371"/>
        <v>Eff</v>
      </c>
      <c r="C5050" s="2">
        <f>(C5049*(C$14+$M5046))/C$14</f>
        <v>155371448884998.94</v>
      </c>
      <c r="D5050" s="2">
        <f t="shared" ref="D5050:L5050" si="5387">(D5049*(D$14+$M5046))/D$14</f>
        <v>170283657849562.09</v>
      </c>
      <c r="E5050" s="2">
        <f t="shared" si="5387"/>
        <v>162012709156541.72</v>
      </c>
      <c r="F5050" s="2">
        <f t="shared" si="5387"/>
        <v>157893549025925.53</v>
      </c>
      <c r="G5050" s="2">
        <f t="shared" si="5387"/>
        <v>169122153595321.97</v>
      </c>
      <c r="H5050" s="2">
        <f t="shared" si="5387"/>
        <v>153399240224083.47</v>
      </c>
      <c r="I5050" s="2">
        <f t="shared" si="5387"/>
        <v>156864098438121.31</v>
      </c>
      <c r="J5050" s="2">
        <f t="shared" si="5387"/>
        <v>166189562243063.87</v>
      </c>
      <c r="K5050" s="2">
        <f t="shared" si="5387"/>
        <v>161075016459914.5</v>
      </c>
      <c r="L5050" s="2">
        <f t="shared" si="5387"/>
        <v>163223257005606.44</v>
      </c>
      <c r="N5050" s="7"/>
    </row>
    <row r="5051" spans="1:14" x14ac:dyDescent="0.25">
      <c r="A5051">
        <f t="shared" si="5370"/>
        <v>840</v>
      </c>
      <c r="B5051" t="str">
        <f t="shared" si="5371"/>
        <v>Time</v>
      </c>
      <c r="C5051" s="2">
        <f>C5049/$M5046</f>
        <v>7.7595085219552889E-3</v>
      </c>
      <c r="D5051" s="2">
        <f t="shared" ref="D5051:L5051" si="5388">D5049/$M5046</f>
        <v>5.0923643635055062E-2</v>
      </c>
      <c r="E5051" s="2">
        <f t="shared" si="5388"/>
        <v>0.21802584589729451</v>
      </c>
      <c r="F5051" s="2">
        <f t="shared" si="5388"/>
        <v>0.8499293376679451</v>
      </c>
      <c r="G5051" s="2">
        <f t="shared" si="5388"/>
        <v>5.4621945124019273</v>
      </c>
      <c r="H5051" s="2">
        <f t="shared" si="5388"/>
        <v>14.862910750248769</v>
      </c>
      <c r="I5051" s="2">
        <f t="shared" si="5388"/>
        <v>45.593581701113877</v>
      </c>
      <c r="J5051" s="2">
        <f t="shared" si="5388"/>
        <v>144.89048553345427</v>
      </c>
      <c r="K5051" s="2">
        <f t="shared" si="5388"/>
        <v>421.10439230358901</v>
      </c>
      <c r="L5051" s="2">
        <f t="shared" si="5388"/>
        <v>1958.148867041662</v>
      </c>
      <c r="N5051" s="7"/>
    </row>
    <row r="5052" spans="1:14" x14ac:dyDescent="0.25">
      <c r="A5052">
        <f>A5046+1</f>
        <v>841</v>
      </c>
      <c r="B5052" t="str">
        <f>B5046</f>
        <v>Number</v>
      </c>
      <c r="C5052" s="2">
        <f>IF(MIN($C5050:$L5050)=C5050,C5046+1,C5046)</f>
        <v>195</v>
      </c>
      <c r="D5052" s="2">
        <f t="shared" ref="D5052:L5052" si="5389">IF(MIN($C5050:$L5050)=D5050,D5046+1,D5046)</f>
        <v>88</v>
      </c>
      <c r="E5052" s="2">
        <f t="shared" si="5389"/>
        <v>86</v>
      </c>
      <c r="F5052" s="2">
        <f t="shared" si="5389"/>
        <v>83</v>
      </c>
      <c r="G5052" s="2">
        <f t="shared" si="5389"/>
        <v>84</v>
      </c>
      <c r="H5052" s="2">
        <f t="shared" si="5389"/>
        <v>78</v>
      </c>
      <c r="I5052" s="2">
        <f t="shared" si="5389"/>
        <v>70</v>
      </c>
      <c r="J5052" s="2">
        <f t="shared" si="5389"/>
        <v>62</v>
      </c>
      <c r="K5052" s="2">
        <f t="shared" si="5389"/>
        <v>51</v>
      </c>
      <c r="L5052" s="2">
        <f t="shared" si="5389"/>
        <v>44</v>
      </c>
      <c r="M5052">
        <f>SUM(C5053:L5053)</f>
        <v>258659706.40000001</v>
      </c>
      <c r="N5052" s="7">
        <f>N5046+SUMPRODUCT((C5052:L5052-C5046:L5046)*C5051:L5051)</f>
        <v>130658.78134370536</v>
      </c>
    </row>
    <row r="5053" spans="1:14" x14ac:dyDescent="0.25">
      <c r="A5053">
        <f t="shared" si="5370"/>
        <v>841</v>
      </c>
      <c r="B5053" t="str">
        <f t="shared" si="5371"/>
        <v>CurrentCPS</v>
      </c>
      <c r="C5053">
        <f t="shared" ref="C5053:L5053" si="5390">(C$11*C5052)*IF(C5052&gt;=25,2,1)*IF(C5052&gt;=50,2,1)*IF(C5052&gt;=100,2,1)*IF(C5052&gt;=200,2,1)*IF(C5052&gt;=300,2,1)*IF(C5052&gt;=400,2,1)*(IF(MIN($C5052:$L5052)&gt;=400,64,IF(MIN($C5052:$L5052)&gt;=300,32,IF(MIN($C5052:$L5052)&gt;=200,16,IF(MIN($C5052:$L5052)&gt;=100,8,IF(MIN($C5052:$L5052)&gt;=50,4,IF(MIN($C5052:$L5052)&gt;=25,2,1)))))))</f>
        <v>5210.3999999999996</v>
      </c>
      <c r="D5053">
        <f t="shared" si="5390"/>
        <v>14080</v>
      </c>
      <c r="E5053">
        <f t="shared" si="5390"/>
        <v>61920</v>
      </c>
      <c r="F5053">
        <f t="shared" si="5390"/>
        <v>239040</v>
      </c>
      <c r="G5053">
        <f t="shared" si="5390"/>
        <v>1451520</v>
      </c>
      <c r="H5053">
        <f t="shared" si="5390"/>
        <v>4043520</v>
      </c>
      <c r="I5053">
        <f t="shared" si="5390"/>
        <v>10886400</v>
      </c>
      <c r="J5053">
        <f t="shared" si="5390"/>
        <v>28926720</v>
      </c>
      <c r="K5053">
        <f t="shared" si="5390"/>
        <v>71383680</v>
      </c>
      <c r="L5053">
        <f t="shared" si="5390"/>
        <v>141647616</v>
      </c>
      <c r="N5053" s="7"/>
    </row>
    <row r="5054" spans="1:14" x14ac:dyDescent="0.25">
      <c r="A5054">
        <f t="shared" si="5370"/>
        <v>841</v>
      </c>
      <c r="B5054" t="str">
        <f t="shared" si="5371"/>
        <v>NextCPS</v>
      </c>
      <c r="C5054">
        <f t="shared" ref="C5054:L5054" si="5391">(C$11*(C5052+1))*IF((C5052+1)&gt;=25,2,1)*IF((C5052+1)&gt;=50,2,1)*IF((C5052+1)&gt;=100,2,1)*IF((C5052+1)&gt;=200,2,1)*IF((C5052+1)&gt;=300,2,1)*IF((C5052+1)&gt;=400,2,1)*(IF(MIN($C5052:$L5052)&gt;=400,64,IF(MIN($C5052:$L5052)&gt;=300,32,IF(MIN($C5052:$L5052)&gt;=200,16,IF(MIN($C5052:$L5052)&gt;=100,8,IF(MIN($C5052:$L5052)&gt;=50,4,IF(MIN($C5052:$L5052)&gt;=25,2,1)))))))</f>
        <v>5237.12</v>
      </c>
      <c r="D5054">
        <f t="shared" si="5391"/>
        <v>14240</v>
      </c>
      <c r="E5054">
        <f t="shared" si="5391"/>
        <v>62640</v>
      </c>
      <c r="F5054">
        <f t="shared" si="5391"/>
        <v>241920</v>
      </c>
      <c r="G5054">
        <f t="shared" si="5391"/>
        <v>1468800</v>
      </c>
      <c r="H5054">
        <f t="shared" si="5391"/>
        <v>4095360</v>
      </c>
      <c r="I5054">
        <f t="shared" si="5391"/>
        <v>11041920</v>
      </c>
      <c r="J5054">
        <f t="shared" si="5391"/>
        <v>29393280</v>
      </c>
      <c r="K5054">
        <f t="shared" si="5391"/>
        <v>72783360</v>
      </c>
      <c r="L5054">
        <f t="shared" si="5391"/>
        <v>144866880</v>
      </c>
      <c r="N5054" s="7"/>
    </row>
    <row r="5055" spans="1:14" x14ac:dyDescent="0.25">
      <c r="A5055">
        <f t="shared" si="5370"/>
        <v>841</v>
      </c>
      <c r="B5055" t="str">
        <f t="shared" si="5371"/>
        <v>CostforNext</v>
      </c>
      <c r="C5055" s="2">
        <f>(C$8*(C$9^C5052))+IF(C5052=0,C$10,0)</f>
        <v>2006669.9431754749</v>
      </c>
      <c r="D5055" s="2">
        <f t="shared" ref="D5055:L5055" si="5392">(D$8*(D$9^D5052))+IF(D5052=0,D$10,0)</f>
        <v>13169254.829775531</v>
      </c>
      <c r="E5055" s="2">
        <f t="shared" si="5392"/>
        <v>56383198.827554531</v>
      </c>
      <c r="F5055" s="2">
        <f t="shared" si="5392"/>
        <v>219798412.60507244</v>
      </c>
      <c r="G5055" s="2">
        <f t="shared" si="5392"/>
        <v>1412566468.7140508</v>
      </c>
      <c r="H5055" s="2">
        <f t="shared" si="5392"/>
        <v>4266468857.7531586</v>
      </c>
      <c r="I5055" s="2">
        <f t="shared" si="5392"/>
        <v>11790858885.259142</v>
      </c>
      <c r="J5055" s="2">
        <f t="shared" si="5392"/>
        <v>37469819325.466675</v>
      </c>
      <c r="K5055" s="2">
        <f t="shared" si="5392"/>
        <v>108900908425.29974</v>
      </c>
      <c r="L5055" s="2">
        <f t="shared" si="5392"/>
        <v>506392700599.2215</v>
      </c>
      <c r="N5055" s="2"/>
    </row>
    <row r="5056" spans="1:14" x14ac:dyDescent="0.25">
      <c r="A5056">
        <f t="shared" si="5370"/>
        <v>841</v>
      </c>
      <c r="B5056" t="str">
        <f t="shared" si="5371"/>
        <v>Eff</v>
      </c>
      <c r="C5056" s="2">
        <f>(C5055*(C$14+$M5052))/C$14</f>
        <v>155402594325075.03</v>
      </c>
      <c r="D5056" s="2">
        <f t="shared" ref="D5056:L5056" si="5393">(D5055*(D$14+$M5052))/D$14</f>
        <v>170317792558080.87</v>
      </c>
      <c r="E5056" s="2">
        <f t="shared" si="5393"/>
        <v>162045185879066.37</v>
      </c>
      <c r="F5056" s="2">
        <f t="shared" si="5393"/>
        <v>157925199997340.66</v>
      </c>
      <c r="G5056" s="2">
        <f t="shared" si="5393"/>
        <v>169156055190571.12</v>
      </c>
      <c r="H5056" s="2">
        <f t="shared" si="5393"/>
        <v>170307288399594.69</v>
      </c>
      <c r="I5056" s="2">
        <f t="shared" si="5393"/>
        <v>156895540728482.03</v>
      </c>
      <c r="J5056" s="2">
        <f t="shared" si="5393"/>
        <v>166222868749130.97</v>
      </c>
      <c r="K5056" s="2">
        <f t="shared" si="5393"/>
        <v>161107283395744.22</v>
      </c>
      <c r="L5056" s="2">
        <f t="shared" si="5393"/>
        <v>163255874892923.62</v>
      </c>
      <c r="N5056" s="7"/>
    </row>
    <row r="5057" spans="1:14" x14ac:dyDescent="0.25">
      <c r="A5057">
        <f t="shared" si="5370"/>
        <v>841</v>
      </c>
      <c r="B5057" t="str">
        <f t="shared" si="5371"/>
        <v>Time</v>
      </c>
      <c r="C5057" s="2">
        <f>C5055/$M5052</f>
        <v>7.7579533786073874E-3</v>
      </c>
      <c r="D5057" s="2">
        <f t="shared" ref="D5057:L5057" si="5394">D5055/$M5052</f>
        <v>5.0913437632261728E-2</v>
      </c>
      <c r="E5057" s="2">
        <f t="shared" si="5394"/>
        <v>0.21798214964476018</v>
      </c>
      <c r="F5057" s="2">
        <f t="shared" si="5394"/>
        <v>0.84975899673051059</v>
      </c>
      <c r="G5057" s="2">
        <f t="shared" si="5394"/>
        <v>5.4610997915910833</v>
      </c>
      <c r="H5057" s="2">
        <f t="shared" si="5394"/>
        <v>16.49452447438933</v>
      </c>
      <c r="I5057" s="2">
        <f t="shared" si="5394"/>
        <v>45.584443937415458</v>
      </c>
      <c r="J5057" s="2">
        <f t="shared" si="5394"/>
        <v>144.86144690631519</v>
      </c>
      <c r="K5057" s="2">
        <f t="shared" si="5394"/>
        <v>421.01999550286251</v>
      </c>
      <c r="L5057" s="2">
        <f t="shared" si="5394"/>
        <v>1957.7564192241018</v>
      </c>
      <c r="N5057" s="7"/>
    </row>
    <row r="5058" spans="1:14" x14ac:dyDescent="0.25">
      <c r="A5058">
        <f>A5052+1</f>
        <v>842</v>
      </c>
      <c r="B5058" t="str">
        <f>B5052</f>
        <v>Number</v>
      </c>
      <c r="C5058" s="2">
        <f>IF(MIN($C5056:$L5056)=C5056,C5052+1,C5052)</f>
        <v>196</v>
      </c>
      <c r="D5058" s="2">
        <f t="shared" ref="D5058:L5058" si="5395">IF(MIN($C5056:$L5056)=D5056,D5052+1,D5052)</f>
        <v>88</v>
      </c>
      <c r="E5058" s="2">
        <f t="shared" si="5395"/>
        <v>86</v>
      </c>
      <c r="F5058" s="2">
        <f t="shared" si="5395"/>
        <v>83</v>
      </c>
      <c r="G5058" s="2">
        <f t="shared" si="5395"/>
        <v>84</v>
      </c>
      <c r="H5058" s="2">
        <f t="shared" si="5395"/>
        <v>78</v>
      </c>
      <c r="I5058" s="2">
        <f t="shared" si="5395"/>
        <v>70</v>
      </c>
      <c r="J5058" s="2">
        <f t="shared" si="5395"/>
        <v>62</v>
      </c>
      <c r="K5058" s="2">
        <f t="shared" si="5395"/>
        <v>51</v>
      </c>
      <c r="L5058" s="2">
        <f t="shared" si="5395"/>
        <v>44</v>
      </c>
      <c r="M5058">
        <f>SUM(C5059:L5059)</f>
        <v>258659733.12</v>
      </c>
      <c r="N5058" s="7">
        <f>N5052+SUMPRODUCT((C5058:L5058-C5052:L5052)*C5057:L5057)</f>
        <v>130658.78910165874</v>
      </c>
    </row>
    <row r="5059" spans="1:14" x14ac:dyDescent="0.25">
      <c r="A5059">
        <f t="shared" ref="A5059:A5122" si="5396">A5053+1</f>
        <v>842</v>
      </c>
      <c r="B5059" t="str">
        <f t="shared" ref="B5059:B5122" si="5397">B5053</f>
        <v>CurrentCPS</v>
      </c>
      <c r="C5059">
        <f t="shared" ref="C5059:L5059" si="5398">(C$11*C5058)*IF(C5058&gt;=25,2,1)*IF(C5058&gt;=50,2,1)*IF(C5058&gt;=100,2,1)*IF(C5058&gt;=200,2,1)*IF(C5058&gt;=300,2,1)*IF(C5058&gt;=400,2,1)*(IF(MIN($C5058:$L5058)&gt;=400,64,IF(MIN($C5058:$L5058)&gt;=300,32,IF(MIN($C5058:$L5058)&gt;=200,16,IF(MIN($C5058:$L5058)&gt;=100,8,IF(MIN($C5058:$L5058)&gt;=50,4,IF(MIN($C5058:$L5058)&gt;=25,2,1)))))))</f>
        <v>5237.12</v>
      </c>
      <c r="D5059">
        <f t="shared" si="5398"/>
        <v>14080</v>
      </c>
      <c r="E5059">
        <f t="shared" si="5398"/>
        <v>61920</v>
      </c>
      <c r="F5059">
        <f t="shared" si="5398"/>
        <v>239040</v>
      </c>
      <c r="G5059">
        <f t="shared" si="5398"/>
        <v>1451520</v>
      </c>
      <c r="H5059">
        <f t="shared" si="5398"/>
        <v>4043520</v>
      </c>
      <c r="I5059">
        <f t="shared" si="5398"/>
        <v>10886400</v>
      </c>
      <c r="J5059">
        <f t="shared" si="5398"/>
        <v>28926720</v>
      </c>
      <c r="K5059">
        <f t="shared" si="5398"/>
        <v>71383680</v>
      </c>
      <c r="L5059">
        <f t="shared" si="5398"/>
        <v>141647616</v>
      </c>
      <c r="N5059" s="7"/>
    </row>
    <row r="5060" spans="1:14" x14ac:dyDescent="0.25">
      <c r="A5060">
        <f t="shared" si="5396"/>
        <v>842</v>
      </c>
      <c r="B5060" t="str">
        <f t="shared" si="5397"/>
        <v>NextCPS</v>
      </c>
      <c r="C5060">
        <f t="shared" ref="C5060:L5060" si="5399">(C$11*(C5058+1))*IF((C5058+1)&gt;=25,2,1)*IF((C5058+1)&gt;=50,2,1)*IF((C5058+1)&gt;=100,2,1)*IF((C5058+1)&gt;=200,2,1)*IF((C5058+1)&gt;=300,2,1)*IF((C5058+1)&gt;=400,2,1)*(IF(MIN($C5058:$L5058)&gt;=400,64,IF(MIN($C5058:$L5058)&gt;=300,32,IF(MIN($C5058:$L5058)&gt;=200,16,IF(MIN($C5058:$L5058)&gt;=100,8,IF(MIN($C5058:$L5058)&gt;=50,4,IF(MIN($C5058:$L5058)&gt;=25,2,1)))))))</f>
        <v>5263.84</v>
      </c>
      <c r="D5060">
        <f t="shared" si="5399"/>
        <v>14240</v>
      </c>
      <c r="E5060">
        <f t="shared" si="5399"/>
        <v>62640</v>
      </c>
      <c r="F5060">
        <f t="shared" si="5399"/>
        <v>241920</v>
      </c>
      <c r="G5060">
        <f t="shared" si="5399"/>
        <v>1468800</v>
      </c>
      <c r="H5060">
        <f t="shared" si="5399"/>
        <v>4095360</v>
      </c>
      <c r="I5060">
        <f t="shared" si="5399"/>
        <v>11041920</v>
      </c>
      <c r="J5060">
        <f t="shared" si="5399"/>
        <v>29393280</v>
      </c>
      <c r="K5060">
        <f t="shared" si="5399"/>
        <v>72783360</v>
      </c>
      <c r="L5060">
        <f t="shared" si="5399"/>
        <v>144866880</v>
      </c>
      <c r="N5060" s="7"/>
    </row>
    <row r="5061" spans="1:14" x14ac:dyDescent="0.25">
      <c r="A5061">
        <f t="shared" si="5396"/>
        <v>842</v>
      </c>
      <c r="B5061" t="str">
        <f t="shared" si="5397"/>
        <v>CostforNext</v>
      </c>
      <c r="C5061" s="2">
        <f>(C$8*(C$9^C5058))+IF(C5058=0,C$10,0)</f>
        <v>2147136.8391977581</v>
      </c>
      <c r="D5061" s="2">
        <f t="shared" ref="D5061:L5061" si="5400">(D$8*(D$9^D5058))+IF(D5058=0,D$10,0)</f>
        <v>13169254.829775531</v>
      </c>
      <c r="E5061" s="2">
        <f t="shared" si="5400"/>
        <v>56383198.827554531</v>
      </c>
      <c r="F5061" s="2">
        <f t="shared" si="5400"/>
        <v>219798412.60507244</v>
      </c>
      <c r="G5061" s="2">
        <f t="shared" si="5400"/>
        <v>1412566468.7140508</v>
      </c>
      <c r="H5061" s="2">
        <f t="shared" si="5400"/>
        <v>4266468857.7531586</v>
      </c>
      <c r="I5061" s="2">
        <f t="shared" si="5400"/>
        <v>11790858885.259142</v>
      </c>
      <c r="J5061" s="2">
        <f t="shared" si="5400"/>
        <v>37469819325.466675</v>
      </c>
      <c r="K5061" s="2">
        <f t="shared" si="5400"/>
        <v>108900908425.29974</v>
      </c>
      <c r="L5061" s="2">
        <f t="shared" si="5400"/>
        <v>506392700599.2215</v>
      </c>
      <c r="N5061" s="2"/>
    </row>
    <row r="5062" spans="1:14" x14ac:dyDescent="0.25">
      <c r="A5062">
        <f t="shared" si="5396"/>
        <v>842</v>
      </c>
      <c r="B5062" t="str">
        <f t="shared" si="5397"/>
        <v>Eff</v>
      </c>
      <c r="C5062" s="2">
        <f>(C5061*(C$14+$M5058))/C$14</f>
        <v>166280793104925</v>
      </c>
      <c r="D5062" s="2">
        <f t="shared" ref="D5062:L5062" si="5401">(D5061*(D$14+$M5058))/D$14</f>
        <v>170317810152205.31</v>
      </c>
      <c r="E5062" s="2">
        <f t="shared" si="5401"/>
        <v>162045202618611.62</v>
      </c>
      <c r="F5062" s="2">
        <f t="shared" si="5401"/>
        <v>157925216311267.28</v>
      </c>
      <c r="G5062" s="2">
        <f t="shared" si="5401"/>
        <v>169156072664541.47</v>
      </c>
      <c r="H5062" s="2">
        <f t="shared" si="5401"/>
        <v>170307305992194.66</v>
      </c>
      <c r="I5062" s="2">
        <f t="shared" si="5401"/>
        <v>156895556934847.75</v>
      </c>
      <c r="J5062" s="2">
        <f t="shared" si="5401"/>
        <v>166222885916373.31</v>
      </c>
      <c r="K5062" s="2">
        <f t="shared" si="5401"/>
        <v>161107300027158.69</v>
      </c>
      <c r="L5062" s="2">
        <f t="shared" si="5401"/>
        <v>163255891705229.72</v>
      </c>
      <c r="N5062" s="7"/>
    </row>
    <row r="5063" spans="1:14" x14ac:dyDescent="0.25">
      <c r="A5063">
        <f t="shared" si="5396"/>
        <v>842</v>
      </c>
      <c r="B5063" t="str">
        <f t="shared" si="5397"/>
        <v>Time</v>
      </c>
      <c r="C5063" s="2">
        <f>C5061/$M5058</f>
        <v>8.3010092576011312E-3</v>
      </c>
      <c r="D5063" s="2">
        <f t="shared" ref="D5063:L5063" si="5402">D5061/$M5058</f>
        <v>5.0913432372815134E-2</v>
      </c>
      <c r="E5063" s="2">
        <f t="shared" si="5402"/>
        <v>0.21798212712682524</v>
      </c>
      <c r="F5063" s="2">
        <f t="shared" si="5402"/>
        <v>0.84975890894892936</v>
      </c>
      <c r="G5063" s="2">
        <f t="shared" si="5402"/>
        <v>5.4610992274499832</v>
      </c>
      <c r="H5063" s="2">
        <f t="shared" si="5402"/>
        <v>16.494522770476284</v>
      </c>
      <c r="I5063" s="2">
        <f t="shared" si="5402"/>
        <v>45.584439228463168</v>
      </c>
      <c r="J5063" s="2">
        <f t="shared" si="5402"/>
        <v>144.86143194187594</v>
      </c>
      <c r="K5063" s="2">
        <f t="shared" si="5402"/>
        <v>421.01995201076522</v>
      </c>
      <c r="L5063" s="2">
        <f t="shared" si="5402"/>
        <v>1957.7562169844609</v>
      </c>
      <c r="N5063" s="7"/>
    </row>
    <row r="5064" spans="1:14" x14ac:dyDescent="0.25">
      <c r="A5064">
        <f>A5058+1</f>
        <v>843</v>
      </c>
      <c r="B5064" t="str">
        <f>B5058</f>
        <v>Number</v>
      </c>
      <c r="C5064" s="2">
        <f>IF(MIN($C5062:$L5062)=C5062,C5058+1,C5058)</f>
        <v>196</v>
      </c>
      <c r="D5064" s="2">
        <f t="shared" ref="D5064:L5064" si="5403">IF(MIN($C5062:$L5062)=D5062,D5058+1,D5058)</f>
        <v>88</v>
      </c>
      <c r="E5064" s="2">
        <f t="shared" si="5403"/>
        <v>86</v>
      </c>
      <c r="F5064" s="2">
        <f t="shared" si="5403"/>
        <v>83</v>
      </c>
      <c r="G5064" s="2">
        <f t="shared" si="5403"/>
        <v>84</v>
      </c>
      <c r="H5064" s="2">
        <f t="shared" si="5403"/>
        <v>78</v>
      </c>
      <c r="I5064" s="2">
        <f t="shared" si="5403"/>
        <v>71</v>
      </c>
      <c r="J5064" s="2">
        <f t="shared" si="5403"/>
        <v>62</v>
      </c>
      <c r="K5064" s="2">
        <f t="shared" si="5403"/>
        <v>51</v>
      </c>
      <c r="L5064" s="2">
        <f t="shared" si="5403"/>
        <v>44</v>
      </c>
      <c r="M5064">
        <f>SUM(C5065:L5065)</f>
        <v>258815253.12</v>
      </c>
      <c r="N5064" s="7">
        <f>N5058+SUMPRODUCT((C5064:L5064-C5058:L5058)*C5063:L5063)</f>
        <v>130704.3735408872</v>
      </c>
    </row>
    <row r="5065" spans="1:14" x14ac:dyDescent="0.25">
      <c r="A5065">
        <f t="shared" si="5396"/>
        <v>843</v>
      </c>
      <c r="B5065" t="str">
        <f t="shared" si="5397"/>
        <v>CurrentCPS</v>
      </c>
      <c r="C5065">
        <f t="shared" ref="C5065:L5065" si="5404">(C$11*C5064)*IF(C5064&gt;=25,2,1)*IF(C5064&gt;=50,2,1)*IF(C5064&gt;=100,2,1)*IF(C5064&gt;=200,2,1)*IF(C5064&gt;=300,2,1)*IF(C5064&gt;=400,2,1)*(IF(MIN($C5064:$L5064)&gt;=400,64,IF(MIN($C5064:$L5064)&gt;=300,32,IF(MIN($C5064:$L5064)&gt;=200,16,IF(MIN($C5064:$L5064)&gt;=100,8,IF(MIN($C5064:$L5064)&gt;=50,4,IF(MIN($C5064:$L5064)&gt;=25,2,1)))))))</f>
        <v>5237.12</v>
      </c>
      <c r="D5065">
        <f t="shared" si="5404"/>
        <v>14080</v>
      </c>
      <c r="E5065">
        <f t="shared" si="5404"/>
        <v>61920</v>
      </c>
      <c r="F5065">
        <f t="shared" si="5404"/>
        <v>239040</v>
      </c>
      <c r="G5065">
        <f t="shared" si="5404"/>
        <v>1451520</v>
      </c>
      <c r="H5065">
        <f t="shared" si="5404"/>
        <v>4043520</v>
      </c>
      <c r="I5065">
        <f t="shared" si="5404"/>
        <v>11041920</v>
      </c>
      <c r="J5065">
        <f t="shared" si="5404"/>
        <v>28926720</v>
      </c>
      <c r="K5065">
        <f t="shared" si="5404"/>
        <v>71383680</v>
      </c>
      <c r="L5065">
        <f t="shared" si="5404"/>
        <v>141647616</v>
      </c>
      <c r="N5065" s="7"/>
    </row>
    <row r="5066" spans="1:14" x14ac:dyDescent="0.25">
      <c r="A5066">
        <f t="shared" si="5396"/>
        <v>843</v>
      </c>
      <c r="B5066" t="str">
        <f t="shared" si="5397"/>
        <v>NextCPS</v>
      </c>
      <c r="C5066">
        <f t="shared" ref="C5066:L5066" si="5405">(C$11*(C5064+1))*IF((C5064+1)&gt;=25,2,1)*IF((C5064+1)&gt;=50,2,1)*IF((C5064+1)&gt;=100,2,1)*IF((C5064+1)&gt;=200,2,1)*IF((C5064+1)&gt;=300,2,1)*IF((C5064+1)&gt;=400,2,1)*(IF(MIN($C5064:$L5064)&gt;=400,64,IF(MIN($C5064:$L5064)&gt;=300,32,IF(MIN($C5064:$L5064)&gt;=200,16,IF(MIN($C5064:$L5064)&gt;=100,8,IF(MIN($C5064:$L5064)&gt;=50,4,IF(MIN($C5064:$L5064)&gt;=25,2,1)))))))</f>
        <v>5263.84</v>
      </c>
      <c r="D5066">
        <f t="shared" si="5405"/>
        <v>14240</v>
      </c>
      <c r="E5066">
        <f t="shared" si="5405"/>
        <v>62640</v>
      </c>
      <c r="F5066">
        <f t="shared" si="5405"/>
        <v>241920</v>
      </c>
      <c r="G5066">
        <f t="shared" si="5405"/>
        <v>1468800</v>
      </c>
      <c r="H5066">
        <f t="shared" si="5405"/>
        <v>4095360</v>
      </c>
      <c r="I5066">
        <f t="shared" si="5405"/>
        <v>11197440</v>
      </c>
      <c r="J5066">
        <f t="shared" si="5405"/>
        <v>29393280</v>
      </c>
      <c r="K5066">
        <f t="shared" si="5405"/>
        <v>72783360</v>
      </c>
      <c r="L5066">
        <f t="shared" si="5405"/>
        <v>144866880</v>
      </c>
      <c r="N5066" s="7"/>
    </row>
    <row r="5067" spans="1:14" x14ac:dyDescent="0.25">
      <c r="A5067">
        <f t="shared" si="5396"/>
        <v>843</v>
      </c>
      <c r="B5067" t="str">
        <f t="shared" si="5397"/>
        <v>CostforNext</v>
      </c>
      <c r="C5067" s="2">
        <f>(C$8*(C$9^C5064))+IF(C5064=0,C$10,0)</f>
        <v>2147136.8391977581</v>
      </c>
      <c r="D5067" s="2">
        <f t="shared" ref="D5067:L5067" si="5406">(D$8*(D$9^D5064))+IF(D5064=0,D$10,0)</f>
        <v>13169254.829775531</v>
      </c>
      <c r="E5067" s="2">
        <f t="shared" si="5406"/>
        <v>56383198.827554531</v>
      </c>
      <c r="F5067" s="2">
        <f t="shared" si="5406"/>
        <v>219798412.60507244</v>
      </c>
      <c r="G5067" s="2">
        <f t="shared" si="5406"/>
        <v>1412566468.7140508</v>
      </c>
      <c r="H5067" s="2">
        <f t="shared" si="5406"/>
        <v>4266468857.7531586</v>
      </c>
      <c r="I5067" s="2">
        <f t="shared" si="5406"/>
        <v>12969944773.785057</v>
      </c>
      <c r="J5067" s="2">
        <f t="shared" si="5406"/>
        <v>37469819325.466675</v>
      </c>
      <c r="K5067" s="2">
        <f t="shared" si="5406"/>
        <v>108900908425.29974</v>
      </c>
      <c r="L5067" s="2">
        <f t="shared" si="5406"/>
        <v>506392700599.2215</v>
      </c>
      <c r="N5067" s="2"/>
    </row>
    <row r="5068" spans="1:14" x14ac:dyDescent="0.25">
      <c r="A5068">
        <f t="shared" si="5396"/>
        <v>843</v>
      </c>
      <c r="B5068" t="str">
        <f t="shared" si="5397"/>
        <v>Eff</v>
      </c>
      <c r="C5068" s="2">
        <f>(C5067*(C$14+$M5064))/C$14</f>
        <v>166380769967569.34</v>
      </c>
      <c r="D5068" s="2">
        <f t="shared" ref="D5068:L5068" si="5407">(D5067*(D$14+$M5064))/D$14</f>
        <v>170420214277761.66</v>
      </c>
      <c r="E5068" s="2">
        <f t="shared" si="5407"/>
        <v>162142632786185.66</v>
      </c>
      <c r="F5068" s="2">
        <f t="shared" si="5407"/>
        <v>158020169225512.66</v>
      </c>
      <c r="G5068" s="2">
        <f t="shared" si="5407"/>
        <v>169257777450288.91</v>
      </c>
      <c r="H5068" s="2">
        <f t="shared" si="5407"/>
        <v>170409701244780.75</v>
      </c>
      <c r="I5068" s="2">
        <f t="shared" si="5407"/>
        <v>172688872186522.78</v>
      </c>
      <c r="J5068" s="2">
        <f t="shared" si="5407"/>
        <v>166322805434574.53</v>
      </c>
      <c r="K5068" s="2">
        <f t="shared" si="5407"/>
        <v>161204100834647.84</v>
      </c>
      <c r="L5068" s="2">
        <f t="shared" si="5407"/>
        <v>163353745367181.25</v>
      </c>
      <c r="N5068" s="7"/>
    </row>
    <row r="5069" spans="1:14" x14ac:dyDescent="0.25">
      <c r="A5069">
        <f t="shared" si="5396"/>
        <v>843</v>
      </c>
      <c r="B5069" t="str">
        <f t="shared" si="5397"/>
        <v>Time</v>
      </c>
      <c r="C5069" s="2">
        <f>C5067/$M5064</f>
        <v>8.2960212480299046E-3</v>
      </c>
      <c r="D5069" s="2">
        <f t="shared" ref="D5069:L5069" si="5408">D5067/$M5064</f>
        <v>5.0882838901575828E-2</v>
      </c>
      <c r="E5069" s="2">
        <f t="shared" si="5408"/>
        <v>0.21785114342319073</v>
      </c>
      <c r="F5069" s="2">
        <f t="shared" si="5408"/>
        <v>0.84924829566811755</v>
      </c>
      <c r="G5069" s="2">
        <f t="shared" si="5408"/>
        <v>5.4578176969311487</v>
      </c>
      <c r="H5069" s="2">
        <f t="shared" si="5408"/>
        <v>16.484611344660607</v>
      </c>
      <c r="I5069" s="2">
        <f t="shared" si="5408"/>
        <v>50.112752696888101</v>
      </c>
      <c r="J5069" s="2">
        <f t="shared" si="5408"/>
        <v>144.77438587475271</v>
      </c>
      <c r="K5069" s="2">
        <f t="shared" si="5408"/>
        <v>420.76696451428893</v>
      </c>
      <c r="L5069" s="2">
        <f t="shared" si="5408"/>
        <v>1956.5798170497776</v>
      </c>
      <c r="N5069" s="7"/>
    </row>
    <row r="5070" spans="1:14" x14ac:dyDescent="0.25">
      <c r="A5070">
        <f>A5064+1</f>
        <v>844</v>
      </c>
      <c r="B5070" t="str">
        <f>B5064</f>
        <v>Number</v>
      </c>
      <c r="C5070" s="2">
        <f>IF(MIN($C5068:$L5068)=C5068,C5064+1,C5064)</f>
        <v>196</v>
      </c>
      <c r="D5070" s="2">
        <f t="shared" ref="D5070:L5070" si="5409">IF(MIN($C5068:$L5068)=D5068,D5064+1,D5064)</f>
        <v>88</v>
      </c>
      <c r="E5070" s="2">
        <f t="shared" si="5409"/>
        <v>86</v>
      </c>
      <c r="F5070" s="2">
        <f t="shared" si="5409"/>
        <v>84</v>
      </c>
      <c r="G5070" s="2">
        <f t="shared" si="5409"/>
        <v>84</v>
      </c>
      <c r="H5070" s="2">
        <f t="shared" si="5409"/>
        <v>78</v>
      </c>
      <c r="I5070" s="2">
        <f t="shared" si="5409"/>
        <v>71</v>
      </c>
      <c r="J5070" s="2">
        <f t="shared" si="5409"/>
        <v>62</v>
      </c>
      <c r="K5070" s="2">
        <f t="shared" si="5409"/>
        <v>51</v>
      </c>
      <c r="L5070" s="2">
        <f t="shared" si="5409"/>
        <v>44</v>
      </c>
      <c r="M5070">
        <f>SUM(C5071:L5071)</f>
        <v>258818133.12</v>
      </c>
      <c r="N5070" s="7">
        <f>N5064+SUMPRODUCT((C5070:L5070-C5064:L5064)*C5069:L5069)</f>
        <v>130705.22278918287</v>
      </c>
    </row>
    <row r="5071" spans="1:14" x14ac:dyDescent="0.25">
      <c r="A5071">
        <f t="shared" si="5396"/>
        <v>844</v>
      </c>
      <c r="B5071" t="str">
        <f t="shared" si="5397"/>
        <v>CurrentCPS</v>
      </c>
      <c r="C5071">
        <f t="shared" ref="C5071:L5071" si="5410">(C$11*C5070)*IF(C5070&gt;=25,2,1)*IF(C5070&gt;=50,2,1)*IF(C5070&gt;=100,2,1)*IF(C5070&gt;=200,2,1)*IF(C5070&gt;=300,2,1)*IF(C5070&gt;=400,2,1)*(IF(MIN($C5070:$L5070)&gt;=400,64,IF(MIN($C5070:$L5070)&gt;=300,32,IF(MIN($C5070:$L5070)&gt;=200,16,IF(MIN($C5070:$L5070)&gt;=100,8,IF(MIN($C5070:$L5070)&gt;=50,4,IF(MIN($C5070:$L5070)&gt;=25,2,1)))))))</f>
        <v>5237.12</v>
      </c>
      <c r="D5071">
        <f t="shared" si="5410"/>
        <v>14080</v>
      </c>
      <c r="E5071">
        <f t="shared" si="5410"/>
        <v>61920</v>
      </c>
      <c r="F5071">
        <f t="shared" si="5410"/>
        <v>241920</v>
      </c>
      <c r="G5071">
        <f t="shared" si="5410"/>
        <v>1451520</v>
      </c>
      <c r="H5071">
        <f t="shared" si="5410"/>
        <v>4043520</v>
      </c>
      <c r="I5071">
        <f t="shared" si="5410"/>
        <v>11041920</v>
      </c>
      <c r="J5071">
        <f t="shared" si="5410"/>
        <v>28926720</v>
      </c>
      <c r="K5071">
        <f t="shared" si="5410"/>
        <v>71383680</v>
      </c>
      <c r="L5071">
        <f t="shared" si="5410"/>
        <v>141647616</v>
      </c>
      <c r="N5071" s="7"/>
    </row>
    <row r="5072" spans="1:14" x14ac:dyDescent="0.25">
      <c r="A5072">
        <f t="shared" si="5396"/>
        <v>844</v>
      </c>
      <c r="B5072" t="str">
        <f t="shared" si="5397"/>
        <v>NextCPS</v>
      </c>
      <c r="C5072">
        <f t="shared" ref="C5072:L5072" si="5411">(C$11*(C5070+1))*IF((C5070+1)&gt;=25,2,1)*IF((C5070+1)&gt;=50,2,1)*IF((C5070+1)&gt;=100,2,1)*IF((C5070+1)&gt;=200,2,1)*IF((C5070+1)&gt;=300,2,1)*IF((C5070+1)&gt;=400,2,1)*(IF(MIN($C5070:$L5070)&gt;=400,64,IF(MIN($C5070:$L5070)&gt;=300,32,IF(MIN($C5070:$L5070)&gt;=200,16,IF(MIN($C5070:$L5070)&gt;=100,8,IF(MIN($C5070:$L5070)&gt;=50,4,IF(MIN($C5070:$L5070)&gt;=25,2,1)))))))</f>
        <v>5263.84</v>
      </c>
      <c r="D5072">
        <f t="shared" si="5411"/>
        <v>14240</v>
      </c>
      <c r="E5072">
        <f t="shared" si="5411"/>
        <v>62640</v>
      </c>
      <c r="F5072">
        <f t="shared" si="5411"/>
        <v>244800</v>
      </c>
      <c r="G5072">
        <f t="shared" si="5411"/>
        <v>1468800</v>
      </c>
      <c r="H5072">
        <f t="shared" si="5411"/>
        <v>4095360</v>
      </c>
      <c r="I5072">
        <f t="shared" si="5411"/>
        <v>11197440</v>
      </c>
      <c r="J5072">
        <f t="shared" si="5411"/>
        <v>29393280</v>
      </c>
      <c r="K5072">
        <f t="shared" si="5411"/>
        <v>72783360</v>
      </c>
      <c r="L5072">
        <f t="shared" si="5411"/>
        <v>144866880</v>
      </c>
      <c r="N5072" s="7"/>
    </row>
    <row r="5073" spans="1:14" x14ac:dyDescent="0.25">
      <c r="A5073">
        <f t="shared" si="5396"/>
        <v>844</v>
      </c>
      <c r="B5073" t="str">
        <f t="shared" si="5397"/>
        <v>CostforNext</v>
      </c>
      <c r="C5073" s="2">
        <f>(C$8*(C$9^C5070))+IF(C5070=0,C$10,0)</f>
        <v>2147136.8391977581</v>
      </c>
      <c r="D5073" s="2">
        <f t="shared" ref="D5073:L5073" si="5412">(D$8*(D$9^D5070))+IF(D5070=0,D$10,0)</f>
        <v>13169254.829775531</v>
      </c>
      <c r="E5073" s="2">
        <f t="shared" si="5412"/>
        <v>56383198.827554531</v>
      </c>
      <c r="F5073" s="2">
        <f t="shared" si="5412"/>
        <v>248372206.24373183</v>
      </c>
      <c r="G5073" s="2">
        <f t="shared" si="5412"/>
        <v>1412566468.7140508</v>
      </c>
      <c r="H5073" s="2">
        <f t="shared" si="5412"/>
        <v>4266468857.7531586</v>
      </c>
      <c r="I5073" s="2">
        <f t="shared" si="5412"/>
        <v>12969944773.785057</v>
      </c>
      <c r="J5073" s="2">
        <f t="shared" si="5412"/>
        <v>37469819325.466675</v>
      </c>
      <c r="K5073" s="2">
        <f t="shared" si="5412"/>
        <v>108900908425.29974</v>
      </c>
      <c r="L5073" s="2">
        <f t="shared" si="5412"/>
        <v>506392700599.2215</v>
      </c>
      <c r="N5073" s="2"/>
    </row>
    <row r="5074" spans="1:14" x14ac:dyDescent="0.25">
      <c r="A5074">
        <f t="shared" si="5396"/>
        <v>844</v>
      </c>
      <c r="B5074" t="str">
        <f t="shared" si="5397"/>
        <v>Eff</v>
      </c>
      <c r="C5074" s="2">
        <f>(C5073*(C$14+$M5070))/C$14</f>
        <v>166382621390951.62</v>
      </c>
      <c r="D5074" s="2">
        <f t="shared" ref="D5074:L5074" si="5413">(D5073*(D$14+$M5070))/D$14</f>
        <v>170422110650457.16</v>
      </c>
      <c r="E5074" s="2">
        <f t="shared" si="5413"/>
        <v>162144437048548.12</v>
      </c>
      <c r="F5074" s="2">
        <f t="shared" si="5413"/>
        <v>178564778202479.25</v>
      </c>
      <c r="G5074" s="2">
        <f t="shared" si="5413"/>
        <v>169259660872247.19</v>
      </c>
      <c r="H5074" s="2">
        <f t="shared" si="5413"/>
        <v>170411597453161.97</v>
      </c>
      <c r="I5074" s="2">
        <f t="shared" si="5413"/>
        <v>172690793659822.62</v>
      </c>
      <c r="J5074" s="2">
        <f t="shared" si="5413"/>
        <v>166324655796022.72</v>
      </c>
      <c r="K5074" s="2">
        <f t="shared" si="5413"/>
        <v>161205893442193.91</v>
      </c>
      <c r="L5074" s="2">
        <f t="shared" si="5413"/>
        <v>163355557472032.22</v>
      </c>
      <c r="N5074" s="7"/>
    </row>
    <row r="5075" spans="1:14" x14ac:dyDescent="0.25">
      <c r="A5075">
        <f t="shared" si="5396"/>
        <v>844</v>
      </c>
      <c r="B5075" t="str">
        <f t="shared" si="5397"/>
        <v>Time</v>
      </c>
      <c r="C5075" s="2">
        <f>C5073/$M5070</f>
        <v>8.2959289340142437E-3</v>
      </c>
      <c r="D5075" s="2">
        <f t="shared" ref="D5075:L5075" si="5414">D5073/$M5070</f>
        <v>5.0882272702545375E-2</v>
      </c>
      <c r="E5075" s="2">
        <f t="shared" si="5414"/>
        <v>0.21784871928356228</v>
      </c>
      <c r="F5075" s="2">
        <f t="shared" si="5414"/>
        <v>0.95963989558867202</v>
      </c>
      <c r="G5075" s="2">
        <f t="shared" si="5414"/>
        <v>5.4577569650389215</v>
      </c>
      <c r="H5075" s="2">
        <f t="shared" si="5414"/>
        <v>16.484427912069929</v>
      </c>
      <c r="I5075" s="2">
        <f t="shared" si="5414"/>
        <v>50.112195066995532</v>
      </c>
      <c r="J5075" s="2">
        <f t="shared" si="5414"/>
        <v>144.77277489708939</v>
      </c>
      <c r="K5075" s="2">
        <f t="shared" si="5414"/>
        <v>420.76228242790188</v>
      </c>
      <c r="L5075" s="2">
        <f t="shared" si="5414"/>
        <v>1956.5580451986125</v>
      </c>
      <c r="N5075" s="7"/>
    </row>
    <row r="5076" spans="1:14" x14ac:dyDescent="0.25">
      <c r="A5076">
        <f>A5070+1</f>
        <v>845</v>
      </c>
      <c r="B5076" t="str">
        <f>B5070</f>
        <v>Number</v>
      </c>
      <c r="C5076" s="2">
        <f>IF(MIN($C5074:$L5074)=C5074,C5070+1,C5070)</f>
        <v>196</v>
      </c>
      <c r="D5076" s="2">
        <f t="shared" ref="D5076:L5076" si="5415">IF(MIN($C5074:$L5074)=D5074,D5070+1,D5070)</f>
        <v>88</v>
      </c>
      <c r="E5076" s="2">
        <f t="shared" si="5415"/>
        <v>86</v>
      </c>
      <c r="F5076" s="2">
        <f t="shared" si="5415"/>
        <v>84</v>
      </c>
      <c r="G5076" s="2">
        <f t="shared" si="5415"/>
        <v>84</v>
      </c>
      <c r="H5076" s="2">
        <f t="shared" si="5415"/>
        <v>78</v>
      </c>
      <c r="I5076" s="2">
        <f t="shared" si="5415"/>
        <v>71</v>
      </c>
      <c r="J5076" s="2">
        <f t="shared" si="5415"/>
        <v>62</v>
      </c>
      <c r="K5076" s="2">
        <f t="shared" si="5415"/>
        <v>52</v>
      </c>
      <c r="L5076" s="2">
        <f t="shared" si="5415"/>
        <v>44</v>
      </c>
      <c r="M5076">
        <f>SUM(C5077:L5077)</f>
        <v>260217813.12</v>
      </c>
      <c r="N5076" s="7">
        <f>N5070+SUMPRODUCT((C5076:L5076-C5070:L5070)*C5075:L5075)</f>
        <v>131125.98507161078</v>
      </c>
    </row>
    <row r="5077" spans="1:14" x14ac:dyDescent="0.25">
      <c r="A5077">
        <f t="shared" si="5396"/>
        <v>845</v>
      </c>
      <c r="B5077" t="str">
        <f t="shared" si="5397"/>
        <v>CurrentCPS</v>
      </c>
      <c r="C5077">
        <f t="shared" ref="C5077:L5077" si="5416">(C$11*C5076)*IF(C5076&gt;=25,2,1)*IF(C5076&gt;=50,2,1)*IF(C5076&gt;=100,2,1)*IF(C5076&gt;=200,2,1)*IF(C5076&gt;=300,2,1)*IF(C5076&gt;=400,2,1)*(IF(MIN($C5076:$L5076)&gt;=400,64,IF(MIN($C5076:$L5076)&gt;=300,32,IF(MIN($C5076:$L5076)&gt;=200,16,IF(MIN($C5076:$L5076)&gt;=100,8,IF(MIN($C5076:$L5076)&gt;=50,4,IF(MIN($C5076:$L5076)&gt;=25,2,1)))))))</f>
        <v>5237.12</v>
      </c>
      <c r="D5077">
        <f t="shared" si="5416"/>
        <v>14080</v>
      </c>
      <c r="E5077">
        <f t="shared" si="5416"/>
        <v>61920</v>
      </c>
      <c r="F5077">
        <f t="shared" si="5416"/>
        <v>241920</v>
      </c>
      <c r="G5077">
        <f t="shared" si="5416"/>
        <v>1451520</v>
      </c>
      <c r="H5077">
        <f t="shared" si="5416"/>
        <v>4043520</v>
      </c>
      <c r="I5077">
        <f t="shared" si="5416"/>
        <v>11041920</v>
      </c>
      <c r="J5077">
        <f t="shared" si="5416"/>
        <v>28926720</v>
      </c>
      <c r="K5077">
        <f t="shared" si="5416"/>
        <v>72783360</v>
      </c>
      <c r="L5077">
        <f t="shared" si="5416"/>
        <v>141647616</v>
      </c>
      <c r="N5077" s="7"/>
    </row>
    <row r="5078" spans="1:14" x14ac:dyDescent="0.25">
      <c r="A5078">
        <f t="shared" si="5396"/>
        <v>845</v>
      </c>
      <c r="B5078" t="str">
        <f t="shared" si="5397"/>
        <v>NextCPS</v>
      </c>
      <c r="C5078">
        <f t="shared" ref="C5078:L5078" si="5417">(C$11*(C5076+1))*IF((C5076+1)&gt;=25,2,1)*IF((C5076+1)&gt;=50,2,1)*IF((C5076+1)&gt;=100,2,1)*IF((C5076+1)&gt;=200,2,1)*IF((C5076+1)&gt;=300,2,1)*IF((C5076+1)&gt;=400,2,1)*(IF(MIN($C5076:$L5076)&gt;=400,64,IF(MIN($C5076:$L5076)&gt;=300,32,IF(MIN($C5076:$L5076)&gt;=200,16,IF(MIN($C5076:$L5076)&gt;=100,8,IF(MIN($C5076:$L5076)&gt;=50,4,IF(MIN($C5076:$L5076)&gt;=25,2,1)))))))</f>
        <v>5263.84</v>
      </c>
      <c r="D5078">
        <f t="shared" si="5417"/>
        <v>14240</v>
      </c>
      <c r="E5078">
        <f t="shared" si="5417"/>
        <v>62640</v>
      </c>
      <c r="F5078">
        <f t="shared" si="5417"/>
        <v>244800</v>
      </c>
      <c r="G5078">
        <f t="shared" si="5417"/>
        <v>1468800</v>
      </c>
      <c r="H5078">
        <f t="shared" si="5417"/>
        <v>4095360</v>
      </c>
      <c r="I5078">
        <f t="shared" si="5417"/>
        <v>11197440</v>
      </c>
      <c r="J5078">
        <f t="shared" si="5417"/>
        <v>29393280</v>
      </c>
      <c r="K5078">
        <f t="shared" si="5417"/>
        <v>74183040</v>
      </c>
      <c r="L5078">
        <f t="shared" si="5417"/>
        <v>144866880</v>
      </c>
      <c r="N5078" s="7"/>
    </row>
    <row r="5079" spans="1:14" x14ac:dyDescent="0.25">
      <c r="A5079">
        <f t="shared" si="5396"/>
        <v>845</v>
      </c>
      <c r="B5079" t="str">
        <f t="shared" si="5397"/>
        <v>CostforNext</v>
      </c>
      <c r="C5079" s="2">
        <f>(C$8*(C$9^C5076))+IF(C5076=0,C$10,0)</f>
        <v>2147136.8391977581</v>
      </c>
      <c r="D5079" s="2">
        <f t="shared" ref="D5079:L5079" si="5418">(D$8*(D$9^D5076))+IF(D5076=0,D$10,0)</f>
        <v>13169254.829775531</v>
      </c>
      <c r="E5079" s="2">
        <f t="shared" si="5418"/>
        <v>56383198.827554531</v>
      </c>
      <c r="F5079" s="2">
        <f t="shared" si="5418"/>
        <v>248372206.24373183</v>
      </c>
      <c r="G5079" s="2">
        <f t="shared" si="5418"/>
        <v>1412566468.7140508</v>
      </c>
      <c r="H5079" s="2">
        <f t="shared" si="5418"/>
        <v>4266468857.7531586</v>
      </c>
      <c r="I5079" s="2">
        <f t="shared" si="5418"/>
        <v>12969944773.785057</v>
      </c>
      <c r="J5079" s="2">
        <f t="shared" si="5418"/>
        <v>37469819325.466675</v>
      </c>
      <c r="K5079" s="2">
        <f t="shared" si="5418"/>
        <v>117612981099.32372</v>
      </c>
      <c r="L5079" s="2">
        <f t="shared" si="5418"/>
        <v>506392700599.2215</v>
      </c>
      <c r="N5079" s="2"/>
    </row>
    <row r="5080" spans="1:14" x14ac:dyDescent="0.25">
      <c r="A5080">
        <f t="shared" si="5396"/>
        <v>845</v>
      </c>
      <c r="B5080" t="str">
        <f t="shared" si="5397"/>
        <v>Eff</v>
      </c>
      <c r="C5080" s="2">
        <f>(C5079*(C$14+$M5076))/C$14</f>
        <v>167282413154750.53</v>
      </c>
      <c r="D5080" s="2">
        <f t="shared" ref="D5080:L5080" si="5419">(D5079*(D$14+$M5076))/D$14</f>
        <v>171343747780464.16</v>
      </c>
      <c r="E5080" s="2">
        <f t="shared" si="5419"/>
        <v>163021308556714.25</v>
      </c>
      <c r="F5080" s="2">
        <f t="shared" si="5419"/>
        <v>179530449340354.87</v>
      </c>
      <c r="G5080" s="2">
        <f t="shared" si="5419"/>
        <v>170175003943973.91</v>
      </c>
      <c r="H5080" s="2">
        <f t="shared" si="5419"/>
        <v>171333154726436.66</v>
      </c>
      <c r="I5080" s="2">
        <f t="shared" si="5419"/>
        <v>173624629683535.16</v>
      </c>
      <c r="J5080" s="2">
        <f t="shared" si="5419"/>
        <v>167223931459833.87</v>
      </c>
      <c r="K5080" s="2">
        <f t="shared" si="5419"/>
        <v>175043268766364</v>
      </c>
      <c r="L5080" s="2">
        <f t="shared" si="5419"/>
        <v>164236240429596.09</v>
      </c>
      <c r="N5080" s="7"/>
    </row>
    <row r="5081" spans="1:14" x14ac:dyDescent="0.25">
      <c r="A5081">
        <f t="shared" si="5396"/>
        <v>845</v>
      </c>
      <c r="B5081" t="str">
        <f t="shared" si="5397"/>
        <v>Time</v>
      </c>
      <c r="C5081" s="2">
        <f>C5079/$M5076</f>
        <v>8.2513061402433707E-3</v>
      </c>
      <c r="D5081" s="2">
        <f t="shared" ref="D5081:L5081" si="5420">D5079/$M5076</f>
        <v>5.0608583139934778E-2</v>
      </c>
      <c r="E5081" s="2">
        <f t="shared" si="5420"/>
        <v>0.2166769374914134</v>
      </c>
      <c r="F5081" s="2">
        <f t="shared" si="5420"/>
        <v>0.95447810918768439</v>
      </c>
      <c r="G5081" s="2">
        <f t="shared" si="5420"/>
        <v>5.4284003534479117</v>
      </c>
      <c r="H5081" s="2">
        <f t="shared" si="5420"/>
        <v>16.39576017720842</v>
      </c>
      <c r="I5081" s="2">
        <f t="shared" si="5420"/>
        <v>49.842647658421214</v>
      </c>
      <c r="J5081" s="2">
        <f t="shared" si="5420"/>
        <v>143.99405973098155</v>
      </c>
      <c r="K5081" s="2">
        <f t="shared" si="5420"/>
        <v>451.9789774925448</v>
      </c>
      <c r="L5081" s="2">
        <f t="shared" si="5420"/>
        <v>1946.033957197609</v>
      </c>
      <c r="N5081" s="7"/>
    </row>
    <row r="5082" spans="1:14" x14ac:dyDescent="0.25">
      <c r="A5082">
        <f>A5076+1</f>
        <v>846</v>
      </c>
      <c r="B5082" t="str">
        <f>B5076</f>
        <v>Number</v>
      </c>
      <c r="C5082" s="2">
        <f>IF(MIN($C5080:$L5080)=C5080,C5076+1,C5076)</f>
        <v>196</v>
      </c>
      <c r="D5082" s="2">
        <f t="shared" ref="D5082:L5082" si="5421">IF(MIN($C5080:$L5080)=D5080,D5076+1,D5076)</f>
        <v>88</v>
      </c>
      <c r="E5082" s="2">
        <f t="shared" si="5421"/>
        <v>87</v>
      </c>
      <c r="F5082" s="2">
        <f t="shared" si="5421"/>
        <v>84</v>
      </c>
      <c r="G5082" s="2">
        <f t="shared" si="5421"/>
        <v>84</v>
      </c>
      <c r="H5082" s="2">
        <f t="shared" si="5421"/>
        <v>78</v>
      </c>
      <c r="I5082" s="2">
        <f t="shared" si="5421"/>
        <v>71</v>
      </c>
      <c r="J5082" s="2">
        <f t="shared" si="5421"/>
        <v>62</v>
      </c>
      <c r="K5082" s="2">
        <f t="shared" si="5421"/>
        <v>52</v>
      </c>
      <c r="L5082" s="2">
        <f t="shared" si="5421"/>
        <v>44</v>
      </c>
      <c r="M5082">
        <f>SUM(C5083:L5083)</f>
        <v>260218533.12</v>
      </c>
      <c r="N5082" s="7">
        <f>N5076+SUMPRODUCT((C5082:L5082-C5076:L5076)*C5081:L5081)</f>
        <v>131126.20174854828</v>
      </c>
    </row>
    <row r="5083" spans="1:14" x14ac:dyDescent="0.25">
      <c r="A5083">
        <f t="shared" si="5396"/>
        <v>846</v>
      </c>
      <c r="B5083" t="str">
        <f t="shared" si="5397"/>
        <v>CurrentCPS</v>
      </c>
      <c r="C5083">
        <f t="shared" ref="C5083:L5083" si="5422">(C$11*C5082)*IF(C5082&gt;=25,2,1)*IF(C5082&gt;=50,2,1)*IF(C5082&gt;=100,2,1)*IF(C5082&gt;=200,2,1)*IF(C5082&gt;=300,2,1)*IF(C5082&gt;=400,2,1)*(IF(MIN($C5082:$L5082)&gt;=400,64,IF(MIN($C5082:$L5082)&gt;=300,32,IF(MIN($C5082:$L5082)&gt;=200,16,IF(MIN($C5082:$L5082)&gt;=100,8,IF(MIN($C5082:$L5082)&gt;=50,4,IF(MIN($C5082:$L5082)&gt;=25,2,1)))))))</f>
        <v>5237.12</v>
      </c>
      <c r="D5083">
        <f t="shared" si="5422"/>
        <v>14080</v>
      </c>
      <c r="E5083">
        <f t="shared" si="5422"/>
        <v>62640</v>
      </c>
      <c r="F5083">
        <f t="shared" si="5422"/>
        <v>241920</v>
      </c>
      <c r="G5083">
        <f t="shared" si="5422"/>
        <v>1451520</v>
      </c>
      <c r="H5083">
        <f t="shared" si="5422"/>
        <v>4043520</v>
      </c>
      <c r="I5083">
        <f t="shared" si="5422"/>
        <v>11041920</v>
      </c>
      <c r="J5083">
        <f t="shared" si="5422"/>
        <v>28926720</v>
      </c>
      <c r="K5083">
        <f t="shared" si="5422"/>
        <v>72783360</v>
      </c>
      <c r="L5083">
        <f t="shared" si="5422"/>
        <v>141647616</v>
      </c>
      <c r="N5083" s="7"/>
    </row>
    <row r="5084" spans="1:14" x14ac:dyDescent="0.25">
      <c r="A5084">
        <f t="shared" si="5396"/>
        <v>846</v>
      </c>
      <c r="B5084" t="str">
        <f t="shared" si="5397"/>
        <v>NextCPS</v>
      </c>
      <c r="C5084">
        <f t="shared" ref="C5084:L5084" si="5423">(C$11*(C5082+1))*IF((C5082+1)&gt;=25,2,1)*IF((C5082+1)&gt;=50,2,1)*IF((C5082+1)&gt;=100,2,1)*IF((C5082+1)&gt;=200,2,1)*IF((C5082+1)&gt;=300,2,1)*IF((C5082+1)&gt;=400,2,1)*(IF(MIN($C5082:$L5082)&gt;=400,64,IF(MIN($C5082:$L5082)&gt;=300,32,IF(MIN($C5082:$L5082)&gt;=200,16,IF(MIN($C5082:$L5082)&gt;=100,8,IF(MIN($C5082:$L5082)&gt;=50,4,IF(MIN($C5082:$L5082)&gt;=25,2,1)))))))</f>
        <v>5263.84</v>
      </c>
      <c r="D5084">
        <f t="shared" si="5423"/>
        <v>14240</v>
      </c>
      <c r="E5084">
        <f t="shared" si="5423"/>
        <v>63360</v>
      </c>
      <c r="F5084">
        <f t="shared" si="5423"/>
        <v>244800</v>
      </c>
      <c r="G5084">
        <f t="shared" si="5423"/>
        <v>1468800</v>
      </c>
      <c r="H5084">
        <f t="shared" si="5423"/>
        <v>4095360</v>
      </c>
      <c r="I5084">
        <f t="shared" si="5423"/>
        <v>11197440</v>
      </c>
      <c r="J5084">
        <f t="shared" si="5423"/>
        <v>29393280</v>
      </c>
      <c r="K5084">
        <f t="shared" si="5423"/>
        <v>74183040</v>
      </c>
      <c r="L5084">
        <f t="shared" si="5423"/>
        <v>144866880</v>
      </c>
      <c r="N5084" s="7"/>
    </row>
    <row r="5085" spans="1:14" x14ac:dyDescent="0.25">
      <c r="A5085">
        <f t="shared" si="5396"/>
        <v>846</v>
      </c>
      <c r="B5085" t="str">
        <f t="shared" si="5397"/>
        <v>CostforNext</v>
      </c>
      <c r="C5085" s="2">
        <f>(C$8*(C$9^C5082))+IF(C5082=0,C$10,0)</f>
        <v>2147136.8391977581</v>
      </c>
      <c r="D5085" s="2">
        <f t="shared" ref="D5085:L5085" si="5424">(D$8*(D$9^D5082))+IF(D5082=0,D$10,0)</f>
        <v>13169254.829775531</v>
      </c>
      <c r="E5085" s="2">
        <f t="shared" si="5424"/>
        <v>64276846.663412169</v>
      </c>
      <c r="F5085" s="2">
        <f t="shared" si="5424"/>
        <v>248372206.24373183</v>
      </c>
      <c r="G5085" s="2">
        <f t="shared" si="5424"/>
        <v>1412566468.7140508</v>
      </c>
      <c r="H5085" s="2">
        <f t="shared" si="5424"/>
        <v>4266468857.7531586</v>
      </c>
      <c r="I5085" s="2">
        <f t="shared" si="5424"/>
        <v>12969944773.785057</v>
      </c>
      <c r="J5085" s="2">
        <f t="shared" si="5424"/>
        <v>37469819325.466675</v>
      </c>
      <c r="K5085" s="2">
        <f t="shared" si="5424"/>
        <v>117612981099.32372</v>
      </c>
      <c r="L5085" s="2">
        <f t="shared" si="5424"/>
        <v>506392700599.2215</v>
      </c>
      <c r="N5085" s="2"/>
    </row>
    <row r="5086" spans="1:14" x14ac:dyDescent="0.25">
      <c r="A5086">
        <f t="shared" si="5396"/>
        <v>846</v>
      </c>
      <c r="B5086" t="str">
        <f t="shared" si="5397"/>
        <v>Eff</v>
      </c>
      <c r="C5086" s="2">
        <f>(C5085*(C$14+$M5082))/C$14</f>
        <v>167282876010596.12</v>
      </c>
      <c r="D5086" s="2">
        <f t="shared" ref="D5086:L5086" si="5425">(D5085*(D$14+$M5082))/D$14</f>
        <v>171344221873638.03</v>
      </c>
      <c r="E5086" s="2">
        <f t="shared" si="5425"/>
        <v>185844805969427.56</v>
      </c>
      <c r="F5086" s="2">
        <f t="shared" si="5425"/>
        <v>179530946084767.34</v>
      </c>
      <c r="G5086" s="2">
        <f t="shared" si="5425"/>
        <v>170175474799463.47</v>
      </c>
      <c r="H5086" s="2">
        <f t="shared" si="5425"/>
        <v>171333628778531.97</v>
      </c>
      <c r="I5086" s="2">
        <f t="shared" si="5425"/>
        <v>173625110051860.09</v>
      </c>
      <c r="J5086" s="2">
        <f t="shared" si="5425"/>
        <v>167224394050195.94</v>
      </c>
      <c r="K5086" s="2">
        <f t="shared" si="5425"/>
        <v>175043752770401.47</v>
      </c>
      <c r="L5086" s="2">
        <f t="shared" si="5425"/>
        <v>164236693455808.81</v>
      </c>
      <c r="N5086" s="7"/>
    </row>
    <row r="5087" spans="1:14" x14ac:dyDescent="0.25">
      <c r="A5087">
        <f t="shared" si="5396"/>
        <v>846</v>
      </c>
      <c r="B5087" t="str">
        <f t="shared" si="5397"/>
        <v>Time</v>
      </c>
      <c r="C5087" s="2">
        <f>C5085/$M5082</f>
        <v>8.2512833096618984E-3</v>
      </c>
      <c r="D5087" s="2">
        <f t="shared" ref="D5087:L5087" si="5426">D5085/$M5082</f>
        <v>5.0608443110785342E-2</v>
      </c>
      <c r="E5087" s="2">
        <f t="shared" si="5426"/>
        <v>0.2470110252822417</v>
      </c>
      <c r="F5087" s="2">
        <f t="shared" si="5426"/>
        <v>0.95447546823728646</v>
      </c>
      <c r="G5087" s="2">
        <f t="shared" si="5426"/>
        <v>5.4283853335790058</v>
      </c>
      <c r="H5087" s="2">
        <f t="shared" si="5426"/>
        <v>16.395714811695111</v>
      </c>
      <c r="I5087" s="2">
        <f t="shared" si="5426"/>
        <v>49.842509748542604</v>
      </c>
      <c r="J5087" s="2">
        <f t="shared" si="5426"/>
        <v>143.99366131307579</v>
      </c>
      <c r="K5087" s="2">
        <f t="shared" si="5426"/>
        <v>451.97772690958328</v>
      </c>
      <c r="L5087" s="2">
        <f t="shared" si="5426"/>
        <v>1946.0285727062264</v>
      </c>
      <c r="N5087" s="7"/>
    </row>
    <row r="5088" spans="1:14" x14ac:dyDescent="0.25">
      <c r="A5088">
        <f>A5082+1</f>
        <v>847</v>
      </c>
      <c r="B5088" t="str">
        <f>B5082</f>
        <v>Number</v>
      </c>
      <c r="C5088" s="2">
        <f>IF(MIN($C5086:$L5086)=C5086,C5082+1,C5082)</f>
        <v>196</v>
      </c>
      <c r="D5088" s="2">
        <f t="shared" ref="D5088:L5088" si="5427">IF(MIN($C5086:$L5086)=D5086,D5082+1,D5082)</f>
        <v>88</v>
      </c>
      <c r="E5088" s="2">
        <f t="shared" si="5427"/>
        <v>87</v>
      </c>
      <c r="F5088" s="2">
        <f t="shared" si="5427"/>
        <v>84</v>
      </c>
      <c r="G5088" s="2">
        <f t="shared" si="5427"/>
        <v>84</v>
      </c>
      <c r="H5088" s="2">
        <f t="shared" si="5427"/>
        <v>78</v>
      </c>
      <c r="I5088" s="2">
        <f t="shared" si="5427"/>
        <v>71</v>
      </c>
      <c r="J5088" s="2">
        <f t="shared" si="5427"/>
        <v>62</v>
      </c>
      <c r="K5088" s="2">
        <f t="shared" si="5427"/>
        <v>52</v>
      </c>
      <c r="L5088" s="2">
        <f t="shared" si="5427"/>
        <v>45</v>
      </c>
      <c r="M5088">
        <f>SUM(C5089:L5089)</f>
        <v>263437797.12</v>
      </c>
      <c r="N5088" s="7">
        <f>N5082+SUMPRODUCT((C5088:L5088-C5082:L5082)*C5087:L5087)</f>
        <v>133072.23032125449</v>
      </c>
    </row>
    <row r="5089" spans="1:14" x14ac:dyDescent="0.25">
      <c r="A5089">
        <f t="shared" si="5396"/>
        <v>847</v>
      </c>
      <c r="B5089" t="str">
        <f t="shared" si="5397"/>
        <v>CurrentCPS</v>
      </c>
      <c r="C5089">
        <f t="shared" ref="C5089:L5089" si="5428">(C$11*C5088)*IF(C5088&gt;=25,2,1)*IF(C5088&gt;=50,2,1)*IF(C5088&gt;=100,2,1)*IF(C5088&gt;=200,2,1)*IF(C5088&gt;=300,2,1)*IF(C5088&gt;=400,2,1)*(IF(MIN($C5088:$L5088)&gt;=400,64,IF(MIN($C5088:$L5088)&gt;=300,32,IF(MIN($C5088:$L5088)&gt;=200,16,IF(MIN($C5088:$L5088)&gt;=100,8,IF(MIN($C5088:$L5088)&gt;=50,4,IF(MIN($C5088:$L5088)&gt;=25,2,1)))))))</f>
        <v>5237.12</v>
      </c>
      <c r="D5089">
        <f t="shared" si="5428"/>
        <v>14080</v>
      </c>
      <c r="E5089">
        <f t="shared" si="5428"/>
        <v>62640</v>
      </c>
      <c r="F5089">
        <f t="shared" si="5428"/>
        <v>241920</v>
      </c>
      <c r="G5089">
        <f t="shared" si="5428"/>
        <v>1451520</v>
      </c>
      <c r="H5089">
        <f t="shared" si="5428"/>
        <v>4043520</v>
      </c>
      <c r="I5089">
        <f t="shared" si="5428"/>
        <v>11041920</v>
      </c>
      <c r="J5089">
        <f t="shared" si="5428"/>
        <v>28926720</v>
      </c>
      <c r="K5089">
        <f t="shared" si="5428"/>
        <v>72783360</v>
      </c>
      <c r="L5089">
        <f t="shared" si="5428"/>
        <v>144866880</v>
      </c>
      <c r="N5089" s="7"/>
    </row>
    <row r="5090" spans="1:14" x14ac:dyDescent="0.25">
      <c r="A5090">
        <f t="shared" si="5396"/>
        <v>847</v>
      </c>
      <c r="B5090" t="str">
        <f t="shared" si="5397"/>
        <v>NextCPS</v>
      </c>
      <c r="C5090">
        <f t="shared" ref="C5090:L5090" si="5429">(C$11*(C5088+1))*IF((C5088+1)&gt;=25,2,1)*IF((C5088+1)&gt;=50,2,1)*IF((C5088+1)&gt;=100,2,1)*IF((C5088+1)&gt;=200,2,1)*IF((C5088+1)&gt;=300,2,1)*IF((C5088+1)&gt;=400,2,1)*(IF(MIN($C5088:$L5088)&gt;=400,64,IF(MIN($C5088:$L5088)&gt;=300,32,IF(MIN($C5088:$L5088)&gt;=200,16,IF(MIN($C5088:$L5088)&gt;=100,8,IF(MIN($C5088:$L5088)&gt;=50,4,IF(MIN($C5088:$L5088)&gt;=25,2,1)))))))</f>
        <v>5263.84</v>
      </c>
      <c r="D5090">
        <f t="shared" si="5429"/>
        <v>14240</v>
      </c>
      <c r="E5090">
        <f t="shared" si="5429"/>
        <v>63360</v>
      </c>
      <c r="F5090">
        <f t="shared" si="5429"/>
        <v>244800</v>
      </c>
      <c r="G5090">
        <f t="shared" si="5429"/>
        <v>1468800</v>
      </c>
      <c r="H5090">
        <f t="shared" si="5429"/>
        <v>4095360</v>
      </c>
      <c r="I5090">
        <f t="shared" si="5429"/>
        <v>11197440</v>
      </c>
      <c r="J5090">
        <f t="shared" si="5429"/>
        <v>29393280</v>
      </c>
      <c r="K5090">
        <f t="shared" si="5429"/>
        <v>74183040</v>
      </c>
      <c r="L5090">
        <f t="shared" si="5429"/>
        <v>148086144</v>
      </c>
      <c r="N5090" s="7"/>
    </row>
    <row r="5091" spans="1:14" x14ac:dyDescent="0.25">
      <c r="A5091">
        <f t="shared" si="5396"/>
        <v>847</v>
      </c>
      <c r="B5091" t="str">
        <f t="shared" si="5397"/>
        <v>CostforNext</v>
      </c>
      <c r="C5091" s="2">
        <f>(C$8*(C$9^C5088))+IF(C5088=0,C$10,0)</f>
        <v>2147136.8391977581</v>
      </c>
      <c r="D5091" s="2">
        <f t="shared" ref="D5091:L5091" si="5430">(D$8*(D$9^D5088))+IF(D5088=0,D$10,0)</f>
        <v>13169254.829775531</v>
      </c>
      <c r="E5091" s="2">
        <f t="shared" si="5430"/>
        <v>64276846.663412169</v>
      </c>
      <c r="F5091" s="2">
        <f t="shared" si="5430"/>
        <v>248372206.24373183</v>
      </c>
      <c r="G5091" s="2">
        <f t="shared" si="5430"/>
        <v>1412566468.7140508</v>
      </c>
      <c r="H5091" s="2">
        <f t="shared" si="5430"/>
        <v>4266468857.7531586</v>
      </c>
      <c r="I5091" s="2">
        <f t="shared" si="5430"/>
        <v>12969944773.785057</v>
      </c>
      <c r="J5091" s="2">
        <f t="shared" si="5430"/>
        <v>37469819325.466675</v>
      </c>
      <c r="K5091" s="2">
        <f t="shared" si="5430"/>
        <v>117612981099.32372</v>
      </c>
      <c r="L5091" s="2">
        <f t="shared" si="5430"/>
        <v>541840189641.16705</v>
      </c>
      <c r="N5091" s="2"/>
    </row>
    <row r="5092" spans="1:14" x14ac:dyDescent="0.25">
      <c r="A5092">
        <f t="shared" si="5396"/>
        <v>847</v>
      </c>
      <c r="B5092" t="str">
        <f t="shared" si="5397"/>
        <v>Eff</v>
      </c>
      <c r="C5092" s="2">
        <f>(C5091*(C$14+$M5088))/C$14</f>
        <v>169352397067333.56</v>
      </c>
      <c r="D5092" s="2">
        <f t="shared" ref="D5092:L5092" si="5431">(D5091*(D$14+$M5088))/D$14</f>
        <v>173463987272654.16</v>
      </c>
      <c r="E5092" s="2">
        <f t="shared" si="5431"/>
        <v>188143963063839.16</v>
      </c>
      <c r="F5092" s="2">
        <f t="shared" si="5431"/>
        <v>181751989701881.31</v>
      </c>
      <c r="G5092" s="2">
        <f t="shared" si="5431"/>
        <v>172280763864434.91</v>
      </c>
      <c r="H5092" s="2">
        <f t="shared" si="5431"/>
        <v>173453210507063.72</v>
      </c>
      <c r="I5092" s="2">
        <f t="shared" si="5431"/>
        <v>175772932906398.91</v>
      </c>
      <c r="J5092" s="2">
        <f t="shared" si="5431"/>
        <v>169292728076961.72</v>
      </c>
      <c r="K5092" s="2">
        <f t="shared" si="5431"/>
        <v>177207831622629.03</v>
      </c>
      <c r="L5092" s="2">
        <f t="shared" si="5431"/>
        <v>177900622756280.12</v>
      </c>
      <c r="N5092" s="7"/>
    </row>
    <row r="5093" spans="1:14" x14ac:dyDescent="0.25">
      <c r="A5093">
        <f t="shared" si="5396"/>
        <v>847</v>
      </c>
      <c r="B5093" t="str">
        <f t="shared" si="5397"/>
        <v>Time</v>
      </c>
      <c r="C5093" s="2">
        <f>C5091/$M5088</f>
        <v>8.1504509325201497E-3</v>
      </c>
      <c r="D5093" s="2">
        <f t="shared" ref="D5093:L5093" si="5432">D5091/$M5088</f>
        <v>4.9989997539254899E-2</v>
      </c>
      <c r="E5093" s="2">
        <f t="shared" si="5432"/>
        <v>0.24399249980872359</v>
      </c>
      <c r="F5093" s="2">
        <f t="shared" si="5432"/>
        <v>0.94281158193330339</v>
      </c>
      <c r="G5093" s="2">
        <f t="shared" si="5432"/>
        <v>5.3620493496254253</v>
      </c>
      <c r="H5093" s="2">
        <f t="shared" si="5432"/>
        <v>16.195355808451875</v>
      </c>
      <c r="I5093" s="2">
        <f t="shared" si="5432"/>
        <v>49.233424040047851</v>
      </c>
      <c r="J5093" s="2">
        <f t="shared" si="5432"/>
        <v>142.23402919057432</v>
      </c>
      <c r="K5093" s="2">
        <f t="shared" si="5432"/>
        <v>446.45446623496161</v>
      </c>
      <c r="L5093" s="2">
        <f t="shared" si="5432"/>
        <v>2056.8050430301405</v>
      </c>
      <c r="N5093" s="7"/>
    </row>
    <row r="5094" spans="1:14" x14ac:dyDescent="0.25">
      <c r="A5094">
        <f>A5088+1</f>
        <v>848</v>
      </c>
      <c r="B5094" t="str">
        <f>B5088</f>
        <v>Number</v>
      </c>
      <c r="C5094" s="2">
        <f>IF(MIN($C5092:$L5092)=C5092,C5088+1,C5088)</f>
        <v>196</v>
      </c>
      <c r="D5094" s="2">
        <f t="shared" ref="D5094:L5094" si="5433">IF(MIN($C5092:$L5092)=D5092,D5088+1,D5088)</f>
        <v>88</v>
      </c>
      <c r="E5094" s="2">
        <f t="shared" si="5433"/>
        <v>87</v>
      </c>
      <c r="F5094" s="2">
        <f t="shared" si="5433"/>
        <v>84</v>
      </c>
      <c r="G5094" s="2">
        <f t="shared" si="5433"/>
        <v>84</v>
      </c>
      <c r="H5094" s="2">
        <f t="shared" si="5433"/>
        <v>78</v>
      </c>
      <c r="I5094" s="2">
        <f t="shared" si="5433"/>
        <v>71</v>
      </c>
      <c r="J5094" s="2">
        <f t="shared" si="5433"/>
        <v>63</v>
      </c>
      <c r="K5094" s="2">
        <f t="shared" si="5433"/>
        <v>52</v>
      </c>
      <c r="L5094" s="2">
        <f t="shared" si="5433"/>
        <v>45</v>
      </c>
      <c r="M5094">
        <f>SUM(C5095:L5095)</f>
        <v>263904357.12</v>
      </c>
      <c r="N5094" s="7">
        <f>N5088+SUMPRODUCT((C5094:L5094-C5088:L5088)*C5093:L5093)</f>
        <v>133214.46435044508</v>
      </c>
    </row>
    <row r="5095" spans="1:14" x14ac:dyDescent="0.25">
      <c r="A5095">
        <f t="shared" si="5396"/>
        <v>848</v>
      </c>
      <c r="B5095" t="str">
        <f t="shared" si="5397"/>
        <v>CurrentCPS</v>
      </c>
      <c r="C5095">
        <f t="shared" ref="C5095:L5095" si="5434">(C$11*C5094)*IF(C5094&gt;=25,2,1)*IF(C5094&gt;=50,2,1)*IF(C5094&gt;=100,2,1)*IF(C5094&gt;=200,2,1)*IF(C5094&gt;=300,2,1)*IF(C5094&gt;=400,2,1)*(IF(MIN($C5094:$L5094)&gt;=400,64,IF(MIN($C5094:$L5094)&gt;=300,32,IF(MIN($C5094:$L5094)&gt;=200,16,IF(MIN($C5094:$L5094)&gt;=100,8,IF(MIN($C5094:$L5094)&gt;=50,4,IF(MIN($C5094:$L5094)&gt;=25,2,1)))))))</f>
        <v>5237.12</v>
      </c>
      <c r="D5095">
        <f t="shared" si="5434"/>
        <v>14080</v>
      </c>
      <c r="E5095">
        <f t="shared" si="5434"/>
        <v>62640</v>
      </c>
      <c r="F5095">
        <f t="shared" si="5434"/>
        <v>241920</v>
      </c>
      <c r="G5095">
        <f t="shared" si="5434"/>
        <v>1451520</v>
      </c>
      <c r="H5095">
        <f t="shared" si="5434"/>
        <v>4043520</v>
      </c>
      <c r="I5095">
        <f t="shared" si="5434"/>
        <v>11041920</v>
      </c>
      <c r="J5095">
        <f t="shared" si="5434"/>
        <v>29393280</v>
      </c>
      <c r="K5095">
        <f t="shared" si="5434"/>
        <v>72783360</v>
      </c>
      <c r="L5095">
        <f t="shared" si="5434"/>
        <v>144866880</v>
      </c>
      <c r="N5095" s="7"/>
    </row>
    <row r="5096" spans="1:14" x14ac:dyDescent="0.25">
      <c r="A5096">
        <f t="shared" si="5396"/>
        <v>848</v>
      </c>
      <c r="B5096" t="str">
        <f t="shared" si="5397"/>
        <v>NextCPS</v>
      </c>
      <c r="C5096">
        <f t="shared" ref="C5096:L5096" si="5435">(C$11*(C5094+1))*IF((C5094+1)&gt;=25,2,1)*IF((C5094+1)&gt;=50,2,1)*IF((C5094+1)&gt;=100,2,1)*IF((C5094+1)&gt;=200,2,1)*IF((C5094+1)&gt;=300,2,1)*IF((C5094+1)&gt;=400,2,1)*(IF(MIN($C5094:$L5094)&gt;=400,64,IF(MIN($C5094:$L5094)&gt;=300,32,IF(MIN($C5094:$L5094)&gt;=200,16,IF(MIN($C5094:$L5094)&gt;=100,8,IF(MIN($C5094:$L5094)&gt;=50,4,IF(MIN($C5094:$L5094)&gt;=25,2,1)))))))</f>
        <v>5263.84</v>
      </c>
      <c r="D5096">
        <f t="shared" si="5435"/>
        <v>14240</v>
      </c>
      <c r="E5096">
        <f t="shared" si="5435"/>
        <v>63360</v>
      </c>
      <c r="F5096">
        <f t="shared" si="5435"/>
        <v>244800</v>
      </c>
      <c r="G5096">
        <f t="shared" si="5435"/>
        <v>1468800</v>
      </c>
      <c r="H5096">
        <f t="shared" si="5435"/>
        <v>4095360</v>
      </c>
      <c r="I5096">
        <f t="shared" si="5435"/>
        <v>11197440</v>
      </c>
      <c r="J5096">
        <f t="shared" si="5435"/>
        <v>29859840</v>
      </c>
      <c r="K5096">
        <f t="shared" si="5435"/>
        <v>74183040</v>
      </c>
      <c r="L5096">
        <f t="shared" si="5435"/>
        <v>148086144</v>
      </c>
      <c r="N5096" s="7"/>
    </row>
    <row r="5097" spans="1:14" x14ac:dyDescent="0.25">
      <c r="A5097">
        <f t="shared" si="5396"/>
        <v>848</v>
      </c>
      <c r="B5097" t="str">
        <f t="shared" si="5397"/>
        <v>CostforNext</v>
      </c>
      <c r="C5097" s="2">
        <f>(C$8*(C$9^C5094))+IF(C5094=0,C$10,0)</f>
        <v>2147136.8391977581</v>
      </c>
      <c r="D5097" s="2">
        <f t="shared" ref="D5097:L5097" si="5436">(D$8*(D$9^D5094))+IF(D5094=0,D$10,0)</f>
        <v>13169254.829775531</v>
      </c>
      <c r="E5097" s="2">
        <f t="shared" si="5436"/>
        <v>64276846.663412169</v>
      </c>
      <c r="F5097" s="2">
        <f t="shared" si="5436"/>
        <v>248372206.24373183</v>
      </c>
      <c r="G5097" s="2">
        <f t="shared" si="5436"/>
        <v>1412566468.7140508</v>
      </c>
      <c r="H5097" s="2">
        <f t="shared" si="5436"/>
        <v>4266468857.7531586</v>
      </c>
      <c r="I5097" s="2">
        <f t="shared" si="5436"/>
        <v>12969944773.785057</v>
      </c>
      <c r="J5097" s="2">
        <f t="shared" si="5436"/>
        <v>40842103064.758667</v>
      </c>
      <c r="K5097" s="2">
        <f t="shared" si="5436"/>
        <v>117612981099.32372</v>
      </c>
      <c r="L5097" s="2">
        <f t="shared" si="5436"/>
        <v>541840189641.16705</v>
      </c>
      <c r="N5097" s="2"/>
    </row>
    <row r="5098" spans="1:14" x14ac:dyDescent="0.25">
      <c r="A5098">
        <f t="shared" si="5396"/>
        <v>848</v>
      </c>
      <c r="B5098" t="str">
        <f t="shared" si="5397"/>
        <v>Eff</v>
      </c>
      <c r="C5098" s="2">
        <f>(C5097*(C$14+$M5094))/C$14</f>
        <v>169652327655266.56</v>
      </c>
      <c r="D5098" s="2">
        <f t="shared" ref="D5098:L5098" si="5437">(D5097*(D$14+$M5094))/D$14</f>
        <v>173771199649323.16</v>
      </c>
      <c r="E5098" s="2">
        <f t="shared" si="5437"/>
        <v>188477174236942.28</v>
      </c>
      <c r="F5098" s="2">
        <f t="shared" si="5437"/>
        <v>182073880081173.19</v>
      </c>
      <c r="G5098" s="2">
        <f t="shared" si="5437"/>
        <v>172585878221677.12</v>
      </c>
      <c r="H5098" s="2">
        <f t="shared" si="5437"/>
        <v>173760396264821.97</v>
      </c>
      <c r="I5098" s="2">
        <f t="shared" si="5437"/>
        <v>176084211580969.75</v>
      </c>
      <c r="J5098" s="2">
        <f t="shared" si="5437"/>
        <v>184855810428406.28</v>
      </c>
      <c r="K5098" s="2">
        <f t="shared" si="5437"/>
        <v>177521466238893.87</v>
      </c>
      <c r="L5098" s="2">
        <f t="shared" si="5437"/>
        <v>178214733011144.56</v>
      </c>
      <c r="N5098" s="7"/>
    </row>
    <row r="5099" spans="1:14" x14ac:dyDescent="0.25">
      <c r="A5099">
        <f t="shared" si="5396"/>
        <v>848</v>
      </c>
      <c r="B5099" t="str">
        <f t="shared" si="5397"/>
        <v>Time</v>
      </c>
      <c r="C5099" s="2">
        <f>C5097/$M5094</f>
        <v>8.1360416426221917E-3</v>
      </c>
      <c r="D5099" s="2">
        <f t="shared" ref="D5099:L5099" si="5438">D5097/$M5094</f>
        <v>4.990161956207239E-2</v>
      </c>
      <c r="E5099" s="2">
        <f t="shared" si="5438"/>
        <v>0.24356114224436556</v>
      </c>
      <c r="F5099" s="2">
        <f t="shared" si="5438"/>
        <v>0.9411447728799508</v>
      </c>
      <c r="G5099" s="2">
        <f t="shared" si="5438"/>
        <v>5.3525697117298536</v>
      </c>
      <c r="H5099" s="2">
        <f t="shared" si="5438"/>
        <v>16.166723824924009</v>
      </c>
      <c r="I5099" s="2">
        <f t="shared" si="5438"/>
        <v>49.146383619151429</v>
      </c>
      <c r="J5099" s="2">
        <f t="shared" si="5438"/>
        <v>154.76100323037616</v>
      </c>
      <c r="K5099" s="2">
        <f t="shared" si="5438"/>
        <v>445.66517348496785</v>
      </c>
      <c r="L5099" s="2">
        <f t="shared" si="5438"/>
        <v>2053.1687902173849</v>
      </c>
      <c r="N5099" s="7"/>
    </row>
    <row r="5100" spans="1:14" x14ac:dyDescent="0.25">
      <c r="A5100">
        <f>A5094+1</f>
        <v>849</v>
      </c>
      <c r="B5100" t="str">
        <f>B5094</f>
        <v>Number</v>
      </c>
      <c r="C5100" s="2">
        <f>IF(MIN($C5098:$L5098)=C5098,C5094+1,C5094)</f>
        <v>197</v>
      </c>
      <c r="D5100" s="2">
        <f t="shared" ref="D5100:L5100" si="5439">IF(MIN($C5098:$L5098)=D5098,D5094+1,D5094)</f>
        <v>88</v>
      </c>
      <c r="E5100" s="2">
        <f t="shared" si="5439"/>
        <v>87</v>
      </c>
      <c r="F5100" s="2">
        <f t="shared" si="5439"/>
        <v>84</v>
      </c>
      <c r="G5100" s="2">
        <f t="shared" si="5439"/>
        <v>84</v>
      </c>
      <c r="H5100" s="2">
        <f t="shared" si="5439"/>
        <v>78</v>
      </c>
      <c r="I5100" s="2">
        <f t="shared" si="5439"/>
        <v>71</v>
      </c>
      <c r="J5100" s="2">
        <f t="shared" si="5439"/>
        <v>63</v>
      </c>
      <c r="K5100" s="2">
        <f t="shared" si="5439"/>
        <v>52</v>
      </c>
      <c r="L5100" s="2">
        <f t="shared" si="5439"/>
        <v>45</v>
      </c>
      <c r="M5100">
        <f>SUM(C5101:L5101)</f>
        <v>263904383.84</v>
      </c>
      <c r="N5100" s="7">
        <f>N5094+SUMPRODUCT((C5100:L5100-C5094:L5094)*C5099:L5099)</f>
        <v>133214.47248648672</v>
      </c>
    </row>
    <row r="5101" spans="1:14" x14ac:dyDescent="0.25">
      <c r="A5101">
        <f t="shared" si="5396"/>
        <v>849</v>
      </c>
      <c r="B5101" t="str">
        <f t="shared" si="5397"/>
        <v>CurrentCPS</v>
      </c>
      <c r="C5101">
        <f t="shared" ref="C5101:L5101" si="5440">(C$11*C5100)*IF(C5100&gt;=25,2,1)*IF(C5100&gt;=50,2,1)*IF(C5100&gt;=100,2,1)*IF(C5100&gt;=200,2,1)*IF(C5100&gt;=300,2,1)*IF(C5100&gt;=400,2,1)*(IF(MIN($C5100:$L5100)&gt;=400,64,IF(MIN($C5100:$L5100)&gt;=300,32,IF(MIN($C5100:$L5100)&gt;=200,16,IF(MIN($C5100:$L5100)&gt;=100,8,IF(MIN($C5100:$L5100)&gt;=50,4,IF(MIN($C5100:$L5100)&gt;=25,2,1)))))))</f>
        <v>5263.84</v>
      </c>
      <c r="D5101">
        <f t="shared" si="5440"/>
        <v>14080</v>
      </c>
      <c r="E5101">
        <f t="shared" si="5440"/>
        <v>62640</v>
      </c>
      <c r="F5101">
        <f t="shared" si="5440"/>
        <v>241920</v>
      </c>
      <c r="G5101">
        <f t="shared" si="5440"/>
        <v>1451520</v>
      </c>
      <c r="H5101">
        <f t="shared" si="5440"/>
        <v>4043520</v>
      </c>
      <c r="I5101">
        <f t="shared" si="5440"/>
        <v>11041920</v>
      </c>
      <c r="J5101">
        <f t="shared" si="5440"/>
        <v>29393280</v>
      </c>
      <c r="K5101">
        <f t="shared" si="5440"/>
        <v>72783360</v>
      </c>
      <c r="L5101">
        <f t="shared" si="5440"/>
        <v>144866880</v>
      </c>
      <c r="N5101" s="7"/>
    </row>
    <row r="5102" spans="1:14" x14ac:dyDescent="0.25">
      <c r="A5102">
        <f t="shared" si="5396"/>
        <v>849</v>
      </c>
      <c r="B5102" t="str">
        <f t="shared" si="5397"/>
        <v>NextCPS</v>
      </c>
      <c r="C5102">
        <f t="shared" ref="C5102:L5102" si="5441">(C$11*(C5100+1))*IF((C5100+1)&gt;=25,2,1)*IF((C5100+1)&gt;=50,2,1)*IF((C5100+1)&gt;=100,2,1)*IF((C5100+1)&gt;=200,2,1)*IF((C5100+1)&gt;=300,2,1)*IF((C5100+1)&gt;=400,2,1)*(IF(MIN($C5100:$L5100)&gt;=400,64,IF(MIN($C5100:$L5100)&gt;=300,32,IF(MIN($C5100:$L5100)&gt;=200,16,IF(MIN($C5100:$L5100)&gt;=100,8,IF(MIN($C5100:$L5100)&gt;=50,4,IF(MIN($C5100:$L5100)&gt;=25,2,1)))))))</f>
        <v>5290.5599999999995</v>
      </c>
      <c r="D5102">
        <f t="shared" si="5441"/>
        <v>14240</v>
      </c>
      <c r="E5102">
        <f t="shared" si="5441"/>
        <v>63360</v>
      </c>
      <c r="F5102">
        <f t="shared" si="5441"/>
        <v>244800</v>
      </c>
      <c r="G5102">
        <f t="shared" si="5441"/>
        <v>1468800</v>
      </c>
      <c r="H5102">
        <f t="shared" si="5441"/>
        <v>4095360</v>
      </c>
      <c r="I5102">
        <f t="shared" si="5441"/>
        <v>11197440</v>
      </c>
      <c r="J5102">
        <f t="shared" si="5441"/>
        <v>29859840</v>
      </c>
      <c r="K5102">
        <f t="shared" si="5441"/>
        <v>74183040</v>
      </c>
      <c r="L5102">
        <f t="shared" si="5441"/>
        <v>148086144</v>
      </c>
      <c r="N5102" s="7"/>
    </row>
    <row r="5103" spans="1:14" x14ac:dyDescent="0.25">
      <c r="A5103">
        <f t="shared" si="5396"/>
        <v>849</v>
      </c>
      <c r="B5103" t="str">
        <f t="shared" si="5397"/>
        <v>CostforNext</v>
      </c>
      <c r="C5103" s="2">
        <f>(C$8*(C$9^C5100))+IF(C5100=0,C$10,0)</f>
        <v>2297436.4179416015</v>
      </c>
      <c r="D5103" s="2">
        <f t="shared" ref="D5103:L5103" si="5442">(D$8*(D$9^D5100))+IF(D5100=0,D$10,0)</f>
        <v>13169254.829775531</v>
      </c>
      <c r="E5103" s="2">
        <f t="shared" si="5442"/>
        <v>64276846.663412169</v>
      </c>
      <c r="F5103" s="2">
        <f t="shared" si="5442"/>
        <v>248372206.24373183</v>
      </c>
      <c r="G5103" s="2">
        <f t="shared" si="5442"/>
        <v>1412566468.7140508</v>
      </c>
      <c r="H5103" s="2">
        <f t="shared" si="5442"/>
        <v>4266468857.7531586</v>
      </c>
      <c r="I5103" s="2">
        <f t="shared" si="5442"/>
        <v>12969944773.785057</v>
      </c>
      <c r="J5103" s="2">
        <f t="shared" si="5442"/>
        <v>40842103064.758667</v>
      </c>
      <c r="K5103" s="2">
        <f t="shared" si="5442"/>
        <v>117612981099.32372</v>
      </c>
      <c r="L5103" s="2">
        <f t="shared" si="5442"/>
        <v>541840189641.16705</v>
      </c>
      <c r="N5103" s="2"/>
    </row>
    <row r="5104" spans="1:14" x14ac:dyDescent="0.25">
      <c r="A5104">
        <f t="shared" si="5396"/>
        <v>849</v>
      </c>
      <c r="B5104" t="str">
        <f t="shared" si="5397"/>
        <v>Eff</v>
      </c>
      <c r="C5104" s="2">
        <f>(C5103*(C$14+$M5100))/C$14</f>
        <v>181528008970626.59</v>
      </c>
      <c r="D5104" s="2">
        <f t="shared" ref="D5104:L5104" si="5443">(D5103*(D$14+$M5100))/D$14</f>
        <v>173771217243447.59</v>
      </c>
      <c r="E5104" s="2">
        <f t="shared" si="5443"/>
        <v>188477193320023.87</v>
      </c>
      <c r="F5104" s="2">
        <f t="shared" si="5443"/>
        <v>182073898515910.28</v>
      </c>
      <c r="G5104" s="2">
        <f t="shared" si="5443"/>
        <v>172585895695647.53</v>
      </c>
      <c r="H5104" s="2">
        <f t="shared" si="5443"/>
        <v>173760413857421.94</v>
      </c>
      <c r="I5104" s="2">
        <f t="shared" si="5443"/>
        <v>176084229407972.03</v>
      </c>
      <c r="J5104" s="2">
        <f t="shared" si="5443"/>
        <v>184855829140700.44</v>
      </c>
      <c r="K5104" s="2">
        <f t="shared" si="5443"/>
        <v>177521484200821.5</v>
      </c>
      <c r="L5104" s="2">
        <f t="shared" si="5443"/>
        <v>178214751000312.09</v>
      </c>
      <c r="N5104" s="7"/>
    </row>
    <row r="5105" spans="1:14" x14ac:dyDescent="0.25">
      <c r="A5105">
        <f t="shared" si="5396"/>
        <v>849</v>
      </c>
      <c r="B5105" t="str">
        <f t="shared" si="5397"/>
        <v>Time</v>
      </c>
      <c r="C5105" s="2">
        <f>C5103/$M5100</f>
        <v>8.7055636761778528E-3</v>
      </c>
      <c r="D5105" s="2">
        <f t="shared" ref="D5105:L5105" si="5444">D5103/$M5100</f>
        <v>4.9901614509593704E-2</v>
      </c>
      <c r="E5105" s="2">
        <f t="shared" si="5444"/>
        <v>0.24356111758409418</v>
      </c>
      <c r="F5105" s="2">
        <f t="shared" si="5444"/>
        <v>0.94114467759017972</v>
      </c>
      <c r="G5105" s="2">
        <f t="shared" si="5444"/>
        <v>5.3525691697886373</v>
      </c>
      <c r="H5105" s="2">
        <f t="shared" si="5444"/>
        <v>16.166722188062757</v>
      </c>
      <c r="I5105" s="2">
        <f t="shared" si="5444"/>
        <v>49.146378643139471</v>
      </c>
      <c r="J5105" s="2">
        <f t="shared" si="5444"/>
        <v>154.76098756101158</v>
      </c>
      <c r="K5105" s="2">
        <f t="shared" si="5444"/>
        <v>445.66512836190753</v>
      </c>
      <c r="L5105" s="2">
        <f t="shared" si="5444"/>
        <v>2053.1685823365256</v>
      </c>
      <c r="N5105" s="7"/>
    </row>
    <row r="5106" spans="1:14" x14ac:dyDescent="0.25">
      <c r="A5106">
        <f>A5100+1</f>
        <v>850</v>
      </c>
      <c r="B5106" t="str">
        <f>B5100</f>
        <v>Number</v>
      </c>
      <c r="C5106" s="2">
        <f>IF(MIN($C5104:$L5104)=C5104,C5100+1,C5100)</f>
        <v>197</v>
      </c>
      <c r="D5106" s="2">
        <f t="shared" ref="D5106:L5106" si="5445">IF(MIN($C5104:$L5104)=D5104,D5100+1,D5100)</f>
        <v>88</v>
      </c>
      <c r="E5106" s="2">
        <f t="shared" si="5445"/>
        <v>87</v>
      </c>
      <c r="F5106" s="2">
        <f t="shared" si="5445"/>
        <v>84</v>
      </c>
      <c r="G5106" s="2">
        <f t="shared" si="5445"/>
        <v>85</v>
      </c>
      <c r="H5106" s="2">
        <f t="shared" si="5445"/>
        <v>78</v>
      </c>
      <c r="I5106" s="2">
        <f t="shared" si="5445"/>
        <v>71</v>
      </c>
      <c r="J5106" s="2">
        <f t="shared" si="5445"/>
        <v>63</v>
      </c>
      <c r="K5106" s="2">
        <f t="shared" si="5445"/>
        <v>52</v>
      </c>
      <c r="L5106" s="2">
        <f t="shared" si="5445"/>
        <v>45</v>
      </c>
      <c r="M5106">
        <f>SUM(C5107:L5107)</f>
        <v>263921663.84</v>
      </c>
      <c r="N5106" s="7">
        <f>N5100+SUMPRODUCT((C5106:L5106-C5100:L5100)*C5105:L5105)</f>
        <v>133219.82505565652</v>
      </c>
    </row>
    <row r="5107" spans="1:14" x14ac:dyDescent="0.25">
      <c r="A5107">
        <f t="shared" si="5396"/>
        <v>850</v>
      </c>
      <c r="B5107" t="str">
        <f t="shared" si="5397"/>
        <v>CurrentCPS</v>
      </c>
      <c r="C5107">
        <f t="shared" ref="C5107:L5107" si="5446">(C$11*C5106)*IF(C5106&gt;=25,2,1)*IF(C5106&gt;=50,2,1)*IF(C5106&gt;=100,2,1)*IF(C5106&gt;=200,2,1)*IF(C5106&gt;=300,2,1)*IF(C5106&gt;=400,2,1)*(IF(MIN($C5106:$L5106)&gt;=400,64,IF(MIN($C5106:$L5106)&gt;=300,32,IF(MIN($C5106:$L5106)&gt;=200,16,IF(MIN($C5106:$L5106)&gt;=100,8,IF(MIN($C5106:$L5106)&gt;=50,4,IF(MIN($C5106:$L5106)&gt;=25,2,1)))))))</f>
        <v>5263.84</v>
      </c>
      <c r="D5107">
        <f t="shared" si="5446"/>
        <v>14080</v>
      </c>
      <c r="E5107">
        <f t="shared" si="5446"/>
        <v>62640</v>
      </c>
      <c r="F5107">
        <f t="shared" si="5446"/>
        <v>241920</v>
      </c>
      <c r="G5107">
        <f t="shared" si="5446"/>
        <v>1468800</v>
      </c>
      <c r="H5107">
        <f t="shared" si="5446"/>
        <v>4043520</v>
      </c>
      <c r="I5107">
        <f t="shared" si="5446"/>
        <v>11041920</v>
      </c>
      <c r="J5107">
        <f t="shared" si="5446"/>
        <v>29393280</v>
      </c>
      <c r="K5107">
        <f t="shared" si="5446"/>
        <v>72783360</v>
      </c>
      <c r="L5107">
        <f t="shared" si="5446"/>
        <v>144866880</v>
      </c>
      <c r="N5107" s="7"/>
    </row>
    <row r="5108" spans="1:14" x14ac:dyDescent="0.25">
      <c r="A5108">
        <f t="shared" si="5396"/>
        <v>850</v>
      </c>
      <c r="B5108" t="str">
        <f t="shared" si="5397"/>
        <v>NextCPS</v>
      </c>
      <c r="C5108">
        <f t="shared" ref="C5108:L5108" si="5447">(C$11*(C5106+1))*IF((C5106+1)&gt;=25,2,1)*IF((C5106+1)&gt;=50,2,1)*IF((C5106+1)&gt;=100,2,1)*IF((C5106+1)&gt;=200,2,1)*IF((C5106+1)&gt;=300,2,1)*IF((C5106+1)&gt;=400,2,1)*(IF(MIN($C5106:$L5106)&gt;=400,64,IF(MIN($C5106:$L5106)&gt;=300,32,IF(MIN($C5106:$L5106)&gt;=200,16,IF(MIN($C5106:$L5106)&gt;=100,8,IF(MIN($C5106:$L5106)&gt;=50,4,IF(MIN($C5106:$L5106)&gt;=25,2,1)))))))</f>
        <v>5290.5599999999995</v>
      </c>
      <c r="D5108">
        <f t="shared" si="5447"/>
        <v>14240</v>
      </c>
      <c r="E5108">
        <f t="shared" si="5447"/>
        <v>63360</v>
      </c>
      <c r="F5108">
        <f t="shared" si="5447"/>
        <v>244800</v>
      </c>
      <c r="G5108">
        <f t="shared" si="5447"/>
        <v>1486080</v>
      </c>
      <c r="H5108">
        <f t="shared" si="5447"/>
        <v>4095360</v>
      </c>
      <c r="I5108">
        <f t="shared" si="5447"/>
        <v>11197440</v>
      </c>
      <c r="J5108">
        <f t="shared" si="5447"/>
        <v>29859840</v>
      </c>
      <c r="K5108">
        <f t="shared" si="5447"/>
        <v>74183040</v>
      </c>
      <c r="L5108">
        <f t="shared" si="5447"/>
        <v>148086144</v>
      </c>
      <c r="N5108" s="7"/>
    </row>
    <row r="5109" spans="1:14" x14ac:dyDescent="0.25">
      <c r="A5109">
        <f t="shared" si="5396"/>
        <v>850</v>
      </c>
      <c r="B5109" t="str">
        <f t="shared" si="5397"/>
        <v>CostforNext</v>
      </c>
      <c r="C5109" s="2">
        <f>(C$8*(C$9^C5106))+IF(C5106=0,C$10,0)</f>
        <v>2297436.4179416015</v>
      </c>
      <c r="D5109" s="2">
        <f t="shared" ref="D5109:L5109" si="5448">(D$8*(D$9^D5106))+IF(D5106=0,D$10,0)</f>
        <v>13169254.829775531</v>
      </c>
      <c r="E5109" s="2">
        <f t="shared" si="5448"/>
        <v>64276846.663412169</v>
      </c>
      <c r="F5109" s="2">
        <f t="shared" si="5448"/>
        <v>248372206.24373183</v>
      </c>
      <c r="G5109" s="2">
        <f t="shared" si="5448"/>
        <v>1582074444.9597371</v>
      </c>
      <c r="H5109" s="2">
        <f t="shared" si="5448"/>
        <v>4266468857.7531586</v>
      </c>
      <c r="I5109" s="2">
        <f t="shared" si="5448"/>
        <v>12969944773.785057</v>
      </c>
      <c r="J5109" s="2">
        <f t="shared" si="5448"/>
        <v>40842103064.758667</v>
      </c>
      <c r="K5109" s="2">
        <f t="shared" si="5448"/>
        <v>117612981099.32372</v>
      </c>
      <c r="L5109" s="2">
        <f t="shared" si="5448"/>
        <v>541840189641.16705</v>
      </c>
      <c r="N5109" s="2"/>
    </row>
    <row r="5110" spans="1:14" x14ac:dyDescent="0.25">
      <c r="A5110">
        <f t="shared" si="5396"/>
        <v>850</v>
      </c>
      <c r="B5110" t="str">
        <f t="shared" si="5397"/>
        <v>Eff</v>
      </c>
      <c r="C5110" s="2">
        <f>(C5109*(C$14+$M5106))/C$14</f>
        <v>181539895108740.94</v>
      </c>
      <c r="D5110" s="2">
        <f t="shared" ref="D5110:L5110" si="5449">(D5109*(D$14+$M5106))/D$14</f>
        <v>173782595479620.53</v>
      </c>
      <c r="E5110" s="2">
        <f t="shared" si="5449"/>
        <v>188489534474583.25</v>
      </c>
      <c r="F5110" s="2">
        <f t="shared" si="5449"/>
        <v>182085820381809.97</v>
      </c>
      <c r="G5110" s="2">
        <f t="shared" si="5449"/>
        <v>193308859774684.91</v>
      </c>
      <c r="H5110" s="2">
        <f t="shared" si="5449"/>
        <v>173771791107709.28</v>
      </c>
      <c r="I5110" s="2">
        <f t="shared" si="5449"/>
        <v>176095758247770.94</v>
      </c>
      <c r="J5110" s="2">
        <f t="shared" si="5449"/>
        <v>184867930504571.47</v>
      </c>
      <c r="K5110" s="2">
        <f t="shared" si="5449"/>
        <v>177533100297720.22</v>
      </c>
      <c r="L5110" s="2">
        <f t="shared" si="5449"/>
        <v>178226384713455.22</v>
      </c>
      <c r="N5110" s="7"/>
    </row>
    <row r="5111" spans="1:14" x14ac:dyDescent="0.25">
      <c r="A5111">
        <f t="shared" si="5396"/>
        <v>850</v>
      </c>
      <c r="B5111" t="str">
        <f t="shared" si="5397"/>
        <v>Time</v>
      </c>
      <c r="C5111" s="2">
        <f>C5109/$M5106</f>
        <v>8.704993688333218E-3</v>
      </c>
      <c r="D5111" s="2">
        <f t="shared" ref="D5111:L5111" si="5450">D5109/$M5106</f>
        <v>4.9898347252612302E-2</v>
      </c>
      <c r="E5111" s="2">
        <f t="shared" si="5450"/>
        <v>0.24354517066995832</v>
      </c>
      <c r="F5111" s="2">
        <f t="shared" si="5450"/>
        <v>0.94108305710858631</v>
      </c>
      <c r="G5111" s="2">
        <f t="shared" si="5450"/>
        <v>5.9944849617152105</v>
      </c>
      <c r="H5111" s="2">
        <f t="shared" si="5450"/>
        <v>16.165663688524123</v>
      </c>
      <c r="I5111" s="2">
        <f t="shared" si="5450"/>
        <v>49.143160834451102</v>
      </c>
      <c r="J5111" s="2">
        <f t="shared" si="5450"/>
        <v>154.75085474422744</v>
      </c>
      <c r="K5111" s="2">
        <f t="shared" si="5450"/>
        <v>445.6359488951444</v>
      </c>
      <c r="L5111" s="2">
        <f t="shared" si="5450"/>
        <v>2053.0341532313637</v>
      </c>
      <c r="N5111" s="7"/>
    </row>
    <row r="5112" spans="1:14" x14ac:dyDescent="0.25">
      <c r="A5112">
        <f>A5106+1</f>
        <v>851</v>
      </c>
      <c r="B5112" t="str">
        <f>B5106</f>
        <v>Number</v>
      </c>
      <c r="C5112" s="2">
        <f>IF(MIN($C5110:$L5110)=C5110,C5106+1,C5106)</f>
        <v>197</v>
      </c>
      <c r="D5112" s="2">
        <f t="shared" ref="D5112:L5112" si="5451">IF(MIN($C5110:$L5110)=D5110,D5106+1,D5106)</f>
        <v>88</v>
      </c>
      <c r="E5112" s="2">
        <f t="shared" si="5451"/>
        <v>87</v>
      </c>
      <c r="F5112" s="2">
        <f t="shared" si="5451"/>
        <v>84</v>
      </c>
      <c r="G5112" s="2">
        <f t="shared" si="5451"/>
        <v>85</v>
      </c>
      <c r="H5112" s="2">
        <f t="shared" si="5451"/>
        <v>79</v>
      </c>
      <c r="I5112" s="2">
        <f t="shared" si="5451"/>
        <v>71</v>
      </c>
      <c r="J5112" s="2">
        <f t="shared" si="5451"/>
        <v>63</v>
      </c>
      <c r="K5112" s="2">
        <f t="shared" si="5451"/>
        <v>52</v>
      </c>
      <c r="L5112" s="2">
        <f t="shared" si="5451"/>
        <v>45</v>
      </c>
      <c r="M5112">
        <f>SUM(C5113:L5113)</f>
        <v>263973503.84</v>
      </c>
      <c r="N5112" s="7">
        <f>N5106+SUMPRODUCT((C5112:L5112-C5106:L5106)*C5111:L5111)</f>
        <v>133235.99071934505</v>
      </c>
    </row>
    <row r="5113" spans="1:14" x14ac:dyDescent="0.25">
      <c r="A5113">
        <f t="shared" si="5396"/>
        <v>851</v>
      </c>
      <c r="B5113" t="str">
        <f t="shared" si="5397"/>
        <v>CurrentCPS</v>
      </c>
      <c r="C5113">
        <f t="shared" ref="C5113:L5113" si="5452">(C$11*C5112)*IF(C5112&gt;=25,2,1)*IF(C5112&gt;=50,2,1)*IF(C5112&gt;=100,2,1)*IF(C5112&gt;=200,2,1)*IF(C5112&gt;=300,2,1)*IF(C5112&gt;=400,2,1)*(IF(MIN($C5112:$L5112)&gt;=400,64,IF(MIN($C5112:$L5112)&gt;=300,32,IF(MIN($C5112:$L5112)&gt;=200,16,IF(MIN($C5112:$L5112)&gt;=100,8,IF(MIN($C5112:$L5112)&gt;=50,4,IF(MIN($C5112:$L5112)&gt;=25,2,1)))))))</f>
        <v>5263.84</v>
      </c>
      <c r="D5113">
        <f t="shared" si="5452"/>
        <v>14080</v>
      </c>
      <c r="E5113">
        <f t="shared" si="5452"/>
        <v>62640</v>
      </c>
      <c r="F5113">
        <f t="shared" si="5452"/>
        <v>241920</v>
      </c>
      <c r="G5113">
        <f t="shared" si="5452"/>
        <v>1468800</v>
      </c>
      <c r="H5113">
        <f t="shared" si="5452"/>
        <v>4095360</v>
      </c>
      <c r="I5113">
        <f t="shared" si="5452"/>
        <v>11041920</v>
      </c>
      <c r="J5113">
        <f t="shared" si="5452"/>
        <v>29393280</v>
      </c>
      <c r="K5113">
        <f t="shared" si="5452"/>
        <v>72783360</v>
      </c>
      <c r="L5113">
        <f t="shared" si="5452"/>
        <v>144866880</v>
      </c>
      <c r="N5113" s="7"/>
    </row>
    <row r="5114" spans="1:14" x14ac:dyDescent="0.25">
      <c r="A5114">
        <f t="shared" si="5396"/>
        <v>851</v>
      </c>
      <c r="B5114" t="str">
        <f t="shared" si="5397"/>
        <v>NextCPS</v>
      </c>
      <c r="C5114">
        <f t="shared" ref="C5114:L5114" si="5453">(C$11*(C5112+1))*IF((C5112+1)&gt;=25,2,1)*IF((C5112+1)&gt;=50,2,1)*IF((C5112+1)&gt;=100,2,1)*IF((C5112+1)&gt;=200,2,1)*IF((C5112+1)&gt;=300,2,1)*IF((C5112+1)&gt;=400,2,1)*(IF(MIN($C5112:$L5112)&gt;=400,64,IF(MIN($C5112:$L5112)&gt;=300,32,IF(MIN($C5112:$L5112)&gt;=200,16,IF(MIN($C5112:$L5112)&gt;=100,8,IF(MIN($C5112:$L5112)&gt;=50,4,IF(MIN($C5112:$L5112)&gt;=25,2,1)))))))</f>
        <v>5290.5599999999995</v>
      </c>
      <c r="D5114">
        <f t="shared" si="5453"/>
        <v>14240</v>
      </c>
      <c r="E5114">
        <f t="shared" si="5453"/>
        <v>63360</v>
      </c>
      <c r="F5114">
        <f t="shared" si="5453"/>
        <v>244800</v>
      </c>
      <c r="G5114">
        <f t="shared" si="5453"/>
        <v>1486080</v>
      </c>
      <c r="H5114">
        <f t="shared" si="5453"/>
        <v>4147200</v>
      </c>
      <c r="I5114">
        <f t="shared" si="5453"/>
        <v>11197440</v>
      </c>
      <c r="J5114">
        <f t="shared" si="5453"/>
        <v>29859840</v>
      </c>
      <c r="K5114">
        <f t="shared" si="5453"/>
        <v>74183040</v>
      </c>
      <c r="L5114">
        <f t="shared" si="5453"/>
        <v>148086144</v>
      </c>
      <c r="N5114" s="7"/>
    </row>
    <row r="5115" spans="1:14" x14ac:dyDescent="0.25">
      <c r="A5115">
        <f t="shared" si="5396"/>
        <v>851</v>
      </c>
      <c r="B5115" t="str">
        <f t="shared" si="5397"/>
        <v>CostforNext</v>
      </c>
      <c r="C5115" s="2">
        <f>(C$8*(C$9^C5112))+IF(C5112=0,C$10,0)</f>
        <v>2297436.4179416015</v>
      </c>
      <c r="D5115" s="2">
        <f t="shared" ref="D5115:L5115" si="5454">(D$8*(D$9^D5112))+IF(D5112=0,D$10,0)</f>
        <v>13169254.829775531</v>
      </c>
      <c r="E5115" s="2">
        <f t="shared" si="5454"/>
        <v>64276846.663412169</v>
      </c>
      <c r="F5115" s="2">
        <f t="shared" si="5454"/>
        <v>248372206.24373183</v>
      </c>
      <c r="G5115" s="2">
        <f t="shared" si="5454"/>
        <v>1582074444.9597371</v>
      </c>
      <c r="H5115" s="2">
        <f t="shared" si="5454"/>
        <v>4735780432.1060057</v>
      </c>
      <c r="I5115" s="2">
        <f t="shared" si="5454"/>
        <v>12969944773.785057</v>
      </c>
      <c r="J5115" s="2">
        <f t="shared" si="5454"/>
        <v>40842103064.758667</v>
      </c>
      <c r="K5115" s="2">
        <f t="shared" si="5454"/>
        <v>117612981099.32372</v>
      </c>
      <c r="L5115" s="2">
        <f t="shared" si="5454"/>
        <v>541840189641.16705</v>
      </c>
      <c r="N5115" s="2"/>
    </row>
    <row r="5116" spans="1:14" x14ac:dyDescent="0.25">
      <c r="A5116">
        <f t="shared" si="5396"/>
        <v>851</v>
      </c>
      <c r="B5116" t="str">
        <f t="shared" si="5397"/>
        <v>Eff</v>
      </c>
      <c r="C5116" s="2">
        <f>(C5115*(C$14+$M5112))/C$14</f>
        <v>181575553523084.09</v>
      </c>
      <c r="D5116" s="2">
        <f t="shared" ref="D5116:L5116" si="5455">(D5115*(D$14+$M5112))/D$14</f>
        <v>173816730188139.31</v>
      </c>
      <c r="E5116" s="2">
        <f t="shared" si="5455"/>
        <v>188526557938261.37</v>
      </c>
      <c r="F5116" s="2">
        <f t="shared" si="5455"/>
        <v>182121585979509.06</v>
      </c>
      <c r="G5116" s="2">
        <f t="shared" si="5455"/>
        <v>193346829561363.94</v>
      </c>
      <c r="H5116" s="2">
        <f t="shared" si="5455"/>
        <v>192924574373014.12</v>
      </c>
      <c r="I5116" s="2">
        <f t="shared" si="5455"/>
        <v>176130344767167.72</v>
      </c>
      <c r="J5116" s="2">
        <f t="shared" si="5455"/>
        <v>184904234596184.56</v>
      </c>
      <c r="K5116" s="2">
        <f t="shared" si="5455"/>
        <v>177567948588416.28</v>
      </c>
      <c r="L5116" s="2">
        <f t="shared" si="5455"/>
        <v>178261285852884.62</v>
      </c>
      <c r="N5116" s="7"/>
    </row>
    <row r="5117" spans="1:14" x14ac:dyDescent="0.25">
      <c r="A5117">
        <f t="shared" si="5396"/>
        <v>851</v>
      </c>
      <c r="B5117" t="str">
        <f t="shared" si="5397"/>
        <v>Time</v>
      </c>
      <c r="C5117" s="2">
        <f>C5115/$M5112</f>
        <v>8.7032841725437973E-3</v>
      </c>
      <c r="D5117" s="2">
        <f t="shared" ref="D5117:L5117" si="5456">D5115/$M5112</f>
        <v>4.9888548048207512E-2</v>
      </c>
      <c r="E5117" s="2">
        <f t="shared" si="5456"/>
        <v>0.24349734245438415</v>
      </c>
      <c r="F5117" s="2">
        <f t="shared" si="5456"/>
        <v>0.94089824406875144</v>
      </c>
      <c r="G5117" s="2">
        <f t="shared" si="5456"/>
        <v>5.9933077446995071</v>
      </c>
      <c r="H5117" s="2">
        <f t="shared" si="5456"/>
        <v>17.940362813748397</v>
      </c>
      <c r="I5117" s="2">
        <f t="shared" si="5456"/>
        <v>49.133509936082142</v>
      </c>
      <c r="J5117" s="2">
        <f t="shared" si="5456"/>
        <v>154.72046425354091</v>
      </c>
      <c r="K5117" s="2">
        <f t="shared" si="5456"/>
        <v>445.54843341630021</v>
      </c>
      <c r="L5117" s="2">
        <f t="shared" si="5456"/>
        <v>2052.6309715144289</v>
      </c>
      <c r="N5117" s="7"/>
    </row>
    <row r="5118" spans="1:14" x14ac:dyDescent="0.25">
      <c r="A5118">
        <f>A5112+1</f>
        <v>852</v>
      </c>
      <c r="B5118" t="str">
        <f>B5112</f>
        <v>Number</v>
      </c>
      <c r="C5118" s="2">
        <f>IF(MIN($C5116:$L5116)=C5116,C5112+1,C5112)</f>
        <v>197</v>
      </c>
      <c r="D5118" s="2">
        <f t="shared" ref="D5118:L5118" si="5457">IF(MIN($C5116:$L5116)=D5116,D5112+1,D5112)</f>
        <v>89</v>
      </c>
      <c r="E5118" s="2">
        <f t="shared" si="5457"/>
        <v>87</v>
      </c>
      <c r="F5118" s="2">
        <f t="shared" si="5457"/>
        <v>84</v>
      </c>
      <c r="G5118" s="2">
        <f t="shared" si="5457"/>
        <v>85</v>
      </c>
      <c r="H5118" s="2">
        <f t="shared" si="5457"/>
        <v>79</v>
      </c>
      <c r="I5118" s="2">
        <f t="shared" si="5457"/>
        <v>71</v>
      </c>
      <c r="J5118" s="2">
        <f t="shared" si="5457"/>
        <v>63</v>
      </c>
      <c r="K5118" s="2">
        <f t="shared" si="5457"/>
        <v>52</v>
      </c>
      <c r="L5118" s="2">
        <f t="shared" si="5457"/>
        <v>45</v>
      </c>
      <c r="M5118">
        <f>SUM(C5119:L5119)</f>
        <v>263973663.84</v>
      </c>
      <c r="N5118" s="7">
        <f>N5112+SUMPRODUCT((C5118:L5118-C5112:L5112)*C5117:L5117)</f>
        <v>133236.04060789308</v>
      </c>
    </row>
    <row r="5119" spans="1:14" x14ac:dyDescent="0.25">
      <c r="A5119">
        <f t="shared" si="5396"/>
        <v>852</v>
      </c>
      <c r="B5119" t="str">
        <f t="shared" si="5397"/>
        <v>CurrentCPS</v>
      </c>
      <c r="C5119">
        <f t="shared" ref="C5119:L5119" si="5458">(C$11*C5118)*IF(C5118&gt;=25,2,1)*IF(C5118&gt;=50,2,1)*IF(C5118&gt;=100,2,1)*IF(C5118&gt;=200,2,1)*IF(C5118&gt;=300,2,1)*IF(C5118&gt;=400,2,1)*(IF(MIN($C5118:$L5118)&gt;=400,64,IF(MIN($C5118:$L5118)&gt;=300,32,IF(MIN($C5118:$L5118)&gt;=200,16,IF(MIN($C5118:$L5118)&gt;=100,8,IF(MIN($C5118:$L5118)&gt;=50,4,IF(MIN($C5118:$L5118)&gt;=25,2,1)))))))</f>
        <v>5263.84</v>
      </c>
      <c r="D5119">
        <f t="shared" si="5458"/>
        <v>14240</v>
      </c>
      <c r="E5119">
        <f t="shared" si="5458"/>
        <v>62640</v>
      </c>
      <c r="F5119">
        <f t="shared" si="5458"/>
        <v>241920</v>
      </c>
      <c r="G5119">
        <f t="shared" si="5458"/>
        <v>1468800</v>
      </c>
      <c r="H5119">
        <f t="shared" si="5458"/>
        <v>4095360</v>
      </c>
      <c r="I5119">
        <f t="shared" si="5458"/>
        <v>11041920</v>
      </c>
      <c r="J5119">
        <f t="shared" si="5458"/>
        <v>29393280</v>
      </c>
      <c r="K5119">
        <f t="shared" si="5458"/>
        <v>72783360</v>
      </c>
      <c r="L5119">
        <f t="shared" si="5458"/>
        <v>144866880</v>
      </c>
      <c r="N5119" s="7"/>
    </row>
    <row r="5120" spans="1:14" x14ac:dyDescent="0.25">
      <c r="A5120">
        <f t="shared" si="5396"/>
        <v>852</v>
      </c>
      <c r="B5120" t="str">
        <f t="shared" si="5397"/>
        <v>NextCPS</v>
      </c>
      <c r="C5120">
        <f t="shared" ref="C5120:L5120" si="5459">(C$11*(C5118+1))*IF((C5118+1)&gt;=25,2,1)*IF((C5118+1)&gt;=50,2,1)*IF((C5118+1)&gt;=100,2,1)*IF((C5118+1)&gt;=200,2,1)*IF((C5118+1)&gt;=300,2,1)*IF((C5118+1)&gt;=400,2,1)*(IF(MIN($C5118:$L5118)&gt;=400,64,IF(MIN($C5118:$L5118)&gt;=300,32,IF(MIN($C5118:$L5118)&gt;=200,16,IF(MIN($C5118:$L5118)&gt;=100,8,IF(MIN($C5118:$L5118)&gt;=50,4,IF(MIN($C5118:$L5118)&gt;=25,2,1)))))))</f>
        <v>5290.5599999999995</v>
      </c>
      <c r="D5120">
        <f t="shared" si="5459"/>
        <v>14400</v>
      </c>
      <c r="E5120">
        <f t="shared" si="5459"/>
        <v>63360</v>
      </c>
      <c r="F5120">
        <f t="shared" si="5459"/>
        <v>244800</v>
      </c>
      <c r="G5120">
        <f t="shared" si="5459"/>
        <v>1486080</v>
      </c>
      <c r="H5120">
        <f t="shared" si="5459"/>
        <v>4147200</v>
      </c>
      <c r="I5120">
        <f t="shared" si="5459"/>
        <v>11197440</v>
      </c>
      <c r="J5120">
        <f t="shared" si="5459"/>
        <v>29859840</v>
      </c>
      <c r="K5120">
        <f t="shared" si="5459"/>
        <v>74183040</v>
      </c>
      <c r="L5120">
        <f t="shared" si="5459"/>
        <v>148086144</v>
      </c>
      <c r="N5120" s="7"/>
    </row>
    <row r="5121" spans="1:14" x14ac:dyDescent="0.25">
      <c r="A5121">
        <f t="shared" si="5396"/>
        <v>852</v>
      </c>
      <c r="B5121" t="str">
        <f t="shared" si="5397"/>
        <v>CostforNext</v>
      </c>
      <c r="C5121" s="2">
        <f>(C$8*(C$9^C5118))+IF(C5118=0,C$10,0)</f>
        <v>2297436.4179416015</v>
      </c>
      <c r="D5121" s="2">
        <f t="shared" ref="D5121:L5121" si="5460">(D$8*(D$9^D5118))+IF(D5118=0,D$10,0)</f>
        <v>15144643.05424186</v>
      </c>
      <c r="E5121" s="2">
        <f t="shared" si="5460"/>
        <v>64276846.663412169</v>
      </c>
      <c r="F5121" s="2">
        <f t="shared" si="5460"/>
        <v>248372206.24373183</v>
      </c>
      <c r="G5121" s="2">
        <f t="shared" si="5460"/>
        <v>1582074444.9597371</v>
      </c>
      <c r="H5121" s="2">
        <f t="shared" si="5460"/>
        <v>4735780432.1060057</v>
      </c>
      <c r="I5121" s="2">
        <f t="shared" si="5460"/>
        <v>12969944773.785057</v>
      </c>
      <c r="J5121" s="2">
        <f t="shared" si="5460"/>
        <v>40842103064.758667</v>
      </c>
      <c r="K5121" s="2">
        <f t="shared" si="5460"/>
        <v>117612981099.32372</v>
      </c>
      <c r="L5121" s="2">
        <f t="shared" si="5460"/>
        <v>541840189641.16705</v>
      </c>
      <c r="N5121" s="2"/>
    </row>
    <row r="5122" spans="1:14" x14ac:dyDescent="0.25">
      <c r="A5122">
        <f t="shared" si="5396"/>
        <v>852</v>
      </c>
      <c r="B5122" t="str">
        <f t="shared" si="5397"/>
        <v>Eff</v>
      </c>
      <c r="C5122" s="2">
        <f>(C5121*(C$14+$M5118))/C$14</f>
        <v>181575663579918.5</v>
      </c>
      <c r="D5122" s="2">
        <f t="shared" ref="D5122:L5122" si="5461">(D5121*(D$14+$M5118))/D$14</f>
        <v>199889360873504.66</v>
      </c>
      <c r="E5122" s="2">
        <f t="shared" si="5461"/>
        <v>188526672208211</v>
      </c>
      <c r="F5122" s="2">
        <f t="shared" si="5461"/>
        <v>182121696367156.28</v>
      </c>
      <c r="G5122" s="2">
        <f t="shared" si="5461"/>
        <v>193346946752063.59</v>
      </c>
      <c r="H5122" s="2">
        <f t="shared" si="5461"/>
        <v>192924691305864.28</v>
      </c>
      <c r="I5122" s="2">
        <f t="shared" si="5461"/>
        <v>176130451515684.34</v>
      </c>
      <c r="J5122" s="2">
        <f t="shared" si="5461"/>
        <v>184904346645850.03</v>
      </c>
      <c r="K5122" s="2">
        <f t="shared" si="5461"/>
        <v>177568056144869.06</v>
      </c>
      <c r="L5122" s="2">
        <f t="shared" si="5461"/>
        <v>178261393572450.75</v>
      </c>
      <c r="N5122" s="7"/>
    </row>
    <row r="5123" spans="1:14" x14ac:dyDescent="0.25">
      <c r="A5123">
        <f t="shared" ref="A5123:A5129" si="5462">A5117+1</f>
        <v>852</v>
      </c>
      <c r="B5123" t="str">
        <f t="shared" ref="B5123:B5129" si="5463">B5117</f>
        <v>Time</v>
      </c>
      <c r="C5123" s="2">
        <f>C5121/$M5118</f>
        <v>8.7032788972998681E-3</v>
      </c>
      <c r="D5123" s="2">
        <f t="shared" ref="D5123:L5123" si="5464">D5121/$M5118</f>
        <v>5.7371795481163404E-2</v>
      </c>
      <c r="E5123" s="2">
        <f t="shared" si="5464"/>
        <v>0.24349719486551399</v>
      </c>
      <c r="F5123" s="2">
        <f t="shared" si="5464"/>
        <v>0.94089767377049949</v>
      </c>
      <c r="G5123" s="2">
        <f t="shared" si="5464"/>
        <v>5.9933041120293939</v>
      </c>
      <c r="H5123" s="2">
        <f t="shared" si="5464"/>
        <v>17.940351939716464</v>
      </c>
      <c r="I5123" s="2">
        <f t="shared" si="5464"/>
        <v>49.133480155226444</v>
      </c>
      <c r="J5123" s="2">
        <f t="shared" si="5464"/>
        <v>154.72037047420733</v>
      </c>
      <c r="K5123" s="2">
        <f t="shared" si="5464"/>
        <v>445.5481633600063</v>
      </c>
      <c r="L5123" s="2">
        <f t="shared" si="5464"/>
        <v>2052.629727371545</v>
      </c>
      <c r="N5123" s="7"/>
    </row>
    <row r="5124" spans="1:14" x14ac:dyDescent="0.25">
      <c r="A5124">
        <f>A5118+1</f>
        <v>853</v>
      </c>
      <c r="B5124" t="str">
        <f>B5118</f>
        <v>Number</v>
      </c>
      <c r="C5124" s="2">
        <f>IF(MIN($C5122:$L5122)=C5122,C5118+1,C5118)</f>
        <v>197</v>
      </c>
      <c r="D5124" s="2">
        <f t="shared" ref="D5124:L5124" si="5465">IF(MIN($C5122:$L5122)=D5122,D5118+1,D5118)</f>
        <v>89</v>
      </c>
      <c r="E5124" s="2">
        <f t="shared" si="5465"/>
        <v>87</v>
      </c>
      <c r="F5124" s="2">
        <f t="shared" si="5465"/>
        <v>84</v>
      </c>
      <c r="G5124" s="2">
        <f t="shared" si="5465"/>
        <v>85</v>
      </c>
      <c r="H5124" s="2">
        <f t="shared" si="5465"/>
        <v>79</v>
      </c>
      <c r="I5124" s="2">
        <f t="shared" si="5465"/>
        <v>72</v>
      </c>
      <c r="J5124" s="2">
        <f t="shared" si="5465"/>
        <v>63</v>
      </c>
      <c r="K5124" s="2">
        <f t="shared" si="5465"/>
        <v>52</v>
      </c>
      <c r="L5124" s="2">
        <f t="shared" si="5465"/>
        <v>45</v>
      </c>
      <c r="M5124">
        <f>SUM(C5125:L5125)</f>
        <v>264129183.84</v>
      </c>
      <c r="N5124" s="7">
        <f>N5118+SUMPRODUCT((C5124:L5124-C5118:L5118)*C5123:L5123)</f>
        <v>133285.17408804831</v>
      </c>
    </row>
    <row r="5125" spans="1:14" x14ac:dyDescent="0.25">
      <c r="A5125">
        <f t="shared" si="5462"/>
        <v>853</v>
      </c>
      <c r="B5125" t="str">
        <f t="shared" si="5463"/>
        <v>CurrentCPS</v>
      </c>
      <c r="C5125">
        <f t="shared" ref="C5125:L5125" si="5466">(C$11*C5124)*IF(C5124&gt;=25,2,1)*IF(C5124&gt;=50,2,1)*IF(C5124&gt;=100,2,1)*IF(C5124&gt;=200,2,1)*IF(C5124&gt;=300,2,1)*IF(C5124&gt;=400,2,1)*(IF(MIN($C5124:$L5124)&gt;=400,64,IF(MIN($C5124:$L5124)&gt;=300,32,IF(MIN($C5124:$L5124)&gt;=200,16,IF(MIN($C5124:$L5124)&gt;=100,8,IF(MIN($C5124:$L5124)&gt;=50,4,IF(MIN($C5124:$L5124)&gt;=25,2,1)))))))</f>
        <v>5263.84</v>
      </c>
      <c r="D5125">
        <f t="shared" si="5466"/>
        <v>14240</v>
      </c>
      <c r="E5125">
        <f t="shared" si="5466"/>
        <v>62640</v>
      </c>
      <c r="F5125">
        <f t="shared" si="5466"/>
        <v>241920</v>
      </c>
      <c r="G5125">
        <f t="shared" si="5466"/>
        <v>1468800</v>
      </c>
      <c r="H5125">
        <f t="shared" si="5466"/>
        <v>4095360</v>
      </c>
      <c r="I5125">
        <f t="shared" si="5466"/>
        <v>11197440</v>
      </c>
      <c r="J5125">
        <f t="shared" si="5466"/>
        <v>29393280</v>
      </c>
      <c r="K5125">
        <f t="shared" si="5466"/>
        <v>72783360</v>
      </c>
      <c r="L5125">
        <f t="shared" si="5466"/>
        <v>144866880</v>
      </c>
      <c r="N5125" s="7"/>
    </row>
    <row r="5126" spans="1:14" x14ac:dyDescent="0.25">
      <c r="A5126">
        <f t="shared" si="5462"/>
        <v>853</v>
      </c>
      <c r="B5126" t="str">
        <f t="shared" si="5463"/>
        <v>NextCPS</v>
      </c>
      <c r="C5126">
        <f t="shared" ref="C5126:L5126" si="5467">(C$11*(C5124+1))*IF((C5124+1)&gt;=25,2,1)*IF((C5124+1)&gt;=50,2,1)*IF((C5124+1)&gt;=100,2,1)*IF((C5124+1)&gt;=200,2,1)*IF((C5124+1)&gt;=300,2,1)*IF((C5124+1)&gt;=400,2,1)*(IF(MIN($C5124:$L5124)&gt;=400,64,IF(MIN($C5124:$L5124)&gt;=300,32,IF(MIN($C5124:$L5124)&gt;=200,16,IF(MIN($C5124:$L5124)&gt;=100,8,IF(MIN($C5124:$L5124)&gt;=50,4,IF(MIN($C5124:$L5124)&gt;=25,2,1)))))))</f>
        <v>5290.5599999999995</v>
      </c>
      <c r="D5126">
        <f t="shared" si="5467"/>
        <v>14400</v>
      </c>
      <c r="E5126">
        <f t="shared" si="5467"/>
        <v>63360</v>
      </c>
      <c r="F5126">
        <f t="shared" si="5467"/>
        <v>244800</v>
      </c>
      <c r="G5126">
        <f t="shared" si="5467"/>
        <v>1486080</v>
      </c>
      <c r="H5126">
        <f t="shared" si="5467"/>
        <v>4147200</v>
      </c>
      <c r="I5126">
        <f t="shared" si="5467"/>
        <v>11352960</v>
      </c>
      <c r="J5126">
        <f t="shared" si="5467"/>
        <v>29859840</v>
      </c>
      <c r="K5126">
        <f t="shared" si="5467"/>
        <v>74183040</v>
      </c>
      <c r="L5126">
        <f t="shared" si="5467"/>
        <v>148086144</v>
      </c>
      <c r="N5126" s="7"/>
    </row>
    <row r="5127" spans="1:14" x14ac:dyDescent="0.25">
      <c r="A5127">
        <f t="shared" si="5462"/>
        <v>853</v>
      </c>
      <c r="B5127" t="str">
        <f t="shared" si="5463"/>
        <v>CostforNext</v>
      </c>
      <c r="C5127" s="2">
        <f>(C$8*(C$9^C5124))+IF(C5124=0,C$10,0)</f>
        <v>2297436.4179416015</v>
      </c>
      <c r="D5127" s="2">
        <f t="shared" ref="D5127:L5127" si="5468">(D$8*(D$9^D5124))+IF(D5124=0,D$10,0)</f>
        <v>15144643.05424186</v>
      </c>
      <c r="E5127" s="2">
        <f t="shared" si="5468"/>
        <v>64276846.663412169</v>
      </c>
      <c r="F5127" s="2">
        <f t="shared" si="5468"/>
        <v>248372206.24373183</v>
      </c>
      <c r="G5127" s="2">
        <f t="shared" si="5468"/>
        <v>1582074444.9597371</v>
      </c>
      <c r="H5127" s="2">
        <f t="shared" si="5468"/>
        <v>4735780432.1060057</v>
      </c>
      <c r="I5127" s="2">
        <f t="shared" si="5468"/>
        <v>14266939251.163561</v>
      </c>
      <c r="J5127" s="2">
        <f t="shared" si="5468"/>
        <v>40842103064.758667</v>
      </c>
      <c r="K5127" s="2">
        <f t="shared" si="5468"/>
        <v>117612981099.32372</v>
      </c>
      <c r="L5127" s="2">
        <f t="shared" si="5468"/>
        <v>541840189641.16705</v>
      </c>
      <c r="N5127" s="2"/>
    </row>
    <row r="5128" spans="1:14" x14ac:dyDescent="0.25">
      <c r="A5128">
        <f t="shared" si="5462"/>
        <v>853</v>
      </c>
      <c r="B5128" t="str">
        <f t="shared" si="5463"/>
        <v>Eff</v>
      </c>
      <c r="C5128" s="2">
        <f>(C5127*(C$14+$M5124))/C$14</f>
        <v>181682638822947.91</v>
      </c>
      <c r="D5128" s="2">
        <f t="shared" ref="D5128:L5128" si="5469">(D5127*(D$14+$M5124))/D$14</f>
        <v>200007125617894.44</v>
      </c>
      <c r="E5128" s="2">
        <f t="shared" si="5469"/>
        <v>188637742599245.37</v>
      </c>
      <c r="F5128" s="2">
        <f t="shared" si="5469"/>
        <v>182228993160253.56</v>
      </c>
      <c r="G5128" s="2">
        <f t="shared" si="5469"/>
        <v>193460856112100.69</v>
      </c>
      <c r="H5128" s="2">
        <f t="shared" si="5469"/>
        <v>193038350036234.87</v>
      </c>
      <c r="I5128" s="2">
        <f t="shared" si="5469"/>
        <v>193857632181262.06</v>
      </c>
      <c r="J5128" s="2">
        <f t="shared" si="5469"/>
        <v>185013258920689.41</v>
      </c>
      <c r="K5128" s="2">
        <f t="shared" si="5469"/>
        <v>177672601016957.34</v>
      </c>
      <c r="L5128" s="2">
        <f t="shared" si="5469"/>
        <v>178366096990738.91</v>
      </c>
      <c r="N5128" s="7"/>
    </row>
    <row r="5129" spans="1:14" x14ac:dyDescent="0.25">
      <c r="A5129">
        <f t="shared" si="5462"/>
        <v>853</v>
      </c>
      <c r="B5129" t="str">
        <f t="shared" si="5463"/>
        <v>Time</v>
      </c>
      <c r="C5129" s="2">
        <f>C5127/$M5124</f>
        <v>8.6981543824150315E-3</v>
      </c>
      <c r="D5129" s="2">
        <f t="shared" ref="D5129:L5129" si="5470">D5127/$M5124</f>
        <v>5.7338014807996163E-2</v>
      </c>
      <c r="E5129" s="2">
        <f t="shared" si="5470"/>
        <v>0.24335382303815689</v>
      </c>
      <c r="F5129" s="2">
        <f t="shared" si="5470"/>
        <v>0.94034367059638069</v>
      </c>
      <c r="G5129" s="2">
        <f t="shared" si="5470"/>
        <v>5.9897752378552047</v>
      </c>
      <c r="H5129" s="2">
        <f t="shared" si="5470"/>
        <v>17.929788610465597</v>
      </c>
      <c r="I5129" s="2">
        <f t="shared" si="5470"/>
        <v>54.015005247606268</v>
      </c>
      <c r="J5129" s="2">
        <f t="shared" si="5470"/>
        <v>154.62927068861634</v>
      </c>
      <c r="K5129" s="2">
        <f t="shared" si="5470"/>
        <v>445.28582335895697</v>
      </c>
      <c r="L5129" s="2">
        <f t="shared" si="5470"/>
        <v>2051.4211332640712</v>
      </c>
      <c r="N5129" s="7"/>
    </row>
    <row r="5130" spans="1:14" x14ac:dyDescent="0.25">
      <c r="A5130">
        <f>A5124+1</f>
        <v>854</v>
      </c>
      <c r="B5130" t="str">
        <f>B5124</f>
        <v>Number</v>
      </c>
      <c r="C5130" s="2">
        <f>IF(MIN($C5128:$L5128)=C5128,C5124+1,C5124)</f>
        <v>197</v>
      </c>
      <c r="D5130" s="2">
        <f t="shared" ref="D5130:L5130" si="5471">IF(MIN($C5128:$L5128)=D5128,D5124+1,D5124)</f>
        <v>89</v>
      </c>
      <c r="E5130" s="2">
        <f t="shared" si="5471"/>
        <v>87</v>
      </c>
      <c r="F5130" s="2">
        <f t="shared" si="5471"/>
        <v>84</v>
      </c>
      <c r="G5130" s="2">
        <f t="shared" si="5471"/>
        <v>85</v>
      </c>
      <c r="H5130" s="2">
        <f t="shared" si="5471"/>
        <v>79</v>
      </c>
      <c r="I5130" s="2">
        <f t="shared" si="5471"/>
        <v>72</v>
      </c>
      <c r="J5130" s="2">
        <f t="shared" si="5471"/>
        <v>63</v>
      </c>
      <c r="K5130" s="2">
        <f t="shared" si="5471"/>
        <v>53</v>
      </c>
      <c r="L5130" s="2">
        <f t="shared" si="5471"/>
        <v>45</v>
      </c>
      <c r="M5130">
        <f>SUM(C5131:L5131)</f>
        <v>265528863.84</v>
      </c>
      <c r="N5130" s="7">
        <f>N5124+SUMPRODUCT((C5130:L5130-C5124:L5124)*C5129:L5129)</f>
        <v>133730.45991140726</v>
      </c>
    </row>
    <row r="5131" spans="1:14" x14ac:dyDescent="0.25">
      <c r="A5131">
        <f t="shared" ref="A5131:A5153" si="5472">A5125+1</f>
        <v>854</v>
      </c>
      <c r="B5131" t="str">
        <f t="shared" ref="B5131:B5153" si="5473">B5125</f>
        <v>CurrentCPS</v>
      </c>
      <c r="C5131">
        <f t="shared" ref="C5131:L5131" si="5474">(C$11*C5130)*IF(C5130&gt;=25,2,1)*IF(C5130&gt;=50,2,1)*IF(C5130&gt;=100,2,1)*IF(C5130&gt;=200,2,1)*IF(C5130&gt;=300,2,1)*IF(C5130&gt;=400,2,1)*(IF(MIN($C5130:$L5130)&gt;=400,64,IF(MIN($C5130:$L5130)&gt;=300,32,IF(MIN($C5130:$L5130)&gt;=200,16,IF(MIN($C5130:$L5130)&gt;=100,8,IF(MIN($C5130:$L5130)&gt;=50,4,IF(MIN($C5130:$L5130)&gt;=25,2,1)))))))</f>
        <v>5263.84</v>
      </c>
      <c r="D5131">
        <f t="shared" si="5474"/>
        <v>14240</v>
      </c>
      <c r="E5131">
        <f t="shared" si="5474"/>
        <v>62640</v>
      </c>
      <c r="F5131">
        <f t="shared" si="5474"/>
        <v>241920</v>
      </c>
      <c r="G5131">
        <f t="shared" si="5474"/>
        <v>1468800</v>
      </c>
      <c r="H5131">
        <f t="shared" si="5474"/>
        <v>4095360</v>
      </c>
      <c r="I5131">
        <f t="shared" si="5474"/>
        <v>11197440</v>
      </c>
      <c r="J5131">
        <f t="shared" si="5474"/>
        <v>29393280</v>
      </c>
      <c r="K5131">
        <f t="shared" si="5474"/>
        <v>74183040</v>
      </c>
      <c r="L5131">
        <f t="shared" si="5474"/>
        <v>144866880</v>
      </c>
      <c r="N5131" s="7"/>
    </row>
    <row r="5132" spans="1:14" x14ac:dyDescent="0.25">
      <c r="A5132">
        <f t="shared" si="5472"/>
        <v>854</v>
      </c>
      <c r="B5132" t="str">
        <f t="shared" si="5473"/>
        <v>NextCPS</v>
      </c>
      <c r="C5132">
        <f t="shared" ref="C5132:L5132" si="5475">(C$11*(C5130+1))*IF((C5130+1)&gt;=25,2,1)*IF((C5130+1)&gt;=50,2,1)*IF((C5130+1)&gt;=100,2,1)*IF((C5130+1)&gt;=200,2,1)*IF((C5130+1)&gt;=300,2,1)*IF((C5130+1)&gt;=400,2,1)*(IF(MIN($C5130:$L5130)&gt;=400,64,IF(MIN($C5130:$L5130)&gt;=300,32,IF(MIN($C5130:$L5130)&gt;=200,16,IF(MIN($C5130:$L5130)&gt;=100,8,IF(MIN($C5130:$L5130)&gt;=50,4,IF(MIN($C5130:$L5130)&gt;=25,2,1)))))))</f>
        <v>5290.5599999999995</v>
      </c>
      <c r="D5132">
        <f t="shared" si="5475"/>
        <v>14400</v>
      </c>
      <c r="E5132">
        <f t="shared" si="5475"/>
        <v>63360</v>
      </c>
      <c r="F5132">
        <f t="shared" si="5475"/>
        <v>244800</v>
      </c>
      <c r="G5132">
        <f t="shared" si="5475"/>
        <v>1486080</v>
      </c>
      <c r="H5132">
        <f t="shared" si="5475"/>
        <v>4147200</v>
      </c>
      <c r="I5132">
        <f t="shared" si="5475"/>
        <v>11352960</v>
      </c>
      <c r="J5132">
        <f t="shared" si="5475"/>
        <v>29859840</v>
      </c>
      <c r="K5132">
        <f t="shared" si="5475"/>
        <v>75582720</v>
      </c>
      <c r="L5132">
        <f t="shared" si="5475"/>
        <v>148086144</v>
      </c>
      <c r="N5132" s="7"/>
    </row>
    <row r="5133" spans="1:14" x14ac:dyDescent="0.25">
      <c r="A5133">
        <f t="shared" si="5472"/>
        <v>854</v>
      </c>
      <c r="B5133" t="str">
        <f t="shared" si="5473"/>
        <v>CostforNext</v>
      </c>
      <c r="C5133" s="2">
        <f>(C$8*(C$9^C5130))+IF(C5130=0,C$10,0)</f>
        <v>2297436.4179416015</v>
      </c>
      <c r="D5133" s="2">
        <f t="shared" ref="D5133:L5133" si="5476">(D$8*(D$9^D5130))+IF(D5130=0,D$10,0)</f>
        <v>15144643.05424186</v>
      </c>
      <c r="E5133" s="2">
        <f t="shared" si="5476"/>
        <v>64276846.663412169</v>
      </c>
      <c r="F5133" s="2">
        <f t="shared" si="5476"/>
        <v>248372206.24373183</v>
      </c>
      <c r="G5133" s="2">
        <f t="shared" si="5476"/>
        <v>1582074444.9597371</v>
      </c>
      <c r="H5133" s="2">
        <f t="shared" si="5476"/>
        <v>4735780432.1060057</v>
      </c>
      <c r="I5133" s="2">
        <f t="shared" si="5476"/>
        <v>14266939251.163561</v>
      </c>
      <c r="J5133" s="2">
        <f t="shared" si="5476"/>
        <v>40842103064.758667</v>
      </c>
      <c r="K5133" s="2">
        <f t="shared" si="5476"/>
        <v>127022019587.26961</v>
      </c>
      <c r="L5133" s="2">
        <f t="shared" si="5476"/>
        <v>541840189641.16705</v>
      </c>
      <c r="N5133" s="2"/>
    </row>
    <row r="5134" spans="1:14" x14ac:dyDescent="0.25">
      <c r="A5134">
        <f t="shared" si="5472"/>
        <v>854</v>
      </c>
      <c r="B5134" t="str">
        <f t="shared" si="5473"/>
        <v>Eff</v>
      </c>
      <c r="C5134" s="2">
        <f>(C5133*(C$14+$M5130))/C$14</f>
        <v>182645416010212.72</v>
      </c>
      <c r="D5134" s="2">
        <f t="shared" ref="D5134:L5134" si="5477">(D5133*(D$14+$M5130))/D$14</f>
        <v>201067008317402.5</v>
      </c>
      <c r="E5134" s="2">
        <f t="shared" si="5477"/>
        <v>189637376118554.75</v>
      </c>
      <c r="F5134" s="2">
        <f t="shared" si="5477"/>
        <v>183194664298129.19</v>
      </c>
      <c r="G5134" s="2">
        <f t="shared" si="5477"/>
        <v>194486040352434.56</v>
      </c>
      <c r="H5134" s="2">
        <f t="shared" si="5477"/>
        <v>194061278609569.75</v>
      </c>
      <c r="I5134" s="2">
        <f t="shared" si="5477"/>
        <v>194884851807345.84</v>
      </c>
      <c r="J5134" s="2">
        <f t="shared" si="5477"/>
        <v>185993469394243.59</v>
      </c>
      <c r="K5134" s="2">
        <f t="shared" si="5477"/>
        <v>192902585255012.09</v>
      </c>
      <c r="L5134" s="2">
        <f t="shared" si="5477"/>
        <v>179308427755332.25</v>
      </c>
      <c r="N5134" s="7"/>
    </row>
    <row r="5135" spans="1:14" x14ac:dyDescent="0.25">
      <c r="A5135">
        <f t="shared" si="5472"/>
        <v>854</v>
      </c>
      <c r="B5135" t="str">
        <f t="shared" si="5473"/>
        <v>Time</v>
      </c>
      <c r="C5135" s="2">
        <f>C5133/$M5130</f>
        <v>8.6523038765607425E-3</v>
      </c>
      <c r="D5135" s="2">
        <f t="shared" ref="D5135:L5135" si="5478">D5133/$M5130</f>
        <v>5.7035769427189589E-2</v>
      </c>
      <c r="E5135" s="2">
        <f t="shared" si="5478"/>
        <v>0.24207103413865971</v>
      </c>
      <c r="F5135" s="2">
        <f t="shared" si="5478"/>
        <v>0.93538684515064141</v>
      </c>
      <c r="G5135" s="2">
        <f t="shared" si="5478"/>
        <v>5.9582013875261763</v>
      </c>
      <c r="H5135" s="2">
        <f t="shared" si="5478"/>
        <v>17.835275471067618</v>
      </c>
      <c r="I5135" s="2">
        <f t="shared" si="5478"/>
        <v>53.730276418312116</v>
      </c>
      <c r="J5135" s="2">
        <f t="shared" si="5478"/>
        <v>153.81417475340433</v>
      </c>
      <c r="K5135" s="2">
        <f t="shared" si="5478"/>
        <v>478.37367941968597</v>
      </c>
      <c r="L5135" s="2">
        <f t="shared" si="5478"/>
        <v>2040.6074948133105</v>
      </c>
      <c r="N5135" s="7"/>
    </row>
    <row r="5136" spans="1:14" x14ac:dyDescent="0.25">
      <c r="A5136">
        <f>A5130+1</f>
        <v>855</v>
      </c>
      <c r="B5136" t="str">
        <f>B5130</f>
        <v>Number</v>
      </c>
      <c r="C5136" s="2">
        <f>IF(MIN($C5134:$L5134)=C5134,C5130+1,C5130)</f>
        <v>197</v>
      </c>
      <c r="D5136" s="2">
        <f t="shared" ref="D5136:L5136" si="5479">IF(MIN($C5134:$L5134)=D5134,D5130+1,D5130)</f>
        <v>89</v>
      </c>
      <c r="E5136" s="2">
        <f t="shared" si="5479"/>
        <v>87</v>
      </c>
      <c r="F5136" s="2">
        <f t="shared" si="5479"/>
        <v>84</v>
      </c>
      <c r="G5136" s="2">
        <f t="shared" si="5479"/>
        <v>85</v>
      </c>
      <c r="H5136" s="2">
        <f t="shared" si="5479"/>
        <v>79</v>
      </c>
      <c r="I5136" s="2">
        <f t="shared" si="5479"/>
        <v>72</v>
      </c>
      <c r="J5136" s="2">
        <f t="shared" si="5479"/>
        <v>63</v>
      </c>
      <c r="K5136" s="2">
        <f t="shared" si="5479"/>
        <v>53</v>
      </c>
      <c r="L5136" s="2">
        <f t="shared" si="5479"/>
        <v>46</v>
      </c>
      <c r="M5136">
        <f>SUM(C5137:L5137)</f>
        <v>268748127.84000003</v>
      </c>
      <c r="N5136" s="7">
        <f>N5130+SUMPRODUCT((C5136:L5136-C5130:L5130)*C5135:L5135)</f>
        <v>135771.06740622057</v>
      </c>
    </row>
    <row r="5137" spans="1:14" x14ac:dyDescent="0.25">
      <c r="A5137">
        <f t="shared" si="5472"/>
        <v>855</v>
      </c>
      <c r="B5137" t="str">
        <f t="shared" si="5473"/>
        <v>CurrentCPS</v>
      </c>
      <c r="C5137">
        <f t="shared" ref="C5137:L5137" si="5480">(C$11*C5136)*IF(C5136&gt;=25,2,1)*IF(C5136&gt;=50,2,1)*IF(C5136&gt;=100,2,1)*IF(C5136&gt;=200,2,1)*IF(C5136&gt;=300,2,1)*IF(C5136&gt;=400,2,1)*(IF(MIN($C5136:$L5136)&gt;=400,64,IF(MIN($C5136:$L5136)&gt;=300,32,IF(MIN($C5136:$L5136)&gt;=200,16,IF(MIN($C5136:$L5136)&gt;=100,8,IF(MIN($C5136:$L5136)&gt;=50,4,IF(MIN($C5136:$L5136)&gt;=25,2,1)))))))</f>
        <v>5263.84</v>
      </c>
      <c r="D5137">
        <f t="shared" si="5480"/>
        <v>14240</v>
      </c>
      <c r="E5137">
        <f t="shared" si="5480"/>
        <v>62640</v>
      </c>
      <c r="F5137">
        <f t="shared" si="5480"/>
        <v>241920</v>
      </c>
      <c r="G5137">
        <f t="shared" si="5480"/>
        <v>1468800</v>
      </c>
      <c r="H5137">
        <f t="shared" si="5480"/>
        <v>4095360</v>
      </c>
      <c r="I5137">
        <f t="shared" si="5480"/>
        <v>11197440</v>
      </c>
      <c r="J5137">
        <f t="shared" si="5480"/>
        <v>29393280</v>
      </c>
      <c r="K5137">
        <f t="shared" si="5480"/>
        <v>74183040</v>
      </c>
      <c r="L5137">
        <f t="shared" si="5480"/>
        <v>148086144</v>
      </c>
      <c r="N5137" s="7"/>
    </row>
    <row r="5138" spans="1:14" x14ac:dyDescent="0.25">
      <c r="A5138">
        <f t="shared" si="5472"/>
        <v>855</v>
      </c>
      <c r="B5138" t="str">
        <f t="shared" si="5473"/>
        <v>NextCPS</v>
      </c>
      <c r="C5138">
        <f t="shared" ref="C5138:L5138" si="5481">(C$11*(C5136+1))*IF((C5136+1)&gt;=25,2,1)*IF((C5136+1)&gt;=50,2,1)*IF((C5136+1)&gt;=100,2,1)*IF((C5136+1)&gt;=200,2,1)*IF((C5136+1)&gt;=300,2,1)*IF((C5136+1)&gt;=400,2,1)*(IF(MIN($C5136:$L5136)&gt;=400,64,IF(MIN($C5136:$L5136)&gt;=300,32,IF(MIN($C5136:$L5136)&gt;=200,16,IF(MIN($C5136:$L5136)&gt;=100,8,IF(MIN($C5136:$L5136)&gt;=50,4,IF(MIN($C5136:$L5136)&gt;=25,2,1)))))))</f>
        <v>5290.5599999999995</v>
      </c>
      <c r="D5138">
        <f t="shared" si="5481"/>
        <v>14400</v>
      </c>
      <c r="E5138">
        <f t="shared" si="5481"/>
        <v>63360</v>
      </c>
      <c r="F5138">
        <f t="shared" si="5481"/>
        <v>244800</v>
      </c>
      <c r="G5138">
        <f t="shared" si="5481"/>
        <v>1486080</v>
      </c>
      <c r="H5138">
        <f t="shared" si="5481"/>
        <v>4147200</v>
      </c>
      <c r="I5138">
        <f t="shared" si="5481"/>
        <v>11352960</v>
      </c>
      <c r="J5138">
        <f t="shared" si="5481"/>
        <v>29859840</v>
      </c>
      <c r="K5138">
        <f t="shared" si="5481"/>
        <v>75582720</v>
      </c>
      <c r="L5138">
        <f t="shared" si="5481"/>
        <v>151305408</v>
      </c>
      <c r="N5138" s="7"/>
    </row>
    <row r="5139" spans="1:14" x14ac:dyDescent="0.25">
      <c r="A5139">
        <f t="shared" si="5472"/>
        <v>855</v>
      </c>
      <c r="B5139" t="str">
        <f t="shared" si="5473"/>
        <v>CostforNext</v>
      </c>
      <c r="C5139" s="2">
        <f>(C$8*(C$9^C5136))+IF(C5136=0,C$10,0)</f>
        <v>2297436.4179416015</v>
      </c>
      <c r="D5139" s="2">
        <f t="shared" ref="D5139:L5139" si="5482">(D$8*(D$9^D5136))+IF(D5136=0,D$10,0)</f>
        <v>15144643.05424186</v>
      </c>
      <c r="E5139" s="2">
        <f t="shared" si="5482"/>
        <v>64276846.663412169</v>
      </c>
      <c r="F5139" s="2">
        <f t="shared" si="5482"/>
        <v>248372206.24373183</v>
      </c>
      <c r="G5139" s="2">
        <f t="shared" si="5482"/>
        <v>1582074444.9597371</v>
      </c>
      <c r="H5139" s="2">
        <f t="shared" si="5482"/>
        <v>4735780432.1060057</v>
      </c>
      <c r="I5139" s="2">
        <f t="shared" si="5482"/>
        <v>14266939251.163561</v>
      </c>
      <c r="J5139" s="2">
        <f t="shared" si="5482"/>
        <v>40842103064.758667</v>
      </c>
      <c r="K5139" s="2">
        <f t="shared" si="5482"/>
        <v>127022019587.26961</v>
      </c>
      <c r="L5139" s="2">
        <f t="shared" si="5482"/>
        <v>579769002916.04883</v>
      </c>
      <c r="N5139" s="2"/>
    </row>
    <row r="5140" spans="1:14" x14ac:dyDescent="0.25">
      <c r="A5140">
        <f t="shared" si="5472"/>
        <v>855</v>
      </c>
      <c r="B5140" t="str">
        <f t="shared" si="5473"/>
        <v>Eff</v>
      </c>
      <c r="C5140" s="2">
        <f>(C5139*(C$14+$M5136))/C$14</f>
        <v>184859803540921.81</v>
      </c>
      <c r="D5140" s="2">
        <f t="shared" ref="D5140:L5140" si="5483">(D5139*(D$14+$M5136))/D$14</f>
        <v>203504738526271.06</v>
      </c>
      <c r="E5140" s="2">
        <f t="shared" si="5483"/>
        <v>191936533212966.34</v>
      </c>
      <c r="F5140" s="2">
        <f t="shared" si="5483"/>
        <v>185415707915243.19</v>
      </c>
      <c r="G5140" s="2">
        <f t="shared" si="5483"/>
        <v>196843964105202.59</v>
      </c>
      <c r="H5140" s="2">
        <f t="shared" si="5483"/>
        <v>196414014328240.03</v>
      </c>
      <c r="I5140" s="2">
        <f t="shared" si="5483"/>
        <v>197247456947338.56</v>
      </c>
      <c r="J5140" s="2">
        <f t="shared" si="5483"/>
        <v>188247953483418.31</v>
      </c>
      <c r="K5140" s="2">
        <f t="shared" si="5483"/>
        <v>195239790415417.87</v>
      </c>
      <c r="L5140" s="2">
        <f t="shared" si="5483"/>
        <v>194179093709869.75</v>
      </c>
      <c r="N5140" s="7"/>
    </row>
    <row r="5141" spans="1:14" x14ac:dyDescent="0.25">
      <c r="A5141">
        <f t="shared" si="5472"/>
        <v>855</v>
      </c>
      <c r="B5141" t="str">
        <f t="shared" si="5473"/>
        <v>Time</v>
      </c>
      <c r="C5141" s="2">
        <f>C5139/$M5136</f>
        <v>8.5486601763766958E-3</v>
      </c>
      <c r="D5141" s="2">
        <f t="shared" ref="D5141:L5141" si="5484">D5139/$M5136</f>
        <v>5.6352552763672709E-2</v>
      </c>
      <c r="E5141" s="2">
        <f t="shared" si="5484"/>
        <v>0.23917132811313788</v>
      </c>
      <c r="F5141" s="2">
        <f t="shared" si="5484"/>
        <v>0.92418208915524402</v>
      </c>
      <c r="G5141" s="2">
        <f t="shared" si="5484"/>
        <v>5.8868296411040664</v>
      </c>
      <c r="H5141" s="2">
        <f t="shared" si="5484"/>
        <v>17.621631339978919</v>
      </c>
      <c r="I5141" s="2">
        <f t="shared" si="5484"/>
        <v>53.086655396749123</v>
      </c>
      <c r="J5141" s="2">
        <f t="shared" si="5484"/>
        <v>151.97167471646213</v>
      </c>
      <c r="K5141" s="2">
        <f t="shared" si="5484"/>
        <v>472.64336540008395</v>
      </c>
      <c r="L5141" s="2">
        <f t="shared" si="5484"/>
        <v>2157.2950389489447</v>
      </c>
      <c r="N5141" s="7"/>
    </row>
    <row r="5142" spans="1:14" x14ac:dyDescent="0.25">
      <c r="A5142">
        <f>A5136+1</f>
        <v>856</v>
      </c>
      <c r="B5142" t="str">
        <f>B5136</f>
        <v>Number</v>
      </c>
      <c r="C5142" s="2">
        <f>IF(MIN($C5140:$L5140)=C5140,C5136+1,C5136)</f>
        <v>198</v>
      </c>
      <c r="D5142" s="2">
        <f t="shared" ref="D5142:L5142" si="5485">IF(MIN($C5140:$L5140)=D5140,D5136+1,D5136)</f>
        <v>89</v>
      </c>
      <c r="E5142" s="2">
        <f t="shared" si="5485"/>
        <v>87</v>
      </c>
      <c r="F5142" s="2">
        <f t="shared" si="5485"/>
        <v>84</v>
      </c>
      <c r="G5142" s="2">
        <f t="shared" si="5485"/>
        <v>85</v>
      </c>
      <c r="H5142" s="2">
        <f t="shared" si="5485"/>
        <v>79</v>
      </c>
      <c r="I5142" s="2">
        <f t="shared" si="5485"/>
        <v>72</v>
      </c>
      <c r="J5142" s="2">
        <f t="shared" si="5485"/>
        <v>63</v>
      </c>
      <c r="K5142" s="2">
        <f t="shared" si="5485"/>
        <v>53</v>
      </c>
      <c r="L5142" s="2">
        <f t="shared" si="5485"/>
        <v>46</v>
      </c>
      <c r="M5142">
        <f>SUM(C5143:L5143)</f>
        <v>268748154.56</v>
      </c>
      <c r="N5142" s="7">
        <f>N5136+SUMPRODUCT((C5142:L5142-C5136:L5136)*C5141:L5141)</f>
        <v>135771.07595488074</v>
      </c>
    </row>
    <row r="5143" spans="1:14" x14ac:dyDescent="0.25">
      <c r="A5143">
        <f t="shared" si="5472"/>
        <v>856</v>
      </c>
      <c r="B5143" t="str">
        <f t="shared" si="5473"/>
        <v>CurrentCPS</v>
      </c>
      <c r="C5143">
        <f t="shared" ref="C5143:L5143" si="5486">(C$11*C5142)*IF(C5142&gt;=25,2,1)*IF(C5142&gt;=50,2,1)*IF(C5142&gt;=100,2,1)*IF(C5142&gt;=200,2,1)*IF(C5142&gt;=300,2,1)*IF(C5142&gt;=400,2,1)*(IF(MIN($C5142:$L5142)&gt;=400,64,IF(MIN($C5142:$L5142)&gt;=300,32,IF(MIN($C5142:$L5142)&gt;=200,16,IF(MIN($C5142:$L5142)&gt;=100,8,IF(MIN($C5142:$L5142)&gt;=50,4,IF(MIN($C5142:$L5142)&gt;=25,2,1)))))))</f>
        <v>5290.5599999999995</v>
      </c>
      <c r="D5143">
        <f t="shared" si="5486"/>
        <v>14240</v>
      </c>
      <c r="E5143">
        <f t="shared" si="5486"/>
        <v>62640</v>
      </c>
      <c r="F5143">
        <f t="shared" si="5486"/>
        <v>241920</v>
      </c>
      <c r="G5143">
        <f t="shared" si="5486"/>
        <v>1468800</v>
      </c>
      <c r="H5143">
        <f t="shared" si="5486"/>
        <v>4095360</v>
      </c>
      <c r="I5143">
        <f t="shared" si="5486"/>
        <v>11197440</v>
      </c>
      <c r="J5143">
        <f t="shared" si="5486"/>
        <v>29393280</v>
      </c>
      <c r="K5143">
        <f t="shared" si="5486"/>
        <v>74183040</v>
      </c>
      <c r="L5143">
        <f t="shared" si="5486"/>
        <v>148086144</v>
      </c>
      <c r="N5143" s="7"/>
    </row>
    <row r="5144" spans="1:14" x14ac:dyDescent="0.25">
      <c r="A5144">
        <f t="shared" si="5472"/>
        <v>856</v>
      </c>
      <c r="B5144" t="str">
        <f t="shared" si="5473"/>
        <v>NextCPS</v>
      </c>
      <c r="C5144">
        <f t="shared" ref="C5144:L5144" si="5487">(C$11*(C5142+1))*IF((C5142+1)&gt;=25,2,1)*IF((C5142+1)&gt;=50,2,1)*IF((C5142+1)&gt;=100,2,1)*IF((C5142+1)&gt;=200,2,1)*IF((C5142+1)&gt;=300,2,1)*IF((C5142+1)&gt;=400,2,1)*(IF(MIN($C5142:$L5142)&gt;=400,64,IF(MIN($C5142:$L5142)&gt;=300,32,IF(MIN($C5142:$L5142)&gt;=200,16,IF(MIN($C5142:$L5142)&gt;=100,8,IF(MIN($C5142:$L5142)&gt;=50,4,IF(MIN($C5142:$L5142)&gt;=25,2,1)))))))</f>
        <v>5317.28</v>
      </c>
      <c r="D5144">
        <f t="shared" si="5487"/>
        <v>14400</v>
      </c>
      <c r="E5144">
        <f t="shared" si="5487"/>
        <v>63360</v>
      </c>
      <c r="F5144">
        <f t="shared" si="5487"/>
        <v>244800</v>
      </c>
      <c r="G5144">
        <f t="shared" si="5487"/>
        <v>1486080</v>
      </c>
      <c r="H5144">
        <f t="shared" si="5487"/>
        <v>4147200</v>
      </c>
      <c r="I5144">
        <f t="shared" si="5487"/>
        <v>11352960</v>
      </c>
      <c r="J5144">
        <f t="shared" si="5487"/>
        <v>29859840</v>
      </c>
      <c r="K5144">
        <f t="shared" si="5487"/>
        <v>75582720</v>
      </c>
      <c r="L5144">
        <f t="shared" si="5487"/>
        <v>151305408</v>
      </c>
      <c r="N5144" s="7"/>
    </row>
    <row r="5145" spans="1:14" x14ac:dyDescent="0.25">
      <c r="A5145">
        <f t="shared" si="5472"/>
        <v>856</v>
      </c>
      <c r="B5145" t="str">
        <f t="shared" si="5473"/>
        <v>CostforNext</v>
      </c>
      <c r="C5145" s="2">
        <f>(C$8*(C$9^C5142))+IF(C5142=0,C$10,0)</f>
        <v>2458256.9671975132</v>
      </c>
      <c r="D5145" s="2">
        <f t="shared" ref="D5145:L5145" si="5488">(D$8*(D$9^D5142))+IF(D5142=0,D$10,0)</f>
        <v>15144643.05424186</v>
      </c>
      <c r="E5145" s="2">
        <f t="shared" si="5488"/>
        <v>64276846.663412169</v>
      </c>
      <c r="F5145" s="2">
        <f t="shared" si="5488"/>
        <v>248372206.24373183</v>
      </c>
      <c r="G5145" s="2">
        <f t="shared" si="5488"/>
        <v>1582074444.9597371</v>
      </c>
      <c r="H5145" s="2">
        <f t="shared" si="5488"/>
        <v>4735780432.1060057</v>
      </c>
      <c r="I5145" s="2">
        <f t="shared" si="5488"/>
        <v>14266939251.163561</v>
      </c>
      <c r="J5145" s="2">
        <f t="shared" si="5488"/>
        <v>40842103064.758667</v>
      </c>
      <c r="K5145" s="2">
        <f t="shared" si="5488"/>
        <v>127022019587.26961</v>
      </c>
      <c r="L5145" s="2">
        <f t="shared" si="5488"/>
        <v>579769002916.04883</v>
      </c>
      <c r="N5145" s="2"/>
    </row>
    <row r="5146" spans="1:14" x14ac:dyDescent="0.25">
      <c r="A5146">
        <f t="shared" si="5472"/>
        <v>856</v>
      </c>
      <c r="B5146" t="str">
        <f t="shared" si="5473"/>
        <v>Eff</v>
      </c>
      <c r="C5146" s="2">
        <f>(C5145*(C$14+$M5142))/C$14</f>
        <v>197800009454842.03</v>
      </c>
      <c r="D5146" s="2">
        <f t="shared" ref="D5146:L5146" si="5489">(D5145*(D$14+$M5142))/D$14</f>
        <v>203504758759514.16</v>
      </c>
      <c r="E5146" s="2">
        <f t="shared" si="5489"/>
        <v>191936552296047.94</v>
      </c>
      <c r="F5146" s="2">
        <f t="shared" si="5489"/>
        <v>185415726349980.25</v>
      </c>
      <c r="G5146" s="2">
        <f t="shared" si="5489"/>
        <v>196843983676049.44</v>
      </c>
      <c r="H5146" s="2">
        <f t="shared" si="5489"/>
        <v>196414033856026</v>
      </c>
      <c r="I5146" s="2">
        <f t="shared" si="5489"/>
        <v>197247476557041.03</v>
      </c>
      <c r="J5146" s="2">
        <f t="shared" si="5489"/>
        <v>188247972195712.41</v>
      </c>
      <c r="K5146" s="2">
        <f t="shared" si="5489"/>
        <v>195239809814299.69</v>
      </c>
      <c r="L5146" s="2">
        <f t="shared" si="5489"/>
        <v>194179112958278.97</v>
      </c>
      <c r="N5146" s="7"/>
    </row>
    <row r="5147" spans="1:14" x14ac:dyDescent="0.25">
      <c r="A5147">
        <f t="shared" si="5472"/>
        <v>856</v>
      </c>
      <c r="B5147" t="str">
        <f t="shared" si="5473"/>
        <v>Time</v>
      </c>
      <c r="C5147" s="2">
        <f>C5145/$M5142</f>
        <v>9.1470654792856973E-3</v>
      </c>
      <c r="D5147" s="2">
        <f t="shared" ref="D5147:L5147" si="5490">D5145/$M5142</f>
        <v>5.6352547160879972E-2</v>
      </c>
      <c r="E5147" s="2">
        <f t="shared" si="5490"/>
        <v>0.23917130433378248</v>
      </c>
      <c r="F5147" s="2">
        <f t="shared" si="5490"/>
        <v>0.92418199726942085</v>
      </c>
      <c r="G5147" s="2">
        <f t="shared" si="5490"/>
        <v>5.886829055812278</v>
      </c>
      <c r="H5147" s="2">
        <f t="shared" si="5490"/>
        <v>17.621629587966929</v>
      </c>
      <c r="I5147" s="2">
        <f t="shared" si="5490"/>
        <v>53.086650118664764</v>
      </c>
      <c r="J5147" s="2">
        <f t="shared" si="5490"/>
        <v>151.97165960683969</v>
      </c>
      <c r="K5147" s="2">
        <f t="shared" si="5490"/>
        <v>472.64331840801907</v>
      </c>
      <c r="L5147" s="2">
        <f t="shared" si="5490"/>
        <v>2157.2948244621757</v>
      </c>
      <c r="N5147" s="7"/>
    </row>
    <row r="5148" spans="1:14" x14ac:dyDescent="0.25">
      <c r="A5148">
        <f>A5142+1</f>
        <v>857</v>
      </c>
      <c r="B5148" t="str">
        <f>B5142</f>
        <v>Number</v>
      </c>
      <c r="C5148" s="2">
        <f>IF(MIN($C5146:$L5146)=C5146,C5142+1,C5142)</f>
        <v>198</v>
      </c>
      <c r="D5148" s="2">
        <f t="shared" ref="D5148:L5148" si="5491">IF(MIN($C5146:$L5146)=D5146,D5142+1,D5142)</f>
        <v>89</v>
      </c>
      <c r="E5148" s="2">
        <f t="shared" si="5491"/>
        <v>87</v>
      </c>
      <c r="F5148" s="2">
        <f t="shared" si="5491"/>
        <v>85</v>
      </c>
      <c r="G5148" s="2">
        <f t="shared" si="5491"/>
        <v>85</v>
      </c>
      <c r="H5148" s="2">
        <f t="shared" si="5491"/>
        <v>79</v>
      </c>
      <c r="I5148" s="2">
        <f t="shared" si="5491"/>
        <v>72</v>
      </c>
      <c r="J5148" s="2">
        <f t="shared" si="5491"/>
        <v>63</v>
      </c>
      <c r="K5148" s="2">
        <f t="shared" si="5491"/>
        <v>53</v>
      </c>
      <c r="L5148" s="2">
        <f t="shared" si="5491"/>
        <v>46</v>
      </c>
      <c r="M5148">
        <f>SUM(C5149:L5149)</f>
        <v>268751034.56</v>
      </c>
      <c r="N5148" s="7">
        <f>N5142+SUMPRODUCT((C5148:L5148-C5142:L5142)*C5147:L5147)</f>
        <v>135772.00013687802</v>
      </c>
    </row>
    <row r="5149" spans="1:14" x14ac:dyDescent="0.25">
      <c r="A5149">
        <f t="shared" si="5472"/>
        <v>857</v>
      </c>
      <c r="B5149" t="str">
        <f t="shared" si="5473"/>
        <v>CurrentCPS</v>
      </c>
      <c r="C5149">
        <f t="shared" ref="C5149:L5149" si="5492">(C$11*C5148)*IF(C5148&gt;=25,2,1)*IF(C5148&gt;=50,2,1)*IF(C5148&gt;=100,2,1)*IF(C5148&gt;=200,2,1)*IF(C5148&gt;=300,2,1)*IF(C5148&gt;=400,2,1)*(IF(MIN($C5148:$L5148)&gt;=400,64,IF(MIN($C5148:$L5148)&gt;=300,32,IF(MIN($C5148:$L5148)&gt;=200,16,IF(MIN($C5148:$L5148)&gt;=100,8,IF(MIN($C5148:$L5148)&gt;=50,4,IF(MIN($C5148:$L5148)&gt;=25,2,1)))))))</f>
        <v>5290.5599999999995</v>
      </c>
      <c r="D5149">
        <f t="shared" si="5492"/>
        <v>14240</v>
      </c>
      <c r="E5149">
        <f t="shared" si="5492"/>
        <v>62640</v>
      </c>
      <c r="F5149">
        <f t="shared" si="5492"/>
        <v>244800</v>
      </c>
      <c r="G5149">
        <f t="shared" si="5492"/>
        <v>1468800</v>
      </c>
      <c r="H5149">
        <f t="shared" si="5492"/>
        <v>4095360</v>
      </c>
      <c r="I5149">
        <f t="shared" si="5492"/>
        <v>11197440</v>
      </c>
      <c r="J5149">
        <f t="shared" si="5492"/>
        <v>29393280</v>
      </c>
      <c r="K5149">
        <f t="shared" si="5492"/>
        <v>74183040</v>
      </c>
      <c r="L5149">
        <f t="shared" si="5492"/>
        <v>148086144</v>
      </c>
      <c r="N5149" s="7"/>
    </row>
    <row r="5150" spans="1:14" x14ac:dyDescent="0.25">
      <c r="A5150">
        <f t="shared" si="5472"/>
        <v>857</v>
      </c>
      <c r="B5150" t="str">
        <f t="shared" si="5473"/>
        <v>NextCPS</v>
      </c>
      <c r="C5150">
        <f t="shared" ref="C5150:L5150" si="5493">(C$11*(C5148+1))*IF((C5148+1)&gt;=25,2,1)*IF((C5148+1)&gt;=50,2,1)*IF((C5148+1)&gt;=100,2,1)*IF((C5148+1)&gt;=200,2,1)*IF((C5148+1)&gt;=300,2,1)*IF((C5148+1)&gt;=400,2,1)*(IF(MIN($C5148:$L5148)&gt;=400,64,IF(MIN($C5148:$L5148)&gt;=300,32,IF(MIN($C5148:$L5148)&gt;=200,16,IF(MIN($C5148:$L5148)&gt;=100,8,IF(MIN($C5148:$L5148)&gt;=50,4,IF(MIN($C5148:$L5148)&gt;=25,2,1)))))))</f>
        <v>5317.28</v>
      </c>
      <c r="D5150">
        <f t="shared" si="5493"/>
        <v>14400</v>
      </c>
      <c r="E5150">
        <f t="shared" si="5493"/>
        <v>63360</v>
      </c>
      <c r="F5150">
        <f t="shared" si="5493"/>
        <v>247680</v>
      </c>
      <c r="G5150">
        <f t="shared" si="5493"/>
        <v>1486080</v>
      </c>
      <c r="H5150">
        <f t="shared" si="5493"/>
        <v>4147200</v>
      </c>
      <c r="I5150">
        <f t="shared" si="5493"/>
        <v>11352960</v>
      </c>
      <c r="J5150">
        <f t="shared" si="5493"/>
        <v>29859840</v>
      </c>
      <c r="K5150">
        <f t="shared" si="5493"/>
        <v>75582720</v>
      </c>
      <c r="L5150">
        <f t="shared" si="5493"/>
        <v>151305408</v>
      </c>
      <c r="N5150" s="7"/>
    </row>
    <row r="5151" spans="1:14" x14ac:dyDescent="0.25">
      <c r="A5151">
        <f t="shared" si="5472"/>
        <v>857</v>
      </c>
      <c r="B5151" t="str">
        <f t="shared" si="5473"/>
        <v>CostforNext</v>
      </c>
      <c r="C5151" s="2">
        <f>(C$8*(C$9^C5148))+IF(C5148=0,C$10,0)</f>
        <v>2458256.9671975132</v>
      </c>
      <c r="D5151" s="2">
        <f t="shared" ref="D5151:L5151" si="5494">(D$8*(D$9^D5148))+IF(D5148=0,D$10,0)</f>
        <v>15144643.05424186</v>
      </c>
      <c r="E5151" s="2">
        <f t="shared" si="5494"/>
        <v>64276846.663412169</v>
      </c>
      <c r="F5151" s="2">
        <f t="shared" si="5494"/>
        <v>280660593.05541694</v>
      </c>
      <c r="G5151" s="2">
        <f t="shared" si="5494"/>
        <v>1582074444.9597371</v>
      </c>
      <c r="H5151" s="2">
        <f t="shared" si="5494"/>
        <v>4735780432.1060057</v>
      </c>
      <c r="I5151" s="2">
        <f t="shared" si="5494"/>
        <v>14266939251.163561</v>
      </c>
      <c r="J5151" s="2">
        <f t="shared" si="5494"/>
        <v>40842103064.758667</v>
      </c>
      <c r="K5151" s="2">
        <f t="shared" si="5494"/>
        <v>127022019587.26961</v>
      </c>
      <c r="L5151" s="2">
        <f t="shared" si="5494"/>
        <v>579769002916.04883</v>
      </c>
      <c r="N5151" s="2"/>
    </row>
    <row r="5152" spans="1:14" x14ac:dyDescent="0.25">
      <c r="A5152">
        <f t="shared" si="5472"/>
        <v>857</v>
      </c>
      <c r="B5152" t="str">
        <f t="shared" si="5473"/>
        <v>Eff</v>
      </c>
      <c r="C5152" s="2">
        <f>(C5151*(C$14+$M5148))/C$14</f>
        <v>197802129149472.44</v>
      </c>
      <c r="D5152" s="2">
        <f t="shared" ref="D5152:L5152" si="5495">(D5151*(D$14+$M5148))/D$14</f>
        <v>203506939588113.97</v>
      </c>
      <c r="E5152" s="2">
        <f t="shared" si="5495"/>
        <v>191938609155141.16</v>
      </c>
      <c r="F5152" s="2">
        <f t="shared" si="5495"/>
        <v>209522016060222.09</v>
      </c>
      <c r="G5152" s="2">
        <f t="shared" si="5495"/>
        <v>196846093108642.69</v>
      </c>
      <c r="H5152" s="2">
        <f t="shared" si="5495"/>
        <v>196416138647329.16</v>
      </c>
      <c r="I5152" s="2">
        <f t="shared" si="5495"/>
        <v>197249590177670.84</v>
      </c>
      <c r="J5152" s="2">
        <f t="shared" si="5495"/>
        <v>188249989089690.94</v>
      </c>
      <c r="K5152" s="2">
        <f t="shared" si="5495"/>
        <v>195241900711741.44</v>
      </c>
      <c r="L5152" s="2">
        <f t="shared" si="5495"/>
        <v>194181187637122.84</v>
      </c>
      <c r="N5152" s="7"/>
    </row>
    <row r="5153" spans="1:14" x14ac:dyDescent="0.25">
      <c r="A5153">
        <f t="shared" si="5472"/>
        <v>857</v>
      </c>
      <c r="B5153" t="str">
        <f t="shared" si="5473"/>
        <v>Time</v>
      </c>
      <c r="C5153" s="2">
        <f>C5151/$M5148</f>
        <v>9.1469674571566916E-3</v>
      </c>
      <c r="D5153" s="2">
        <f t="shared" ref="D5153:L5153" si="5496">D5151/$M5148</f>
        <v>5.6351943273582984E-2</v>
      </c>
      <c r="E5153" s="2">
        <f t="shared" si="5496"/>
        <v>0.23916874131720614</v>
      </c>
      <c r="F5153" s="2">
        <f t="shared" si="5496"/>
        <v>1.0443144656723473</v>
      </c>
      <c r="G5153" s="2">
        <f t="shared" si="5496"/>
        <v>5.8867659711521263</v>
      </c>
      <c r="H5153" s="2">
        <f t="shared" si="5496"/>
        <v>17.621440750393536</v>
      </c>
      <c r="I5153" s="2">
        <f t="shared" si="5496"/>
        <v>53.086081229497168</v>
      </c>
      <c r="J5153" s="2">
        <f t="shared" si="5496"/>
        <v>151.97003104239386</v>
      </c>
      <c r="K5153" s="2">
        <f t="shared" si="5496"/>
        <v>472.63825344981626</v>
      </c>
      <c r="L5153" s="2">
        <f t="shared" si="5496"/>
        <v>2157.2717063777945</v>
      </c>
      <c r="N5153" s="7"/>
    </row>
    <row r="5154" spans="1:14" x14ac:dyDescent="0.25">
      <c r="A5154">
        <f>A5148+1</f>
        <v>858</v>
      </c>
      <c r="B5154" t="str">
        <f>B5148</f>
        <v>Number</v>
      </c>
      <c r="C5154" s="2">
        <f>IF(MIN($C5152:$L5152)=C5152,C5148+1,C5148)</f>
        <v>198</v>
      </c>
      <c r="D5154" s="2">
        <f t="shared" ref="D5154:L5154" si="5497">IF(MIN($C5152:$L5152)=D5152,D5148+1,D5148)</f>
        <v>89</v>
      </c>
      <c r="E5154" s="2">
        <f t="shared" si="5497"/>
        <v>87</v>
      </c>
      <c r="F5154" s="2">
        <f t="shared" si="5497"/>
        <v>85</v>
      </c>
      <c r="G5154" s="2">
        <f t="shared" si="5497"/>
        <v>85</v>
      </c>
      <c r="H5154" s="2">
        <f t="shared" si="5497"/>
        <v>79</v>
      </c>
      <c r="I5154" s="2">
        <f t="shared" si="5497"/>
        <v>72</v>
      </c>
      <c r="J5154" s="2">
        <f t="shared" si="5497"/>
        <v>64</v>
      </c>
      <c r="K5154" s="2">
        <f t="shared" si="5497"/>
        <v>53</v>
      </c>
      <c r="L5154" s="2">
        <f t="shared" si="5497"/>
        <v>46</v>
      </c>
      <c r="M5154">
        <f>SUM(C5155:L5155)</f>
        <v>269217594.56</v>
      </c>
      <c r="N5154" s="7">
        <f>N5148+SUMPRODUCT((C5154:L5154-C5148:L5148)*C5153:L5153)</f>
        <v>135923.9701679204</v>
      </c>
    </row>
    <row r="5155" spans="1:14" x14ac:dyDescent="0.25">
      <c r="A5155">
        <f t="shared" ref="A5155:A5177" si="5498">A5149+1</f>
        <v>858</v>
      </c>
      <c r="B5155" t="str">
        <f t="shared" ref="B5155:B5177" si="5499">B5149</f>
        <v>CurrentCPS</v>
      </c>
      <c r="C5155">
        <f t="shared" ref="C5155:L5155" si="5500">(C$11*C5154)*IF(C5154&gt;=25,2,1)*IF(C5154&gt;=50,2,1)*IF(C5154&gt;=100,2,1)*IF(C5154&gt;=200,2,1)*IF(C5154&gt;=300,2,1)*IF(C5154&gt;=400,2,1)*(IF(MIN($C5154:$L5154)&gt;=400,64,IF(MIN($C5154:$L5154)&gt;=300,32,IF(MIN($C5154:$L5154)&gt;=200,16,IF(MIN($C5154:$L5154)&gt;=100,8,IF(MIN($C5154:$L5154)&gt;=50,4,IF(MIN($C5154:$L5154)&gt;=25,2,1)))))))</f>
        <v>5290.5599999999995</v>
      </c>
      <c r="D5155">
        <f t="shared" si="5500"/>
        <v>14240</v>
      </c>
      <c r="E5155">
        <f t="shared" si="5500"/>
        <v>62640</v>
      </c>
      <c r="F5155">
        <f t="shared" si="5500"/>
        <v>244800</v>
      </c>
      <c r="G5155">
        <f t="shared" si="5500"/>
        <v>1468800</v>
      </c>
      <c r="H5155">
        <f t="shared" si="5500"/>
        <v>4095360</v>
      </c>
      <c r="I5155">
        <f t="shared" si="5500"/>
        <v>11197440</v>
      </c>
      <c r="J5155">
        <f t="shared" si="5500"/>
        <v>29859840</v>
      </c>
      <c r="K5155">
        <f t="shared" si="5500"/>
        <v>74183040</v>
      </c>
      <c r="L5155">
        <f t="shared" si="5500"/>
        <v>148086144</v>
      </c>
      <c r="N5155" s="7"/>
    </row>
    <row r="5156" spans="1:14" x14ac:dyDescent="0.25">
      <c r="A5156">
        <f t="shared" si="5498"/>
        <v>858</v>
      </c>
      <c r="B5156" t="str">
        <f t="shared" si="5499"/>
        <v>NextCPS</v>
      </c>
      <c r="C5156">
        <f t="shared" ref="C5156:L5156" si="5501">(C$11*(C5154+1))*IF((C5154+1)&gt;=25,2,1)*IF((C5154+1)&gt;=50,2,1)*IF((C5154+1)&gt;=100,2,1)*IF((C5154+1)&gt;=200,2,1)*IF((C5154+1)&gt;=300,2,1)*IF((C5154+1)&gt;=400,2,1)*(IF(MIN($C5154:$L5154)&gt;=400,64,IF(MIN($C5154:$L5154)&gt;=300,32,IF(MIN($C5154:$L5154)&gt;=200,16,IF(MIN($C5154:$L5154)&gt;=100,8,IF(MIN($C5154:$L5154)&gt;=50,4,IF(MIN($C5154:$L5154)&gt;=25,2,1)))))))</f>
        <v>5317.28</v>
      </c>
      <c r="D5156">
        <f t="shared" si="5501"/>
        <v>14400</v>
      </c>
      <c r="E5156">
        <f t="shared" si="5501"/>
        <v>63360</v>
      </c>
      <c r="F5156">
        <f t="shared" si="5501"/>
        <v>247680</v>
      </c>
      <c r="G5156">
        <f t="shared" si="5501"/>
        <v>1486080</v>
      </c>
      <c r="H5156">
        <f t="shared" si="5501"/>
        <v>4147200</v>
      </c>
      <c r="I5156">
        <f t="shared" si="5501"/>
        <v>11352960</v>
      </c>
      <c r="J5156">
        <f t="shared" si="5501"/>
        <v>30326400</v>
      </c>
      <c r="K5156">
        <f t="shared" si="5501"/>
        <v>75582720</v>
      </c>
      <c r="L5156">
        <f t="shared" si="5501"/>
        <v>151305408</v>
      </c>
      <c r="N5156" s="7"/>
    </row>
    <row r="5157" spans="1:14" x14ac:dyDescent="0.25">
      <c r="A5157">
        <f t="shared" si="5498"/>
        <v>858</v>
      </c>
      <c r="B5157" t="str">
        <f t="shared" si="5499"/>
        <v>CostforNext</v>
      </c>
      <c r="C5157" s="2">
        <f>(C$8*(C$9^C5154))+IF(C5154=0,C$10,0)</f>
        <v>2458256.9671975132</v>
      </c>
      <c r="D5157" s="2">
        <f t="shared" ref="D5157:L5157" si="5502">(D$8*(D$9^D5154))+IF(D5154=0,D$10,0)</f>
        <v>15144643.05424186</v>
      </c>
      <c r="E5157" s="2">
        <f t="shared" si="5502"/>
        <v>64276846.663412169</v>
      </c>
      <c r="F5157" s="2">
        <f t="shared" si="5502"/>
        <v>280660593.05541694</v>
      </c>
      <c r="G5157" s="2">
        <f t="shared" si="5502"/>
        <v>1582074444.9597371</v>
      </c>
      <c r="H5157" s="2">
        <f t="shared" si="5502"/>
        <v>4735780432.1060057</v>
      </c>
      <c r="I5157" s="2">
        <f t="shared" si="5502"/>
        <v>14266939251.163561</v>
      </c>
      <c r="J5157" s="2">
        <f t="shared" si="5502"/>
        <v>44517892340.586952</v>
      </c>
      <c r="K5157" s="2">
        <f t="shared" si="5502"/>
        <v>127022019587.26961</v>
      </c>
      <c r="L5157" s="2">
        <f t="shared" si="5502"/>
        <v>579769002916.04883</v>
      </c>
      <c r="N5157" s="2"/>
    </row>
    <row r="5158" spans="1:14" x14ac:dyDescent="0.25">
      <c r="A5158">
        <f t="shared" si="5498"/>
        <v>858</v>
      </c>
      <c r="B5158" t="str">
        <f t="shared" si="5499"/>
        <v>Eff</v>
      </c>
      <c r="C5158" s="2">
        <f>(C5157*(C$14+$M5154))/C$14</f>
        <v>198145519679596.87</v>
      </c>
      <c r="D5158" s="2">
        <f t="shared" ref="D5158:L5158" si="5503">(D5157*(D$14+$M5154))/D$14</f>
        <v>203860233821283.31</v>
      </c>
      <c r="E5158" s="2">
        <f t="shared" si="5503"/>
        <v>192271820328244.28</v>
      </c>
      <c r="F5158" s="2">
        <f t="shared" si="5503"/>
        <v>209885752188821.91</v>
      </c>
      <c r="G5158" s="2">
        <f t="shared" si="5503"/>
        <v>197187821188754</v>
      </c>
      <c r="H5158" s="2">
        <f t="shared" si="5503"/>
        <v>196757114838440.78</v>
      </c>
      <c r="I5158" s="2">
        <f t="shared" si="5503"/>
        <v>197591996719698.78</v>
      </c>
      <c r="J5158" s="2">
        <f t="shared" si="5503"/>
        <v>205548631246487.84</v>
      </c>
      <c r="K5158" s="2">
        <f t="shared" si="5503"/>
        <v>195580626097307.47</v>
      </c>
      <c r="L5158" s="2">
        <f t="shared" si="5503"/>
        <v>194517285609827.81</v>
      </c>
      <c r="N5158" s="7"/>
    </row>
    <row r="5159" spans="1:14" x14ac:dyDescent="0.25">
      <c r="A5159">
        <f t="shared" si="5498"/>
        <v>858</v>
      </c>
      <c r="B5159" t="str">
        <f t="shared" si="5499"/>
        <v>Time</v>
      </c>
      <c r="C5159" s="2">
        <f>C5157/$M5154</f>
        <v>9.1311155618012414E-3</v>
      </c>
      <c r="D5159" s="2">
        <f t="shared" ref="D5159:L5159" si="5504">D5157/$M5154</f>
        <v>5.6254284119110959E-2</v>
      </c>
      <c r="E5159" s="2">
        <f t="shared" si="5504"/>
        <v>0.23875425663937025</v>
      </c>
      <c r="F5159" s="2">
        <f t="shared" si="5504"/>
        <v>1.0425046457833449</v>
      </c>
      <c r="G5159" s="2">
        <f t="shared" si="5504"/>
        <v>5.8765640765248843</v>
      </c>
      <c r="H5159" s="2">
        <f t="shared" si="5504"/>
        <v>17.59090240682821</v>
      </c>
      <c r="I5159" s="2">
        <f t="shared" si="5504"/>
        <v>52.994081885624738</v>
      </c>
      <c r="J5159" s="2">
        <f t="shared" si="5504"/>
        <v>165.36026337114211</v>
      </c>
      <c r="K5159" s="2">
        <f t="shared" si="5504"/>
        <v>471.81916098340469</v>
      </c>
      <c r="L5159" s="2">
        <f t="shared" si="5504"/>
        <v>2153.5331071641262</v>
      </c>
      <c r="N5159" s="7"/>
    </row>
    <row r="5160" spans="1:14" x14ac:dyDescent="0.25">
      <c r="A5160">
        <f>A5154+1</f>
        <v>859</v>
      </c>
      <c r="B5160" t="str">
        <f>B5154</f>
        <v>Number</v>
      </c>
      <c r="C5160" s="2">
        <f>IF(MIN($C5158:$L5158)=C5158,C5154+1,C5154)</f>
        <v>198</v>
      </c>
      <c r="D5160" s="2">
        <f t="shared" ref="D5160:L5160" si="5505">IF(MIN($C5158:$L5158)=D5158,D5154+1,D5154)</f>
        <v>89</v>
      </c>
      <c r="E5160" s="2">
        <f t="shared" si="5505"/>
        <v>88</v>
      </c>
      <c r="F5160" s="2">
        <f t="shared" si="5505"/>
        <v>85</v>
      </c>
      <c r="G5160" s="2">
        <f t="shared" si="5505"/>
        <v>85</v>
      </c>
      <c r="H5160" s="2">
        <f t="shared" si="5505"/>
        <v>79</v>
      </c>
      <c r="I5160" s="2">
        <f t="shared" si="5505"/>
        <v>72</v>
      </c>
      <c r="J5160" s="2">
        <f t="shared" si="5505"/>
        <v>64</v>
      </c>
      <c r="K5160" s="2">
        <f t="shared" si="5505"/>
        <v>53</v>
      </c>
      <c r="L5160" s="2">
        <f t="shared" si="5505"/>
        <v>46</v>
      </c>
      <c r="M5160">
        <f>SUM(C5161:L5161)</f>
        <v>269218314.56</v>
      </c>
      <c r="N5160" s="7">
        <f>N5154+SUMPRODUCT((C5160:L5160-C5154:L5154)*C5159:L5159)</f>
        <v>135924.20892217703</v>
      </c>
    </row>
    <row r="5161" spans="1:14" x14ac:dyDescent="0.25">
      <c r="A5161">
        <f t="shared" si="5498"/>
        <v>859</v>
      </c>
      <c r="B5161" t="str">
        <f t="shared" si="5499"/>
        <v>CurrentCPS</v>
      </c>
      <c r="C5161">
        <f t="shared" ref="C5161:L5161" si="5506">(C$11*C5160)*IF(C5160&gt;=25,2,1)*IF(C5160&gt;=50,2,1)*IF(C5160&gt;=100,2,1)*IF(C5160&gt;=200,2,1)*IF(C5160&gt;=300,2,1)*IF(C5160&gt;=400,2,1)*(IF(MIN($C5160:$L5160)&gt;=400,64,IF(MIN($C5160:$L5160)&gt;=300,32,IF(MIN($C5160:$L5160)&gt;=200,16,IF(MIN($C5160:$L5160)&gt;=100,8,IF(MIN($C5160:$L5160)&gt;=50,4,IF(MIN($C5160:$L5160)&gt;=25,2,1)))))))</f>
        <v>5290.5599999999995</v>
      </c>
      <c r="D5161">
        <f t="shared" si="5506"/>
        <v>14240</v>
      </c>
      <c r="E5161">
        <f t="shared" si="5506"/>
        <v>63360</v>
      </c>
      <c r="F5161">
        <f t="shared" si="5506"/>
        <v>244800</v>
      </c>
      <c r="G5161">
        <f t="shared" si="5506"/>
        <v>1468800</v>
      </c>
      <c r="H5161">
        <f t="shared" si="5506"/>
        <v>4095360</v>
      </c>
      <c r="I5161">
        <f t="shared" si="5506"/>
        <v>11197440</v>
      </c>
      <c r="J5161">
        <f t="shared" si="5506"/>
        <v>29859840</v>
      </c>
      <c r="K5161">
        <f t="shared" si="5506"/>
        <v>74183040</v>
      </c>
      <c r="L5161">
        <f t="shared" si="5506"/>
        <v>148086144</v>
      </c>
      <c r="N5161" s="7"/>
    </row>
    <row r="5162" spans="1:14" x14ac:dyDescent="0.25">
      <c r="A5162">
        <f t="shared" si="5498"/>
        <v>859</v>
      </c>
      <c r="B5162" t="str">
        <f t="shared" si="5499"/>
        <v>NextCPS</v>
      </c>
      <c r="C5162">
        <f t="shared" ref="C5162:L5162" si="5507">(C$11*(C5160+1))*IF((C5160+1)&gt;=25,2,1)*IF((C5160+1)&gt;=50,2,1)*IF((C5160+1)&gt;=100,2,1)*IF((C5160+1)&gt;=200,2,1)*IF((C5160+1)&gt;=300,2,1)*IF((C5160+1)&gt;=400,2,1)*(IF(MIN($C5160:$L5160)&gt;=400,64,IF(MIN($C5160:$L5160)&gt;=300,32,IF(MIN($C5160:$L5160)&gt;=200,16,IF(MIN($C5160:$L5160)&gt;=100,8,IF(MIN($C5160:$L5160)&gt;=50,4,IF(MIN($C5160:$L5160)&gt;=25,2,1)))))))</f>
        <v>5317.28</v>
      </c>
      <c r="D5162">
        <f t="shared" si="5507"/>
        <v>14400</v>
      </c>
      <c r="E5162">
        <f t="shared" si="5507"/>
        <v>64080</v>
      </c>
      <c r="F5162">
        <f t="shared" si="5507"/>
        <v>247680</v>
      </c>
      <c r="G5162">
        <f t="shared" si="5507"/>
        <v>1486080</v>
      </c>
      <c r="H5162">
        <f t="shared" si="5507"/>
        <v>4147200</v>
      </c>
      <c r="I5162">
        <f t="shared" si="5507"/>
        <v>11352960</v>
      </c>
      <c r="J5162">
        <f t="shared" si="5507"/>
        <v>30326400</v>
      </c>
      <c r="K5162">
        <f t="shared" si="5507"/>
        <v>75582720</v>
      </c>
      <c r="L5162">
        <f t="shared" si="5507"/>
        <v>151305408</v>
      </c>
      <c r="N5162" s="7"/>
    </row>
    <row r="5163" spans="1:14" x14ac:dyDescent="0.25">
      <c r="A5163">
        <f t="shared" si="5498"/>
        <v>859</v>
      </c>
      <c r="B5163" t="str">
        <f t="shared" si="5499"/>
        <v>CostforNext</v>
      </c>
      <c r="C5163" s="2">
        <f>(C$8*(C$9^C5160))+IF(C5160=0,C$10,0)</f>
        <v>2458256.9671975132</v>
      </c>
      <c r="D5163" s="2">
        <f t="shared" ref="D5163:L5163" si="5508">(D$8*(D$9^D5160))+IF(D5160=0,D$10,0)</f>
        <v>15144643.05424186</v>
      </c>
      <c r="E5163" s="2">
        <f t="shared" si="5508"/>
        <v>73275605.196289897</v>
      </c>
      <c r="F5163" s="2">
        <f t="shared" si="5508"/>
        <v>280660593.05541694</v>
      </c>
      <c r="G5163" s="2">
        <f t="shared" si="5508"/>
        <v>1582074444.9597371</v>
      </c>
      <c r="H5163" s="2">
        <f t="shared" si="5508"/>
        <v>4735780432.1060057</v>
      </c>
      <c r="I5163" s="2">
        <f t="shared" si="5508"/>
        <v>14266939251.163561</v>
      </c>
      <c r="J5163" s="2">
        <f t="shared" si="5508"/>
        <v>44517892340.586952</v>
      </c>
      <c r="K5163" s="2">
        <f t="shared" si="5508"/>
        <v>127022019587.26961</v>
      </c>
      <c r="L5163" s="2">
        <f t="shared" si="5508"/>
        <v>579769002916.04883</v>
      </c>
      <c r="N5163" s="2"/>
    </row>
    <row r="5164" spans="1:14" x14ac:dyDescent="0.25">
      <c r="A5164">
        <f t="shared" si="5498"/>
        <v>859</v>
      </c>
      <c r="B5164" t="str">
        <f t="shared" si="5499"/>
        <v>Eff</v>
      </c>
      <c r="C5164" s="2">
        <f>(C5163*(C$14+$M5160))/C$14</f>
        <v>198146049603254.47</v>
      </c>
      <c r="D5164" s="2">
        <f t="shared" ref="D5164:L5164" si="5509">(D5163*(D$14+$M5160))/D$14</f>
        <v>203860779028433.28</v>
      </c>
      <c r="E5164" s="2">
        <f t="shared" si="5509"/>
        <v>219190461379040.12</v>
      </c>
      <c r="F5164" s="2">
        <f t="shared" si="5509"/>
        <v>209886313510008.03</v>
      </c>
      <c r="G5164" s="2">
        <f t="shared" si="5509"/>
        <v>197188348546902.31</v>
      </c>
      <c r="H5164" s="2">
        <f t="shared" si="5509"/>
        <v>196757641036266.59</v>
      </c>
      <c r="I5164" s="2">
        <f t="shared" si="5509"/>
        <v>197592525124856.22</v>
      </c>
      <c r="J5164" s="2">
        <f t="shared" si="5509"/>
        <v>205549180850097</v>
      </c>
      <c r="K5164" s="2">
        <f t="shared" si="5509"/>
        <v>195581148821667.94</v>
      </c>
      <c r="L5164" s="2">
        <f t="shared" si="5509"/>
        <v>194517804279538.75</v>
      </c>
      <c r="N5164" s="7"/>
    </row>
    <row r="5165" spans="1:14" x14ac:dyDescent="0.25">
      <c r="A5165">
        <f t="shared" si="5498"/>
        <v>859</v>
      </c>
      <c r="B5165" t="str">
        <f t="shared" si="5499"/>
        <v>Time</v>
      </c>
      <c r="C5165" s="2">
        <f>C5163/$M5160</f>
        <v>9.1310911414596487E-3</v>
      </c>
      <c r="D5165" s="2">
        <f t="shared" ref="D5165:L5165" si="5510">D5163/$M5160</f>
        <v>5.6254133672122862E-2</v>
      </c>
      <c r="E5165" s="2">
        <f t="shared" si="5510"/>
        <v>0.27217912464851701</v>
      </c>
      <c r="F5165" s="2">
        <f t="shared" si="5510"/>
        <v>1.0425018576990861</v>
      </c>
      <c r="G5165" s="2">
        <f t="shared" si="5510"/>
        <v>5.8765483601864839</v>
      </c>
      <c r="H5165" s="2">
        <f t="shared" si="5510"/>
        <v>17.59085536155288</v>
      </c>
      <c r="I5165" s="2">
        <f t="shared" si="5510"/>
        <v>52.993940157752249</v>
      </c>
      <c r="J5165" s="2">
        <f t="shared" si="5510"/>
        <v>165.35982113009388</v>
      </c>
      <c r="K5165" s="2">
        <f t="shared" si="5510"/>
        <v>471.81789914578985</v>
      </c>
      <c r="L5165" s="2">
        <f t="shared" si="5510"/>
        <v>2153.5273477348705</v>
      </c>
      <c r="N5165" s="7"/>
    </row>
    <row r="5166" spans="1:14" x14ac:dyDescent="0.25">
      <c r="A5166">
        <f>A5160+1</f>
        <v>860</v>
      </c>
      <c r="B5166" t="str">
        <f>B5160</f>
        <v>Number</v>
      </c>
      <c r="C5166" s="2">
        <f>IF(MIN($C5164:$L5164)=C5164,C5160+1,C5160)</f>
        <v>198</v>
      </c>
      <c r="D5166" s="2">
        <f t="shared" ref="D5166:L5166" si="5511">IF(MIN($C5164:$L5164)=D5164,D5160+1,D5160)</f>
        <v>89</v>
      </c>
      <c r="E5166" s="2">
        <f t="shared" si="5511"/>
        <v>88</v>
      </c>
      <c r="F5166" s="2">
        <f t="shared" si="5511"/>
        <v>85</v>
      </c>
      <c r="G5166" s="2">
        <f t="shared" si="5511"/>
        <v>85</v>
      </c>
      <c r="H5166" s="2">
        <f t="shared" si="5511"/>
        <v>79</v>
      </c>
      <c r="I5166" s="2">
        <f t="shared" si="5511"/>
        <v>72</v>
      </c>
      <c r="J5166" s="2">
        <f t="shared" si="5511"/>
        <v>64</v>
      </c>
      <c r="K5166" s="2">
        <f t="shared" si="5511"/>
        <v>53</v>
      </c>
      <c r="L5166" s="2">
        <f t="shared" si="5511"/>
        <v>47</v>
      </c>
      <c r="M5166">
        <f>SUM(C5167:L5167)</f>
        <v>272437578.56</v>
      </c>
      <c r="N5166" s="7">
        <f>N5160+SUMPRODUCT((C5166:L5166-C5160:L5160)*C5165:L5165)</f>
        <v>138077.7362699119</v>
      </c>
    </row>
    <row r="5167" spans="1:14" x14ac:dyDescent="0.25">
      <c r="A5167">
        <f t="shared" si="5498"/>
        <v>860</v>
      </c>
      <c r="B5167" t="str">
        <f t="shared" si="5499"/>
        <v>CurrentCPS</v>
      </c>
      <c r="C5167">
        <f t="shared" ref="C5167:L5167" si="5512">(C$11*C5166)*IF(C5166&gt;=25,2,1)*IF(C5166&gt;=50,2,1)*IF(C5166&gt;=100,2,1)*IF(C5166&gt;=200,2,1)*IF(C5166&gt;=300,2,1)*IF(C5166&gt;=400,2,1)*(IF(MIN($C5166:$L5166)&gt;=400,64,IF(MIN($C5166:$L5166)&gt;=300,32,IF(MIN($C5166:$L5166)&gt;=200,16,IF(MIN($C5166:$L5166)&gt;=100,8,IF(MIN($C5166:$L5166)&gt;=50,4,IF(MIN($C5166:$L5166)&gt;=25,2,1)))))))</f>
        <v>5290.5599999999995</v>
      </c>
      <c r="D5167">
        <f t="shared" si="5512"/>
        <v>14240</v>
      </c>
      <c r="E5167">
        <f t="shared" si="5512"/>
        <v>63360</v>
      </c>
      <c r="F5167">
        <f t="shared" si="5512"/>
        <v>244800</v>
      </c>
      <c r="G5167">
        <f t="shared" si="5512"/>
        <v>1468800</v>
      </c>
      <c r="H5167">
        <f t="shared" si="5512"/>
        <v>4095360</v>
      </c>
      <c r="I5167">
        <f t="shared" si="5512"/>
        <v>11197440</v>
      </c>
      <c r="J5167">
        <f t="shared" si="5512"/>
        <v>29859840</v>
      </c>
      <c r="K5167">
        <f t="shared" si="5512"/>
        <v>74183040</v>
      </c>
      <c r="L5167">
        <f t="shared" si="5512"/>
        <v>151305408</v>
      </c>
      <c r="N5167" s="7"/>
    </row>
    <row r="5168" spans="1:14" x14ac:dyDescent="0.25">
      <c r="A5168">
        <f t="shared" si="5498"/>
        <v>860</v>
      </c>
      <c r="B5168" t="str">
        <f t="shared" si="5499"/>
        <v>NextCPS</v>
      </c>
      <c r="C5168">
        <f t="shared" ref="C5168:L5168" si="5513">(C$11*(C5166+1))*IF((C5166+1)&gt;=25,2,1)*IF((C5166+1)&gt;=50,2,1)*IF((C5166+1)&gt;=100,2,1)*IF((C5166+1)&gt;=200,2,1)*IF((C5166+1)&gt;=300,2,1)*IF((C5166+1)&gt;=400,2,1)*(IF(MIN($C5166:$L5166)&gt;=400,64,IF(MIN($C5166:$L5166)&gt;=300,32,IF(MIN($C5166:$L5166)&gt;=200,16,IF(MIN($C5166:$L5166)&gt;=100,8,IF(MIN($C5166:$L5166)&gt;=50,4,IF(MIN($C5166:$L5166)&gt;=25,2,1)))))))</f>
        <v>5317.28</v>
      </c>
      <c r="D5168">
        <f t="shared" si="5513"/>
        <v>14400</v>
      </c>
      <c r="E5168">
        <f t="shared" si="5513"/>
        <v>64080</v>
      </c>
      <c r="F5168">
        <f t="shared" si="5513"/>
        <v>247680</v>
      </c>
      <c r="G5168">
        <f t="shared" si="5513"/>
        <v>1486080</v>
      </c>
      <c r="H5168">
        <f t="shared" si="5513"/>
        <v>4147200</v>
      </c>
      <c r="I5168">
        <f t="shared" si="5513"/>
        <v>11352960</v>
      </c>
      <c r="J5168">
        <f t="shared" si="5513"/>
        <v>30326400</v>
      </c>
      <c r="K5168">
        <f t="shared" si="5513"/>
        <v>75582720</v>
      </c>
      <c r="L5168">
        <f t="shared" si="5513"/>
        <v>154524672</v>
      </c>
      <c r="N5168" s="7"/>
    </row>
    <row r="5169" spans="1:14" x14ac:dyDescent="0.25">
      <c r="A5169">
        <f t="shared" si="5498"/>
        <v>860</v>
      </c>
      <c r="B5169" t="str">
        <f t="shared" si="5499"/>
        <v>CostforNext</v>
      </c>
      <c r="C5169" s="2">
        <f>(C$8*(C$9^C5166))+IF(C5166=0,C$10,0)</f>
        <v>2458256.9671975132</v>
      </c>
      <c r="D5169" s="2">
        <f t="shared" ref="D5169:L5169" si="5514">(D$8*(D$9^D5166))+IF(D5166=0,D$10,0)</f>
        <v>15144643.05424186</v>
      </c>
      <c r="E5169" s="2">
        <f t="shared" si="5514"/>
        <v>73275605.196289897</v>
      </c>
      <c r="F5169" s="2">
        <f t="shared" si="5514"/>
        <v>280660593.05541694</v>
      </c>
      <c r="G5169" s="2">
        <f t="shared" si="5514"/>
        <v>1582074444.9597371</v>
      </c>
      <c r="H5169" s="2">
        <f t="shared" si="5514"/>
        <v>4735780432.1060057</v>
      </c>
      <c r="I5169" s="2">
        <f t="shared" si="5514"/>
        <v>14266939251.163561</v>
      </c>
      <c r="J5169" s="2">
        <f t="shared" si="5514"/>
        <v>44517892340.586952</v>
      </c>
      <c r="K5169" s="2">
        <f t="shared" si="5514"/>
        <v>127022019587.26961</v>
      </c>
      <c r="L5169" s="2">
        <f t="shared" si="5514"/>
        <v>620352833120.17224</v>
      </c>
      <c r="N5169" s="2"/>
    </row>
    <row r="5170" spans="1:14" x14ac:dyDescent="0.25">
      <c r="A5170">
        <f t="shared" si="5498"/>
        <v>860</v>
      </c>
      <c r="B5170" t="str">
        <f t="shared" si="5499"/>
        <v>Eff</v>
      </c>
      <c r="C5170" s="2">
        <f>(C5169*(C$14+$M5166))/C$14</f>
        <v>200515444261113.19</v>
      </c>
      <c r="D5170" s="2">
        <f t="shared" ref="D5170:L5170" si="5515">(D5169*(D$14+$M5166))/D$14</f>
        <v>206298509237301.81</v>
      </c>
      <c r="E5170" s="2">
        <f t="shared" si="5515"/>
        <v>221811500466669.34</v>
      </c>
      <c r="F5170" s="2">
        <f t="shared" si="5515"/>
        <v>212396092797346.81</v>
      </c>
      <c r="G5170" s="2">
        <f t="shared" si="5515"/>
        <v>199546272299670.31</v>
      </c>
      <c r="H5170" s="2">
        <f t="shared" si="5515"/>
        <v>199110376754936.84</v>
      </c>
      <c r="I5170" s="2">
        <f t="shared" si="5515"/>
        <v>199955130264848.91</v>
      </c>
      <c r="J5170" s="2">
        <f t="shared" si="5515"/>
        <v>208006568507297.41</v>
      </c>
      <c r="K5170" s="2">
        <f t="shared" si="5515"/>
        <v>197918353982073.69</v>
      </c>
      <c r="L5170" s="2">
        <f t="shared" si="5515"/>
        <v>210615461911587.16</v>
      </c>
      <c r="N5170" s="7"/>
    </row>
    <row r="5171" spans="1:14" x14ac:dyDescent="0.25">
      <c r="A5171">
        <f t="shared" si="5498"/>
        <v>860</v>
      </c>
      <c r="B5171" t="str">
        <f t="shared" si="5499"/>
        <v>Time</v>
      </c>
      <c r="C5171" s="2">
        <f>C5169/$M5166</f>
        <v>9.0231934235758208E-3</v>
      </c>
      <c r="D5171" s="2">
        <f t="shared" ref="D5171:L5171" si="5516">D5169/$M5166</f>
        <v>5.558940559628596E-2</v>
      </c>
      <c r="E5171" s="2">
        <f t="shared" si="5516"/>
        <v>0.26896291467424022</v>
      </c>
      <c r="F5171" s="2">
        <f t="shared" si="5516"/>
        <v>1.0301831140141555</v>
      </c>
      <c r="G5171" s="2">
        <f t="shared" si="5516"/>
        <v>5.8071080110239288</v>
      </c>
      <c r="H5171" s="2">
        <f t="shared" si="5516"/>
        <v>17.382992673542009</v>
      </c>
      <c r="I5171" s="2">
        <f t="shared" si="5516"/>
        <v>52.367736222635294</v>
      </c>
      <c r="J5171" s="2">
        <f t="shared" si="5516"/>
        <v>163.40584355466439</v>
      </c>
      <c r="K5171" s="2">
        <f t="shared" si="5516"/>
        <v>466.24265367009582</v>
      </c>
      <c r="L5171" s="2">
        <f t="shared" si="5516"/>
        <v>2277.0457599833258</v>
      </c>
      <c r="N5171" s="7"/>
    </row>
    <row r="5172" spans="1:14" x14ac:dyDescent="0.25">
      <c r="A5172">
        <f>A5166+1</f>
        <v>861</v>
      </c>
      <c r="B5172" t="str">
        <f>B5166</f>
        <v>Number</v>
      </c>
      <c r="C5172" s="2">
        <f>IF(MIN($C5170:$L5170)=C5170,C5166+1,C5166)</f>
        <v>198</v>
      </c>
      <c r="D5172" s="2">
        <f t="shared" ref="D5172:L5172" si="5517">IF(MIN($C5170:$L5170)=D5170,D5166+1,D5166)</f>
        <v>89</v>
      </c>
      <c r="E5172" s="2">
        <f t="shared" si="5517"/>
        <v>88</v>
      </c>
      <c r="F5172" s="2">
        <f t="shared" si="5517"/>
        <v>85</v>
      </c>
      <c r="G5172" s="2">
        <f t="shared" si="5517"/>
        <v>85</v>
      </c>
      <c r="H5172" s="2">
        <f t="shared" si="5517"/>
        <v>79</v>
      </c>
      <c r="I5172" s="2">
        <f t="shared" si="5517"/>
        <v>72</v>
      </c>
      <c r="J5172" s="2">
        <f t="shared" si="5517"/>
        <v>64</v>
      </c>
      <c r="K5172" s="2">
        <f t="shared" si="5517"/>
        <v>54</v>
      </c>
      <c r="L5172" s="2">
        <f t="shared" si="5517"/>
        <v>47</v>
      </c>
      <c r="M5172">
        <f>SUM(C5173:L5173)</f>
        <v>273837258.56</v>
      </c>
      <c r="N5172" s="7">
        <f>N5166+SUMPRODUCT((C5172:L5172-C5166:L5166)*C5171:L5171)</f>
        <v>138543.97892358201</v>
      </c>
    </row>
    <row r="5173" spans="1:14" x14ac:dyDescent="0.25">
      <c r="A5173">
        <f t="shared" si="5498"/>
        <v>861</v>
      </c>
      <c r="B5173" t="str">
        <f t="shared" si="5499"/>
        <v>CurrentCPS</v>
      </c>
      <c r="C5173">
        <f t="shared" ref="C5173:L5173" si="5518">(C$11*C5172)*IF(C5172&gt;=25,2,1)*IF(C5172&gt;=50,2,1)*IF(C5172&gt;=100,2,1)*IF(C5172&gt;=200,2,1)*IF(C5172&gt;=300,2,1)*IF(C5172&gt;=400,2,1)*(IF(MIN($C5172:$L5172)&gt;=400,64,IF(MIN($C5172:$L5172)&gt;=300,32,IF(MIN($C5172:$L5172)&gt;=200,16,IF(MIN($C5172:$L5172)&gt;=100,8,IF(MIN($C5172:$L5172)&gt;=50,4,IF(MIN($C5172:$L5172)&gt;=25,2,1)))))))</f>
        <v>5290.5599999999995</v>
      </c>
      <c r="D5173">
        <f t="shared" si="5518"/>
        <v>14240</v>
      </c>
      <c r="E5173">
        <f t="shared" si="5518"/>
        <v>63360</v>
      </c>
      <c r="F5173">
        <f t="shared" si="5518"/>
        <v>244800</v>
      </c>
      <c r="G5173">
        <f t="shared" si="5518"/>
        <v>1468800</v>
      </c>
      <c r="H5173">
        <f t="shared" si="5518"/>
        <v>4095360</v>
      </c>
      <c r="I5173">
        <f t="shared" si="5518"/>
        <v>11197440</v>
      </c>
      <c r="J5173">
        <f t="shared" si="5518"/>
        <v>29859840</v>
      </c>
      <c r="K5173">
        <f t="shared" si="5518"/>
        <v>75582720</v>
      </c>
      <c r="L5173">
        <f t="shared" si="5518"/>
        <v>151305408</v>
      </c>
      <c r="N5173" s="7"/>
    </row>
    <row r="5174" spans="1:14" x14ac:dyDescent="0.25">
      <c r="A5174">
        <f t="shared" si="5498"/>
        <v>861</v>
      </c>
      <c r="B5174" t="str">
        <f t="shared" si="5499"/>
        <v>NextCPS</v>
      </c>
      <c r="C5174">
        <f t="shared" ref="C5174:L5174" si="5519">(C$11*(C5172+1))*IF((C5172+1)&gt;=25,2,1)*IF((C5172+1)&gt;=50,2,1)*IF((C5172+1)&gt;=100,2,1)*IF((C5172+1)&gt;=200,2,1)*IF((C5172+1)&gt;=300,2,1)*IF((C5172+1)&gt;=400,2,1)*(IF(MIN($C5172:$L5172)&gt;=400,64,IF(MIN($C5172:$L5172)&gt;=300,32,IF(MIN($C5172:$L5172)&gt;=200,16,IF(MIN($C5172:$L5172)&gt;=100,8,IF(MIN($C5172:$L5172)&gt;=50,4,IF(MIN($C5172:$L5172)&gt;=25,2,1)))))))</f>
        <v>5317.28</v>
      </c>
      <c r="D5174">
        <f t="shared" si="5519"/>
        <v>14400</v>
      </c>
      <c r="E5174">
        <f t="shared" si="5519"/>
        <v>64080</v>
      </c>
      <c r="F5174">
        <f t="shared" si="5519"/>
        <v>247680</v>
      </c>
      <c r="G5174">
        <f t="shared" si="5519"/>
        <v>1486080</v>
      </c>
      <c r="H5174">
        <f t="shared" si="5519"/>
        <v>4147200</v>
      </c>
      <c r="I5174">
        <f t="shared" si="5519"/>
        <v>11352960</v>
      </c>
      <c r="J5174">
        <f t="shared" si="5519"/>
        <v>30326400</v>
      </c>
      <c r="K5174">
        <f t="shared" si="5519"/>
        <v>76982400</v>
      </c>
      <c r="L5174">
        <f t="shared" si="5519"/>
        <v>154524672</v>
      </c>
      <c r="N5174" s="7"/>
    </row>
    <row r="5175" spans="1:14" x14ac:dyDescent="0.25">
      <c r="A5175">
        <f t="shared" si="5498"/>
        <v>861</v>
      </c>
      <c r="B5175" t="str">
        <f t="shared" si="5499"/>
        <v>CostforNext</v>
      </c>
      <c r="C5175" s="2">
        <f>(C$8*(C$9^C5172))+IF(C5172=0,C$10,0)</f>
        <v>2458256.9671975132</v>
      </c>
      <c r="D5175" s="2">
        <f t="shared" ref="D5175:L5175" si="5520">(D$8*(D$9^D5172))+IF(D5172=0,D$10,0)</f>
        <v>15144643.05424186</v>
      </c>
      <c r="E5175" s="2">
        <f t="shared" si="5520"/>
        <v>73275605.196289897</v>
      </c>
      <c r="F5175" s="2">
        <f t="shared" si="5520"/>
        <v>280660593.05541694</v>
      </c>
      <c r="G5175" s="2">
        <f t="shared" si="5520"/>
        <v>1582074444.9597371</v>
      </c>
      <c r="H5175" s="2">
        <f t="shared" si="5520"/>
        <v>4735780432.1060057</v>
      </c>
      <c r="I5175" s="2">
        <f t="shared" si="5520"/>
        <v>14266939251.163561</v>
      </c>
      <c r="J5175" s="2">
        <f t="shared" si="5520"/>
        <v>44517892340.586952</v>
      </c>
      <c r="K5175" s="2">
        <f t="shared" si="5520"/>
        <v>137183781154.25119</v>
      </c>
      <c r="L5175" s="2">
        <f t="shared" si="5520"/>
        <v>620352833120.17224</v>
      </c>
      <c r="N5175" s="2"/>
    </row>
    <row r="5176" spans="1:14" x14ac:dyDescent="0.25">
      <c r="A5176">
        <f t="shared" si="5498"/>
        <v>861</v>
      </c>
      <c r="B5176" t="str">
        <f t="shared" si="5499"/>
        <v>Eff</v>
      </c>
      <c r="C5176" s="2">
        <f>(C5175*(C$14+$M5172))/C$14</f>
        <v>201545615851486.56</v>
      </c>
      <c r="D5176" s="2">
        <f t="shared" ref="D5176:L5176" si="5521">(D5175*(D$14+$M5172))/D$14</f>
        <v>207358391936809.87</v>
      </c>
      <c r="E5176" s="2">
        <f t="shared" si="5521"/>
        <v>222951082678682.03</v>
      </c>
      <c r="F5176" s="2">
        <f t="shared" si="5521"/>
        <v>213487301183146.28</v>
      </c>
      <c r="G5176" s="2">
        <f t="shared" si="5521"/>
        <v>200571456540004.25</v>
      </c>
      <c r="H5176" s="2">
        <f t="shared" si="5521"/>
        <v>200133305328271.72</v>
      </c>
      <c r="I5176" s="2">
        <f t="shared" si="5521"/>
        <v>200982349890932.69</v>
      </c>
      <c r="J5176" s="2">
        <f t="shared" si="5521"/>
        <v>209074997923471.44</v>
      </c>
      <c r="K5176" s="2">
        <f t="shared" si="5521"/>
        <v>214849292549873.59</v>
      </c>
      <c r="L5176" s="2">
        <f t="shared" si="5521"/>
        <v>211694336403970.06</v>
      </c>
      <c r="N5176" s="7"/>
    </row>
    <row r="5177" spans="1:14" x14ac:dyDescent="0.25">
      <c r="A5177">
        <f t="shared" si="5498"/>
        <v>861</v>
      </c>
      <c r="B5177" t="str">
        <f t="shared" si="5499"/>
        <v>Time</v>
      </c>
      <c r="C5177" s="2">
        <f>C5175/$M5172</f>
        <v>8.9770726603256908E-3</v>
      </c>
      <c r="D5177" s="2">
        <f t="shared" ref="D5177:L5177" si="5522">D5175/$M5172</f>
        <v>5.5305268296511022E-2</v>
      </c>
      <c r="E5177" s="2">
        <f t="shared" si="5522"/>
        <v>0.26758814918618756</v>
      </c>
      <c r="F5177" s="2">
        <f t="shared" si="5522"/>
        <v>1.0249174802994234</v>
      </c>
      <c r="G5177" s="2">
        <f t="shared" si="5522"/>
        <v>5.7774258085960621</v>
      </c>
      <c r="H5177" s="2">
        <f t="shared" si="5522"/>
        <v>17.294141991522885</v>
      </c>
      <c r="I5177" s="2">
        <f t="shared" si="5522"/>
        <v>52.100066025301508</v>
      </c>
      <c r="J5177" s="2">
        <f t="shared" si="5522"/>
        <v>162.57061794544921</v>
      </c>
      <c r="K5177" s="2">
        <f t="shared" si="5522"/>
        <v>500.96828267871769</v>
      </c>
      <c r="L5177" s="2">
        <f t="shared" si="5522"/>
        <v>2265.4069661022691</v>
      </c>
      <c r="N5177" s="7"/>
    </row>
    <row r="5178" spans="1:14" x14ac:dyDescent="0.25">
      <c r="A5178">
        <f>A5172+1</f>
        <v>862</v>
      </c>
      <c r="B5178" t="str">
        <f>B5172</f>
        <v>Number</v>
      </c>
      <c r="C5178" s="2">
        <f>IF(MIN($C5176:$L5176)=C5176,C5172+1,C5172)</f>
        <v>198</v>
      </c>
      <c r="D5178" s="2">
        <f t="shared" ref="D5178:L5178" si="5523">IF(MIN($C5176:$L5176)=D5176,D5172+1,D5172)</f>
        <v>89</v>
      </c>
      <c r="E5178" s="2">
        <f t="shared" si="5523"/>
        <v>88</v>
      </c>
      <c r="F5178" s="2">
        <f t="shared" si="5523"/>
        <v>85</v>
      </c>
      <c r="G5178" s="2">
        <f t="shared" si="5523"/>
        <v>85</v>
      </c>
      <c r="H5178" s="2">
        <f t="shared" si="5523"/>
        <v>80</v>
      </c>
      <c r="I5178" s="2">
        <f t="shared" si="5523"/>
        <v>72</v>
      </c>
      <c r="J5178" s="2">
        <f t="shared" si="5523"/>
        <v>64</v>
      </c>
      <c r="K5178" s="2">
        <f t="shared" si="5523"/>
        <v>54</v>
      </c>
      <c r="L5178" s="2">
        <f t="shared" si="5523"/>
        <v>47</v>
      </c>
      <c r="M5178">
        <f>SUM(C5179:L5179)</f>
        <v>273889098.56</v>
      </c>
      <c r="N5178" s="7">
        <f>N5172+SUMPRODUCT((C5178:L5178-C5172:L5172)*C5177:L5177)</f>
        <v>138561.27306557354</v>
      </c>
    </row>
    <row r="5179" spans="1:14" x14ac:dyDescent="0.25">
      <c r="A5179">
        <f t="shared" ref="A5179:A5201" si="5524">A5173+1</f>
        <v>862</v>
      </c>
      <c r="B5179" t="str">
        <f t="shared" ref="B5179:B5201" si="5525">B5173</f>
        <v>CurrentCPS</v>
      </c>
      <c r="C5179">
        <f t="shared" ref="C5179:L5179" si="5526">(C$11*C5178)*IF(C5178&gt;=25,2,1)*IF(C5178&gt;=50,2,1)*IF(C5178&gt;=100,2,1)*IF(C5178&gt;=200,2,1)*IF(C5178&gt;=300,2,1)*IF(C5178&gt;=400,2,1)*(IF(MIN($C5178:$L5178)&gt;=400,64,IF(MIN($C5178:$L5178)&gt;=300,32,IF(MIN($C5178:$L5178)&gt;=200,16,IF(MIN($C5178:$L5178)&gt;=100,8,IF(MIN($C5178:$L5178)&gt;=50,4,IF(MIN($C5178:$L5178)&gt;=25,2,1)))))))</f>
        <v>5290.5599999999995</v>
      </c>
      <c r="D5179">
        <f t="shared" si="5526"/>
        <v>14240</v>
      </c>
      <c r="E5179">
        <f t="shared" si="5526"/>
        <v>63360</v>
      </c>
      <c r="F5179">
        <f t="shared" si="5526"/>
        <v>244800</v>
      </c>
      <c r="G5179">
        <f t="shared" si="5526"/>
        <v>1468800</v>
      </c>
      <c r="H5179">
        <f t="shared" si="5526"/>
        <v>4147200</v>
      </c>
      <c r="I5179">
        <f t="shared" si="5526"/>
        <v>11197440</v>
      </c>
      <c r="J5179">
        <f t="shared" si="5526"/>
        <v>29859840</v>
      </c>
      <c r="K5179">
        <f t="shared" si="5526"/>
        <v>75582720</v>
      </c>
      <c r="L5179">
        <f t="shared" si="5526"/>
        <v>151305408</v>
      </c>
      <c r="N5179" s="7"/>
    </row>
    <row r="5180" spans="1:14" x14ac:dyDescent="0.25">
      <c r="A5180">
        <f t="shared" si="5524"/>
        <v>862</v>
      </c>
      <c r="B5180" t="str">
        <f t="shared" si="5525"/>
        <v>NextCPS</v>
      </c>
      <c r="C5180">
        <f t="shared" ref="C5180:L5180" si="5527">(C$11*(C5178+1))*IF((C5178+1)&gt;=25,2,1)*IF((C5178+1)&gt;=50,2,1)*IF((C5178+1)&gt;=100,2,1)*IF((C5178+1)&gt;=200,2,1)*IF((C5178+1)&gt;=300,2,1)*IF((C5178+1)&gt;=400,2,1)*(IF(MIN($C5178:$L5178)&gt;=400,64,IF(MIN($C5178:$L5178)&gt;=300,32,IF(MIN($C5178:$L5178)&gt;=200,16,IF(MIN($C5178:$L5178)&gt;=100,8,IF(MIN($C5178:$L5178)&gt;=50,4,IF(MIN($C5178:$L5178)&gt;=25,2,1)))))))</f>
        <v>5317.28</v>
      </c>
      <c r="D5180">
        <f t="shared" si="5527"/>
        <v>14400</v>
      </c>
      <c r="E5180">
        <f t="shared" si="5527"/>
        <v>64080</v>
      </c>
      <c r="F5180">
        <f t="shared" si="5527"/>
        <v>247680</v>
      </c>
      <c r="G5180">
        <f t="shared" si="5527"/>
        <v>1486080</v>
      </c>
      <c r="H5180">
        <f t="shared" si="5527"/>
        <v>4199040</v>
      </c>
      <c r="I5180">
        <f t="shared" si="5527"/>
        <v>11352960</v>
      </c>
      <c r="J5180">
        <f t="shared" si="5527"/>
        <v>30326400</v>
      </c>
      <c r="K5180">
        <f t="shared" si="5527"/>
        <v>76982400</v>
      </c>
      <c r="L5180">
        <f t="shared" si="5527"/>
        <v>154524672</v>
      </c>
      <c r="N5180" s="7"/>
    </row>
    <row r="5181" spans="1:14" x14ac:dyDescent="0.25">
      <c r="A5181">
        <f t="shared" si="5524"/>
        <v>862</v>
      </c>
      <c r="B5181" t="str">
        <f t="shared" si="5525"/>
        <v>CostforNext</v>
      </c>
      <c r="C5181" s="2">
        <f>(C$8*(C$9^C5178))+IF(C5178=0,C$10,0)</f>
        <v>2458256.9671975132</v>
      </c>
      <c r="D5181" s="2">
        <f t="shared" ref="D5181:L5181" si="5528">(D$8*(D$9^D5178))+IF(D5178=0,D$10,0)</f>
        <v>15144643.05424186</v>
      </c>
      <c r="E5181" s="2">
        <f t="shared" si="5528"/>
        <v>73275605.196289897</v>
      </c>
      <c r="F5181" s="2">
        <f t="shared" si="5528"/>
        <v>280660593.05541694</v>
      </c>
      <c r="G5181" s="2">
        <f t="shared" si="5528"/>
        <v>1582074444.9597371</v>
      </c>
      <c r="H5181" s="2">
        <f t="shared" si="5528"/>
        <v>5256716279.6376667</v>
      </c>
      <c r="I5181" s="2">
        <f t="shared" si="5528"/>
        <v>14266939251.163561</v>
      </c>
      <c r="J5181" s="2">
        <f t="shared" si="5528"/>
        <v>44517892340.586952</v>
      </c>
      <c r="K5181" s="2">
        <f t="shared" si="5528"/>
        <v>137183781154.25119</v>
      </c>
      <c r="L5181" s="2">
        <f t="shared" si="5528"/>
        <v>620352833120.17224</v>
      </c>
      <c r="N5181" s="2"/>
    </row>
    <row r="5182" spans="1:14" x14ac:dyDescent="0.25">
      <c r="A5182">
        <f t="shared" si="5524"/>
        <v>862</v>
      </c>
      <c r="B5182" t="str">
        <f t="shared" si="5525"/>
        <v>Eff</v>
      </c>
      <c r="C5182" s="2">
        <f>(C5181*(C$14+$M5178))/C$14</f>
        <v>201583770354833.72</v>
      </c>
      <c r="D5182" s="2">
        <f t="shared" ref="D5182:L5182" si="5529">(D5181*(D$14+$M5178))/D$14</f>
        <v>207397646851606.47</v>
      </c>
      <c r="E5182" s="2">
        <f t="shared" si="5529"/>
        <v>222993289427275.12</v>
      </c>
      <c r="F5182" s="2">
        <f t="shared" si="5529"/>
        <v>213527716308546.22</v>
      </c>
      <c r="G5182" s="2">
        <f t="shared" si="5529"/>
        <v>200609426326683.25</v>
      </c>
      <c r="H5182" s="2">
        <f t="shared" si="5529"/>
        <v>222190022644618.75</v>
      </c>
      <c r="I5182" s="2">
        <f t="shared" si="5529"/>
        <v>201020395062269.12</v>
      </c>
      <c r="J5182" s="2">
        <f t="shared" si="5529"/>
        <v>209114569383329.78</v>
      </c>
      <c r="K5182" s="2">
        <f t="shared" si="5529"/>
        <v>214889939596141.53</v>
      </c>
      <c r="L5182" s="2">
        <f t="shared" si="5529"/>
        <v>211734294718502.75</v>
      </c>
      <c r="N5182" s="7"/>
    </row>
    <row r="5183" spans="1:14" x14ac:dyDescent="0.25">
      <c r="A5183">
        <f t="shared" si="5524"/>
        <v>862</v>
      </c>
      <c r="B5183" t="str">
        <f t="shared" si="5525"/>
        <v>Time</v>
      </c>
      <c r="C5183" s="2">
        <f>C5181/$M5178</f>
        <v>8.9753735366688604E-3</v>
      </c>
      <c r="D5183" s="2">
        <f t="shared" ref="D5183:L5183" si="5530">D5181/$M5178</f>
        <v>5.5294800464371796E-2</v>
      </c>
      <c r="E5183" s="2">
        <f t="shared" si="5530"/>
        <v>0.26753750179011832</v>
      </c>
      <c r="F5183" s="2">
        <f t="shared" si="5530"/>
        <v>1.0247234903872362</v>
      </c>
      <c r="G5183" s="2">
        <f t="shared" si="5530"/>
        <v>5.7763322939016399</v>
      </c>
      <c r="H5183" s="2">
        <f t="shared" si="5530"/>
        <v>19.192864218676068</v>
      </c>
      <c r="I5183" s="2">
        <f t="shared" si="5530"/>
        <v>52.090204853619426</v>
      </c>
      <c r="J5183" s="2">
        <f t="shared" si="5530"/>
        <v>162.53984760490408</v>
      </c>
      <c r="K5183" s="2">
        <f t="shared" si="5530"/>
        <v>500.87346256389532</v>
      </c>
      <c r="L5183" s="2">
        <f t="shared" si="5530"/>
        <v>2264.9781841692161</v>
      </c>
      <c r="N5183" s="7"/>
    </row>
    <row r="5184" spans="1:14" x14ac:dyDescent="0.25">
      <c r="A5184">
        <f>A5178+1</f>
        <v>863</v>
      </c>
      <c r="B5184" t="str">
        <f>B5178</f>
        <v>Number</v>
      </c>
      <c r="C5184" s="2">
        <f>IF(MIN($C5182:$L5182)=C5182,C5178+1,C5178)</f>
        <v>198</v>
      </c>
      <c r="D5184" s="2">
        <f t="shared" ref="D5184:L5184" si="5531">IF(MIN($C5182:$L5182)=D5182,D5178+1,D5178)</f>
        <v>89</v>
      </c>
      <c r="E5184" s="2">
        <f t="shared" si="5531"/>
        <v>88</v>
      </c>
      <c r="F5184" s="2">
        <f t="shared" si="5531"/>
        <v>85</v>
      </c>
      <c r="G5184" s="2">
        <f t="shared" si="5531"/>
        <v>86</v>
      </c>
      <c r="H5184" s="2">
        <f t="shared" si="5531"/>
        <v>80</v>
      </c>
      <c r="I5184" s="2">
        <f t="shared" si="5531"/>
        <v>72</v>
      </c>
      <c r="J5184" s="2">
        <f t="shared" si="5531"/>
        <v>64</v>
      </c>
      <c r="K5184" s="2">
        <f t="shared" si="5531"/>
        <v>54</v>
      </c>
      <c r="L5184" s="2">
        <f t="shared" si="5531"/>
        <v>47</v>
      </c>
      <c r="M5184">
        <f>SUM(C5185:L5185)</f>
        <v>273906378.56</v>
      </c>
      <c r="N5184" s="7">
        <f>N5178+SUMPRODUCT((C5184:L5184-C5178:L5178)*C5183:L5183)</f>
        <v>138567.04939786743</v>
      </c>
    </row>
    <row r="5185" spans="1:14" x14ac:dyDescent="0.25">
      <c r="A5185">
        <f t="shared" si="5524"/>
        <v>863</v>
      </c>
      <c r="B5185" t="str">
        <f t="shared" si="5525"/>
        <v>CurrentCPS</v>
      </c>
      <c r="C5185">
        <f t="shared" ref="C5185:L5185" si="5532">(C$11*C5184)*IF(C5184&gt;=25,2,1)*IF(C5184&gt;=50,2,1)*IF(C5184&gt;=100,2,1)*IF(C5184&gt;=200,2,1)*IF(C5184&gt;=300,2,1)*IF(C5184&gt;=400,2,1)*(IF(MIN($C5184:$L5184)&gt;=400,64,IF(MIN($C5184:$L5184)&gt;=300,32,IF(MIN($C5184:$L5184)&gt;=200,16,IF(MIN($C5184:$L5184)&gt;=100,8,IF(MIN($C5184:$L5184)&gt;=50,4,IF(MIN($C5184:$L5184)&gt;=25,2,1)))))))</f>
        <v>5290.5599999999995</v>
      </c>
      <c r="D5185">
        <f t="shared" si="5532"/>
        <v>14240</v>
      </c>
      <c r="E5185">
        <f t="shared" si="5532"/>
        <v>63360</v>
      </c>
      <c r="F5185">
        <f t="shared" si="5532"/>
        <v>244800</v>
      </c>
      <c r="G5185">
        <f t="shared" si="5532"/>
        <v>1486080</v>
      </c>
      <c r="H5185">
        <f t="shared" si="5532"/>
        <v>4147200</v>
      </c>
      <c r="I5185">
        <f t="shared" si="5532"/>
        <v>11197440</v>
      </c>
      <c r="J5185">
        <f t="shared" si="5532"/>
        <v>29859840</v>
      </c>
      <c r="K5185">
        <f t="shared" si="5532"/>
        <v>75582720</v>
      </c>
      <c r="L5185">
        <f t="shared" si="5532"/>
        <v>151305408</v>
      </c>
      <c r="N5185" s="7"/>
    </row>
    <row r="5186" spans="1:14" x14ac:dyDescent="0.25">
      <c r="A5186">
        <f t="shared" si="5524"/>
        <v>863</v>
      </c>
      <c r="B5186" t="str">
        <f t="shared" si="5525"/>
        <v>NextCPS</v>
      </c>
      <c r="C5186">
        <f t="shared" ref="C5186:L5186" si="5533">(C$11*(C5184+1))*IF((C5184+1)&gt;=25,2,1)*IF((C5184+1)&gt;=50,2,1)*IF((C5184+1)&gt;=100,2,1)*IF((C5184+1)&gt;=200,2,1)*IF((C5184+1)&gt;=300,2,1)*IF((C5184+1)&gt;=400,2,1)*(IF(MIN($C5184:$L5184)&gt;=400,64,IF(MIN($C5184:$L5184)&gt;=300,32,IF(MIN($C5184:$L5184)&gt;=200,16,IF(MIN($C5184:$L5184)&gt;=100,8,IF(MIN($C5184:$L5184)&gt;=50,4,IF(MIN($C5184:$L5184)&gt;=25,2,1)))))))</f>
        <v>5317.28</v>
      </c>
      <c r="D5186">
        <f t="shared" si="5533"/>
        <v>14400</v>
      </c>
      <c r="E5186">
        <f t="shared" si="5533"/>
        <v>64080</v>
      </c>
      <c r="F5186">
        <f t="shared" si="5533"/>
        <v>247680</v>
      </c>
      <c r="G5186">
        <f t="shared" si="5533"/>
        <v>1503360</v>
      </c>
      <c r="H5186">
        <f t="shared" si="5533"/>
        <v>4199040</v>
      </c>
      <c r="I5186">
        <f t="shared" si="5533"/>
        <v>11352960</v>
      </c>
      <c r="J5186">
        <f t="shared" si="5533"/>
        <v>30326400</v>
      </c>
      <c r="K5186">
        <f t="shared" si="5533"/>
        <v>76982400</v>
      </c>
      <c r="L5186">
        <f t="shared" si="5533"/>
        <v>154524672</v>
      </c>
      <c r="N5186" s="7"/>
    </row>
    <row r="5187" spans="1:14" x14ac:dyDescent="0.25">
      <c r="A5187">
        <f t="shared" si="5524"/>
        <v>863</v>
      </c>
      <c r="B5187" t="str">
        <f t="shared" si="5525"/>
        <v>CostforNext</v>
      </c>
      <c r="C5187" s="2">
        <f>(C$8*(C$9^C5184))+IF(C5184=0,C$10,0)</f>
        <v>2458256.9671975132</v>
      </c>
      <c r="D5187" s="2">
        <f t="shared" ref="D5187:L5187" si="5534">(D$8*(D$9^D5184))+IF(D5184=0,D$10,0)</f>
        <v>15144643.05424186</v>
      </c>
      <c r="E5187" s="2">
        <f t="shared" si="5534"/>
        <v>73275605.196289897</v>
      </c>
      <c r="F5187" s="2">
        <f t="shared" si="5534"/>
        <v>280660593.05541694</v>
      </c>
      <c r="G5187" s="2">
        <f t="shared" si="5534"/>
        <v>1771923378.3549058</v>
      </c>
      <c r="H5187" s="2">
        <f t="shared" si="5534"/>
        <v>5256716279.6376667</v>
      </c>
      <c r="I5187" s="2">
        <f t="shared" si="5534"/>
        <v>14266939251.163561</v>
      </c>
      <c r="J5187" s="2">
        <f t="shared" si="5534"/>
        <v>44517892340.586952</v>
      </c>
      <c r="K5187" s="2">
        <f t="shared" si="5534"/>
        <v>137183781154.25119</v>
      </c>
      <c r="L5187" s="2">
        <f t="shared" si="5534"/>
        <v>620352833120.17224</v>
      </c>
      <c r="N5187" s="2"/>
    </row>
    <row r="5188" spans="1:14" x14ac:dyDescent="0.25">
      <c r="A5188">
        <f t="shared" si="5524"/>
        <v>863</v>
      </c>
      <c r="B5188" t="str">
        <f t="shared" si="5525"/>
        <v>Eff</v>
      </c>
      <c r="C5188" s="2">
        <f>(C5187*(C$14+$M5184))/C$14</f>
        <v>201596488522616.09</v>
      </c>
      <c r="D5188" s="2">
        <f t="shared" ref="D5188:L5188" si="5535">(D5187*(D$14+$M5184))/D$14</f>
        <v>207410731823205.31</v>
      </c>
      <c r="E5188" s="2">
        <f t="shared" si="5535"/>
        <v>223007358343472.81</v>
      </c>
      <c r="F5188" s="2">
        <f t="shared" si="5535"/>
        <v>213541188017012.87</v>
      </c>
      <c r="G5188" s="2">
        <f t="shared" si="5535"/>
        <v>224696732872912.12</v>
      </c>
      <c r="H5188" s="2">
        <f t="shared" si="5535"/>
        <v>222204040554697.81</v>
      </c>
      <c r="I5188" s="2">
        <f t="shared" si="5535"/>
        <v>201033076786047.94</v>
      </c>
      <c r="J5188" s="2">
        <f t="shared" si="5535"/>
        <v>209127759869949.19</v>
      </c>
      <c r="K5188" s="2">
        <f t="shared" si="5535"/>
        <v>214903488611564.16</v>
      </c>
      <c r="L5188" s="2">
        <f t="shared" si="5535"/>
        <v>211747614156680.34</v>
      </c>
      <c r="N5188" s="7"/>
    </row>
    <row r="5189" spans="1:14" x14ac:dyDescent="0.25">
      <c r="A5189">
        <f t="shared" si="5524"/>
        <v>863</v>
      </c>
      <c r="B5189" t="str">
        <f t="shared" si="5525"/>
        <v>Time</v>
      </c>
      <c r="C5189" s="2">
        <f>C5187/$M5184</f>
        <v>8.974807305040633E-3</v>
      </c>
      <c r="D5189" s="2">
        <f t="shared" ref="D5189:L5189" si="5536">D5187/$M5184</f>
        <v>5.5291312067507696E-2</v>
      </c>
      <c r="E5189" s="2">
        <f t="shared" si="5536"/>
        <v>0.26752062358503514</v>
      </c>
      <c r="F5189" s="2">
        <f t="shared" si="5536"/>
        <v>1.0246588434008936</v>
      </c>
      <c r="G5189" s="2">
        <f t="shared" si="5536"/>
        <v>6.4690840267042589</v>
      </c>
      <c r="H5189" s="2">
        <f t="shared" si="5536"/>
        <v>19.191653393665558</v>
      </c>
      <c r="I5189" s="2">
        <f t="shared" si="5536"/>
        <v>52.086918625877658</v>
      </c>
      <c r="J5189" s="2">
        <f t="shared" si="5536"/>
        <v>162.52959341301056</v>
      </c>
      <c r="K5189" s="2">
        <f t="shared" si="5536"/>
        <v>500.8418638348748</v>
      </c>
      <c r="L5189" s="2">
        <f t="shared" si="5536"/>
        <v>2264.8352929257621</v>
      </c>
      <c r="N5189" s="7"/>
    </row>
    <row r="5190" spans="1:14" x14ac:dyDescent="0.25">
      <c r="A5190">
        <f>A5184+1</f>
        <v>864</v>
      </c>
      <c r="B5190" t="str">
        <f>B5184</f>
        <v>Number</v>
      </c>
      <c r="C5190" s="2">
        <f>IF(MIN($C5188:$L5188)=C5188,C5184+1,C5184)</f>
        <v>198</v>
      </c>
      <c r="D5190" s="2">
        <f t="shared" ref="D5190:L5190" si="5537">IF(MIN($C5188:$L5188)=D5188,D5184+1,D5184)</f>
        <v>89</v>
      </c>
      <c r="E5190" s="2">
        <f t="shared" si="5537"/>
        <v>88</v>
      </c>
      <c r="F5190" s="2">
        <f t="shared" si="5537"/>
        <v>85</v>
      </c>
      <c r="G5190" s="2">
        <f t="shared" si="5537"/>
        <v>86</v>
      </c>
      <c r="H5190" s="2">
        <f t="shared" si="5537"/>
        <v>80</v>
      </c>
      <c r="I5190" s="2">
        <f t="shared" si="5537"/>
        <v>73</v>
      </c>
      <c r="J5190" s="2">
        <f t="shared" si="5537"/>
        <v>64</v>
      </c>
      <c r="K5190" s="2">
        <f t="shared" si="5537"/>
        <v>54</v>
      </c>
      <c r="L5190" s="2">
        <f t="shared" si="5537"/>
        <v>47</v>
      </c>
      <c r="M5190">
        <f>SUM(C5191:L5191)</f>
        <v>274061898.56</v>
      </c>
      <c r="N5190" s="7">
        <f>N5184+SUMPRODUCT((C5190:L5190-C5184:L5184)*C5189:L5189)</f>
        <v>138619.1363164933</v>
      </c>
    </row>
    <row r="5191" spans="1:14" x14ac:dyDescent="0.25">
      <c r="A5191">
        <f t="shared" si="5524"/>
        <v>864</v>
      </c>
      <c r="B5191" t="str">
        <f t="shared" si="5525"/>
        <v>CurrentCPS</v>
      </c>
      <c r="C5191">
        <f t="shared" ref="C5191:L5191" si="5538">(C$11*C5190)*IF(C5190&gt;=25,2,1)*IF(C5190&gt;=50,2,1)*IF(C5190&gt;=100,2,1)*IF(C5190&gt;=200,2,1)*IF(C5190&gt;=300,2,1)*IF(C5190&gt;=400,2,1)*(IF(MIN($C5190:$L5190)&gt;=400,64,IF(MIN($C5190:$L5190)&gt;=300,32,IF(MIN($C5190:$L5190)&gt;=200,16,IF(MIN($C5190:$L5190)&gt;=100,8,IF(MIN($C5190:$L5190)&gt;=50,4,IF(MIN($C5190:$L5190)&gt;=25,2,1)))))))</f>
        <v>5290.5599999999995</v>
      </c>
      <c r="D5191">
        <f t="shared" si="5538"/>
        <v>14240</v>
      </c>
      <c r="E5191">
        <f t="shared" si="5538"/>
        <v>63360</v>
      </c>
      <c r="F5191">
        <f t="shared" si="5538"/>
        <v>244800</v>
      </c>
      <c r="G5191">
        <f t="shared" si="5538"/>
        <v>1486080</v>
      </c>
      <c r="H5191">
        <f t="shared" si="5538"/>
        <v>4147200</v>
      </c>
      <c r="I5191">
        <f t="shared" si="5538"/>
        <v>11352960</v>
      </c>
      <c r="J5191">
        <f t="shared" si="5538"/>
        <v>29859840</v>
      </c>
      <c r="K5191">
        <f t="shared" si="5538"/>
        <v>75582720</v>
      </c>
      <c r="L5191">
        <f t="shared" si="5538"/>
        <v>151305408</v>
      </c>
      <c r="N5191" s="7"/>
    </row>
    <row r="5192" spans="1:14" x14ac:dyDescent="0.25">
      <c r="A5192">
        <f t="shared" si="5524"/>
        <v>864</v>
      </c>
      <c r="B5192" t="str">
        <f t="shared" si="5525"/>
        <v>NextCPS</v>
      </c>
      <c r="C5192">
        <f t="shared" ref="C5192:L5192" si="5539">(C$11*(C5190+1))*IF((C5190+1)&gt;=25,2,1)*IF((C5190+1)&gt;=50,2,1)*IF((C5190+1)&gt;=100,2,1)*IF((C5190+1)&gt;=200,2,1)*IF((C5190+1)&gt;=300,2,1)*IF((C5190+1)&gt;=400,2,1)*(IF(MIN($C5190:$L5190)&gt;=400,64,IF(MIN($C5190:$L5190)&gt;=300,32,IF(MIN($C5190:$L5190)&gt;=200,16,IF(MIN($C5190:$L5190)&gt;=100,8,IF(MIN($C5190:$L5190)&gt;=50,4,IF(MIN($C5190:$L5190)&gt;=25,2,1)))))))</f>
        <v>5317.28</v>
      </c>
      <c r="D5192">
        <f t="shared" si="5539"/>
        <v>14400</v>
      </c>
      <c r="E5192">
        <f t="shared" si="5539"/>
        <v>64080</v>
      </c>
      <c r="F5192">
        <f t="shared" si="5539"/>
        <v>247680</v>
      </c>
      <c r="G5192">
        <f t="shared" si="5539"/>
        <v>1503360</v>
      </c>
      <c r="H5192">
        <f t="shared" si="5539"/>
        <v>4199040</v>
      </c>
      <c r="I5192">
        <f t="shared" si="5539"/>
        <v>11508480</v>
      </c>
      <c r="J5192">
        <f t="shared" si="5539"/>
        <v>30326400</v>
      </c>
      <c r="K5192">
        <f t="shared" si="5539"/>
        <v>76982400</v>
      </c>
      <c r="L5192">
        <f t="shared" si="5539"/>
        <v>154524672</v>
      </c>
      <c r="N5192" s="7"/>
    </row>
    <row r="5193" spans="1:14" x14ac:dyDescent="0.25">
      <c r="A5193">
        <f t="shared" si="5524"/>
        <v>864</v>
      </c>
      <c r="B5193" t="str">
        <f t="shared" si="5525"/>
        <v>CostforNext</v>
      </c>
      <c r="C5193" s="2">
        <f>(C$8*(C$9^C5190))+IF(C5190=0,C$10,0)</f>
        <v>2458256.9671975132</v>
      </c>
      <c r="D5193" s="2">
        <f t="shared" ref="D5193:L5193" si="5540">(D$8*(D$9^D5190))+IF(D5190=0,D$10,0)</f>
        <v>15144643.05424186</v>
      </c>
      <c r="E5193" s="2">
        <f t="shared" si="5540"/>
        <v>73275605.196289897</v>
      </c>
      <c r="F5193" s="2">
        <f t="shared" si="5540"/>
        <v>280660593.05541694</v>
      </c>
      <c r="G5193" s="2">
        <f t="shared" si="5540"/>
        <v>1771923378.3549058</v>
      </c>
      <c r="H5193" s="2">
        <f t="shared" si="5540"/>
        <v>5256716279.6376667</v>
      </c>
      <c r="I5193" s="2">
        <f t="shared" si="5540"/>
        <v>15693633176.279921</v>
      </c>
      <c r="J5193" s="2">
        <f t="shared" si="5540"/>
        <v>44517892340.586952</v>
      </c>
      <c r="K5193" s="2">
        <f t="shared" si="5540"/>
        <v>137183781154.25119</v>
      </c>
      <c r="L5193" s="2">
        <f t="shared" si="5540"/>
        <v>620352833120.17224</v>
      </c>
      <c r="N5193" s="2"/>
    </row>
    <row r="5194" spans="1:14" x14ac:dyDescent="0.25">
      <c r="A5194">
        <f t="shared" si="5524"/>
        <v>864</v>
      </c>
      <c r="B5194" t="str">
        <f t="shared" si="5525"/>
        <v>Eff</v>
      </c>
      <c r="C5194" s="2">
        <f>(C5193*(C$14+$M5190))/C$14</f>
        <v>201710952032657.59</v>
      </c>
      <c r="D5194" s="2">
        <f t="shared" ref="D5194:L5194" si="5541">(D5193*(D$14+$M5190))/D$14</f>
        <v>207528496567595.12</v>
      </c>
      <c r="E5194" s="2">
        <f t="shared" si="5541"/>
        <v>223133978589252</v>
      </c>
      <c r="F5194" s="2">
        <f t="shared" si="5541"/>
        <v>213662433393212.84</v>
      </c>
      <c r="G5194" s="2">
        <f t="shared" si="5541"/>
        <v>224824311356153.69</v>
      </c>
      <c r="H5194" s="2">
        <f t="shared" si="5541"/>
        <v>222330201745409.06</v>
      </c>
      <c r="I5194" s="2">
        <f t="shared" si="5541"/>
        <v>221261933530063</v>
      </c>
      <c r="J5194" s="2">
        <f t="shared" si="5541"/>
        <v>209246474249524.12</v>
      </c>
      <c r="K5194" s="2">
        <f t="shared" si="5541"/>
        <v>215025429750367.94</v>
      </c>
      <c r="L5194" s="2">
        <f t="shared" si="5541"/>
        <v>211867489100278.47</v>
      </c>
      <c r="N5194" s="7"/>
    </row>
    <row r="5195" spans="1:14" x14ac:dyDescent="0.25">
      <c r="A5195">
        <f t="shared" si="5524"/>
        <v>864</v>
      </c>
      <c r="B5195" t="str">
        <f t="shared" si="5525"/>
        <v>Time</v>
      </c>
      <c r="C5195" s="2">
        <f>C5193/$M5190</f>
        <v>8.9697144335418449E-3</v>
      </c>
      <c r="D5195" s="2">
        <f t="shared" ref="D5195:L5195" si="5542">D5193/$M5190</f>
        <v>5.5259936291093978E-2</v>
      </c>
      <c r="E5195" s="2">
        <f t="shared" si="5542"/>
        <v>0.26736881551686315</v>
      </c>
      <c r="F5195" s="2">
        <f t="shared" si="5542"/>
        <v>1.0240773873715696</v>
      </c>
      <c r="G5195" s="2">
        <f t="shared" si="5542"/>
        <v>6.4654130605717199</v>
      </c>
      <c r="H5195" s="2">
        <f t="shared" si="5542"/>
        <v>19.180762839555463</v>
      </c>
      <c r="I5195" s="2">
        <f t="shared" si="5542"/>
        <v>57.263097346762834</v>
      </c>
      <c r="J5195" s="2">
        <f t="shared" si="5542"/>
        <v>162.43736387471864</v>
      </c>
      <c r="K5195" s="2">
        <f t="shared" si="5542"/>
        <v>500.55765458480079</v>
      </c>
      <c r="L5195" s="2">
        <f t="shared" si="5542"/>
        <v>2263.5500825896788</v>
      </c>
      <c r="N5195" s="7"/>
    </row>
    <row r="5196" spans="1:14" x14ac:dyDescent="0.25">
      <c r="A5196">
        <f>A5190+1</f>
        <v>865</v>
      </c>
      <c r="B5196" t="str">
        <f>B5190</f>
        <v>Number</v>
      </c>
      <c r="C5196" s="2">
        <f>IF(MIN($C5194:$L5194)=C5194,C5190+1,C5190)</f>
        <v>199</v>
      </c>
      <c r="D5196" s="2">
        <f t="shared" ref="D5196:L5196" si="5543">IF(MIN($C5194:$L5194)=D5194,D5190+1,D5190)</f>
        <v>89</v>
      </c>
      <c r="E5196" s="2">
        <f t="shared" si="5543"/>
        <v>88</v>
      </c>
      <c r="F5196" s="2">
        <f t="shared" si="5543"/>
        <v>85</v>
      </c>
      <c r="G5196" s="2">
        <f t="shared" si="5543"/>
        <v>86</v>
      </c>
      <c r="H5196" s="2">
        <f t="shared" si="5543"/>
        <v>80</v>
      </c>
      <c r="I5196" s="2">
        <f t="shared" si="5543"/>
        <v>73</v>
      </c>
      <c r="J5196" s="2">
        <f t="shared" si="5543"/>
        <v>64</v>
      </c>
      <c r="K5196" s="2">
        <f t="shared" si="5543"/>
        <v>54</v>
      </c>
      <c r="L5196" s="2">
        <f t="shared" si="5543"/>
        <v>47</v>
      </c>
      <c r="M5196">
        <f>SUM(C5197:L5197)</f>
        <v>274061925.27999997</v>
      </c>
      <c r="N5196" s="7">
        <f>N5190+SUMPRODUCT((C5196:L5196-C5190:L5190)*C5195:L5195)</f>
        <v>138619.14528620773</v>
      </c>
    </row>
    <row r="5197" spans="1:14" x14ac:dyDescent="0.25">
      <c r="A5197">
        <f t="shared" si="5524"/>
        <v>865</v>
      </c>
      <c r="B5197" t="str">
        <f t="shared" si="5525"/>
        <v>CurrentCPS</v>
      </c>
      <c r="C5197">
        <f t="shared" ref="C5197:L5197" si="5544">(C$11*C5196)*IF(C5196&gt;=25,2,1)*IF(C5196&gt;=50,2,1)*IF(C5196&gt;=100,2,1)*IF(C5196&gt;=200,2,1)*IF(C5196&gt;=300,2,1)*IF(C5196&gt;=400,2,1)*(IF(MIN($C5196:$L5196)&gt;=400,64,IF(MIN($C5196:$L5196)&gt;=300,32,IF(MIN($C5196:$L5196)&gt;=200,16,IF(MIN($C5196:$L5196)&gt;=100,8,IF(MIN($C5196:$L5196)&gt;=50,4,IF(MIN($C5196:$L5196)&gt;=25,2,1)))))))</f>
        <v>5317.28</v>
      </c>
      <c r="D5197">
        <f t="shared" si="5544"/>
        <v>14240</v>
      </c>
      <c r="E5197">
        <f t="shared" si="5544"/>
        <v>63360</v>
      </c>
      <c r="F5197">
        <f t="shared" si="5544"/>
        <v>244800</v>
      </c>
      <c r="G5197">
        <f t="shared" si="5544"/>
        <v>1486080</v>
      </c>
      <c r="H5197">
        <f t="shared" si="5544"/>
        <v>4147200</v>
      </c>
      <c r="I5197">
        <f t="shared" si="5544"/>
        <v>11352960</v>
      </c>
      <c r="J5197">
        <f t="shared" si="5544"/>
        <v>29859840</v>
      </c>
      <c r="K5197">
        <f t="shared" si="5544"/>
        <v>75582720</v>
      </c>
      <c r="L5197">
        <f t="shared" si="5544"/>
        <v>151305408</v>
      </c>
      <c r="N5197" s="7"/>
    </row>
    <row r="5198" spans="1:14" x14ac:dyDescent="0.25">
      <c r="A5198">
        <f t="shared" si="5524"/>
        <v>865</v>
      </c>
      <c r="B5198" t="str">
        <f t="shared" si="5525"/>
        <v>NextCPS</v>
      </c>
      <c r="C5198">
        <f t="shared" ref="C5198:L5198" si="5545">(C$11*(C5196+1))*IF((C5196+1)&gt;=25,2,1)*IF((C5196+1)&gt;=50,2,1)*IF((C5196+1)&gt;=100,2,1)*IF((C5196+1)&gt;=200,2,1)*IF((C5196+1)&gt;=300,2,1)*IF((C5196+1)&gt;=400,2,1)*(IF(MIN($C5196:$L5196)&gt;=400,64,IF(MIN($C5196:$L5196)&gt;=300,32,IF(MIN($C5196:$L5196)&gt;=200,16,IF(MIN($C5196:$L5196)&gt;=100,8,IF(MIN($C5196:$L5196)&gt;=50,4,IF(MIN($C5196:$L5196)&gt;=25,2,1)))))))</f>
        <v>10688</v>
      </c>
      <c r="D5198">
        <f t="shared" si="5545"/>
        <v>14400</v>
      </c>
      <c r="E5198">
        <f t="shared" si="5545"/>
        <v>64080</v>
      </c>
      <c r="F5198">
        <f t="shared" si="5545"/>
        <v>247680</v>
      </c>
      <c r="G5198">
        <f t="shared" si="5545"/>
        <v>1503360</v>
      </c>
      <c r="H5198">
        <f t="shared" si="5545"/>
        <v>4199040</v>
      </c>
      <c r="I5198">
        <f t="shared" si="5545"/>
        <v>11508480</v>
      </c>
      <c r="J5198">
        <f t="shared" si="5545"/>
        <v>30326400</v>
      </c>
      <c r="K5198">
        <f t="shared" si="5545"/>
        <v>76982400</v>
      </c>
      <c r="L5198">
        <f t="shared" si="5545"/>
        <v>154524672</v>
      </c>
      <c r="N5198" s="7"/>
    </row>
    <row r="5199" spans="1:14" x14ac:dyDescent="0.25">
      <c r="A5199">
        <f t="shared" si="5524"/>
        <v>865</v>
      </c>
      <c r="B5199" t="str">
        <f t="shared" si="5525"/>
        <v>CostforNext</v>
      </c>
      <c r="C5199" s="2">
        <f>(C$8*(C$9^C5196))+IF(C5196=0,C$10,0)</f>
        <v>2630334.9549013395</v>
      </c>
      <c r="D5199" s="2">
        <f t="shared" ref="D5199:L5199" si="5546">(D$8*(D$9^D5196))+IF(D5196=0,D$10,0)</f>
        <v>15144643.05424186</v>
      </c>
      <c r="E5199" s="2">
        <f t="shared" si="5546"/>
        <v>73275605.196289897</v>
      </c>
      <c r="F5199" s="2">
        <f t="shared" si="5546"/>
        <v>280660593.05541694</v>
      </c>
      <c r="G5199" s="2">
        <f t="shared" si="5546"/>
        <v>1771923378.3549058</v>
      </c>
      <c r="H5199" s="2">
        <f t="shared" si="5546"/>
        <v>5256716279.6376667</v>
      </c>
      <c r="I5199" s="2">
        <f t="shared" si="5546"/>
        <v>15693633176.279921</v>
      </c>
      <c r="J5199" s="2">
        <f t="shared" si="5546"/>
        <v>44517892340.586952</v>
      </c>
      <c r="K5199" s="2">
        <f t="shared" si="5546"/>
        <v>137183781154.25119</v>
      </c>
      <c r="L5199" s="2">
        <f t="shared" si="5546"/>
        <v>620352833120.17224</v>
      </c>
      <c r="N5199" s="2"/>
    </row>
    <row r="5200" spans="1:14" x14ac:dyDescent="0.25">
      <c r="A5200">
        <f t="shared" si="5524"/>
        <v>865</v>
      </c>
      <c r="B5200" t="str">
        <f t="shared" si="5525"/>
        <v>Eff</v>
      </c>
      <c r="C5200" s="2">
        <f>(C5199*(C$14+$M5196))/C$14</f>
        <v>215830739717623.25</v>
      </c>
      <c r="D5200" s="2">
        <f t="shared" ref="D5200:L5200" si="5547">(D5199*(D$14+$M5196))/D$14</f>
        <v>207528516800838.22</v>
      </c>
      <c r="E5200" s="2">
        <f t="shared" si="5547"/>
        <v>223134000343964.97</v>
      </c>
      <c r="F5200" s="2">
        <f t="shared" si="5547"/>
        <v>213662454224465.72</v>
      </c>
      <c r="G5200" s="2">
        <f t="shared" si="5547"/>
        <v>224824333275502.09</v>
      </c>
      <c r="H5200" s="2">
        <f t="shared" si="5547"/>
        <v>222330223421251.53</v>
      </c>
      <c r="I5200" s="2">
        <f t="shared" si="5547"/>
        <v>221261955100735.75</v>
      </c>
      <c r="J5200" s="2">
        <f t="shared" si="5547"/>
        <v>209246494645924.69</v>
      </c>
      <c r="K5200" s="2">
        <f t="shared" si="5547"/>
        <v>215025450701160.28</v>
      </c>
      <c r="L5200" s="2">
        <f t="shared" si="5547"/>
        <v>211867509696076.34</v>
      </c>
      <c r="N5200" s="7"/>
    </row>
    <row r="5201" spans="1:14" x14ac:dyDescent="0.25">
      <c r="A5201">
        <f t="shared" si="5524"/>
        <v>865</v>
      </c>
      <c r="B5201" t="str">
        <f t="shared" si="5525"/>
        <v>Time</v>
      </c>
      <c r="C5201" s="2">
        <f>C5199/$M5196</f>
        <v>9.5975935081606591E-3</v>
      </c>
      <c r="D5201" s="2">
        <f t="shared" ref="D5201:L5201" si="5548">D5199/$M5196</f>
        <v>5.5259930903459431E-2</v>
      </c>
      <c r="E5201" s="2">
        <f t="shared" si="5548"/>
        <v>0.267368789449416</v>
      </c>
      <c r="F5201" s="2">
        <f t="shared" si="5548"/>
        <v>1.0240772875279021</v>
      </c>
      <c r="G5201" s="2">
        <f t="shared" si="5548"/>
        <v>6.4654124302184277</v>
      </c>
      <c r="H5201" s="2">
        <f t="shared" si="5548"/>
        <v>19.180760969503716</v>
      </c>
      <c r="I5201" s="2">
        <f t="shared" si="5548"/>
        <v>57.263091763827667</v>
      </c>
      <c r="J5201" s="2">
        <f t="shared" si="5548"/>
        <v>162.43734803769075</v>
      </c>
      <c r="K5201" s="2">
        <f t="shared" si="5548"/>
        <v>500.55760578232486</v>
      </c>
      <c r="L5201" s="2">
        <f t="shared" si="5548"/>
        <v>2263.5498619021168</v>
      </c>
      <c r="N5201" s="7"/>
    </row>
    <row r="5202" spans="1:14" x14ac:dyDescent="0.25">
      <c r="A5202">
        <f>A5196+1</f>
        <v>866</v>
      </c>
      <c r="B5202" t="str">
        <f>B5196</f>
        <v>Number</v>
      </c>
      <c r="C5202" s="2">
        <f>IF(MIN($C5200:$L5200)=C5200,C5196+1,C5196)</f>
        <v>199</v>
      </c>
      <c r="D5202" s="2">
        <f t="shared" ref="D5202:L5202" si="5549">IF(MIN($C5200:$L5200)=D5200,D5196+1,D5196)</f>
        <v>90</v>
      </c>
      <c r="E5202" s="2">
        <f t="shared" si="5549"/>
        <v>88</v>
      </c>
      <c r="F5202" s="2">
        <f t="shared" si="5549"/>
        <v>85</v>
      </c>
      <c r="G5202" s="2">
        <f t="shared" si="5549"/>
        <v>86</v>
      </c>
      <c r="H5202" s="2">
        <f t="shared" si="5549"/>
        <v>80</v>
      </c>
      <c r="I5202" s="2">
        <f t="shared" si="5549"/>
        <v>73</v>
      </c>
      <c r="J5202" s="2">
        <f t="shared" si="5549"/>
        <v>64</v>
      </c>
      <c r="K5202" s="2">
        <f t="shared" si="5549"/>
        <v>54</v>
      </c>
      <c r="L5202" s="2">
        <f t="shared" si="5549"/>
        <v>47</v>
      </c>
      <c r="M5202">
        <f>SUM(C5203:L5203)</f>
        <v>274062085.27999997</v>
      </c>
      <c r="N5202" s="7">
        <f>N5196+SUMPRODUCT((C5202:L5202-C5196:L5196)*C5201:L5201)</f>
        <v>138619.20054613863</v>
      </c>
    </row>
    <row r="5203" spans="1:14" x14ac:dyDescent="0.25">
      <c r="A5203">
        <f t="shared" ref="A5203:A5266" si="5550">A5197+1</f>
        <v>866</v>
      </c>
      <c r="B5203" t="str">
        <f t="shared" ref="B5203:B5266" si="5551">B5197</f>
        <v>CurrentCPS</v>
      </c>
      <c r="C5203">
        <f t="shared" ref="C5203:L5203" si="5552">(C$11*C5202)*IF(C5202&gt;=25,2,1)*IF(C5202&gt;=50,2,1)*IF(C5202&gt;=100,2,1)*IF(C5202&gt;=200,2,1)*IF(C5202&gt;=300,2,1)*IF(C5202&gt;=400,2,1)*(IF(MIN($C5202:$L5202)&gt;=400,64,IF(MIN($C5202:$L5202)&gt;=300,32,IF(MIN($C5202:$L5202)&gt;=200,16,IF(MIN($C5202:$L5202)&gt;=100,8,IF(MIN($C5202:$L5202)&gt;=50,4,IF(MIN($C5202:$L5202)&gt;=25,2,1)))))))</f>
        <v>5317.28</v>
      </c>
      <c r="D5203">
        <f t="shared" si="5552"/>
        <v>14400</v>
      </c>
      <c r="E5203">
        <f t="shared" si="5552"/>
        <v>63360</v>
      </c>
      <c r="F5203">
        <f t="shared" si="5552"/>
        <v>244800</v>
      </c>
      <c r="G5203">
        <f t="shared" si="5552"/>
        <v>1486080</v>
      </c>
      <c r="H5203">
        <f t="shared" si="5552"/>
        <v>4147200</v>
      </c>
      <c r="I5203">
        <f t="shared" si="5552"/>
        <v>11352960</v>
      </c>
      <c r="J5203">
        <f t="shared" si="5552"/>
        <v>29859840</v>
      </c>
      <c r="K5203">
        <f t="shared" si="5552"/>
        <v>75582720</v>
      </c>
      <c r="L5203">
        <f t="shared" si="5552"/>
        <v>151305408</v>
      </c>
      <c r="N5203" s="7"/>
    </row>
    <row r="5204" spans="1:14" x14ac:dyDescent="0.25">
      <c r="A5204">
        <f t="shared" si="5550"/>
        <v>866</v>
      </c>
      <c r="B5204" t="str">
        <f t="shared" si="5551"/>
        <v>NextCPS</v>
      </c>
      <c r="C5204">
        <f t="shared" ref="C5204:L5204" si="5553">(C$11*(C5202+1))*IF((C5202+1)&gt;=25,2,1)*IF((C5202+1)&gt;=50,2,1)*IF((C5202+1)&gt;=100,2,1)*IF((C5202+1)&gt;=200,2,1)*IF((C5202+1)&gt;=300,2,1)*IF((C5202+1)&gt;=400,2,1)*(IF(MIN($C5202:$L5202)&gt;=400,64,IF(MIN($C5202:$L5202)&gt;=300,32,IF(MIN($C5202:$L5202)&gt;=200,16,IF(MIN($C5202:$L5202)&gt;=100,8,IF(MIN($C5202:$L5202)&gt;=50,4,IF(MIN($C5202:$L5202)&gt;=25,2,1)))))))</f>
        <v>10688</v>
      </c>
      <c r="D5204">
        <f t="shared" si="5553"/>
        <v>14560</v>
      </c>
      <c r="E5204">
        <f t="shared" si="5553"/>
        <v>64080</v>
      </c>
      <c r="F5204">
        <f t="shared" si="5553"/>
        <v>247680</v>
      </c>
      <c r="G5204">
        <f t="shared" si="5553"/>
        <v>1503360</v>
      </c>
      <c r="H5204">
        <f t="shared" si="5553"/>
        <v>4199040</v>
      </c>
      <c r="I5204">
        <f t="shared" si="5553"/>
        <v>11508480</v>
      </c>
      <c r="J5204">
        <f t="shared" si="5553"/>
        <v>30326400</v>
      </c>
      <c r="K5204">
        <f t="shared" si="5553"/>
        <v>76982400</v>
      </c>
      <c r="L5204">
        <f t="shared" si="5553"/>
        <v>154524672</v>
      </c>
      <c r="N5204" s="7"/>
    </row>
    <row r="5205" spans="1:14" x14ac:dyDescent="0.25">
      <c r="A5205">
        <f t="shared" si="5550"/>
        <v>866</v>
      </c>
      <c r="B5205" t="str">
        <f t="shared" si="5551"/>
        <v>CostforNext</v>
      </c>
      <c r="C5205" s="2">
        <f>(C$8*(C$9^C5202))+IF(C5202=0,C$10,0)</f>
        <v>2630334.9549013395</v>
      </c>
      <c r="D5205" s="2">
        <f t="shared" ref="D5205:L5205" si="5554">(D$8*(D$9^D5202))+IF(D5202=0,D$10,0)</f>
        <v>17416339.512378141</v>
      </c>
      <c r="E5205" s="2">
        <f t="shared" si="5554"/>
        <v>73275605.196289897</v>
      </c>
      <c r="F5205" s="2">
        <f t="shared" si="5554"/>
        <v>280660593.05541694</v>
      </c>
      <c r="G5205" s="2">
        <f t="shared" si="5554"/>
        <v>1771923378.3549058</v>
      </c>
      <c r="H5205" s="2">
        <f t="shared" si="5554"/>
        <v>5256716279.6376667</v>
      </c>
      <c r="I5205" s="2">
        <f t="shared" si="5554"/>
        <v>15693633176.279921</v>
      </c>
      <c r="J5205" s="2">
        <f t="shared" si="5554"/>
        <v>44517892340.586952</v>
      </c>
      <c r="K5205" s="2">
        <f t="shared" si="5554"/>
        <v>137183781154.25119</v>
      </c>
      <c r="L5205" s="2">
        <f t="shared" si="5554"/>
        <v>620352833120.17224</v>
      </c>
      <c r="N5205" s="2"/>
    </row>
    <row r="5206" spans="1:14" x14ac:dyDescent="0.25">
      <c r="A5206">
        <f t="shared" si="5550"/>
        <v>866</v>
      </c>
      <c r="B5206" t="str">
        <f t="shared" si="5551"/>
        <v>Eff</v>
      </c>
      <c r="C5206" s="2">
        <f>(C5205*(C$14+$M5202))/C$14</f>
        <v>215830865721692.97</v>
      </c>
      <c r="D5206" s="2">
        <f t="shared" ref="D5206:L5206" si="5555">(D5205*(D$14+$M5202))/D$14</f>
        <v>238657933651680.09</v>
      </c>
      <c r="E5206" s="2">
        <f t="shared" si="5555"/>
        <v>223134130611707.56</v>
      </c>
      <c r="F5206" s="2">
        <f t="shared" si="5555"/>
        <v>213662578962507.06</v>
      </c>
      <c r="G5206" s="2">
        <f t="shared" si="5555"/>
        <v>224824464529085.69</v>
      </c>
      <c r="H5206" s="2">
        <f t="shared" si="5555"/>
        <v>222330353216715.19</v>
      </c>
      <c r="I5206" s="2">
        <f t="shared" si="5555"/>
        <v>221262084266440.91</v>
      </c>
      <c r="J5206" s="2">
        <f t="shared" si="5555"/>
        <v>209246616780060.06</v>
      </c>
      <c r="K5206" s="2">
        <f t="shared" si="5555"/>
        <v>215025576155006.81</v>
      </c>
      <c r="L5206" s="2">
        <f t="shared" si="5555"/>
        <v>211867633024207.62</v>
      </c>
      <c r="N5206" s="7"/>
    </row>
    <row r="5207" spans="1:14" x14ac:dyDescent="0.25">
      <c r="A5207">
        <f t="shared" si="5550"/>
        <v>866</v>
      </c>
      <c r="B5207" t="str">
        <f t="shared" si="5551"/>
        <v>Time</v>
      </c>
      <c r="C5207" s="2">
        <f>C5205/$M5202</f>
        <v>9.597587904996107E-3</v>
      </c>
      <c r="D5207" s="2">
        <f t="shared" ref="D5207:L5207" si="5556">D5205/$M5202</f>
        <v>6.3548883438526188E-2</v>
      </c>
      <c r="E5207" s="2">
        <f t="shared" si="5556"/>
        <v>0.26736863335702449</v>
      </c>
      <c r="F5207" s="2">
        <f t="shared" si="5556"/>
        <v>1.0240766896620359</v>
      </c>
      <c r="G5207" s="2">
        <f t="shared" si="5556"/>
        <v>6.4654086556503856</v>
      </c>
      <c r="H5207" s="2">
        <f t="shared" si="5556"/>
        <v>19.18074977159667</v>
      </c>
      <c r="I5207" s="2">
        <f t="shared" si="5556"/>
        <v>57.263058333100929</v>
      </c>
      <c r="J5207" s="2">
        <f t="shared" si="5556"/>
        <v>162.43725320525283</v>
      </c>
      <c r="K5207" s="2">
        <f t="shared" si="5556"/>
        <v>500.55731355212873</v>
      </c>
      <c r="L5207" s="2">
        <f t="shared" si="5556"/>
        <v>2263.5485404206083</v>
      </c>
      <c r="N5207" s="7"/>
    </row>
    <row r="5208" spans="1:14" x14ac:dyDescent="0.25">
      <c r="A5208">
        <f>A5202+1</f>
        <v>867</v>
      </c>
      <c r="B5208" t="str">
        <f>B5202</f>
        <v>Number</v>
      </c>
      <c r="C5208" s="2">
        <f>IF(MIN($C5206:$L5206)=C5206,C5202+1,C5202)</f>
        <v>199</v>
      </c>
      <c r="D5208" s="2">
        <f t="shared" ref="D5208:L5208" si="5557">IF(MIN($C5206:$L5206)=D5206,D5202+1,D5202)</f>
        <v>90</v>
      </c>
      <c r="E5208" s="2">
        <f t="shared" si="5557"/>
        <v>88</v>
      </c>
      <c r="F5208" s="2">
        <f t="shared" si="5557"/>
        <v>85</v>
      </c>
      <c r="G5208" s="2">
        <f t="shared" si="5557"/>
        <v>86</v>
      </c>
      <c r="H5208" s="2">
        <f t="shared" si="5557"/>
        <v>80</v>
      </c>
      <c r="I5208" s="2">
        <f t="shared" si="5557"/>
        <v>73</v>
      </c>
      <c r="J5208" s="2">
        <f t="shared" si="5557"/>
        <v>65</v>
      </c>
      <c r="K5208" s="2">
        <f t="shared" si="5557"/>
        <v>54</v>
      </c>
      <c r="L5208" s="2">
        <f t="shared" si="5557"/>
        <v>47</v>
      </c>
      <c r="M5208">
        <f>SUM(C5209:L5209)</f>
        <v>274528645.27999997</v>
      </c>
      <c r="N5208" s="7">
        <f>N5202+SUMPRODUCT((C5208:L5208-C5202:L5202)*C5207:L5207)</f>
        <v>138781.63779934388</v>
      </c>
    </row>
    <row r="5209" spans="1:14" x14ac:dyDescent="0.25">
      <c r="A5209">
        <f t="shared" si="5550"/>
        <v>867</v>
      </c>
      <c r="B5209" t="str">
        <f t="shared" si="5551"/>
        <v>CurrentCPS</v>
      </c>
      <c r="C5209">
        <f t="shared" ref="C5209:L5209" si="5558">(C$11*C5208)*IF(C5208&gt;=25,2,1)*IF(C5208&gt;=50,2,1)*IF(C5208&gt;=100,2,1)*IF(C5208&gt;=200,2,1)*IF(C5208&gt;=300,2,1)*IF(C5208&gt;=400,2,1)*(IF(MIN($C5208:$L5208)&gt;=400,64,IF(MIN($C5208:$L5208)&gt;=300,32,IF(MIN($C5208:$L5208)&gt;=200,16,IF(MIN($C5208:$L5208)&gt;=100,8,IF(MIN($C5208:$L5208)&gt;=50,4,IF(MIN($C5208:$L5208)&gt;=25,2,1)))))))</f>
        <v>5317.28</v>
      </c>
      <c r="D5209">
        <f t="shared" si="5558"/>
        <v>14400</v>
      </c>
      <c r="E5209">
        <f t="shared" si="5558"/>
        <v>63360</v>
      </c>
      <c r="F5209">
        <f t="shared" si="5558"/>
        <v>244800</v>
      </c>
      <c r="G5209">
        <f t="shared" si="5558"/>
        <v>1486080</v>
      </c>
      <c r="H5209">
        <f t="shared" si="5558"/>
        <v>4147200</v>
      </c>
      <c r="I5209">
        <f t="shared" si="5558"/>
        <v>11352960</v>
      </c>
      <c r="J5209">
        <f t="shared" si="5558"/>
        <v>30326400</v>
      </c>
      <c r="K5209">
        <f t="shared" si="5558"/>
        <v>75582720</v>
      </c>
      <c r="L5209">
        <f t="shared" si="5558"/>
        <v>151305408</v>
      </c>
      <c r="N5209" s="7"/>
    </row>
    <row r="5210" spans="1:14" x14ac:dyDescent="0.25">
      <c r="A5210">
        <f t="shared" si="5550"/>
        <v>867</v>
      </c>
      <c r="B5210" t="str">
        <f t="shared" si="5551"/>
        <v>NextCPS</v>
      </c>
      <c r="C5210">
        <f t="shared" ref="C5210:L5210" si="5559">(C$11*(C5208+1))*IF((C5208+1)&gt;=25,2,1)*IF((C5208+1)&gt;=50,2,1)*IF((C5208+1)&gt;=100,2,1)*IF((C5208+1)&gt;=200,2,1)*IF((C5208+1)&gt;=300,2,1)*IF((C5208+1)&gt;=400,2,1)*(IF(MIN($C5208:$L5208)&gt;=400,64,IF(MIN($C5208:$L5208)&gt;=300,32,IF(MIN($C5208:$L5208)&gt;=200,16,IF(MIN($C5208:$L5208)&gt;=100,8,IF(MIN($C5208:$L5208)&gt;=50,4,IF(MIN($C5208:$L5208)&gt;=25,2,1)))))))</f>
        <v>10688</v>
      </c>
      <c r="D5210">
        <f t="shared" si="5559"/>
        <v>14560</v>
      </c>
      <c r="E5210">
        <f t="shared" si="5559"/>
        <v>64080</v>
      </c>
      <c r="F5210">
        <f t="shared" si="5559"/>
        <v>247680</v>
      </c>
      <c r="G5210">
        <f t="shared" si="5559"/>
        <v>1503360</v>
      </c>
      <c r="H5210">
        <f t="shared" si="5559"/>
        <v>4199040</v>
      </c>
      <c r="I5210">
        <f t="shared" si="5559"/>
        <v>11508480</v>
      </c>
      <c r="J5210">
        <f t="shared" si="5559"/>
        <v>30792960</v>
      </c>
      <c r="K5210">
        <f t="shared" si="5559"/>
        <v>76982400</v>
      </c>
      <c r="L5210">
        <f t="shared" si="5559"/>
        <v>154524672</v>
      </c>
      <c r="N5210" s="7"/>
    </row>
    <row r="5211" spans="1:14" x14ac:dyDescent="0.25">
      <c r="A5211">
        <f t="shared" si="5550"/>
        <v>867</v>
      </c>
      <c r="B5211" t="str">
        <f t="shared" si="5551"/>
        <v>CostforNext</v>
      </c>
      <c r="C5211" s="2">
        <f>(C$8*(C$9^C5208))+IF(C5208=0,C$10,0)</f>
        <v>2630334.9549013395</v>
      </c>
      <c r="D5211" s="2">
        <f t="shared" ref="D5211:L5211" si="5560">(D$8*(D$9^D5208))+IF(D5208=0,D$10,0)</f>
        <v>17416339.512378141</v>
      </c>
      <c r="E5211" s="2">
        <f t="shared" si="5560"/>
        <v>73275605.196289897</v>
      </c>
      <c r="F5211" s="2">
        <f t="shared" si="5560"/>
        <v>280660593.05541694</v>
      </c>
      <c r="G5211" s="2">
        <f t="shared" si="5560"/>
        <v>1771923378.3549058</v>
      </c>
      <c r="H5211" s="2">
        <f t="shared" si="5560"/>
        <v>5256716279.6376667</v>
      </c>
      <c r="I5211" s="2">
        <f t="shared" si="5560"/>
        <v>15693633176.279921</v>
      </c>
      <c r="J5211" s="2">
        <f t="shared" si="5560"/>
        <v>48524502651.239777</v>
      </c>
      <c r="K5211" s="2">
        <f t="shared" si="5560"/>
        <v>137183781154.25119</v>
      </c>
      <c r="L5211" s="2">
        <f t="shared" si="5560"/>
        <v>620352833120.17224</v>
      </c>
      <c r="N5211" s="2"/>
    </row>
    <row r="5212" spans="1:14" x14ac:dyDescent="0.25">
      <c r="A5212">
        <f t="shared" si="5550"/>
        <v>867</v>
      </c>
      <c r="B5212" t="str">
        <f t="shared" si="5551"/>
        <v>Eff</v>
      </c>
      <c r="C5212" s="2">
        <f>(C5211*(C$14+$M5208))/C$14</f>
        <v>216198293588926.12</v>
      </c>
      <c r="D5212" s="2">
        <f t="shared" ref="D5212:L5212" si="5561">(D5211*(D$14+$M5208))/D$14</f>
        <v>239064222019824.84</v>
      </c>
      <c r="E5212" s="2">
        <f t="shared" si="5561"/>
        <v>223513991349045.12</v>
      </c>
      <c r="F5212" s="2">
        <f t="shared" si="5561"/>
        <v>214026315091106.87</v>
      </c>
      <c r="G5212" s="2">
        <f t="shared" si="5561"/>
        <v>225207199978810.37</v>
      </c>
      <c r="H5212" s="2">
        <f t="shared" si="5561"/>
        <v>222708836788849.09</v>
      </c>
      <c r="I5212" s="2">
        <f t="shared" si="5561"/>
        <v>221638731462671.62</v>
      </c>
      <c r="J5212" s="2">
        <f t="shared" si="5561"/>
        <v>228467008311475.37</v>
      </c>
      <c r="K5212" s="2">
        <f t="shared" si="5561"/>
        <v>215391399571418.12</v>
      </c>
      <c r="L5212" s="2">
        <f t="shared" si="5561"/>
        <v>212227257855001.91</v>
      </c>
      <c r="N5212" s="7"/>
    </row>
    <row r="5213" spans="1:14" x14ac:dyDescent="0.25">
      <c r="A5213">
        <f t="shared" si="5550"/>
        <v>867</v>
      </c>
      <c r="B5213" t="str">
        <f t="shared" si="5551"/>
        <v>Time</v>
      </c>
      <c r="C5213" s="2">
        <f>C5211/$M5208</f>
        <v>9.5812768544374753E-3</v>
      </c>
      <c r="D5213" s="2">
        <f t="shared" ref="D5213:L5213" si="5562">D5211/$M5208</f>
        <v>6.3440882442758195E-2</v>
      </c>
      <c r="E5213" s="2">
        <f t="shared" si="5562"/>
        <v>0.2669142417599224</v>
      </c>
      <c r="F5213" s="2">
        <f t="shared" si="5562"/>
        <v>1.0223362766721951</v>
      </c>
      <c r="G5213" s="2">
        <f t="shared" si="5562"/>
        <v>6.4544207273804464</v>
      </c>
      <c r="H5213" s="2">
        <f t="shared" si="5562"/>
        <v>19.148152187456375</v>
      </c>
      <c r="I5213" s="2">
        <f t="shared" si="5562"/>
        <v>57.165740064296443</v>
      </c>
      <c r="J5213" s="2">
        <f t="shared" si="5562"/>
        <v>176.75569921582567</v>
      </c>
      <c r="K5213" s="2">
        <f t="shared" si="5562"/>
        <v>499.70661900995196</v>
      </c>
      <c r="L5213" s="2">
        <f t="shared" si="5562"/>
        <v>2259.7016514887027</v>
      </c>
      <c r="N5213" s="7"/>
    </row>
    <row r="5214" spans="1:14" x14ac:dyDescent="0.25">
      <c r="A5214">
        <f>A5208+1</f>
        <v>868</v>
      </c>
      <c r="B5214" t="str">
        <f>B5208</f>
        <v>Number</v>
      </c>
      <c r="C5214" s="2">
        <f>IF(MIN($C5212:$L5212)=C5212,C5208+1,C5208)</f>
        <v>199</v>
      </c>
      <c r="D5214" s="2">
        <f t="shared" ref="D5214:L5214" si="5563">IF(MIN($C5212:$L5212)=D5212,D5208+1,D5208)</f>
        <v>90</v>
      </c>
      <c r="E5214" s="2">
        <f t="shared" si="5563"/>
        <v>88</v>
      </c>
      <c r="F5214" s="2">
        <f t="shared" si="5563"/>
        <v>85</v>
      </c>
      <c r="G5214" s="2">
        <f t="shared" si="5563"/>
        <v>86</v>
      </c>
      <c r="H5214" s="2">
        <f t="shared" si="5563"/>
        <v>80</v>
      </c>
      <c r="I5214" s="2">
        <f t="shared" si="5563"/>
        <v>73</v>
      </c>
      <c r="J5214" s="2">
        <f t="shared" si="5563"/>
        <v>65</v>
      </c>
      <c r="K5214" s="2">
        <f t="shared" si="5563"/>
        <v>54</v>
      </c>
      <c r="L5214" s="2">
        <f t="shared" si="5563"/>
        <v>48</v>
      </c>
      <c r="M5214">
        <f>SUM(C5215:L5215)</f>
        <v>277747909.27999997</v>
      </c>
      <c r="N5214" s="7">
        <f>N5208+SUMPRODUCT((C5214:L5214-C5208:L5208)*C5213:L5213)</f>
        <v>141041.33945083257</v>
      </c>
    </row>
    <row r="5215" spans="1:14" x14ac:dyDescent="0.25">
      <c r="A5215">
        <f t="shared" si="5550"/>
        <v>868</v>
      </c>
      <c r="B5215" t="str">
        <f t="shared" si="5551"/>
        <v>CurrentCPS</v>
      </c>
      <c r="C5215">
        <f t="shared" ref="C5215:L5215" si="5564">(C$11*C5214)*IF(C5214&gt;=25,2,1)*IF(C5214&gt;=50,2,1)*IF(C5214&gt;=100,2,1)*IF(C5214&gt;=200,2,1)*IF(C5214&gt;=300,2,1)*IF(C5214&gt;=400,2,1)*(IF(MIN($C5214:$L5214)&gt;=400,64,IF(MIN($C5214:$L5214)&gt;=300,32,IF(MIN($C5214:$L5214)&gt;=200,16,IF(MIN($C5214:$L5214)&gt;=100,8,IF(MIN($C5214:$L5214)&gt;=50,4,IF(MIN($C5214:$L5214)&gt;=25,2,1)))))))</f>
        <v>5317.28</v>
      </c>
      <c r="D5215">
        <f t="shared" si="5564"/>
        <v>14400</v>
      </c>
      <c r="E5215">
        <f t="shared" si="5564"/>
        <v>63360</v>
      </c>
      <c r="F5215">
        <f t="shared" si="5564"/>
        <v>244800</v>
      </c>
      <c r="G5215">
        <f t="shared" si="5564"/>
        <v>1486080</v>
      </c>
      <c r="H5215">
        <f t="shared" si="5564"/>
        <v>4147200</v>
      </c>
      <c r="I5215">
        <f t="shared" si="5564"/>
        <v>11352960</v>
      </c>
      <c r="J5215">
        <f t="shared" si="5564"/>
        <v>30326400</v>
      </c>
      <c r="K5215">
        <f t="shared" si="5564"/>
        <v>75582720</v>
      </c>
      <c r="L5215">
        <f t="shared" si="5564"/>
        <v>154524672</v>
      </c>
      <c r="N5215" s="7"/>
    </row>
    <row r="5216" spans="1:14" x14ac:dyDescent="0.25">
      <c r="A5216">
        <f t="shared" si="5550"/>
        <v>868</v>
      </c>
      <c r="B5216" t="str">
        <f t="shared" si="5551"/>
        <v>NextCPS</v>
      </c>
      <c r="C5216">
        <f t="shared" ref="C5216:L5216" si="5565">(C$11*(C5214+1))*IF((C5214+1)&gt;=25,2,1)*IF((C5214+1)&gt;=50,2,1)*IF((C5214+1)&gt;=100,2,1)*IF((C5214+1)&gt;=200,2,1)*IF((C5214+1)&gt;=300,2,1)*IF((C5214+1)&gt;=400,2,1)*(IF(MIN($C5214:$L5214)&gt;=400,64,IF(MIN($C5214:$L5214)&gt;=300,32,IF(MIN($C5214:$L5214)&gt;=200,16,IF(MIN($C5214:$L5214)&gt;=100,8,IF(MIN($C5214:$L5214)&gt;=50,4,IF(MIN($C5214:$L5214)&gt;=25,2,1)))))))</f>
        <v>10688</v>
      </c>
      <c r="D5216">
        <f t="shared" si="5565"/>
        <v>14560</v>
      </c>
      <c r="E5216">
        <f t="shared" si="5565"/>
        <v>64080</v>
      </c>
      <c r="F5216">
        <f t="shared" si="5565"/>
        <v>247680</v>
      </c>
      <c r="G5216">
        <f t="shared" si="5565"/>
        <v>1503360</v>
      </c>
      <c r="H5216">
        <f t="shared" si="5565"/>
        <v>4199040</v>
      </c>
      <c r="I5216">
        <f t="shared" si="5565"/>
        <v>11508480</v>
      </c>
      <c r="J5216">
        <f t="shared" si="5565"/>
        <v>30792960</v>
      </c>
      <c r="K5216">
        <f t="shared" si="5565"/>
        <v>76982400</v>
      </c>
      <c r="L5216">
        <f t="shared" si="5565"/>
        <v>157743936</v>
      </c>
      <c r="N5216" s="7"/>
    </row>
    <row r="5217" spans="1:14" x14ac:dyDescent="0.25">
      <c r="A5217">
        <f t="shared" si="5550"/>
        <v>868</v>
      </c>
      <c r="B5217" t="str">
        <f t="shared" si="5551"/>
        <v>CostforNext</v>
      </c>
      <c r="C5217" s="2">
        <f>(C$8*(C$9^C5214))+IF(C5214=0,C$10,0)</f>
        <v>2630334.9549013395</v>
      </c>
      <c r="D5217" s="2">
        <f t="shared" ref="D5217:L5217" si="5566">(D$8*(D$9^D5214))+IF(D5214=0,D$10,0)</f>
        <v>17416339.512378141</v>
      </c>
      <c r="E5217" s="2">
        <f t="shared" si="5566"/>
        <v>73275605.196289897</v>
      </c>
      <c r="F5217" s="2">
        <f t="shared" si="5566"/>
        <v>280660593.05541694</v>
      </c>
      <c r="G5217" s="2">
        <f t="shared" si="5566"/>
        <v>1771923378.3549058</v>
      </c>
      <c r="H5217" s="2">
        <f t="shared" si="5566"/>
        <v>5256716279.6376667</v>
      </c>
      <c r="I5217" s="2">
        <f t="shared" si="5566"/>
        <v>15693633176.279921</v>
      </c>
      <c r="J5217" s="2">
        <f t="shared" si="5566"/>
        <v>48524502651.239777</v>
      </c>
      <c r="K5217" s="2">
        <f t="shared" si="5566"/>
        <v>137183781154.25119</v>
      </c>
      <c r="L5217" s="2">
        <f t="shared" si="5566"/>
        <v>663777531438.58423</v>
      </c>
      <c r="N5217" s="2"/>
    </row>
    <row r="5218" spans="1:14" x14ac:dyDescent="0.25">
      <c r="A5218">
        <f t="shared" si="5550"/>
        <v>868</v>
      </c>
      <c r="B5218" t="str">
        <f t="shared" si="5551"/>
        <v>Eff</v>
      </c>
      <c r="C5218" s="2">
        <f>(C5217*(C$14+$M5214))/C$14</f>
        <v>218733545872834.97</v>
      </c>
      <c r="D5218" s="2">
        <f t="shared" ref="D5218:L5218" si="5567">(D5217*(D$14+$M5214))/D$14</f>
        <v>241867611760023.66</v>
      </c>
      <c r="E5218" s="2">
        <f t="shared" si="5567"/>
        <v>226135030436674.31</v>
      </c>
      <c r="F5218" s="2">
        <f t="shared" si="5567"/>
        <v>216536094378445.66</v>
      </c>
      <c r="G5218" s="2">
        <f t="shared" si="5567"/>
        <v>227848074581910.53</v>
      </c>
      <c r="H5218" s="2">
        <f t="shared" si="5567"/>
        <v>225320373436573.12</v>
      </c>
      <c r="I5218" s="2">
        <f t="shared" si="5567"/>
        <v>224237597116663.56</v>
      </c>
      <c r="J5218" s="2">
        <f t="shared" si="5567"/>
        <v>231145560857823.81</v>
      </c>
      <c r="K5218" s="2">
        <f t="shared" si="5567"/>
        <v>217915581144656.34</v>
      </c>
      <c r="L5218" s="2">
        <f t="shared" si="5567"/>
        <v>229738276030606.37</v>
      </c>
      <c r="N5218" s="7"/>
    </row>
    <row r="5219" spans="1:14" x14ac:dyDescent="0.25">
      <c r="A5219">
        <f t="shared" si="5550"/>
        <v>868</v>
      </c>
      <c r="B5219" t="str">
        <f t="shared" si="5551"/>
        <v>Time</v>
      </c>
      <c r="C5219" s="2">
        <f>C5217/$M5214</f>
        <v>9.4702241385719206E-3</v>
      </c>
      <c r="D5219" s="2">
        <f t="shared" ref="D5219:L5219" si="5568">D5217/$M5214</f>
        <v>6.2705564760239418E-2</v>
      </c>
      <c r="E5219" s="2">
        <f t="shared" si="5568"/>
        <v>0.26382054643090097</v>
      </c>
      <c r="F5219" s="2">
        <f t="shared" si="5568"/>
        <v>1.0104867892002047</v>
      </c>
      <c r="G5219" s="2">
        <f t="shared" si="5568"/>
        <v>6.3796101398142842</v>
      </c>
      <c r="H5219" s="2">
        <f t="shared" si="5568"/>
        <v>18.926213677951857</v>
      </c>
      <c r="I5219" s="2">
        <f t="shared" si="5568"/>
        <v>56.503155026304945</v>
      </c>
      <c r="J5219" s="2">
        <f t="shared" si="5568"/>
        <v>174.70699519225479</v>
      </c>
      <c r="K5219" s="2">
        <f t="shared" si="5568"/>
        <v>493.91472112200523</v>
      </c>
      <c r="L5219" s="2">
        <f t="shared" si="5568"/>
        <v>2389.8560862592294</v>
      </c>
      <c r="N5219" s="7"/>
    </row>
    <row r="5220" spans="1:14" x14ac:dyDescent="0.25">
      <c r="A5220">
        <f>A5214+1</f>
        <v>869</v>
      </c>
      <c r="B5220" t="str">
        <f>B5214</f>
        <v>Number</v>
      </c>
      <c r="C5220" s="2">
        <f>IF(MIN($C5218:$L5218)=C5218,C5214+1,C5214)</f>
        <v>199</v>
      </c>
      <c r="D5220" s="2">
        <f t="shared" ref="D5220:L5220" si="5569">IF(MIN($C5218:$L5218)=D5218,D5214+1,D5214)</f>
        <v>90</v>
      </c>
      <c r="E5220" s="2">
        <f t="shared" si="5569"/>
        <v>88</v>
      </c>
      <c r="F5220" s="2">
        <f t="shared" si="5569"/>
        <v>86</v>
      </c>
      <c r="G5220" s="2">
        <f t="shared" si="5569"/>
        <v>86</v>
      </c>
      <c r="H5220" s="2">
        <f t="shared" si="5569"/>
        <v>80</v>
      </c>
      <c r="I5220" s="2">
        <f t="shared" si="5569"/>
        <v>73</v>
      </c>
      <c r="J5220" s="2">
        <f t="shared" si="5569"/>
        <v>65</v>
      </c>
      <c r="K5220" s="2">
        <f t="shared" si="5569"/>
        <v>54</v>
      </c>
      <c r="L5220" s="2">
        <f t="shared" si="5569"/>
        <v>48</v>
      </c>
      <c r="M5220">
        <f>SUM(C5221:L5221)</f>
        <v>277750789.27999997</v>
      </c>
      <c r="N5220" s="7">
        <f>N5214+SUMPRODUCT((C5220:L5220-C5214:L5214)*C5219:L5219)</f>
        <v>141042.34993762177</v>
      </c>
    </row>
    <row r="5221" spans="1:14" x14ac:dyDescent="0.25">
      <c r="A5221">
        <f t="shared" si="5550"/>
        <v>869</v>
      </c>
      <c r="B5221" t="str">
        <f t="shared" si="5551"/>
        <v>CurrentCPS</v>
      </c>
      <c r="C5221">
        <f t="shared" ref="C5221:L5221" si="5570">(C$11*C5220)*IF(C5220&gt;=25,2,1)*IF(C5220&gt;=50,2,1)*IF(C5220&gt;=100,2,1)*IF(C5220&gt;=200,2,1)*IF(C5220&gt;=300,2,1)*IF(C5220&gt;=400,2,1)*(IF(MIN($C5220:$L5220)&gt;=400,64,IF(MIN($C5220:$L5220)&gt;=300,32,IF(MIN($C5220:$L5220)&gt;=200,16,IF(MIN($C5220:$L5220)&gt;=100,8,IF(MIN($C5220:$L5220)&gt;=50,4,IF(MIN($C5220:$L5220)&gt;=25,2,1)))))))</f>
        <v>5317.28</v>
      </c>
      <c r="D5221">
        <f t="shared" si="5570"/>
        <v>14400</v>
      </c>
      <c r="E5221">
        <f t="shared" si="5570"/>
        <v>63360</v>
      </c>
      <c r="F5221">
        <f t="shared" si="5570"/>
        <v>247680</v>
      </c>
      <c r="G5221">
        <f t="shared" si="5570"/>
        <v>1486080</v>
      </c>
      <c r="H5221">
        <f t="shared" si="5570"/>
        <v>4147200</v>
      </c>
      <c r="I5221">
        <f t="shared" si="5570"/>
        <v>11352960</v>
      </c>
      <c r="J5221">
        <f t="shared" si="5570"/>
        <v>30326400</v>
      </c>
      <c r="K5221">
        <f t="shared" si="5570"/>
        <v>75582720</v>
      </c>
      <c r="L5221">
        <f t="shared" si="5570"/>
        <v>154524672</v>
      </c>
      <c r="N5221" s="7"/>
    </row>
    <row r="5222" spans="1:14" x14ac:dyDescent="0.25">
      <c r="A5222">
        <f t="shared" si="5550"/>
        <v>869</v>
      </c>
      <c r="B5222" t="str">
        <f t="shared" si="5551"/>
        <v>NextCPS</v>
      </c>
      <c r="C5222">
        <f t="shared" ref="C5222:L5222" si="5571">(C$11*(C5220+1))*IF((C5220+1)&gt;=25,2,1)*IF((C5220+1)&gt;=50,2,1)*IF((C5220+1)&gt;=100,2,1)*IF((C5220+1)&gt;=200,2,1)*IF((C5220+1)&gt;=300,2,1)*IF((C5220+1)&gt;=400,2,1)*(IF(MIN($C5220:$L5220)&gt;=400,64,IF(MIN($C5220:$L5220)&gt;=300,32,IF(MIN($C5220:$L5220)&gt;=200,16,IF(MIN($C5220:$L5220)&gt;=100,8,IF(MIN($C5220:$L5220)&gt;=50,4,IF(MIN($C5220:$L5220)&gt;=25,2,1)))))))</f>
        <v>10688</v>
      </c>
      <c r="D5222">
        <f t="shared" si="5571"/>
        <v>14560</v>
      </c>
      <c r="E5222">
        <f t="shared" si="5571"/>
        <v>64080</v>
      </c>
      <c r="F5222">
        <f t="shared" si="5571"/>
        <v>250560</v>
      </c>
      <c r="G5222">
        <f t="shared" si="5571"/>
        <v>1503360</v>
      </c>
      <c r="H5222">
        <f t="shared" si="5571"/>
        <v>4199040</v>
      </c>
      <c r="I5222">
        <f t="shared" si="5571"/>
        <v>11508480</v>
      </c>
      <c r="J5222">
        <f t="shared" si="5571"/>
        <v>30792960</v>
      </c>
      <c r="K5222">
        <f t="shared" si="5571"/>
        <v>76982400</v>
      </c>
      <c r="L5222">
        <f t="shared" si="5571"/>
        <v>157743936</v>
      </c>
      <c r="N5222" s="7"/>
    </row>
    <row r="5223" spans="1:14" x14ac:dyDescent="0.25">
      <c r="A5223">
        <f t="shared" si="5550"/>
        <v>869</v>
      </c>
      <c r="B5223" t="str">
        <f t="shared" si="5551"/>
        <v>CostforNext</v>
      </c>
      <c r="C5223" s="2">
        <f>(C$8*(C$9^C5220))+IF(C5220=0,C$10,0)</f>
        <v>2630334.9549013395</v>
      </c>
      <c r="D5223" s="2">
        <f t="shared" ref="D5223:L5223" si="5572">(D$8*(D$9^D5220))+IF(D5220=0,D$10,0)</f>
        <v>17416339.512378141</v>
      </c>
      <c r="E5223" s="2">
        <f t="shared" si="5572"/>
        <v>73275605.196289897</v>
      </c>
      <c r="F5223" s="2">
        <f t="shared" si="5572"/>
        <v>317146470.15262109</v>
      </c>
      <c r="G5223" s="2">
        <f t="shared" si="5572"/>
        <v>1771923378.3549058</v>
      </c>
      <c r="H5223" s="2">
        <f t="shared" si="5572"/>
        <v>5256716279.6376667</v>
      </c>
      <c r="I5223" s="2">
        <f t="shared" si="5572"/>
        <v>15693633176.279921</v>
      </c>
      <c r="J5223" s="2">
        <f t="shared" si="5572"/>
        <v>48524502651.239777</v>
      </c>
      <c r="K5223" s="2">
        <f t="shared" si="5572"/>
        <v>137183781154.25119</v>
      </c>
      <c r="L5223" s="2">
        <f t="shared" si="5572"/>
        <v>663777531438.58423</v>
      </c>
      <c r="N5223" s="2"/>
    </row>
    <row r="5224" spans="1:14" x14ac:dyDescent="0.25">
      <c r="A5224">
        <f t="shared" si="5550"/>
        <v>869</v>
      </c>
      <c r="B5224" t="str">
        <f t="shared" si="5551"/>
        <v>Eff</v>
      </c>
      <c r="C5224" s="2">
        <f>(C5223*(C$14+$M5220))/C$14</f>
        <v>218735813946089.5</v>
      </c>
      <c r="D5224" s="2">
        <f t="shared" ref="D5224:L5224" si="5573">(D5223*(D$14+$M5220))/D$14</f>
        <v>241870119712913.44</v>
      </c>
      <c r="E5224" s="2">
        <f t="shared" si="5573"/>
        <v>226137375256040.56</v>
      </c>
      <c r="F5224" s="2">
        <f t="shared" si="5573"/>
        <v>244688323819404.75</v>
      </c>
      <c r="G5224" s="2">
        <f t="shared" si="5573"/>
        <v>227850437146415</v>
      </c>
      <c r="H5224" s="2">
        <f t="shared" si="5573"/>
        <v>225322709754919.59</v>
      </c>
      <c r="I5224" s="2">
        <f t="shared" si="5573"/>
        <v>224239922099356.37</v>
      </c>
      <c r="J5224" s="2">
        <f t="shared" si="5573"/>
        <v>231147957129559.66</v>
      </c>
      <c r="K5224" s="2">
        <f t="shared" si="5573"/>
        <v>217917839313893.44</v>
      </c>
      <c r="L5224" s="2">
        <f t="shared" si="5573"/>
        <v>229740651330414.72</v>
      </c>
      <c r="N5224" s="7"/>
    </row>
    <row r="5225" spans="1:14" x14ac:dyDescent="0.25">
      <c r="A5225">
        <f t="shared" si="5550"/>
        <v>869</v>
      </c>
      <c r="B5225" t="str">
        <f t="shared" si="5551"/>
        <v>Time</v>
      </c>
      <c r="C5225" s="2">
        <f>C5223/$M5220</f>
        <v>9.470125941747386E-3</v>
      </c>
      <c r="D5225" s="2">
        <f t="shared" ref="D5225:L5225" si="5574">D5223/$M5220</f>
        <v>6.2704914565771999E-2</v>
      </c>
      <c r="E5225" s="2">
        <f t="shared" si="5574"/>
        <v>0.26381781087369266</v>
      </c>
      <c r="F5225" s="2">
        <f t="shared" si="5574"/>
        <v>1.1418382319443434</v>
      </c>
      <c r="G5225" s="2">
        <f t="shared" si="5574"/>
        <v>6.3795439895892923</v>
      </c>
      <c r="H5225" s="2">
        <f t="shared" si="5574"/>
        <v>18.926017431901453</v>
      </c>
      <c r="I5225" s="2">
        <f t="shared" si="5574"/>
        <v>56.502569144670197</v>
      </c>
      <c r="J5225" s="2">
        <f t="shared" si="5574"/>
        <v>174.70518365412215</v>
      </c>
      <c r="K5225" s="2">
        <f t="shared" si="5574"/>
        <v>493.9095997165881</v>
      </c>
      <c r="L5225" s="2">
        <f t="shared" si="5574"/>
        <v>2389.8313058236949</v>
      </c>
      <c r="N5225" s="7"/>
    </row>
    <row r="5226" spans="1:14" x14ac:dyDescent="0.25">
      <c r="A5226">
        <f>A5220+1</f>
        <v>870</v>
      </c>
      <c r="B5226" t="str">
        <f>B5220</f>
        <v>Number</v>
      </c>
      <c r="C5226" s="2">
        <f>IF(MIN($C5224:$L5224)=C5224,C5220+1,C5220)</f>
        <v>199</v>
      </c>
      <c r="D5226" s="2">
        <f t="shared" ref="D5226:L5226" si="5575">IF(MIN($C5224:$L5224)=D5224,D5220+1,D5220)</f>
        <v>90</v>
      </c>
      <c r="E5226" s="2">
        <f t="shared" si="5575"/>
        <v>88</v>
      </c>
      <c r="F5226" s="2">
        <f t="shared" si="5575"/>
        <v>86</v>
      </c>
      <c r="G5226" s="2">
        <f t="shared" si="5575"/>
        <v>86</v>
      </c>
      <c r="H5226" s="2">
        <f t="shared" si="5575"/>
        <v>80</v>
      </c>
      <c r="I5226" s="2">
        <f t="shared" si="5575"/>
        <v>73</v>
      </c>
      <c r="J5226" s="2">
        <f t="shared" si="5575"/>
        <v>65</v>
      </c>
      <c r="K5226" s="2">
        <f t="shared" si="5575"/>
        <v>55</v>
      </c>
      <c r="L5226" s="2">
        <f t="shared" si="5575"/>
        <v>48</v>
      </c>
      <c r="M5226">
        <f>SUM(C5227:L5227)</f>
        <v>279150469.27999997</v>
      </c>
      <c r="N5226" s="7">
        <f>N5220+SUMPRODUCT((C5226:L5226-C5220:L5220)*C5225:L5225)</f>
        <v>141536.25953733837</v>
      </c>
    </row>
    <row r="5227" spans="1:14" x14ac:dyDescent="0.25">
      <c r="A5227">
        <f t="shared" si="5550"/>
        <v>870</v>
      </c>
      <c r="B5227" t="str">
        <f t="shared" si="5551"/>
        <v>CurrentCPS</v>
      </c>
      <c r="C5227">
        <f t="shared" ref="C5227:L5227" si="5576">(C$11*C5226)*IF(C5226&gt;=25,2,1)*IF(C5226&gt;=50,2,1)*IF(C5226&gt;=100,2,1)*IF(C5226&gt;=200,2,1)*IF(C5226&gt;=300,2,1)*IF(C5226&gt;=400,2,1)*(IF(MIN($C5226:$L5226)&gt;=400,64,IF(MIN($C5226:$L5226)&gt;=300,32,IF(MIN($C5226:$L5226)&gt;=200,16,IF(MIN($C5226:$L5226)&gt;=100,8,IF(MIN($C5226:$L5226)&gt;=50,4,IF(MIN($C5226:$L5226)&gt;=25,2,1)))))))</f>
        <v>5317.28</v>
      </c>
      <c r="D5227">
        <f t="shared" si="5576"/>
        <v>14400</v>
      </c>
      <c r="E5227">
        <f t="shared" si="5576"/>
        <v>63360</v>
      </c>
      <c r="F5227">
        <f t="shared" si="5576"/>
        <v>247680</v>
      </c>
      <c r="G5227">
        <f t="shared" si="5576"/>
        <v>1486080</v>
      </c>
      <c r="H5227">
        <f t="shared" si="5576"/>
        <v>4147200</v>
      </c>
      <c r="I5227">
        <f t="shared" si="5576"/>
        <v>11352960</v>
      </c>
      <c r="J5227">
        <f t="shared" si="5576"/>
        <v>30326400</v>
      </c>
      <c r="K5227">
        <f t="shared" si="5576"/>
        <v>76982400</v>
      </c>
      <c r="L5227">
        <f t="shared" si="5576"/>
        <v>154524672</v>
      </c>
      <c r="N5227" s="7"/>
    </row>
    <row r="5228" spans="1:14" x14ac:dyDescent="0.25">
      <c r="A5228">
        <f t="shared" si="5550"/>
        <v>870</v>
      </c>
      <c r="B5228" t="str">
        <f t="shared" si="5551"/>
        <v>NextCPS</v>
      </c>
      <c r="C5228">
        <f t="shared" ref="C5228:L5228" si="5577">(C$11*(C5226+1))*IF((C5226+1)&gt;=25,2,1)*IF((C5226+1)&gt;=50,2,1)*IF((C5226+1)&gt;=100,2,1)*IF((C5226+1)&gt;=200,2,1)*IF((C5226+1)&gt;=300,2,1)*IF((C5226+1)&gt;=400,2,1)*(IF(MIN($C5226:$L5226)&gt;=400,64,IF(MIN($C5226:$L5226)&gt;=300,32,IF(MIN($C5226:$L5226)&gt;=200,16,IF(MIN($C5226:$L5226)&gt;=100,8,IF(MIN($C5226:$L5226)&gt;=50,4,IF(MIN($C5226:$L5226)&gt;=25,2,1)))))))</f>
        <v>10688</v>
      </c>
      <c r="D5228">
        <f t="shared" si="5577"/>
        <v>14560</v>
      </c>
      <c r="E5228">
        <f t="shared" si="5577"/>
        <v>64080</v>
      </c>
      <c r="F5228">
        <f t="shared" si="5577"/>
        <v>250560</v>
      </c>
      <c r="G5228">
        <f t="shared" si="5577"/>
        <v>1503360</v>
      </c>
      <c r="H5228">
        <f t="shared" si="5577"/>
        <v>4199040</v>
      </c>
      <c r="I5228">
        <f t="shared" si="5577"/>
        <v>11508480</v>
      </c>
      <c r="J5228">
        <f t="shared" si="5577"/>
        <v>30792960</v>
      </c>
      <c r="K5228">
        <f t="shared" si="5577"/>
        <v>78382080</v>
      </c>
      <c r="L5228">
        <f t="shared" si="5577"/>
        <v>157743936</v>
      </c>
      <c r="N5228" s="7"/>
    </row>
    <row r="5229" spans="1:14" x14ac:dyDescent="0.25">
      <c r="A5229">
        <f t="shared" si="5550"/>
        <v>870</v>
      </c>
      <c r="B5229" t="str">
        <f t="shared" si="5551"/>
        <v>CostforNext</v>
      </c>
      <c r="C5229" s="2">
        <f>(C$8*(C$9^C5226))+IF(C5226=0,C$10,0)</f>
        <v>2630334.9549013395</v>
      </c>
      <c r="D5229" s="2">
        <f t="shared" ref="D5229:L5229" si="5578">(D$8*(D$9^D5226))+IF(D5226=0,D$10,0)</f>
        <v>17416339.512378141</v>
      </c>
      <c r="E5229" s="2">
        <f t="shared" si="5578"/>
        <v>73275605.196289897</v>
      </c>
      <c r="F5229" s="2">
        <f t="shared" si="5578"/>
        <v>317146470.15262109</v>
      </c>
      <c r="G5229" s="2">
        <f t="shared" si="5578"/>
        <v>1771923378.3549058</v>
      </c>
      <c r="H5229" s="2">
        <f t="shared" si="5578"/>
        <v>5256716279.6376667</v>
      </c>
      <c r="I5229" s="2">
        <f t="shared" si="5578"/>
        <v>15693633176.279921</v>
      </c>
      <c r="J5229" s="2">
        <f t="shared" si="5578"/>
        <v>48524502651.239777</v>
      </c>
      <c r="K5229" s="2">
        <f t="shared" si="5578"/>
        <v>148158483646.59131</v>
      </c>
      <c r="L5229" s="2">
        <f t="shared" si="5578"/>
        <v>663777531438.58423</v>
      </c>
      <c r="N5229" s="2"/>
    </row>
    <row r="5230" spans="1:14" x14ac:dyDescent="0.25">
      <c r="A5230">
        <f t="shared" si="5550"/>
        <v>870</v>
      </c>
      <c r="B5230" t="str">
        <f t="shared" si="5551"/>
        <v>Eff</v>
      </c>
      <c r="C5230" s="2">
        <f>(C5229*(C$14+$M5226))/C$14</f>
        <v>219838097547788.97</v>
      </c>
      <c r="D5230" s="2">
        <f t="shared" ref="D5230:L5230" si="5579">(D5229*(D$14+$M5226))/D$14</f>
        <v>243088984817347.69</v>
      </c>
      <c r="E5230" s="2">
        <f t="shared" si="5579"/>
        <v>227276957468053.28</v>
      </c>
      <c r="F5230" s="2">
        <f t="shared" si="5579"/>
        <v>245921389295358.19</v>
      </c>
      <c r="G5230" s="2">
        <f t="shared" si="5579"/>
        <v>228998643495588.94</v>
      </c>
      <c r="H5230" s="2">
        <f t="shared" si="5579"/>
        <v>226458160471321.31</v>
      </c>
      <c r="I5230" s="2">
        <f t="shared" si="5579"/>
        <v>225369863688048.5</v>
      </c>
      <c r="J5230" s="2">
        <f t="shared" si="5579"/>
        <v>232312545193189.41</v>
      </c>
      <c r="K5230" s="2">
        <f t="shared" si="5579"/>
        <v>236536534328177.72</v>
      </c>
      <c r="L5230" s="2">
        <f t="shared" si="5579"/>
        <v>230895047037264.44</v>
      </c>
      <c r="N5230" s="7"/>
    </row>
    <row r="5231" spans="1:14" x14ac:dyDescent="0.25">
      <c r="A5231">
        <f t="shared" si="5550"/>
        <v>870</v>
      </c>
      <c r="B5231" t="str">
        <f t="shared" si="5551"/>
        <v>Time</v>
      </c>
      <c r="C5231" s="2">
        <f>C5229/$M5226</f>
        <v>9.4226420671462315E-3</v>
      </c>
      <c r="D5231" s="2">
        <f t="shared" ref="D5231:L5231" si="5580">D5229/$M5226</f>
        <v>6.2390507733335751E-2</v>
      </c>
      <c r="E5231" s="2">
        <f t="shared" si="5580"/>
        <v>0.26249500989658486</v>
      </c>
      <c r="F5231" s="2">
        <f t="shared" si="5580"/>
        <v>1.1361129750941221</v>
      </c>
      <c r="G5231" s="2">
        <f t="shared" si="5580"/>
        <v>6.3475565093089283</v>
      </c>
      <c r="H5231" s="2">
        <f t="shared" si="5580"/>
        <v>18.831121055236174</v>
      </c>
      <c r="I5231" s="2">
        <f t="shared" si="5580"/>
        <v>56.219261306483887</v>
      </c>
      <c r="J5231" s="2">
        <f t="shared" si="5580"/>
        <v>173.82919962985127</v>
      </c>
      <c r="K5231" s="2">
        <f t="shared" si="5580"/>
        <v>530.74775059031674</v>
      </c>
      <c r="L5231" s="2">
        <f t="shared" si="5580"/>
        <v>2377.8485243124801</v>
      </c>
      <c r="N5231" s="7"/>
    </row>
    <row r="5232" spans="1:14" x14ac:dyDescent="0.25">
      <c r="A5232">
        <f>A5226+1</f>
        <v>871</v>
      </c>
      <c r="B5232" t="str">
        <f>B5226</f>
        <v>Number</v>
      </c>
      <c r="C5232" s="2">
        <f>IF(MIN($C5230:$L5230)=C5230,C5226+1,C5226)</f>
        <v>200</v>
      </c>
      <c r="D5232" s="2">
        <f t="shared" ref="D5232:L5232" si="5581">IF(MIN($C5230:$L5230)=D5230,D5226+1,D5226)</f>
        <v>90</v>
      </c>
      <c r="E5232" s="2">
        <f t="shared" si="5581"/>
        <v>88</v>
      </c>
      <c r="F5232" s="2">
        <f t="shared" si="5581"/>
        <v>86</v>
      </c>
      <c r="G5232" s="2">
        <f t="shared" si="5581"/>
        <v>86</v>
      </c>
      <c r="H5232" s="2">
        <f t="shared" si="5581"/>
        <v>80</v>
      </c>
      <c r="I5232" s="2">
        <f t="shared" si="5581"/>
        <v>73</v>
      </c>
      <c r="J5232" s="2">
        <f t="shared" si="5581"/>
        <v>65</v>
      </c>
      <c r="K5232" s="2">
        <f t="shared" si="5581"/>
        <v>55</v>
      </c>
      <c r="L5232" s="2">
        <f t="shared" si="5581"/>
        <v>48</v>
      </c>
      <c r="M5232">
        <f>SUM(C5233:L5233)</f>
        <v>279155840</v>
      </c>
      <c r="N5232" s="7">
        <f>N5226+SUMPRODUCT((C5232:L5232-C5226:L5226)*C5231:L5231)</f>
        <v>141536.26895998043</v>
      </c>
    </row>
    <row r="5233" spans="1:14" x14ac:dyDescent="0.25">
      <c r="A5233">
        <f t="shared" si="5550"/>
        <v>871</v>
      </c>
      <c r="B5233" t="str">
        <f t="shared" si="5551"/>
        <v>CurrentCPS</v>
      </c>
      <c r="C5233">
        <f t="shared" ref="C5233:L5233" si="5582">(C$11*C5232)*IF(C5232&gt;=25,2,1)*IF(C5232&gt;=50,2,1)*IF(C5232&gt;=100,2,1)*IF(C5232&gt;=200,2,1)*IF(C5232&gt;=300,2,1)*IF(C5232&gt;=400,2,1)*(IF(MIN($C5232:$L5232)&gt;=400,64,IF(MIN($C5232:$L5232)&gt;=300,32,IF(MIN($C5232:$L5232)&gt;=200,16,IF(MIN($C5232:$L5232)&gt;=100,8,IF(MIN($C5232:$L5232)&gt;=50,4,IF(MIN($C5232:$L5232)&gt;=25,2,1)))))))</f>
        <v>10688</v>
      </c>
      <c r="D5233">
        <f t="shared" si="5582"/>
        <v>14400</v>
      </c>
      <c r="E5233">
        <f t="shared" si="5582"/>
        <v>63360</v>
      </c>
      <c r="F5233">
        <f t="shared" si="5582"/>
        <v>247680</v>
      </c>
      <c r="G5233">
        <f t="shared" si="5582"/>
        <v>1486080</v>
      </c>
      <c r="H5233">
        <f t="shared" si="5582"/>
        <v>4147200</v>
      </c>
      <c r="I5233">
        <f t="shared" si="5582"/>
        <v>11352960</v>
      </c>
      <c r="J5233">
        <f t="shared" si="5582"/>
        <v>30326400</v>
      </c>
      <c r="K5233">
        <f t="shared" si="5582"/>
        <v>76982400</v>
      </c>
      <c r="L5233">
        <f t="shared" si="5582"/>
        <v>154524672</v>
      </c>
      <c r="N5233" s="7"/>
    </row>
    <row r="5234" spans="1:14" x14ac:dyDescent="0.25">
      <c r="A5234">
        <f t="shared" si="5550"/>
        <v>871</v>
      </c>
      <c r="B5234" t="str">
        <f t="shared" si="5551"/>
        <v>NextCPS</v>
      </c>
      <c r="C5234">
        <f t="shared" ref="C5234:L5234" si="5583">(C$11*(C5232+1))*IF((C5232+1)&gt;=25,2,1)*IF((C5232+1)&gt;=50,2,1)*IF((C5232+1)&gt;=100,2,1)*IF((C5232+1)&gt;=200,2,1)*IF((C5232+1)&gt;=300,2,1)*IF((C5232+1)&gt;=400,2,1)*(IF(MIN($C5232:$L5232)&gt;=400,64,IF(MIN($C5232:$L5232)&gt;=300,32,IF(MIN($C5232:$L5232)&gt;=200,16,IF(MIN($C5232:$L5232)&gt;=100,8,IF(MIN($C5232:$L5232)&gt;=50,4,IF(MIN($C5232:$L5232)&gt;=25,2,1)))))))</f>
        <v>10741.439999999999</v>
      </c>
      <c r="D5234">
        <f t="shared" si="5583"/>
        <v>14560</v>
      </c>
      <c r="E5234">
        <f t="shared" si="5583"/>
        <v>64080</v>
      </c>
      <c r="F5234">
        <f t="shared" si="5583"/>
        <v>250560</v>
      </c>
      <c r="G5234">
        <f t="shared" si="5583"/>
        <v>1503360</v>
      </c>
      <c r="H5234">
        <f t="shared" si="5583"/>
        <v>4199040</v>
      </c>
      <c r="I5234">
        <f t="shared" si="5583"/>
        <v>11508480</v>
      </c>
      <c r="J5234">
        <f t="shared" si="5583"/>
        <v>30792960</v>
      </c>
      <c r="K5234">
        <f t="shared" si="5583"/>
        <v>78382080</v>
      </c>
      <c r="L5234">
        <f t="shared" si="5583"/>
        <v>157743936</v>
      </c>
      <c r="N5234" s="7"/>
    </row>
    <row r="5235" spans="1:14" x14ac:dyDescent="0.25">
      <c r="A5235">
        <f t="shared" si="5550"/>
        <v>871</v>
      </c>
      <c r="B5235" t="str">
        <f t="shared" si="5551"/>
        <v>CostforNext</v>
      </c>
      <c r="C5235" s="2">
        <f>(C$8*(C$9^C5232))+IF(C5232=0,C$10,0)</f>
        <v>2814458.4017444332</v>
      </c>
      <c r="D5235" s="2">
        <f t="shared" ref="D5235:L5235" si="5584">(D$8*(D$9^D5232))+IF(D5232=0,D$10,0)</f>
        <v>17416339.512378141</v>
      </c>
      <c r="E5235" s="2">
        <f t="shared" si="5584"/>
        <v>73275605.196289897</v>
      </c>
      <c r="F5235" s="2">
        <f t="shared" si="5584"/>
        <v>317146470.15262109</v>
      </c>
      <c r="G5235" s="2">
        <f t="shared" si="5584"/>
        <v>1771923378.3549058</v>
      </c>
      <c r="H5235" s="2">
        <f t="shared" si="5584"/>
        <v>5256716279.6376667</v>
      </c>
      <c r="I5235" s="2">
        <f t="shared" si="5584"/>
        <v>15693633176.279921</v>
      </c>
      <c r="J5235" s="2">
        <f t="shared" si="5584"/>
        <v>48524502651.239777</v>
      </c>
      <c r="K5235" s="2">
        <f t="shared" si="5584"/>
        <v>148158483646.59131</v>
      </c>
      <c r="L5235" s="2">
        <f t="shared" si="5584"/>
        <v>663777531438.58423</v>
      </c>
      <c r="N5235" s="2"/>
    </row>
    <row r="5236" spans="1:14" x14ac:dyDescent="0.25">
      <c r="A5236">
        <f t="shared" si="5550"/>
        <v>871</v>
      </c>
      <c r="B5236" t="str">
        <f t="shared" si="5551"/>
        <v>Eff</v>
      </c>
      <c r="C5236" s="2">
        <f>(C5235*(C$14+$M5232))/C$14</f>
        <v>235231290025244.25</v>
      </c>
      <c r="D5236" s="2">
        <f t="shared" ref="D5236:L5236" si="5585">(D5235*(D$14+$M5232))/D$14</f>
        <v>243093661731495.06</v>
      </c>
      <c r="E5236" s="2">
        <f t="shared" si="5585"/>
        <v>227281330165368.22</v>
      </c>
      <c r="F5236" s="2">
        <f t="shared" si="5585"/>
        <v>245926120697830.87</v>
      </c>
      <c r="G5236" s="2">
        <f t="shared" si="5585"/>
        <v>229003049284629.06</v>
      </c>
      <c r="H5236" s="2">
        <f t="shared" si="5585"/>
        <v>226462517315651.19</v>
      </c>
      <c r="I5236" s="2">
        <f t="shared" si="5585"/>
        <v>225374199393273.47</v>
      </c>
      <c r="J5236" s="2">
        <f t="shared" si="5585"/>
        <v>232317013840598.22</v>
      </c>
      <c r="K5236" s="2">
        <f t="shared" si="5585"/>
        <v>236541082326184.66</v>
      </c>
      <c r="L5236" s="2">
        <f t="shared" si="5585"/>
        <v>230899476575523.66</v>
      </c>
      <c r="N5236" s="7"/>
    </row>
    <row r="5237" spans="1:14" x14ac:dyDescent="0.25">
      <c r="A5237">
        <f t="shared" si="5550"/>
        <v>871</v>
      </c>
      <c r="B5237" t="str">
        <f t="shared" si="5551"/>
        <v>Time</v>
      </c>
      <c r="C5237" s="2">
        <f>C5235/$M5232</f>
        <v>1.0082033038407627E-2</v>
      </c>
      <c r="D5237" s="2">
        <f t="shared" ref="D5237:L5237" si="5586">D5235/$M5232</f>
        <v>6.238930739324007E-2</v>
      </c>
      <c r="E5237" s="2">
        <f t="shared" si="5586"/>
        <v>0.26248995971672989</v>
      </c>
      <c r="F5237" s="2">
        <f t="shared" si="5586"/>
        <v>1.136091117250569</v>
      </c>
      <c r="G5237" s="2">
        <f t="shared" si="5586"/>
        <v>6.3474343877416493</v>
      </c>
      <c r="H5237" s="2">
        <f t="shared" si="5586"/>
        <v>18.83075876054632</v>
      </c>
      <c r="I5237" s="2">
        <f t="shared" si="5586"/>
        <v>56.218179695900041</v>
      </c>
      <c r="J5237" s="2">
        <f t="shared" si="5586"/>
        <v>173.82585530447716</v>
      </c>
      <c r="K5237" s="2">
        <f t="shared" si="5586"/>
        <v>530.73753945678266</v>
      </c>
      <c r="L5237" s="2">
        <f t="shared" si="5586"/>
        <v>2377.8027765372353</v>
      </c>
      <c r="N5237" s="7"/>
    </row>
    <row r="5238" spans="1:14" x14ac:dyDescent="0.25">
      <c r="A5238">
        <f>A5232+1</f>
        <v>872</v>
      </c>
      <c r="B5238" t="str">
        <f>B5232</f>
        <v>Number</v>
      </c>
      <c r="C5238" s="2">
        <f>IF(MIN($C5236:$L5236)=C5236,C5232+1,C5232)</f>
        <v>200</v>
      </c>
      <c r="D5238" s="2">
        <f t="shared" ref="D5238:L5238" si="5587">IF(MIN($C5236:$L5236)=D5236,D5232+1,D5232)</f>
        <v>90</v>
      </c>
      <c r="E5238" s="2">
        <f t="shared" si="5587"/>
        <v>88</v>
      </c>
      <c r="F5238" s="2">
        <f t="shared" si="5587"/>
        <v>86</v>
      </c>
      <c r="G5238" s="2">
        <f t="shared" si="5587"/>
        <v>86</v>
      </c>
      <c r="H5238" s="2">
        <f t="shared" si="5587"/>
        <v>80</v>
      </c>
      <c r="I5238" s="2">
        <f t="shared" si="5587"/>
        <v>74</v>
      </c>
      <c r="J5238" s="2">
        <f t="shared" si="5587"/>
        <v>65</v>
      </c>
      <c r="K5238" s="2">
        <f t="shared" si="5587"/>
        <v>55</v>
      </c>
      <c r="L5238" s="2">
        <f t="shared" si="5587"/>
        <v>48</v>
      </c>
      <c r="M5238">
        <f>SUM(C5239:L5239)</f>
        <v>279311360</v>
      </c>
      <c r="N5238" s="7">
        <f>N5232+SUMPRODUCT((C5238:L5238-C5232:L5232)*C5237:L5237)</f>
        <v>141592.48713967632</v>
      </c>
    </row>
    <row r="5239" spans="1:14" x14ac:dyDescent="0.25">
      <c r="A5239">
        <f t="shared" si="5550"/>
        <v>872</v>
      </c>
      <c r="B5239" t="str">
        <f t="shared" si="5551"/>
        <v>CurrentCPS</v>
      </c>
      <c r="C5239">
        <f t="shared" ref="C5239:L5239" si="5588">(C$11*C5238)*IF(C5238&gt;=25,2,1)*IF(C5238&gt;=50,2,1)*IF(C5238&gt;=100,2,1)*IF(C5238&gt;=200,2,1)*IF(C5238&gt;=300,2,1)*IF(C5238&gt;=400,2,1)*(IF(MIN($C5238:$L5238)&gt;=400,64,IF(MIN($C5238:$L5238)&gt;=300,32,IF(MIN($C5238:$L5238)&gt;=200,16,IF(MIN($C5238:$L5238)&gt;=100,8,IF(MIN($C5238:$L5238)&gt;=50,4,IF(MIN($C5238:$L5238)&gt;=25,2,1)))))))</f>
        <v>10688</v>
      </c>
      <c r="D5239">
        <f t="shared" si="5588"/>
        <v>14400</v>
      </c>
      <c r="E5239">
        <f t="shared" si="5588"/>
        <v>63360</v>
      </c>
      <c r="F5239">
        <f t="shared" si="5588"/>
        <v>247680</v>
      </c>
      <c r="G5239">
        <f t="shared" si="5588"/>
        <v>1486080</v>
      </c>
      <c r="H5239">
        <f t="shared" si="5588"/>
        <v>4147200</v>
      </c>
      <c r="I5239">
        <f t="shared" si="5588"/>
        <v>11508480</v>
      </c>
      <c r="J5239">
        <f t="shared" si="5588"/>
        <v>30326400</v>
      </c>
      <c r="K5239">
        <f t="shared" si="5588"/>
        <v>76982400</v>
      </c>
      <c r="L5239">
        <f t="shared" si="5588"/>
        <v>154524672</v>
      </c>
      <c r="N5239" s="7"/>
    </row>
    <row r="5240" spans="1:14" x14ac:dyDescent="0.25">
      <c r="A5240">
        <f t="shared" si="5550"/>
        <v>872</v>
      </c>
      <c r="B5240" t="str">
        <f t="shared" si="5551"/>
        <v>NextCPS</v>
      </c>
      <c r="C5240">
        <f t="shared" ref="C5240:L5240" si="5589">(C$11*(C5238+1))*IF((C5238+1)&gt;=25,2,1)*IF((C5238+1)&gt;=50,2,1)*IF((C5238+1)&gt;=100,2,1)*IF((C5238+1)&gt;=200,2,1)*IF((C5238+1)&gt;=300,2,1)*IF((C5238+1)&gt;=400,2,1)*(IF(MIN($C5238:$L5238)&gt;=400,64,IF(MIN($C5238:$L5238)&gt;=300,32,IF(MIN($C5238:$L5238)&gt;=200,16,IF(MIN($C5238:$L5238)&gt;=100,8,IF(MIN($C5238:$L5238)&gt;=50,4,IF(MIN($C5238:$L5238)&gt;=25,2,1)))))))</f>
        <v>10741.439999999999</v>
      </c>
      <c r="D5240">
        <f t="shared" si="5589"/>
        <v>14560</v>
      </c>
      <c r="E5240">
        <f t="shared" si="5589"/>
        <v>64080</v>
      </c>
      <c r="F5240">
        <f t="shared" si="5589"/>
        <v>250560</v>
      </c>
      <c r="G5240">
        <f t="shared" si="5589"/>
        <v>1503360</v>
      </c>
      <c r="H5240">
        <f t="shared" si="5589"/>
        <v>4199040</v>
      </c>
      <c r="I5240">
        <f t="shared" si="5589"/>
        <v>11664000</v>
      </c>
      <c r="J5240">
        <f t="shared" si="5589"/>
        <v>30792960</v>
      </c>
      <c r="K5240">
        <f t="shared" si="5589"/>
        <v>78382080</v>
      </c>
      <c r="L5240">
        <f t="shared" si="5589"/>
        <v>157743936</v>
      </c>
      <c r="N5240" s="7"/>
    </row>
    <row r="5241" spans="1:14" x14ac:dyDescent="0.25">
      <c r="A5241">
        <f t="shared" si="5550"/>
        <v>872</v>
      </c>
      <c r="B5241" t="str">
        <f t="shared" si="5551"/>
        <v>CostforNext</v>
      </c>
      <c r="C5241" s="2">
        <f>(C$8*(C$9^C5238))+IF(C5238=0,C$10,0)</f>
        <v>2814458.4017444332</v>
      </c>
      <c r="D5241" s="2">
        <f t="shared" ref="D5241:L5241" si="5590">(D$8*(D$9^D5238))+IF(D5238=0,D$10,0)</f>
        <v>17416339.512378141</v>
      </c>
      <c r="E5241" s="2">
        <f t="shared" si="5590"/>
        <v>73275605.196289897</v>
      </c>
      <c r="F5241" s="2">
        <f t="shared" si="5590"/>
        <v>317146470.15262109</v>
      </c>
      <c r="G5241" s="2">
        <f t="shared" si="5590"/>
        <v>1771923378.3549058</v>
      </c>
      <c r="H5241" s="2">
        <f t="shared" si="5590"/>
        <v>5256716279.6376667</v>
      </c>
      <c r="I5241" s="2">
        <f t="shared" si="5590"/>
        <v>17262996493.907909</v>
      </c>
      <c r="J5241" s="2">
        <f t="shared" si="5590"/>
        <v>48524502651.239777</v>
      </c>
      <c r="K5241" s="2">
        <f t="shared" si="5590"/>
        <v>148158483646.59131</v>
      </c>
      <c r="L5241" s="2">
        <f t="shared" si="5590"/>
        <v>663777531438.58423</v>
      </c>
      <c r="N5241" s="2"/>
    </row>
    <row r="5242" spans="1:14" x14ac:dyDescent="0.25">
      <c r="A5242">
        <f t="shared" si="5550"/>
        <v>872</v>
      </c>
      <c r="B5242" t="str">
        <f t="shared" si="5551"/>
        <v>Eff</v>
      </c>
      <c r="C5242" s="2">
        <f>(C5241*(C$14+$M5238))/C$14</f>
        <v>235362339297890.72</v>
      </c>
      <c r="D5242" s="2">
        <f t="shared" ref="D5242:L5242" si="5591">(D5241*(D$14+$M5238))/D$14</f>
        <v>243229091187543.31</v>
      </c>
      <c r="E5242" s="2">
        <f t="shared" si="5591"/>
        <v>227407950411147.37</v>
      </c>
      <c r="F5242" s="2">
        <f t="shared" si="5591"/>
        <v>246063127972936.84</v>
      </c>
      <c r="G5242" s="2">
        <f t="shared" si="5591"/>
        <v>229130627767870.62</v>
      </c>
      <c r="H5242" s="2">
        <f t="shared" si="5591"/>
        <v>226588678506362.5</v>
      </c>
      <c r="I5242" s="2">
        <f t="shared" si="5591"/>
        <v>248049723304552.03</v>
      </c>
      <c r="J5242" s="2">
        <f t="shared" si="5591"/>
        <v>232446412514334.84</v>
      </c>
      <c r="K5242" s="2">
        <f t="shared" si="5591"/>
        <v>236672778756092.72</v>
      </c>
      <c r="L5242" s="2">
        <f t="shared" si="5591"/>
        <v>231027742765173.66</v>
      </c>
      <c r="N5242" s="7"/>
    </row>
    <row r="5243" spans="1:14" x14ac:dyDescent="0.25">
      <c r="A5243">
        <f t="shared" si="5550"/>
        <v>872</v>
      </c>
      <c r="B5243" t="str">
        <f t="shared" si="5551"/>
        <v>Time</v>
      </c>
      <c r="C5243" s="2">
        <f>C5241/$M5238</f>
        <v>1.0076419382815054E-2</v>
      </c>
      <c r="D5243" s="2">
        <f t="shared" ref="D5243:L5243" si="5592">D5241/$M5238</f>
        <v>6.2354569153142005E-2</v>
      </c>
      <c r="E5243" s="2">
        <f t="shared" si="5592"/>
        <v>0.26234380583836581</v>
      </c>
      <c r="F5243" s="2">
        <f t="shared" si="5592"/>
        <v>1.1354585440156142</v>
      </c>
      <c r="G5243" s="2">
        <f t="shared" si="5592"/>
        <v>6.3439001491199853</v>
      </c>
      <c r="H5243" s="2">
        <f t="shared" si="5592"/>
        <v>18.820273832176632</v>
      </c>
      <c r="I5243" s="2">
        <f t="shared" si="5592"/>
        <v>61.805565279936729</v>
      </c>
      <c r="J5243" s="2">
        <f t="shared" si="5592"/>
        <v>173.7290694200185</v>
      </c>
      <c r="K5243" s="2">
        <f t="shared" si="5592"/>
        <v>530.44202586887729</v>
      </c>
      <c r="L5243" s="2">
        <f t="shared" si="5592"/>
        <v>2376.4788207632664</v>
      </c>
      <c r="N5243" s="7"/>
    </row>
    <row r="5244" spans="1:14" x14ac:dyDescent="0.25">
      <c r="A5244">
        <f>A5238+1</f>
        <v>873</v>
      </c>
      <c r="B5244" t="str">
        <f>B5238</f>
        <v>Number</v>
      </c>
      <c r="C5244" s="2">
        <f>IF(MIN($C5242:$L5242)=C5242,C5238+1,C5238)</f>
        <v>200</v>
      </c>
      <c r="D5244" s="2">
        <f t="shared" ref="D5244:L5244" si="5593">IF(MIN($C5242:$L5242)=D5242,D5238+1,D5238)</f>
        <v>90</v>
      </c>
      <c r="E5244" s="2">
        <f t="shared" si="5593"/>
        <v>88</v>
      </c>
      <c r="F5244" s="2">
        <f t="shared" si="5593"/>
        <v>86</v>
      </c>
      <c r="G5244" s="2">
        <f t="shared" si="5593"/>
        <v>86</v>
      </c>
      <c r="H5244" s="2">
        <f t="shared" si="5593"/>
        <v>81</v>
      </c>
      <c r="I5244" s="2">
        <f t="shared" si="5593"/>
        <v>74</v>
      </c>
      <c r="J5244" s="2">
        <f t="shared" si="5593"/>
        <v>65</v>
      </c>
      <c r="K5244" s="2">
        <f t="shared" si="5593"/>
        <v>55</v>
      </c>
      <c r="L5244" s="2">
        <f t="shared" si="5593"/>
        <v>48</v>
      </c>
      <c r="M5244">
        <f>SUM(C5245:L5245)</f>
        <v>279363200</v>
      </c>
      <c r="N5244" s="7">
        <f>N5238+SUMPRODUCT((C5244:L5244-C5238:L5238)*C5243:L5243)</f>
        <v>141611.3074135085</v>
      </c>
    </row>
    <row r="5245" spans="1:14" x14ac:dyDescent="0.25">
      <c r="A5245">
        <f t="shared" si="5550"/>
        <v>873</v>
      </c>
      <c r="B5245" t="str">
        <f t="shared" si="5551"/>
        <v>CurrentCPS</v>
      </c>
      <c r="C5245">
        <f t="shared" ref="C5245:L5245" si="5594">(C$11*C5244)*IF(C5244&gt;=25,2,1)*IF(C5244&gt;=50,2,1)*IF(C5244&gt;=100,2,1)*IF(C5244&gt;=200,2,1)*IF(C5244&gt;=300,2,1)*IF(C5244&gt;=400,2,1)*(IF(MIN($C5244:$L5244)&gt;=400,64,IF(MIN($C5244:$L5244)&gt;=300,32,IF(MIN($C5244:$L5244)&gt;=200,16,IF(MIN($C5244:$L5244)&gt;=100,8,IF(MIN($C5244:$L5244)&gt;=50,4,IF(MIN($C5244:$L5244)&gt;=25,2,1)))))))</f>
        <v>10688</v>
      </c>
      <c r="D5245">
        <f t="shared" si="5594"/>
        <v>14400</v>
      </c>
      <c r="E5245">
        <f t="shared" si="5594"/>
        <v>63360</v>
      </c>
      <c r="F5245">
        <f t="shared" si="5594"/>
        <v>247680</v>
      </c>
      <c r="G5245">
        <f t="shared" si="5594"/>
        <v>1486080</v>
      </c>
      <c r="H5245">
        <f t="shared" si="5594"/>
        <v>4199040</v>
      </c>
      <c r="I5245">
        <f t="shared" si="5594"/>
        <v>11508480</v>
      </c>
      <c r="J5245">
        <f t="shared" si="5594"/>
        <v>30326400</v>
      </c>
      <c r="K5245">
        <f t="shared" si="5594"/>
        <v>76982400</v>
      </c>
      <c r="L5245">
        <f t="shared" si="5594"/>
        <v>154524672</v>
      </c>
      <c r="N5245" s="7"/>
    </row>
    <row r="5246" spans="1:14" x14ac:dyDescent="0.25">
      <c r="A5246">
        <f t="shared" si="5550"/>
        <v>873</v>
      </c>
      <c r="B5246" t="str">
        <f t="shared" si="5551"/>
        <v>NextCPS</v>
      </c>
      <c r="C5246">
        <f t="shared" ref="C5246:L5246" si="5595">(C$11*(C5244+1))*IF((C5244+1)&gt;=25,2,1)*IF((C5244+1)&gt;=50,2,1)*IF((C5244+1)&gt;=100,2,1)*IF((C5244+1)&gt;=200,2,1)*IF((C5244+1)&gt;=300,2,1)*IF((C5244+1)&gt;=400,2,1)*(IF(MIN($C5244:$L5244)&gt;=400,64,IF(MIN($C5244:$L5244)&gt;=300,32,IF(MIN($C5244:$L5244)&gt;=200,16,IF(MIN($C5244:$L5244)&gt;=100,8,IF(MIN($C5244:$L5244)&gt;=50,4,IF(MIN($C5244:$L5244)&gt;=25,2,1)))))))</f>
        <v>10741.439999999999</v>
      </c>
      <c r="D5246">
        <f t="shared" si="5595"/>
        <v>14560</v>
      </c>
      <c r="E5246">
        <f t="shared" si="5595"/>
        <v>64080</v>
      </c>
      <c r="F5246">
        <f t="shared" si="5595"/>
        <v>250560</v>
      </c>
      <c r="G5246">
        <f t="shared" si="5595"/>
        <v>1503360</v>
      </c>
      <c r="H5246">
        <f t="shared" si="5595"/>
        <v>4250880</v>
      </c>
      <c r="I5246">
        <f t="shared" si="5595"/>
        <v>11664000</v>
      </c>
      <c r="J5246">
        <f t="shared" si="5595"/>
        <v>30792960</v>
      </c>
      <c r="K5246">
        <f t="shared" si="5595"/>
        <v>78382080</v>
      </c>
      <c r="L5246">
        <f t="shared" si="5595"/>
        <v>157743936</v>
      </c>
      <c r="N5246" s="7"/>
    </row>
    <row r="5247" spans="1:14" x14ac:dyDescent="0.25">
      <c r="A5247">
        <f t="shared" si="5550"/>
        <v>873</v>
      </c>
      <c r="B5247" t="str">
        <f t="shared" si="5551"/>
        <v>CostforNext</v>
      </c>
      <c r="C5247" s="2">
        <f>(C$8*(C$9^C5244))+IF(C5244=0,C$10,0)</f>
        <v>2814458.4017444332</v>
      </c>
      <c r="D5247" s="2">
        <f t="shared" ref="D5247:L5247" si="5596">(D$8*(D$9^D5244))+IF(D5244=0,D$10,0)</f>
        <v>17416339.512378141</v>
      </c>
      <c r="E5247" s="2">
        <f t="shared" si="5596"/>
        <v>73275605.196289897</v>
      </c>
      <c r="F5247" s="2">
        <f t="shared" si="5596"/>
        <v>317146470.15262109</v>
      </c>
      <c r="G5247" s="2">
        <f t="shared" si="5596"/>
        <v>1771923378.3549058</v>
      </c>
      <c r="H5247" s="2">
        <f t="shared" si="5596"/>
        <v>5834955070.3978109</v>
      </c>
      <c r="I5247" s="2">
        <f t="shared" si="5596"/>
        <v>17262996493.907909</v>
      </c>
      <c r="J5247" s="2">
        <f t="shared" si="5596"/>
        <v>48524502651.239777</v>
      </c>
      <c r="K5247" s="2">
        <f t="shared" si="5596"/>
        <v>148158483646.59131</v>
      </c>
      <c r="L5247" s="2">
        <f t="shared" si="5596"/>
        <v>663777531438.58423</v>
      </c>
      <c r="N5247" s="2"/>
    </row>
    <row r="5248" spans="1:14" x14ac:dyDescent="0.25">
      <c r="A5248">
        <f t="shared" si="5550"/>
        <v>873</v>
      </c>
      <c r="B5248" t="str">
        <f t="shared" si="5551"/>
        <v>Eff</v>
      </c>
      <c r="C5248" s="2">
        <f>(C5247*(C$14+$M5244))/C$14</f>
        <v>235406022388772.87</v>
      </c>
      <c r="D5248" s="2">
        <f t="shared" ref="D5248:L5248" si="5597">(D5247*(D$14+$M5244))/D$14</f>
        <v>243274234339559.34</v>
      </c>
      <c r="E5248" s="2">
        <f t="shared" si="5597"/>
        <v>227450157159740.44</v>
      </c>
      <c r="F5248" s="2">
        <f t="shared" si="5597"/>
        <v>246108797064638.81</v>
      </c>
      <c r="G5248" s="2">
        <f t="shared" si="5597"/>
        <v>229173153928951.16</v>
      </c>
      <c r="H5248" s="2">
        <f t="shared" si="5597"/>
        <v>251560112782625.62</v>
      </c>
      <c r="I5248" s="2">
        <f t="shared" si="5597"/>
        <v>248095757961869.12</v>
      </c>
      <c r="J5248" s="2">
        <f t="shared" si="5597"/>
        <v>232489545405580.41</v>
      </c>
      <c r="K5248" s="2">
        <f t="shared" si="5597"/>
        <v>236716677566062.09</v>
      </c>
      <c r="L5248" s="2">
        <f t="shared" si="5597"/>
        <v>231070498161723.62</v>
      </c>
      <c r="N5248" s="7"/>
    </row>
    <row r="5249" spans="1:14" x14ac:dyDescent="0.25">
      <c r="A5249">
        <f t="shared" si="5550"/>
        <v>873</v>
      </c>
      <c r="B5249" t="str">
        <f t="shared" si="5551"/>
        <v>Time</v>
      </c>
      <c r="C5249" s="2">
        <f>C5247/$M5244</f>
        <v>1.0074549553213999E-2</v>
      </c>
      <c r="D5249" s="2">
        <f t="shared" ref="D5249:L5249" si="5598">D5247/$M5244</f>
        <v>6.234299833470601E-2</v>
      </c>
      <c r="E5249" s="2">
        <f t="shared" si="5598"/>
        <v>0.26229512404028127</v>
      </c>
      <c r="F5249" s="2">
        <f t="shared" si="5598"/>
        <v>1.135247842781802</v>
      </c>
      <c r="G5249" s="2">
        <f t="shared" si="5598"/>
        <v>6.3427229440202071</v>
      </c>
      <c r="H5249" s="2">
        <f t="shared" si="5598"/>
        <v>20.886627409758376</v>
      </c>
      <c r="I5249" s="2">
        <f t="shared" si="5598"/>
        <v>61.794096337341173</v>
      </c>
      <c r="J5249" s="2">
        <f t="shared" si="5598"/>
        <v>173.69683140528093</v>
      </c>
      <c r="K5249" s="2">
        <f t="shared" si="5598"/>
        <v>530.34359445550206</v>
      </c>
      <c r="L5249" s="2">
        <f t="shared" si="5598"/>
        <v>2376.0378297448779</v>
      </c>
      <c r="N5249" s="7"/>
    </row>
    <row r="5250" spans="1:14" x14ac:dyDescent="0.25">
      <c r="A5250">
        <f>A5244+1</f>
        <v>874</v>
      </c>
      <c r="B5250" t="str">
        <f>B5244</f>
        <v>Number</v>
      </c>
      <c r="C5250" s="2">
        <f>IF(MIN($C5248:$L5248)=C5248,C5244+1,C5244)</f>
        <v>200</v>
      </c>
      <c r="D5250" s="2">
        <f t="shared" ref="D5250:L5250" si="5599">IF(MIN($C5248:$L5248)=D5248,D5244+1,D5244)</f>
        <v>90</v>
      </c>
      <c r="E5250" s="2">
        <f t="shared" si="5599"/>
        <v>89</v>
      </c>
      <c r="F5250" s="2">
        <f t="shared" si="5599"/>
        <v>86</v>
      </c>
      <c r="G5250" s="2">
        <f t="shared" si="5599"/>
        <v>86</v>
      </c>
      <c r="H5250" s="2">
        <f t="shared" si="5599"/>
        <v>81</v>
      </c>
      <c r="I5250" s="2">
        <f t="shared" si="5599"/>
        <v>74</v>
      </c>
      <c r="J5250" s="2">
        <f t="shared" si="5599"/>
        <v>65</v>
      </c>
      <c r="K5250" s="2">
        <f t="shared" si="5599"/>
        <v>55</v>
      </c>
      <c r="L5250" s="2">
        <f t="shared" si="5599"/>
        <v>48</v>
      </c>
      <c r="M5250">
        <f>SUM(C5251:L5251)</f>
        <v>279363920</v>
      </c>
      <c r="N5250" s="7">
        <f>N5244+SUMPRODUCT((C5250:L5250-C5244:L5244)*C5249:L5249)</f>
        <v>141611.56970863254</v>
      </c>
    </row>
    <row r="5251" spans="1:14" x14ac:dyDescent="0.25">
      <c r="A5251">
        <f t="shared" si="5550"/>
        <v>874</v>
      </c>
      <c r="B5251" t="str">
        <f t="shared" si="5551"/>
        <v>CurrentCPS</v>
      </c>
      <c r="C5251">
        <f t="shared" ref="C5251:L5251" si="5600">(C$11*C5250)*IF(C5250&gt;=25,2,1)*IF(C5250&gt;=50,2,1)*IF(C5250&gt;=100,2,1)*IF(C5250&gt;=200,2,1)*IF(C5250&gt;=300,2,1)*IF(C5250&gt;=400,2,1)*(IF(MIN($C5250:$L5250)&gt;=400,64,IF(MIN($C5250:$L5250)&gt;=300,32,IF(MIN($C5250:$L5250)&gt;=200,16,IF(MIN($C5250:$L5250)&gt;=100,8,IF(MIN($C5250:$L5250)&gt;=50,4,IF(MIN($C5250:$L5250)&gt;=25,2,1)))))))</f>
        <v>10688</v>
      </c>
      <c r="D5251">
        <f t="shared" si="5600"/>
        <v>14400</v>
      </c>
      <c r="E5251">
        <f t="shared" si="5600"/>
        <v>64080</v>
      </c>
      <c r="F5251">
        <f t="shared" si="5600"/>
        <v>247680</v>
      </c>
      <c r="G5251">
        <f t="shared" si="5600"/>
        <v>1486080</v>
      </c>
      <c r="H5251">
        <f t="shared" si="5600"/>
        <v>4199040</v>
      </c>
      <c r="I5251">
        <f t="shared" si="5600"/>
        <v>11508480</v>
      </c>
      <c r="J5251">
        <f t="shared" si="5600"/>
        <v>30326400</v>
      </c>
      <c r="K5251">
        <f t="shared" si="5600"/>
        <v>76982400</v>
      </c>
      <c r="L5251">
        <f t="shared" si="5600"/>
        <v>154524672</v>
      </c>
      <c r="N5251" s="7"/>
    </row>
    <row r="5252" spans="1:14" x14ac:dyDescent="0.25">
      <c r="A5252">
        <f t="shared" si="5550"/>
        <v>874</v>
      </c>
      <c r="B5252" t="str">
        <f t="shared" si="5551"/>
        <v>NextCPS</v>
      </c>
      <c r="C5252">
        <f t="shared" ref="C5252:L5252" si="5601">(C$11*(C5250+1))*IF((C5250+1)&gt;=25,2,1)*IF((C5250+1)&gt;=50,2,1)*IF((C5250+1)&gt;=100,2,1)*IF((C5250+1)&gt;=200,2,1)*IF((C5250+1)&gt;=300,2,1)*IF((C5250+1)&gt;=400,2,1)*(IF(MIN($C5250:$L5250)&gt;=400,64,IF(MIN($C5250:$L5250)&gt;=300,32,IF(MIN($C5250:$L5250)&gt;=200,16,IF(MIN($C5250:$L5250)&gt;=100,8,IF(MIN($C5250:$L5250)&gt;=50,4,IF(MIN($C5250:$L5250)&gt;=25,2,1)))))))</f>
        <v>10741.439999999999</v>
      </c>
      <c r="D5252">
        <f t="shared" si="5601"/>
        <v>14560</v>
      </c>
      <c r="E5252">
        <f t="shared" si="5601"/>
        <v>64800</v>
      </c>
      <c r="F5252">
        <f t="shared" si="5601"/>
        <v>250560</v>
      </c>
      <c r="G5252">
        <f t="shared" si="5601"/>
        <v>1503360</v>
      </c>
      <c r="H5252">
        <f t="shared" si="5601"/>
        <v>4250880</v>
      </c>
      <c r="I5252">
        <f t="shared" si="5601"/>
        <v>11664000</v>
      </c>
      <c r="J5252">
        <f t="shared" si="5601"/>
        <v>30792960</v>
      </c>
      <c r="K5252">
        <f t="shared" si="5601"/>
        <v>78382080</v>
      </c>
      <c r="L5252">
        <f t="shared" si="5601"/>
        <v>157743936</v>
      </c>
      <c r="N5252" s="7"/>
    </row>
    <row r="5253" spans="1:14" x14ac:dyDescent="0.25">
      <c r="A5253">
        <f t="shared" si="5550"/>
        <v>874</v>
      </c>
      <c r="B5253" t="str">
        <f t="shared" si="5551"/>
        <v>CostforNext</v>
      </c>
      <c r="C5253" s="2">
        <f>(C$8*(C$9^C5250))+IF(C5250=0,C$10,0)</f>
        <v>2814458.4017444332</v>
      </c>
      <c r="D5253" s="2">
        <f t="shared" ref="D5253:L5253" si="5602">(D$8*(D$9^D5250))+IF(D5250=0,D$10,0)</f>
        <v>17416339.512378141</v>
      </c>
      <c r="E5253" s="2">
        <f t="shared" si="5602"/>
        <v>83534189.923770458</v>
      </c>
      <c r="F5253" s="2">
        <f t="shared" si="5602"/>
        <v>317146470.15262109</v>
      </c>
      <c r="G5253" s="2">
        <f t="shared" si="5602"/>
        <v>1771923378.3549058</v>
      </c>
      <c r="H5253" s="2">
        <f t="shared" si="5602"/>
        <v>5834955070.3978109</v>
      </c>
      <c r="I5253" s="2">
        <f t="shared" si="5602"/>
        <v>17262996493.907909</v>
      </c>
      <c r="J5253" s="2">
        <f t="shared" si="5602"/>
        <v>48524502651.239777</v>
      </c>
      <c r="K5253" s="2">
        <f t="shared" si="5602"/>
        <v>148158483646.59131</v>
      </c>
      <c r="L5253" s="2">
        <f t="shared" si="5602"/>
        <v>663777531438.58423</v>
      </c>
      <c r="N5253" s="2"/>
    </row>
    <row r="5254" spans="1:14" x14ac:dyDescent="0.25">
      <c r="A5254">
        <f t="shared" si="5550"/>
        <v>874</v>
      </c>
      <c r="B5254" t="str">
        <f t="shared" si="5551"/>
        <v>Eff</v>
      </c>
      <c r="C5254" s="2">
        <f>(C5253*(C$14+$M5250))/C$14</f>
        <v>235406629098368.5</v>
      </c>
      <c r="D5254" s="2">
        <f t="shared" ref="D5254:L5254" si="5603">(D5253*(D$14+$M5250))/D$14</f>
        <v>243274861327781.81</v>
      </c>
      <c r="E5254" s="2">
        <f t="shared" si="5603"/>
        <v>259293847435623.44</v>
      </c>
      <c r="F5254" s="2">
        <f t="shared" si="5603"/>
        <v>246109431357579.12</v>
      </c>
      <c r="G5254" s="2">
        <f t="shared" si="5603"/>
        <v>229173744570077.28</v>
      </c>
      <c r="H5254" s="2">
        <f t="shared" si="5603"/>
        <v>251560761110966.75</v>
      </c>
      <c r="I5254" s="2">
        <f t="shared" si="5603"/>
        <v>248096397332109.66</v>
      </c>
      <c r="J5254" s="2">
        <f t="shared" si="5603"/>
        <v>232490144473514.34</v>
      </c>
      <c r="K5254" s="2">
        <f t="shared" si="5603"/>
        <v>236717287271756.09</v>
      </c>
      <c r="L5254" s="2">
        <f t="shared" si="5603"/>
        <v>231071091986675.72</v>
      </c>
      <c r="N5254" s="7"/>
    </row>
    <row r="5255" spans="1:14" x14ac:dyDescent="0.25">
      <c r="A5255">
        <f t="shared" si="5550"/>
        <v>874</v>
      </c>
      <c r="B5255" t="str">
        <f t="shared" si="5551"/>
        <v>Time</v>
      </c>
      <c r="C5255" s="2">
        <f>C5253/$M5250</f>
        <v>1.0074523588244441E-2</v>
      </c>
      <c r="D5255" s="2">
        <f t="shared" ref="D5255:L5255" si="5604">D5253/$M5250</f>
        <v>6.234283765912986E-2</v>
      </c>
      <c r="E5255" s="2">
        <f t="shared" si="5604"/>
        <v>0.29901567075580288</v>
      </c>
      <c r="F5255" s="2">
        <f t="shared" si="5604"/>
        <v>1.1352449169263557</v>
      </c>
      <c r="G5255" s="2">
        <f t="shared" si="5604"/>
        <v>6.3427065970255061</v>
      </c>
      <c r="H5255" s="2">
        <f t="shared" si="5604"/>
        <v>20.886573578999791</v>
      </c>
      <c r="I5255" s="2">
        <f t="shared" si="5604"/>
        <v>61.79393707644104</v>
      </c>
      <c r="J5255" s="2">
        <f t="shared" si="5604"/>
        <v>173.69638373931673</v>
      </c>
      <c r="K5255" s="2">
        <f t="shared" si="5604"/>
        <v>530.34222760974751</v>
      </c>
      <c r="L5255" s="2">
        <f t="shared" si="5604"/>
        <v>2376.0317060219668</v>
      </c>
      <c r="N5255" s="7"/>
    </row>
    <row r="5256" spans="1:14" x14ac:dyDescent="0.25">
      <c r="A5256">
        <f>A5250+1</f>
        <v>875</v>
      </c>
      <c r="B5256" t="str">
        <f>B5250</f>
        <v>Number</v>
      </c>
      <c r="C5256" s="2">
        <f>IF(MIN($C5254:$L5254)=C5254,C5250+1,C5250)</f>
        <v>200</v>
      </c>
      <c r="D5256" s="2">
        <f t="shared" ref="D5256:L5256" si="5605">IF(MIN($C5254:$L5254)=D5254,D5250+1,D5250)</f>
        <v>90</v>
      </c>
      <c r="E5256" s="2">
        <f t="shared" si="5605"/>
        <v>89</v>
      </c>
      <c r="F5256" s="2">
        <f t="shared" si="5605"/>
        <v>86</v>
      </c>
      <c r="G5256" s="2">
        <f t="shared" si="5605"/>
        <v>87</v>
      </c>
      <c r="H5256" s="2">
        <f t="shared" si="5605"/>
        <v>81</v>
      </c>
      <c r="I5256" s="2">
        <f t="shared" si="5605"/>
        <v>74</v>
      </c>
      <c r="J5256" s="2">
        <f t="shared" si="5605"/>
        <v>65</v>
      </c>
      <c r="K5256" s="2">
        <f t="shared" si="5605"/>
        <v>55</v>
      </c>
      <c r="L5256" s="2">
        <f t="shared" si="5605"/>
        <v>48</v>
      </c>
      <c r="M5256">
        <f>SUM(C5257:L5257)</f>
        <v>279381200</v>
      </c>
      <c r="N5256" s="7">
        <f>N5250+SUMPRODUCT((C5256:L5256-C5250:L5250)*C5255:L5255)</f>
        <v>141617.91241522957</v>
      </c>
    </row>
    <row r="5257" spans="1:14" x14ac:dyDescent="0.25">
      <c r="A5257">
        <f t="shared" si="5550"/>
        <v>875</v>
      </c>
      <c r="B5257" t="str">
        <f t="shared" si="5551"/>
        <v>CurrentCPS</v>
      </c>
      <c r="C5257">
        <f t="shared" ref="C5257:L5257" si="5606">(C$11*C5256)*IF(C5256&gt;=25,2,1)*IF(C5256&gt;=50,2,1)*IF(C5256&gt;=100,2,1)*IF(C5256&gt;=200,2,1)*IF(C5256&gt;=300,2,1)*IF(C5256&gt;=400,2,1)*(IF(MIN($C5256:$L5256)&gt;=400,64,IF(MIN($C5256:$L5256)&gt;=300,32,IF(MIN($C5256:$L5256)&gt;=200,16,IF(MIN($C5256:$L5256)&gt;=100,8,IF(MIN($C5256:$L5256)&gt;=50,4,IF(MIN($C5256:$L5256)&gt;=25,2,1)))))))</f>
        <v>10688</v>
      </c>
      <c r="D5257">
        <f t="shared" si="5606"/>
        <v>14400</v>
      </c>
      <c r="E5257">
        <f t="shared" si="5606"/>
        <v>64080</v>
      </c>
      <c r="F5257">
        <f t="shared" si="5606"/>
        <v>247680</v>
      </c>
      <c r="G5257">
        <f t="shared" si="5606"/>
        <v>1503360</v>
      </c>
      <c r="H5257">
        <f t="shared" si="5606"/>
        <v>4199040</v>
      </c>
      <c r="I5257">
        <f t="shared" si="5606"/>
        <v>11508480</v>
      </c>
      <c r="J5257">
        <f t="shared" si="5606"/>
        <v>30326400</v>
      </c>
      <c r="K5257">
        <f t="shared" si="5606"/>
        <v>76982400</v>
      </c>
      <c r="L5257">
        <f t="shared" si="5606"/>
        <v>154524672</v>
      </c>
      <c r="N5257" s="7"/>
    </row>
    <row r="5258" spans="1:14" x14ac:dyDescent="0.25">
      <c r="A5258">
        <f t="shared" si="5550"/>
        <v>875</v>
      </c>
      <c r="B5258" t="str">
        <f t="shared" si="5551"/>
        <v>NextCPS</v>
      </c>
      <c r="C5258">
        <f t="shared" ref="C5258:L5258" si="5607">(C$11*(C5256+1))*IF((C5256+1)&gt;=25,2,1)*IF((C5256+1)&gt;=50,2,1)*IF((C5256+1)&gt;=100,2,1)*IF((C5256+1)&gt;=200,2,1)*IF((C5256+1)&gt;=300,2,1)*IF((C5256+1)&gt;=400,2,1)*(IF(MIN($C5256:$L5256)&gt;=400,64,IF(MIN($C5256:$L5256)&gt;=300,32,IF(MIN($C5256:$L5256)&gt;=200,16,IF(MIN($C5256:$L5256)&gt;=100,8,IF(MIN($C5256:$L5256)&gt;=50,4,IF(MIN($C5256:$L5256)&gt;=25,2,1)))))))</f>
        <v>10741.439999999999</v>
      </c>
      <c r="D5258">
        <f t="shared" si="5607"/>
        <v>14560</v>
      </c>
      <c r="E5258">
        <f t="shared" si="5607"/>
        <v>64800</v>
      </c>
      <c r="F5258">
        <f t="shared" si="5607"/>
        <v>250560</v>
      </c>
      <c r="G5258">
        <f t="shared" si="5607"/>
        <v>1520640</v>
      </c>
      <c r="H5258">
        <f t="shared" si="5607"/>
        <v>4250880</v>
      </c>
      <c r="I5258">
        <f t="shared" si="5607"/>
        <v>11664000</v>
      </c>
      <c r="J5258">
        <f t="shared" si="5607"/>
        <v>30792960</v>
      </c>
      <c r="K5258">
        <f t="shared" si="5607"/>
        <v>78382080</v>
      </c>
      <c r="L5258">
        <f t="shared" si="5607"/>
        <v>157743936</v>
      </c>
      <c r="N5258" s="7"/>
    </row>
    <row r="5259" spans="1:14" x14ac:dyDescent="0.25">
      <c r="A5259">
        <f t="shared" si="5550"/>
        <v>875</v>
      </c>
      <c r="B5259" t="str">
        <f t="shared" si="5551"/>
        <v>CostforNext</v>
      </c>
      <c r="C5259" s="2">
        <f>(C$8*(C$9^C5256))+IF(C5256=0,C$10,0)</f>
        <v>2814458.4017444332</v>
      </c>
      <c r="D5259" s="2">
        <f t="shared" ref="D5259:L5259" si="5608">(D$8*(D$9^D5256))+IF(D5256=0,D$10,0)</f>
        <v>17416339.512378141</v>
      </c>
      <c r="E5259" s="2">
        <f t="shared" si="5608"/>
        <v>83534189.923770458</v>
      </c>
      <c r="F5259" s="2">
        <f t="shared" si="5608"/>
        <v>317146470.15262109</v>
      </c>
      <c r="G5259" s="2">
        <f t="shared" si="5608"/>
        <v>1984554183.7574944</v>
      </c>
      <c r="H5259" s="2">
        <f t="shared" si="5608"/>
        <v>5834955070.3978109</v>
      </c>
      <c r="I5259" s="2">
        <f t="shared" si="5608"/>
        <v>17262996493.907909</v>
      </c>
      <c r="J5259" s="2">
        <f t="shared" si="5608"/>
        <v>48524502651.239777</v>
      </c>
      <c r="K5259" s="2">
        <f t="shared" si="5608"/>
        <v>148158483646.59131</v>
      </c>
      <c r="L5259" s="2">
        <f t="shared" si="5608"/>
        <v>663777531438.58423</v>
      </c>
      <c r="N5259" s="2"/>
    </row>
    <row r="5260" spans="1:14" x14ac:dyDescent="0.25">
      <c r="A5260">
        <f t="shared" si="5550"/>
        <v>875</v>
      </c>
      <c r="B5260" t="str">
        <f t="shared" si="5551"/>
        <v>Eff</v>
      </c>
      <c r="C5260" s="2">
        <f>(C5259*(C$14+$M5256))/C$14</f>
        <v>235421190128662.56</v>
      </c>
      <c r="D5260" s="2">
        <f t="shared" ref="D5260:L5260" si="5609">(D5259*(D$14+$M5256))/D$14</f>
        <v>243289909045120.5</v>
      </c>
      <c r="E5260" s="2">
        <f t="shared" si="5609"/>
        <v>259309886000088.81</v>
      </c>
      <c r="F5260" s="2">
        <f t="shared" si="5609"/>
        <v>246124654388146.44</v>
      </c>
      <c r="G5260" s="2">
        <f t="shared" si="5609"/>
        <v>256690470351956.59</v>
      </c>
      <c r="H5260" s="2">
        <f t="shared" si="5609"/>
        <v>251576320991154.5</v>
      </c>
      <c r="I5260" s="2">
        <f t="shared" si="5609"/>
        <v>248111742217882.03</v>
      </c>
      <c r="J5260" s="2">
        <f t="shared" si="5609"/>
        <v>232504522103929.53</v>
      </c>
      <c r="K5260" s="2">
        <f t="shared" si="5609"/>
        <v>236731920208412.56</v>
      </c>
      <c r="L5260" s="2">
        <f t="shared" si="5609"/>
        <v>231085343785525.72</v>
      </c>
      <c r="N5260" s="7"/>
    </row>
    <row r="5261" spans="1:14" x14ac:dyDescent="0.25">
      <c r="A5261">
        <f t="shared" si="5550"/>
        <v>875</v>
      </c>
      <c r="B5261" t="str">
        <f t="shared" si="5551"/>
        <v>Time</v>
      </c>
      <c r="C5261" s="2">
        <f>C5259/$M5256</f>
        <v>1.0073900469124026E-2</v>
      </c>
      <c r="D5261" s="2">
        <f t="shared" ref="D5261:L5261" si="5610">D5259/$M5256</f>
        <v>6.2338981693750836E-2</v>
      </c>
      <c r="E5261" s="2">
        <f t="shared" si="5610"/>
        <v>0.29899717634461609</v>
      </c>
      <c r="F5261" s="2">
        <f t="shared" si="5610"/>
        <v>1.1351747009198223</v>
      </c>
      <c r="G5261" s="2">
        <f t="shared" si="5610"/>
        <v>7.1033920097611949</v>
      </c>
      <c r="H5261" s="2">
        <f t="shared" si="5610"/>
        <v>20.885281724030861</v>
      </c>
      <c r="I5261" s="2">
        <f t="shared" si="5610"/>
        <v>61.790115061098994</v>
      </c>
      <c r="J5261" s="2">
        <f t="shared" si="5610"/>
        <v>173.68564044839013</v>
      </c>
      <c r="K5261" s="2">
        <f t="shared" si="5610"/>
        <v>530.30942542515857</v>
      </c>
      <c r="L5261" s="2">
        <f t="shared" si="5610"/>
        <v>2375.8847461410583</v>
      </c>
      <c r="N5261" s="7"/>
    </row>
    <row r="5262" spans="1:14" x14ac:dyDescent="0.25">
      <c r="A5262">
        <f>A5256+1</f>
        <v>876</v>
      </c>
      <c r="B5262" t="str">
        <f>B5256</f>
        <v>Number</v>
      </c>
      <c r="C5262" s="2">
        <f>IF(MIN($C5260:$L5260)=C5260,C5256+1,C5256)</f>
        <v>200</v>
      </c>
      <c r="D5262" s="2">
        <f t="shared" ref="D5262:L5262" si="5611">IF(MIN($C5260:$L5260)=D5260,D5256+1,D5256)</f>
        <v>90</v>
      </c>
      <c r="E5262" s="2">
        <f t="shared" si="5611"/>
        <v>89</v>
      </c>
      <c r="F5262" s="2">
        <f t="shared" si="5611"/>
        <v>86</v>
      </c>
      <c r="G5262" s="2">
        <f t="shared" si="5611"/>
        <v>87</v>
      </c>
      <c r="H5262" s="2">
        <f t="shared" si="5611"/>
        <v>81</v>
      </c>
      <c r="I5262" s="2">
        <f t="shared" si="5611"/>
        <v>74</v>
      </c>
      <c r="J5262" s="2">
        <f t="shared" si="5611"/>
        <v>65</v>
      </c>
      <c r="K5262" s="2">
        <f t="shared" si="5611"/>
        <v>55</v>
      </c>
      <c r="L5262" s="2">
        <f t="shared" si="5611"/>
        <v>49</v>
      </c>
      <c r="M5262">
        <f>SUM(C5263:L5263)</f>
        <v>282600464</v>
      </c>
      <c r="N5262" s="7">
        <f>N5256+SUMPRODUCT((C5262:L5262-C5256:L5256)*C5261:L5261)</f>
        <v>143993.79716137063</v>
      </c>
    </row>
    <row r="5263" spans="1:14" x14ac:dyDescent="0.25">
      <c r="A5263">
        <f t="shared" si="5550"/>
        <v>876</v>
      </c>
      <c r="B5263" t="str">
        <f t="shared" si="5551"/>
        <v>CurrentCPS</v>
      </c>
      <c r="C5263">
        <f t="shared" ref="C5263:L5263" si="5612">(C$11*C5262)*IF(C5262&gt;=25,2,1)*IF(C5262&gt;=50,2,1)*IF(C5262&gt;=100,2,1)*IF(C5262&gt;=200,2,1)*IF(C5262&gt;=300,2,1)*IF(C5262&gt;=400,2,1)*(IF(MIN($C5262:$L5262)&gt;=400,64,IF(MIN($C5262:$L5262)&gt;=300,32,IF(MIN($C5262:$L5262)&gt;=200,16,IF(MIN($C5262:$L5262)&gt;=100,8,IF(MIN($C5262:$L5262)&gt;=50,4,IF(MIN($C5262:$L5262)&gt;=25,2,1)))))))</f>
        <v>10688</v>
      </c>
      <c r="D5263">
        <f t="shared" si="5612"/>
        <v>14400</v>
      </c>
      <c r="E5263">
        <f t="shared" si="5612"/>
        <v>64080</v>
      </c>
      <c r="F5263">
        <f t="shared" si="5612"/>
        <v>247680</v>
      </c>
      <c r="G5263">
        <f t="shared" si="5612"/>
        <v>1503360</v>
      </c>
      <c r="H5263">
        <f t="shared" si="5612"/>
        <v>4199040</v>
      </c>
      <c r="I5263">
        <f t="shared" si="5612"/>
        <v>11508480</v>
      </c>
      <c r="J5263">
        <f t="shared" si="5612"/>
        <v>30326400</v>
      </c>
      <c r="K5263">
        <f t="shared" si="5612"/>
        <v>76982400</v>
      </c>
      <c r="L5263">
        <f t="shared" si="5612"/>
        <v>157743936</v>
      </c>
      <c r="N5263" s="7"/>
    </row>
    <row r="5264" spans="1:14" x14ac:dyDescent="0.25">
      <c r="A5264">
        <f t="shared" si="5550"/>
        <v>876</v>
      </c>
      <c r="B5264" t="str">
        <f t="shared" si="5551"/>
        <v>NextCPS</v>
      </c>
      <c r="C5264">
        <f t="shared" ref="C5264:L5264" si="5613">(C$11*(C5262+1))*IF((C5262+1)&gt;=25,2,1)*IF((C5262+1)&gt;=50,2,1)*IF((C5262+1)&gt;=100,2,1)*IF((C5262+1)&gt;=200,2,1)*IF((C5262+1)&gt;=300,2,1)*IF((C5262+1)&gt;=400,2,1)*(IF(MIN($C5262:$L5262)&gt;=400,64,IF(MIN($C5262:$L5262)&gt;=300,32,IF(MIN($C5262:$L5262)&gt;=200,16,IF(MIN($C5262:$L5262)&gt;=100,8,IF(MIN($C5262:$L5262)&gt;=50,4,IF(MIN($C5262:$L5262)&gt;=25,2,1)))))))</f>
        <v>10741.439999999999</v>
      </c>
      <c r="D5264">
        <f t="shared" si="5613"/>
        <v>14560</v>
      </c>
      <c r="E5264">
        <f t="shared" si="5613"/>
        <v>64800</v>
      </c>
      <c r="F5264">
        <f t="shared" si="5613"/>
        <v>250560</v>
      </c>
      <c r="G5264">
        <f t="shared" si="5613"/>
        <v>1520640</v>
      </c>
      <c r="H5264">
        <f t="shared" si="5613"/>
        <v>4250880</v>
      </c>
      <c r="I5264">
        <f t="shared" si="5613"/>
        <v>11664000</v>
      </c>
      <c r="J5264">
        <f t="shared" si="5613"/>
        <v>30792960</v>
      </c>
      <c r="K5264">
        <f t="shared" si="5613"/>
        <v>78382080</v>
      </c>
      <c r="L5264">
        <f t="shared" si="5613"/>
        <v>321926400</v>
      </c>
      <c r="N5264" s="7"/>
    </row>
    <row r="5265" spans="1:14" x14ac:dyDescent="0.25">
      <c r="A5265">
        <f t="shared" si="5550"/>
        <v>876</v>
      </c>
      <c r="B5265" t="str">
        <f t="shared" si="5551"/>
        <v>CostforNext</v>
      </c>
      <c r="C5265" s="2">
        <f>(C$8*(C$9^C5262))+IF(C5262=0,C$10,0)</f>
        <v>2814458.4017444332</v>
      </c>
      <c r="D5265" s="2">
        <f t="shared" ref="D5265:L5265" si="5614">(D$8*(D$9^D5262))+IF(D5262=0,D$10,0)</f>
        <v>17416339.512378141</v>
      </c>
      <c r="E5265" s="2">
        <f t="shared" si="5614"/>
        <v>83534189.923770458</v>
      </c>
      <c r="F5265" s="2">
        <f t="shared" si="5614"/>
        <v>317146470.15262109</v>
      </c>
      <c r="G5265" s="2">
        <f t="shared" si="5614"/>
        <v>1984554183.7574944</v>
      </c>
      <c r="H5265" s="2">
        <f t="shared" si="5614"/>
        <v>5834955070.3978109</v>
      </c>
      <c r="I5265" s="2">
        <f t="shared" si="5614"/>
        <v>17262996493.907909</v>
      </c>
      <c r="J5265" s="2">
        <f t="shared" si="5614"/>
        <v>48524502651.239777</v>
      </c>
      <c r="K5265" s="2">
        <f t="shared" si="5614"/>
        <v>148158483646.59131</v>
      </c>
      <c r="L5265" s="2">
        <f t="shared" si="5614"/>
        <v>710241958639.28503</v>
      </c>
      <c r="N5265" s="2"/>
    </row>
    <row r="5266" spans="1:14" x14ac:dyDescent="0.25">
      <c r="A5266">
        <f t="shared" si="5550"/>
        <v>876</v>
      </c>
      <c r="B5266" t="str">
        <f t="shared" si="5551"/>
        <v>Eff</v>
      </c>
      <c r="C5266" s="2">
        <f>(C5265*(C$14+$M5262))/C$14</f>
        <v>238133910072445</v>
      </c>
      <c r="D5266" s="2">
        <f t="shared" ref="D5266:L5266" si="5615">(D5265*(D$14+$M5262))/D$14</f>
        <v>246093298785319.34</v>
      </c>
      <c r="E5266" s="2">
        <f t="shared" si="5615"/>
        <v>262297870559986.09</v>
      </c>
      <c r="F5266" s="2">
        <f t="shared" si="5615"/>
        <v>248960704982839.25</v>
      </c>
      <c r="G5266" s="2">
        <f t="shared" si="5615"/>
        <v>259648249907428.75</v>
      </c>
      <c r="H5266" s="2">
        <f t="shared" si="5615"/>
        <v>254475126670128.12</v>
      </c>
      <c r="I5266" s="2">
        <f t="shared" si="5615"/>
        <v>250970494437273.12</v>
      </c>
      <c r="J5266" s="2">
        <f t="shared" si="5615"/>
        <v>235183074650277.97</v>
      </c>
      <c r="K5266" s="2">
        <f t="shared" si="5615"/>
        <v>239458036307509.84</v>
      </c>
      <c r="L5266" s="2">
        <f t="shared" si="5615"/>
        <v>250102285685069.62</v>
      </c>
      <c r="N5266" s="7"/>
    </row>
    <row r="5267" spans="1:14" x14ac:dyDescent="0.25">
      <c r="A5267">
        <f t="shared" ref="A5267:A5273" si="5616">A5261+1</f>
        <v>876</v>
      </c>
      <c r="B5267" t="str">
        <f t="shared" ref="B5267:B5273" si="5617">B5261</f>
        <v>Time</v>
      </c>
      <c r="C5267" s="2">
        <f>C5265/$M5262</f>
        <v>9.9591428899580055E-3</v>
      </c>
      <c r="D5267" s="2">
        <f t="shared" ref="D5267:L5267" si="5618">D5265/$M5262</f>
        <v>6.1628842592339625E-2</v>
      </c>
      <c r="E5267" s="2">
        <f t="shared" si="5618"/>
        <v>0.29559112798827697</v>
      </c>
      <c r="F5267" s="2">
        <f t="shared" si="5618"/>
        <v>1.1222432747053843</v>
      </c>
      <c r="G5267" s="2">
        <f t="shared" si="5618"/>
        <v>7.0224731964965725</v>
      </c>
      <c r="H5267" s="2">
        <f t="shared" si="5618"/>
        <v>20.647365499009975</v>
      </c>
      <c r="I5267" s="2">
        <f t="shared" si="5618"/>
        <v>61.086228414359255</v>
      </c>
      <c r="J5267" s="2">
        <f t="shared" si="5618"/>
        <v>171.70708768277103</v>
      </c>
      <c r="K5267" s="2">
        <f t="shared" si="5618"/>
        <v>524.2683665466003</v>
      </c>
      <c r="L5267" s="2">
        <f t="shared" si="5618"/>
        <v>2513.2370576691092</v>
      </c>
      <c r="N5267" s="7"/>
    </row>
    <row r="5268" spans="1:14" x14ac:dyDescent="0.25">
      <c r="A5268">
        <f>A5262+1</f>
        <v>877</v>
      </c>
      <c r="B5268" t="str">
        <f>B5262</f>
        <v>Number</v>
      </c>
      <c r="C5268" s="2">
        <f>IF(MIN($C5266:$L5266)=C5266,C5262+1,C5262)</f>
        <v>200</v>
      </c>
      <c r="D5268" s="2">
        <f t="shared" ref="D5268:L5268" si="5619">IF(MIN($C5266:$L5266)=D5266,D5262+1,D5262)</f>
        <v>90</v>
      </c>
      <c r="E5268" s="2">
        <f t="shared" si="5619"/>
        <v>89</v>
      </c>
      <c r="F5268" s="2">
        <f t="shared" si="5619"/>
        <v>86</v>
      </c>
      <c r="G5268" s="2">
        <f t="shared" si="5619"/>
        <v>87</v>
      </c>
      <c r="H5268" s="2">
        <f t="shared" si="5619"/>
        <v>81</v>
      </c>
      <c r="I5268" s="2">
        <f t="shared" si="5619"/>
        <v>74</v>
      </c>
      <c r="J5268" s="2">
        <f t="shared" si="5619"/>
        <v>66</v>
      </c>
      <c r="K5268" s="2">
        <f t="shared" si="5619"/>
        <v>55</v>
      </c>
      <c r="L5268" s="2">
        <f t="shared" si="5619"/>
        <v>49</v>
      </c>
      <c r="M5268">
        <f>SUM(C5269:L5269)</f>
        <v>283067024</v>
      </c>
      <c r="N5268" s="7">
        <f>N5262+SUMPRODUCT((C5268:L5268-C5262:L5262)*C5267:L5267)</f>
        <v>144165.5042490534</v>
      </c>
    </row>
    <row r="5269" spans="1:14" x14ac:dyDescent="0.25">
      <c r="A5269">
        <f t="shared" si="5616"/>
        <v>877</v>
      </c>
      <c r="B5269" t="str">
        <f t="shared" si="5617"/>
        <v>CurrentCPS</v>
      </c>
      <c r="C5269">
        <f t="shared" ref="C5269:L5269" si="5620">(C$11*C5268)*IF(C5268&gt;=25,2,1)*IF(C5268&gt;=50,2,1)*IF(C5268&gt;=100,2,1)*IF(C5268&gt;=200,2,1)*IF(C5268&gt;=300,2,1)*IF(C5268&gt;=400,2,1)*(IF(MIN($C5268:$L5268)&gt;=400,64,IF(MIN($C5268:$L5268)&gt;=300,32,IF(MIN($C5268:$L5268)&gt;=200,16,IF(MIN($C5268:$L5268)&gt;=100,8,IF(MIN($C5268:$L5268)&gt;=50,4,IF(MIN($C5268:$L5268)&gt;=25,2,1)))))))</f>
        <v>10688</v>
      </c>
      <c r="D5269">
        <f t="shared" si="5620"/>
        <v>14400</v>
      </c>
      <c r="E5269">
        <f t="shared" si="5620"/>
        <v>64080</v>
      </c>
      <c r="F5269">
        <f t="shared" si="5620"/>
        <v>247680</v>
      </c>
      <c r="G5269">
        <f t="shared" si="5620"/>
        <v>1503360</v>
      </c>
      <c r="H5269">
        <f t="shared" si="5620"/>
        <v>4199040</v>
      </c>
      <c r="I5269">
        <f t="shared" si="5620"/>
        <v>11508480</v>
      </c>
      <c r="J5269">
        <f t="shared" si="5620"/>
        <v>30792960</v>
      </c>
      <c r="K5269">
        <f t="shared" si="5620"/>
        <v>76982400</v>
      </c>
      <c r="L5269">
        <f t="shared" si="5620"/>
        <v>157743936</v>
      </c>
      <c r="N5269" s="7"/>
    </row>
    <row r="5270" spans="1:14" x14ac:dyDescent="0.25">
      <c r="A5270">
        <f t="shared" si="5616"/>
        <v>877</v>
      </c>
      <c r="B5270" t="str">
        <f t="shared" si="5617"/>
        <v>NextCPS</v>
      </c>
      <c r="C5270">
        <f t="shared" ref="C5270:L5270" si="5621">(C$11*(C5268+1))*IF((C5268+1)&gt;=25,2,1)*IF((C5268+1)&gt;=50,2,1)*IF((C5268+1)&gt;=100,2,1)*IF((C5268+1)&gt;=200,2,1)*IF((C5268+1)&gt;=300,2,1)*IF((C5268+1)&gt;=400,2,1)*(IF(MIN($C5268:$L5268)&gt;=400,64,IF(MIN($C5268:$L5268)&gt;=300,32,IF(MIN($C5268:$L5268)&gt;=200,16,IF(MIN($C5268:$L5268)&gt;=100,8,IF(MIN($C5268:$L5268)&gt;=50,4,IF(MIN($C5268:$L5268)&gt;=25,2,1)))))))</f>
        <v>10741.439999999999</v>
      </c>
      <c r="D5270">
        <f t="shared" si="5621"/>
        <v>14560</v>
      </c>
      <c r="E5270">
        <f t="shared" si="5621"/>
        <v>64800</v>
      </c>
      <c r="F5270">
        <f t="shared" si="5621"/>
        <v>250560</v>
      </c>
      <c r="G5270">
        <f t="shared" si="5621"/>
        <v>1520640</v>
      </c>
      <c r="H5270">
        <f t="shared" si="5621"/>
        <v>4250880</v>
      </c>
      <c r="I5270">
        <f t="shared" si="5621"/>
        <v>11664000</v>
      </c>
      <c r="J5270">
        <f t="shared" si="5621"/>
        <v>31259520</v>
      </c>
      <c r="K5270">
        <f t="shared" si="5621"/>
        <v>78382080</v>
      </c>
      <c r="L5270">
        <f t="shared" si="5621"/>
        <v>321926400</v>
      </c>
      <c r="N5270" s="7"/>
    </row>
    <row r="5271" spans="1:14" x14ac:dyDescent="0.25">
      <c r="A5271">
        <f t="shared" si="5616"/>
        <v>877</v>
      </c>
      <c r="B5271" t="str">
        <f t="shared" si="5617"/>
        <v>CostforNext</v>
      </c>
      <c r="C5271" s="2">
        <f>(C$8*(C$9^C5268))+IF(C5268=0,C$10,0)</f>
        <v>2814458.4017444332</v>
      </c>
      <c r="D5271" s="2">
        <f t="shared" ref="D5271:L5271" si="5622">(D$8*(D$9^D5268))+IF(D5268=0,D$10,0)</f>
        <v>17416339.512378141</v>
      </c>
      <c r="E5271" s="2">
        <f t="shared" si="5622"/>
        <v>83534189.923770458</v>
      </c>
      <c r="F5271" s="2">
        <f t="shared" si="5622"/>
        <v>317146470.15262109</v>
      </c>
      <c r="G5271" s="2">
        <f t="shared" si="5622"/>
        <v>1984554183.7574944</v>
      </c>
      <c r="H5271" s="2">
        <f t="shared" si="5622"/>
        <v>5834955070.3978109</v>
      </c>
      <c r="I5271" s="2">
        <f t="shared" si="5622"/>
        <v>17262996493.907909</v>
      </c>
      <c r="J5271" s="2">
        <f t="shared" si="5622"/>
        <v>52891707889.851364</v>
      </c>
      <c r="K5271" s="2">
        <f t="shared" si="5622"/>
        <v>148158483646.59131</v>
      </c>
      <c r="L5271" s="2">
        <f t="shared" si="5622"/>
        <v>710241958639.28503</v>
      </c>
      <c r="N5271" s="2"/>
    </row>
    <row r="5272" spans="1:14" x14ac:dyDescent="0.25">
      <c r="A5272">
        <f t="shared" si="5616"/>
        <v>877</v>
      </c>
      <c r="B5272" t="str">
        <f t="shared" si="5617"/>
        <v>Eff</v>
      </c>
      <c r="C5272" s="2">
        <f>(C5271*(C$14+$M5268))/C$14</f>
        <v>238527057890384.47</v>
      </c>
      <c r="D5272" s="2">
        <f t="shared" ref="D5272:L5272" si="5623">(D5271*(D$14+$M5268))/D$14</f>
        <v>246499587153464.09</v>
      </c>
      <c r="E5272" s="2">
        <f t="shared" si="5623"/>
        <v>262730911800550.94</v>
      </c>
      <c r="F5272" s="2">
        <f t="shared" si="5623"/>
        <v>249371726808157.03</v>
      </c>
      <c r="G5272" s="2">
        <f t="shared" si="5623"/>
        <v>260076913611120.37</v>
      </c>
      <c r="H5272" s="2">
        <f t="shared" si="5623"/>
        <v>254895243435196.75</v>
      </c>
      <c r="I5272" s="2">
        <f t="shared" si="5623"/>
        <v>251384806353126.94</v>
      </c>
      <c r="J5272" s="2">
        <f t="shared" si="5623"/>
        <v>256772685031921.84</v>
      </c>
      <c r="K5272" s="2">
        <f t="shared" si="5623"/>
        <v>239853125597234.09</v>
      </c>
      <c r="L5272" s="2">
        <f t="shared" si="5623"/>
        <v>250514020153846</v>
      </c>
      <c r="N5272" s="7"/>
    </row>
    <row r="5273" spans="1:14" x14ac:dyDescent="0.25">
      <c r="A5273">
        <f t="shared" si="5616"/>
        <v>877</v>
      </c>
      <c r="B5273" t="str">
        <f t="shared" si="5617"/>
        <v>Time</v>
      </c>
      <c r="C5273" s="2">
        <f>C5271/$M5268</f>
        <v>9.9427279164260168E-3</v>
      </c>
      <c r="D5273" s="2">
        <f t="shared" ref="D5273:L5273" si="5624">D5271/$M5268</f>
        <v>6.1527263989528291E-2</v>
      </c>
      <c r="E5273" s="2">
        <f t="shared" si="5624"/>
        <v>0.29510392536493568</v>
      </c>
      <c r="F5273" s="2">
        <f t="shared" si="5624"/>
        <v>1.1203935579321351</v>
      </c>
      <c r="G5273" s="2">
        <f t="shared" si="5624"/>
        <v>7.0108985346081658</v>
      </c>
      <c r="H5273" s="2">
        <f t="shared" si="5624"/>
        <v>20.613333859749805</v>
      </c>
      <c r="I5273" s="2">
        <f t="shared" si="5624"/>
        <v>60.985544165356082</v>
      </c>
      <c r="J5273" s="2">
        <f t="shared" si="5624"/>
        <v>186.85224136122392</v>
      </c>
      <c r="K5273" s="2">
        <f t="shared" si="5624"/>
        <v>523.40425088367522</v>
      </c>
      <c r="L5273" s="2">
        <f t="shared" si="5624"/>
        <v>2509.0946610555566</v>
      </c>
      <c r="N5273" s="7"/>
    </row>
    <row r="5274" spans="1:14" x14ac:dyDescent="0.25">
      <c r="A5274">
        <f>A5268+1</f>
        <v>878</v>
      </c>
      <c r="B5274" t="str">
        <f>B5268</f>
        <v>Number</v>
      </c>
      <c r="C5274" s="2">
        <f>IF(MIN($C5272:$L5272)=C5272,C5268+1,C5268)</f>
        <v>201</v>
      </c>
      <c r="D5274" s="2">
        <f t="shared" ref="D5274:L5274" si="5625">IF(MIN($C5272:$L5272)=D5272,D5268+1,D5268)</f>
        <v>90</v>
      </c>
      <c r="E5274" s="2">
        <f t="shared" si="5625"/>
        <v>89</v>
      </c>
      <c r="F5274" s="2">
        <f t="shared" si="5625"/>
        <v>86</v>
      </c>
      <c r="G5274" s="2">
        <f t="shared" si="5625"/>
        <v>87</v>
      </c>
      <c r="H5274" s="2">
        <f t="shared" si="5625"/>
        <v>81</v>
      </c>
      <c r="I5274" s="2">
        <f t="shared" si="5625"/>
        <v>74</v>
      </c>
      <c r="J5274" s="2">
        <f t="shared" si="5625"/>
        <v>66</v>
      </c>
      <c r="K5274" s="2">
        <f t="shared" si="5625"/>
        <v>55</v>
      </c>
      <c r="L5274" s="2">
        <f t="shared" si="5625"/>
        <v>49</v>
      </c>
      <c r="M5274">
        <f>SUM(C5275:L5275)</f>
        <v>283067077.44</v>
      </c>
      <c r="N5274" s="7">
        <f>N5268+SUMPRODUCT((C5274:L5274-C5268:L5268)*C5273:L5273)</f>
        <v>144165.51419178132</v>
      </c>
    </row>
    <row r="5275" spans="1:14" x14ac:dyDescent="0.25">
      <c r="A5275">
        <f t="shared" ref="A5275:A5297" si="5626">A5269+1</f>
        <v>878</v>
      </c>
      <c r="B5275" t="str">
        <f t="shared" ref="B5275:B5297" si="5627">B5269</f>
        <v>CurrentCPS</v>
      </c>
      <c r="C5275">
        <f t="shared" ref="C5275:L5275" si="5628">(C$11*C5274)*IF(C5274&gt;=25,2,1)*IF(C5274&gt;=50,2,1)*IF(C5274&gt;=100,2,1)*IF(C5274&gt;=200,2,1)*IF(C5274&gt;=300,2,1)*IF(C5274&gt;=400,2,1)*(IF(MIN($C5274:$L5274)&gt;=400,64,IF(MIN($C5274:$L5274)&gt;=300,32,IF(MIN($C5274:$L5274)&gt;=200,16,IF(MIN($C5274:$L5274)&gt;=100,8,IF(MIN($C5274:$L5274)&gt;=50,4,IF(MIN($C5274:$L5274)&gt;=25,2,1)))))))</f>
        <v>10741.439999999999</v>
      </c>
      <c r="D5275">
        <f t="shared" si="5628"/>
        <v>14400</v>
      </c>
      <c r="E5275">
        <f t="shared" si="5628"/>
        <v>64080</v>
      </c>
      <c r="F5275">
        <f t="shared" si="5628"/>
        <v>247680</v>
      </c>
      <c r="G5275">
        <f t="shared" si="5628"/>
        <v>1503360</v>
      </c>
      <c r="H5275">
        <f t="shared" si="5628"/>
        <v>4199040</v>
      </c>
      <c r="I5275">
        <f t="shared" si="5628"/>
        <v>11508480</v>
      </c>
      <c r="J5275">
        <f t="shared" si="5628"/>
        <v>30792960</v>
      </c>
      <c r="K5275">
        <f t="shared" si="5628"/>
        <v>76982400</v>
      </c>
      <c r="L5275">
        <f t="shared" si="5628"/>
        <v>157743936</v>
      </c>
      <c r="N5275" s="7"/>
    </row>
    <row r="5276" spans="1:14" x14ac:dyDescent="0.25">
      <c r="A5276">
        <f t="shared" si="5626"/>
        <v>878</v>
      </c>
      <c r="B5276" t="str">
        <f t="shared" si="5627"/>
        <v>NextCPS</v>
      </c>
      <c r="C5276">
        <f t="shared" ref="C5276:L5276" si="5629">(C$11*(C5274+1))*IF((C5274+1)&gt;=25,2,1)*IF((C5274+1)&gt;=50,2,1)*IF((C5274+1)&gt;=100,2,1)*IF((C5274+1)&gt;=200,2,1)*IF((C5274+1)&gt;=300,2,1)*IF((C5274+1)&gt;=400,2,1)*(IF(MIN($C5274:$L5274)&gt;=400,64,IF(MIN($C5274:$L5274)&gt;=300,32,IF(MIN($C5274:$L5274)&gt;=200,16,IF(MIN($C5274:$L5274)&gt;=100,8,IF(MIN($C5274:$L5274)&gt;=50,4,IF(MIN($C5274:$L5274)&gt;=25,2,1)))))))</f>
        <v>10794.88</v>
      </c>
      <c r="D5276">
        <f t="shared" si="5629"/>
        <v>14560</v>
      </c>
      <c r="E5276">
        <f t="shared" si="5629"/>
        <v>64800</v>
      </c>
      <c r="F5276">
        <f t="shared" si="5629"/>
        <v>250560</v>
      </c>
      <c r="G5276">
        <f t="shared" si="5629"/>
        <v>1520640</v>
      </c>
      <c r="H5276">
        <f t="shared" si="5629"/>
        <v>4250880</v>
      </c>
      <c r="I5276">
        <f t="shared" si="5629"/>
        <v>11664000</v>
      </c>
      <c r="J5276">
        <f t="shared" si="5629"/>
        <v>31259520</v>
      </c>
      <c r="K5276">
        <f t="shared" si="5629"/>
        <v>78382080</v>
      </c>
      <c r="L5276">
        <f t="shared" si="5629"/>
        <v>321926400</v>
      </c>
      <c r="N5276" s="7"/>
    </row>
    <row r="5277" spans="1:14" x14ac:dyDescent="0.25">
      <c r="A5277">
        <f t="shared" si="5626"/>
        <v>878</v>
      </c>
      <c r="B5277" t="str">
        <f t="shared" si="5627"/>
        <v>CostforNext</v>
      </c>
      <c r="C5277" s="2">
        <f>(C$8*(C$9^C5274))+IF(C5274=0,C$10,0)</f>
        <v>3011470.489866544</v>
      </c>
      <c r="D5277" s="2">
        <f t="shared" ref="D5277:L5277" si="5630">(D$8*(D$9^D5274))+IF(D5274=0,D$10,0)</f>
        <v>17416339.512378141</v>
      </c>
      <c r="E5277" s="2">
        <f t="shared" si="5630"/>
        <v>83534189.923770458</v>
      </c>
      <c r="F5277" s="2">
        <f t="shared" si="5630"/>
        <v>317146470.15262109</v>
      </c>
      <c r="G5277" s="2">
        <f t="shared" si="5630"/>
        <v>1984554183.7574944</v>
      </c>
      <c r="H5277" s="2">
        <f t="shared" si="5630"/>
        <v>5834955070.3978109</v>
      </c>
      <c r="I5277" s="2">
        <f t="shared" si="5630"/>
        <v>17262996493.907909</v>
      </c>
      <c r="J5277" s="2">
        <f t="shared" si="5630"/>
        <v>52891707889.851364</v>
      </c>
      <c r="K5277" s="2">
        <f t="shared" si="5630"/>
        <v>148158483646.59131</v>
      </c>
      <c r="L5277" s="2">
        <f t="shared" si="5630"/>
        <v>710241958639.28503</v>
      </c>
      <c r="N5277" s="2"/>
    </row>
    <row r="5278" spans="1:14" x14ac:dyDescent="0.25">
      <c r="A5278">
        <f t="shared" si="5626"/>
        <v>878</v>
      </c>
      <c r="B5278" t="str">
        <f t="shared" si="5627"/>
        <v>Eff</v>
      </c>
      <c r="C5278" s="2">
        <f>(C5277*(C$14+$M5274))/C$14</f>
        <v>255224000126239.28</v>
      </c>
      <c r="D5278" s="2">
        <f t="shared" ref="D5278:L5278" si="5631">(D5277*(D$14+$M5274))/D$14</f>
        <v>246499633689923.25</v>
      </c>
      <c r="E5278" s="2">
        <f t="shared" si="5631"/>
        <v>262730961401296.56</v>
      </c>
      <c r="F5278" s="2">
        <f t="shared" si="5631"/>
        <v>249371773886788.62</v>
      </c>
      <c r="G5278" s="2">
        <f t="shared" si="5631"/>
        <v>260076962710460.91</v>
      </c>
      <c r="H5278" s="2">
        <f t="shared" si="5631"/>
        <v>254895291555566.97</v>
      </c>
      <c r="I5278" s="2">
        <f t="shared" si="5631"/>
        <v>251384853808607.03</v>
      </c>
      <c r="J5278" s="2">
        <f t="shared" si="5631"/>
        <v>256772733497848.94</v>
      </c>
      <c r="K5278" s="2">
        <f t="shared" si="5631"/>
        <v>239853170850945.59</v>
      </c>
      <c r="L5278" s="2">
        <f t="shared" si="5631"/>
        <v>250514067314104.09</v>
      </c>
      <c r="N5278" s="7"/>
    </row>
    <row r="5279" spans="1:14" x14ac:dyDescent="0.25">
      <c r="A5279">
        <f t="shared" si="5626"/>
        <v>878</v>
      </c>
      <c r="B5279" t="str">
        <f t="shared" si="5627"/>
        <v>Time</v>
      </c>
      <c r="C5279" s="2">
        <f>C5277/$M5274</f>
        <v>1.0638716862100881E-2</v>
      </c>
      <c r="D5279" s="2">
        <f t="shared" ref="D5279:L5279" si="5632">D5277/$M5274</f>
        <v>6.1527252373846889E-2</v>
      </c>
      <c r="E5279" s="2">
        <f t="shared" si="5632"/>
        <v>0.29510386965250912</v>
      </c>
      <c r="F5279" s="2">
        <f t="shared" si="5632"/>
        <v>1.1203933464139597</v>
      </c>
      <c r="G5279" s="2">
        <f t="shared" si="5632"/>
        <v>7.0108972110264158</v>
      </c>
      <c r="H5279" s="2">
        <f t="shared" si="5632"/>
        <v>20.613329968175513</v>
      </c>
      <c r="I5279" s="2">
        <f t="shared" si="5632"/>
        <v>60.985532651945512</v>
      </c>
      <c r="J5279" s="2">
        <f t="shared" si="5632"/>
        <v>186.85220608554343</v>
      </c>
      <c r="K5279" s="2">
        <f t="shared" si="5632"/>
        <v>523.40415207061858</v>
      </c>
      <c r="L5279" s="2">
        <f t="shared" si="5632"/>
        <v>2509.0941873656457</v>
      </c>
      <c r="N5279" s="7"/>
    </row>
    <row r="5280" spans="1:14" x14ac:dyDescent="0.25">
      <c r="A5280">
        <f>A5274+1</f>
        <v>879</v>
      </c>
      <c r="B5280" t="str">
        <f>B5274</f>
        <v>Number</v>
      </c>
      <c r="C5280" s="2">
        <f>IF(MIN($C5278:$L5278)=C5278,C5274+1,C5274)</f>
        <v>201</v>
      </c>
      <c r="D5280" s="2">
        <f t="shared" ref="D5280:L5280" si="5633">IF(MIN($C5278:$L5278)=D5278,D5274+1,D5274)</f>
        <v>90</v>
      </c>
      <c r="E5280" s="2">
        <f t="shared" si="5633"/>
        <v>89</v>
      </c>
      <c r="F5280" s="2">
        <f t="shared" si="5633"/>
        <v>86</v>
      </c>
      <c r="G5280" s="2">
        <f t="shared" si="5633"/>
        <v>87</v>
      </c>
      <c r="H5280" s="2">
        <f t="shared" si="5633"/>
        <v>81</v>
      </c>
      <c r="I5280" s="2">
        <f t="shared" si="5633"/>
        <v>74</v>
      </c>
      <c r="J5280" s="2">
        <f t="shared" si="5633"/>
        <v>66</v>
      </c>
      <c r="K5280" s="2">
        <f t="shared" si="5633"/>
        <v>56</v>
      </c>
      <c r="L5280" s="2">
        <f t="shared" si="5633"/>
        <v>49</v>
      </c>
      <c r="M5280">
        <f>SUM(C5281:L5281)</f>
        <v>284466757.44</v>
      </c>
      <c r="N5280" s="7">
        <f>N5274+SUMPRODUCT((C5280:L5280-C5274:L5274)*C5279:L5279)</f>
        <v>144688.91834385192</v>
      </c>
    </row>
    <row r="5281" spans="1:14" x14ac:dyDescent="0.25">
      <c r="A5281">
        <f t="shared" si="5626"/>
        <v>879</v>
      </c>
      <c r="B5281" t="str">
        <f t="shared" si="5627"/>
        <v>CurrentCPS</v>
      </c>
      <c r="C5281">
        <f t="shared" ref="C5281:L5281" si="5634">(C$11*C5280)*IF(C5280&gt;=25,2,1)*IF(C5280&gt;=50,2,1)*IF(C5280&gt;=100,2,1)*IF(C5280&gt;=200,2,1)*IF(C5280&gt;=300,2,1)*IF(C5280&gt;=400,2,1)*(IF(MIN($C5280:$L5280)&gt;=400,64,IF(MIN($C5280:$L5280)&gt;=300,32,IF(MIN($C5280:$L5280)&gt;=200,16,IF(MIN($C5280:$L5280)&gt;=100,8,IF(MIN($C5280:$L5280)&gt;=50,4,IF(MIN($C5280:$L5280)&gt;=25,2,1)))))))</f>
        <v>10741.439999999999</v>
      </c>
      <c r="D5281">
        <f t="shared" si="5634"/>
        <v>14400</v>
      </c>
      <c r="E5281">
        <f t="shared" si="5634"/>
        <v>64080</v>
      </c>
      <c r="F5281">
        <f t="shared" si="5634"/>
        <v>247680</v>
      </c>
      <c r="G5281">
        <f t="shared" si="5634"/>
        <v>1503360</v>
      </c>
      <c r="H5281">
        <f t="shared" si="5634"/>
        <v>4199040</v>
      </c>
      <c r="I5281">
        <f t="shared" si="5634"/>
        <v>11508480</v>
      </c>
      <c r="J5281">
        <f t="shared" si="5634"/>
        <v>30792960</v>
      </c>
      <c r="K5281">
        <f t="shared" si="5634"/>
        <v>78382080</v>
      </c>
      <c r="L5281">
        <f t="shared" si="5634"/>
        <v>157743936</v>
      </c>
      <c r="N5281" s="7"/>
    </row>
    <row r="5282" spans="1:14" x14ac:dyDescent="0.25">
      <c r="A5282">
        <f t="shared" si="5626"/>
        <v>879</v>
      </c>
      <c r="B5282" t="str">
        <f t="shared" si="5627"/>
        <v>NextCPS</v>
      </c>
      <c r="C5282">
        <f t="shared" ref="C5282:L5282" si="5635">(C$11*(C5280+1))*IF((C5280+1)&gt;=25,2,1)*IF((C5280+1)&gt;=50,2,1)*IF((C5280+1)&gt;=100,2,1)*IF((C5280+1)&gt;=200,2,1)*IF((C5280+1)&gt;=300,2,1)*IF((C5280+1)&gt;=400,2,1)*(IF(MIN($C5280:$L5280)&gt;=400,64,IF(MIN($C5280:$L5280)&gt;=300,32,IF(MIN($C5280:$L5280)&gt;=200,16,IF(MIN($C5280:$L5280)&gt;=100,8,IF(MIN($C5280:$L5280)&gt;=50,4,IF(MIN($C5280:$L5280)&gt;=25,2,1)))))))</f>
        <v>10794.88</v>
      </c>
      <c r="D5282">
        <f t="shared" si="5635"/>
        <v>14560</v>
      </c>
      <c r="E5282">
        <f t="shared" si="5635"/>
        <v>64800</v>
      </c>
      <c r="F5282">
        <f t="shared" si="5635"/>
        <v>250560</v>
      </c>
      <c r="G5282">
        <f t="shared" si="5635"/>
        <v>1520640</v>
      </c>
      <c r="H5282">
        <f t="shared" si="5635"/>
        <v>4250880</v>
      </c>
      <c r="I5282">
        <f t="shared" si="5635"/>
        <v>11664000</v>
      </c>
      <c r="J5282">
        <f t="shared" si="5635"/>
        <v>31259520</v>
      </c>
      <c r="K5282">
        <f t="shared" si="5635"/>
        <v>79781760</v>
      </c>
      <c r="L5282">
        <f t="shared" si="5635"/>
        <v>321926400</v>
      </c>
      <c r="N5282" s="7"/>
    </row>
    <row r="5283" spans="1:14" x14ac:dyDescent="0.25">
      <c r="A5283">
        <f t="shared" si="5626"/>
        <v>879</v>
      </c>
      <c r="B5283" t="str">
        <f t="shared" si="5627"/>
        <v>CostforNext</v>
      </c>
      <c r="C5283" s="2">
        <f>(C$8*(C$9^C5280))+IF(C5280=0,C$10,0)</f>
        <v>3011470.489866544</v>
      </c>
      <c r="D5283" s="2">
        <f t="shared" ref="D5283:L5283" si="5636">(D$8*(D$9^D5280))+IF(D5280=0,D$10,0)</f>
        <v>17416339.512378141</v>
      </c>
      <c r="E5283" s="2">
        <f t="shared" si="5636"/>
        <v>83534189.923770458</v>
      </c>
      <c r="F5283" s="2">
        <f t="shared" si="5636"/>
        <v>317146470.15262109</v>
      </c>
      <c r="G5283" s="2">
        <f t="shared" si="5636"/>
        <v>1984554183.7574944</v>
      </c>
      <c r="H5283" s="2">
        <f t="shared" si="5636"/>
        <v>5834955070.3978109</v>
      </c>
      <c r="I5283" s="2">
        <f t="shared" si="5636"/>
        <v>17262996493.907909</v>
      </c>
      <c r="J5283" s="2">
        <f t="shared" si="5636"/>
        <v>52891707889.851364</v>
      </c>
      <c r="K5283" s="2">
        <f t="shared" si="5636"/>
        <v>160011162338.3186</v>
      </c>
      <c r="L5283" s="2">
        <f t="shared" si="5636"/>
        <v>710241958639.28503</v>
      </c>
      <c r="N5283" s="2"/>
    </row>
    <row r="5284" spans="1:14" x14ac:dyDescent="0.25">
      <c r="A5284">
        <f t="shared" si="5626"/>
        <v>879</v>
      </c>
      <c r="B5284" t="str">
        <f t="shared" si="5627"/>
        <v>Eff</v>
      </c>
      <c r="C5284" s="2">
        <f>(C5283*(C$14+$M5280))/C$14</f>
        <v>256486004621825</v>
      </c>
      <c r="D5284" s="2">
        <f t="shared" ref="D5284:L5284" si="5637">(D5283*(D$14+$M5280))/D$14</f>
        <v>247718498794357.56</v>
      </c>
      <c r="E5284" s="2">
        <f t="shared" si="5637"/>
        <v>264030085122991.06</v>
      </c>
      <c r="F5284" s="2">
        <f t="shared" si="5637"/>
        <v>250604839362742</v>
      </c>
      <c r="G5284" s="2">
        <f t="shared" si="5637"/>
        <v>261362953821535.75</v>
      </c>
      <c r="H5284" s="2">
        <f t="shared" si="5637"/>
        <v>256155641850772.91</v>
      </c>
      <c r="I5284" s="2">
        <f t="shared" si="5637"/>
        <v>252627789556168.37</v>
      </c>
      <c r="J5284" s="2">
        <f t="shared" si="5637"/>
        <v>258042134487205.41</v>
      </c>
      <c r="K5284" s="2">
        <f t="shared" si="5637"/>
        <v>260321513817727.78</v>
      </c>
      <c r="L5284" s="2">
        <f t="shared" si="5637"/>
        <v>251749270720433.31</v>
      </c>
      <c r="N5284" s="7"/>
    </row>
    <row r="5285" spans="1:14" x14ac:dyDescent="0.25">
      <c r="A5285">
        <f t="shared" si="5626"/>
        <v>879</v>
      </c>
      <c r="B5285" t="str">
        <f t="shared" si="5627"/>
        <v>Time</v>
      </c>
      <c r="C5285" s="2">
        <f>C5283/$M5280</f>
        <v>1.0586370502366086E-2</v>
      </c>
      <c r="D5285" s="2">
        <f t="shared" ref="D5285:L5285" si="5638">D5283/$M5280</f>
        <v>6.1224515894626498E-2</v>
      </c>
      <c r="E5285" s="2">
        <f t="shared" si="5638"/>
        <v>0.29365185118823445</v>
      </c>
      <c r="F5285" s="2">
        <f t="shared" si="5638"/>
        <v>1.1148806032969034</v>
      </c>
      <c r="G5285" s="2">
        <f t="shared" si="5638"/>
        <v>6.976401044596849</v>
      </c>
      <c r="H5285" s="2">
        <f t="shared" si="5638"/>
        <v>20.511904880936836</v>
      </c>
      <c r="I5285" s="2">
        <f t="shared" si="5638"/>
        <v>60.685461630957136</v>
      </c>
      <c r="J5285" s="2">
        <f t="shared" si="5638"/>
        <v>185.93282521247613</v>
      </c>
      <c r="K5285" s="2">
        <f t="shared" si="5638"/>
        <v>562.49511815829067</v>
      </c>
      <c r="L5285" s="2">
        <f t="shared" si="5638"/>
        <v>2496.7485305874093</v>
      </c>
      <c r="N5285" s="7"/>
    </row>
    <row r="5286" spans="1:14" x14ac:dyDescent="0.25">
      <c r="A5286">
        <f>A5280+1</f>
        <v>880</v>
      </c>
      <c r="B5286" t="str">
        <f>B5280</f>
        <v>Number</v>
      </c>
      <c r="C5286" s="2">
        <f>IF(MIN($C5284:$L5284)=C5284,C5280+1,C5280)</f>
        <v>201</v>
      </c>
      <c r="D5286" s="2">
        <f t="shared" ref="D5286:L5286" si="5639">IF(MIN($C5284:$L5284)=D5284,D5280+1,D5280)</f>
        <v>91</v>
      </c>
      <c r="E5286" s="2">
        <f t="shared" si="5639"/>
        <v>89</v>
      </c>
      <c r="F5286" s="2">
        <f t="shared" si="5639"/>
        <v>86</v>
      </c>
      <c r="G5286" s="2">
        <f t="shared" si="5639"/>
        <v>87</v>
      </c>
      <c r="H5286" s="2">
        <f t="shared" si="5639"/>
        <v>81</v>
      </c>
      <c r="I5286" s="2">
        <f t="shared" si="5639"/>
        <v>74</v>
      </c>
      <c r="J5286" s="2">
        <f t="shared" si="5639"/>
        <v>66</v>
      </c>
      <c r="K5286" s="2">
        <f t="shared" si="5639"/>
        <v>56</v>
      </c>
      <c r="L5286" s="2">
        <f t="shared" si="5639"/>
        <v>49</v>
      </c>
      <c r="M5286">
        <f>SUM(C5287:L5287)</f>
        <v>284466917.44</v>
      </c>
      <c r="N5286" s="7">
        <f>N5280+SUMPRODUCT((C5286:L5286-C5280:L5280)*C5285:L5285)</f>
        <v>144688.97956836782</v>
      </c>
    </row>
    <row r="5287" spans="1:14" x14ac:dyDescent="0.25">
      <c r="A5287">
        <f t="shared" si="5626"/>
        <v>880</v>
      </c>
      <c r="B5287" t="str">
        <f t="shared" si="5627"/>
        <v>CurrentCPS</v>
      </c>
      <c r="C5287">
        <f t="shared" ref="C5287:L5287" si="5640">(C$11*C5286)*IF(C5286&gt;=25,2,1)*IF(C5286&gt;=50,2,1)*IF(C5286&gt;=100,2,1)*IF(C5286&gt;=200,2,1)*IF(C5286&gt;=300,2,1)*IF(C5286&gt;=400,2,1)*(IF(MIN($C5286:$L5286)&gt;=400,64,IF(MIN($C5286:$L5286)&gt;=300,32,IF(MIN($C5286:$L5286)&gt;=200,16,IF(MIN($C5286:$L5286)&gt;=100,8,IF(MIN($C5286:$L5286)&gt;=50,4,IF(MIN($C5286:$L5286)&gt;=25,2,1)))))))</f>
        <v>10741.439999999999</v>
      </c>
      <c r="D5287">
        <f t="shared" si="5640"/>
        <v>14560</v>
      </c>
      <c r="E5287">
        <f t="shared" si="5640"/>
        <v>64080</v>
      </c>
      <c r="F5287">
        <f t="shared" si="5640"/>
        <v>247680</v>
      </c>
      <c r="G5287">
        <f t="shared" si="5640"/>
        <v>1503360</v>
      </c>
      <c r="H5287">
        <f t="shared" si="5640"/>
        <v>4199040</v>
      </c>
      <c r="I5287">
        <f t="shared" si="5640"/>
        <v>11508480</v>
      </c>
      <c r="J5287">
        <f t="shared" si="5640"/>
        <v>30792960</v>
      </c>
      <c r="K5287">
        <f t="shared" si="5640"/>
        <v>78382080</v>
      </c>
      <c r="L5287">
        <f t="shared" si="5640"/>
        <v>157743936</v>
      </c>
      <c r="N5287" s="7"/>
    </row>
    <row r="5288" spans="1:14" x14ac:dyDescent="0.25">
      <c r="A5288">
        <f t="shared" si="5626"/>
        <v>880</v>
      </c>
      <c r="B5288" t="str">
        <f t="shared" si="5627"/>
        <v>NextCPS</v>
      </c>
      <c r="C5288">
        <f t="shared" ref="C5288:L5288" si="5641">(C$11*(C5286+1))*IF((C5286+1)&gt;=25,2,1)*IF((C5286+1)&gt;=50,2,1)*IF((C5286+1)&gt;=100,2,1)*IF((C5286+1)&gt;=200,2,1)*IF((C5286+1)&gt;=300,2,1)*IF((C5286+1)&gt;=400,2,1)*(IF(MIN($C5286:$L5286)&gt;=400,64,IF(MIN($C5286:$L5286)&gt;=300,32,IF(MIN($C5286:$L5286)&gt;=200,16,IF(MIN($C5286:$L5286)&gt;=100,8,IF(MIN($C5286:$L5286)&gt;=50,4,IF(MIN($C5286:$L5286)&gt;=25,2,1)))))))</f>
        <v>10794.88</v>
      </c>
      <c r="D5288">
        <f t="shared" si="5641"/>
        <v>14720</v>
      </c>
      <c r="E5288">
        <f t="shared" si="5641"/>
        <v>64800</v>
      </c>
      <c r="F5288">
        <f t="shared" si="5641"/>
        <v>250560</v>
      </c>
      <c r="G5288">
        <f t="shared" si="5641"/>
        <v>1520640</v>
      </c>
      <c r="H5288">
        <f t="shared" si="5641"/>
        <v>4250880</v>
      </c>
      <c r="I5288">
        <f t="shared" si="5641"/>
        <v>11664000</v>
      </c>
      <c r="J5288">
        <f t="shared" si="5641"/>
        <v>31259520</v>
      </c>
      <c r="K5288">
        <f t="shared" si="5641"/>
        <v>79781760</v>
      </c>
      <c r="L5288">
        <f t="shared" si="5641"/>
        <v>321926400</v>
      </c>
      <c r="N5288" s="7"/>
    </row>
    <row r="5289" spans="1:14" x14ac:dyDescent="0.25">
      <c r="A5289">
        <f t="shared" si="5626"/>
        <v>880</v>
      </c>
      <c r="B5289" t="str">
        <f t="shared" si="5627"/>
        <v>CostforNext</v>
      </c>
      <c r="C5289" s="2">
        <f>(C$8*(C$9^C5286))+IF(C5286=0,C$10,0)</f>
        <v>3011470.489866544</v>
      </c>
      <c r="D5289" s="2">
        <f t="shared" ref="D5289:L5289" si="5642">(D$8*(D$9^D5286))+IF(D5286=0,D$10,0)</f>
        <v>20028790.439234857</v>
      </c>
      <c r="E5289" s="2">
        <f t="shared" si="5642"/>
        <v>83534189.923770458</v>
      </c>
      <c r="F5289" s="2">
        <f t="shared" si="5642"/>
        <v>317146470.15262109</v>
      </c>
      <c r="G5289" s="2">
        <f t="shared" si="5642"/>
        <v>1984554183.7574944</v>
      </c>
      <c r="H5289" s="2">
        <f t="shared" si="5642"/>
        <v>5834955070.3978109</v>
      </c>
      <c r="I5289" s="2">
        <f t="shared" si="5642"/>
        <v>17262996493.907909</v>
      </c>
      <c r="J5289" s="2">
        <f t="shared" si="5642"/>
        <v>52891707889.851364</v>
      </c>
      <c r="K5289" s="2">
        <f t="shared" si="5642"/>
        <v>160011162338.3186</v>
      </c>
      <c r="L5289" s="2">
        <f t="shared" si="5642"/>
        <v>710241958639.28503</v>
      </c>
      <c r="N5289" s="2"/>
    </row>
    <row r="5290" spans="1:14" x14ac:dyDescent="0.25">
      <c r="A5290">
        <f t="shared" si="5626"/>
        <v>880</v>
      </c>
      <c r="B5290" t="str">
        <f t="shared" si="5627"/>
        <v>Eff</v>
      </c>
      <c r="C5290" s="2">
        <f>(C5289*(C$14+$M5286))/C$14</f>
        <v>256486148883884.41</v>
      </c>
      <c r="D5290" s="2">
        <f t="shared" ref="D5290:L5290" si="5643">(D5289*(D$14+$M5286))/D$14</f>
        <v>284876433843834.62</v>
      </c>
      <c r="E5290" s="2">
        <f t="shared" si="5643"/>
        <v>264030233628217.59</v>
      </c>
      <c r="F5290" s="2">
        <f t="shared" si="5643"/>
        <v>250604980316728.72</v>
      </c>
      <c r="G5290" s="2">
        <f t="shared" si="5643"/>
        <v>261363100825549.41</v>
      </c>
      <c r="H5290" s="2">
        <f t="shared" si="5643"/>
        <v>256155785923737.59</v>
      </c>
      <c r="I5290" s="2">
        <f t="shared" si="5643"/>
        <v>252627931638444.03</v>
      </c>
      <c r="J5290" s="2">
        <f t="shared" si="5643"/>
        <v>258042279594771.62</v>
      </c>
      <c r="K5290" s="2">
        <f t="shared" si="5643"/>
        <v>260321660147094.37</v>
      </c>
      <c r="L5290" s="2">
        <f t="shared" si="5643"/>
        <v>251749411918810.81</v>
      </c>
      <c r="N5290" s="7"/>
    </row>
    <row r="5291" spans="1:14" x14ac:dyDescent="0.25">
      <c r="A5291">
        <f t="shared" si="5626"/>
        <v>880</v>
      </c>
      <c r="B5291" t="str">
        <f t="shared" si="5627"/>
        <v>Time</v>
      </c>
      <c r="C5291" s="2">
        <f>C5289/$M5286</f>
        <v>1.0586364548003111E-2</v>
      </c>
      <c r="D5291" s="2">
        <f t="shared" ref="D5291:L5291" si="5644">D5289/$M5286</f>
        <v>7.0408153677340518E-2</v>
      </c>
      <c r="E5291" s="2">
        <f t="shared" si="5644"/>
        <v>0.29365168602211733</v>
      </c>
      <c r="F5291" s="2">
        <f t="shared" si="5644"/>
        <v>1.1148799762261068</v>
      </c>
      <c r="G5291" s="2">
        <f t="shared" si="5644"/>
        <v>6.9763971206812769</v>
      </c>
      <c r="H5291" s="2">
        <f t="shared" si="5644"/>
        <v>20.511893343901843</v>
      </c>
      <c r="I5291" s="2">
        <f t="shared" si="5644"/>
        <v>60.685427498081687</v>
      </c>
      <c r="J5291" s="2">
        <f t="shared" si="5644"/>
        <v>185.93272063352438</v>
      </c>
      <c r="K5291" s="2">
        <f t="shared" si="5644"/>
        <v>562.49480177978273</v>
      </c>
      <c r="L5291" s="2">
        <f t="shared" si="5644"/>
        <v>2496.7471262773111</v>
      </c>
      <c r="N5291" s="7"/>
    </row>
    <row r="5292" spans="1:14" x14ac:dyDescent="0.25">
      <c r="A5292">
        <f>A5286+1</f>
        <v>881</v>
      </c>
      <c r="B5292" t="str">
        <f>B5286</f>
        <v>Number</v>
      </c>
      <c r="C5292" s="2">
        <f>IF(MIN($C5290:$L5290)=C5290,C5286+1,C5286)</f>
        <v>201</v>
      </c>
      <c r="D5292" s="2">
        <f t="shared" ref="D5292:L5292" si="5645">IF(MIN($C5290:$L5290)=D5290,D5286+1,D5286)</f>
        <v>91</v>
      </c>
      <c r="E5292" s="2">
        <f t="shared" si="5645"/>
        <v>89</v>
      </c>
      <c r="F5292" s="2">
        <f t="shared" si="5645"/>
        <v>87</v>
      </c>
      <c r="G5292" s="2">
        <f t="shared" si="5645"/>
        <v>87</v>
      </c>
      <c r="H5292" s="2">
        <f t="shared" si="5645"/>
        <v>81</v>
      </c>
      <c r="I5292" s="2">
        <f t="shared" si="5645"/>
        <v>74</v>
      </c>
      <c r="J5292" s="2">
        <f t="shared" si="5645"/>
        <v>66</v>
      </c>
      <c r="K5292" s="2">
        <f t="shared" si="5645"/>
        <v>56</v>
      </c>
      <c r="L5292" s="2">
        <f t="shared" si="5645"/>
        <v>49</v>
      </c>
      <c r="M5292">
        <f>SUM(C5293:L5293)</f>
        <v>284469797.44</v>
      </c>
      <c r="N5292" s="7">
        <f>N5286+SUMPRODUCT((C5292:L5292-C5286:L5286)*C5291:L5291)</f>
        <v>144690.09444834405</v>
      </c>
    </row>
    <row r="5293" spans="1:14" x14ac:dyDescent="0.25">
      <c r="A5293">
        <f t="shared" si="5626"/>
        <v>881</v>
      </c>
      <c r="B5293" t="str">
        <f t="shared" si="5627"/>
        <v>CurrentCPS</v>
      </c>
      <c r="C5293">
        <f t="shared" ref="C5293:L5293" si="5646">(C$11*C5292)*IF(C5292&gt;=25,2,1)*IF(C5292&gt;=50,2,1)*IF(C5292&gt;=100,2,1)*IF(C5292&gt;=200,2,1)*IF(C5292&gt;=300,2,1)*IF(C5292&gt;=400,2,1)*(IF(MIN($C5292:$L5292)&gt;=400,64,IF(MIN($C5292:$L5292)&gt;=300,32,IF(MIN($C5292:$L5292)&gt;=200,16,IF(MIN($C5292:$L5292)&gt;=100,8,IF(MIN($C5292:$L5292)&gt;=50,4,IF(MIN($C5292:$L5292)&gt;=25,2,1)))))))</f>
        <v>10741.439999999999</v>
      </c>
      <c r="D5293">
        <f t="shared" si="5646"/>
        <v>14560</v>
      </c>
      <c r="E5293">
        <f t="shared" si="5646"/>
        <v>64080</v>
      </c>
      <c r="F5293">
        <f t="shared" si="5646"/>
        <v>250560</v>
      </c>
      <c r="G5293">
        <f t="shared" si="5646"/>
        <v>1503360</v>
      </c>
      <c r="H5293">
        <f t="shared" si="5646"/>
        <v>4199040</v>
      </c>
      <c r="I5293">
        <f t="shared" si="5646"/>
        <v>11508480</v>
      </c>
      <c r="J5293">
        <f t="shared" si="5646"/>
        <v>30792960</v>
      </c>
      <c r="K5293">
        <f t="shared" si="5646"/>
        <v>78382080</v>
      </c>
      <c r="L5293">
        <f t="shared" si="5646"/>
        <v>157743936</v>
      </c>
      <c r="N5293" s="7"/>
    </row>
    <row r="5294" spans="1:14" x14ac:dyDescent="0.25">
      <c r="A5294">
        <f t="shared" si="5626"/>
        <v>881</v>
      </c>
      <c r="B5294" t="str">
        <f t="shared" si="5627"/>
        <v>NextCPS</v>
      </c>
      <c r="C5294">
        <f t="shared" ref="C5294:L5294" si="5647">(C$11*(C5292+1))*IF((C5292+1)&gt;=25,2,1)*IF((C5292+1)&gt;=50,2,1)*IF((C5292+1)&gt;=100,2,1)*IF((C5292+1)&gt;=200,2,1)*IF((C5292+1)&gt;=300,2,1)*IF((C5292+1)&gt;=400,2,1)*(IF(MIN($C5292:$L5292)&gt;=400,64,IF(MIN($C5292:$L5292)&gt;=300,32,IF(MIN($C5292:$L5292)&gt;=200,16,IF(MIN($C5292:$L5292)&gt;=100,8,IF(MIN($C5292:$L5292)&gt;=50,4,IF(MIN($C5292:$L5292)&gt;=25,2,1)))))))</f>
        <v>10794.88</v>
      </c>
      <c r="D5294">
        <f t="shared" si="5647"/>
        <v>14720</v>
      </c>
      <c r="E5294">
        <f t="shared" si="5647"/>
        <v>64800</v>
      </c>
      <c r="F5294">
        <f t="shared" si="5647"/>
        <v>253440</v>
      </c>
      <c r="G5294">
        <f t="shared" si="5647"/>
        <v>1520640</v>
      </c>
      <c r="H5294">
        <f t="shared" si="5647"/>
        <v>4250880</v>
      </c>
      <c r="I5294">
        <f t="shared" si="5647"/>
        <v>11664000</v>
      </c>
      <c r="J5294">
        <f t="shared" si="5647"/>
        <v>31259520</v>
      </c>
      <c r="K5294">
        <f t="shared" si="5647"/>
        <v>79781760</v>
      </c>
      <c r="L5294">
        <f t="shared" si="5647"/>
        <v>321926400</v>
      </c>
      <c r="N5294" s="7"/>
    </row>
    <row r="5295" spans="1:14" x14ac:dyDescent="0.25">
      <c r="A5295">
        <f t="shared" si="5626"/>
        <v>881</v>
      </c>
      <c r="B5295" t="str">
        <f t="shared" si="5627"/>
        <v>CostforNext</v>
      </c>
      <c r="C5295" s="2">
        <f>(C$8*(C$9^C5292))+IF(C5292=0,C$10,0)</f>
        <v>3011470.489866544</v>
      </c>
      <c r="D5295" s="2">
        <f t="shared" ref="D5295:L5295" si="5648">(D$8*(D$9^D5292))+IF(D5292=0,D$10,0)</f>
        <v>20028790.439234857</v>
      </c>
      <c r="E5295" s="2">
        <f t="shared" si="5648"/>
        <v>83534189.923770458</v>
      </c>
      <c r="F5295" s="2">
        <f t="shared" si="5648"/>
        <v>358375511.27246183</v>
      </c>
      <c r="G5295" s="2">
        <f t="shared" si="5648"/>
        <v>1984554183.7574944</v>
      </c>
      <c r="H5295" s="2">
        <f t="shared" si="5648"/>
        <v>5834955070.3978109</v>
      </c>
      <c r="I5295" s="2">
        <f t="shared" si="5648"/>
        <v>17262996493.907909</v>
      </c>
      <c r="J5295" s="2">
        <f t="shared" si="5648"/>
        <v>52891707889.851364</v>
      </c>
      <c r="K5295" s="2">
        <f t="shared" si="5648"/>
        <v>160011162338.3186</v>
      </c>
      <c r="L5295" s="2">
        <f t="shared" si="5648"/>
        <v>710241958639.28503</v>
      </c>
      <c r="N5295" s="2"/>
    </row>
    <row r="5296" spans="1:14" x14ac:dyDescent="0.25">
      <c r="A5296">
        <f t="shared" si="5626"/>
        <v>881</v>
      </c>
      <c r="B5296" t="str">
        <f t="shared" si="5627"/>
        <v>Eff</v>
      </c>
      <c r="C5296" s="2">
        <f>(C5295*(C$14+$M5292))/C$14</f>
        <v>256488745600953.53</v>
      </c>
      <c r="D5296" s="2">
        <f t="shared" ref="D5296:L5296" si="5649">(D5295*(D$14+$M5292))/D$14</f>
        <v>284879317989657.87</v>
      </c>
      <c r="E5296" s="2">
        <f t="shared" si="5649"/>
        <v>264032906722295.16</v>
      </c>
      <c r="F5296" s="2">
        <f t="shared" si="5649"/>
        <v>283186494761993.62</v>
      </c>
      <c r="G5296" s="2">
        <f t="shared" si="5649"/>
        <v>261365746897794.41</v>
      </c>
      <c r="H5296" s="2">
        <f t="shared" si="5649"/>
        <v>256158379237102.22</v>
      </c>
      <c r="I5296" s="2">
        <f t="shared" si="5649"/>
        <v>252630489119406.09</v>
      </c>
      <c r="J5296" s="2">
        <f t="shared" si="5649"/>
        <v>258044891530963.72</v>
      </c>
      <c r="K5296" s="2">
        <f t="shared" si="5649"/>
        <v>260324294075692.5</v>
      </c>
      <c r="L5296" s="2">
        <f t="shared" si="5649"/>
        <v>251751953489605.72</v>
      </c>
      <c r="N5296" s="7"/>
    </row>
    <row r="5297" spans="1:14" x14ac:dyDescent="0.25">
      <c r="A5297">
        <f t="shared" si="5626"/>
        <v>881</v>
      </c>
      <c r="B5297" t="str">
        <f t="shared" si="5627"/>
        <v>Time</v>
      </c>
      <c r="C5297" s="2">
        <f>C5295/$M5292</f>
        <v>1.0586257370614957E-2</v>
      </c>
      <c r="D5297" s="2">
        <f t="shared" ref="D5297:L5297" si="5650">D5295/$M5292</f>
        <v>7.0407440858319251E-2</v>
      </c>
      <c r="E5297" s="2">
        <f t="shared" si="5650"/>
        <v>0.29364871306378099</v>
      </c>
      <c r="F5297" s="2">
        <f t="shared" si="5650"/>
        <v>1.2598016186518006</v>
      </c>
      <c r="G5297" s="2">
        <f t="shared" si="5650"/>
        <v>6.9763264909557723</v>
      </c>
      <c r="H5297" s="2">
        <f t="shared" si="5650"/>
        <v>20.511685679491201</v>
      </c>
      <c r="I5297" s="2">
        <f t="shared" si="5650"/>
        <v>60.684813112889422</v>
      </c>
      <c r="J5297" s="2">
        <f t="shared" si="5650"/>
        <v>185.93083823250942</v>
      </c>
      <c r="K5297" s="2">
        <f t="shared" si="5650"/>
        <v>562.4891070274972</v>
      </c>
      <c r="L5297" s="2">
        <f t="shared" si="5650"/>
        <v>2496.7218489656652</v>
      </c>
      <c r="N5297" s="7"/>
    </row>
    <row r="5298" spans="1:14" x14ac:dyDescent="0.25">
      <c r="A5298">
        <f>A5292+1</f>
        <v>882</v>
      </c>
      <c r="B5298" t="str">
        <f>B5292</f>
        <v>Number</v>
      </c>
      <c r="C5298" s="2">
        <f>IF(MIN($C5296:$L5296)=C5296,C5292+1,C5292)</f>
        <v>201</v>
      </c>
      <c r="D5298" s="2">
        <f t="shared" ref="D5298:L5298" si="5651">IF(MIN($C5296:$L5296)=D5296,D5292+1,D5292)</f>
        <v>91</v>
      </c>
      <c r="E5298" s="2">
        <f t="shared" si="5651"/>
        <v>89</v>
      </c>
      <c r="F5298" s="2">
        <f t="shared" si="5651"/>
        <v>87</v>
      </c>
      <c r="G5298" s="2">
        <f t="shared" si="5651"/>
        <v>87</v>
      </c>
      <c r="H5298" s="2">
        <f t="shared" si="5651"/>
        <v>81</v>
      </c>
      <c r="I5298" s="2">
        <f t="shared" si="5651"/>
        <v>74</v>
      </c>
      <c r="J5298" s="2">
        <f t="shared" si="5651"/>
        <v>66</v>
      </c>
      <c r="K5298" s="2">
        <f t="shared" si="5651"/>
        <v>56</v>
      </c>
      <c r="L5298" s="2">
        <f t="shared" si="5651"/>
        <v>50</v>
      </c>
      <c r="M5298">
        <f>SUM(C5299:L5299)</f>
        <v>897304522.88</v>
      </c>
      <c r="N5298" s="7">
        <f>N5292+SUMPRODUCT((C5298:L5298-C5292:L5292)*C5297:L5297)</f>
        <v>147186.81629730971</v>
      </c>
    </row>
    <row r="5299" spans="1:14" x14ac:dyDescent="0.25">
      <c r="A5299">
        <f t="shared" ref="A5299:A5321" si="5652">A5293+1</f>
        <v>882</v>
      </c>
      <c r="B5299" t="str">
        <f t="shared" ref="B5299:B5321" si="5653">B5293</f>
        <v>CurrentCPS</v>
      </c>
      <c r="C5299">
        <f t="shared" ref="C5299:L5299" si="5654">(C$11*C5298)*IF(C5298&gt;=25,2,1)*IF(C5298&gt;=50,2,1)*IF(C5298&gt;=100,2,1)*IF(C5298&gt;=200,2,1)*IF(C5298&gt;=300,2,1)*IF(C5298&gt;=400,2,1)*(IF(MIN($C5298:$L5298)&gt;=400,64,IF(MIN($C5298:$L5298)&gt;=300,32,IF(MIN($C5298:$L5298)&gt;=200,16,IF(MIN($C5298:$L5298)&gt;=100,8,IF(MIN($C5298:$L5298)&gt;=50,4,IF(MIN($C5298:$L5298)&gt;=25,2,1)))))))</f>
        <v>21482.879999999997</v>
      </c>
      <c r="D5299">
        <f t="shared" si="5654"/>
        <v>29120</v>
      </c>
      <c r="E5299">
        <f t="shared" si="5654"/>
        <v>128160</v>
      </c>
      <c r="F5299">
        <f t="shared" si="5654"/>
        <v>501120</v>
      </c>
      <c r="G5299">
        <f t="shared" si="5654"/>
        <v>3006720</v>
      </c>
      <c r="H5299">
        <f t="shared" si="5654"/>
        <v>8398080</v>
      </c>
      <c r="I5299">
        <f t="shared" si="5654"/>
        <v>23016960</v>
      </c>
      <c r="J5299">
        <f t="shared" si="5654"/>
        <v>61585920</v>
      </c>
      <c r="K5299">
        <f t="shared" si="5654"/>
        <v>156764160</v>
      </c>
      <c r="L5299">
        <f t="shared" si="5654"/>
        <v>643852800</v>
      </c>
      <c r="N5299" s="7"/>
    </row>
    <row r="5300" spans="1:14" x14ac:dyDescent="0.25">
      <c r="A5300">
        <f t="shared" si="5652"/>
        <v>882</v>
      </c>
      <c r="B5300" t="str">
        <f t="shared" si="5653"/>
        <v>NextCPS</v>
      </c>
      <c r="C5300">
        <f t="shared" ref="C5300:L5300" si="5655">(C$11*(C5298+1))*IF((C5298+1)&gt;=25,2,1)*IF((C5298+1)&gt;=50,2,1)*IF((C5298+1)&gt;=100,2,1)*IF((C5298+1)&gt;=200,2,1)*IF((C5298+1)&gt;=300,2,1)*IF((C5298+1)&gt;=400,2,1)*(IF(MIN($C5298:$L5298)&gt;=400,64,IF(MIN($C5298:$L5298)&gt;=300,32,IF(MIN($C5298:$L5298)&gt;=200,16,IF(MIN($C5298:$L5298)&gt;=100,8,IF(MIN($C5298:$L5298)&gt;=50,4,IF(MIN($C5298:$L5298)&gt;=25,2,1)))))))</f>
        <v>21589.759999999998</v>
      </c>
      <c r="D5300">
        <f t="shared" si="5655"/>
        <v>29440</v>
      </c>
      <c r="E5300">
        <f t="shared" si="5655"/>
        <v>129600</v>
      </c>
      <c r="F5300">
        <f t="shared" si="5655"/>
        <v>506880</v>
      </c>
      <c r="G5300">
        <f t="shared" si="5655"/>
        <v>3041280</v>
      </c>
      <c r="H5300">
        <f t="shared" si="5655"/>
        <v>8501760</v>
      </c>
      <c r="I5300">
        <f t="shared" si="5655"/>
        <v>23328000</v>
      </c>
      <c r="J5300">
        <f t="shared" si="5655"/>
        <v>62519040</v>
      </c>
      <c r="K5300">
        <f t="shared" si="5655"/>
        <v>159563520</v>
      </c>
      <c r="L5300">
        <f t="shared" si="5655"/>
        <v>656729856</v>
      </c>
      <c r="N5300" s="7"/>
    </row>
    <row r="5301" spans="1:14" x14ac:dyDescent="0.25">
      <c r="A5301">
        <f t="shared" si="5652"/>
        <v>882</v>
      </c>
      <c r="B5301" t="str">
        <f t="shared" si="5653"/>
        <v>CostforNext</v>
      </c>
      <c r="C5301" s="2">
        <f>(C$8*(C$9^C5298))+IF(C5298=0,C$10,0)</f>
        <v>3011470.489866544</v>
      </c>
      <c r="D5301" s="2">
        <f t="shared" ref="D5301:L5301" si="5656">(D$8*(D$9^D5298))+IF(D5298=0,D$10,0)</f>
        <v>20028790.439234857</v>
      </c>
      <c r="E5301" s="2">
        <f t="shared" si="5656"/>
        <v>83534189.923770458</v>
      </c>
      <c r="F5301" s="2">
        <f t="shared" si="5656"/>
        <v>358375511.27246183</v>
      </c>
      <c r="G5301" s="2">
        <f t="shared" si="5656"/>
        <v>1984554183.7574944</v>
      </c>
      <c r="H5301" s="2">
        <f t="shared" si="5656"/>
        <v>5834955070.3978109</v>
      </c>
      <c r="I5301" s="2">
        <f t="shared" si="5656"/>
        <v>17262996493.907909</v>
      </c>
      <c r="J5301" s="2">
        <f t="shared" si="5656"/>
        <v>52891707889.851364</v>
      </c>
      <c r="K5301" s="2">
        <f t="shared" si="5656"/>
        <v>160011162338.3186</v>
      </c>
      <c r="L5301" s="2">
        <f t="shared" si="5656"/>
        <v>759958895744.03503</v>
      </c>
      <c r="N5301" s="2"/>
    </row>
    <row r="5302" spans="1:14" x14ac:dyDescent="0.25">
      <c r="A5302">
        <f t="shared" si="5652"/>
        <v>882</v>
      </c>
      <c r="B5302" t="str">
        <f t="shared" si="5653"/>
        <v>Eff</v>
      </c>
      <c r="C5302" s="2">
        <f>(C5301*(C$14+$M5298))/C$14</f>
        <v>809043742854853.5</v>
      </c>
      <c r="D5302" s="2">
        <f t="shared" ref="D5302:L5302" si="5657">(D5301*(D$14+$M5298))/D$14</f>
        <v>898596232475847.37</v>
      </c>
      <c r="E5302" s="2">
        <f t="shared" si="5657"/>
        <v>832840155019925</v>
      </c>
      <c r="F5302" s="2">
        <f t="shared" si="5657"/>
        <v>893255822692768</v>
      </c>
      <c r="G5302" s="2">
        <f t="shared" si="5657"/>
        <v>824423023899566.37</v>
      </c>
      <c r="H5302" s="2">
        <f t="shared" si="5657"/>
        <v>807989102774444.62</v>
      </c>
      <c r="I5302" s="2">
        <f t="shared" si="5657"/>
        <v>796836441620215.62</v>
      </c>
      <c r="J5302" s="2">
        <f t="shared" si="5657"/>
        <v>813838363457056.75</v>
      </c>
      <c r="K5302" s="2">
        <f t="shared" si="5657"/>
        <v>820797526465603</v>
      </c>
      <c r="L5302" s="2">
        <f t="shared" si="5657"/>
        <v>848052451035578.5</v>
      </c>
      <c r="N5302" s="7"/>
    </row>
    <row r="5303" spans="1:14" x14ac:dyDescent="0.25">
      <c r="A5303">
        <f t="shared" si="5652"/>
        <v>882</v>
      </c>
      <c r="B5303" t="str">
        <f t="shared" si="5653"/>
        <v>Time</v>
      </c>
      <c r="C5303" s="2">
        <f>C5301/$M5298</f>
        <v>3.3561298456413549E-3</v>
      </c>
      <c r="D5303" s="2">
        <f t="shared" ref="D5303:L5303" si="5658">D5301/$M5298</f>
        <v>2.2321062614228442E-2</v>
      </c>
      <c r="E5303" s="2">
        <f t="shared" si="5658"/>
        <v>9.3094582489853125E-2</v>
      </c>
      <c r="F5303" s="2">
        <f t="shared" si="5658"/>
        <v>0.39939117895250903</v>
      </c>
      <c r="G5303" s="2">
        <f t="shared" si="5658"/>
        <v>2.2116841419542208</v>
      </c>
      <c r="H5303" s="2">
        <f t="shared" si="5658"/>
        <v>6.502759009471907</v>
      </c>
      <c r="I5303" s="2">
        <f t="shared" si="5658"/>
        <v>19.238726712867084</v>
      </c>
      <c r="J5303" s="2">
        <f t="shared" si="5658"/>
        <v>58.94510340824926</v>
      </c>
      <c r="K5303" s="2">
        <f t="shared" si="5658"/>
        <v>178.32425699220232</v>
      </c>
      <c r="L5303" s="2">
        <f t="shared" si="5658"/>
        <v>846.93532280976513</v>
      </c>
      <c r="N5303" s="7"/>
    </row>
    <row r="5304" spans="1:14" x14ac:dyDescent="0.25">
      <c r="A5304">
        <f>A5298+1</f>
        <v>883</v>
      </c>
      <c r="B5304" t="str">
        <f>B5298</f>
        <v>Number</v>
      </c>
      <c r="C5304" s="2">
        <f>IF(MIN($C5302:$L5302)=C5302,C5298+1,C5298)</f>
        <v>201</v>
      </c>
      <c r="D5304" s="2">
        <f t="shared" ref="D5304:L5304" si="5659">IF(MIN($C5302:$L5302)=D5302,D5298+1,D5298)</f>
        <v>91</v>
      </c>
      <c r="E5304" s="2">
        <f t="shared" si="5659"/>
        <v>89</v>
      </c>
      <c r="F5304" s="2">
        <f t="shared" si="5659"/>
        <v>87</v>
      </c>
      <c r="G5304" s="2">
        <f t="shared" si="5659"/>
        <v>87</v>
      </c>
      <c r="H5304" s="2">
        <f t="shared" si="5659"/>
        <v>81</v>
      </c>
      <c r="I5304" s="2">
        <f t="shared" si="5659"/>
        <v>75</v>
      </c>
      <c r="J5304" s="2">
        <f t="shared" si="5659"/>
        <v>66</v>
      </c>
      <c r="K5304" s="2">
        <f t="shared" si="5659"/>
        <v>56</v>
      </c>
      <c r="L5304" s="2">
        <f t="shared" si="5659"/>
        <v>50</v>
      </c>
      <c r="M5304">
        <f>SUM(C5305:L5305)</f>
        <v>897615562.88</v>
      </c>
      <c r="N5304" s="7">
        <f>N5298+SUMPRODUCT((C5304:L5304-C5298:L5298)*C5303:L5303)</f>
        <v>147206.05502402259</v>
      </c>
    </row>
    <row r="5305" spans="1:14" x14ac:dyDescent="0.25">
      <c r="A5305">
        <f t="shared" si="5652"/>
        <v>883</v>
      </c>
      <c r="B5305" t="str">
        <f t="shared" si="5653"/>
        <v>CurrentCPS</v>
      </c>
      <c r="C5305">
        <f t="shared" ref="C5305:L5305" si="5660">(C$11*C5304)*IF(C5304&gt;=25,2,1)*IF(C5304&gt;=50,2,1)*IF(C5304&gt;=100,2,1)*IF(C5304&gt;=200,2,1)*IF(C5304&gt;=300,2,1)*IF(C5304&gt;=400,2,1)*(IF(MIN($C5304:$L5304)&gt;=400,64,IF(MIN($C5304:$L5304)&gt;=300,32,IF(MIN($C5304:$L5304)&gt;=200,16,IF(MIN($C5304:$L5304)&gt;=100,8,IF(MIN($C5304:$L5304)&gt;=50,4,IF(MIN($C5304:$L5304)&gt;=25,2,1)))))))</f>
        <v>21482.879999999997</v>
      </c>
      <c r="D5305">
        <f t="shared" si="5660"/>
        <v>29120</v>
      </c>
      <c r="E5305">
        <f t="shared" si="5660"/>
        <v>128160</v>
      </c>
      <c r="F5305">
        <f t="shared" si="5660"/>
        <v>501120</v>
      </c>
      <c r="G5305">
        <f t="shared" si="5660"/>
        <v>3006720</v>
      </c>
      <c r="H5305">
        <f t="shared" si="5660"/>
        <v>8398080</v>
      </c>
      <c r="I5305">
        <f t="shared" si="5660"/>
        <v>23328000</v>
      </c>
      <c r="J5305">
        <f t="shared" si="5660"/>
        <v>61585920</v>
      </c>
      <c r="K5305">
        <f t="shared" si="5660"/>
        <v>156764160</v>
      </c>
      <c r="L5305">
        <f t="shared" si="5660"/>
        <v>643852800</v>
      </c>
      <c r="N5305" s="7"/>
    </row>
    <row r="5306" spans="1:14" x14ac:dyDescent="0.25">
      <c r="A5306">
        <f t="shared" si="5652"/>
        <v>883</v>
      </c>
      <c r="B5306" t="str">
        <f t="shared" si="5653"/>
        <v>NextCPS</v>
      </c>
      <c r="C5306">
        <f t="shared" ref="C5306:L5306" si="5661">(C$11*(C5304+1))*IF((C5304+1)&gt;=25,2,1)*IF((C5304+1)&gt;=50,2,1)*IF((C5304+1)&gt;=100,2,1)*IF((C5304+1)&gt;=200,2,1)*IF((C5304+1)&gt;=300,2,1)*IF((C5304+1)&gt;=400,2,1)*(IF(MIN($C5304:$L5304)&gt;=400,64,IF(MIN($C5304:$L5304)&gt;=300,32,IF(MIN($C5304:$L5304)&gt;=200,16,IF(MIN($C5304:$L5304)&gt;=100,8,IF(MIN($C5304:$L5304)&gt;=50,4,IF(MIN($C5304:$L5304)&gt;=25,2,1)))))))</f>
        <v>21589.759999999998</v>
      </c>
      <c r="D5306">
        <f t="shared" si="5661"/>
        <v>29440</v>
      </c>
      <c r="E5306">
        <f t="shared" si="5661"/>
        <v>129600</v>
      </c>
      <c r="F5306">
        <f t="shared" si="5661"/>
        <v>506880</v>
      </c>
      <c r="G5306">
        <f t="shared" si="5661"/>
        <v>3041280</v>
      </c>
      <c r="H5306">
        <f t="shared" si="5661"/>
        <v>8501760</v>
      </c>
      <c r="I5306">
        <f t="shared" si="5661"/>
        <v>23639040</v>
      </c>
      <c r="J5306">
        <f t="shared" si="5661"/>
        <v>62519040</v>
      </c>
      <c r="K5306">
        <f t="shared" si="5661"/>
        <v>159563520</v>
      </c>
      <c r="L5306">
        <f t="shared" si="5661"/>
        <v>656729856</v>
      </c>
      <c r="N5306" s="7"/>
    </row>
    <row r="5307" spans="1:14" x14ac:dyDescent="0.25">
      <c r="A5307">
        <f t="shared" si="5652"/>
        <v>883</v>
      </c>
      <c r="B5307" t="str">
        <f t="shared" si="5653"/>
        <v>CostforNext</v>
      </c>
      <c r="C5307" s="2">
        <f>(C$8*(C$9^C5304))+IF(C5304=0,C$10,0)</f>
        <v>3011470.489866544</v>
      </c>
      <c r="D5307" s="2">
        <f t="shared" ref="D5307:L5307" si="5662">(D$8*(D$9^D5304))+IF(D5304=0,D$10,0)</f>
        <v>20028790.439234857</v>
      </c>
      <c r="E5307" s="2">
        <f t="shared" si="5662"/>
        <v>83534189.923770458</v>
      </c>
      <c r="F5307" s="2">
        <f t="shared" si="5662"/>
        <v>358375511.27246183</v>
      </c>
      <c r="G5307" s="2">
        <f t="shared" si="5662"/>
        <v>1984554183.7574944</v>
      </c>
      <c r="H5307" s="2">
        <f t="shared" si="5662"/>
        <v>5834955070.3978109</v>
      </c>
      <c r="I5307" s="2">
        <f t="shared" si="5662"/>
        <v>18989296143.298702</v>
      </c>
      <c r="J5307" s="2">
        <f t="shared" si="5662"/>
        <v>52891707889.851364</v>
      </c>
      <c r="K5307" s="2">
        <f t="shared" si="5662"/>
        <v>160011162338.3186</v>
      </c>
      <c r="L5307" s="2">
        <f t="shared" si="5662"/>
        <v>759958895744.03503</v>
      </c>
      <c r="N5307" s="2"/>
    </row>
    <row r="5308" spans="1:14" x14ac:dyDescent="0.25">
      <c r="A5308">
        <f t="shared" si="5652"/>
        <v>883</v>
      </c>
      <c r="B5308" t="str">
        <f t="shared" si="5653"/>
        <v>Eff</v>
      </c>
      <c r="C5308" s="2">
        <f>(C5307*(C$14+$M5304))/C$14</f>
        <v>809324188298317.12</v>
      </c>
      <c r="D5308" s="2">
        <f t="shared" ref="D5308:L5308" si="5663">(D5307*(D$14+$M5304))/D$14</f>
        <v>898907720224758.25</v>
      </c>
      <c r="E5308" s="2">
        <f t="shared" si="5663"/>
        <v>833128849180301.5</v>
      </c>
      <c r="F5308" s="2">
        <f t="shared" si="5663"/>
        <v>893565459134507.37</v>
      </c>
      <c r="G5308" s="2">
        <f t="shared" si="5663"/>
        <v>824708799702027.37</v>
      </c>
      <c r="H5308" s="2">
        <f t="shared" si="5663"/>
        <v>808269180617823.62</v>
      </c>
      <c r="I5308" s="2">
        <f t="shared" si="5663"/>
        <v>876823914520530</v>
      </c>
      <c r="J5308" s="2">
        <f t="shared" si="5663"/>
        <v>814120452565802.5</v>
      </c>
      <c r="K5308" s="2">
        <f t="shared" si="5663"/>
        <v>821081990754204.5</v>
      </c>
      <c r="L5308" s="2">
        <f t="shared" si="5663"/>
        <v>848346154956639</v>
      </c>
      <c r="N5308" s="7"/>
    </row>
    <row r="5309" spans="1:14" x14ac:dyDescent="0.25">
      <c r="A5309">
        <f t="shared" si="5652"/>
        <v>883</v>
      </c>
      <c r="B5309" t="str">
        <f t="shared" si="5653"/>
        <v>Time</v>
      </c>
      <c r="C5309" s="2">
        <f>C5307/$M5304</f>
        <v>3.3549668860511279E-3</v>
      </c>
      <c r="D5309" s="2">
        <f t="shared" ref="D5309:L5309" si="5664">D5307/$M5304</f>
        <v>2.2313327963000631E-2</v>
      </c>
      <c r="E5309" s="2">
        <f t="shared" si="5664"/>
        <v>9.3062323536092631E-2</v>
      </c>
      <c r="F5309" s="2">
        <f t="shared" si="5664"/>
        <v>0.3992527826975435</v>
      </c>
      <c r="G5309" s="2">
        <f t="shared" si="5664"/>
        <v>2.2109177534645803</v>
      </c>
      <c r="H5309" s="2">
        <f t="shared" si="5664"/>
        <v>6.500505686060472</v>
      </c>
      <c r="I5309" s="2">
        <f t="shared" si="5664"/>
        <v>21.155266161352568</v>
      </c>
      <c r="J5309" s="2">
        <f t="shared" si="5664"/>
        <v>58.924677865597928</v>
      </c>
      <c r="K5309" s="2">
        <f t="shared" si="5664"/>
        <v>178.26246441730879</v>
      </c>
      <c r="L5309" s="2">
        <f t="shared" si="5664"/>
        <v>846.64184442803833</v>
      </c>
      <c r="N5309" s="7"/>
    </row>
    <row r="5310" spans="1:14" x14ac:dyDescent="0.25">
      <c r="A5310">
        <f>A5304+1</f>
        <v>884</v>
      </c>
      <c r="B5310" t="str">
        <f>B5304</f>
        <v>Number</v>
      </c>
      <c r="C5310" s="2">
        <f>IF(MIN($C5308:$L5308)=C5308,C5304+1,C5304)</f>
        <v>201</v>
      </c>
      <c r="D5310" s="2">
        <f t="shared" ref="D5310:L5310" si="5665">IF(MIN($C5308:$L5308)=D5308,D5304+1,D5304)</f>
        <v>91</v>
      </c>
      <c r="E5310" s="2">
        <f t="shared" si="5665"/>
        <v>89</v>
      </c>
      <c r="F5310" s="2">
        <f t="shared" si="5665"/>
        <v>87</v>
      </c>
      <c r="G5310" s="2">
        <f t="shared" si="5665"/>
        <v>87</v>
      </c>
      <c r="H5310" s="2">
        <f t="shared" si="5665"/>
        <v>82</v>
      </c>
      <c r="I5310" s="2">
        <f t="shared" si="5665"/>
        <v>75</v>
      </c>
      <c r="J5310" s="2">
        <f t="shared" si="5665"/>
        <v>66</v>
      </c>
      <c r="K5310" s="2">
        <f t="shared" si="5665"/>
        <v>56</v>
      </c>
      <c r="L5310" s="2">
        <f t="shared" si="5665"/>
        <v>50</v>
      </c>
      <c r="M5310">
        <f>SUM(C5311:L5311)</f>
        <v>897719242.88</v>
      </c>
      <c r="N5310" s="7">
        <f>N5304+SUMPRODUCT((C5310:L5310-C5304:L5304)*C5309:L5309)</f>
        <v>147212.55552970865</v>
      </c>
    </row>
    <row r="5311" spans="1:14" x14ac:dyDescent="0.25">
      <c r="A5311">
        <f t="shared" si="5652"/>
        <v>884</v>
      </c>
      <c r="B5311" t="str">
        <f t="shared" si="5653"/>
        <v>CurrentCPS</v>
      </c>
      <c r="C5311">
        <f t="shared" ref="C5311:L5311" si="5666">(C$11*C5310)*IF(C5310&gt;=25,2,1)*IF(C5310&gt;=50,2,1)*IF(C5310&gt;=100,2,1)*IF(C5310&gt;=200,2,1)*IF(C5310&gt;=300,2,1)*IF(C5310&gt;=400,2,1)*(IF(MIN($C5310:$L5310)&gt;=400,64,IF(MIN($C5310:$L5310)&gt;=300,32,IF(MIN($C5310:$L5310)&gt;=200,16,IF(MIN($C5310:$L5310)&gt;=100,8,IF(MIN($C5310:$L5310)&gt;=50,4,IF(MIN($C5310:$L5310)&gt;=25,2,1)))))))</f>
        <v>21482.879999999997</v>
      </c>
      <c r="D5311">
        <f t="shared" si="5666"/>
        <v>29120</v>
      </c>
      <c r="E5311">
        <f t="shared" si="5666"/>
        <v>128160</v>
      </c>
      <c r="F5311">
        <f t="shared" si="5666"/>
        <v>501120</v>
      </c>
      <c r="G5311">
        <f t="shared" si="5666"/>
        <v>3006720</v>
      </c>
      <c r="H5311">
        <f t="shared" si="5666"/>
        <v>8501760</v>
      </c>
      <c r="I5311">
        <f t="shared" si="5666"/>
        <v>23328000</v>
      </c>
      <c r="J5311">
        <f t="shared" si="5666"/>
        <v>61585920</v>
      </c>
      <c r="K5311">
        <f t="shared" si="5666"/>
        <v>156764160</v>
      </c>
      <c r="L5311">
        <f t="shared" si="5666"/>
        <v>643852800</v>
      </c>
      <c r="N5311" s="7"/>
    </row>
    <row r="5312" spans="1:14" x14ac:dyDescent="0.25">
      <c r="A5312">
        <f t="shared" si="5652"/>
        <v>884</v>
      </c>
      <c r="B5312" t="str">
        <f t="shared" si="5653"/>
        <v>NextCPS</v>
      </c>
      <c r="C5312">
        <f t="shared" ref="C5312:L5312" si="5667">(C$11*(C5310+1))*IF((C5310+1)&gt;=25,2,1)*IF((C5310+1)&gt;=50,2,1)*IF((C5310+1)&gt;=100,2,1)*IF((C5310+1)&gt;=200,2,1)*IF((C5310+1)&gt;=300,2,1)*IF((C5310+1)&gt;=400,2,1)*(IF(MIN($C5310:$L5310)&gt;=400,64,IF(MIN($C5310:$L5310)&gt;=300,32,IF(MIN($C5310:$L5310)&gt;=200,16,IF(MIN($C5310:$L5310)&gt;=100,8,IF(MIN($C5310:$L5310)&gt;=50,4,IF(MIN($C5310:$L5310)&gt;=25,2,1)))))))</f>
        <v>21589.759999999998</v>
      </c>
      <c r="D5312">
        <f t="shared" si="5667"/>
        <v>29440</v>
      </c>
      <c r="E5312">
        <f t="shared" si="5667"/>
        <v>129600</v>
      </c>
      <c r="F5312">
        <f t="shared" si="5667"/>
        <v>506880</v>
      </c>
      <c r="G5312">
        <f t="shared" si="5667"/>
        <v>3041280</v>
      </c>
      <c r="H5312">
        <f t="shared" si="5667"/>
        <v>8605440</v>
      </c>
      <c r="I5312">
        <f t="shared" si="5667"/>
        <v>23639040</v>
      </c>
      <c r="J5312">
        <f t="shared" si="5667"/>
        <v>62519040</v>
      </c>
      <c r="K5312">
        <f t="shared" si="5667"/>
        <v>159563520</v>
      </c>
      <c r="L5312">
        <f t="shared" si="5667"/>
        <v>656729856</v>
      </c>
      <c r="N5312" s="7"/>
    </row>
    <row r="5313" spans="1:14" x14ac:dyDescent="0.25">
      <c r="A5313">
        <f t="shared" si="5652"/>
        <v>884</v>
      </c>
      <c r="B5313" t="str">
        <f t="shared" si="5653"/>
        <v>CostforNext</v>
      </c>
      <c r="C5313" s="2">
        <f>(C$8*(C$9^C5310))+IF(C5310=0,C$10,0)</f>
        <v>3011470.489866544</v>
      </c>
      <c r="D5313" s="2">
        <f t="shared" ref="D5313:L5313" si="5668">(D$8*(D$9^D5310))+IF(D5310=0,D$10,0)</f>
        <v>20028790.439234857</v>
      </c>
      <c r="E5313" s="2">
        <f t="shared" si="5668"/>
        <v>83534189.923770458</v>
      </c>
      <c r="F5313" s="2">
        <f t="shared" si="5668"/>
        <v>358375511.27246183</v>
      </c>
      <c r="G5313" s="2">
        <f t="shared" si="5668"/>
        <v>1984554183.7574944</v>
      </c>
      <c r="H5313" s="2">
        <f t="shared" si="5668"/>
        <v>6476800128.1415701</v>
      </c>
      <c r="I5313" s="2">
        <f t="shared" si="5668"/>
        <v>18989296143.298702</v>
      </c>
      <c r="J5313" s="2">
        <f t="shared" si="5668"/>
        <v>52891707889.851364</v>
      </c>
      <c r="K5313" s="2">
        <f t="shared" si="5668"/>
        <v>160011162338.3186</v>
      </c>
      <c r="L5313" s="2">
        <f t="shared" si="5668"/>
        <v>759958895744.03503</v>
      </c>
      <c r="N5313" s="2"/>
    </row>
    <row r="5314" spans="1:14" x14ac:dyDescent="0.25">
      <c r="A5314">
        <f t="shared" si="5652"/>
        <v>884</v>
      </c>
      <c r="B5314" t="str">
        <f t="shared" si="5653"/>
        <v>Eff</v>
      </c>
      <c r="C5314" s="2">
        <f>(C5313*(C$14+$M5310))/C$14</f>
        <v>809417670112804.87</v>
      </c>
      <c r="D5314" s="2">
        <f t="shared" ref="D5314:L5314" si="5669">(D5313*(D$14+$M5310))/D$14</f>
        <v>899011549474395.25</v>
      </c>
      <c r="E5314" s="2">
        <f t="shared" si="5669"/>
        <v>833225080567093.75</v>
      </c>
      <c r="F5314" s="2">
        <f t="shared" si="5669"/>
        <v>893668671281754</v>
      </c>
      <c r="G5314" s="2">
        <f t="shared" si="5669"/>
        <v>824804058302847.75</v>
      </c>
      <c r="H5314" s="2">
        <f t="shared" si="5669"/>
        <v>897282419287834.5</v>
      </c>
      <c r="I5314" s="2">
        <f t="shared" si="5669"/>
        <v>876925190766627.62</v>
      </c>
      <c r="J5314" s="2">
        <f t="shared" si="5669"/>
        <v>814214482268717.75</v>
      </c>
      <c r="K5314" s="2">
        <f t="shared" si="5669"/>
        <v>821176812183738.37</v>
      </c>
      <c r="L5314" s="2">
        <f t="shared" si="5669"/>
        <v>848444056263659.12</v>
      </c>
      <c r="N5314" s="7"/>
    </row>
    <row r="5315" spans="1:14" x14ac:dyDescent="0.25">
      <c r="A5315">
        <f t="shared" si="5652"/>
        <v>884</v>
      </c>
      <c r="B5315" t="str">
        <f t="shared" si="5653"/>
        <v>Time</v>
      </c>
      <c r="C5315" s="2">
        <f>C5313/$M5310</f>
        <v>3.3545794119388098E-3</v>
      </c>
      <c r="D5315" s="2">
        <f t="shared" ref="D5315:L5315" si="5670">D5313/$M5310</f>
        <v>2.231075093698548E-2</v>
      </c>
      <c r="E5315" s="2">
        <f t="shared" si="5670"/>
        <v>9.3051575519069771E-2</v>
      </c>
      <c r="F5315" s="2">
        <f t="shared" si="5670"/>
        <v>0.39920667192422726</v>
      </c>
      <c r="G5315" s="2">
        <f t="shared" si="5670"/>
        <v>2.2106624086510465</v>
      </c>
      <c r="H5315" s="2">
        <f t="shared" si="5670"/>
        <v>7.2147279670235802</v>
      </c>
      <c r="I5315" s="2">
        <f t="shared" si="5670"/>
        <v>21.152822882996883</v>
      </c>
      <c r="J5315" s="2">
        <f t="shared" si="5670"/>
        <v>58.917872496714999</v>
      </c>
      <c r="K5315" s="2">
        <f t="shared" si="5670"/>
        <v>178.2418764077976</v>
      </c>
      <c r="L5315" s="2">
        <f t="shared" si="5670"/>
        <v>846.54406349360204</v>
      </c>
      <c r="N5315" s="7"/>
    </row>
    <row r="5316" spans="1:14" x14ac:dyDescent="0.25">
      <c r="A5316">
        <f>A5310+1</f>
        <v>885</v>
      </c>
      <c r="B5316" t="str">
        <f>B5310</f>
        <v>Number</v>
      </c>
      <c r="C5316" s="2">
        <f>IF(MIN($C5314:$L5314)=C5314,C5310+1,C5310)</f>
        <v>202</v>
      </c>
      <c r="D5316" s="2">
        <f t="shared" ref="D5316:L5316" si="5671">IF(MIN($C5314:$L5314)=D5314,D5310+1,D5310)</f>
        <v>91</v>
      </c>
      <c r="E5316" s="2">
        <f t="shared" si="5671"/>
        <v>89</v>
      </c>
      <c r="F5316" s="2">
        <f t="shared" si="5671"/>
        <v>87</v>
      </c>
      <c r="G5316" s="2">
        <f t="shared" si="5671"/>
        <v>87</v>
      </c>
      <c r="H5316" s="2">
        <f t="shared" si="5671"/>
        <v>82</v>
      </c>
      <c r="I5316" s="2">
        <f t="shared" si="5671"/>
        <v>75</v>
      </c>
      <c r="J5316" s="2">
        <f t="shared" si="5671"/>
        <v>66</v>
      </c>
      <c r="K5316" s="2">
        <f t="shared" si="5671"/>
        <v>56</v>
      </c>
      <c r="L5316" s="2">
        <f t="shared" si="5671"/>
        <v>50</v>
      </c>
      <c r="M5316">
        <f>SUM(C5317:L5317)</f>
        <v>897719349.75999999</v>
      </c>
      <c r="N5316" s="7">
        <f>N5310+SUMPRODUCT((C5316:L5316-C5310:L5310)*C5315:L5315)</f>
        <v>147212.55888428807</v>
      </c>
    </row>
    <row r="5317" spans="1:14" x14ac:dyDescent="0.25">
      <c r="A5317">
        <f t="shared" si="5652"/>
        <v>885</v>
      </c>
      <c r="B5317" t="str">
        <f t="shared" si="5653"/>
        <v>CurrentCPS</v>
      </c>
      <c r="C5317">
        <f t="shared" ref="C5317:L5317" si="5672">(C$11*C5316)*IF(C5316&gt;=25,2,1)*IF(C5316&gt;=50,2,1)*IF(C5316&gt;=100,2,1)*IF(C5316&gt;=200,2,1)*IF(C5316&gt;=300,2,1)*IF(C5316&gt;=400,2,1)*(IF(MIN($C5316:$L5316)&gt;=400,64,IF(MIN($C5316:$L5316)&gt;=300,32,IF(MIN($C5316:$L5316)&gt;=200,16,IF(MIN($C5316:$L5316)&gt;=100,8,IF(MIN($C5316:$L5316)&gt;=50,4,IF(MIN($C5316:$L5316)&gt;=25,2,1)))))))</f>
        <v>21589.759999999998</v>
      </c>
      <c r="D5317">
        <f t="shared" si="5672"/>
        <v>29120</v>
      </c>
      <c r="E5317">
        <f t="shared" si="5672"/>
        <v>128160</v>
      </c>
      <c r="F5317">
        <f t="shared" si="5672"/>
        <v>501120</v>
      </c>
      <c r="G5317">
        <f t="shared" si="5672"/>
        <v>3006720</v>
      </c>
      <c r="H5317">
        <f t="shared" si="5672"/>
        <v>8501760</v>
      </c>
      <c r="I5317">
        <f t="shared" si="5672"/>
        <v>23328000</v>
      </c>
      <c r="J5317">
        <f t="shared" si="5672"/>
        <v>61585920</v>
      </c>
      <c r="K5317">
        <f t="shared" si="5672"/>
        <v>156764160</v>
      </c>
      <c r="L5317">
        <f t="shared" si="5672"/>
        <v>643852800</v>
      </c>
      <c r="N5317" s="7"/>
    </row>
    <row r="5318" spans="1:14" x14ac:dyDescent="0.25">
      <c r="A5318">
        <f t="shared" si="5652"/>
        <v>885</v>
      </c>
      <c r="B5318" t="str">
        <f t="shared" si="5653"/>
        <v>NextCPS</v>
      </c>
      <c r="C5318">
        <f t="shared" ref="C5318:L5318" si="5673">(C$11*(C5316+1))*IF((C5316+1)&gt;=25,2,1)*IF((C5316+1)&gt;=50,2,1)*IF((C5316+1)&gt;=100,2,1)*IF((C5316+1)&gt;=200,2,1)*IF((C5316+1)&gt;=300,2,1)*IF((C5316+1)&gt;=400,2,1)*(IF(MIN($C5316:$L5316)&gt;=400,64,IF(MIN($C5316:$L5316)&gt;=300,32,IF(MIN($C5316:$L5316)&gt;=200,16,IF(MIN($C5316:$L5316)&gt;=100,8,IF(MIN($C5316:$L5316)&gt;=50,4,IF(MIN($C5316:$L5316)&gt;=25,2,1)))))))</f>
        <v>21696.639999999999</v>
      </c>
      <c r="D5318">
        <f t="shared" si="5673"/>
        <v>29440</v>
      </c>
      <c r="E5318">
        <f t="shared" si="5673"/>
        <v>129600</v>
      </c>
      <c r="F5318">
        <f t="shared" si="5673"/>
        <v>506880</v>
      </c>
      <c r="G5318">
        <f t="shared" si="5673"/>
        <v>3041280</v>
      </c>
      <c r="H5318">
        <f t="shared" si="5673"/>
        <v>8605440</v>
      </c>
      <c r="I5318">
        <f t="shared" si="5673"/>
        <v>23639040</v>
      </c>
      <c r="J5318">
        <f t="shared" si="5673"/>
        <v>62519040</v>
      </c>
      <c r="K5318">
        <f t="shared" si="5673"/>
        <v>159563520</v>
      </c>
      <c r="L5318">
        <f t="shared" si="5673"/>
        <v>656729856</v>
      </c>
      <c r="N5318" s="7"/>
    </row>
    <row r="5319" spans="1:14" x14ac:dyDescent="0.25">
      <c r="A5319">
        <f t="shared" si="5652"/>
        <v>885</v>
      </c>
      <c r="B5319" t="str">
        <f t="shared" si="5653"/>
        <v>CostforNext</v>
      </c>
      <c r="C5319" s="2">
        <f>(C$8*(C$9^C5316))+IF(C5316=0,C$10,0)</f>
        <v>3222273.4241572018</v>
      </c>
      <c r="D5319" s="2">
        <f t="shared" ref="D5319:L5319" si="5674">(D$8*(D$9^D5316))+IF(D5316=0,D$10,0)</f>
        <v>20028790.439234857</v>
      </c>
      <c r="E5319" s="2">
        <f t="shared" si="5674"/>
        <v>83534189.923770458</v>
      </c>
      <c r="F5319" s="2">
        <f t="shared" si="5674"/>
        <v>358375511.27246183</v>
      </c>
      <c r="G5319" s="2">
        <f t="shared" si="5674"/>
        <v>1984554183.7574944</v>
      </c>
      <c r="H5319" s="2">
        <f t="shared" si="5674"/>
        <v>6476800128.1415701</v>
      </c>
      <c r="I5319" s="2">
        <f t="shared" si="5674"/>
        <v>18989296143.298702</v>
      </c>
      <c r="J5319" s="2">
        <f t="shared" si="5674"/>
        <v>52891707889.851364</v>
      </c>
      <c r="K5319" s="2">
        <f t="shared" si="5674"/>
        <v>160011162338.3186</v>
      </c>
      <c r="L5319" s="2">
        <f t="shared" si="5674"/>
        <v>759958895744.03503</v>
      </c>
      <c r="N5319" s="2"/>
    </row>
    <row r="5320" spans="1:14" x14ac:dyDescent="0.25">
      <c r="A5320">
        <f t="shared" si="5652"/>
        <v>885</v>
      </c>
      <c r="B5320" t="str">
        <f t="shared" si="5653"/>
        <v>Eff</v>
      </c>
      <c r="C5320" s="2">
        <f>(C5319*(C$14+$M5316))/C$14</f>
        <v>866077010133450.62</v>
      </c>
      <c r="D5320" s="2">
        <f t="shared" ref="D5320:L5320" si="5675">(D5319*(D$14+$M5316))/D$14</f>
        <v>899011656508251.37</v>
      </c>
      <c r="E5320" s="2">
        <f t="shared" si="5675"/>
        <v>833225179768585.12</v>
      </c>
      <c r="F5320" s="2">
        <f t="shared" si="5675"/>
        <v>893668777679461.12</v>
      </c>
      <c r="G5320" s="2">
        <f t="shared" si="5675"/>
        <v>824804156501528.87</v>
      </c>
      <c r="H5320" s="2">
        <f t="shared" si="5675"/>
        <v>897282526115056.37</v>
      </c>
      <c r="I5320" s="2">
        <f t="shared" si="5675"/>
        <v>876925295168683.75</v>
      </c>
      <c r="J5320" s="2">
        <f t="shared" si="5675"/>
        <v>814214579200572.12</v>
      </c>
      <c r="K5320" s="2">
        <f t="shared" si="5675"/>
        <v>821176909931755.25</v>
      </c>
      <c r="L5320" s="2">
        <f t="shared" si="5675"/>
        <v>848444157186611.37</v>
      </c>
      <c r="N5320" s="7"/>
    </row>
    <row r="5321" spans="1:14" x14ac:dyDescent="0.25">
      <c r="A5321">
        <f t="shared" si="5652"/>
        <v>885</v>
      </c>
      <c r="B5321" t="str">
        <f t="shared" si="5653"/>
        <v>Time</v>
      </c>
      <c r="C5321" s="2">
        <f>C5319/$M5316</f>
        <v>3.5893995434304249E-3</v>
      </c>
      <c r="D5321" s="2">
        <f t="shared" ref="D5321:L5321" si="5676">D5319/$M5316</f>
        <v>2.2310748280728755E-2</v>
      </c>
      <c r="E5321" s="2">
        <f t="shared" si="5676"/>
        <v>9.3051564440604778E-2</v>
      </c>
      <c r="F5321" s="2">
        <f t="shared" si="5676"/>
        <v>0.39920662439577742</v>
      </c>
      <c r="G5321" s="2">
        <f t="shared" si="5676"/>
        <v>2.2106621454556521</v>
      </c>
      <c r="H5321" s="2">
        <f t="shared" si="5676"/>
        <v>7.2147271080578852</v>
      </c>
      <c r="I5321" s="2">
        <f t="shared" si="5676"/>
        <v>21.152820364599894</v>
      </c>
      <c r="J5321" s="2">
        <f t="shared" si="5676"/>
        <v>58.917865482114934</v>
      </c>
      <c r="K5321" s="2">
        <f t="shared" si="5676"/>
        <v>178.24185518680937</v>
      </c>
      <c r="L5321" s="2">
        <f t="shared" si="5676"/>
        <v>846.54396270639097</v>
      </c>
      <c r="N5321" s="7"/>
    </row>
    <row r="5322" spans="1:14" x14ac:dyDescent="0.25">
      <c r="A5322">
        <f>A5316+1</f>
        <v>886</v>
      </c>
      <c r="B5322" t="str">
        <f>B5316</f>
        <v>Number</v>
      </c>
      <c r="C5322" s="2">
        <f>IF(MIN($C5320:$L5320)=C5320,C5316+1,C5316)</f>
        <v>202</v>
      </c>
      <c r="D5322" s="2">
        <f t="shared" ref="D5322:L5322" si="5677">IF(MIN($C5320:$L5320)=D5320,D5316+1,D5316)</f>
        <v>91</v>
      </c>
      <c r="E5322" s="2">
        <f t="shared" si="5677"/>
        <v>89</v>
      </c>
      <c r="F5322" s="2">
        <f t="shared" si="5677"/>
        <v>87</v>
      </c>
      <c r="G5322" s="2">
        <f t="shared" si="5677"/>
        <v>87</v>
      </c>
      <c r="H5322" s="2">
        <f t="shared" si="5677"/>
        <v>82</v>
      </c>
      <c r="I5322" s="2">
        <f t="shared" si="5677"/>
        <v>75</v>
      </c>
      <c r="J5322" s="2">
        <f t="shared" si="5677"/>
        <v>67</v>
      </c>
      <c r="K5322" s="2">
        <f t="shared" si="5677"/>
        <v>56</v>
      </c>
      <c r="L5322" s="2">
        <f t="shared" si="5677"/>
        <v>50</v>
      </c>
      <c r="M5322">
        <f>SUM(C5323:L5323)</f>
        <v>898652469.75999999</v>
      </c>
      <c r="N5322" s="7">
        <f>N5316+SUMPRODUCT((C5322:L5322-C5316:L5316)*C5321:L5321)</f>
        <v>147271.47674977017</v>
      </c>
    </row>
    <row r="5323" spans="1:14" x14ac:dyDescent="0.25">
      <c r="A5323">
        <f t="shared" ref="A5323:A5345" si="5678">A5317+1</f>
        <v>886</v>
      </c>
      <c r="B5323" t="str">
        <f t="shared" ref="B5323:B5345" si="5679">B5317</f>
        <v>CurrentCPS</v>
      </c>
      <c r="C5323">
        <f t="shared" ref="C5323:L5323" si="5680">(C$11*C5322)*IF(C5322&gt;=25,2,1)*IF(C5322&gt;=50,2,1)*IF(C5322&gt;=100,2,1)*IF(C5322&gt;=200,2,1)*IF(C5322&gt;=300,2,1)*IF(C5322&gt;=400,2,1)*(IF(MIN($C5322:$L5322)&gt;=400,64,IF(MIN($C5322:$L5322)&gt;=300,32,IF(MIN($C5322:$L5322)&gt;=200,16,IF(MIN($C5322:$L5322)&gt;=100,8,IF(MIN($C5322:$L5322)&gt;=50,4,IF(MIN($C5322:$L5322)&gt;=25,2,1)))))))</f>
        <v>21589.759999999998</v>
      </c>
      <c r="D5323">
        <f t="shared" si="5680"/>
        <v>29120</v>
      </c>
      <c r="E5323">
        <f t="shared" si="5680"/>
        <v>128160</v>
      </c>
      <c r="F5323">
        <f t="shared" si="5680"/>
        <v>501120</v>
      </c>
      <c r="G5323">
        <f t="shared" si="5680"/>
        <v>3006720</v>
      </c>
      <c r="H5323">
        <f t="shared" si="5680"/>
        <v>8501760</v>
      </c>
      <c r="I5323">
        <f t="shared" si="5680"/>
        <v>23328000</v>
      </c>
      <c r="J5323">
        <f t="shared" si="5680"/>
        <v>62519040</v>
      </c>
      <c r="K5323">
        <f t="shared" si="5680"/>
        <v>156764160</v>
      </c>
      <c r="L5323">
        <f t="shared" si="5680"/>
        <v>643852800</v>
      </c>
      <c r="N5323" s="7"/>
    </row>
    <row r="5324" spans="1:14" x14ac:dyDescent="0.25">
      <c r="A5324">
        <f t="shared" si="5678"/>
        <v>886</v>
      </c>
      <c r="B5324" t="str">
        <f t="shared" si="5679"/>
        <v>NextCPS</v>
      </c>
      <c r="C5324">
        <f t="shared" ref="C5324:L5324" si="5681">(C$11*(C5322+1))*IF((C5322+1)&gt;=25,2,1)*IF((C5322+1)&gt;=50,2,1)*IF((C5322+1)&gt;=100,2,1)*IF((C5322+1)&gt;=200,2,1)*IF((C5322+1)&gt;=300,2,1)*IF((C5322+1)&gt;=400,2,1)*(IF(MIN($C5322:$L5322)&gt;=400,64,IF(MIN($C5322:$L5322)&gt;=300,32,IF(MIN($C5322:$L5322)&gt;=200,16,IF(MIN($C5322:$L5322)&gt;=100,8,IF(MIN($C5322:$L5322)&gt;=50,4,IF(MIN($C5322:$L5322)&gt;=25,2,1)))))))</f>
        <v>21696.639999999999</v>
      </c>
      <c r="D5324">
        <f t="shared" si="5681"/>
        <v>29440</v>
      </c>
      <c r="E5324">
        <f t="shared" si="5681"/>
        <v>129600</v>
      </c>
      <c r="F5324">
        <f t="shared" si="5681"/>
        <v>506880</v>
      </c>
      <c r="G5324">
        <f t="shared" si="5681"/>
        <v>3041280</v>
      </c>
      <c r="H5324">
        <f t="shared" si="5681"/>
        <v>8605440</v>
      </c>
      <c r="I5324">
        <f t="shared" si="5681"/>
        <v>23639040</v>
      </c>
      <c r="J5324">
        <f t="shared" si="5681"/>
        <v>63452160</v>
      </c>
      <c r="K5324">
        <f t="shared" si="5681"/>
        <v>159563520</v>
      </c>
      <c r="L5324">
        <f t="shared" si="5681"/>
        <v>656729856</v>
      </c>
      <c r="N5324" s="7"/>
    </row>
    <row r="5325" spans="1:14" x14ac:dyDescent="0.25">
      <c r="A5325">
        <f t="shared" si="5678"/>
        <v>886</v>
      </c>
      <c r="B5325" t="str">
        <f t="shared" si="5679"/>
        <v>CostforNext</v>
      </c>
      <c r="C5325" s="2">
        <f>(C$8*(C$9^C5322))+IF(C5322=0,C$10,0)</f>
        <v>3222273.4241572018</v>
      </c>
      <c r="D5325" s="2">
        <f t="shared" ref="D5325:L5325" si="5682">(D$8*(D$9^D5322))+IF(D5322=0,D$10,0)</f>
        <v>20028790.439234857</v>
      </c>
      <c r="E5325" s="2">
        <f t="shared" si="5682"/>
        <v>83534189.923770458</v>
      </c>
      <c r="F5325" s="2">
        <f t="shared" si="5682"/>
        <v>358375511.27246183</v>
      </c>
      <c r="G5325" s="2">
        <f t="shared" si="5682"/>
        <v>1984554183.7574944</v>
      </c>
      <c r="H5325" s="2">
        <f t="shared" si="5682"/>
        <v>6476800128.1415701</v>
      </c>
      <c r="I5325" s="2">
        <f t="shared" si="5682"/>
        <v>18989296143.298702</v>
      </c>
      <c r="J5325" s="2">
        <f t="shared" si="5682"/>
        <v>57651961599.937988</v>
      </c>
      <c r="K5325" s="2">
        <f t="shared" si="5682"/>
        <v>160011162338.3186</v>
      </c>
      <c r="L5325" s="2">
        <f t="shared" si="5682"/>
        <v>759958895744.03503</v>
      </c>
      <c r="N5325" s="2"/>
    </row>
    <row r="5326" spans="1:14" x14ac:dyDescent="0.25">
      <c r="A5326">
        <f t="shared" si="5678"/>
        <v>886</v>
      </c>
      <c r="B5326" t="str">
        <f t="shared" si="5679"/>
        <v>Eff</v>
      </c>
      <c r="C5326" s="2">
        <f>(C5325*(C$14+$M5322))/C$14</f>
        <v>866977240006968.5</v>
      </c>
      <c r="D5326" s="2">
        <f t="shared" ref="D5326:L5326" si="5683">(D5325*(D$14+$M5322))/D$14</f>
        <v>899946119754984.37</v>
      </c>
      <c r="E5326" s="2">
        <f t="shared" si="5683"/>
        <v>834091262249714.62</v>
      </c>
      <c r="F5326" s="2">
        <f t="shared" si="5683"/>
        <v>894597687004679.5</v>
      </c>
      <c r="G5326" s="2">
        <f t="shared" si="5683"/>
        <v>825661483908912.12</v>
      </c>
      <c r="H5326" s="2">
        <f t="shared" si="5683"/>
        <v>898215185333508.75</v>
      </c>
      <c r="I5326" s="2">
        <f t="shared" si="5683"/>
        <v>877836781383562.12</v>
      </c>
      <c r="J5326" s="2">
        <f t="shared" si="5683"/>
        <v>888416322714222.5</v>
      </c>
      <c r="K5326" s="2">
        <f t="shared" si="5683"/>
        <v>822030302797559.5</v>
      </c>
      <c r="L5326" s="2">
        <f t="shared" si="5683"/>
        <v>849325268949793</v>
      </c>
      <c r="N5326" s="7"/>
    </row>
    <row r="5327" spans="1:14" x14ac:dyDescent="0.25">
      <c r="A5327">
        <f t="shared" si="5678"/>
        <v>886</v>
      </c>
      <c r="B5327" t="str">
        <f t="shared" si="5679"/>
        <v>Time</v>
      </c>
      <c r="C5327" s="2">
        <f>C5325/$M5322</f>
        <v>3.5856724736068029E-3</v>
      </c>
      <c r="D5327" s="2">
        <f t="shared" ref="D5327:L5327" si="5684">D5325/$M5322</f>
        <v>2.2287581810779285E-2</v>
      </c>
      <c r="E5327" s="2">
        <f t="shared" si="5684"/>
        <v>9.2954943912945176E-2</v>
      </c>
      <c r="F5327" s="2">
        <f t="shared" si="5684"/>
        <v>0.39879210632801348</v>
      </c>
      <c r="G5327" s="2">
        <f t="shared" si="5684"/>
        <v>2.2083666940652846</v>
      </c>
      <c r="H5327" s="2">
        <f t="shared" si="5684"/>
        <v>7.2072356623815956</v>
      </c>
      <c r="I5327" s="2">
        <f t="shared" si="5684"/>
        <v>21.130856234524241</v>
      </c>
      <c r="J5327" s="2">
        <f t="shared" si="5684"/>
        <v>64.153789746257416</v>
      </c>
      <c r="K5327" s="2">
        <f t="shared" si="5684"/>
        <v>178.0567769218419</v>
      </c>
      <c r="L5327" s="2">
        <f t="shared" si="5684"/>
        <v>845.66494981869312</v>
      </c>
      <c r="N5327" s="7"/>
    </row>
    <row r="5328" spans="1:14" x14ac:dyDescent="0.25">
      <c r="A5328">
        <f>A5322+1</f>
        <v>887</v>
      </c>
      <c r="B5328" t="str">
        <f>B5322</f>
        <v>Number</v>
      </c>
      <c r="C5328" s="2">
        <f>IF(MIN($C5326:$L5326)=C5326,C5322+1,C5322)</f>
        <v>202</v>
      </c>
      <c r="D5328" s="2">
        <f t="shared" ref="D5328:L5328" si="5685">IF(MIN($C5326:$L5326)=D5326,D5322+1,D5322)</f>
        <v>91</v>
      </c>
      <c r="E5328" s="2">
        <f t="shared" si="5685"/>
        <v>89</v>
      </c>
      <c r="F5328" s="2">
        <f t="shared" si="5685"/>
        <v>87</v>
      </c>
      <c r="G5328" s="2">
        <f t="shared" si="5685"/>
        <v>87</v>
      </c>
      <c r="H5328" s="2">
        <f t="shared" si="5685"/>
        <v>82</v>
      </c>
      <c r="I5328" s="2">
        <f t="shared" si="5685"/>
        <v>75</v>
      </c>
      <c r="J5328" s="2">
        <f t="shared" si="5685"/>
        <v>67</v>
      </c>
      <c r="K5328" s="2">
        <f t="shared" si="5685"/>
        <v>57</v>
      </c>
      <c r="L5328" s="2">
        <f t="shared" si="5685"/>
        <v>50</v>
      </c>
      <c r="M5328">
        <f>SUM(C5329:L5329)</f>
        <v>901451829.75999999</v>
      </c>
      <c r="N5328" s="7">
        <f>N5322+SUMPRODUCT((C5328:L5328-C5322:L5322)*C5327:L5327)</f>
        <v>147449.53352669202</v>
      </c>
    </row>
    <row r="5329" spans="1:14" x14ac:dyDescent="0.25">
      <c r="A5329">
        <f t="shared" si="5678"/>
        <v>887</v>
      </c>
      <c r="B5329" t="str">
        <f t="shared" si="5679"/>
        <v>CurrentCPS</v>
      </c>
      <c r="C5329">
        <f t="shared" ref="C5329:L5329" si="5686">(C$11*C5328)*IF(C5328&gt;=25,2,1)*IF(C5328&gt;=50,2,1)*IF(C5328&gt;=100,2,1)*IF(C5328&gt;=200,2,1)*IF(C5328&gt;=300,2,1)*IF(C5328&gt;=400,2,1)*(IF(MIN($C5328:$L5328)&gt;=400,64,IF(MIN($C5328:$L5328)&gt;=300,32,IF(MIN($C5328:$L5328)&gt;=200,16,IF(MIN($C5328:$L5328)&gt;=100,8,IF(MIN($C5328:$L5328)&gt;=50,4,IF(MIN($C5328:$L5328)&gt;=25,2,1)))))))</f>
        <v>21589.759999999998</v>
      </c>
      <c r="D5329">
        <f t="shared" si="5686"/>
        <v>29120</v>
      </c>
      <c r="E5329">
        <f t="shared" si="5686"/>
        <v>128160</v>
      </c>
      <c r="F5329">
        <f t="shared" si="5686"/>
        <v>501120</v>
      </c>
      <c r="G5329">
        <f t="shared" si="5686"/>
        <v>3006720</v>
      </c>
      <c r="H5329">
        <f t="shared" si="5686"/>
        <v>8501760</v>
      </c>
      <c r="I5329">
        <f t="shared" si="5686"/>
        <v>23328000</v>
      </c>
      <c r="J5329">
        <f t="shared" si="5686"/>
        <v>62519040</v>
      </c>
      <c r="K5329">
        <f t="shared" si="5686"/>
        <v>159563520</v>
      </c>
      <c r="L5329">
        <f t="shared" si="5686"/>
        <v>643852800</v>
      </c>
      <c r="N5329" s="7"/>
    </row>
    <row r="5330" spans="1:14" x14ac:dyDescent="0.25">
      <c r="A5330">
        <f t="shared" si="5678"/>
        <v>887</v>
      </c>
      <c r="B5330" t="str">
        <f t="shared" si="5679"/>
        <v>NextCPS</v>
      </c>
      <c r="C5330">
        <f t="shared" ref="C5330:L5330" si="5687">(C$11*(C5328+1))*IF((C5328+1)&gt;=25,2,1)*IF((C5328+1)&gt;=50,2,1)*IF((C5328+1)&gt;=100,2,1)*IF((C5328+1)&gt;=200,2,1)*IF((C5328+1)&gt;=300,2,1)*IF((C5328+1)&gt;=400,2,1)*(IF(MIN($C5328:$L5328)&gt;=400,64,IF(MIN($C5328:$L5328)&gt;=300,32,IF(MIN($C5328:$L5328)&gt;=200,16,IF(MIN($C5328:$L5328)&gt;=100,8,IF(MIN($C5328:$L5328)&gt;=50,4,IF(MIN($C5328:$L5328)&gt;=25,2,1)))))))</f>
        <v>21696.639999999999</v>
      </c>
      <c r="D5330">
        <f t="shared" si="5687"/>
        <v>29440</v>
      </c>
      <c r="E5330">
        <f t="shared" si="5687"/>
        <v>129600</v>
      </c>
      <c r="F5330">
        <f t="shared" si="5687"/>
        <v>506880</v>
      </c>
      <c r="G5330">
        <f t="shared" si="5687"/>
        <v>3041280</v>
      </c>
      <c r="H5330">
        <f t="shared" si="5687"/>
        <v>8605440</v>
      </c>
      <c r="I5330">
        <f t="shared" si="5687"/>
        <v>23639040</v>
      </c>
      <c r="J5330">
        <f t="shared" si="5687"/>
        <v>63452160</v>
      </c>
      <c r="K5330">
        <f t="shared" si="5687"/>
        <v>162362880</v>
      </c>
      <c r="L5330">
        <f t="shared" si="5687"/>
        <v>656729856</v>
      </c>
      <c r="N5330" s="7"/>
    </row>
    <row r="5331" spans="1:14" x14ac:dyDescent="0.25">
      <c r="A5331">
        <f t="shared" si="5678"/>
        <v>887</v>
      </c>
      <c r="B5331" t="str">
        <f t="shared" si="5679"/>
        <v>CostforNext</v>
      </c>
      <c r="C5331" s="2">
        <f>(C$8*(C$9^C5328))+IF(C5328=0,C$10,0)</f>
        <v>3222273.4241572018</v>
      </c>
      <c r="D5331" s="2">
        <f t="shared" ref="D5331:L5331" si="5688">(D$8*(D$9^D5328))+IF(D5328=0,D$10,0)</f>
        <v>20028790.439234857</v>
      </c>
      <c r="E5331" s="2">
        <f t="shared" si="5688"/>
        <v>83534189.923770458</v>
      </c>
      <c r="F5331" s="2">
        <f t="shared" si="5688"/>
        <v>358375511.27246183</v>
      </c>
      <c r="G5331" s="2">
        <f t="shared" si="5688"/>
        <v>1984554183.7574944</v>
      </c>
      <c r="H5331" s="2">
        <f t="shared" si="5688"/>
        <v>6476800128.1415701</v>
      </c>
      <c r="I5331" s="2">
        <f t="shared" si="5688"/>
        <v>18989296143.298702</v>
      </c>
      <c r="J5331" s="2">
        <f t="shared" si="5688"/>
        <v>57651961599.937988</v>
      </c>
      <c r="K5331" s="2">
        <f t="shared" si="5688"/>
        <v>172812055325.38409</v>
      </c>
      <c r="L5331" s="2">
        <f t="shared" si="5688"/>
        <v>759958895744.03503</v>
      </c>
      <c r="N5331" s="2"/>
    </row>
    <row r="5332" spans="1:14" x14ac:dyDescent="0.25">
      <c r="A5332">
        <f t="shared" si="5678"/>
        <v>887</v>
      </c>
      <c r="B5332" t="str">
        <f t="shared" si="5679"/>
        <v>Eff</v>
      </c>
      <c r="C5332" s="2">
        <f>(C5331*(C$14+$M5328))/C$14</f>
        <v>869677929627522</v>
      </c>
      <c r="D5332" s="2">
        <f t="shared" ref="D5332:L5332" si="5689">(D5331*(D$14+$M5328))/D$14</f>
        <v>902749509495183.25</v>
      </c>
      <c r="E5332" s="2">
        <f t="shared" si="5689"/>
        <v>836689509693103.62</v>
      </c>
      <c r="F5332" s="2">
        <f t="shared" si="5689"/>
        <v>897384414980334</v>
      </c>
      <c r="G5332" s="2">
        <f t="shared" si="5689"/>
        <v>828233466131061.75</v>
      </c>
      <c r="H5332" s="2">
        <f t="shared" si="5689"/>
        <v>901013162988865.87</v>
      </c>
      <c r="I5332" s="2">
        <f t="shared" si="5689"/>
        <v>880571240028197.12</v>
      </c>
      <c r="J5332" s="2">
        <f t="shared" si="5689"/>
        <v>891183616871019.62</v>
      </c>
      <c r="K5332" s="2">
        <f t="shared" si="5689"/>
        <v>890557719906570.5</v>
      </c>
      <c r="L5332" s="2">
        <f t="shared" si="5689"/>
        <v>851968604239337.37</v>
      </c>
      <c r="N5332" s="7"/>
    </row>
    <row r="5333" spans="1:14" x14ac:dyDescent="0.25">
      <c r="A5333">
        <f t="shared" si="5678"/>
        <v>887</v>
      </c>
      <c r="B5333" t="str">
        <f t="shared" si="5679"/>
        <v>Time</v>
      </c>
      <c r="C5333" s="2">
        <f>C5331/$M5328</f>
        <v>3.5745375601656838E-3</v>
      </c>
      <c r="D5333" s="2">
        <f t="shared" ref="D5333:L5333" si="5690">D5331/$M5328</f>
        <v>2.2218370164678976E-2</v>
      </c>
      <c r="E5333" s="2">
        <f t="shared" si="5690"/>
        <v>9.266628250786331E-2</v>
      </c>
      <c r="F5333" s="2">
        <f t="shared" si="5690"/>
        <v>0.39755370108669558</v>
      </c>
      <c r="G5333" s="2">
        <f t="shared" si="5690"/>
        <v>2.2015088529864726</v>
      </c>
      <c r="H5333" s="2">
        <f t="shared" si="5690"/>
        <v>7.1848543808113794</v>
      </c>
      <c r="I5333" s="2">
        <f t="shared" si="5690"/>
        <v>21.065236673105826</v>
      </c>
      <c r="J5333" s="2">
        <f t="shared" si="5690"/>
        <v>63.954567173364197</v>
      </c>
      <c r="K5333" s="2">
        <f t="shared" si="5690"/>
        <v>191.70414837517507</v>
      </c>
      <c r="L5333" s="2">
        <f t="shared" si="5690"/>
        <v>843.03882986888425</v>
      </c>
      <c r="N5333" s="7"/>
    </row>
    <row r="5334" spans="1:14" x14ac:dyDescent="0.25">
      <c r="A5334">
        <f>A5328+1</f>
        <v>888</v>
      </c>
      <c r="B5334" t="str">
        <f>B5328</f>
        <v>Number</v>
      </c>
      <c r="C5334" s="2">
        <f>IF(MIN($C5332:$L5332)=C5332,C5328+1,C5328)</f>
        <v>202</v>
      </c>
      <c r="D5334" s="2">
        <f t="shared" ref="D5334:L5334" si="5691">IF(MIN($C5332:$L5332)=D5332,D5328+1,D5328)</f>
        <v>91</v>
      </c>
      <c r="E5334" s="2">
        <f t="shared" si="5691"/>
        <v>89</v>
      </c>
      <c r="F5334" s="2">
        <f t="shared" si="5691"/>
        <v>87</v>
      </c>
      <c r="G5334" s="2">
        <f t="shared" si="5691"/>
        <v>88</v>
      </c>
      <c r="H5334" s="2">
        <f t="shared" si="5691"/>
        <v>82</v>
      </c>
      <c r="I5334" s="2">
        <f t="shared" si="5691"/>
        <v>75</v>
      </c>
      <c r="J5334" s="2">
        <f t="shared" si="5691"/>
        <v>67</v>
      </c>
      <c r="K5334" s="2">
        <f t="shared" si="5691"/>
        <v>57</v>
      </c>
      <c r="L5334" s="2">
        <f t="shared" si="5691"/>
        <v>50</v>
      </c>
      <c r="M5334">
        <f>SUM(C5335:L5335)</f>
        <v>901486389.75999999</v>
      </c>
      <c r="N5334" s="7">
        <f>N5328+SUMPRODUCT((C5334:L5334-C5328:L5328)*C5333:L5333)</f>
        <v>147451.73503554499</v>
      </c>
    </row>
    <row r="5335" spans="1:14" x14ac:dyDescent="0.25">
      <c r="A5335">
        <f t="shared" si="5678"/>
        <v>888</v>
      </c>
      <c r="B5335" t="str">
        <f t="shared" si="5679"/>
        <v>CurrentCPS</v>
      </c>
      <c r="C5335">
        <f t="shared" ref="C5335:L5335" si="5692">(C$11*C5334)*IF(C5334&gt;=25,2,1)*IF(C5334&gt;=50,2,1)*IF(C5334&gt;=100,2,1)*IF(C5334&gt;=200,2,1)*IF(C5334&gt;=300,2,1)*IF(C5334&gt;=400,2,1)*(IF(MIN($C5334:$L5334)&gt;=400,64,IF(MIN($C5334:$L5334)&gt;=300,32,IF(MIN($C5334:$L5334)&gt;=200,16,IF(MIN($C5334:$L5334)&gt;=100,8,IF(MIN($C5334:$L5334)&gt;=50,4,IF(MIN($C5334:$L5334)&gt;=25,2,1)))))))</f>
        <v>21589.759999999998</v>
      </c>
      <c r="D5335">
        <f t="shared" si="5692"/>
        <v>29120</v>
      </c>
      <c r="E5335">
        <f t="shared" si="5692"/>
        <v>128160</v>
      </c>
      <c r="F5335">
        <f t="shared" si="5692"/>
        <v>501120</v>
      </c>
      <c r="G5335">
        <f t="shared" si="5692"/>
        <v>3041280</v>
      </c>
      <c r="H5335">
        <f t="shared" si="5692"/>
        <v>8501760</v>
      </c>
      <c r="I5335">
        <f t="shared" si="5692"/>
        <v>23328000</v>
      </c>
      <c r="J5335">
        <f t="shared" si="5692"/>
        <v>62519040</v>
      </c>
      <c r="K5335">
        <f t="shared" si="5692"/>
        <v>159563520</v>
      </c>
      <c r="L5335">
        <f t="shared" si="5692"/>
        <v>643852800</v>
      </c>
      <c r="N5335" s="7"/>
    </row>
    <row r="5336" spans="1:14" x14ac:dyDescent="0.25">
      <c r="A5336">
        <f t="shared" si="5678"/>
        <v>888</v>
      </c>
      <c r="B5336" t="str">
        <f t="shared" si="5679"/>
        <v>NextCPS</v>
      </c>
      <c r="C5336">
        <f t="shared" ref="C5336:L5336" si="5693">(C$11*(C5334+1))*IF((C5334+1)&gt;=25,2,1)*IF((C5334+1)&gt;=50,2,1)*IF((C5334+1)&gt;=100,2,1)*IF((C5334+1)&gt;=200,2,1)*IF((C5334+1)&gt;=300,2,1)*IF((C5334+1)&gt;=400,2,1)*(IF(MIN($C5334:$L5334)&gt;=400,64,IF(MIN($C5334:$L5334)&gt;=300,32,IF(MIN($C5334:$L5334)&gt;=200,16,IF(MIN($C5334:$L5334)&gt;=100,8,IF(MIN($C5334:$L5334)&gt;=50,4,IF(MIN($C5334:$L5334)&gt;=25,2,1)))))))</f>
        <v>21696.639999999999</v>
      </c>
      <c r="D5336">
        <f t="shared" si="5693"/>
        <v>29440</v>
      </c>
      <c r="E5336">
        <f t="shared" si="5693"/>
        <v>129600</v>
      </c>
      <c r="F5336">
        <f t="shared" si="5693"/>
        <v>506880</v>
      </c>
      <c r="G5336">
        <f t="shared" si="5693"/>
        <v>3075840</v>
      </c>
      <c r="H5336">
        <f t="shared" si="5693"/>
        <v>8605440</v>
      </c>
      <c r="I5336">
        <f t="shared" si="5693"/>
        <v>23639040</v>
      </c>
      <c r="J5336">
        <f t="shared" si="5693"/>
        <v>63452160</v>
      </c>
      <c r="K5336">
        <f t="shared" si="5693"/>
        <v>162362880</v>
      </c>
      <c r="L5336">
        <f t="shared" si="5693"/>
        <v>656729856</v>
      </c>
      <c r="N5336" s="7"/>
    </row>
    <row r="5337" spans="1:14" x14ac:dyDescent="0.25">
      <c r="A5337">
        <f t="shared" si="5678"/>
        <v>888</v>
      </c>
      <c r="B5337" t="str">
        <f t="shared" si="5679"/>
        <v>CostforNext</v>
      </c>
      <c r="C5337" s="2">
        <f>(C$8*(C$9^C5334))+IF(C5334=0,C$10,0)</f>
        <v>3222273.4241572018</v>
      </c>
      <c r="D5337" s="2">
        <f t="shared" ref="D5337:L5337" si="5694">(D$8*(D$9^D5334))+IF(D5334=0,D$10,0)</f>
        <v>20028790.439234857</v>
      </c>
      <c r="E5337" s="2">
        <f t="shared" si="5694"/>
        <v>83534189.923770458</v>
      </c>
      <c r="F5337" s="2">
        <f t="shared" si="5694"/>
        <v>358375511.27246183</v>
      </c>
      <c r="G5337" s="2">
        <f t="shared" si="5694"/>
        <v>2222700685.808394</v>
      </c>
      <c r="H5337" s="2">
        <f t="shared" si="5694"/>
        <v>6476800128.1415701</v>
      </c>
      <c r="I5337" s="2">
        <f t="shared" si="5694"/>
        <v>18989296143.298702</v>
      </c>
      <c r="J5337" s="2">
        <f t="shared" si="5694"/>
        <v>57651961599.937988</v>
      </c>
      <c r="K5337" s="2">
        <f t="shared" si="5694"/>
        <v>172812055325.38409</v>
      </c>
      <c r="L5337" s="2">
        <f t="shared" si="5694"/>
        <v>759958895744.03503</v>
      </c>
      <c r="N5337" s="2"/>
    </row>
    <row r="5338" spans="1:14" x14ac:dyDescent="0.25">
      <c r="A5338">
        <f t="shared" si="5678"/>
        <v>888</v>
      </c>
      <c r="B5338" t="str">
        <f t="shared" si="5679"/>
        <v>Eff</v>
      </c>
      <c r="C5338" s="2">
        <f>(C5337*(C$14+$M5334))/C$14</f>
        <v>869711271474689.37</v>
      </c>
      <c r="D5338" s="2">
        <f t="shared" ref="D5338:L5338" si="5695">(D5337*(D$14+$M5334))/D$14</f>
        <v>902784119245062.25</v>
      </c>
      <c r="E5338" s="2">
        <f t="shared" si="5695"/>
        <v>836721586822034.25</v>
      </c>
      <c r="F5338" s="2">
        <f t="shared" si="5695"/>
        <v>897418819029416.12</v>
      </c>
      <c r="G5338" s="2">
        <f t="shared" si="5695"/>
        <v>927657045277762.25</v>
      </c>
      <c r="H5338" s="2">
        <f t="shared" si="5695"/>
        <v>901047705922882.62</v>
      </c>
      <c r="I5338" s="2">
        <f t="shared" si="5695"/>
        <v>880604998776896.25</v>
      </c>
      <c r="J5338" s="2">
        <f t="shared" si="5695"/>
        <v>891217780996412.25</v>
      </c>
      <c r="K5338" s="2">
        <f t="shared" si="5695"/>
        <v>890591855621202.75</v>
      </c>
      <c r="L5338" s="2">
        <f t="shared" si="5695"/>
        <v>852001238008344.12</v>
      </c>
      <c r="N5338" s="7"/>
    </row>
    <row r="5339" spans="1:14" x14ac:dyDescent="0.25">
      <c r="A5339">
        <f t="shared" si="5678"/>
        <v>888</v>
      </c>
      <c r="B5339" t="str">
        <f t="shared" si="5679"/>
        <v>Time</v>
      </c>
      <c r="C5339" s="2">
        <f>C5337/$M5334</f>
        <v>3.5744005242442519E-3</v>
      </c>
      <c r="D5339" s="2">
        <f t="shared" ref="D5339:L5339" si="5696">D5337/$M5334</f>
        <v>2.2217518386014747E-2</v>
      </c>
      <c r="E5339" s="2">
        <f t="shared" si="5696"/>
        <v>9.2662729989755596E-2</v>
      </c>
      <c r="F5339" s="2">
        <f t="shared" si="5696"/>
        <v>0.39753846019557887</v>
      </c>
      <c r="G5339" s="2">
        <f t="shared" si="5696"/>
        <v>2.4655953889665896</v>
      </c>
      <c r="H5339" s="2">
        <f t="shared" si="5696"/>
        <v>7.1845789373102669</v>
      </c>
      <c r="I5339" s="2">
        <f t="shared" si="5696"/>
        <v>21.064429101757337</v>
      </c>
      <c r="J5339" s="2">
        <f t="shared" si="5696"/>
        <v>63.952115367250855</v>
      </c>
      <c r="K5339" s="2">
        <f t="shared" si="5696"/>
        <v>191.69679907357374</v>
      </c>
      <c r="L5339" s="2">
        <f t="shared" si="5696"/>
        <v>843.00651055459264</v>
      </c>
      <c r="N5339" s="7"/>
    </row>
    <row r="5340" spans="1:14" x14ac:dyDescent="0.25">
      <c r="A5340">
        <f>A5334+1</f>
        <v>889</v>
      </c>
      <c r="B5340" t="str">
        <f>B5334</f>
        <v>Number</v>
      </c>
      <c r="C5340" s="2">
        <f>IF(MIN($C5338:$L5338)=C5338,C5334+1,C5334)</f>
        <v>202</v>
      </c>
      <c r="D5340" s="2">
        <f t="shared" ref="D5340:L5340" si="5697">IF(MIN($C5338:$L5338)=D5338,D5334+1,D5334)</f>
        <v>91</v>
      </c>
      <c r="E5340" s="2">
        <f t="shared" si="5697"/>
        <v>90</v>
      </c>
      <c r="F5340" s="2">
        <f t="shared" si="5697"/>
        <v>87</v>
      </c>
      <c r="G5340" s="2">
        <f t="shared" si="5697"/>
        <v>88</v>
      </c>
      <c r="H5340" s="2">
        <f t="shared" si="5697"/>
        <v>82</v>
      </c>
      <c r="I5340" s="2">
        <f t="shared" si="5697"/>
        <v>75</v>
      </c>
      <c r="J5340" s="2">
        <f t="shared" si="5697"/>
        <v>67</v>
      </c>
      <c r="K5340" s="2">
        <f t="shared" si="5697"/>
        <v>57</v>
      </c>
      <c r="L5340" s="2">
        <f t="shared" si="5697"/>
        <v>50</v>
      </c>
      <c r="M5340">
        <f>SUM(C5341:L5341)</f>
        <v>901487829.75999999</v>
      </c>
      <c r="N5340" s="7">
        <f>N5334+SUMPRODUCT((C5340:L5340-C5334:L5334)*C5339:L5339)</f>
        <v>147451.82769827498</v>
      </c>
    </row>
    <row r="5341" spans="1:14" x14ac:dyDescent="0.25">
      <c r="A5341">
        <f t="shared" si="5678"/>
        <v>889</v>
      </c>
      <c r="B5341" t="str">
        <f t="shared" si="5679"/>
        <v>CurrentCPS</v>
      </c>
      <c r="C5341">
        <f t="shared" ref="C5341:L5341" si="5698">(C$11*C5340)*IF(C5340&gt;=25,2,1)*IF(C5340&gt;=50,2,1)*IF(C5340&gt;=100,2,1)*IF(C5340&gt;=200,2,1)*IF(C5340&gt;=300,2,1)*IF(C5340&gt;=400,2,1)*(IF(MIN($C5340:$L5340)&gt;=400,64,IF(MIN($C5340:$L5340)&gt;=300,32,IF(MIN($C5340:$L5340)&gt;=200,16,IF(MIN($C5340:$L5340)&gt;=100,8,IF(MIN($C5340:$L5340)&gt;=50,4,IF(MIN($C5340:$L5340)&gt;=25,2,1)))))))</f>
        <v>21589.759999999998</v>
      </c>
      <c r="D5341">
        <f t="shared" si="5698"/>
        <v>29120</v>
      </c>
      <c r="E5341">
        <f t="shared" si="5698"/>
        <v>129600</v>
      </c>
      <c r="F5341">
        <f t="shared" si="5698"/>
        <v>501120</v>
      </c>
      <c r="G5341">
        <f t="shared" si="5698"/>
        <v>3041280</v>
      </c>
      <c r="H5341">
        <f t="shared" si="5698"/>
        <v>8501760</v>
      </c>
      <c r="I5341">
        <f t="shared" si="5698"/>
        <v>23328000</v>
      </c>
      <c r="J5341">
        <f t="shared" si="5698"/>
        <v>62519040</v>
      </c>
      <c r="K5341">
        <f t="shared" si="5698"/>
        <v>159563520</v>
      </c>
      <c r="L5341">
        <f t="shared" si="5698"/>
        <v>643852800</v>
      </c>
      <c r="N5341" s="7"/>
    </row>
    <row r="5342" spans="1:14" x14ac:dyDescent="0.25">
      <c r="A5342">
        <f t="shared" si="5678"/>
        <v>889</v>
      </c>
      <c r="B5342" t="str">
        <f t="shared" si="5679"/>
        <v>NextCPS</v>
      </c>
      <c r="C5342">
        <f t="shared" ref="C5342:L5342" si="5699">(C$11*(C5340+1))*IF((C5340+1)&gt;=25,2,1)*IF((C5340+1)&gt;=50,2,1)*IF((C5340+1)&gt;=100,2,1)*IF((C5340+1)&gt;=200,2,1)*IF((C5340+1)&gt;=300,2,1)*IF((C5340+1)&gt;=400,2,1)*(IF(MIN($C5340:$L5340)&gt;=400,64,IF(MIN($C5340:$L5340)&gt;=300,32,IF(MIN($C5340:$L5340)&gt;=200,16,IF(MIN($C5340:$L5340)&gt;=100,8,IF(MIN($C5340:$L5340)&gt;=50,4,IF(MIN($C5340:$L5340)&gt;=25,2,1)))))))</f>
        <v>21696.639999999999</v>
      </c>
      <c r="D5342">
        <f t="shared" si="5699"/>
        <v>29440</v>
      </c>
      <c r="E5342">
        <f t="shared" si="5699"/>
        <v>131040</v>
      </c>
      <c r="F5342">
        <f t="shared" si="5699"/>
        <v>506880</v>
      </c>
      <c r="G5342">
        <f t="shared" si="5699"/>
        <v>3075840</v>
      </c>
      <c r="H5342">
        <f t="shared" si="5699"/>
        <v>8605440</v>
      </c>
      <c r="I5342">
        <f t="shared" si="5699"/>
        <v>23639040</v>
      </c>
      <c r="J5342">
        <f t="shared" si="5699"/>
        <v>63452160</v>
      </c>
      <c r="K5342">
        <f t="shared" si="5699"/>
        <v>162362880</v>
      </c>
      <c r="L5342">
        <f t="shared" si="5699"/>
        <v>656729856</v>
      </c>
      <c r="N5342" s="7"/>
    </row>
    <row r="5343" spans="1:14" x14ac:dyDescent="0.25">
      <c r="A5343">
        <f t="shared" si="5678"/>
        <v>889</v>
      </c>
      <c r="B5343" t="str">
        <f t="shared" si="5679"/>
        <v>CostforNext</v>
      </c>
      <c r="C5343" s="2">
        <f>(C$8*(C$9^C5340))+IF(C5340=0,C$10,0)</f>
        <v>3222273.4241572018</v>
      </c>
      <c r="D5343" s="2">
        <f t="shared" ref="D5343:L5343" si="5700">(D$8*(D$9^D5340))+IF(D5340=0,D$10,0)</f>
        <v>20028790.439234857</v>
      </c>
      <c r="E5343" s="2">
        <f t="shared" si="5700"/>
        <v>95228976.513098329</v>
      </c>
      <c r="F5343" s="2">
        <f t="shared" si="5700"/>
        <v>358375511.27246183</v>
      </c>
      <c r="G5343" s="2">
        <f t="shared" si="5700"/>
        <v>2222700685.808394</v>
      </c>
      <c r="H5343" s="2">
        <f t="shared" si="5700"/>
        <v>6476800128.1415701</v>
      </c>
      <c r="I5343" s="2">
        <f t="shared" si="5700"/>
        <v>18989296143.298702</v>
      </c>
      <c r="J5343" s="2">
        <f t="shared" si="5700"/>
        <v>57651961599.937988</v>
      </c>
      <c r="K5343" s="2">
        <f t="shared" si="5700"/>
        <v>172812055325.38409</v>
      </c>
      <c r="L5343" s="2">
        <f t="shared" si="5700"/>
        <v>759958895744.03503</v>
      </c>
      <c r="N5343" s="2"/>
    </row>
    <row r="5344" spans="1:14" x14ac:dyDescent="0.25">
      <c r="A5344">
        <f t="shared" si="5678"/>
        <v>889</v>
      </c>
      <c r="B5344" t="str">
        <f t="shared" si="5679"/>
        <v>Eff</v>
      </c>
      <c r="C5344" s="2">
        <f>(C5343*(C$14+$M5340))/C$14</f>
        <v>869712660718321.25</v>
      </c>
      <c r="D5344" s="2">
        <f t="shared" ref="D5344:L5344" si="5701">(D5343*(D$14+$M5340))/D$14</f>
        <v>902785561317973.75</v>
      </c>
      <c r="E5344" s="2">
        <f t="shared" si="5701"/>
        <v>953864132640743.5</v>
      </c>
      <c r="F5344" s="2">
        <f t="shared" si="5701"/>
        <v>897420252531461.37</v>
      </c>
      <c r="G5344" s="2">
        <f t="shared" si="5701"/>
        <v>927658527078219.5</v>
      </c>
      <c r="H5344" s="2">
        <f t="shared" si="5701"/>
        <v>901049145211800</v>
      </c>
      <c r="I5344" s="2">
        <f t="shared" si="5701"/>
        <v>880606405391425.37</v>
      </c>
      <c r="J5344" s="2">
        <f t="shared" si="5701"/>
        <v>891219204501636.87</v>
      </c>
      <c r="K5344" s="2">
        <f t="shared" si="5701"/>
        <v>890593277942645.62</v>
      </c>
      <c r="L5344" s="2">
        <f t="shared" si="5701"/>
        <v>852002597748719.37</v>
      </c>
      <c r="N5344" s="7"/>
    </row>
    <row r="5345" spans="1:14" x14ac:dyDescent="0.25">
      <c r="A5345">
        <f t="shared" si="5678"/>
        <v>889</v>
      </c>
      <c r="B5345" t="str">
        <f t="shared" si="5679"/>
        <v>Time</v>
      </c>
      <c r="C5345" s="2">
        <f>C5343/$M5340</f>
        <v>3.5743948146422081E-3</v>
      </c>
      <c r="D5345" s="2">
        <f t="shared" ref="D5345:L5345" si="5702">D5343/$M5340</f>
        <v>2.2217482896654359E-2</v>
      </c>
      <c r="E5345" s="2">
        <f t="shared" si="5702"/>
        <v>0.10563534345044992</v>
      </c>
      <c r="F5345" s="2">
        <f t="shared" si="5702"/>
        <v>0.39753782518380854</v>
      </c>
      <c r="G5345" s="2">
        <f t="shared" si="5702"/>
        <v>2.4655914505247796</v>
      </c>
      <c r="H5345" s="2">
        <f t="shared" si="5702"/>
        <v>7.1845674609560355</v>
      </c>
      <c r="I5345" s="2">
        <f t="shared" si="5702"/>
        <v>21.064395454294882</v>
      </c>
      <c r="J5345" s="2">
        <f t="shared" si="5702"/>
        <v>63.952013212742401</v>
      </c>
      <c r="K5345" s="2">
        <f t="shared" si="5702"/>
        <v>191.6964928649023</v>
      </c>
      <c r="L5345" s="2">
        <f t="shared" si="5702"/>
        <v>843.00516397027377</v>
      </c>
      <c r="N5345" s="7"/>
    </row>
    <row r="5346" spans="1:14" x14ac:dyDescent="0.25">
      <c r="A5346">
        <f>A5340+1</f>
        <v>890</v>
      </c>
      <c r="B5346" t="str">
        <f>B5340</f>
        <v>Number</v>
      </c>
      <c r="C5346" s="2">
        <f>IF(MIN($C5344:$L5344)=C5344,C5340+1,C5340)</f>
        <v>202</v>
      </c>
      <c r="D5346" s="2">
        <f t="shared" ref="D5346:L5346" si="5703">IF(MIN($C5344:$L5344)=D5344,D5340+1,D5340)</f>
        <v>91</v>
      </c>
      <c r="E5346" s="2">
        <f t="shared" si="5703"/>
        <v>90</v>
      </c>
      <c r="F5346" s="2">
        <f t="shared" si="5703"/>
        <v>87</v>
      </c>
      <c r="G5346" s="2">
        <f t="shared" si="5703"/>
        <v>88</v>
      </c>
      <c r="H5346" s="2">
        <f t="shared" si="5703"/>
        <v>82</v>
      </c>
      <c r="I5346" s="2">
        <f t="shared" si="5703"/>
        <v>75</v>
      </c>
      <c r="J5346" s="2">
        <f t="shared" si="5703"/>
        <v>67</v>
      </c>
      <c r="K5346" s="2">
        <f t="shared" si="5703"/>
        <v>57</v>
      </c>
      <c r="L5346" s="2">
        <f t="shared" si="5703"/>
        <v>51</v>
      </c>
      <c r="M5346">
        <f>SUM(C5347:L5347)</f>
        <v>914364885.75999999</v>
      </c>
      <c r="N5346" s="7">
        <f>N5340+SUMPRODUCT((C5346:L5346-C5340:L5340)*C5345:L5345)</f>
        <v>148294.83286224527</v>
      </c>
    </row>
    <row r="5347" spans="1:14" x14ac:dyDescent="0.25">
      <c r="A5347">
        <f t="shared" ref="A5347:A5410" si="5704">A5341+1</f>
        <v>890</v>
      </c>
      <c r="B5347" t="str">
        <f t="shared" ref="B5347:B5410" si="5705">B5341</f>
        <v>CurrentCPS</v>
      </c>
      <c r="C5347">
        <f t="shared" ref="C5347:L5347" si="5706">(C$11*C5346)*IF(C5346&gt;=25,2,1)*IF(C5346&gt;=50,2,1)*IF(C5346&gt;=100,2,1)*IF(C5346&gt;=200,2,1)*IF(C5346&gt;=300,2,1)*IF(C5346&gt;=400,2,1)*(IF(MIN($C5346:$L5346)&gt;=400,64,IF(MIN($C5346:$L5346)&gt;=300,32,IF(MIN($C5346:$L5346)&gt;=200,16,IF(MIN($C5346:$L5346)&gt;=100,8,IF(MIN($C5346:$L5346)&gt;=50,4,IF(MIN($C5346:$L5346)&gt;=25,2,1)))))))</f>
        <v>21589.759999999998</v>
      </c>
      <c r="D5347">
        <f t="shared" si="5706"/>
        <v>29120</v>
      </c>
      <c r="E5347">
        <f t="shared" si="5706"/>
        <v>129600</v>
      </c>
      <c r="F5347">
        <f t="shared" si="5706"/>
        <v>501120</v>
      </c>
      <c r="G5347">
        <f t="shared" si="5706"/>
        <v>3041280</v>
      </c>
      <c r="H5347">
        <f t="shared" si="5706"/>
        <v>8501760</v>
      </c>
      <c r="I5347">
        <f t="shared" si="5706"/>
        <v>23328000</v>
      </c>
      <c r="J5347">
        <f t="shared" si="5706"/>
        <v>62519040</v>
      </c>
      <c r="K5347">
        <f t="shared" si="5706"/>
        <v>159563520</v>
      </c>
      <c r="L5347">
        <f t="shared" si="5706"/>
        <v>656729856</v>
      </c>
      <c r="N5347" s="7"/>
    </row>
    <row r="5348" spans="1:14" x14ac:dyDescent="0.25">
      <c r="A5348">
        <f t="shared" si="5704"/>
        <v>890</v>
      </c>
      <c r="B5348" t="str">
        <f t="shared" si="5705"/>
        <v>NextCPS</v>
      </c>
      <c r="C5348">
        <f t="shared" ref="C5348:L5348" si="5707">(C$11*(C5346+1))*IF((C5346+1)&gt;=25,2,1)*IF((C5346+1)&gt;=50,2,1)*IF((C5346+1)&gt;=100,2,1)*IF((C5346+1)&gt;=200,2,1)*IF((C5346+1)&gt;=300,2,1)*IF((C5346+1)&gt;=400,2,1)*(IF(MIN($C5346:$L5346)&gt;=400,64,IF(MIN($C5346:$L5346)&gt;=300,32,IF(MIN($C5346:$L5346)&gt;=200,16,IF(MIN($C5346:$L5346)&gt;=100,8,IF(MIN($C5346:$L5346)&gt;=50,4,IF(MIN($C5346:$L5346)&gt;=25,2,1)))))))</f>
        <v>21696.639999999999</v>
      </c>
      <c r="D5348">
        <f t="shared" si="5707"/>
        <v>29440</v>
      </c>
      <c r="E5348">
        <f t="shared" si="5707"/>
        <v>131040</v>
      </c>
      <c r="F5348">
        <f t="shared" si="5707"/>
        <v>506880</v>
      </c>
      <c r="G5348">
        <f t="shared" si="5707"/>
        <v>3075840</v>
      </c>
      <c r="H5348">
        <f t="shared" si="5707"/>
        <v>8605440</v>
      </c>
      <c r="I5348">
        <f t="shared" si="5707"/>
        <v>23639040</v>
      </c>
      <c r="J5348">
        <f t="shared" si="5707"/>
        <v>63452160</v>
      </c>
      <c r="K5348">
        <f t="shared" si="5707"/>
        <v>162362880</v>
      </c>
      <c r="L5348">
        <f t="shared" si="5707"/>
        <v>669606912</v>
      </c>
      <c r="N5348" s="7"/>
    </row>
    <row r="5349" spans="1:14" x14ac:dyDescent="0.25">
      <c r="A5349">
        <f t="shared" si="5704"/>
        <v>890</v>
      </c>
      <c r="B5349" t="str">
        <f t="shared" si="5705"/>
        <v>CostforNext</v>
      </c>
      <c r="C5349" s="2">
        <f>(C$8*(C$9^C5346))+IF(C5346=0,C$10,0)</f>
        <v>3222273.4241572018</v>
      </c>
      <c r="D5349" s="2">
        <f t="shared" ref="D5349:L5349" si="5708">(D$8*(D$9^D5346))+IF(D5346=0,D$10,0)</f>
        <v>20028790.439234857</v>
      </c>
      <c r="E5349" s="2">
        <f t="shared" si="5708"/>
        <v>95228976.513098329</v>
      </c>
      <c r="F5349" s="2">
        <f t="shared" si="5708"/>
        <v>358375511.27246183</v>
      </c>
      <c r="G5349" s="2">
        <f t="shared" si="5708"/>
        <v>2222700685.808394</v>
      </c>
      <c r="H5349" s="2">
        <f t="shared" si="5708"/>
        <v>6476800128.1415701</v>
      </c>
      <c r="I5349" s="2">
        <f t="shared" si="5708"/>
        <v>18989296143.298702</v>
      </c>
      <c r="J5349" s="2">
        <f t="shared" si="5708"/>
        <v>57651961599.937988</v>
      </c>
      <c r="K5349" s="2">
        <f t="shared" si="5708"/>
        <v>172812055325.38409</v>
      </c>
      <c r="L5349" s="2">
        <f t="shared" si="5708"/>
        <v>813156018446.11768</v>
      </c>
      <c r="N5349" s="2"/>
    </row>
    <row r="5350" spans="1:14" x14ac:dyDescent="0.25">
      <c r="A5350">
        <f t="shared" si="5704"/>
        <v>890</v>
      </c>
      <c r="B5350" t="str">
        <f t="shared" si="5705"/>
        <v>Eff</v>
      </c>
      <c r="C5350" s="2">
        <f>(C5349*(C$14+$M5346))/C$14</f>
        <v>882135832972867.37</v>
      </c>
      <c r="D5350" s="2">
        <f t="shared" ref="D5350:L5350" si="5709">(D5349*(D$14+$M5346))/D$14</f>
        <v>915681154122888.37</v>
      </c>
      <c r="E5350" s="2">
        <f t="shared" si="5709"/>
        <v>967489342233875.25</v>
      </c>
      <c r="F5350" s="2">
        <f t="shared" si="5709"/>
        <v>910239201219472.87</v>
      </c>
      <c r="G5350" s="2">
        <f t="shared" si="5709"/>
        <v>940909379486734.87</v>
      </c>
      <c r="H5350" s="2">
        <f t="shared" si="5709"/>
        <v>913919842426442.87</v>
      </c>
      <c r="I5350" s="2">
        <f t="shared" si="5709"/>
        <v>893184915156746.5</v>
      </c>
      <c r="J5350" s="2">
        <f t="shared" si="5709"/>
        <v>903948757622903.12</v>
      </c>
      <c r="K5350" s="2">
        <f t="shared" si="5709"/>
        <v>903312245214593.87</v>
      </c>
      <c r="L5350" s="2">
        <f t="shared" si="5709"/>
        <v>924653275886267.87</v>
      </c>
      <c r="N5350" s="7"/>
    </row>
    <row r="5351" spans="1:14" x14ac:dyDescent="0.25">
      <c r="A5351">
        <f t="shared" si="5704"/>
        <v>890</v>
      </c>
      <c r="B5351" t="str">
        <f t="shared" si="5705"/>
        <v>Time</v>
      </c>
      <c r="C5351" s="2">
        <f>C5349/$M5346</f>
        <v>3.5240563962371748E-3</v>
      </c>
      <c r="D5351" s="2">
        <f t="shared" ref="D5351:L5351" si="5710">D5349/$M5346</f>
        <v>2.1904592740990231E-2</v>
      </c>
      <c r="E5351" s="2">
        <f t="shared" si="5710"/>
        <v>0.10414767451830359</v>
      </c>
      <c r="F5351" s="2">
        <f t="shared" si="5710"/>
        <v>0.391939275942982</v>
      </c>
      <c r="G5351" s="2">
        <f t="shared" si="5710"/>
        <v>2.4308683769728692</v>
      </c>
      <c r="H5351" s="2">
        <f t="shared" si="5710"/>
        <v>7.0833867627781837</v>
      </c>
      <c r="I5351" s="2">
        <f t="shared" si="5710"/>
        <v>20.767744298836693</v>
      </c>
      <c r="J5351" s="2">
        <f t="shared" si="5710"/>
        <v>63.051373141936594</v>
      </c>
      <c r="K5351" s="2">
        <f t="shared" si="5710"/>
        <v>188.99681955934528</v>
      </c>
      <c r="L5351" s="2">
        <f t="shared" si="5710"/>
        <v>889.31238623652996</v>
      </c>
      <c r="N5351" s="7"/>
    </row>
    <row r="5352" spans="1:14" x14ac:dyDescent="0.25">
      <c r="A5352">
        <f>A5346+1</f>
        <v>891</v>
      </c>
      <c r="B5352" t="str">
        <f>B5346</f>
        <v>Number</v>
      </c>
      <c r="C5352" s="2">
        <f>IF(MIN($C5350:$L5350)=C5350,C5346+1,C5346)</f>
        <v>203</v>
      </c>
      <c r="D5352" s="2">
        <f t="shared" ref="D5352:L5352" si="5711">IF(MIN($C5350:$L5350)=D5350,D5346+1,D5346)</f>
        <v>91</v>
      </c>
      <c r="E5352" s="2">
        <f t="shared" si="5711"/>
        <v>90</v>
      </c>
      <c r="F5352" s="2">
        <f t="shared" si="5711"/>
        <v>87</v>
      </c>
      <c r="G5352" s="2">
        <f t="shared" si="5711"/>
        <v>88</v>
      </c>
      <c r="H5352" s="2">
        <f t="shared" si="5711"/>
        <v>82</v>
      </c>
      <c r="I5352" s="2">
        <f t="shared" si="5711"/>
        <v>75</v>
      </c>
      <c r="J5352" s="2">
        <f t="shared" si="5711"/>
        <v>67</v>
      </c>
      <c r="K5352" s="2">
        <f t="shared" si="5711"/>
        <v>57</v>
      </c>
      <c r="L5352" s="2">
        <f t="shared" si="5711"/>
        <v>51</v>
      </c>
      <c r="M5352">
        <f>SUM(C5353:L5353)</f>
        <v>914364992.63999999</v>
      </c>
      <c r="N5352" s="7">
        <f>N5346+SUMPRODUCT((C5352:L5352-C5346:L5346)*C5351:L5351)</f>
        <v>148294.83638630167</v>
      </c>
    </row>
    <row r="5353" spans="1:14" x14ac:dyDescent="0.25">
      <c r="A5353">
        <f t="shared" si="5704"/>
        <v>891</v>
      </c>
      <c r="B5353" t="str">
        <f t="shared" si="5705"/>
        <v>CurrentCPS</v>
      </c>
      <c r="C5353">
        <f t="shared" ref="C5353:L5353" si="5712">(C$11*C5352)*IF(C5352&gt;=25,2,1)*IF(C5352&gt;=50,2,1)*IF(C5352&gt;=100,2,1)*IF(C5352&gt;=200,2,1)*IF(C5352&gt;=300,2,1)*IF(C5352&gt;=400,2,1)*(IF(MIN($C5352:$L5352)&gt;=400,64,IF(MIN($C5352:$L5352)&gt;=300,32,IF(MIN($C5352:$L5352)&gt;=200,16,IF(MIN($C5352:$L5352)&gt;=100,8,IF(MIN($C5352:$L5352)&gt;=50,4,IF(MIN($C5352:$L5352)&gt;=25,2,1)))))))</f>
        <v>21696.639999999999</v>
      </c>
      <c r="D5353">
        <f t="shared" si="5712"/>
        <v>29120</v>
      </c>
      <c r="E5353">
        <f t="shared" si="5712"/>
        <v>129600</v>
      </c>
      <c r="F5353">
        <f t="shared" si="5712"/>
        <v>501120</v>
      </c>
      <c r="G5353">
        <f t="shared" si="5712"/>
        <v>3041280</v>
      </c>
      <c r="H5353">
        <f t="shared" si="5712"/>
        <v>8501760</v>
      </c>
      <c r="I5353">
        <f t="shared" si="5712"/>
        <v>23328000</v>
      </c>
      <c r="J5353">
        <f t="shared" si="5712"/>
        <v>62519040</v>
      </c>
      <c r="K5353">
        <f t="shared" si="5712"/>
        <v>159563520</v>
      </c>
      <c r="L5353">
        <f t="shared" si="5712"/>
        <v>656729856</v>
      </c>
      <c r="N5353" s="7"/>
    </row>
    <row r="5354" spans="1:14" x14ac:dyDescent="0.25">
      <c r="A5354">
        <f t="shared" si="5704"/>
        <v>891</v>
      </c>
      <c r="B5354" t="str">
        <f t="shared" si="5705"/>
        <v>NextCPS</v>
      </c>
      <c r="C5354">
        <f t="shared" ref="C5354:L5354" si="5713">(C$11*(C5352+1))*IF((C5352+1)&gt;=25,2,1)*IF((C5352+1)&gt;=50,2,1)*IF((C5352+1)&gt;=100,2,1)*IF((C5352+1)&gt;=200,2,1)*IF((C5352+1)&gt;=300,2,1)*IF((C5352+1)&gt;=400,2,1)*(IF(MIN($C5352:$L5352)&gt;=400,64,IF(MIN($C5352:$L5352)&gt;=300,32,IF(MIN($C5352:$L5352)&gt;=200,16,IF(MIN($C5352:$L5352)&gt;=100,8,IF(MIN($C5352:$L5352)&gt;=50,4,IF(MIN($C5352:$L5352)&gt;=25,2,1)))))))</f>
        <v>21803.52</v>
      </c>
      <c r="D5354">
        <f t="shared" si="5713"/>
        <v>29440</v>
      </c>
      <c r="E5354">
        <f t="shared" si="5713"/>
        <v>131040</v>
      </c>
      <c r="F5354">
        <f t="shared" si="5713"/>
        <v>506880</v>
      </c>
      <c r="G5354">
        <f t="shared" si="5713"/>
        <v>3075840</v>
      </c>
      <c r="H5354">
        <f t="shared" si="5713"/>
        <v>8605440</v>
      </c>
      <c r="I5354">
        <f t="shared" si="5713"/>
        <v>23639040</v>
      </c>
      <c r="J5354">
        <f t="shared" si="5713"/>
        <v>63452160</v>
      </c>
      <c r="K5354">
        <f t="shared" si="5713"/>
        <v>162362880</v>
      </c>
      <c r="L5354">
        <f t="shared" si="5713"/>
        <v>669606912</v>
      </c>
      <c r="N5354" s="7"/>
    </row>
    <row r="5355" spans="1:14" x14ac:dyDescent="0.25">
      <c r="A5355">
        <f t="shared" si="5704"/>
        <v>891</v>
      </c>
      <c r="B5355" t="str">
        <f t="shared" si="5705"/>
        <v>CostforNext</v>
      </c>
      <c r="C5355" s="2">
        <f>(C$8*(C$9^C5352))+IF(C5352=0,C$10,0)</f>
        <v>3447832.5638482063</v>
      </c>
      <c r="D5355" s="2">
        <f t="shared" ref="D5355:L5355" si="5714">(D$8*(D$9^D5352))+IF(D5352=0,D$10,0)</f>
        <v>20028790.439234857</v>
      </c>
      <c r="E5355" s="2">
        <f t="shared" si="5714"/>
        <v>95228976.513098329</v>
      </c>
      <c r="F5355" s="2">
        <f t="shared" si="5714"/>
        <v>358375511.27246183</v>
      </c>
      <c r="G5355" s="2">
        <f t="shared" si="5714"/>
        <v>2222700685.808394</v>
      </c>
      <c r="H5355" s="2">
        <f t="shared" si="5714"/>
        <v>6476800128.1415701</v>
      </c>
      <c r="I5355" s="2">
        <f t="shared" si="5714"/>
        <v>18989296143.298702</v>
      </c>
      <c r="J5355" s="2">
        <f t="shared" si="5714"/>
        <v>57651961599.937988</v>
      </c>
      <c r="K5355" s="2">
        <f t="shared" si="5714"/>
        <v>172812055325.38409</v>
      </c>
      <c r="L5355" s="2">
        <f t="shared" si="5714"/>
        <v>813156018446.11768</v>
      </c>
      <c r="N5355" s="2"/>
    </row>
    <row r="5356" spans="1:14" x14ac:dyDescent="0.25">
      <c r="A5356">
        <f t="shared" si="5704"/>
        <v>891</v>
      </c>
      <c r="B5356" t="str">
        <f t="shared" si="5705"/>
        <v>Eff</v>
      </c>
      <c r="C5356" s="2">
        <f>(C5355*(C$14+$M5352))/C$14</f>
        <v>943885451611610.37</v>
      </c>
      <c r="D5356" s="2">
        <f t="shared" ref="D5356:L5356" si="5715">(D5355*(D$14+$M5352))/D$14</f>
        <v>915681261156744.62</v>
      </c>
      <c r="E5356" s="2">
        <f t="shared" si="5715"/>
        <v>967489455323575.25</v>
      </c>
      <c r="F5356" s="2">
        <f t="shared" si="5715"/>
        <v>910239307617180.12</v>
      </c>
      <c r="G5356" s="2">
        <f t="shared" si="5715"/>
        <v>940909489469257.62</v>
      </c>
      <c r="H5356" s="2">
        <f t="shared" si="5715"/>
        <v>913919949253664.87</v>
      </c>
      <c r="I5356" s="2">
        <f t="shared" si="5715"/>
        <v>893185019558802.62</v>
      </c>
      <c r="J5356" s="2">
        <f t="shared" si="5715"/>
        <v>903948863278624.25</v>
      </c>
      <c r="K5356" s="2">
        <f t="shared" si="5715"/>
        <v>903312350782452.12</v>
      </c>
      <c r="L5356" s="2">
        <f t="shared" si="5715"/>
        <v>924653383873826.87</v>
      </c>
      <c r="N5356" s="7"/>
    </row>
    <row r="5357" spans="1:14" x14ac:dyDescent="0.25">
      <c r="A5357">
        <f t="shared" si="5704"/>
        <v>891</v>
      </c>
      <c r="B5357" t="str">
        <f t="shared" si="5705"/>
        <v>Time</v>
      </c>
      <c r="C5357" s="2">
        <f>C5355/$M5352</f>
        <v>3.7707399032124501E-3</v>
      </c>
      <c r="D5357" s="2">
        <f t="shared" ref="D5357:L5357" si="5716">D5355/$M5352</f>
        <v>2.1904590180565356E-2</v>
      </c>
      <c r="E5357" s="2">
        <f t="shared" si="5716"/>
        <v>0.10414766234449604</v>
      </c>
      <c r="F5357" s="2">
        <f t="shared" si="5716"/>
        <v>0.39193923012925319</v>
      </c>
      <c r="G5357" s="2">
        <f t="shared" si="5716"/>
        <v>2.4308680928289941</v>
      </c>
      <c r="H5357" s="2">
        <f t="shared" si="5716"/>
        <v>7.0833859348020658</v>
      </c>
      <c r="I5357" s="2">
        <f t="shared" si="5716"/>
        <v>20.767741871297876</v>
      </c>
      <c r="J5357" s="2">
        <f t="shared" si="5716"/>
        <v>63.051365771870138</v>
      </c>
      <c r="K5357" s="2">
        <f t="shared" si="5716"/>
        <v>188.9967974675327</v>
      </c>
      <c r="L5357" s="2">
        <f t="shared" si="5716"/>
        <v>889.31228228492569</v>
      </c>
      <c r="N5357" s="7"/>
    </row>
    <row r="5358" spans="1:14" x14ac:dyDescent="0.25">
      <c r="A5358">
        <f>A5352+1</f>
        <v>892</v>
      </c>
      <c r="B5358" t="str">
        <f>B5352</f>
        <v>Number</v>
      </c>
      <c r="C5358" s="2">
        <f>IF(MIN($C5356:$L5356)=C5356,C5352+1,C5352)</f>
        <v>203</v>
      </c>
      <c r="D5358" s="2">
        <f t="shared" ref="D5358:L5358" si="5717">IF(MIN($C5356:$L5356)=D5356,D5352+1,D5352)</f>
        <v>91</v>
      </c>
      <c r="E5358" s="2">
        <f t="shared" si="5717"/>
        <v>90</v>
      </c>
      <c r="F5358" s="2">
        <f t="shared" si="5717"/>
        <v>87</v>
      </c>
      <c r="G5358" s="2">
        <f t="shared" si="5717"/>
        <v>88</v>
      </c>
      <c r="H5358" s="2">
        <f t="shared" si="5717"/>
        <v>82</v>
      </c>
      <c r="I5358" s="2">
        <f t="shared" si="5717"/>
        <v>76</v>
      </c>
      <c r="J5358" s="2">
        <f t="shared" si="5717"/>
        <v>67</v>
      </c>
      <c r="K5358" s="2">
        <f t="shared" si="5717"/>
        <v>57</v>
      </c>
      <c r="L5358" s="2">
        <f t="shared" si="5717"/>
        <v>51</v>
      </c>
      <c r="M5358">
        <f>SUM(C5359:L5359)</f>
        <v>914676032.63999999</v>
      </c>
      <c r="N5358" s="7">
        <f>N5352+SUMPRODUCT((C5358:L5358-C5352:L5352)*C5357:L5357)</f>
        <v>148315.60412817297</v>
      </c>
    </row>
    <row r="5359" spans="1:14" x14ac:dyDescent="0.25">
      <c r="A5359">
        <f t="shared" si="5704"/>
        <v>892</v>
      </c>
      <c r="B5359" t="str">
        <f t="shared" si="5705"/>
        <v>CurrentCPS</v>
      </c>
      <c r="C5359">
        <f t="shared" ref="C5359:L5359" si="5718">(C$11*C5358)*IF(C5358&gt;=25,2,1)*IF(C5358&gt;=50,2,1)*IF(C5358&gt;=100,2,1)*IF(C5358&gt;=200,2,1)*IF(C5358&gt;=300,2,1)*IF(C5358&gt;=400,2,1)*(IF(MIN($C5358:$L5358)&gt;=400,64,IF(MIN($C5358:$L5358)&gt;=300,32,IF(MIN($C5358:$L5358)&gt;=200,16,IF(MIN($C5358:$L5358)&gt;=100,8,IF(MIN($C5358:$L5358)&gt;=50,4,IF(MIN($C5358:$L5358)&gt;=25,2,1)))))))</f>
        <v>21696.639999999999</v>
      </c>
      <c r="D5359">
        <f t="shared" si="5718"/>
        <v>29120</v>
      </c>
      <c r="E5359">
        <f t="shared" si="5718"/>
        <v>129600</v>
      </c>
      <c r="F5359">
        <f t="shared" si="5718"/>
        <v>501120</v>
      </c>
      <c r="G5359">
        <f t="shared" si="5718"/>
        <v>3041280</v>
      </c>
      <c r="H5359">
        <f t="shared" si="5718"/>
        <v>8501760</v>
      </c>
      <c r="I5359">
        <f t="shared" si="5718"/>
        <v>23639040</v>
      </c>
      <c r="J5359">
        <f t="shared" si="5718"/>
        <v>62519040</v>
      </c>
      <c r="K5359">
        <f t="shared" si="5718"/>
        <v>159563520</v>
      </c>
      <c r="L5359">
        <f t="shared" si="5718"/>
        <v>656729856</v>
      </c>
      <c r="N5359" s="7"/>
    </row>
    <row r="5360" spans="1:14" x14ac:dyDescent="0.25">
      <c r="A5360">
        <f t="shared" si="5704"/>
        <v>892</v>
      </c>
      <c r="B5360" t="str">
        <f t="shared" si="5705"/>
        <v>NextCPS</v>
      </c>
      <c r="C5360">
        <f t="shared" ref="C5360:L5360" si="5719">(C$11*(C5358+1))*IF((C5358+1)&gt;=25,2,1)*IF((C5358+1)&gt;=50,2,1)*IF((C5358+1)&gt;=100,2,1)*IF((C5358+1)&gt;=200,2,1)*IF((C5358+1)&gt;=300,2,1)*IF((C5358+1)&gt;=400,2,1)*(IF(MIN($C5358:$L5358)&gt;=400,64,IF(MIN($C5358:$L5358)&gt;=300,32,IF(MIN($C5358:$L5358)&gt;=200,16,IF(MIN($C5358:$L5358)&gt;=100,8,IF(MIN($C5358:$L5358)&gt;=50,4,IF(MIN($C5358:$L5358)&gt;=25,2,1)))))))</f>
        <v>21803.52</v>
      </c>
      <c r="D5360">
        <f t="shared" si="5719"/>
        <v>29440</v>
      </c>
      <c r="E5360">
        <f t="shared" si="5719"/>
        <v>131040</v>
      </c>
      <c r="F5360">
        <f t="shared" si="5719"/>
        <v>506880</v>
      </c>
      <c r="G5360">
        <f t="shared" si="5719"/>
        <v>3075840</v>
      </c>
      <c r="H5360">
        <f t="shared" si="5719"/>
        <v>8605440</v>
      </c>
      <c r="I5360">
        <f t="shared" si="5719"/>
        <v>23950080</v>
      </c>
      <c r="J5360">
        <f t="shared" si="5719"/>
        <v>63452160</v>
      </c>
      <c r="K5360">
        <f t="shared" si="5719"/>
        <v>162362880</v>
      </c>
      <c r="L5360">
        <f t="shared" si="5719"/>
        <v>669606912</v>
      </c>
      <c r="N5360" s="7"/>
    </row>
    <row r="5361" spans="1:14" x14ac:dyDescent="0.25">
      <c r="A5361">
        <f t="shared" si="5704"/>
        <v>892</v>
      </c>
      <c r="B5361" t="str">
        <f t="shared" si="5705"/>
        <v>CostforNext</v>
      </c>
      <c r="C5361" s="2">
        <f>(C$8*(C$9^C5358))+IF(C5358=0,C$10,0)</f>
        <v>3447832.5638482063</v>
      </c>
      <c r="D5361" s="2">
        <f t="shared" ref="D5361:L5361" si="5720">(D$8*(D$9^D5358))+IF(D5358=0,D$10,0)</f>
        <v>20028790.439234857</v>
      </c>
      <c r="E5361" s="2">
        <f t="shared" si="5720"/>
        <v>95228976.513098329</v>
      </c>
      <c r="F5361" s="2">
        <f t="shared" si="5720"/>
        <v>358375511.27246183</v>
      </c>
      <c r="G5361" s="2">
        <f t="shared" si="5720"/>
        <v>2222700685.808394</v>
      </c>
      <c r="H5361" s="2">
        <f t="shared" si="5720"/>
        <v>6476800128.1415701</v>
      </c>
      <c r="I5361" s="2">
        <f t="shared" si="5720"/>
        <v>20888225757.628574</v>
      </c>
      <c r="J5361" s="2">
        <f t="shared" si="5720"/>
        <v>57651961599.937988</v>
      </c>
      <c r="K5361" s="2">
        <f t="shared" si="5720"/>
        <v>172812055325.38409</v>
      </c>
      <c r="L5361" s="2">
        <f t="shared" si="5720"/>
        <v>813156018446.11768</v>
      </c>
      <c r="N5361" s="2"/>
    </row>
    <row r="5362" spans="1:14" x14ac:dyDescent="0.25">
      <c r="A5362">
        <f t="shared" si="5704"/>
        <v>892</v>
      </c>
      <c r="B5362" t="str">
        <f t="shared" si="5705"/>
        <v>Eff</v>
      </c>
      <c r="C5362" s="2">
        <f>(C5361*(C$14+$M5358))/C$14</f>
        <v>944206533599831.62</v>
      </c>
      <c r="D5362" s="2">
        <f t="shared" ref="D5362:L5362" si="5721">(D5361*(D$14+$M5358))/D$14</f>
        <v>915992748905655.62</v>
      </c>
      <c r="E5362" s="2">
        <f t="shared" si="5721"/>
        <v>967818566666404.5</v>
      </c>
      <c r="F5362" s="2">
        <f t="shared" si="5721"/>
        <v>910548944058919.5</v>
      </c>
      <c r="G5362" s="2">
        <f t="shared" si="5721"/>
        <v>941229558368014</v>
      </c>
      <c r="H5362" s="2">
        <f t="shared" si="5721"/>
        <v>914230835659815.62</v>
      </c>
      <c r="I5362" s="2">
        <f t="shared" si="5721"/>
        <v>982837733126805.12</v>
      </c>
      <c r="J5362" s="2">
        <f t="shared" si="5721"/>
        <v>904256340407157.37</v>
      </c>
      <c r="K5362" s="2">
        <f t="shared" si="5721"/>
        <v>903619572214141.75</v>
      </c>
      <c r="L5362" s="2">
        <f t="shared" si="5721"/>
        <v>924967647069361.62</v>
      </c>
      <c r="N5362" s="7"/>
    </row>
    <row r="5363" spans="1:14" x14ac:dyDescent="0.25">
      <c r="A5363">
        <f t="shared" si="5704"/>
        <v>892</v>
      </c>
      <c r="B5363" t="str">
        <f t="shared" si="5705"/>
        <v>Time</v>
      </c>
      <c r="C5363" s="2">
        <f>C5361/$M5358</f>
        <v>3.769457644907168E-3</v>
      </c>
      <c r="D5363" s="2">
        <f t="shared" ref="D5363:L5363" si="5722">D5361/$M5358</f>
        <v>2.1897141418941966E-2</v>
      </c>
      <c r="E5363" s="2">
        <f t="shared" si="5722"/>
        <v>0.10411224642919964</v>
      </c>
      <c r="F5363" s="2">
        <f t="shared" si="5722"/>
        <v>0.39180594930217438</v>
      </c>
      <c r="G5363" s="2">
        <f t="shared" si="5722"/>
        <v>2.4300414644003347</v>
      </c>
      <c r="H5363" s="2">
        <f t="shared" si="5722"/>
        <v>7.0809771952237455</v>
      </c>
      <c r="I5363" s="2">
        <f t="shared" si="5722"/>
        <v>22.83674767047253</v>
      </c>
      <c r="J5363" s="2">
        <f t="shared" si="5722"/>
        <v>63.029924850593261</v>
      </c>
      <c r="K5363" s="2">
        <f t="shared" si="5722"/>
        <v>188.93252819427468</v>
      </c>
      <c r="L5363" s="2">
        <f t="shared" si="5722"/>
        <v>889.00986735066363</v>
      </c>
      <c r="N5363" s="7"/>
    </row>
    <row r="5364" spans="1:14" x14ac:dyDescent="0.25">
      <c r="A5364">
        <f>A5358+1</f>
        <v>893</v>
      </c>
      <c r="B5364" t="str">
        <f>B5358</f>
        <v>Number</v>
      </c>
      <c r="C5364" s="2">
        <f>IF(MIN($C5362:$L5362)=C5362,C5358+1,C5358)</f>
        <v>203</v>
      </c>
      <c r="D5364" s="2">
        <f t="shared" ref="D5364:L5364" si="5723">IF(MIN($C5362:$L5362)=D5362,D5358+1,D5358)</f>
        <v>91</v>
      </c>
      <c r="E5364" s="2">
        <f t="shared" si="5723"/>
        <v>90</v>
      </c>
      <c r="F5364" s="2">
        <f t="shared" si="5723"/>
        <v>87</v>
      </c>
      <c r="G5364" s="2">
        <f t="shared" si="5723"/>
        <v>88</v>
      </c>
      <c r="H5364" s="2">
        <f t="shared" si="5723"/>
        <v>82</v>
      </c>
      <c r="I5364" s="2">
        <f t="shared" si="5723"/>
        <v>76</v>
      </c>
      <c r="J5364" s="2">
        <f t="shared" si="5723"/>
        <v>67</v>
      </c>
      <c r="K5364" s="2">
        <f t="shared" si="5723"/>
        <v>58</v>
      </c>
      <c r="L5364" s="2">
        <f t="shared" si="5723"/>
        <v>51</v>
      </c>
      <c r="M5364">
        <f>SUM(C5365:L5365)</f>
        <v>917475392.63999999</v>
      </c>
      <c r="N5364" s="7">
        <f>N5358+SUMPRODUCT((C5364:L5364-C5358:L5358)*C5363:L5363)</f>
        <v>148504.53665636724</v>
      </c>
    </row>
    <row r="5365" spans="1:14" x14ac:dyDescent="0.25">
      <c r="A5365">
        <f t="shared" si="5704"/>
        <v>893</v>
      </c>
      <c r="B5365" t="str">
        <f t="shared" si="5705"/>
        <v>CurrentCPS</v>
      </c>
      <c r="C5365">
        <f t="shared" ref="C5365:L5365" si="5724">(C$11*C5364)*IF(C5364&gt;=25,2,1)*IF(C5364&gt;=50,2,1)*IF(C5364&gt;=100,2,1)*IF(C5364&gt;=200,2,1)*IF(C5364&gt;=300,2,1)*IF(C5364&gt;=400,2,1)*(IF(MIN($C5364:$L5364)&gt;=400,64,IF(MIN($C5364:$L5364)&gt;=300,32,IF(MIN($C5364:$L5364)&gt;=200,16,IF(MIN($C5364:$L5364)&gt;=100,8,IF(MIN($C5364:$L5364)&gt;=50,4,IF(MIN($C5364:$L5364)&gt;=25,2,1)))))))</f>
        <v>21696.639999999999</v>
      </c>
      <c r="D5365">
        <f t="shared" si="5724"/>
        <v>29120</v>
      </c>
      <c r="E5365">
        <f t="shared" si="5724"/>
        <v>129600</v>
      </c>
      <c r="F5365">
        <f t="shared" si="5724"/>
        <v>501120</v>
      </c>
      <c r="G5365">
        <f t="shared" si="5724"/>
        <v>3041280</v>
      </c>
      <c r="H5365">
        <f t="shared" si="5724"/>
        <v>8501760</v>
      </c>
      <c r="I5365">
        <f t="shared" si="5724"/>
        <v>23639040</v>
      </c>
      <c r="J5365">
        <f t="shared" si="5724"/>
        <v>62519040</v>
      </c>
      <c r="K5365">
        <f t="shared" si="5724"/>
        <v>162362880</v>
      </c>
      <c r="L5365">
        <f t="shared" si="5724"/>
        <v>656729856</v>
      </c>
      <c r="N5365" s="7"/>
    </row>
    <row r="5366" spans="1:14" x14ac:dyDescent="0.25">
      <c r="A5366">
        <f t="shared" si="5704"/>
        <v>893</v>
      </c>
      <c r="B5366" t="str">
        <f t="shared" si="5705"/>
        <v>NextCPS</v>
      </c>
      <c r="C5366">
        <f t="shared" ref="C5366:L5366" si="5725">(C$11*(C5364+1))*IF((C5364+1)&gt;=25,2,1)*IF((C5364+1)&gt;=50,2,1)*IF((C5364+1)&gt;=100,2,1)*IF((C5364+1)&gt;=200,2,1)*IF((C5364+1)&gt;=300,2,1)*IF((C5364+1)&gt;=400,2,1)*(IF(MIN($C5364:$L5364)&gt;=400,64,IF(MIN($C5364:$L5364)&gt;=300,32,IF(MIN($C5364:$L5364)&gt;=200,16,IF(MIN($C5364:$L5364)&gt;=100,8,IF(MIN($C5364:$L5364)&gt;=50,4,IF(MIN($C5364:$L5364)&gt;=25,2,1)))))))</f>
        <v>21803.52</v>
      </c>
      <c r="D5366">
        <f t="shared" si="5725"/>
        <v>29440</v>
      </c>
      <c r="E5366">
        <f t="shared" si="5725"/>
        <v>131040</v>
      </c>
      <c r="F5366">
        <f t="shared" si="5725"/>
        <v>506880</v>
      </c>
      <c r="G5366">
        <f t="shared" si="5725"/>
        <v>3075840</v>
      </c>
      <c r="H5366">
        <f t="shared" si="5725"/>
        <v>8605440</v>
      </c>
      <c r="I5366">
        <f t="shared" si="5725"/>
        <v>23950080</v>
      </c>
      <c r="J5366">
        <f t="shared" si="5725"/>
        <v>63452160</v>
      </c>
      <c r="K5366">
        <f t="shared" si="5725"/>
        <v>165162240</v>
      </c>
      <c r="L5366">
        <f t="shared" si="5725"/>
        <v>669606912</v>
      </c>
      <c r="N5366" s="7"/>
    </row>
    <row r="5367" spans="1:14" x14ac:dyDescent="0.25">
      <c r="A5367">
        <f t="shared" si="5704"/>
        <v>893</v>
      </c>
      <c r="B5367" t="str">
        <f t="shared" si="5705"/>
        <v>CostforNext</v>
      </c>
      <c r="C5367" s="2">
        <f>(C$8*(C$9^C5364))+IF(C5364=0,C$10,0)</f>
        <v>3447832.5638482063</v>
      </c>
      <c r="D5367" s="2">
        <f t="shared" ref="D5367:L5367" si="5726">(D$8*(D$9^D5364))+IF(D5364=0,D$10,0)</f>
        <v>20028790.439234857</v>
      </c>
      <c r="E5367" s="2">
        <f t="shared" si="5726"/>
        <v>95228976.513098329</v>
      </c>
      <c r="F5367" s="2">
        <f t="shared" si="5726"/>
        <v>358375511.27246183</v>
      </c>
      <c r="G5367" s="2">
        <f t="shared" si="5726"/>
        <v>2222700685.808394</v>
      </c>
      <c r="H5367" s="2">
        <f t="shared" si="5726"/>
        <v>6476800128.1415701</v>
      </c>
      <c r="I5367" s="2">
        <f t="shared" si="5726"/>
        <v>20888225757.628574</v>
      </c>
      <c r="J5367" s="2">
        <f t="shared" si="5726"/>
        <v>57651961599.937988</v>
      </c>
      <c r="K5367" s="2">
        <f t="shared" si="5726"/>
        <v>186637019751.41483</v>
      </c>
      <c r="L5367" s="2">
        <f t="shared" si="5726"/>
        <v>813156018446.11768</v>
      </c>
      <c r="N5367" s="2"/>
    </row>
    <row r="5368" spans="1:14" x14ac:dyDescent="0.25">
      <c r="A5368">
        <f t="shared" si="5704"/>
        <v>893</v>
      </c>
      <c r="B5368" t="str">
        <f t="shared" si="5705"/>
        <v>Eff</v>
      </c>
      <c r="C5368" s="2">
        <f>(C5367*(C$14+$M5364))/C$14</f>
        <v>947096271493824</v>
      </c>
      <c r="D5368" s="2">
        <f t="shared" ref="D5368:L5368" si="5727">(D5367*(D$14+$M5364))/D$14</f>
        <v>918796138645854.37</v>
      </c>
      <c r="E5368" s="2">
        <f t="shared" si="5727"/>
        <v>970780568751867.87</v>
      </c>
      <c r="F5368" s="2">
        <f t="shared" si="5727"/>
        <v>913335672034574.25</v>
      </c>
      <c r="G5368" s="2">
        <f t="shared" si="5727"/>
        <v>944110178456821.75</v>
      </c>
      <c r="H5368" s="2">
        <f t="shared" si="5727"/>
        <v>917028813315172.87</v>
      </c>
      <c r="I5368" s="2">
        <f t="shared" si="5727"/>
        <v>985845637635903.62</v>
      </c>
      <c r="J5368" s="2">
        <f t="shared" si="5727"/>
        <v>907023634563954.25</v>
      </c>
      <c r="K5368" s="2">
        <f t="shared" si="5727"/>
        <v>978895330307295.75</v>
      </c>
      <c r="L5368" s="2">
        <f t="shared" si="5727"/>
        <v>927796015829174.12</v>
      </c>
      <c r="N5368" s="7"/>
    </row>
    <row r="5369" spans="1:14" x14ac:dyDescent="0.25">
      <c r="A5369">
        <f t="shared" si="5704"/>
        <v>893</v>
      </c>
      <c r="B5369" t="str">
        <f t="shared" si="5705"/>
        <v>Time</v>
      </c>
      <c r="C5369" s="2">
        <f>C5367/$M5364</f>
        <v>3.757956443853171E-3</v>
      </c>
      <c r="D5369" s="2">
        <f t="shared" ref="D5369:L5369" si="5728">D5367/$M5364</f>
        <v>2.1830329837624077E-2</v>
      </c>
      <c r="E5369" s="2">
        <f t="shared" si="5728"/>
        <v>0.10379458378614453</v>
      </c>
      <c r="F5369" s="2">
        <f t="shared" si="5728"/>
        <v>0.3906104884636199</v>
      </c>
      <c r="G5369" s="2">
        <f t="shared" si="5728"/>
        <v>2.4226270302603523</v>
      </c>
      <c r="H5369" s="2">
        <f t="shared" si="5728"/>
        <v>7.0593720334066159</v>
      </c>
      <c r="I5369" s="2">
        <f t="shared" si="5728"/>
        <v>22.767069204464995</v>
      </c>
      <c r="J5369" s="2">
        <f t="shared" si="5728"/>
        <v>62.837610754929017</v>
      </c>
      <c r="K5369" s="2">
        <f t="shared" si="5728"/>
        <v>203.42455094558341</v>
      </c>
      <c r="L5369" s="2">
        <f t="shared" si="5728"/>
        <v>886.29736009190685</v>
      </c>
      <c r="N5369" s="7"/>
    </row>
    <row r="5370" spans="1:14" x14ac:dyDescent="0.25">
      <c r="A5370">
        <f>A5364+1</f>
        <v>894</v>
      </c>
      <c r="B5370" t="str">
        <f>B5364</f>
        <v>Number</v>
      </c>
      <c r="C5370" s="2">
        <f>IF(MIN($C5368:$L5368)=C5368,C5364+1,C5364)</f>
        <v>203</v>
      </c>
      <c r="D5370" s="2">
        <f t="shared" ref="D5370:L5370" si="5729">IF(MIN($C5368:$L5368)=D5368,D5364+1,D5364)</f>
        <v>91</v>
      </c>
      <c r="E5370" s="2">
        <f t="shared" si="5729"/>
        <v>90</v>
      </c>
      <c r="F5370" s="2">
        <f t="shared" si="5729"/>
        <v>87</v>
      </c>
      <c r="G5370" s="2">
        <f t="shared" si="5729"/>
        <v>88</v>
      </c>
      <c r="H5370" s="2">
        <f t="shared" si="5729"/>
        <v>82</v>
      </c>
      <c r="I5370" s="2">
        <f t="shared" si="5729"/>
        <v>76</v>
      </c>
      <c r="J5370" s="2">
        <f t="shared" si="5729"/>
        <v>68</v>
      </c>
      <c r="K5370" s="2">
        <f t="shared" si="5729"/>
        <v>58</v>
      </c>
      <c r="L5370" s="2">
        <f t="shared" si="5729"/>
        <v>51</v>
      </c>
      <c r="M5370">
        <f>SUM(C5371:L5371)</f>
        <v>918408512.63999999</v>
      </c>
      <c r="N5370" s="7">
        <f>N5364+SUMPRODUCT((C5370:L5370-C5364:L5364)*C5369:L5369)</f>
        <v>148567.37426712218</v>
      </c>
    </row>
    <row r="5371" spans="1:14" x14ac:dyDescent="0.25">
      <c r="A5371">
        <f t="shared" si="5704"/>
        <v>894</v>
      </c>
      <c r="B5371" t="str">
        <f t="shared" si="5705"/>
        <v>CurrentCPS</v>
      </c>
      <c r="C5371">
        <f t="shared" ref="C5371:L5371" si="5730">(C$11*C5370)*IF(C5370&gt;=25,2,1)*IF(C5370&gt;=50,2,1)*IF(C5370&gt;=100,2,1)*IF(C5370&gt;=200,2,1)*IF(C5370&gt;=300,2,1)*IF(C5370&gt;=400,2,1)*(IF(MIN($C5370:$L5370)&gt;=400,64,IF(MIN($C5370:$L5370)&gt;=300,32,IF(MIN($C5370:$L5370)&gt;=200,16,IF(MIN($C5370:$L5370)&gt;=100,8,IF(MIN($C5370:$L5370)&gt;=50,4,IF(MIN($C5370:$L5370)&gt;=25,2,1)))))))</f>
        <v>21696.639999999999</v>
      </c>
      <c r="D5371">
        <f t="shared" si="5730"/>
        <v>29120</v>
      </c>
      <c r="E5371">
        <f t="shared" si="5730"/>
        <v>129600</v>
      </c>
      <c r="F5371">
        <f t="shared" si="5730"/>
        <v>501120</v>
      </c>
      <c r="G5371">
        <f t="shared" si="5730"/>
        <v>3041280</v>
      </c>
      <c r="H5371">
        <f t="shared" si="5730"/>
        <v>8501760</v>
      </c>
      <c r="I5371">
        <f t="shared" si="5730"/>
        <v>23639040</v>
      </c>
      <c r="J5371">
        <f t="shared" si="5730"/>
        <v>63452160</v>
      </c>
      <c r="K5371">
        <f t="shared" si="5730"/>
        <v>162362880</v>
      </c>
      <c r="L5371">
        <f t="shared" si="5730"/>
        <v>656729856</v>
      </c>
      <c r="N5371" s="7"/>
    </row>
    <row r="5372" spans="1:14" x14ac:dyDescent="0.25">
      <c r="A5372">
        <f t="shared" si="5704"/>
        <v>894</v>
      </c>
      <c r="B5372" t="str">
        <f t="shared" si="5705"/>
        <v>NextCPS</v>
      </c>
      <c r="C5372">
        <f t="shared" ref="C5372:L5372" si="5731">(C$11*(C5370+1))*IF((C5370+1)&gt;=25,2,1)*IF((C5370+1)&gt;=50,2,1)*IF((C5370+1)&gt;=100,2,1)*IF((C5370+1)&gt;=200,2,1)*IF((C5370+1)&gt;=300,2,1)*IF((C5370+1)&gt;=400,2,1)*(IF(MIN($C5370:$L5370)&gt;=400,64,IF(MIN($C5370:$L5370)&gt;=300,32,IF(MIN($C5370:$L5370)&gt;=200,16,IF(MIN($C5370:$L5370)&gt;=100,8,IF(MIN($C5370:$L5370)&gt;=50,4,IF(MIN($C5370:$L5370)&gt;=25,2,1)))))))</f>
        <v>21803.52</v>
      </c>
      <c r="D5372">
        <f t="shared" si="5731"/>
        <v>29440</v>
      </c>
      <c r="E5372">
        <f t="shared" si="5731"/>
        <v>131040</v>
      </c>
      <c r="F5372">
        <f t="shared" si="5731"/>
        <v>506880</v>
      </c>
      <c r="G5372">
        <f t="shared" si="5731"/>
        <v>3075840</v>
      </c>
      <c r="H5372">
        <f t="shared" si="5731"/>
        <v>8605440</v>
      </c>
      <c r="I5372">
        <f t="shared" si="5731"/>
        <v>23950080</v>
      </c>
      <c r="J5372">
        <f t="shared" si="5731"/>
        <v>64385280</v>
      </c>
      <c r="K5372">
        <f t="shared" si="5731"/>
        <v>165162240</v>
      </c>
      <c r="L5372">
        <f t="shared" si="5731"/>
        <v>669606912</v>
      </c>
      <c r="N5372" s="7"/>
    </row>
    <row r="5373" spans="1:14" x14ac:dyDescent="0.25">
      <c r="A5373">
        <f t="shared" si="5704"/>
        <v>894</v>
      </c>
      <c r="B5373" t="str">
        <f t="shared" si="5705"/>
        <v>CostforNext</v>
      </c>
      <c r="C5373" s="2">
        <f>(C$8*(C$9^C5370))+IF(C5370=0,C$10,0)</f>
        <v>3447832.5638482063</v>
      </c>
      <c r="D5373" s="2">
        <f t="shared" ref="D5373:L5373" si="5732">(D$8*(D$9^D5370))+IF(D5370=0,D$10,0)</f>
        <v>20028790.439234857</v>
      </c>
      <c r="E5373" s="2">
        <f t="shared" si="5732"/>
        <v>95228976.513098329</v>
      </c>
      <c r="F5373" s="2">
        <f t="shared" si="5732"/>
        <v>358375511.27246183</v>
      </c>
      <c r="G5373" s="2">
        <f t="shared" si="5732"/>
        <v>2222700685.808394</v>
      </c>
      <c r="H5373" s="2">
        <f t="shared" si="5732"/>
        <v>6476800128.1415701</v>
      </c>
      <c r="I5373" s="2">
        <f t="shared" si="5732"/>
        <v>20888225757.628574</v>
      </c>
      <c r="J5373" s="2">
        <f t="shared" si="5732"/>
        <v>62840638143.932411</v>
      </c>
      <c r="K5373" s="2">
        <f t="shared" si="5732"/>
        <v>186637019751.41483</v>
      </c>
      <c r="L5373" s="2">
        <f t="shared" si="5732"/>
        <v>813156018446.11768</v>
      </c>
      <c r="N5373" s="2"/>
    </row>
    <row r="5374" spans="1:14" x14ac:dyDescent="0.25">
      <c r="A5374">
        <f t="shared" si="5704"/>
        <v>894</v>
      </c>
      <c r="B5374" t="str">
        <f t="shared" si="5705"/>
        <v>Eff</v>
      </c>
      <c r="C5374" s="2">
        <f>(C5373*(C$14+$M5370))/C$14</f>
        <v>948059517458488.12</v>
      </c>
      <c r="D5374" s="2">
        <f t="shared" ref="D5374:L5374" si="5733">(D5373*(D$14+$M5370))/D$14</f>
        <v>919730601892587.25</v>
      </c>
      <c r="E5374" s="2">
        <f t="shared" si="5733"/>
        <v>971767902780355.75</v>
      </c>
      <c r="F5374" s="2">
        <f t="shared" si="5733"/>
        <v>914264581359792.37</v>
      </c>
      <c r="G5374" s="2">
        <f t="shared" si="5733"/>
        <v>945070385153091</v>
      </c>
      <c r="H5374" s="2">
        <f t="shared" si="5733"/>
        <v>917961472533625.25</v>
      </c>
      <c r="I5374" s="2">
        <f t="shared" si="5733"/>
        <v>986848272472269.87</v>
      </c>
      <c r="J5374" s="2">
        <f t="shared" si="5733"/>
        <v>989661211885013.12</v>
      </c>
      <c r="K5374" s="2">
        <f t="shared" si="5733"/>
        <v>979890727745970</v>
      </c>
      <c r="L5374" s="2">
        <f t="shared" si="5733"/>
        <v>928738805415778.37</v>
      </c>
      <c r="N5374" s="7"/>
    </row>
    <row r="5375" spans="1:14" x14ac:dyDescent="0.25">
      <c r="A5375">
        <f t="shared" si="5704"/>
        <v>894</v>
      </c>
      <c r="B5375" t="str">
        <f t="shared" si="5705"/>
        <v>Time</v>
      </c>
      <c r="C5375" s="2">
        <f>C5373/$M5370</f>
        <v>3.7541382907452384E-3</v>
      </c>
      <c r="D5375" s="2">
        <f t="shared" ref="D5375:L5375" si="5734">D5373/$M5370</f>
        <v>2.1808149819584469E-2</v>
      </c>
      <c r="E5375" s="2">
        <f t="shared" si="5734"/>
        <v>0.1036891265732708</v>
      </c>
      <c r="F5375" s="2">
        <f t="shared" si="5734"/>
        <v>0.39021362099780399</v>
      </c>
      <c r="G5375" s="2">
        <f t="shared" si="5734"/>
        <v>2.4201655964829385</v>
      </c>
      <c r="H5375" s="2">
        <f t="shared" si="5734"/>
        <v>7.052199581125139</v>
      </c>
      <c r="I5375" s="2">
        <f t="shared" si="5734"/>
        <v>22.743937441939188</v>
      </c>
      <c r="J5375" s="2">
        <f t="shared" si="5734"/>
        <v>68.423405575036128</v>
      </c>
      <c r="K5375" s="2">
        <f t="shared" si="5734"/>
        <v>203.21786784719544</v>
      </c>
      <c r="L5375" s="2">
        <f t="shared" si="5734"/>
        <v>885.39686561557448</v>
      </c>
      <c r="N5375" s="7"/>
    </row>
    <row r="5376" spans="1:14" x14ac:dyDescent="0.25">
      <c r="A5376">
        <f>A5370+1</f>
        <v>895</v>
      </c>
      <c r="B5376" t="str">
        <f>B5370</f>
        <v>Number</v>
      </c>
      <c r="C5376" s="2">
        <f>IF(MIN($C5374:$L5374)=C5374,C5370+1,C5370)</f>
        <v>203</v>
      </c>
      <c r="D5376" s="2">
        <f t="shared" ref="D5376:L5376" si="5735">IF(MIN($C5374:$L5374)=D5374,D5370+1,D5370)</f>
        <v>91</v>
      </c>
      <c r="E5376" s="2">
        <f t="shared" si="5735"/>
        <v>90</v>
      </c>
      <c r="F5376" s="2">
        <f t="shared" si="5735"/>
        <v>88</v>
      </c>
      <c r="G5376" s="2">
        <f t="shared" si="5735"/>
        <v>88</v>
      </c>
      <c r="H5376" s="2">
        <f t="shared" si="5735"/>
        <v>82</v>
      </c>
      <c r="I5376" s="2">
        <f t="shared" si="5735"/>
        <v>76</v>
      </c>
      <c r="J5376" s="2">
        <f t="shared" si="5735"/>
        <v>68</v>
      </c>
      <c r="K5376" s="2">
        <f t="shared" si="5735"/>
        <v>58</v>
      </c>
      <c r="L5376" s="2">
        <f t="shared" si="5735"/>
        <v>51</v>
      </c>
      <c r="M5376">
        <f>SUM(C5377:L5377)</f>
        <v>918414272.63999999</v>
      </c>
      <c r="N5376" s="7">
        <f>N5370+SUMPRODUCT((C5376:L5376-C5370:L5370)*C5375:L5375)</f>
        <v>148567.76448074318</v>
      </c>
    </row>
    <row r="5377" spans="1:14" x14ac:dyDescent="0.25">
      <c r="A5377">
        <f t="shared" si="5704"/>
        <v>895</v>
      </c>
      <c r="B5377" t="str">
        <f t="shared" si="5705"/>
        <v>CurrentCPS</v>
      </c>
      <c r="C5377">
        <f t="shared" ref="C5377:L5377" si="5736">(C$11*C5376)*IF(C5376&gt;=25,2,1)*IF(C5376&gt;=50,2,1)*IF(C5376&gt;=100,2,1)*IF(C5376&gt;=200,2,1)*IF(C5376&gt;=300,2,1)*IF(C5376&gt;=400,2,1)*(IF(MIN($C5376:$L5376)&gt;=400,64,IF(MIN($C5376:$L5376)&gt;=300,32,IF(MIN($C5376:$L5376)&gt;=200,16,IF(MIN($C5376:$L5376)&gt;=100,8,IF(MIN($C5376:$L5376)&gt;=50,4,IF(MIN($C5376:$L5376)&gt;=25,2,1)))))))</f>
        <v>21696.639999999999</v>
      </c>
      <c r="D5377">
        <f t="shared" si="5736"/>
        <v>29120</v>
      </c>
      <c r="E5377">
        <f t="shared" si="5736"/>
        <v>129600</v>
      </c>
      <c r="F5377">
        <f t="shared" si="5736"/>
        <v>506880</v>
      </c>
      <c r="G5377">
        <f t="shared" si="5736"/>
        <v>3041280</v>
      </c>
      <c r="H5377">
        <f t="shared" si="5736"/>
        <v>8501760</v>
      </c>
      <c r="I5377">
        <f t="shared" si="5736"/>
        <v>23639040</v>
      </c>
      <c r="J5377">
        <f t="shared" si="5736"/>
        <v>63452160</v>
      </c>
      <c r="K5377">
        <f t="shared" si="5736"/>
        <v>162362880</v>
      </c>
      <c r="L5377">
        <f t="shared" si="5736"/>
        <v>656729856</v>
      </c>
      <c r="N5377" s="7"/>
    </row>
    <row r="5378" spans="1:14" x14ac:dyDescent="0.25">
      <c r="A5378">
        <f t="shared" si="5704"/>
        <v>895</v>
      </c>
      <c r="B5378" t="str">
        <f t="shared" si="5705"/>
        <v>NextCPS</v>
      </c>
      <c r="C5378">
        <f t="shared" ref="C5378:L5378" si="5737">(C$11*(C5376+1))*IF((C5376+1)&gt;=25,2,1)*IF((C5376+1)&gt;=50,2,1)*IF((C5376+1)&gt;=100,2,1)*IF((C5376+1)&gt;=200,2,1)*IF((C5376+1)&gt;=300,2,1)*IF((C5376+1)&gt;=400,2,1)*(IF(MIN($C5376:$L5376)&gt;=400,64,IF(MIN($C5376:$L5376)&gt;=300,32,IF(MIN($C5376:$L5376)&gt;=200,16,IF(MIN($C5376:$L5376)&gt;=100,8,IF(MIN($C5376:$L5376)&gt;=50,4,IF(MIN($C5376:$L5376)&gt;=25,2,1)))))))</f>
        <v>21803.52</v>
      </c>
      <c r="D5378">
        <f t="shared" si="5737"/>
        <v>29440</v>
      </c>
      <c r="E5378">
        <f t="shared" si="5737"/>
        <v>131040</v>
      </c>
      <c r="F5378">
        <f t="shared" si="5737"/>
        <v>512640</v>
      </c>
      <c r="G5378">
        <f t="shared" si="5737"/>
        <v>3075840</v>
      </c>
      <c r="H5378">
        <f t="shared" si="5737"/>
        <v>8605440</v>
      </c>
      <c r="I5378">
        <f t="shared" si="5737"/>
        <v>23950080</v>
      </c>
      <c r="J5378">
        <f t="shared" si="5737"/>
        <v>64385280</v>
      </c>
      <c r="K5378">
        <f t="shared" si="5737"/>
        <v>165162240</v>
      </c>
      <c r="L5378">
        <f t="shared" si="5737"/>
        <v>669606912</v>
      </c>
      <c r="N5378" s="7"/>
    </row>
    <row r="5379" spans="1:14" x14ac:dyDescent="0.25">
      <c r="A5379">
        <f t="shared" si="5704"/>
        <v>895</v>
      </c>
      <c r="B5379" t="str">
        <f t="shared" si="5705"/>
        <v>CostforNext</v>
      </c>
      <c r="C5379" s="2">
        <f>(C$8*(C$9^C5376))+IF(C5376=0,C$10,0)</f>
        <v>3447832.5638482063</v>
      </c>
      <c r="D5379" s="2">
        <f t="shared" ref="D5379:L5379" si="5738">(D$8*(D$9^D5376))+IF(D5376=0,D$10,0)</f>
        <v>20028790.439234857</v>
      </c>
      <c r="E5379" s="2">
        <f t="shared" si="5738"/>
        <v>95228976.513098329</v>
      </c>
      <c r="F5379" s="2">
        <f t="shared" si="5738"/>
        <v>404964327.73788184</v>
      </c>
      <c r="G5379" s="2">
        <f t="shared" si="5738"/>
        <v>2222700685.808394</v>
      </c>
      <c r="H5379" s="2">
        <f t="shared" si="5738"/>
        <v>6476800128.1415701</v>
      </c>
      <c r="I5379" s="2">
        <f t="shared" si="5738"/>
        <v>20888225757.628574</v>
      </c>
      <c r="J5379" s="2">
        <f t="shared" si="5738"/>
        <v>62840638143.932411</v>
      </c>
      <c r="K5379" s="2">
        <f t="shared" si="5738"/>
        <v>186637019751.41483</v>
      </c>
      <c r="L5379" s="2">
        <f t="shared" si="5738"/>
        <v>813156018446.11768</v>
      </c>
      <c r="N5379" s="2"/>
    </row>
    <row r="5380" spans="1:14" x14ac:dyDescent="0.25">
      <c r="A5380">
        <f t="shared" si="5704"/>
        <v>895</v>
      </c>
      <c r="B5380" t="str">
        <f t="shared" si="5705"/>
        <v>Eff</v>
      </c>
      <c r="C5380" s="2">
        <f>(C5379*(C$14+$M5376))/C$14</f>
        <v>948065463421232.87</v>
      </c>
      <c r="D5380" s="2">
        <f t="shared" ref="D5380:L5380" si="5739">(D5379*(D$14+$M5376))/D$14</f>
        <v>919736370184233.75</v>
      </c>
      <c r="E5380" s="2">
        <f t="shared" si="5739"/>
        <v>971773997434852.62</v>
      </c>
      <c r="F5380" s="2">
        <f t="shared" si="5739"/>
        <v>1033125456365809.2</v>
      </c>
      <c r="G5380" s="2">
        <f t="shared" si="5739"/>
        <v>945076312354919.75</v>
      </c>
      <c r="H5380" s="2">
        <f t="shared" si="5739"/>
        <v>917967229689294.75</v>
      </c>
      <c r="I5380" s="2">
        <f t="shared" si="5739"/>
        <v>986854461576197.87</v>
      </c>
      <c r="J5380" s="2">
        <f t="shared" si="5739"/>
        <v>989667418367792.75</v>
      </c>
      <c r="K5380" s="2">
        <f t="shared" si="5739"/>
        <v>979896872174603.75</v>
      </c>
      <c r="L5380" s="2">
        <f t="shared" si="5739"/>
        <v>928744625104584.62</v>
      </c>
      <c r="N5380" s="7"/>
    </row>
    <row r="5381" spans="1:14" x14ac:dyDescent="0.25">
      <c r="A5381">
        <f t="shared" si="5704"/>
        <v>895</v>
      </c>
      <c r="B5381" t="str">
        <f t="shared" si="5705"/>
        <v>Time</v>
      </c>
      <c r="C5381" s="2">
        <f>C5379/$M5376</f>
        <v>3.7541147459929421E-3</v>
      </c>
      <c r="D5381" s="2">
        <f t="shared" ref="D5381:L5381" si="5740">D5379/$M5376</f>
        <v>2.180801304585751E-2</v>
      </c>
      <c r="E5381" s="2">
        <f t="shared" si="5740"/>
        <v>0.10368847626829748</v>
      </c>
      <c r="F5381" s="2">
        <f t="shared" si="5740"/>
        <v>0.44093862628441505</v>
      </c>
      <c r="G5381" s="2">
        <f t="shared" si="5740"/>
        <v>2.4201504179798916</v>
      </c>
      <c r="H5381" s="2">
        <f t="shared" si="5740"/>
        <v>7.0521553519893372</v>
      </c>
      <c r="I5381" s="2">
        <f t="shared" si="5740"/>
        <v>22.743794799252147</v>
      </c>
      <c r="J5381" s="2">
        <f t="shared" si="5740"/>
        <v>68.422976445363545</v>
      </c>
      <c r="K5381" s="2">
        <f t="shared" si="5740"/>
        <v>203.21659332985215</v>
      </c>
      <c r="L5381" s="2">
        <f t="shared" si="5740"/>
        <v>885.39131269017048</v>
      </c>
      <c r="N5381" s="7"/>
    </row>
    <row r="5382" spans="1:14" x14ac:dyDescent="0.25">
      <c r="A5382">
        <f>A5376+1</f>
        <v>896</v>
      </c>
      <c r="B5382" t="str">
        <f>B5376</f>
        <v>Number</v>
      </c>
      <c r="C5382" s="2">
        <f>IF(MIN($C5380:$L5380)=C5380,C5376+1,C5376)</f>
        <v>203</v>
      </c>
      <c r="D5382" s="2">
        <f t="shared" ref="D5382:L5382" si="5741">IF(MIN($C5380:$L5380)=D5380,D5376+1,D5376)</f>
        <v>91</v>
      </c>
      <c r="E5382" s="2">
        <f t="shared" si="5741"/>
        <v>90</v>
      </c>
      <c r="F5382" s="2">
        <f t="shared" si="5741"/>
        <v>88</v>
      </c>
      <c r="G5382" s="2">
        <f t="shared" si="5741"/>
        <v>88</v>
      </c>
      <c r="H5382" s="2">
        <f t="shared" si="5741"/>
        <v>83</v>
      </c>
      <c r="I5382" s="2">
        <f t="shared" si="5741"/>
        <v>76</v>
      </c>
      <c r="J5382" s="2">
        <f t="shared" si="5741"/>
        <v>68</v>
      </c>
      <c r="K5382" s="2">
        <f t="shared" si="5741"/>
        <v>58</v>
      </c>
      <c r="L5382" s="2">
        <f t="shared" si="5741"/>
        <v>51</v>
      </c>
      <c r="M5382">
        <f>SUM(C5383:L5383)</f>
        <v>918517952.63999999</v>
      </c>
      <c r="N5382" s="7">
        <f>N5376+SUMPRODUCT((C5382:L5382-C5376:L5376)*C5381:L5381)</f>
        <v>148574.81663609517</v>
      </c>
    </row>
    <row r="5383" spans="1:14" x14ac:dyDescent="0.25">
      <c r="A5383">
        <f t="shared" si="5704"/>
        <v>896</v>
      </c>
      <c r="B5383" t="str">
        <f t="shared" si="5705"/>
        <v>CurrentCPS</v>
      </c>
      <c r="C5383">
        <f t="shared" ref="C5383:L5383" si="5742">(C$11*C5382)*IF(C5382&gt;=25,2,1)*IF(C5382&gt;=50,2,1)*IF(C5382&gt;=100,2,1)*IF(C5382&gt;=200,2,1)*IF(C5382&gt;=300,2,1)*IF(C5382&gt;=400,2,1)*(IF(MIN($C5382:$L5382)&gt;=400,64,IF(MIN($C5382:$L5382)&gt;=300,32,IF(MIN($C5382:$L5382)&gt;=200,16,IF(MIN($C5382:$L5382)&gt;=100,8,IF(MIN($C5382:$L5382)&gt;=50,4,IF(MIN($C5382:$L5382)&gt;=25,2,1)))))))</f>
        <v>21696.639999999999</v>
      </c>
      <c r="D5383">
        <f t="shared" si="5742"/>
        <v>29120</v>
      </c>
      <c r="E5383">
        <f t="shared" si="5742"/>
        <v>129600</v>
      </c>
      <c r="F5383">
        <f t="shared" si="5742"/>
        <v>506880</v>
      </c>
      <c r="G5383">
        <f t="shared" si="5742"/>
        <v>3041280</v>
      </c>
      <c r="H5383">
        <f t="shared" si="5742"/>
        <v>8605440</v>
      </c>
      <c r="I5383">
        <f t="shared" si="5742"/>
        <v>23639040</v>
      </c>
      <c r="J5383">
        <f t="shared" si="5742"/>
        <v>63452160</v>
      </c>
      <c r="K5383">
        <f t="shared" si="5742"/>
        <v>162362880</v>
      </c>
      <c r="L5383">
        <f t="shared" si="5742"/>
        <v>656729856</v>
      </c>
      <c r="N5383" s="7"/>
    </row>
    <row r="5384" spans="1:14" x14ac:dyDescent="0.25">
      <c r="A5384">
        <f t="shared" si="5704"/>
        <v>896</v>
      </c>
      <c r="B5384" t="str">
        <f t="shared" si="5705"/>
        <v>NextCPS</v>
      </c>
      <c r="C5384">
        <f t="shared" ref="C5384:L5384" si="5743">(C$11*(C5382+1))*IF((C5382+1)&gt;=25,2,1)*IF((C5382+1)&gt;=50,2,1)*IF((C5382+1)&gt;=100,2,1)*IF((C5382+1)&gt;=200,2,1)*IF((C5382+1)&gt;=300,2,1)*IF((C5382+1)&gt;=400,2,1)*(IF(MIN($C5382:$L5382)&gt;=400,64,IF(MIN($C5382:$L5382)&gt;=300,32,IF(MIN($C5382:$L5382)&gt;=200,16,IF(MIN($C5382:$L5382)&gt;=100,8,IF(MIN($C5382:$L5382)&gt;=50,4,IF(MIN($C5382:$L5382)&gt;=25,2,1)))))))</f>
        <v>21803.52</v>
      </c>
      <c r="D5384">
        <f t="shared" si="5743"/>
        <v>29440</v>
      </c>
      <c r="E5384">
        <f t="shared" si="5743"/>
        <v>131040</v>
      </c>
      <c r="F5384">
        <f t="shared" si="5743"/>
        <v>512640</v>
      </c>
      <c r="G5384">
        <f t="shared" si="5743"/>
        <v>3075840</v>
      </c>
      <c r="H5384">
        <f t="shared" si="5743"/>
        <v>8709120</v>
      </c>
      <c r="I5384">
        <f t="shared" si="5743"/>
        <v>23950080</v>
      </c>
      <c r="J5384">
        <f t="shared" si="5743"/>
        <v>64385280</v>
      </c>
      <c r="K5384">
        <f t="shared" si="5743"/>
        <v>165162240</v>
      </c>
      <c r="L5384">
        <f t="shared" si="5743"/>
        <v>669606912</v>
      </c>
      <c r="N5384" s="7"/>
    </row>
    <row r="5385" spans="1:14" x14ac:dyDescent="0.25">
      <c r="A5385">
        <f t="shared" si="5704"/>
        <v>896</v>
      </c>
      <c r="B5385" t="str">
        <f t="shared" si="5705"/>
        <v>CostforNext</v>
      </c>
      <c r="C5385" s="2">
        <f>(C$8*(C$9^C5382))+IF(C5382=0,C$10,0)</f>
        <v>3447832.5638482063</v>
      </c>
      <c r="D5385" s="2">
        <f t="shared" ref="D5385:L5385" si="5744">(D$8*(D$9^D5382))+IF(D5382=0,D$10,0)</f>
        <v>20028790.439234857</v>
      </c>
      <c r="E5385" s="2">
        <f t="shared" si="5744"/>
        <v>95228976.513098329</v>
      </c>
      <c r="F5385" s="2">
        <f t="shared" si="5744"/>
        <v>404964327.73788184</v>
      </c>
      <c r="G5385" s="2">
        <f t="shared" si="5744"/>
        <v>2222700685.808394</v>
      </c>
      <c r="H5385" s="2">
        <f t="shared" si="5744"/>
        <v>7189248142.2371435</v>
      </c>
      <c r="I5385" s="2">
        <f t="shared" si="5744"/>
        <v>20888225757.628574</v>
      </c>
      <c r="J5385" s="2">
        <f t="shared" si="5744"/>
        <v>62840638143.932411</v>
      </c>
      <c r="K5385" s="2">
        <f t="shared" si="5744"/>
        <v>186637019751.41483</v>
      </c>
      <c r="L5385" s="2">
        <f t="shared" si="5744"/>
        <v>813156018446.11768</v>
      </c>
      <c r="N5385" s="2"/>
    </row>
    <row r="5386" spans="1:14" x14ac:dyDescent="0.25">
      <c r="A5386">
        <f t="shared" si="5704"/>
        <v>896</v>
      </c>
      <c r="B5386" t="str">
        <f t="shared" si="5705"/>
        <v>Eff</v>
      </c>
      <c r="C5386" s="2">
        <f>(C5385*(C$14+$M5382))/C$14</f>
        <v>948172490750640</v>
      </c>
      <c r="D5386" s="2">
        <f t="shared" ref="D5386:L5386" si="5745">(D5385*(D$14+$M5382))/D$14</f>
        <v>919840199433870.75</v>
      </c>
      <c r="E5386" s="2">
        <f t="shared" si="5745"/>
        <v>971883701215795.75</v>
      </c>
      <c r="F5386" s="2">
        <f t="shared" si="5745"/>
        <v>1033242086092197.7</v>
      </c>
      <c r="G5386" s="2">
        <f t="shared" si="5745"/>
        <v>945183001987838.62</v>
      </c>
      <c r="H5386" s="2">
        <f t="shared" si="5745"/>
        <v>1019058652925392.9</v>
      </c>
      <c r="I5386" s="2">
        <f t="shared" si="5745"/>
        <v>986965865446905.25</v>
      </c>
      <c r="J5386" s="2">
        <f t="shared" si="5745"/>
        <v>989779135057826.5</v>
      </c>
      <c r="K5386" s="2">
        <f t="shared" si="5745"/>
        <v>980007471890011.87</v>
      </c>
      <c r="L5386" s="2">
        <f t="shared" si="5745"/>
        <v>928849379503096</v>
      </c>
      <c r="N5386" s="7"/>
    </row>
    <row r="5387" spans="1:14" x14ac:dyDescent="0.25">
      <c r="A5387">
        <f t="shared" si="5704"/>
        <v>896</v>
      </c>
      <c r="B5387" t="str">
        <f t="shared" si="5705"/>
        <v>Time</v>
      </c>
      <c r="C5387" s="2">
        <f>C5385/$M5382</f>
        <v>3.7536909909473867E-3</v>
      </c>
      <c r="D5387" s="2">
        <f t="shared" ref="D5387:L5387" si="5746">D5385/$M5382</f>
        <v>2.1805551412107081E-2</v>
      </c>
      <c r="E5387" s="2">
        <f t="shared" si="5746"/>
        <v>0.10367677217346885</v>
      </c>
      <c r="F5387" s="2">
        <f t="shared" si="5746"/>
        <v>0.44088885423952279</v>
      </c>
      <c r="G5387" s="2">
        <f t="shared" si="5746"/>
        <v>2.4198772374779591</v>
      </c>
      <c r="H5387" s="2">
        <f t="shared" si="5746"/>
        <v>7.8270088478661091</v>
      </c>
      <c r="I5387" s="2">
        <f t="shared" si="5746"/>
        <v>22.741227536807237</v>
      </c>
      <c r="J5387" s="2">
        <f t="shared" si="5746"/>
        <v>68.41525303159959</v>
      </c>
      <c r="K5387" s="2">
        <f t="shared" si="5746"/>
        <v>203.19365475109504</v>
      </c>
      <c r="L5387" s="2">
        <f t="shared" si="5746"/>
        <v>885.29137194210352</v>
      </c>
      <c r="N5387" s="7"/>
    </row>
    <row r="5388" spans="1:14" x14ac:dyDescent="0.25">
      <c r="A5388">
        <f>A5382+1</f>
        <v>897</v>
      </c>
      <c r="B5388" t="str">
        <f>B5382</f>
        <v>Number</v>
      </c>
      <c r="C5388" s="2">
        <f>IF(MIN($C5386:$L5386)=C5386,C5382+1,C5382)</f>
        <v>203</v>
      </c>
      <c r="D5388" s="2">
        <f t="shared" ref="D5388:L5388" si="5747">IF(MIN($C5386:$L5386)=D5386,D5382+1,D5382)</f>
        <v>92</v>
      </c>
      <c r="E5388" s="2">
        <f t="shared" si="5747"/>
        <v>90</v>
      </c>
      <c r="F5388" s="2">
        <f t="shared" si="5747"/>
        <v>88</v>
      </c>
      <c r="G5388" s="2">
        <f t="shared" si="5747"/>
        <v>88</v>
      </c>
      <c r="H5388" s="2">
        <f t="shared" si="5747"/>
        <v>83</v>
      </c>
      <c r="I5388" s="2">
        <f t="shared" si="5747"/>
        <v>76</v>
      </c>
      <c r="J5388" s="2">
        <f t="shared" si="5747"/>
        <v>68</v>
      </c>
      <c r="K5388" s="2">
        <f t="shared" si="5747"/>
        <v>58</v>
      </c>
      <c r="L5388" s="2">
        <f t="shared" si="5747"/>
        <v>51</v>
      </c>
      <c r="M5388">
        <f>SUM(C5389:L5389)</f>
        <v>918518272.63999999</v>
      </c>
      <c r="N5388" s="7">
        <f>N5382+SUMPRODUCT((C5388:L5388-C5382:L5382)*C5387:L5387)</f>
        <v>148574.83844164657</v>
      </c>
    </row>
    <row r="5389" spans="1:14" x14ac:dyDescent="0.25">
      <c r="A5389">
        <f t="shared" si="5704"/>
        <v>897</v>
      </c>
      <c r="B5389" t="str">
        <f t="shared" si="5705"/>
        <v>CurrentCPS</v>
      </c>
      <c r="C5389">
        <f t="shared" ref="C5389:L5389" si="5748">(C$11*C5388)*IF(C5388&gt;=25,2,1)*IF(C5388&gt;=50,2,1)*IF(C5388&gt;=100,2,1)*IF(C5388&gt;=200,2,1)*IF(C5388&gt;=300,2,1)*IF(C5388&gt;=400,2,1)*(IF(MIN($C5388:$L5388)&gt;=400,64,IF(MIN($C5388:$L5388)&gt;=300,32,IF(MIN($C5388:$L5388)&gt;=200,16,IF(MIN($C5388:$L5388)&gt;=100,8,IF(MIN($C5388:$L5388)&gt;=50,4,IF(MIN($C5388:$L5388)&gt;=25,2,1)))))))</f>
        <v>21696.639999999999</v>
      </c>
      <c r="D5389">
        <f t="shared" si="5748"/>
        <v>29440</v>
      </c>
      <c r="E5389">
        <f t="shared" si="5748"/>
        <v>129600</v>
      </c>
      <c r="F5389">
        <f t="shared" si="5748"/>
        <v>506880</v>
      </c>
      <c r="G5389">
        <f t="shared" si="5748"/>
        <v>3041280</v>
      </c>
      <c r="H5389">
        <f t="shared" si="5748"/>
        <v>8605440</v>
      </c>
      <c r="I5389">
        <f t="shared" si="5748"/>
        <v>23639040</v>
      </c>
      <c r="J5389">
        <f t="shared" si="5748"/>
        <v>63452160</v>
      </c>
      <c r="K5389">
        <f t="shared" si="5748"/>
        <v>162362880</v>
      </c>
      <c r="L5389">
        <f t="shared" si="5748"/>
        <v>656729856</v>
      </c>
      <c r="N5389" s="7"/>
    </row>
    <row r="5390" spans="1:14" x14ac:dyDescent="0.25">
      <c r="A5390">
        <f t="shared" si="5704"/>
        <v>897</v>
      </c>
      <c r="B5390" t="str">
        <f t="shared" si="5705"/>
        <v>NextCPS</v>
      </c>
      <c r="C5390">
        <f t="shared" ref="C5390:L5390" si="5749">(C$11*(C5388+1))*IF((C5388+1)&gt;=25,2,1)*IF((C5388+1)&gt;=50,2,1)*IF((C5388+1)&gt;=100,2,1)*IF((C5388+1)&gt;=200,2,1)*IF((C5388+1)&gt;=300,2,1)*IF((C5388+1)&gt;=400,2,1)*(IF(MIN($C5388:$L5388)&gt;=400,64,IF(MIN($C5388:$L5388)&gt;=300,32,IF(MIN($C5388:$L5388)&gt;=200,16,IF(MIN($C5388:$L5388)&gt;=100,8,IF(MIN($C5388:$L5388)&gt;=50,4,IF(MIN($C5388:$L5388)&gt;=25,2,1)))))))</f>
        <v>21803.52</v>
      </c>
      <c r="D5390">
        <f t="shared" si="5749"/>
        <v>29760</v>
      </c>
      <c r="E5390">
        <f t="shared" si="5749"/>
        <v>131040</v>
      </c>
      <c r="F5390">
        <f t="shared" si="5749"/>
        <v>512640</v>
      </c>
      <c r="G5390">
        <f t="shared" si="5749"/>
        <v>3075840</v>
      </c>
      <c r="H5390">
        <f t="shared" si="5749"/>
        <v>8709120</v>
      </c>
      <c r="I5390">
        <f t="shared" si="5749"/>
        <v>23950080</v>
      </c>
      <c r="J5390">
        <f t="shared" si="5749"/>
        <v>64385280</v>
      </c>
      <c r="K5390">
        <f t="shared" si="5749"/>
        <v>165162240</v>
      </c>
      <c r="L5390">
        <f t="shared" si="5749"/>
        <v>669606912</v>
      </c>
      <c r="N5390" s="7"/>
    </row>
    <row r="5391" spans="1:14" x14ac:dyDescent="0.25">
      <c r="A5391">
        <f t="shared" si="5704"/>
        <v>897</v>
      </c>
      <c r="B5391" t="str">
        <f t="shared" si="5705"/>
        <v>CostforNext</v>
      </c>
      <c r="C5391" s="2">
        <f>(C$8*(C$9^C5388))+IF(C5388=0,C$10,0)</f>
        <v>3447832.5638482063</v>
      </c>
      <c r="D5391" s="2">
        <f t="shared" ref="D5391:L5391" si="5750">(D$8*(D$9^D5388))+IF(D5388=0,D$10,0)</f>
        <v>23033109.005120084</v>
      </c>
      <c r="E5391" s="2">
        <f t="shared" si="5750"/>
        <v>95228976.513098329</v>
      </c>
      <c r="F5391" s="2">
        <f t="shared" si="5750"/>
        <v>404964327.73788184</v>
      </c>
      <c r="G5391" s="2">
        <f t="shared" si="5750"/>
        <v>2222700685.808394</v>
      </c>
      <c r="H5391" s="2">
        <f t="shared" si="5750"/>
        <v>7189248142.2371435</v>
      </c>
      <c r="I5391" s="2">
        <f t="shared" si="5750"/>
        <v>20888225757.628574</v>
      </c>
      <c r="J5391" s="2">
        <f t="shared" si="5750"/>
        <v>62840638143.932411</v>
      </c>
      <c r="K5391" s="2">
        <f t="shared" si="5750"/>
        <v>186637019751.41483</v>
      </c>
      <c r="L5391" s="2">
        <f t="shared" si="5750"/>
        <v>813156018446.11768</v>
      </c>
      <c r="N5391" s="2"/>
    </row>
    <row r="5392" spans="1:14" x14ac:dyDescent="0.25">
      <c r="A5392">
        <f t="shared" si="5704"/>
        <v>897</v>
      </c>
      <c r="B5392" t="str">
        <f t="shared" si="5705"/>
        <v>Eff</v>
      </c>
      <c r="C5392" s="2">
        <f>(C5391*(C$14+$M5388))/C$14</f>
        <v>948172821081903.62</v>
      </c>
      <c r="D5392" s="2">
        <f t="shared" ref="D5392:L5392" si="5751">(D5391*(D$14+$M5388))/D$14</f>
        <v>1057816597878695.4</v>
      </c>
      <c r="E5392" s="2">
        <f t="shared" si="5751"/>
        <v>971884039807712.12</v>
      </c>
      <c r="F5392" s="2">
        <f t="shared" si="5751"/>
        <v>1033242446060489.1</v>
      </c>
      <c r="G5392" s="2">
        <f t="shared" si="5751"/>
        <v>945183331276829</v>
      </c>
      <c r="H5392" s="2">
        <f t="shared" si="5751"/>
        <v>1019059007949992.6</v>
      </c>
      <c r="I5392" s="2">
        <f t="shared" si="5751"/>
        <v>986966209286012.5</v>
      </c>
      <c r="J5392" s="2">
        <f t="shared" si="5751"/>
        <v>989779479862425.37</v>
      </c>
      <c r="K5392" s="2">
        <f t="shared" si="5751"/>
        <v>980007813247158.25</v>
      </c>
      <c r="L5392" s="2">
        <f t="shared" si="5751"/>
        <v>928849702819140.87</v>
      </c>
      <c r="N5392" s="7"/>
    </row>
    <row r="5393" spans="1:14" x14ac:dyDescent="0.25">
      <c r="A5393">
        <f t="shared" si="5704"/>
        <v>897</v>
      </c>
      <c r="B5393" t="str">
        <f t="shared" si="5705"/>
        <v>Time</v>
      </c>
      <c r="C5393" s="2">
        <f>C5391/$M5388</f>
        <v>3.7536896832095299E-3</v>
      </c>
      <c r="D5393" s="2">
        <f t="shared" ref="D5393:L5393" si="5752">D5391/$M5388</f>
        <v>2.507637538763214E-2</v>
      </c>
      <c r="E5393" s="2">
        <f t="shared" si="5752"/>
        <v>0.10367673605380952</v>
      </c>
      <c r="F5393" s="2">
        <f t="shared" si="5752"/>
        <v>0.44088870063949376</v>
      </c>
      <c r="G5393" s="2">
        <f t="shared" si="5752"/>
        <v>2.4198763944237278</v>
      </c>
      <c r="H5393" s="2">
        <f t="shared" si="5752"/>
        <v>7.8270061210364901</v>
      </c>
      <c r="I5393" s="2">
        <f t="shared" si="5752"/>
        <v>22.741219614054877</v>
      </c>
      <c r="J5393" s="2">
        <f t="shared" si="5752"/>
        <v>68.415229196601828</v>
      </c>
      <c r="K5393" s="2">
        <f t="shared" si="5752"/>
        <v>203.19358396102862</v>
      </c>
      <c r="L5393" s="2">
        <f t="shared" si="5752"/>
        <v>885.29106351793007</v>
      </c>
      <c r="N5393" s="7"/>
    </row>
    <row r="5394" spans="1:14" x14ac:dyDescent="0.25">
      <c r="A5394">
        <f>A5388+1</f>
        <v>898</v>
      </c>
      <c r="B5394" t="str">
        <f>B5388</f>
        <v>Number</v>
      </c>
      <c r="C5394" s="2">
        <f>IF(MIN($C5392:$L5392)=C5392,C5388+1,C5388)</f>
        <v>203</v>
      </c>
      <c r="D5394" s="2">
        <f t="shared" ref="D5394:L5394" si="5753">IF(MIN($C5392:$L5392)=D5392,D5388+1,D5388)</f>
        <v>92</v>
      </c>
      <c r="E5394" s="2">
        <f t="shared" si="5753"/>
        <v>90</v>
      </c>
      <c r="F5394" s="2">
        <f t="shared" si="5753"/>
        <v>88</v>
      </c>
      <c r="G5394" s="2">
        <f t="shared" si="5753"/>
        <v>88</v>
      </c>
      <c r="H5394" s="2">
        <f t="shared" si="5753"/>
        <v>83</v>
      </c>
      <c r="I5394" s="2">
        <f t="shared" si="5753"/>
        <v>76</v>
      </c>
      <c r="J5394" s="2">
        <f t="shared" si="5753"/>
        <v>68</v>
      </c>
      <c r="K5394" s="2">
        <f t="shared" si="5753"/>
        <v>58</v>
      </c>
      <c r="L5394" s="2">
        <f t="shared" si="5753"/>
        <v>52</v>
      </c>
      <c r="M5394">
        <f>SUM(C5395:L5395)</f>
        <v>931395328.63999999</v>
      </c>
      <c r="N5394" s="7">
        <f>N5388+SUMPRODUCT((C5394:L5394-C5388:L5388)*C5393:L5393)</f>
        <v>149460.12950516451</v>
      </c>
    </row>
    <row r="5395" spans="1:14" x14ac:dyDescent="0.25">
      <c r="A5395">
        <f t="shared" si="5704"/>
        <v>898</v>
      </c>
      <c r="B5395" t="str">
        <f t="shared" si="5705"/>
        <v>CurrentCPS</v>
      </c>
      <c r="C5395">
        <f t="shared" ref="C5395:L5395" si="5754">(C$11*C5394)*IF(C5394&gt;=25,2,1)*IF(C5394&gt;=50,2,1)*IF(C5394&gt;=100,2,1)*IF(C5394&gt;=200,2,1)*IF(C5394&gt;=300,2,1)*IF(C5394&gt;=400,2,1)*(IF(MIN($C5394:$L5394)&gt;=400,64,IF(MIN($C5394:$L5394)&gt;=300,32,IF(MIN($C5394:$L5394)&gt;=200,16,IF(MIN($C5394:$L5394)&gt;=100,8,IF(MIN($C5394:$L5394)&gt;=50,4,IF(MIN($C5394:$L5394)&gt;=25,2,1)))))))</f>
        <v>21696.639999999999</v>
      </c>
      <c r="D5395">
        <f t="shared" si="5754"/>
        <v>29440</v>
      </c>
      <c r="E5395">
        <f t="shared" si="5754"/>
        <v>129600</v>
      </c>
      <c r="F5395">
        <f t="shared" si="5754"/>
        <v>506880</v>
      </c>
      <c r="G5395">
        <f t="shared" si="5754"/>
        <v>3041280</v>
      </c>
      <c r="H5395">
        <f t="shared" si="5754"/>
        <v>8605440</v>
      </c>
      <c r="I5395">
        <f t="shared" si="5754"/>
        <v>23639040</v>
      </c>
      <c r="J5395">
        <f t="shared" si="5754"/>
        <v>63452160</v>
      </c>
      <c r="K5395">
        <f t="shared" si="5754"/>
        <v>162362880</v>
      </c>
      <c r="L5395">
        <f t="shared" si="5754"/>
        <v>669606912</v>
      </c>
      <c r="N5395" s="7"/>
    </row>
    <row r="5396" spans="1:14" x14ac:dyDescent="0.25">
      <c r="A5396">
        <f t="shared" si="5704"/>
        <v>898</v>
      </c>
      <c r="B5396" t="str">
        <f t="shared" si="5705"/>
        <v>NextCPS</v>
      </c>
      <c r="C5396">
        <f t="shared" ref="C5396:L5396" si="5755">(C$11*(C5394+1))*IF((C5394+1)&gt;=25,2,1)*IF((C5394+1)&gt;=50,2,1)*IF((C5394+1)&gt;=100,2,1)*IF((C5394+1)&gt;=200,2,1)*IF((C5394+1)&gt;=300,2,1)*IF((C5394+1)&gt;=400,2,1)*(IF(MIN($C5394:$L5394)&gt;=400,64,IF(MIN($C5394:$L5394)&gt;=300,32,IF(MIN($C5394:$L5394)&gt;=200,16,IF(MIN($C5394:$L5394)&gt;=100,8,IF(MIN($C5394:$L5394)&gt;=50,4,IF(MIN($C5394:$L5394)&gt;=25,2,1)))))))</f>
        <v>21803.52</v>
      </c>
      <c r="D5396">
        <f t="shared" si="5755"/>
        <v>29760</v>
      </c>
      <c r="E5396">
        <f t="shared" si="5755"/>
        <v>131040</v>
      </c>
      <c r="F5396">
        <f t="shared" si="5755"/>
        <v>512640</v>
      </c>
      <c r="G5396">
        <f t="shared" si="5755"/>
        <v>3075840</v>
      </c>
      <c r="H5396">
        <f t="shared" si="5755"/>
        <v>8709120</v>
      </c>
      <c r="I5396">
        <f t="shared" si="5755"/>
        <v>23950080</v>
      </c>
      <c r="J5396">
        <f t="shared" si="5755"/>
        <v>64385280</v>
      </c>
      <c r="K5396">
        <f t="shared" si="5755"/>
        <v>165162240</v>
      </c>
      <c r="L5396">
        <f t="shared" si="5755"/>
        <v>682483968</v>
      </c>
      <c r="N5396" s="7"/>
    </row>
    <row r="5397" spans="1:14" x14ac:dyDescent="0.25">
      <c r="A5397">
        <f t="shared" si="5704"/>
        <v>898</v>
      </c>
      <c r="B5397" t="str">
        <f t="shared" si="5705"/>
        <v>CostforNext</v>
      </c>
      <c r="C5397" s="2">
        <f>(C$8*(C$9^C5394))+IF(C5394=0,C$10,0)</f>
        <v>3447832.5638482063</v>
      </c>
      <c r="D5397" s="2">
        <f t="shared" ref="D5397:L5397" si="5756">(D$8*(D$9^D5394))+IF(D5394=0,D$10,0)</f>
        <v>23033109.005120084</v>
      </c>
      <c r="E5397" s="2">
        <f t="shared" si="5756"/>
        <v>95228976.513098329</v>
      </c>
      <c r="F5397" s="2">
        <f t="shared" si="5756"/>
        <v>404964327.73788184</v>
      </c>
      <c r="G5397" s="2">
        <f t="shared" si="5756"/>
        <v>2222700685.808394</v>
      </c>
      <c r="H5397" s="2">
        <f t="shared" si="5756"/>
        <v>7189248142.2371435</v>
      </c>
      <c r="I5397" s="2">
        <f t="shared" si="5756"/>
        <v>20888225757.628574</v>
      </c>
      <c r="J5397" s="2">
        <f t="shared" si="5756"/>
        <v>62840638143.932411</v>
      </c>
      <c r="K5397" s="2">
        <f t="shared" si="5756"/>
        <v>186637019751.41483</v>
      </c>
      <c r="L5397" s="2">
        <f t="shared" si="5756"/>
        <v>870076939737.34583</v>
      </c>
      <c r="N5397" s="2"/>
    </row>
    <row r="5398" spans="1:14" x14ac:dyDescent="0.25">
      <c r="A5398">
        <f t="shared" si="5704"/>
        <v>898</v>
      </c>
      <c r="B5398" t="str">
        <f t="shared" si="5705"/>
        <v>Eff</v>
      </c>
      <c r="C5398" s="2">
        <f>(C5397*(C$14+$M5394))/C$14</f>
        <v>961465615394267.87</v>
      </c>
      <c r="D5398" s="2">
        <f t="shared" ref="D5398:L5398" si="5757">(D5397*(D$14+$M5394))/D$14</f>
        <v>1072646529604347.2</v>
      </c>
      <c r="E5398" s="2">
        <f t="shared" si="5757"/>
        <v>985509249400843.87</v>
      </c>
      <c r="F5398" s="2">
        <f t="shared" si="5757"/>
        <v>1047727858077941.9</v>
      </c>
      <c r="G5398" s="2">
        <f t="shared" si="5757"/>
        <v>958434183685344.37</v>
      </c>
      <c r="H5398" s="2">
        <f t="shared" si="5757"/>
        <v>1033345481858246.1</v>
      </c>
      <c r="I5398" s="2">
        <f t="shared" si="5757"/>
        <v>1000802570027865.5</v>
      </c>
      <c r="J5398" s="2">
        <f t="shared" si="5757"/>
        <v>1003654692764605.7</v>
      </c>
      <c r="K5398" s="2">
        <f t="shared" si="5757"/>
        <v>993744297900862.37</v>
      </c>
      <c r="L5398" s="2">
        <f t="shared" si="5757"/>
        <v>1007790413052278.1</v>
      </c>
      <c r="N5398" s="7"/>
    </row>
    <row r="5399" spans="1:14" x14ac:dyDescent="0.25">
      <c r="A5399">
        <f t="shared" si="5704"/>
        <v>898</v>
      </c>
      <c r="B5399" t="str">
        <f t="shared" si="5705"/>
        <v>Time</v>
      </c>
      <c r="C5399" s="2">
        <f>C5397/$M5394</f>
        <v>3.7017928454533312E-3</v>
      </c>
      <c r="D5399" s="2">
        <f t="shared" ref="D5399:L5399" si="5758">D5397/$M5394</f>
        <v>2.4729680616664085E-2</v>
      </c>
      <c r="E5399" s="2">
        <f t="shared" si="5758"/>
        <v>0.10224334778675483</v>
      </c>
      <c r="F5399" s="2">
        <f t="shared" si="5758"/>
        <v>0.43479317029558284</v>
      </c>
      <c r="G5399" s="2">
        <f t="shared" si="5758"/>
        <v>2.3864202637283198</v>
      </c>
      <c r="H5399" s="2">
        <f t="shared" si="5758"/>
        <v>7.7187934287094855</v>
      </c>
      <c r="I5399" s="2">
        <f t="shared" si="5758"/>
        <v>22.426809664301231</v>
      </c>
      <c r="J5399" s="2">
        <f t="shared" si="5758"/>
        <v>67.469350781145451</v>
      </c>
      <c r="K5399" s="2">
        <f t="shared" si="5758"/>
        <v>200.38432018328621</v>
      </c>
      <c r="L5399" s="2">
        <f t="shared" si="5758"/>
        <v>934.16502421996279</v>
      </c>
      <c r="N5399" s="7"/>
    </row>
    <row r="5400" spans="1:14" x14ac:dyDescent="0.25">
      <c r="A5400">
        <f>A5394+1</f>
        <v>899</v>
      </c>
      <c r="B5400" t="str">
        <f>B5394</f>
        <v>Number</v>
      </c>
      <c r="C5400" s="2">
        <f>IF(MIN($C5398:$L5398)=C5398,C5394+1,C5394)</f>
        <v>203</v>
      </c>
      <c r="D5400" s="2">
        <f t="shared" ref="D5400:L5400" si="5759">IF(MIN($C5398:$L5398)=D5398,D5394+1,D5394)</f>
        <v>92</v>
      </c>
      <c r="E5400" s="2">
        <f t="shared" si="5759"/>
        <v>90</v>
      </c>
      <c r="F5400" s="2">
        <f t="shared" si="5759"/>
        <v>88</v>
      </c>
      <c r="G5400" s="2">
        <f t="shared" si="5759"/>
        <v>89</v>
      </c>
      <c r="H5400" s="2">
        <f t="shared" si="5759"/>
        <v>83</v>
      </c>
      <c r="I5400" s="2">
        <f t="shared" si="5759"/>
        <v>76</v>
      </c>
      <c r="J5400" s="2">
        <f t="shared" si="5759"/>
        <v>68</v>
      </c>
      <c r="K5400" s="2">
        <f t="shared" si="5759"/>
        <v>58</v>
      </c>
      <c r="L5400" s="2">
        <f t="shared" si="5759"/>
        <v>52</v>
      </c>
      <c r="M5400">
        <f>SUM(C5401:L5401)</f>
        <v>931429888.63999999</v>
      </c>
      <c r="N5400" s="7">
        <f>N5394+SUMPRODUCT((C5400:L5400-C5394:L5394)*C5399:L5399)</f>
        <v>149462.51592542825</v>
      </c>
    </row>
    <row r="5401" spans="1:14" x14ac:dyDescent="0.25">
      <c r="A5401">
        <f t="shared" si="5704"/>
        <v>899</v>
      </c>
      <c r="B5401" t="str">
        <f t="shared" si="5705"/>
        <v>CurrentCPS</v>
      </c>
      <c r="C5401">
        <f t="shared" ref="C5401:L5401" si="5760">(C$11*C5400)*IF(C5400&gt;=25,2,1)*IF(C5400&gt;=50,2,1)*IF(C5400&gt;=100,2,1)*IF(C5400&gt;=200,2,1)*IF(C5400&gt;=300,2,1)*IF(C5400&gt;=400,2,1)*(IF(MIN($C5400:$L5400)&gt;=400,64,IF(MIN($C5400:$L5400)&gt;=300,32,IF(MIN($C5400:$L5400)&gt;=200,16,IF(MIN($C5400:$L5400)&gt;=100,8,IF(MIN($C5400:$L5400)&gt;=50,4,IF(MIN($C5400:$L5400)&gt;=25,2,1)))))))</f>
        <v>21696.639999999999</v>
      </c>
      <c r="D5401">
        <f t="shared" si="5760"/>
        <v>29440</v>
      </c>
      <c r="E5401">
        <f t="shared" si="5760"/>
        <v>129600</v>
      </c>
      <c r="F5401">
        <f t="shared" si="5760"/>
        <v>506880</v>
      </c>
      <c r="G5401">
        <f t="shared" si="5760"/>
        <v>3075840</v>
      </c>
      <c r="H5401">
        <f t="shared" si="5760"/>
        <v>8605440</v>
      </c>
      <c r="I5401">
        <f t="shared" si="5760"/>
        <v>23639040</v>
      </c>
      <c r="J5401">
        <f t="shared" si="5760"/>
        <v>63452160</v>
      </c>
      <c r="K5401">
        <f t="shared" si="5760"/>
        <v>162362880</v>
      </c>
      <c r="L5401">
        <f t="shared" si="5760"/>
        <v>669606912</v>
      </c>
      <c r="N5401" s="7"/>
    </row>
    <row r="5402" spans="1:14" x14ac:dyDescent="0.25">
      <c r="A5402">
        <f t="shared" si="5704"/>
        <v>899</v>
      </c>
      <c r="B5402" t="str">
        <f t="shared" si="5705"/>
        <v>NextCPS</v>
      </c>
      <c r="C5402">
        <f t="shared" ref="C5402:L5402" si="5761">(C$11*(C5400+1))*IF((C5400+1)&gt;=25,2,1)*IF((C5400+1)&gt;=50,2,1)*IF((C5400+1)&gt;=100,2,1)*IF((C5400+1)&gt;=200,2,1)*IF((C5400+1)&gt;=300,2,1)*IF((C5400+1)&gt;=400,2,1)*(IF(MIN($C5400:$L5400)&gt;=400,64,IF(MIN($C5400:$L5400)&gt;=300,32,IF(MIN($C5400:$L5400)&gt;=200,16,IF(MIN($C5400:$L5400)&gt;=100,8,IF(MIN($C5400:$L5400)&gt;=50,4,IF(MIN($C5400:$L5400)&gt;=25,2,1)))))))</f>
        <v>21803.52</v>
      </c>
      <c r="D5402">
        <f t="shared" si="5761"/>
        <v>29760</v>
      </c>
      <c r="E5402">
        <f t="shared" si="5761"/>
        <v>131040</v>
      </c>
      <c r="F5402">
        <f t="shared" si="5761"/>
        <v>512640</v>
      </c>
      <c r="G5402">
        <f t="shared" si="5761"/>
        <v>3110400</v>
      </c>
      <c r="H5402">
        <f t="shared" si="5761"/>
        <v>8709120</v>
      </c>
      <c r="I5402">
        <f t="shared" si="5761"/>
        <v>23950080</v>
      </c>
      <c r="J5402">
        <f t="shared" si="5761"/>
        <v>64385280</v>
      </c>
      <c r="K5402">
        <f t="shared" si="5761"/>
        <v>165162240</v>
      </c>
      <c r="L5402">
        <f t="shared" si="5761"/>
        <v>682483968</v>
      </c>
      <c r="N5402" s="7"/>
    </row>
    <row r="5403" spans="1:14" x14ac:dyDescent="0.25">
      <c r="A5403">
        <f t="shared" si="5704"/>
        <v>899</v>
      </c>
      <c r="B5403" t="str">
        <f t="shared" si="5705"/>
        <v>CostforNext</v>
      </c>
      <c r="C5403" s="2">
        <f>(C$8*(C$9^C5400))+IF(C5400=0,C$10,0)</f>
        <v>3447832.5638482063</v>
      </c>
      <c r="D5403" s="2">
        <f t="shared" ref="D5403:L5403" si="5762">(D$8*(D$9^D5400))+IF(D5400=0,D$10,0)</f>
        <v>23033109.005120084</v>
      </c>
      <c r="E5403" s="2">
        <f t="shared" si="5762"/>
        <v>95228976.513098329</v>
      </c>
      <c r="F5403" s="2">
        <f t="shared" si="5762"/>
        <v>404964327.73788184</v>
      </c>
      <c r="G5403" s="2">
        <f t="shared" si="5762"/>
        <v>2489424768.1054015</v>
      </c>
      <c r="H5403" s="2">
        <f t="shared" si="5762"/>
        <v>7189248142.2371435</v>
      </c>
      <c r="I5403" s="2">
        <f t="shared" si="5762"/>
        <v>20888225757.628574</v>
      </c>
      <c r="J5403" s="2">
        <f t="shared" si="5762"/>
        <v>62840638143.932411</v>
      </c>
      <c r="K5403" s="2">
        <f t="shared" si="5762"/>
        <v>186637019751.41483</v>
      </c>
      <c r="L5403" s="2">
        <f t="shared" si="5762"/>
        <v>870076939737.34583</v>
      </c>
      <c r="N5403" s="2"/>
    </row>
    <row r="5404" spans="1:14" x14ac:dyDescent="0.25">
      <c r="A5404">
        <f t="shared" si="5704"/>
        <v>899</v>
      </c>
      <c r="B5404" t="str">
        <f t="shared" si="5705"/>
        <v>Eff</v>
      </c>
      <c r="C5404" s="2">
        <f>(C5403*(C$14+$M5400))/C$14</f>
        <v>961501291170737</v>
      </c>
      <c r="D5404" s="2">
        <f t="shared" ref="D5404:L5404" si="5763">(D5403*(D$14+$M5400))/D$14</f>
        <v>1072686330816708</v>
      </c>
      <c r="E5404" s="2">
        <f t="shared" si="5763"/>
        <v>985545817327824.87</v>
      </c>
      <c r="F5404" s="2">
        <f t="shared" si="5763"/>
        <v>1047766734653404.7</v>
      </c>
      <c r="G5404" s="2">
        <f t="shared" si="5763"/>
        <v>1073486116523875.5</v>
      </c>
      <c r="H5404" s="2">
        <f t="shared" si="5763"/>
        <v>1033383824515004.9</v>
      </c>
      <c r="I5404" s="2">
        <f t="shared" si="5763"/>
        <v>1000839704651434.6</v>
      </c>
      <c r="J5404" s="2">
        <f t="shared" si="5763"/>
        <v>1003691931661283.5</v>
      </c>
      <c r="K5404" s="2">
        <f t="shared" si="5763"/>
        <v>993781164472665.12</v>
      </c>
      <c r="L5404" s="2">
        <f t="shared" si="5763"/>
        <v>1007827775454414</v>
      </c>
      <c r="N5404" s="7"/>
    </row>
    <row r="5405" spans="1:14" x14ac:dyDescent="0.25">
      <c r="A5405">
        <f t="shared" si="5704"/>
        <v>899</v>
      </c>
      <c r="B5405" t="str">
        <f t="shared" si="5705"/>
        <v>Time</v>
      </c>
      <c r="C5405" s="2">
        <f>C5403/$M5400</f>
        <v>3.7016554932357364E-3</v>
      </c>
      <c r="D5405" s="2">
        <f t="shared" ref="D5405:L5405" si="5764">D5403/$M5400</f>
        <v>2.4728763040609746E-2</v>
      </c>
      <c r="E5405" s="2">
        <f t="shared" si="5764"/>
        <v>0.10223955412483501</v>
      </c>
      <c r="F5405" s="2">
        <f t="shared" si="5764"/>
        <v>0.43477703762456948</v>
      </c>
      <c r="G5405" s="2">
        <f t="shared" si="5764"/>
        <v>2.6726915235029254</v>
      </c>
      <c r="H5405" s="2">
        <f t="shared" si="5764"/>
        <v>7.7185070287301096</v>
      </c>
      <c r="I5405" s="2">
        <f t="shared" si="5764"/>
        <v>22.42597753452802</v>
      </c>
      <c r="J5405" s="2">
        <f t="shared" si="5764"/>
        <v>67.46684738202606</v>
      </c>
      <c r="K5405" s="2">
        <f t="shared" si="5764"/>
        <v>200.37688507497583</v>
      </c>
      <c r="L5405" s="2">
        <f t="shared" si="5764"/>
        <v>934.13036273483033</v>
      </c>
      <c r="N5405" s="7"/>
    </row>
    <row r="5406" spans="1:14" x14ac:dyDescent="0.25">
      <c r="A5406">
        <f>A5400+1</f>
        <v>900</v>
      </c>
      <c r="B5406" t="str">
        <f>B5400</f>
        <v>Number</v>
      </c>
      <c r="C5406" s="2">
        <f>IF(MIN($C5404:$L5404)=C5404,C5400+1,C5400)</f>
        <v>204</v>
      </c>
      <c r="D5406" s="2">
        <f t="shared" ref="D5406:L5406" si="5765">IF(MIN($C5404:$L5404)=D5404,D5400+1,D5400)</f>
        <v>92</v>
      </c>
      <c r="E5406" s="2">
        <f t="shared" si="5765"/>
        <v>90</v>
      </c>
      <c r="F5406" s="2">
        <f t="shared" si="5765"/>
        <v>88</v>
      </c>
      <c r="G5406" s="2">
        <f t="shared" si="5765"/>
        <v>89</v>
      </c>
      <c r="H5406" s="2">
        <f t="shared" si="5765"/>
        <v>83</v>
      </c>
      <c r="I5406" s="2">
        <f t="shared" si="5765"/>
        <v>76</v>
      </c>
      <c r="J5406" s="2">
        <f t="shared" si="5765"/>
        <v>68</v>
      </c>
      <c r="K5406" s="2">
        <f t="shared" si="5765"/>
        <v>58</v>
      </c>
      <c r="L5406" s="2">
        <f t="shared" si="5765"/>
        <v>52</v>
      </c>
      <c r="M5406">
        <f>SUM(C5407:L5407)</f>
        <v>931429995.51999998</v>
      </c>
      <c r="N5406" s="7">
        <f>N5400+SUMPRODUCT((C5406:L5406-C5400:L5400)*C5405:L5405)</f>
        <v>149462.51962708373</v>
      </c>
    </row>
    <row r="5407" spans="1:14" x14ac:dyDescent="0.25">
      <c r="A5407">
        <f t="shared" si="5704"/>
        <v>900</v>
      </c>
      <c r="B5407" t="str">
        <f t="shared" si="5705"/>
        <v>CurrentCPS</v>
      </c>
      <c r="C5407">
        <f t="shared" ref="C5407:L5407" si="5766">(C$11*C5406)*IF(C5406&gt;=25,2,1)*IF(C5406&gt;=50,2,1)*IF(C5406&gt;=100,2,1)*IF(C5406&gt;=200,2,1)*IF(C5406&gt;=300,2,1)*IF(C5406&gt;=400,2,1)*(IF(MIN($C5406:$L5406)&gt;=400,64,IF(MIN($C5406:$L5406)&gt;=300,32,IF(MIN($C5406:$L5406)&gt;=200,16,IF(MIN($C5406:$L5406)&gt;=100,8,IF(MIN($C5406:$L5406)&gt;=50,4,IF(MIN($C5406:$L5406)&gt;=25,2,1)))))))</f>
        <v>21803.52</v>
      </c>
      <c r="D5407">
        <f t="shared" si="5766"/>
        <v>29440</v>
      </c>
      <c r="E5407">
        <f t="shared" si="5766"/>
        <v>129600</v>
      </c>
      <c r="F5407">
        <f t="shared" si="5766"/>
        <v>506880</v>
      </c>
      <c r="G5407">
        <f t="shared" si="5766"/>
        <v>3075840</v>
      </c>
      <c r="H5407">
        <f t="shared" si="5766"/>
        <v>8605440</v>
      </c>
      <c r="I5407">
        <f t="shared" si="5766"/>
        <v>23639040</v>
      </c>
      <c r="J5407">
        <f t="shared" si="5766"/>
        <v>63452160</v>
      </c>
      <c r="K5407">
        <f t="shared" si="5766"/>
        <v>162362880</v>
      </c>
      <c r="L5407">
        <f t="shared" si="5766"/>
        <v>669606912</v>
      </c>
      <c r="N5407" s="7"/>
    </row>
    <row r="5408" spans="1:14" x14ac:dyDescent="0.25">
      <c r="A5408">
        <f t="shared" si="5704"/>
        <v>900</v>
      </c>
      <c r="B5408" t="str">
        <f t="shared" si="5705"/>
        <v>NextCPS</v>
      </c>
      <c r="C5408">
        <f t="shared" ref="C5408:L5408" si="5767">(C$11*(C5406+1))*IF((C5406+1)&gt;=25,2,1)*IF((C5406+1)&gt;=50,2,1)*IF((C5406+1)&gt;=100,2,1)*IF((C5406+1)&gt;=200,2,1)*IF((C5406+1)&gt;=300,2,1)*IF((C5406+1)&gt;=400,2,1)*(IF(MIN($C5406:$L5406)&gt;=400,64,IF(MIN($C5406:$L5406)&gt;=300,32,IF(MIN($C5406:$L5406)&gt;=200,16,IF(MIN($C5406:$L5406)&gt;=100,8,IF(MIN($C5406:$L5406)&gt;=50,4,IF(MIN($C5406:$L5406)&gt;=25,2,1)))))))</f>
        <v>21910.399999999998</v>
      </c>
      <c r="D5408">
        <f t="shared" si="5767"/>
        <v>29760</v>
      </c>
      <c r="E5408">
        <f t="shared" si="5767"/>
        <v>131040</v>
      </c>
      <c r="F5408">
        <f t="shared" si="5767"/>
        <v>512640</v>
      </c>
      <c r="G5408">
        <f t="shared" si="5767"/>
        <v>3110400</v>
      </c>
      <c r="H5408">
        <f t="shared" si="5767"/>
        <v>8709120</v>
      </c>
      <c r="I5408">
        <f t="shared" si="5767"/>
        <v>23950080</v>
      </c>
      <c r="J5408">
        <f t="shared" si="5767"/>
        <v>64385280</v>
      </c>
      <c r="K5408">
        <f t="shared" si="5767"/>
        <v>165162240</v>
      </c>
      <c r="L5408">
        <f t="shared" si="5767"/>
        <v>682483968</v>
      </c>
      <c r="N5408" s="7"/>
    </row>
    <row r="5409" spans="1:14" x14ac:dyDescent="0.25">
      <c r="A5409">
        <f t="shared" si="5704"/>
        <v>900</v>
      </c>
      <c r="B5409" t="str">
        <f t="shared" si="5705"/>
        <v>CostforNext</v>
      </c>
      <c r="C5409" s="2">
        <f>(C$8*(C$9^C5406))+IF(C5406=0,C$10,0)</f>
        <v>3689180.8433175799</v>
      </c>
      <c r="D5409" s="2">
        <f t="shared" ref="D5409:L5409" si="5768">(D$8*(D$9^D5406))+IF(D5406=0,D$10,0)</f>
        <v>23033109.005120084</v>
      </c>
      <c r="E5409" s="2">
        <f t="shared" si="5768"/>
        <v>95228976.513098329</v>
      </c>
      <c r="F5409" s="2">
        <f t="shared" si="5768"/>
        <v>404964327.73788184</v>
      </c>
      <c r="G5409" s="2">
        <f t="shared" si="5768"/>
        <v>2489424768.1054015</v>
      </c>
      <c r="H5409" s="2">
        <f t="shared" si="5768"/>
        <v>7189248142.2371435</v>
      </c>
      <c r="I5409" s="2">
        <f t="shared" si="5768"/>
        <v>20888225757.628574</v>
      </c>
      <c r="J5409" s="2">
        <f t="shared" si="5768"/>
        <v>62840638143.932411</v>
      </c>
      <c r="K5409" s="2">
        <f t="shared" si="5768"/>
        <v>186637019751.41483</v>
      </c>
      <c r="L5409" s="2">
        <f t="shared" si="5768"/>
        <v>870076939737.34583</v>
      </c>
      <c r="N5409" s="2"/>
    </row>
    <row r="5410" spans="1:14" x14ac:dyDescent="0.25">
      <c r="A5410">
        <f t="shared" si="5704"/>
        <v>900</v>
      </c>
      <c r="B5410" t="str">
        <f t="shared" si="5705"/>
        <v>Eff</v>
      </c>
      <c r="C5410" s="2">
        <f>(C5409*(C$14+$M5406))/C$14</f>
        <v>1028806499606475.4</v>
      </c>
      <c r="D5410" s="2">
        <f t="shared" ref="D5410:L5410" si="5769">(D5409*(D$14+$M5406))/D$14</f>
        <v>1072686453905642.6</v>
      </c>
      <c r="E5410" s="2">
        <f t="shared" si="5769"/>
        <v>985545930417525</v>
      </c>
      <c r="F5410" s="2">
        <f t="shared" si="5769"/>
        <v>1047766854882814</v>
      </c>
      <c r="G5410" s="2">
        <f t="shared" si="5769"/>
        <v>1073486239704301</v>
      </c>
      <c r="H5410" s="2">
        <f t="shared" si="5769"/>
        <v>1033383943093221.1</v>
      </c>
      <c r="I5410" s="2">
        <f t="shared" si="5769"/>
        <v>1000839819493696.5</v>
      </c>
      <c r="J5410" s="2">
        <f t="shared" si="5769"/>
        <v>1003692046826019.5</v>
      </c>
      <c r="K5410" s="2">
        <f t="shared" si="5769"/>
        <v>993781278485952.12</v>
      </c>
      <c r="L5410" s="2">
        <f t="shared" si="5769"/>
        <v>1007827891001102</v>
      </c>
      <c r="N5410" s="7"/>
    </row>
    <row r="5411" spans="1:14" x14ac:dyDescent="0.25">
      <c r="A5411">
        <f t="shared" ref="A5411:A5417" si="5770">A5405+1</f>
        <v>900</v>
      </c>
      <c r="B5411" t="str">
        <f t="shared" ref="B5411:B5417" si="5771">B5405</f>
        <v>Time</v>
      </c>
      <c r="C5411" s="2">
        <f>C5409/$M5406</f>
        <v>3.9607709232704911E-3</v>
      </c>
      <c r="D5411" s="2">
        <f t="shared" ref="D5411:L5411" si="5772">D5409/$M5406</f>
        <v>2.4728760203026452E-2</v>
      </c>
      <c r="E5411" s="2">
        <f t="shared" si="5772"/>
        <v>0.10223954239302092</v>
      </c>
      <c r="F5411" s="2">
        <f t="shared" si="5772"/>
        <v>0.43477698773464751</v>
      </c>
      <c r="G5411" s="2">
        <f t="shared" si="5772"/>
        <v>2.672691216816141</v>
      </c>
      <c r="H5411" s="2">
        <f t="shared" si="5772"/>
        <v>7.7185061430446211</v>
      </c>
      <c r="I5411" s="2">
        <f t="shared" si="5772"/>
        <v>22.425974961185428</v>
      </c>
      <c r="J5411" s="2">
        <f t="shared" si="5772"/>
        <v>67.466839640320643</v>
      </c>
      <c r="K5411" s="2">
        <f t="shared" si="5772"/>
        <v>200.37686208207077</v>
      </c>
      <c r="L5411" s="2">
        <f t="shared" si="5772"/>
        <v>934.13025554496778</v>
      </c>
      <c r="N5411" s="7"/>
    </row>
    <row r="5412" spans="1:14" x14ac:dyDescent="0.25">
      <c r="A5412">
        <f>A5406+1</f>
        <v>901</v>
      </c>
      <c r="B5412" t="str">
        <f>B5406</f>
        <v>Number</v>
      </c>
      <c r="C5412" s="2">
        <f>IF(MIN($C5410:$L5410)=C5410,C5406+1,C5406)</f>
        <v>204</v>
      </c>
      <c r="D5412" s="2">
        <f t="shared" ref="D5412:L5412" si="5773">IF(MIN($C5410:$L5410)=D5410,D5406+1,D5406)</f>
        <v>92</v>
      </c>
      <c r="E5412" s="2">
        <f t="shared" si="5773"/>
        <v>91</v>
      </c>
      <c r="F5412" s="2">
        <f t="shared" si="5773"/>
        <v>88</v>
      </c>
      <c r="G5412" s="2">
        <f t="shared" si="5773"/>
        <v>89</v>
      </c>
      <c r="H5412" s="2">
        <f t="shared" si="5773"/>
        <v>83</v>
      </c>
      <c r="I5412" s="2">
        <f t="shared" si="5773"/>
        <v>76</v>
      </c>
      <c r="J5412" s="2">
        <f t="shared" si="5773"/>
        <v>68</v>
      </c>
      <c r="K5412" s="2">
        <f t="shared" si="5773"/>
        <v>58</v>
      </c>
      <c r="L5412" s="2">
        <f t="shared" si="5773"/>
        <v>52</v>
      </c>
      <c r="M5412">
        <f>SUM(C5413:L5413)</f>
        <v>931431435.51999998</v>
      </c>
      <c r="N5412" s="7">
        <f>N5406+SUMPRODUCT((C5412:L5412-C5406:L5406)*C5411:L5411)</f>
        <v>149462.62186662611</v>
      </c>
    </row>
    <row r="5413" spans="1:14" x14ac:dyDescent="0.25">
      <c r="A5413">
        <f t="shared" si="5770"/>
        <v>901</v>
      </c>
      <c r="B5413" t="str">
        <f t="shared" si="5771"/>
        <v>CurrentCPS</v>
      </c>
      <c r="C5413">
        <f t="shared" ref="C5413:L5413" si="5774">(C$11*C5412)*IF(C5412&gt;=25,2,1)*IF(C5412&gt;=50,2,1)*IF(C5412&gt;=100,2,1)*IF(C5412&gt;=200,2,1)*IF(C5412&gt;=300,2,1)*IF(C5412&gt;=400,2,1)*(IF(MIN($C5412:$L5412)&gt;=400,64,IF(MIN($C5412:$L5412)&gt;=300,32,IF(MIN($C5412:$L5412)&gt;=200,16,IF(MIN($C5412:$L5412)&gt;=100,8,IF(MIN($C5412:$L5412)&gt;=50,4,IF(MIN($C5412:$L5412)&gt;=25,2,1)))))))</f>
        <v>21803.52</v>
      </c>
      <c r="D5413">
        <f t="shared" si="5774"/>
        <v>29440</v>
      </c>
      <c r="E5413">
        <f t="shared" si="5774"/>
        <v>131040</v>
      </c>
      <c r="F5413">
        <f t="shared" si="5774"/>
        <v>506880</v>
      </c>
      <c r="G5413">
        <f t="shared" si="5774"/>
        <v>3075840</v>
      </c>
      <c r="H5413">
        <f t="shared" si="5774"/>
        <v>8605440</v>
      </c>
      <c r="I5413">
        <f t="shared" si="5774"/>
        <v>23639040</v>
      </c>
      <c r="J5413">
        <f t="shared" si="5774"/>
        <v>63452160</v>
      </c>
      <c r="K5413">
        <f t="shared" si="5774"/>
        <v>162362880</v>
      </c>
      <c r="L5413">
        <f t="shared" si="5774"/>
        <v>669606912</v>
      </c>
      <c r="N5413" s="7"/>
    </row>
    <row r="5414" spans="1:14" x14ac:dyDescent="0.25">
      <c r="A5414">
        <f t="shared" si="5770"/>
        <v>901</v>
      </c>
      <c r="B5414" t="str">
        <f t="shared" si="5771"/>
        <v>NextCPS</v>
      </c>
      <c r="C5414">
        <f t="shared" ref="C5414:L5414" si="5775">(C$11*(C5412+1))*IF((C5412+1)&gt;=25,2,1)*IF((C5412+1)&gt;=50,2,1)*IF((C5412+1)&gt;=100,2,1)*IF((C5412+1)&gt;=200,2,1)*IF((C5412+1)&gt;=300,2,1)*IF((C5412+1)&gt;=400,2,1)*(IF(MIN($C5412:$L5412)&gt;=400,64,IF(MIN($C5412:$L5412)&gt;=300,32,IF(MIN($C5412:$L5412)&gt;=200,16,IF(MIN($C5412:$L5412)&gt;=100,8,IF(MIN($C5412:$L5412)&gt;=50,4,IF(MIN($C5412:$L5412)&gt;=25,2,1)))))))</f>
        <v>21910.399999999998</v>
      </c>
      <c r="D5414">
        <f t="shared" si="5775"/>
        <v>29760</v>
      </c>
      <c r="E5414">
        <f t="shared" si="5775"/>
        <v>132480</v>
      </c>
      <c r="F5414">
        <f t="shared" si="5775"/>
        <v>512640</v>
      </c>
      <c r="G5414">
        <f t="shared" si="5775"/>
        <v>3110400</v>
      </c>
      <c r="H5414">
        <f t="shared" si="5775"/>
        <v>8709120</v>
      </c>
      <c r="I5414">
        <f t="shared" si="5775"/>
        <v>23950080</v>
      </c>
      <c r="J5414">
        <f t="shared" si="5775"/>
        <v>64385280</v>
      </c>
      <c r="K5414">
        <f t="shared" si="5775"/>
        <v>165162240</v>
      </c>
      <c r="L5414">
        <f t="shared" si="5775"/>
        <v>682483968</v>
      </c>
      <c r="N5414" s="7"/>
    </row>
    <row r="5415" spans="1:14" x14ac:dyDescent="0.25">
      <c r="A5415">
        <f t="shared" si="5770"/>
        <v>901</v>
      </c>
      <c r="B5415" t="str">
        <f t="shared" si="5771"/>
        <v>CostforNext</v>
      </c>
      <c r="C5415" s="2">
        <f>(C$8*(C$9^C5412))+IF(C5412=0,C$10,0)</f>
        <v>3689180.8433175799</v>
      </c>
      <c r="D5415" s="2">
        <f t="shared" ref="D5415:L5415" si="5776">(D$8*(D$9^D5412))+IF(D5412=0,D$10,0)</f>
        <v>23033109.005120084</v>
      </c>
      <c r="E5415" s="2">
        <f t="shared" si="5776"/>
        <v>108561033.2249321</v>
      </c>
      <c r="F5415" s="2">
        <f t="shared" si="5776"/>
        <v>404964327.73788184</v>
      </c>
      <c r="G5415" s="2">
        <f t="shared" si="5776"/>
        <v>2489424768.1054015</v>
      </c>
      <c r="H5415" s="2">
        <f t="shared" si="5776"/>
        <v>7189248142.2371435</v>
      </c>
      <c r="I5415" s="2">
        <f t="shared" si="5776"/>
        <v>20888225757.628574</v>
      </c>
      <c r="J5415" s="2">
        <f t="shared" si="5776"/>
        <v>62840638143.932411</v>
      </c>
      <c r="K5415" s="2">
        <f t="shared" si="5776"/>
        <v>186637019751.41483</v>
      </c>
      <c r="L5415" s="2">
        <f t="shared" si="5776"/>
        <v>870076939737.34583</v>
      </c>
      <c r="N5415" s="2"/>
    </row>
    <row r="5416" spans="1:14" x14ac:dyDescent="0.25">
      <c r="A5416">
        <f t="shared" si="5770"/>
        <v>901</v>
      </c>
      <c r="B5416" t="str">
        <f t="shared" si="5771"/>
        <v>Eff</v>
      </c>
      <c r="C5416" s="2">
        <f>(C5415*(C$14+$M5412))/C$14</f>
        <v>1028808090151509.6</v>
      </c>
      <c r="D5416" s="2">
        <f t="shared" ref="D5416:L5416" si="5777">(D5415*(D$14+$M5412))/D$14</f>
        <v>1072688112289491</v>
      </c>
      <c r="E5416" s="2">
        <f t="shared" si="5777"/>
        <v>1123524097652510.2</v>
      </c>
      <c r="F5416" s="2">
        <f t="shared" si="5777"/>
        <v>1047768474740125</v>
      </c>
      <c r="G5416" s="2">
        <f t="shared" si="5777"/>
        <v>1073487899320813</v>
      </c>
      <c r="H5416" s="2">
        <f t="shared" si="5777"/>
        <v>1033385540703919.4</v>
      </c>
      <c r="I5416" s="2">
        <f t="shared" si="5777"/>
        <v>1000841366769678.5</v>
      </c>
      <c r="J5416" s="2">
        <f t="shared" si="5777"/>
        <v>1003693598446714.5</v>
      </c>
      <c r="K5416" s="2">
        <f t="shared" si="5777"/>
        <v>993782814593110.5</v>
      </c>
      <c r="L5416" s="2">
        <f t="shared" si="5777"/>
        <v>1007829447767857.7</v>
      </c>
      <c r="N5416" s="7"/>
    </row>
    <row r="5417" spans="1:14" x14ac:dyDescent="0.25">
      <c r="A5417">
        <f t="shared" si="5770"/>
        <v>901</v>
      </c>
      <c r="B5417" t="str">
        <f t="shared" si="5771"/>
        <v>Time</v>
      </c>
      <c r="C5417" s="2">
        <f>C5415/$M5412</f>
        <v>3.9607647998888742E-3</v>
      </c>
      <c r="D5417" s="2">
        <f t="shared" ref="D5417:L5417" si="5778">D5415/$M5412</f>
        <v>2.4728721972177316E-2</v>
      </c>
      <c r="E5417" s="2">
        <f t="shared" si="5778"/>
        <v>0.11655289813610875</v>
      </c>
      <c r="F5417" s="2">
        <f t="shared" si="5778"/>
        <v>0.4347763155661567</v>
      </c>
      <c r="G5417" s="2">
        <f t="shared" si="5778"/>
        <v>2.6726870848154318</v>
      </c>
      <c r="H5417" s="2">
        <f t="shared" si="5778"/>
        <v>7.7184942101761109</v>
      </c>
      <c r="I5417" s="2">
        <f t="shared" si="5778"/>
        <v>22.425940290459582</v>
      </c>
      <c r="J5417" s="2">
        <f t="shared" si="5778"/>
        <v>67.466735336079466</v>
      </c>
      <c r="K5417" s="2">
        <f t="shared" si="5778"/>
        <v>200.37655229793594</v>
      </c>
      <c r="L5417" s="2">
        <f t="shared" si="5778"/>
        <v>934.12881137257182</v>
      </c>
      <c r="N5417" s="7"/>
    </row>
    <row r="5418" spans="1:14" x14ac:dyDescent="0.25">
      <c r="A5418">
        <f>A5412+1</f>
        <v>902</v>
      </c>
      <c r="B5418" t="str">
        <f>B5412</f>
        <v>Number</v>
      </c>
      <c r="C5418" s="2">
        <f>IF(MIN($C5416:$L5416)=C5416,C5412+1,C5412)</f>
        <v>204</v>
      </c>
      <c r="D5418" s="2">
        <f t="shared" ref="D5418:L5418" si="5779">IF(MIN($C5416:$L5416)=D5416,D5412+1,D5412)</f>
        <v>92</v>
      </c>
      <c r="E5418" s="2">
        <f t="shared" si="5779"/>
        <v>91</v>
      </c>
      <c r="F5418" s="2">
        <f t="shared" si="5779"/>
        <v>88</v>
      </c>
      <c r="G5418" s="2">
        <f t="shared" si="5779"/>
        <v>89</v>
      </c>
      <c r="H5418" s="2">
        <f t="shared" si="5779"/>
        <v>83</v>
      </c>
      <c r="I5418" s="2">
        <f t="shared" si="5779"/>
        <v>76</v>
      </c>
      <c r="J5418" s="2">
        <f t="shared" si="5779"/>
        <v>68</v>
      </c>
      <c r="K5418" s="2">
        <f t="shared" si="5779"/>
        <v>59</v>
      </c>
      <c r="L5418" s="2">
        <f t="shared" si="5779"/>
        <v>52</v>
      </c>
      <c r="M5418">
        <f>SUM(C5419:L5419)</f>
        <v>934230795.51999998</v>
      </c>
      <c r="N5418" s="7">
        <f>N5412+SUMPRODUCT((C5418:L5418-C5412:L5412)*C5417:L5417)</f>
        <v>149662.99841892405</v>
      </c>
    </row>
    <row r="5419" spans="1:14" x14ac:dyDescent="0.25">
      <c r="A5419">
        <f t="shared" ref="A5419:A5441" si="5780">A5413+1</f>
        <v>902</v>
      </c>
      <c r="B5419" t="str">
        <f t="shared" ref="B5419:B5441" si="5781">B5413</f>
        <v>CurrentCPS</v>
      </c>
      <c r="C5419">
        <f t="shared" ref="C5419:L5419" si="5782">(C$11*C5418)*IF(C5418&gt;=25,2,1)*IF(C5418&gt;=50,2,1)*IF(C5418&gt;=100,2,1)*IF(C5418&gt;=200,2,1)*IF(C5418&gt;=300,2,1)*IF(C5418&gt;=400,2,1)*(IF(MIN($C5418:$L5418)&gt;=400,64,IF(MIN($C5418:$L5418)&gt;=300,32,IF(MIN($C5418:$L5418)&gt;=200,16,IF(MIN($C5418:$L5418)&gt;=100,8,IF(MIN($C5418:$L5418)&gt;=50,4,IF(MIN($C5418:$L5418)&gt;=25,2,1)))))))</f>
        <v>21803.52</v>
      </c>
      <c r="D5419">
        <f t="shared" si="5782"/>
        <v>29440</v>
      </c>
      <c r="E5419">
        <f t="shared" si="5782"/>
        <v>131040</v>
      </c>
      <c r="F5419">
        <f t="shared" si="5782"/>
        <v>506880</v>
      </c>
      <c r="G5419">
        <f t="shared" si="5782"/>
        <v>3075840</v>
      </c>
      <c r="H5419">
        <f t="shared" si="5782"/>
        <v>8605440</v>
      </c>
      <c r="I5419">
        <f t="shared" si="5782"/>
        <v>23639040</v>
      </c>
      <c r="J5419">
        <f t="shared" si="5782"/>
        <v>63452160</v>
      </c>
      <c r="K5419">
        <f t="shared" si="5782"/>
        <v>165162240</v>
      </c>
      <c r="L5419">
        <f t="shared" si="5782"/>
        <v>669606912</v>
      </c>
      <c r="N5419" s="7"/>
    </row>
    <row r="5420" spans="1:14" x14ac:dyDescent="0.25">
      <c r="A5420">
        <f t="shared" si="5780"/>
        <v>902</v>
      </c>
      <c r="B5420" t="str">
        <f t="shared" si="5781"/>
        <v>NextCPS</v>
      </c>
      <c r="C5420">
        <f t="shared" ref="C5420:L5420" si="5783">(C$11*(C5418+1))*IF((C5418+1)&gt;=25,2,1)*IF((C5418+1)&gt;=50,2,1)*IF((C5418+1)&gt;=100,2,1)*IF((C5418+1)&gt;=200,2,1)*IF((C5418+1)&gt;=300,2,1)*IF((C5418+1)&gt;=400,2,1)*(IF(MIN($C5418:$L5418)&gt;=400,64,IF(MIN($C5418:$L5418)&gt;=300,32,IF(MIN($C5418:$L5418)&gt;=200,16,IF(MIN($C5418:$L5418)&gt;=100,8,IF(MIN($C5418:$L5418)&gt;=50,4,IF(MIN($C5418:$L5418)&gt;=25,2,1)))))))</f>
        <v>21910.399999999998</v>
      </c>
      <c r="D5420">
        <f t="shared" si="5783"/>
        <v>29760</v>
      </c>
      <c r="E5420">
        <f t="shared" si="5783"/>
        <v>132480</v>
      </c>
      <c r="F5420">
        <f t="shared" si="5783"/>
        <v>512640</v>
      </c>
      <c r="G5420">
        <f t="shared" si="5783"/>
        <v>3110400</v>
      </c>
      <c r="H5420">
        <f t="shared" si="5783"/>
        <v>8709120</v>
      </c>
      <c r="I5420">
        <f t="shared" si="5783"/>
        <v>23950080</v>
      </c>
      <c r="J5420">
        <f t="shared" si="5783"/>
        <v>64385280</v>
      </c>
      <c r="K5420">
        <f t="shared" si="5783"/>
        <v>167961600</v>
      </c>
      <c r="L5420">
        <f t="shared" si="5783"/>
        <v>682483968</v>
      </c>
      <c r="N5420" s="7"/>
    </row>
    <row r="5421" spans="1:14" x14ac:dyDescent="0.25">
      <c r="A5421">
        <f t="shared" si="5780"/>
        <v>902</v>
      </c>
      <c r="B5421" t="str">
        <f t="shared" si="5781"/>
        <v>CostforNext</v>
      </c>
      <c r="C5421" s="2">
        <f>(C$8*(C$9^C5418))+IF(C5418=0,C$10,0)</f>
        <v>3689180.8433175799</v>
      </c>
      <c r="D5421" s="2">
        <f t="shared" ref="D5421:L5421" si="5784">(D$8*(D$9^D5418))+IF(D5418=0,D$10,0)</f>
        <v>23033109.005120084</v>
      </c>
      <c r="E5421" s="2">
        <f t="shared" si="5784"/>
        <v>108561033.2249321</v>
      </c>
      <c r="F5421" s="2">
        <f t="shared" si="5784"/>
        <v>404964327.73788184</v>
      </c>
      <c r="G5421" s="2">
        <f t="shared" si="5784"/>
        <v>2489424768.1054015</v>
      </c>
      <c r="H5421" s="2">
        <f t="shared" si="5784"/>
        <v>7189248142.2371435</v>
      </c>
      <c r="I5421" s="2">
        <f t="shared" si="5784"/>
        <v>20888225757.628574</v>
      </c>
      <c r="J5421" s="2">
        <f t="shared" si="5784"/>
        <v>62840638143.932411</v>
      </c>
      <c r="K5421" s="2">
        <f t="shared" si="5784"/>
        <v>201567981331.52802</v>
      </c>
      <c r="L5421" s="2">
        <f t="shared" si="5784"/>
        <v>870076939737.34583</v>
      </c>
      <c r="N5421" s="2"/>
    </row>
    <row r="5422" spans="1:14" x14ac:dyDescent="0.25">
      <c r="A5422">
        <f t="shared" si="5780"/>
        <v>902</v>
      </c>
      <c r="B5422" t="str">
        <f t="shared" si="5781"/>
        <v>Eff</v>
      </c>
      <c r="C5422" s="2">
        <f>(C5421*(C$14+$M5418))/C$14</f>
        <v>1031900109698081.4</v>
      </c>
      <c r="D5422" s="2">
        <f t="shared" ref="D5422:L5422" si="5785">(D5421*(D$14+$M5418))/D$14</f>
        <v>1075912010490719.6</v>
      </c>
      <c r="E5422" s="2">
        <f t="shared" si="5785"/>
        <v>1126900780029938.5</v>
      </c>
      <c r="F5422" s="2">
        <f t="shared" si="5785"/>
        <v>1050917477352614.7</v>
      </c>
      <c r="G5422" s="2">
        <f t="shared" si="5785"/>
        <v>1076714193820277.7</v>
      </c>
      <c r="H5422" s="2">
        <f t="shared" si="5785"/>
        <v>1036491295901365.7</v>
      </c>
      <c r="I5422" s="2">
        <f t="shared" si="5785"/>
        <v>1003849271278777</v>
      </c>
      <c r="J5422" s="2">
        <f t="shared" si="5785"/>
        <v>1006709949077623.2</v>
      </c>
      <c r="K5422" s="2">
        <f t="shared" si="5785"/>
        <v>1076510527461863.7</v>
      </c>
      <c r="L5422" s="2">
        <f t="shared" si="5785"/>
        <v>1010855802340857.2</v>
      </c>
      <c r="N5422" s="7"/>
    </row>
    <row r="5423" spans="1:14" x14ac:dyDescent="0.25">
      <c r="A5423">
        <f t="shared" si="5780"/>
        <v>902</v>
      </c>
      <c r="B5423" t="str">
        <f t="shared" si="5781"/>
        <v>Time</v>
      </c>
      <c r="C5423" s="2">
        <f>C5421/$M5418</f>
        <v>3.9488966334749794E-3</v>
      </c>
      <c r="D5423" s="2">
        <f t="shared" ref="D5423:L5423" si="5786">D5421/$M5418</f>
        <v>2.4654624013223284E-2</v>
      </c>
      <c r="E5423" s="2">
        <f t="shared" si="5786"/>
        <v>0.11620365518405568</v>
      </c>
      <c r="F5423" s="2">
        <f t="shared" si="5786"/>
        <v>0.43347353745974043</v>
      </c>
      <c r="G5423" s="2">
        <f t="shared" si="5786"/>
        <v>2.6646785569937981</v>
      </c>
      <c r="H5423" s="2">
        <f t="shared" si="5786"/>
        <v>7.6953662592930829</v>
      </c>
      <c r="I5423" s="2">
        <f t="shared" si="5786"/>
        <v>22.358742462564649</v>
      </c>
      <c r="J5423" s="2">
        <f t="shared" si="5786"/>
        <v>67.264575782855488</v>
      </c>
      <c r="K5423" s="2">
        <f t="shared" si="5786"/>
        <v>215.75822837153825</v>
      </c>
      <c r="L5423" s="2">
        <f t="shared" si="5786"/>
        <v>931.32975696123822</v>
      </c>
      <c r="N5423" s="7"/>
    </row>
    <row r="5424" spans="1:14" x14ac:dyDescent="0.25">
      <c r="A5424">
        <f>A5418+1</f>
        <v>903</v>
      </c>
      <c r="B5424" t="str">
        <f>B5418</f>
        <v>Number</v>
      </c>
      <c r="C5424" s="2">
        <f>IF(MIN($C5422:$L5422)=C5422,C5418+1,C5418)</f>
        <v>204</v>
      </c>
      <c r="D5424" s="2">
        <f t="shared" ref="D5424:L5424" si="5787">IF(MIN($C5422:$L5422)=D5422,D5418+1,D5418)</f>
        <v>92</v>
      </c>
      <c r="E5424" s="2">
        <f t="shared" si="5787"/>
        <v>91</v>
      </c>
      <c r="F5424" s="2">
        <f t="shared" si="5787"/>
        <v>88</v>
      </c>
      <c r="G5424" s="2">
        <f t="shared" si="5787"/>
        <v>89</v>
      </c>
      <c r="H5424" s="2">
        <f t="shared" si="5787"/>
        <v>83</v>
      </c>
      <c r="I5424" s="2">
        <f t="shared" si="5787"/>
        <v>77</v>
      </c>
      <c r="J5424" s="2">
        <f t="shared" si="5787"/>
        <v>68</v>
      </c>
      <c r="K5424" s="2">
        <f t="shared" si="5787"/>
        <v>59</v>
      </c>
      <c r="L5424" s="2">
        <f t="shared" si="5787"/>
        <v>52</v>
      </c>
      <c r="M5424">
        <f>SUM(C5425:L5425)</f>
        <v>934541835.51999998</v>
      </c>
      <c r="N5424" s="7">
        <f>N5418+SUMPRODUCT((C5424:L5424-C5418:L5418)*C5423:L5423)</f>
        <v>149685.35716138661</v>
      </c>
    </row>
    <row r="5425" spans="1:14" x14ac:dyDescent="0.25">
      <c r="A5425">
        <f t="shared" si="5780"/>
        <v>903</v>
      </c>
      <c r="B5425" t="str">
        <f t="shared" si="5781"/>
        <v>CurrentCPS</v>
      </c>
      <c r="C5425">
        <f t="shared" ref="C5425:L5425" si="5788">(C$11*C5424)*IF(C5424&gt;=25,2,1)*IF(C5424&gt;=50,2,1)*IF(C5424&gt;=100,2,1)*IF(C5424&gt;=200,2,1)*IF(C5424&gt;=300,2,1)*IF(C5424&gt;=400,2,1)*(IF(MIN($C5424:$L5424)&gt;=400,64,IF(MIN($C5424:$L5424)&gt;=300,32,IF(MIN($C5424:$L5424)&gt;=200,16,IF(MIN($C5424:$L5424)&gt;=100,8,IF(MIN($C5424:$L5424)&gt;=50,4,IF(MIN($C5424:$L5424)&gt;=25,2,1)))))))</f>
        <v>21803.52</v>
      </c>
      <c r="D5425">
        <f t="shared" si="5788"/>
        <v>29440</v>
      </c>
      <c r="E5425">
        <f t="shared" si="5788"/>
        <v>131040</v>
      </c>
      <c r="F5425">
        <f t="shared" si="5788"/>
        <v>506880</v>
      </c>
      <c r="G5425">
        <f t="shared" si="5788"/>
        <v>3075840</v>
      </c>
      <c r="H5425">
        <f t="shared" si="5788"/>
        <v>8605440</v>
      </c>
      <c r="I5425">
        <f t="shared" si="5788"/>
        <v>23950080</v>
      </c>
      <c r="J5425">
        <f t="shared" si="5788"/>
        <v>63452160</v>
      </c>
      <c r="K5425">
        <f t="shared" si="5788"/>
        <v>165162240</v>
      </c>
      <c r="L5425">
        <f t="shared" si="5788"/>
        <v>669606912</v>
      </c>
      <c r="N5425" s="7"/>
    </row>
    <row r="5426" spans="1:14" x14ac:dyDescent="0.25">
      <c r="A5426">
        <f t="shared" si="5780"/>
        <v>903</v>
      </c>
      <c r="B5426" t="str">
        <f t="shared" si="5781"/>
        <v>NextCPS</v>
      </c>
      <c r="C5426">
        <f t="shared" ref="C5426:L5426" si="5789">(C$11*(C5424+1))*IF((C5424+1)&gt;=25,2,1)*IF((C5424+1)&gt;=50,2,1)*IF((C5424+1)&gt;=100,2,1)*IF((C5424+1)&gt;=200,2,1)*IF((C5424+1)&gt;=300,2,1)*IF((C5424+1)&gt;=400,2,1)*(IF(MIN($C5424:$L5424)&gt;=400,64,IF(MIN($C5424:$L5424)&gt;=300,32,IF(MIN($C5424:$L5424)&gt;=200,16,IF(MIN($C5424:$L5424)&gt;=100,8,IF(MIN($C5424:$L5424)&gt;=50,4,IF(MIN($C5424:$L5424)&gt;=25,2,1)))))))</f>
        <v>21910.399999999998</v>
      </c>
      <c r="D5426">
        <f t="shared" si="5789"/>
        <v>29760</v>
      </c>
      <c r="E5426">
        <f t="shared" si="5789"/>
        <v>132480</v>
      </c>
      <c r="F5426">
        <f t="shared" si="5789"/>
        <v>512640</v>
      </c>
      <c r="G5426">
        <f t="shared" si="5789"/>
        <v>3110400</v>
      </c>
      <c r="H5426">
        <f t="shared" si="5789"/>
        <v>8709120</v>
      </c>
      <c r="I5426">
        <f t="shared" si="5789"/>
        <v>24261120</v>
      </c>
      <c r="J5426">
        <f t="shared" si="5789"/>
        <v>64385280</v>
      </c>
      <c r="K5426">
        <f t="shared" si="5789"/>
        <v>167961600</v>
      </c>
      <c r="L5426">
        <f t="shared" si="5789"/>
        <v>682483968</v>
      </c>
      <c r="N5426" s="7"/>
    </row>
    <row r="5427" spans="1:14" x14ac:dyDescent="0.25">
      <c r="A5427">
        <f t="shared" si="5780"/>
        <v>903</v>
      </c>
      <c r="B5427" t="str">
        <f t="shared" si="5781"/>
        <v>CostforNext</v>
      </c>
      <c r="C5427" s="2">
        <f>(C$8*(C$9^C5424))+IF(C5424=0,C$10,0)</f>
        <v>3689180.8433175799</v>
      </c>
      <c r="D5427" s="2">
        <f t="shared" ref="D5427:L5427" si="5790">(D$8*(D$9^D5424))+IF(D5424=0,D$10,0)</f>
        <v>23033109.005120084</v>
      </c>
      <c r="E5427" s="2">
        <f t="shared" si="5790"/>
        <v>108561033.2249321</v>
      </c>
      <c r="F5427" s="2">
        <f t="shared" si="5790"/>
        <v>404964327.73788184</v>
      </c>
      <c r="G5427" s="2">
        <f t="shared" si="5790"/>
        <v>2489424768.1054015</v>
      </c>
      <c r="H5427" s="2">
        <f t="shared" si="5790"/>
        <v>7189248142.2371435</v>
      </c>
      <c r="I5427" s="2">
        <f t="shared" si="5790"/>
        <v>22977048333.391434</v>
      </c>
      <c r="J5427" s="2">
        <f t="shared" si="5790"/>
        <v>62840638143.932411</v>
      </c>
      <c r="K5427" s="2">
        <f t="shared" si="5790"/>
        <v>201567981331.52802</v>
      </c>
      <c r="L5427" s="2">
        <f t="shared" si="5790"/>
        <v>870076939737.34583</v>
      </c>
      <c r="N5427" s="2"/>
    </row>
    <row r="5428" spans="1:14" x14ac:dyDescent="0.25">
      <c r="A5428">
        <f t="shared" si="5780"/>
        <v>903</v>
      </c>
      <c r="B5428" t="str">
        <f t="shared" si="5781"/>
        <v>Eff</v>
      </c>
      <c r="C5428" s="2">
        <f>(C5427*(C$14+$M5424))/C$14</f>
        <v>1032243667425478.2</v>
      </c>
      <c r="D5428" s="2">
        <f t="shared" ref="D5428:L5428" si="5791">(D5427*(D$14+$M5424))/D$14</f>
        <v>1076270221401967.2</v>
      </c>
      <c r="E5428" s="2">
        <f t="shared" si="5791"/>
        <v>1127275966960763.7</v>
      </c>
      <c r="F5428" s="2">
        <f t="shared" si="5791"/>
        <v>1051267366531780.2</v>
      </c>
      <c r="G5428" s="2">
        <f t="shared" si="5791"/>
        <v>1077072670986885</v>
      </c>
      <c r="H5428" s="2">
        <f t="shared" si="5791"/>
        <v>1036836379812193.1</v>
      </c>
      <c r="I5428" s="2">
        <f t="shared" si="5791"/>
        <v>1104601831179989</v>
      </c>
      <c r="J5428" s="2">
        <f t="shared" si="5791"/>
        <v>1007045099147724.1</v>
      </c>
      <c r="K5428" s="2">
        <f t="shared" si="5791"/>
        <v>1076868870539786.5</v>
      </c>
      <c r="L5428" s="2">
        <f t="shared" si="5791"/>
        <v>1011192063960079.4</v>
      </c>
      <c r="N5428" s="7"/>
    </row>
    <row r="5429" spans="1:14" x14ac:dyDescent="0.25">
      <c r="A5429">
        <f t="shared" si="5780"/>
        <v>903</v>
      </c>
      <c r="B5429" t="str">
        <f t="shared" si="5781"/>
        <v>Time</v>
      </c>
      <c r="C5429" s="2">
        <f>C5427/$M5424</f>
        <v>3.9475823372474676E-3</v>
      </c>
      <c r="D5429" s="2">
        <f t="shared" ref="D5429:L5429" si="5792">D5427/$M5424</f>
        <v>2.464641830860782E-2</v>
      </c>
      <c r="E5429" s="2">
        <f t="shared" si="5792"/>
        <v>0.11616497956405164</v>
      </c>
      <c r="F5429" s="2">
        <f t="shared" si="5792"/>
        <v>0.43332926611311162</v>
      </c>
      <c r="G5429" s="2">
        <f t="shared" si="5792"/>
        <v>2.6637916821778553</v>
      </c>
      <c r="H5429" s="2">
        <f t="shared" si="5792"/>
        <v>7.6928050398480927</v>
      </c>
      <c r="I5429" s="2">
        <f t="shared" si="5792"/>
        <v>24.586430976208241</v>
      </c>
      <c r="J5429" s="2">
        <f t="shared" si="5792"/>
        <v>67.242188370268593</v>
      </c>
      <c r="K5429" s="2">
        <f t="shared" si="5792"/>
        <v>215.68641838208461</v>
      </c>
      <c r="L5429" s="2">
        <f t="shared" si="5792"/>
        <v>931.01978602511201</v>
      </c>
      <c r="N5429" s="7"/>
    </row>
    <row r="5430" spans="1:14" x14ac:dyDescent="0.25">
      <c r="A5430">
        <f>A5424+1</f>
        <v>904</v>
      </c>
      <c r="B5430" t="str">
        <f>B5424</f>
        <v>Number</v>
      </c>
      <c r="C5430" s="2">
        <f>IF(MIN($C5428:$L5428)=C5428,C5424+1,C5424)</f>
        <v>204</v>
      </c>
      <c r="D5430" s="2">
        <f t="shared" ref="D5430:L5430" si="5793">IF(MIN($C5428:$L5428)=D5428,D5424+1,D5424)</f>
        <v>92</v>
      </c>
      <c r="E5430" s="2">
        <f t="shared" si="5793"/>
        <v>91</v>
      </c>
      <c r="F5430" s="2">
        <f t="shared" si="5793"/>
        <v>88</v>
      </c>
      <c r="G5430" s="2">
        <f t="shared" si="5793"/>
        <v>89</v>
      </c>
      <c r="H5430" s="2">
        <f t="shared" si="5793"/>
        <v>83</v>
      </c>
      <c r="I5430" s="2">
        <f t="shared" si="5793"/>
        <v>77</v>
      </c>
      <c r="J5430" s="2">
        <f t="shared" si="5793"/>
        <v>69</v>
      </c>
      <c r="K5430" s="2">
        <f t="shared" si="5793"/>
        <v>59</v>
      </c>
      <c r="L5430" s="2">
        <f t="shared" si="5793"/>
        <v>52</v>
      </c>
      <c r="M5430">
        <f>SUM(C5431:L5431)</f>
        <v>935474955.51999998</v>
      </c>
      <c r="N5430" s="7">
        <f>N5424+SUMPRODUCT((C5430:L5430-C5424:L5424)*C5429:L5429)</f>
        <v>149752.59934975687</v>
      </c>
    </row>
    <row r="5431" spans="1:14" x14ac:dyDescent="0.25">
      <c r="A5431">
        <f t="shared" si="5780"/>
        <v>904</v>
      </c>
      <c r="B5431" t="str">
        <f t="shared" si="5781"/>
        <v>CurrentCPS</v>
      </c>
      <c r="C5431">
        <f t="shared" ref="C5431:L5431" si="5794">(C$11*C5430)*IF(C5430&gt;=25,2,1)*IF(C5430&gt;=50,2,1)*IF(C5430&gt;=100,2,1)*IF(C5430&gt;=200,2,1)*IF(C5430&gt;=300,2,1)*IF(C5430&gt;=400,2,1)*(IF(MIN($C5430:$L5430)&gt;=400,64,IF(MIN($C5430:$L5430)&gt;=300,32,IF(MIN($C5430:$L5430)&gt;=200,16,IF(MIN($C5430:$L5430)&gt;=100,8,IF(MIN($C5430:$L5430)&gt;=50,4,IF(MIN($C5430:$L5430)&gt;=25,2,1)))))))</f>
        <v>21803.52</v>
      </c>
      <c r="D5431">
        <f t="shared" si="5794"/>
        <v>29440</v>
      </c>
      <c r="E5431">
        <f t="shared" si="5794"/>
        <v>131040</v>
      </c>
      <c r="F5431">
        <f t="shared" si="5794"/>
        <v>506880</v>
      </c>
      <c r="G5431">
        <f t="shared" si="5794"/>
        <v>3075840</v>
      </c>
      <c r="H5431">
        <f t="shared" si="5794"/>
        <v>8605440</v>
      </c>
      <c r="I5431">
        <f t="shared" si="5794"/>
        <v>23950080</v>
      </c>
      <c r="J5431">
        <f t="shared" si="5794"/>
        <v>64385280</v>
      </c>
      <c r="K5431">
        <f t="shared" si="5794"/>
        <v>165162240</v>
      </c>
      <c r="L5431">
        <f t="shared" si="5794"/>
        <v>669606912</v>
      </c>
      <c r="N5431" s="7"/>
    </row>
    <row r="5432" spans="1:14" x14ac:dyDescent="0.25">
      <c r="A5432">
        <f t="shared" si="5780"/>
        <v>904</v>
      </c>
      <c r="B5432" t="str">
        <f t="shared" si="5781"/>
        <v>NextCPS</v>
      </c>
      <c r="C5432">
        <f t="shared" ref="C5432:L5432" si="5795">(C$11*(C5430+1))*IF((C5430+1)&gt;=25,2,1)*IF((C5430+1)&gt;=50,2,1)*IF((C5430+1)&gt;=100,2,1)*IF((C5430+1)&gt;=200,2,1)*IF((C5430+1)&gt;=300,2,1)*IF((C5430+1)&gt;=400,2,1)*(IF(MIN($C5430:$L5430)&gt;=400,64,IF(MIN($C5430:$L5430)&gt;=300,32,IF(MIN($C5430:$L5430)&gt;=200,16,IF(MIN($C5430:$L5430)&gt;=100,8,IF(MIN($C5430:$L5430)&gt;=50,4,IF(MIN($C5430:$L5430)&gt;=25,2,1)))))))</f>
        <v>21910.399999999998</v>
      </c>
      <c r="D5432">
        <f t="shared" si="5795"/>
        <v>29760</v>
      </c>
      <c r="E5432">
        <f t="shared" si="5795"/>
        <v>132480</v>
      </c>
      <c r="F5432">
        <f t="shared" si="5795"/>
        <v>512640</v>
      </c>
      <c r="G5432">
        <f t="shared" si="5795"/>
        <v>3110400</v>
      </c>
      <c r="H5432">
        <f t="shared" si="5795"/>
        <v>8709120</v>
      </c>
      <c r="I5432">
        <f t="shared" si="5795"/>
        <v>24261120</v>
      </c>
      <c r="J5432">
        <f t="shared" si="5795"/>
        <v>65318400</v>
      </c>
      <c r="K5432">
        <f t="shared" si="5795"/>
        <v>167961600</v>
      </c>
      <c r="L5432">
        <f t="shared" si="5795"/>
        <v>682483968</v>
      </c>
      <c r="N5432" s="7"/>
    </row>
    <row r="5433" spans="1:14" x14ac:dyDescent="0.25">
      <c r="A5433">
        <f t="shared" si="5780"/>
        <v>904</v>
      </c>
      <c r="B5433" t="str">
        <f t="shared" si="5781"/>
        <v>CostforNext</v>
      </c>
      <c r="C5433" s="2">
        <f>(C$8*(C$9^C5430))+IF(C5430=0,C$10,0)</f>
        <v>3689180.8433175799</v>
      </c>
      <c r="D5433" s="2">
        <f t="shared" ref="D5433:L5433" si="5796">(D$8*(D$9^D5430))+IF(D5430=0,D$10,0)</f>
        <v>23033109.005120084</v>
      </c>
      <c r="E5433" s="2">
        <f t="shared" si="5796"/>
        <v>108561033.2249321</v>
      </c>
      <c r="F5433" s="2">
        <f t="shared" si="5796"/>
        <v>404964327.73788184</v>
      </c>
      <c r="G5433" s="2">
        <f t="shared" si="5796"/>
        <v>2489424768.1054015</v>
      </c>
      <c r="H5433" s="2">
        <f t="shared" si="5796"/>
        <v>7189248142.2371435</v>
      </c>
      <c r="I5433" s="2">
        <f t="shared" si="5796"/>
        <v>22977048333.391434</v>
      </c>
      <c r="J5433" s="2">
        <f t="shared" si="5796"/>
        <v>68496295576.88633</v>
      </c>
      <c r="K5433" s="2">
        <f t="shared" si="5796"/>
        <v>201567981331.52802</v>
      </c>
      <c r="L5433" s="2">
        <f t="shared" si="5796"/>
        <v>870076939737.34583</v>
      </c>
      <c r="N5433" s="2"/>
    </row>
    <row r="5434" spans="1:14" x14ac:dyDescent="0.25">
      <c r="A5434">
        <f t="shared" si="5780"/>
        <v>904</v>
      </c>
      <c r="B5434" t="str">
        <f t="shared" si="5781"/>
        <v>Eff</v>
      </c>
      <c r="C5434" s="2">
        <f>(C5433*(C$14+$M5430))/C$14</f>
        <v>1033274340607668.7</v>
      </c>
      <c r="D5434" s="2">
        <f t="shared" ref="D5434:L5434" si="5797">(D5433*(D$14+$M5430))/D$14</f>
        <v>1077344854135710</v>
      </c>
      <c r="E5434" s="2">
        <f t="shared" si="5797"/>
        <v>1128401527753239.7</v>
      </c>
      <c r="F5434" s="2">
        <f t="shared" si="5797"/>
        <v>1052317034069277</v>
      </c>
      <c r="G5434" s="2">
        <f t="shared" si="5797"/>
        <v>1078148102486706.5</v>
      </c>
      <c r="H5434" s="2">
        <f t="shared" si="5797"/>
        <v>1037871631544675.2</v>
      </c>
      <c r="I5434" s="2">
        <f t="shared" si="5797"/>
        <v>1105704729499991.9</v>
      </c>
      <c r="J5434" s="2">
        <f t="shared" si="5797"/>
        <v>1098775098800249.5</v>
      </c>
      <c r="K5434" s="2">
        <f t="shared" si="5797"/>
        <v>1077943899773554.6</v>
      </c>
      <c r="L5434" s="2">
        <f t="shared" si="5797"/>
        <v>1012200848817745.9</v>
      </c>
      <c r="N5434" s="7"/>
    </row>
    <row r="5435" spans="1:14" x14ac:dyDescent="0.25">
      <c r="A5435">
        <f t="shared" si="5780"/>
        <v>904</v>
      </c>
      <c r="B5435" t="str">
        <f t="shared" si="5781"/>
        <v>Time</v>
      </c>
      <c r="C5435" s="2">
        <f>C5433/$M5430</f>
        <v>3.9436446925154561E-3</v>
      </c>
      <c r="D5435" s="2">
        <f t="shared" ref="D5435:L5435" si="5798">D5433/$M5430</f>
        <v>2.4621833934952039E-2</v>
      </c>
      <c r="E5435" s="2">
        <f t="shared" si="5798"/>
        <v>0.11604910701707302</v>
      </c>
      <c r="F5435" s="2">
        <f t="shared" si="5798"/>
        <v>0.43289702770586241</v>
      </c>
      <c r="G5435" s="2">
        <f t="shared" si="5798"/>
        <v>2.6611345962988517</v>
      </c>
      <c r="H5435" s="2">
        <f t="shared" si="5798"/>
        <v>7.6851316006005472</v>
      </c>
      <c r="I5435" s="2">
        <f t="shared" si="5798"/>
        <v>24.561906438873333</v>
      </c>
      <c r="J5435" s="2">
        <f t="shared" si="5798"/>
        <v>73.220875847832261</v>
      </c>
      <c r="K5435" s="2">
        <f t="shared" si="5798"/>
        <v>215.47127493058642</v>
      </c>
      <c r="L5435" s="2">
        <f t="shared" si="5798"/>
        <v>930.09110997920675</v>
      </c>
      <c r="N5435" s="7"/>
    </row>
    <row r="5436" spans="1:14" x14ac:dyDescent="0.25">
      <c r="A5436">
        <f>A5430+1</f>
        <v>905</v>
      </c>
      <c r="B5436" t="str">
        <f>B5430</f>
        <v>Number</v>
      </c>
      <c r="C5436" s="2">
        <f>IF(MIN($C5434:$L5434)=C5434,C5430+1,C5430)</f>
        <v>204</v>
      </c>
      <c r="D5436" s="2">
        <f t="shared" ref="D5436:L5436" si="5799">IF(MIN($C5434:$L5434)=D5434,D5430+1,D5430)</f>
        <v>92</v>
      </c>
      <c r="E5436" s="2">
        <f t="shared" si="5799"/>
        <v>91</v>
      </c>
      <c r="F5436" s="2">
        <f t="shared" si="5799"/>
        <v>88</v>
      </c>
      <c r="G5436" s="2">
        <f t="shared" si="5799"/>
        <v>89</v>
      </c>
      <c r="H5436" s="2">
        <f t="shared" si="5799"/>
        <v>83</v>
      </c>
      <c r="I5436" s="2">
        <f t="shared" si="5799"/>
        <v>77</v>
      </c>
      <c r="J5436" s="2">
        <f t="shared" si="5799"/>
        <v>69</v>
      </c>
      <c r="K5436" s="2">
        <f t="shared" si="5799"/>
        <v>59</v>
      </c>
      <c r="L5436" s="2">
        <f t="shared" si="5799"/>
        <v>53</v>
      </c>
      <c r="M5436">
        <f>SUM(C5437:L5437)</f>
        <v>948352011.51999998</v>
      </c>
      <c r="N5436" s="7">
        <f>N5430+SUMPRODUCT((C5436:L5436-C5430:L5430)*C5435:L5435)</f>
        <v>150682.69045973607</v>
      </c>
    </row>
    <row r="5437" spans="1:14" x14ac:dyDescent="0.25">
      <c r="A5437">
        <f t="shared" si="5780"/>
        <v>905</v>
      </c>
      <c r="B5437" t="str">
        <f t="shared" si="5781"/>
        <v>CurrentCPS</v>
      </c>
      <c r="C5437">
        <f t="shared" ref="C5437:L5437" si="5800">(C$11*C5436)*IF(C5436&gt;=25,2,1)*IF(C5436&gt;=50,2,1)*IF(C5436&gt;=100,2,1)*IF(C5436&gt;=200,2,1)*IF(C5436&gt;=300,2,1)*IF(C5436&gt;=400,2,1)*(IF(MIN($C5436:$L5436)&gt;=400,64,IF(MIN($C5436:$L5436)&gt;=300,32,IF(MIN($C5436:$L5436)&gt;=200,16,IF(MIN($C5436:$L5436)&gt;=100,8,IF(MIN($C5436:$L5436)&gt;=50,4,IF(MIN($C5436:$L5436)&gt;=25,2,1)))))))</f>
        <v>21803.52</v>
      </c>
      <c r="D5437">
        <f t="shared" si="5800"/>
        <v>29440</v>
      </c>
      <c r="E5437">
        <f t="shared" si="5800"/>
        <v>131040</v>
      </c>
      <c r="F5437">
        <f t="shared" si="5800"/>
        <v>506880</v>
      </c>
      <c r="G5437">
        <f t="shared" si="5800"/>
        <v>3075840</v>
      </c>
      <c r="H5437">
        <f t="shared" si="5800"/>
        <v>8605440</v>
      </c>
      <c r="I5437">
        <f t="shared" si="5800"/>
        <v>23950080</v>
      </c>
      <c r="J5437">
        <f t="shared" si="5800"/>
        <v>64385280</v>
      </c>
      <c r="K5437">
        <f t="shared" si="5800"/>
        <v>165162240</v>
      </c>
      <c r="L5437">
        <f t="shared" si="5800"/>
        <v>682483968</v>
      </c>
      <c r="N5437" s="7"/>
    </row>
    <row r="5438" spans="1:14" x14ac:dyDescent="0.25">
      <c r="A5438">
        <f t="shared" si="5780"/>
        <v>905</v>
      </c>
      <c r="B5438" t="str">
        <f t="shared" si="5781"/>
        <v>NextCPS</v>
      </c>
      <c r="C5438">
        <f t="shared" ref="C5438:L5438" si="5801">(C$11*(C5436+1))*IF((C5436+1)&gt;=25,2,1)*IF((C5436+1)&gt;=50,2,1)*IF((C5436+1)&gt;=100,2,1)*IF((C5436+1)&gt;=200,2,1)*IF((C5436+1)&gt;=300,2,1)*IF((C5436+1)&gt;=400,2,1)*(IF(MIN($C5436:$L5436)&gt;=400,64,IF(MIN($C5436:$L5436)&gt;=300,32,IF(MIN($C5436:$L5436)&gt;=200,16,IF(MIN($C5436:$L5436)&gt;=100,8,IF(MIN($C5436:$L5436)&gt;=50,4,IF(MIN($C5436:$L5436)&gt;=25,2,1)))))))</f>
        <v>21910.399999999998</v>
      </c>
      <c r="D5438">
        <f t="shared" si="5801"/>
        <v>29760</v>
      </c>
      <c r="E5438">
        <f t="shared" si="5801"/>
        <v>132480</v>
      </c>
      <c r="F5438">
        <f t="shared" si="5801"/>
        <v>512640</v>
      </c>
      <c r="G5438">
        <f t="shared" si="5801"/>
        <v>3110400</v>
      </c>
      <c r="H5438">
        <f t="shared" si="5801"/>
        <v>8709120</v>
      </c>
      <c r="I5438">
        <f t="shared" si="5801"/>
        <v>24261120</v>
      </c>
      <c r="J5438">
        <f t="shared" si="5801"/>
        <v>65318400</v>
      </c>
      <c r="K5438">
        <f t="shared" si="5801"/>
        <v>167961600</v>
      </c>
      <c r="L5438">
        <f t="shared" si="5801"/>
        <v>695361024</v>
      </c>
      <c r="N5438" s="7"/>
    </row>
    <row r="5439" spans="1:14" x14ac:dyDescent="0.25">
      <c r="A5439">
        <f t="shared" si="5780"/>
        <v>905</v>
      </c>
      <c r="B5439" t="str">
        <f t="shared" si="5781"/>
        <v>CostforNext</v>
      </c>
      <c r="C5439" s="2">
        <f>(C$8*(C$9^C5436))+IF(C5436=0,C$10,0)</f>
        <v>3689180.8433175799</v>
      </c>
      <c r="D5439" s="2">
        <f t="shared" ref="D5439:L5439" si="5802">(D$8*(D$9^D5436))+IF(D5436=0,D$10,0)</f>
        <v>23033109.005120084</v>
      </c>
      <c r="E5439" s="2">
        <f t="shared" si="5802"/>
        <v>108561033.2249321</v>
      </c>
      <c r="F5439" s="2">
        <f t="shared" si="5802"/>
        <v>404964327.73788184</v>
      </c>
      <c r="G5439" s="2">
        <f t="shared" si="5802"/>
        <v>2489424768.1054015</v>
      </c>
      <c r="H5439" s="2">
        <f t="shared" si="5802"/>
        <v>7189248142.2371435</v>
      </c>
      <c r="I5439" s="2">
        <f t="shared" si="5802"/>
        <v>22977048333.391434</v>
      </c>
      <c r="J5439" s="2">
        <f t="shared" si="5802"/>
        <v>68496295576.88633</v>
      </c>
      <c r="K5439" s="2">
        <f t="shared" si="5802"/>
        <v>201567981331.52802</v>
      </c>
      <c r="L5439" s="2">
        <f t="shared" si="5802"/>
        <v>930982325518.96008</v>
      </c>
      <c r="N5439" s="2"/>
    </row>
    <row r="5440" spans="1:14" x14ac:dyDescent="0.25">
      <c r="A5440">
        <f t="shared" si="5780"/>
        <v>905</v>
      </c>
      <c r="B5440" t="str">
        <f t="shared" si="5781"/>
        <v>Eff</v>
      </c>
      <c r="C5440" s="2">
        <f>(C5439*(C$14+$M5436))/C$14</f>
        <v>1047497630521898.5</v>
      </c>
      <c r="D5440" s="2">
        <f t="shared" ref="D5440:L5440" si="5803">(D5439*(D$14+$M5436))/D$14</f>
        <v>1092174785861361.7</v>
      </c>
      <c r="E5440" s="2">
        <f t="shared" si="5803"/>
        <v>1143934266689410</v>
      </c>
      <c r="F5440" s="2">
        <f t="shared" si="5803"/>
        <v>1066802446086729.7</v>
      </c>
      <c r="G5440" s="2">
        <f t="shared" si="5803"/>
        <v>1092989057184243.6</v>
      </c>
      <c r="H5440" s="2">
        <f t="shared" si="5803"/>
        <v>1052158105452929</v>
      </c>
      <c r="I5440" s="2">
        <f t="shared" si="5803"/>
        <v>1120924726316030.4</v>
      </c>
      <c r="J5440" s="2">
        <f t="shared" si="5803"/>
        <v>1113899080863626</v>
      </c>
      <c r="K5440" s="2">
        <f t="shared" si="5803"/>
        <v>1092779303199555.1</v>
      </c>
      <c r="L5440" s="2">
        <f t="shared" si="5803"/>
        <v>1097950625443291.4</v>
      </c>
      <c r="N5440" s="7"/>
    </row>
    <row r="5441" spans="1:14" x14ac:dyDescent="0.25">
      <c r="A5441">
        <f t="shared" si="5780"/>
        <v>905</v>
      </c>
      <c r="B5441" t="str">
        <f t="shared" si="5781"/>
        <v>Time</v>
      </c>
      <c r="C5441" s="2">
        <f>C5439/$M5436</f>
        <v>3.8900965026737629E-3</v>
      </c>
      <c r="D5441" s="2">
        <f t="shared" ref="D5441:L5441" si="5804">D5439/$M5436</f>
        <v>2.4287510044084862E-2</v>
      </c>
      <c r="E5441" s="2">
        <f t="shared" si="5804"/>
        <v>0.11447335156798225</v>
      </c>
      <c r="F5441" s="2">
        <f t="shared" si="5804"/>
        <v>0.4270190001377368</v>
      </c>
      <c r="G5441" s="2">
        <f t="shared" si="5804"/>
        <v>2.6250007780501257</v>
      </c>
      <c r="H5441" s="2">
        <f t="shared" si="5804"/>
        <v>7.5807801901683716</v>
      </c>
      <c r="I5441" s="2">
        <f t="shared" si="5804"/>
        <v>24.228396264551886</v>
      </c>
      <c r="J5441" s="2">
        <f t="shared" si="5804"/>
        <v>72.226657132409954</v>
      </c>
      <c r="K5441" s="2">
        <f t="shared" si="5804"/>
        <v>212.54553043912335</v>
      </c>
      <c r="L5441" s="2">
        <f t="shared" si="5804"/>
        <v>981.68434738362589</v>
      </c>
      <c r="N5441" s="7"/>
    </row>
    <row r="5442" spans="1:14" x14ac:dyDescent="0.25">
      <c r="A5442">
        <f>A5436+1</f>
        <v>906</v>
      </c>
      <c r="B5442" t="str">
        <f>B5436</f>
        <v>Number</v>
      </c>
      <c r="C5442" s="2">
        <f>IF(MIN($C5440:$L5440)=C5440,C5436+1,C5436)</f>
        <v>205</v>
      </c>
      <c r="D5442" s="2">
        <f t="shared" ref="D5442:L5442" si="5805">IF(MIN($C5440:$L5440)=D5440,D5436+1,D5436)</f>
        <v>92</v>
      </c>
      <c r="E5442" s="2">
        <f t="shared" si="5805"/>
        <v>91</v>
      </c>
      <c r="F5442" s="2">
        <f t="shared" si="5805"/>
        <v>88</v>
      </c>
      <c r="G5442" s="2">
        <f t="shared" si="5805"/>
        <v>89</v>
      </c>
      <c r="H5442" s="2">
        <f t="shared" si="5805"/>
        <v>83</v>
      </c>
      <c r="I5442" s="2">
        <f t="shared" si="5805"/>
        <v>77</v>
      </c>
      <c r="J5442" s="2">
        <f t="shared" si="5805"/>
        <v>69</v>
      </c>
      <c r="K5442" s="2">
        <f t="shared" si="5805"/>
        <v>59</v>
      </c>
      <c r="L5442" s="2">
        <f t="shared" si="5805"/>
        <v>53</v>
      </c>
      <c r="M5442">
        <f>SUM(C5443:L5443)</f>
        <v>948352118.39999998</v>
      </c>
      <c r="N5442" s="7">
        <f>N5436+SUMPRODUCT((C5442:L5442-C5436:L5436)*C5441:L5441)</f>
        <v>150682.69434983257</v>
      </c>
    </row>
    <row r="5443" spans="1:14" x14ac:dyDescent="0.25">
      <c r="A5443">
        <f t="shared" ref="A5443:A5465" si="5806">A5437+1</f>
        <v>906</v>
      </c>
      <c r="B5443" t="str">
        <f t="shared" ref="B5443:B5465" si="5807">B5437</f>
        <v>CurrentCPS</v>
      </c>
      <c r="C5443">
        <f t="shared" ref="C5443:L5443" si="5808">(C$11*C5442)*IF(C5442&gt;=25,2,1)*IF(C5442&gt;=50,2,1)*IF(C5442&gt;=100,2,1)*IF(C5442&gt;=200,2,1)*IF(C5442&gt;=300,2,1)*IF(C5442&gt;=400,2,1)*(IF(MIN($C5442:$L5442)&gt;=400,64,IF(MIN($C5442:$L5442)&gt;=300,32,IF(MIN($C5442:$L5442)&gt;=200,16,IF(MIN($C5442:$L5442)&gt;=100,8,IF(MIN($C5442:$L5442)&gt;=50,4,IF(MIN($C5442:$L5442)&gt;=25,2,1)))))))</f>
        <v>21910.399999999998</v>
      </c>
      <c r="D5443">
        <f t="shared" si="5808"/>
        <v>29440</v>
      </c>
      <c r="E5443">
        <f t="shared" si="5808"/>
        <v>131040</v>
      </c>
      <c r="F5443">
        <f t="shared" si="5808"/>
        <v>506880</v>
      </c>
      <c r="G5443">
        <f t="shared" si="5808"/>
        <v>3075840</v>
      </c>
      <c r="H5443">
        <f t="shared" si="5808"/>
        <v>8605440</v>
      </c>
      <c r="I5443">
        <f t="shared" si="5808"/>
        <v>23950080</v>
      </c>
      <c r="J5443">
        <f t="shared" si="5808"/>
        <v>64385280</v>
      </c>
      <c r="K5443">
        <f t="shared" si="5808"/>
        <v>165162240</v>
      </c>
      <c r="L5443">
        <f t="shared" si="5808"/>
        <v>682483968</v>
      </c>
      <c r="N5443" s="7"/>
    </row>
    <row r="5444" spans="1:14" x14ac:dyDescent="0.25">
      <c r="A5444">
        <f t="shared" si="5806"/>
        <v>906</v>
      </c>
      <c r="B5444" t="str">
        <f t="shared" si="5807"/>
        <v>NextCPS</v>
      </c>
      <c r="C5444">
        <f t="shared" ref="C5444:L5444" si="5809">(C$11*(C5442+1))*IF((C5442+1)&gt;=25,2,1)*IF((C5442+1)&gt;=50,2,1)*IF((C5442+1)&gt;=100,2,1)*IF((C5442+1)&gt;=200,2,1)*IF((C5442+1)&gt;=300,2,1)*IF((C5442+1)&gt;=400,2,1)*(IF(MIN($C5442:$L5442)&gt;=400,64,IF(MIN($C5442:$L5442)&gt;=300,32,IF(MIN($C5442:$L5442)&gt;=200,16,IF(MIN($C5442:$L5442)&gt;=100,8,IF(MIN($C5442:$L5442)&gt;=50,4,IF(MIN($C5442:$L5442)&gt;=25,2,1)))))))</f>
        <v>22017.279999999999</v>
      </c>
      <c r="D5444">
        <f t="shared" si="5809"/>
        <v>29760</v>
      </c>
      <c r="E5444">
        <f t="shared" si="5809"/>
        <v>132480</v>
      </c>
      <c r="F5444">
        <f t="shared" si="5809"/>
        <v>512640</v>
      </c>
      <c r="G5444">
        <f t="shared" si="5809"/>
        <v>3110400</v>
      </c>
      <c r="H5444">
        <f t="shared" si="5809"/>
        <v>8709120</v>
      </c>
      <c r="I5444">
        <f t="shared" si="5809"/>
        <v>24261120</v>
      </c>
      <c r="J5444">
        <f t="shared" si="5809"/>
        <v>65318400</v>
      </c>
      <c r="K5444">
        <f t="shared" si="5809"/>
        <v>167961600</v>
      </c>
      <c r="L5444">
        <f t="shared" si="5809"/>
        <v>695361024</v>
      </c>
      <c r="N5444" s="7"/>
    </row>
    <row r="5445" spans="1:14" x14ac:dyDescent="0.25">
      <c r="A5445">
        <f t="shared" si="5806"/>
        <v>906</v>
      </c>
      <c r="B5445" t="str">
        <f t="shared" si="5807"/>
        <v>CostforNext</v>
      </c>
      <c r="C5445" s="2">
        <f>(C$8*(C$9^C5442))+IF(C5442=0,C$10,0)</f>
        <v>3947423.5023498111</v>
      </c>
      <c r="D5445" s="2">
        <f t="shared" ref="D5445:L5445" si="5810">(D$8*(D$9^D5442))+IF(D5442=0,D$10,0)</f>
        <v>23033109.005120084</v>
      </c>
      <c r="E5445" s="2">
        <f t="shared" si="5810"/>
        <v>108561033.2249321</v>
      </c>
      <c r="F5445" s="2">
        <f t="shared" si="5810"/>
        <v>404964327.73788184</v>
      </c>
      <c r="G5445" s="2">
        <f t="shared" si="5810"/>
        <v>2489424768.1054015</v>
      </c>
      <c r="H5445" s="2">
        <f t="shared" si="5810"/>
        <v>7189248142.2371435</v>
      </c>
      <c r="I5445" s="2">
        <f t="shared" si="5810"/>
        <v>22977048333.391434</v>
      </c>
      <c r="J5445" s="2">
        <f t="shared" si="5810"/>
        <v>68496295576.88633</v>
      </c>
      <c r="K5445" s="2">
        <f t="shared" si="5810"/>
        <v>201567981331.52802</v>
      </c>
      <c r="L5445" s="2">
        <f t="shared" si="5810"/>
        <v>930982325518.96008</v>
      </c>
      <c r="N5445" s="2"/>
    </row>
    <row r="5446" spans="1:14" x14ac:dyDescent="0.25">
      <c r="A5446">
        <f t="shared" si="5806"/>
        <v>906</v>
      </c>
      <c r="B5446" t="str">
        <f t="shared" si="5807"/>
        <v>Eff</v>
      </c>
      <c r="C5446" s="2">
        <f>(C5445*(C$14+$M5442))/C$14</f>
        <v>1120822590975983.7</v>
      </c>
      <c r="D5446" s="2">
        <f t="shared" ref="D5446:L5446" si="5811">(D5445*(D$14+$M5442))/D$14</f>
        <v>1092174908950296.4</v>
      </c>
      <c r="E5446" s="2">
        <f t="shared" si="5811"/>
        <v>1143934395611668</v>
      </c>
      <c r="F5446" s="2">
        <f t="shared" si="5811"/>
        <v>1066802566316139.2</v>
      </c>
      <c r="G5446" s="2">
        <f t="shared" si="5811"/>
        <v>1092989180364669.1</v>
      </c>
      <c r="H5446" s="2">
        <f t="shared" si="5811"/>
        <v>1052158224031145.2</v>
      </c>
      <c r="I5446" s="2">
        <f t="shared" si="5811"/>
        <v>1120924852642518.2</v>
      </c>
      <c r="J5446" s="2">
        <f t="shared" si="5811"/>
        <v>1113899206393188.4</v>
      </c>
      <c r="K5446" s="2">
        <f t="shared" si="5811"/>
        <v>1092779426333904.9</v>
      </c>
      <c r="L5446" s="2">
        <f t="shared" si="5811"/>
        <v>1097950749078247.7</v>
      </c>
      <c r="N5446" s="7"/>
    </row>
    <row r="5447" spans="1:14" x14ac:dyDescent="0.25">
      <c r="A5447">
        <f t="shared" si="5806"/>
        <v>906</v>
      </c>
      <c r="B5447" t="str">
        <f t="shared" si="5807"/>
        <v>Time</v>
      </c>
      <c r="C5447" s="2">
        <f>C5445/$M5442</f>
        <v>4.1624027887549363E-3</v>
      </c>
      <c r="D5447" s="2">
        <f t="shared" ref="D5447:L5447" si="5812">D5445/$M5442</f>
        <v>2.4287507306864138E-2</v>
      </c>
      <c r="E5447" s="2">
        <f t="shared" si="5812"/>
        <v>0.11447333866674907</v>
      </c>
      <c r="F5447" s="2">
        <f t="shared" si="5812"/>
        <v>0.42701895201237294</v>
      </c>
      <c r="G5447" s="2">
        <f t="shared" si="5812"/>
        <v>2.625000482210555</v>
      </c>
      <c r="H5447" s="2">
        <f t="shared" si="5812"/>
        <v>7.5807793358087192</v>
      </c>
      <c r="I5447" s="2">
        <f t="shared" si="5812"/>
        <v>24.228393533993327</v>
      </c>
      <c r="J5447" s="2">
        <f t="shared" si="5812"/>
        <v>72.226648992411143</v>
      </c>
      <c r="K5447" s="2">
        <f t="shared" si="5812"/>
        <v>212.54550648508155</v>
      </c>
      <c r="L5447" s="2">
        <f t="shared" si="5812"/>
        <v>981.68423674705855</v>
      </c>
      <c r="N5447" s="7"/>
    </row>
    <row r="5448" spans="1:14" x14ac:dyDescent="0.25">
      <c r="A5448">
        <f>A5442+1</f>
        <v>907</v>
      </c>
      <c r="B5448" t="str">
        <f>B5442</f>
        <v>Number</v>
      </c>
      <c r="C5448" s="2">
        <f>IF(MIN($C5446:$L5446)=C5446,C5442+1,C5442)</f>
        <v>205</v>
      </c>
      <c r="D5448" s="2">
        <f t="shared" ref="D5448:L5448" si="5813">IF(MIN($C5446:$L5446)=D5446,D5442+1,D5442)</f>
        <v>92</v>
      </c>
      <c r="E5448" s="2">
        <f t="shared" si="5813"/>
        <v>91</v>
      </c>
      <c r="F5448" s="2">
        <f t="shared" si="5813"/>
        <v>88</v>
      </c>
      <c r="G5448" s="2">
        <f t="shared" si="5813"/>
        <v>89</v>
      </c>
      <c r="H5448" s="2">
        <f t="shared" si="5813"/>
        <v>84</v>
      </c>
      <c r="I5448" s="2">
        <f t="shared" si="5813"/>
        <v>77</v>
      </c>
      <c r="J5448" s="2">
        <f t="shared" si="5813"/>
        <v>69</v>
      </c>
      <c r="K5448" s="2">
        <f t="shared" si="5813"/>
        <v>59</v>
      </c>
      <c r="L5448" s="2">
        <f t="shared" si="5813"/>
        <v>53</v>
      </c>
      <c r="M5448">
        <f>SUM(C5449:L5449)</f>
        <v>948455798.39999998</v>
      </c>
      <c r="N5448" s="7">
        <f>N5442+SUMPRODUCT((C5448:L5448-C5442:L5442)*C5447:L5447)</f>
        <v>150690.27512916838</v>
      </c>
    </row>
    <row r="5449" spans="1:14" x14ac:dyDescent="0.25">
      <c r="A5449">
        <f t="shared" si="5806"/>
        <v>907</v>
      </c>
      <c r="B5449" t="str">
        <f t="shared" si="5807"/>
        <v>CurrentCPS</v>
      </c>
      <c r="C5449">
        <f t="shared" ref="C5449:L5449" si="5814">(C$11*C5448)*IF(C5448&gt;=25,2,1)*IF(C5448&gt;=50,2,1)*IF(C5448&gt;=100,2,1)*IF(C5448&gt;=200,2,1)*IF(C5448&gt;=300,2,1)*IF(C5448&gt;=400,2,1)*(IF(MIN($C5448:$L5448)&gt;=400,64,IF(MIN($C5448:$L5448)&gt;=300,32,IF(MIN($C5448:$L5448)&gt;=200,16,IF(MIN($C5448:$L5448)&gt;=100,8,IF(MIN($C5448:$L5448)&gt;=50,4,IF(MIN($C5448:$L5448)&gt;=25,2,1)))))))</f>
        <v>21910.399999999998</v>
      </c>
      <c r="D5449">
        <f t="shared" si="5814"/>
        <v>29440</v>
      </c>
      <c r="E5449">
        <f t="shared" si="5814"/>
        <v>131040</v>
      </c>
      <c r="F5449">
        <f t="shared" si="5814"/>
        <v>506880</v>
      </c>
      <c r="G5449">
        <f t="shared" si="5814"/>
        <v>3075840</v>
      </c>
      <c r="H5449">
        <f t="shared" si="5814"/>
        <v>8709120</v>
      </c>
      <c r="I5449">
        <f t="shared" si="5814"/>
        <v>23950080</v>
      </c>
      <c r="J5449">
        <f t="shared" si="5814"/>
        <v>64385280</v>
      </c>
      <c r="K5449">
        <f t="shared" si="5814"/>
        <v>165162240</v>
      </c>
      <c r="L5449">
        <f t="shared" si="5814"/>
        <v>682483968</v>
      </c>
      <c r="N5449" s="7"/>
    </row>
    <row r="5450" spans="1:14" x14ac:dyDescent="0.25">
      <c r="A5450">
        <f t="shared" si="5806"/>
        <v>907</v>
      </c>
      <c r="B5450" t="str">
        <f t="shared" si="5807"/>
        <v>NextCPS</v>
      </c>
      <c r="C5450">
        <f t="shared" ref="C5450:L5450" si="5815">(C$11*(C5448+1))*IF((C5448+1)&gt;=25,2,1)*IF((C5448+1)&gt;=50,2,1)*IF((C5448+1)&gt;=100,2,1)*IF((C5448+1)&gt;=200,2,1)*IF((C5448+1)&gt;=300,2,1)*IF((C5448+1)&gt;=400,2,1)*(IF(MIN($C5448:$L5448)&gt;=400,64,IF(MIN($C5448:$L5448)&gt;=300,32,IF(MIN($C5448:$L5448)&gt;=200,16,IF(MIN($C5448:$L5448)&gt;=100,8,IF(MIN($C5448:$L5448)&gt;=50,4,IF(MIN($C5448:$L5448)&gt;=25,2,1)))))))</f>
        <v>22017.279999999999</v>
      </c>
      <c r="D5450">
        <f t="shared" si="5815"/>
        <v>29760</v>
      </c>
      <c r="E5450">
        <f t="shared" si="5815"/>
        <v>132480</v>
      </c>
      <c r="F5450">
        <f t="shared" si="5815"/>
        <v>512640</v>
      </c>
      <c r="G5450">
        <f t="shared" si="5815"/>
        <v>3110400</v>
      </c>
      <c r="H5450">
        <f t="shared" si="5815"/>
        <v>8812800</v>
      </c>
      <c r="I5450">
        <f t="shared" si="5815"/>
        <v>24261120</v>
      </c>
      <c r="J5450">
        <f t="shared" si="5815"/>
        <v>65318400</v>
      </c>
      <c r="K5450">
        <f t="shared" si="5815"/>
        <v>167961600</v>
      </c>
      <c r="L5450">
        <f t="shared" si="5815"/>
        <v>695361024</v>
      </c>
      <c r="N5450" s="7"/>
    </row>
    <row r="5451" spans="1:14" x14ac:dyDescent="0.25">
      <c r="A5451">
        <f t="shared" si="5806"/>
        <v>907</v>
      </c>
      <c r="B5451" t="str">
        <f t="shared" si="5807"/>
        <v>CostforNext</v>
      </c>
      <c r="C5451" s="2">
        <f>(C$8*(C$9^C5448))+IF(C5448=0,C$10,0)</f>
        <v>3947423.5023498111</v>
      </c>
      <c r="D5451" s="2">
        <f t="shared" ref="D5451:L5451" si="5816">(D$8*(D$9^D5448))+IF(D5448=0,D$10,0)</f>
        <v>23033109.005120084</v>
      </c>
      <c r="E5451" s="2">
        <f t="shared" si="5816"/>
        <v>108561033.2249321</v>
      </c>
      <c r="F5451" s="2">
        <f t="shared" si="5816"/>
        <v>404964327.73788184</v>
      </c>
      <c r="G5451" s="2">
        <f t="shared" si="5816"/>
        <v>2489424768.1054015</v>
      </c>
      <c r="H5451" s="2">
        <f t="shared" si="5816"/>
        <v>7980065437.8832302</v>
      </c>
      <c r="I5451" s="2">
        <f t="shared" si="5816"/>
        <v>22977048333.391434</v>
      </c>
      <c r="J5451" s="2">
        <f t="shared" si="5816"/>
        <v>68496295576.88633</v>
      </c>
      <c r="K5451" s="2">
        <f t="shared" si="5816"/>
        <v>201567981331.52802</v>
      </c>
      <c r="L5451" s="2">
        <f t="shared" si="5816"/>
        <v>930982325518.96008</v>
      </c>
      <c r="N5451" s="2"/>
    </row>
    <row r="5452" spans="1:14" x14ac:dyDescent="0.25">
      <c r="A5452">
        <f t="shared" si="5806"/>
        <v>907</v>
      </c>
      <c r="B5452" t="str">
        <f t="shared" si="5807"/>
        <v>Eff</v>
      </c>
      <c r="C5452" s="2">
        <f>(C5451*(C$14+$M5448))/C$14</f>
        <v>1120945126565421.9</v>
      </c>
      <c r="D5452" s="2">
        <f t="shared" ref="D5452:L5452" si="5817">(D5451*(D$14+$M5448))/D$14</f>
        <v>1092294312587379</v>
      </c>
      <c r="E5452" s="2">
        <f t="shared" si="5817"/>
        <v>1144059457921943.2</v>
      </c>
      <c r="F5452" s="2">
        <f t="shared" si="5817"/>
        <v>1066919196042527.6</v>
      </c>
      <c r="G5452" s="2">
        <f t="shared" si="5817"/>
        <v>1093108672753538.1</v>
      </c>
      <c r="H5452" s="2">
        <f t="shared" si="5817"/>
        <v>1168023309721577.5</v>
      </c>
      <c r="I5452" s="2">
        <f t="shared" si="5817"/>
        <v>1121047396900296.4</v>
      </c>
      <c r="J5452" s="2">
        <f t="shared" si="5817"/>
        <v>1114020977585325</v>
      </c>
      <c r="K5452" s="2">
        <f t="shared" si="5817"/>
        <v>1092898874026545.9</v>
      </c>
      <c r="L5452" s="2">
        <f t="shared" si="5817"/>
        <v>1098070682389103.5</v>
      </c>
      <c r="N5452" s="7"/>
    </row>
    <row r="5453" spans="1:14" x14ac:dyDescent="0.25">
      <c r="A5453">
        <f t="shared" si="5806"/>
        <v>907</v>
      </c>
      <c r="B5453" t="str">
        <f t="shared" si="5807"/>
        <v>Time</v>
      </c>
      <c r="C5453" s="2">
        <f>C5451/$M5448</f>
        <v>4.1619477776496574E-3</v>
      </c>
      <c r="D5453" s="2">
        <f t="shared" ref="D5453:L5453" si="5818">D5451/$M5448</f>
        <v>2.428485232941361E-2</v>
      </c>
      <c r="E5453" s="2">
        <f t="shared" si="5818"/>
        <v>0.1144608250675144</v>
      </c>
      <c r="F5453" s="2">
        <f t="shared" si="5818"/>
        <v>0.42697227263625515</v>
      </c>
      <c r="G5453" s="2">
        <f t="shared" si="5818"/>
        <v>2.6247135315161163</v>
      </c>
      <c r="H5453" s="2">
        <f t="shared" si="5818"/>
        <v>8.4137452175897103</v>
      </c>
      <c r="I5453" s="2">
        <f t="shared" si="5818"/>
        <v>24.225745018537108</v>
      </c>
      <c r="J5453" s="2">
        <f t="shared" si="5818"/>
        <v>72.218753570209955</v>
      </c>
      <c r="K5453" s="2">
        <f t="shared" si="5818"/>
        <v>212.52227217289794</v>
      </c>
      <c r="L5453" s="2">
        <f t="shared" si="5818"/>
        <v>981.576924395932</v>
      </c>
      <c r="N5453" s="7"/>
    </row>
    <row r="5454" spans="1:14" x14ac:dyDescent="0.25">
      <c r="A5454">
        <f>A5448+1</f>
        <v>908</v>
      </c>
      <c r="B5454" t="str">
        <f>B5448</f>
        <v>Number</v>
      </c>
      <c r="C5454" s="2">
        <f>IF(MIN($C5452:$L5452)=C5452,C5448+1,C5448)</f>
        <v>205</v>
      </c>
      <c r="D5454" s="2">
        <f t="shared" ref="D5454:L5454" si="5819">IF(MIN($C5452:$L5452)=D5452,D5448+1,D5448)</f>
        <v>92</v>
      </c>
      <c r="E5454" s="2">
        <f t="shared" si="5819"/>
        <v>91</v>
      </c>
      <c r="F5454" s="2">
        <f t="shared" si="5819"/>
        <v>89</v>
      </c>
      <c r="G5454" s="2">
        <f t="shared" si="5819"/>
        <v>89</v>
      </c>
      <c r="H5454" s="2">
        <f t="shared" si="5819"/>
        <v>84</v>
      </c>
      <c r="I5454" s="2">
        <f t="shared" si="5819"/>
        <v>77</v>
      </c>
      <c r="J5454" s="2">
        <f t="shared" si="5819"/>
        <v>69</v>
      </c>
      <c r="K5454" s="2">
        <f t="shared" si="5819"/>
        <v>59</v>
      </c>
      <c r="L5454" s="2">
        <f t="shared" si="5819"/>
        <v>53</v>
      </c>
      <c r="M5454">
        <f>SUM(C5455:L5455)</f>
        <v>948461558.39999998</v>
      </c>
      <c r="N5454" s="7">
        <f>N5448+SUMPRODUCT((C5454:L5454-C5448:L5448)*C5453:L5453)</f>
        <v>150690.70210144101</v>
      </c>
    </row>
    <row r="5455" spans="1:14" x14ac:dyDescent="0.25">
      <c r="A5455">
        <f t="shared" si="5806"/>
        <v>908</v>
      </c>
      <c r="B5455" t="str">
        <f t="shared" si="5807"/>
        <v>CurrentCPS</v>
      </c>
      <c r="C5455">
        <f t="shared" ref="C5455:L5455" si="5820">(C$11*C5454)*IF(C5454&gt;=25,2,1)*IF(C5454&gt;=50,2,1)*IF(C5454&gt;=100,2,1)*IF(C5454&gt;=200,2,1)*IF(C5454&gt;=300,2,1)*IF(C5454&gt;=400,2,1)*(IF(MIN($C5454:$L5454)&gt;=400,64,IF(MIN($C5454:$L5454)&gt;=300,32,IF(MIN($C5454:$L5454)&gt;=200,16,IF(MIN($C5454:$L5454)&gt;=100,8,IF(MIN($C5454:$L5454)&gt;=50,4,IF(MIN($C5454:$L5454)&gt;=25,2,1)))))))</f>
        <v>21910.399999999998</v>
      </c>
      <c r="D5455">
        <f t="shared" si="5820"/>
        <v>29440</v>
      </c>
      <c r="E5455">
        <f t="shared" si="5820"/>
        <v>131040</v>
      </c>
      <c r="F5455">
        <f t="shared" si="5820"/>
        <v>512640</v>
      </c>
      <c r="G5455">
        <f t="shared" si="5820"/>
        <v>3075840</v>
      </c>
      <c r="H5455">
        <f t="shared" si="5820"/>
        <v>8709120</v>
      </c>
      <c r="I5455">
        <f t="shared" si="5820"/>
        <v>23950080</v>
      </c>
      <c r="J5455">
        <f t="shared" si="5820"/>
        <v>64385280</v>
      </c>
      <c r="K5455">
        <f t="shared" si="5820"/>
        <v>165162240</v>
      </c>
      <c r="L5455">
        <f t="shared" si="5820"/>
        <v>682483968</v>
      </c>
      <c r="N5455" s="7"/>
    </row>
    <row r="5456" spans="1:14" x14ac:dyDescent="0.25">
      <c r="A5456">
        <f t="shared" si="5806"/>
        <v>908</v>
      </c>
      <c r="B5456" t="str">
        <f t="shared" si="5807"/>
        <v>NextCPS</v>
      </c>
      <c r="C5456">
        <f t="shared" ref="C5456:L5456" si="5821">(C$11*(C5454+1))*IF((C5454+1)&gt;=25,2,1)*IF((C5454+1)&gt;=50,2,1)*IF((C5454+1)&gt;=100,2,1)*IF((C5454+1)&gt;=200,2,1)*IF((C5454+1)&gt;=300,2,1)*IF((C5454+1)&gt;=400,2,1)*(IF(MIN($C5454:$L5454)&gt;=400,64,IF(MIN($C5454:$L5454)&gt;=300,32,IF(MIN($C5454:$L5454)&gt;=200,16,IF(MIN($C5454:$L5454)&gt;=100,8,IF(MIN($C5454:$L5454)&gt;=50,4,IF(MIN($C5454:$L5454)&gt;=25,2,1)))))))</f>
        <v>22017.279999999999</v>
      </c>
      <c r="D5456">
        <f t="shared" si="5821"/>
        <v>29760</v>
      </c>
      <c r="E5456">
        <f t="shared" si="5821"/>
        <v>132480</v>
      </c>
      <c r="F5456">
        <f t="shared" si="5821"/>
        <v>518400</v>
      </c>
      <c r="G5456">
        <f t="shared" si="5821"/>
        <v>3110400</v>
      </c>
      <c r="H5456">
        <f t="shared" si="5821"/>
        <v>8812800</v>
      </c>
      <c r="I5456">
        <f t="shared" si="5821"/>
        <v>24261120</v>
      </c>
      <c r="J5456">
        <f t="shared" si="5821"/>
        <v>65318400</v>
      </c>
      <c r="K5456">
        <f t="shared" si="5821"/>
        <v>167961600</v>
      </c>
      <c r="L5456">
        <f t="shared" si="5821"/>
        <v>695361024</v>
      </c>
      <c r="N5456" s="7"/>
    </row>
    <row r="5457" spans="1:14" x14ac:dyDescent="0.25">
      <c r="A5457">
        <f t="shared" si="5806"/>
        <v>908</v>
      </c>
      <c r="B5457" t="str">
        <f t="shared" si="5807"/>
        <v>CostforNext</v>
      </c>
      <c r="C5457" s="2">
        <f>(C$8*(C$9^C5454))+IF(C5454=0,C$10,0)</f>
        <v>3947423.5023498111</v>
      </c>
      <c r="D5457" s="2">
        <f t="shared" ref="D5457:L5457" si="5822">(D$8*(D$9^D5454))+IF(D5454=0,D$10,0)</f>
        <v>23033109.005120084</v>
      </c>
      <c r="E5457" s="2">
        <f t="shared" si="5822"/>
        <v>108561033.2249321</v>
      </c>
      <c r="F5457" s="2">
        <f t="shared" si="5822"/>
        <v>457609690.34380645</v>
      </c>
      <c r="G5457" s="2">
        <f t="shared" si="5822"/>
        <v>2489424768.1054015</v>
      </c>
      <c r="H5457" s="2">
        <f t="shared" si="5822"/>
        <v>7980065437.8832302</v>
      </c>
      <c r="I5457" s="2">
        <f t="shared" si="5822"/>
        <v>22977048333.391434</v>
      </c>
      <c r="J5457" s="2">
        <f t="shared" si="5822"/>
        <v>68496295576.88633</v>
      </c>
      <c r="K5457" s="2">
        <f t="shared" si="5822"/>
        <v>201567981331.52802</v>
      </c>
      <c r="L5457" s="2">
        <f t="shared" si="5822"/>
        <v>930982325518.96008</v>
      </c>
      <c r="N5457" s="2"/>
    </row>
    <row r="5458" spans="1:14" x14ac:dyDescent="0.25">
      <c r="A5458">
        <f t="shared" si="5806"/>
        <v>908</v>
      </c>
      <c r="B5458" t="str">
        <f t="shared" si="5807"/>
        <v>Eff</v>
      </c>
      <c r="C5458" s="2">
        <f>(C5457*(C$14+$M5454))/C$14</f>
        <v>1120951934098168.5</v>
      </c>
      <c r="D5458" s="2">
        <f t="shared" ref="D5458:L5458" si="5823">(D5457*(D$14+$M5454))/D$14</f>
        <v>1092300946122772.4</v>
      </c>
      <c r="E5458" s="2">
        <f t="shared" si="5823"/>
        <v>1144066405828069.7</v>
      </c>
      <c r="F5458" s="2">
        <f t="shared" si="5823"/>
        <v>1205626013283101.7</v>
      </c>
      <c r="G5458" s="2">
        <f t="shared" si="5823"/>
        <v>1093115311219586.4</v>
      </c>
      <c r="H5458" s="2">
        <f t="shared" si="5823"/>
        <v>1168030403113078</v>
      </c>
      <c r="I5458" s="2">
        <f t="shared" si="5823"/>
        <v>1121054204914617.4</v>
      </c>
      <c r="J5458" s="2">
        <f t="shared" si="5823"/>
        <v>1114027742651554.7</v>
      </c>
      <c r="K5458" s="2">
        <f t="shared" si="5823"/>
        <v>1092905510009470.2</v>
      </c>
      <c r="L5458" s="2">
        <f t="shared" si="5823"/>
        <v>1098077345350817.7</v>
      </c>
      <c r="N5458" s="7"/>
    </row>
    <row r="5459" spans="1:14" x14ac:dyDescent="0.25">
      <c r="A5459">
        <f t="shared" si="5806"/>
        <v>908</v>
      </c>
      <c r="B5459" t="str">
        <f t="shared" si="5807"/>
        <v>Time</v>
      </c>
      <c r="C5459" s="2">
        <f>C5457/$M5454</f>
        <v>4.1619225021717141E-3</v>
      </c>
      <c r="D5459" s="2">
        <f t="shared" ref="D5459:L5459" si="5824">D5457/$M5454</f>
        <v>2.4284704847685773E-2</v>
      </c>
      <c r="E5459" s="2">
        <f t="shared" si="5824"/>
        <v>0.11446012994777387</v>
      </c>
      <c r="F5459" s="2">
        <f t="shared" si="5824"/>
        <v>0.48247573798960036</v>
      </c>
      <c r="G5459" s="2">
        <f t="shared" si="5824"/>
        <v>2.624697591650333</v>
      </c>
      <c r="H5459" s="2">
        <f t="shared" si="5824"/>
        <v>8.4136941209774925</v>
      </c>
      <c r="I5459" s="2">
        <f t="shared" si="5824"/>
        <v>24.225597895767532</v>
      </c>
      <c r="J5459" s="2">
        <f t="shared" si="5824"/>
        <v>72.218314986255891</v>
      </c>
      <c r="K5459" s="2">
        <f t="shared" si="5824"/>
        <v>212.52098152671743</v>
      </c>
      <c r="L5459" s="2">
        <f t="shared" si="5824"/>
        <v>981.57096328656019</v>
      </c>
      <c r="N5459" s="7"/>
    </row>
    <row r="5460" spans="1:14" x14ac:dyDescent="0.25">
      <c r="A5460">
        <f>A5454+1</f>
        <v>909</v>
      </c>
      <c r="B5460" t="str">
        <f>B5454</f>
        <v>Number</v>
      </c>
      <c r="C5460" s="2">
        <f>IF(MIN($C5458:$L5458)=C5458,C5454+1,C5454)</f>
        <v>205</v>
      </c>
      <c r="D5460" s="2">
        <f t="shared" ref="D5460:L5460" si="5825">IF(MIN($C5458:$L5458)=D5458,D5454+1,D5454)</f>
        <v>93</v>
      </c>
      <c r="E5460" s="2">
        <f t="shared" si="5825"/>
        <v>91</v>
      </c>
      <c r="F5460" s="2">
        <f t="shared" si="5825"/>
        <v>89</v>
      </c>
      <c r="G5460" s="2">
        <f t="shared" si="5825"/>
        <v>89</v>
      </c>
      <c r="H5460" s="2">
        <f t="shared" si="5825"/>
        <v>84</v>
      </c>
      <c r="I5460" s="2">
        <f t="shared" si="5825"/>
        <v>77</v>
      </c>
      <c r="J5460" s="2">
        <f t="shared" si="5825"/>
        <v>69</v>
      </c>
      <c r="K5460" s="2">
        <f t="shared" si="5825"/>
        <v>59</v>
      </c>
      <c r="L5460" s="2">
        <f t="shared" si="5825"/>
        <v>53</v>
      </c>
      <c r="M5460">
        <f>SUM(C5461:L5461)</f>
        <v>948461878.39999998</v>
      </c>
      <c r="N5460" s="7">
        <f>N5454+SUMPRODUCT((C5460:L5460-C5454:L5454)*C5459:L5459)</f>
        <v>150690.72638614586</v>
      </c>
    </row>
    <row r="5461" spans="1:14" x14ac:dyDescent="0.25">
      <c r="A5461">
        <f t="shared" si="5806"/>
        <v>909</v>
      </c>
      <c r="B5461" t="str">
        <f t="shared" si="5807"/>
        <v>CurrentCPS</v>
      </c>
      <c r="C5461">
        <f t="shared" ref="C5461:L5461" si="5826">(C$11*C5460)*IF(C5460&gt;=25,2,1)*IF(C5460&gt;=50,2,1)*IF(C5460&gt;=100,2,1)*IF(C5460&gt;=200,2,1)*IF(C5460&gt;=300,2,1)*IF(C5460&gt;=400,2,1)*(IF(MIN($C5460:$L5460)&gt;=400,64,IF(MIN($C5460:$L5460)&gt;=300,32,IF(MIN($C5460:$L5460)&gt;=200,16,IF(MIN($C5460:$L5460)&gt;=100,8,IF(MIN($C5460:$L5460)&gt;=50,4,IF(MIN($C5460:$L5460)&gt;=25,2,1)))))))</f>
        <v>21910.399999999998</v>
      </c>
      <c r="D5461">
        <f t="shared" si="5826"/>
        <v>29760</v>
      </c>
      <c r="E5461">
        <f t="shared" si="5826"/>
        <v>131040</v>
      </c>
      <c r="F5461">
        <f t="shared" si="5826"/>
        <v>512640</v>
      </c>
      <c r="G5461">
        <f t="shared" si="5826"/>
        <v>3075840</v>
      </c>
      <c r="H5461">
        <f t="shared" si="5826"/>
        <v>8709120</v>
      </c>
      <c r="I5461">
        <f t="shared" si="5826"/>
        <v>23950080</v>
      </c>
      <c r="J5461">
        <f t="shared" si="5826"/>
        <v>64385280</v>
      </c>
      <c r="K5461">
        <f t="shared" si="5826"/>
        <v>165162240</v>
      </c>
      <c r="L5461">
        <f t="shared" si="5826"/>
        <v>682483968</v>
      </c>
      <c r="N5461" s="7"/>
    </row>
    <row r="5462" spans="1:14" x14ac:dyDescent="0.25">
      <c r="A5462">
        <f t="shared" si="5806"/>
        <v>909</v>
      </c>
      <c r="B5462" t="str">
        <f t="shared" si="5807"/>
        <v>NextCPS</v>
      </c>
      <c r="C5462">
        <f t="shared" ref="C5462:L5462" si="5827">(C$11*(C5460+1))*IF((C5460+1)&gt;=25,2,1)*IF((C5460+1)&gt;=50,2,1)*IF((C5460+1)&gt;=100,2,1)*IF((C5460+1)&gt;=200,2,1)*IF((C5460+1)&gt;=300,2,1)*IF((C5460+1)&gt;=400,2,1)*(IF(MIN($C5460:$L5460)&gt;=400,64,IF(MIN($C5460:$L5460)&gt;=300,32,IF(MIN($C5460:$L5460)&gt;=200,16,IF(MIN($C5460:$L5460)&gt;=100,8,IF(MIN($C5460:$L5460)&gt;=50,4,IF(MIN($C5460:$L5460)&gt;=25,2,1)))))))</f>
        <v>22017.279999999999</v>
      </c>
      <c r="D5462">
        <f t="shared" si="5827"/>
        <v>30080</v>
      </c>
      <c r="E5462">
        <f t="shared" si="5827"/>
        <v>132480</v>
      </c>
      <c r="F5462">
        <f t="shared" si="5827"/>
        <v>518400</v>
      </c>
      <c r="G5462">
        <f t="shared" si="5827"/>
        <v>3110400</v>
      </c>
      <c r="H5462">
        <f t="shared" si="5827"/>
        <v>8812800</v>
      </c>
      <c r="I5462">
        <f t="shared" si="5827"/>
        <v>24261120</v>
      </c>
      <c r="J5462">
        <f t="shared" si="5827"/>
        <v>65318400</v>
      </c>
      <c r="K5462">
        <f t="shared" si="5827"/>
        <v>167961600</v>
      </c>
      <c r="L5462">
        <f t="shared" si="5827"/>
        <v>695361024</v>
      </c>
      <c r="N5462" s="7"/>
    </row>
    <row r="5463" spans="1:14" x14ac:dyDescent="0.25">
      <c r="A5463">
        <f t="shared" si="5806"/>
        <v>909</v>
      </c>
      <c r="B5463" t="str">
        <f t="shared" si="5807"/>
        <v>CostforNext</v>
      </c>
      <c r="C5463" s="2">
        <f>(C$8*(C$9^C5460))+IF(C5460=0,C$10,0)</f>
        <v>3947423.5023498111</v>
      </c>
      <c r="D5463" s="2">
        <f t="shared" ref="D5463:L5463" si="5828">(D$8*(D$9^D5460))+IF(D5460=0,D$10,0)</f>
        <v>26488075.355888098</v>
      </c>
      <c r="E5463" s="2">
        <f t="shared" si="5828"/>
        <v>108561033.2249321</v>
      </c>
      <c r="F5463" s="2">
        <f t="shared" si="5828"/>
        <v>457609690.34380645</v>
      </c>
      <c r="G5463" s="2">
        <f t="shared" si="5828"/>
        <v>2489424768.1054015</v>
      </c>
      <c r="H5463" s="2">
        <f t="shared" si="5828"/>
        <v>7980065437.8832302</v>
      </c>
      <c r="I5463" s="2">
        <f t="shared" si="5828"/>
        <v>22977048333.391434</v>
      </c>
      <c r="J5463" s="2">
        <f t="shared" si="5828"/>
        <v>68496295576.88633</v>
      </c>
      <c r="K5463" s="2">
        <f t="shared" si="5828"/>
        <v>201567981331.52802</v>
      </c>
      <c r="L5463" s="2">
        <f t="shared" si="5828"/>
        <v>930982325518.96008</v>
      </c>
      <c r="N5463" s="2"/>
    </row>
    <row r="5464" spans="1:14" x14ac:dyDescent="0.25">
      <c r="A5464">
        <f t="shared" si="5806"/>
        <v>909</v>
      </c>
      <c r="B5464" t="str">
        <f t="shared" si="5807"/>
        <v>Eff</v>
      </c>
      <c r="C5464" s="2">
        <f>(C5463*(C$14+$M5460))/C$14</f>
        <v>1120952312294432.1</v>
      </c>
      <c r="D5464" s="2">
        <f t="shared" ref="D5464:L5464" si="5829">(D5463*(D$14+$M5460))/D$14</f>
        <v>1256146511850394</v>
      </c>
      <c r="E5464" s="2">
        <f t="shared" si="5829"/>
        <v>1144066791822854.5</v>
      </c>
      <c r="F5464" s="2">
        <f t="shared" si="5829"/>
        <v>1205626420047271</v>
      </c>
      <c r="G5464" s="2">
        <f t="shared" si="5829"/>
        <v>1093115680023256</v>
      </c>
      <c r="H5464" s="2">
        <f t="shared" si="5829"/>
        <v>1168030797190383.5</v>
      </c>
      <c r="I5464" s="2">
        <f t="shared" si="5829"/>
        <v>1121054583137635.2</v>
      </c>
      <c r="J5464" s="2">
        <f t="shared" si="5829"/>
        <v>1114028118488567.6</v>
      </c>
      <c r="K5464" s="2">
        <f t="shared" si="5829"/>
        <v>1092905878675188.4</v>
      </c>
      <c r="L5464" s="2">
        <f t="shared" si="5829"/>
        <v>1098077715515357.6</v>
      </c>
      <c r="N5464" s="7"/>
    </row>
    <row r="5465" spans="1:14" x14ac:dyDescent="0.25">
      <c r="A5465">
        <f t="shared" si="5806"/>
        <v>909</v>
      </c>
      <c r="B5465" t="str">
        <f t="shared" si="5807"/>
        <v>Time</v>
      </c>
      <c r="C5465" s="2">
        <f>C5463/$M5460</f>
        <v>4.1619210979874964E-3</v>
      </c>
      <c r="D5465" s="2">
        <f t="shared" ref="D5465:L5465" si="5830">D5463/$M5460</f>
        <v>2.792740115245532E-2</v>
      </c>
      <c r="E5465" s="2">
        <f t="shared" si="5830"/>
        <v>0.11446009133025806</v>
      </c>
      <c r="F5465" s="2">
        <f t="shared" si="5830"/>
        <v>0.48247557520790124</v>
      </c>
      <c r="G5465" s="2">
        <f t="shared" si="5830"/>
        <v>2.6246967061079105</v>
      </c>
      <c r="H5465" s="2">
        <f t="shared" si="5830"/>
        <v>8.4136912822950105</v>
      </c>
      <c r="I5465" s="2">
        <f t="shared" si="5830"/>
        <v>24.225589722332728</v>
      </c>
      <c r="J5465" s="2">
        <f t="shared" si="5830"/>
        <v>72.21829062063685</v>
      </c>
      <c r="K5465" s="2">
        <f t="shared" si="5830"/>
        <v>212.52090982461149</v>
      </c>
      <c r="L5465" s="2">
        <f t="shared" si="5830"/>
        <v>981.57063211594027</v>
      </c>
      <c r="N5465" s="7"/>
    </row>
    <row r="5466" spans="1:14" x14ac:dyDescent="0.25">
      <c r="A5466">
        <f>A5460+1</f>
        <v>910</v>
      </c>
      <c r="B5466" t="str">
        <f>B5460</f>
        <v>Number</v>
      </c>
      <c r="C5466" s="2">
        <f>IF(MIN($C5464:$L5464)=C5464,C5460+1,C5460)</f>
        <v>205</v>
      </c>
      <c r="D5466" s="2">
        <f t="shared" ref="D5466:L5466" si="5831">IF(MIN($C5464:$L5464)=D5464,D5460+1,D5460)</f>
        <v>93</v>
      </c>
      <c r="E5466" s="2">
        <f t="shared" si="5831"/>
        <v>91</v>
      </c>
      <c r="F5466" s="2">
        <f t="shared" si="5831"/>
        <v>89</v>
      </c>
      <c r="G5466" s="2">
        <f t="shared" si="5831"/>
        <v>89</v>
      </c>
      <c r="H5466" s="2">
        <f t="shared" si="5831"/>
        <v>84</v>
      </c>
      <c r="I5466" s="2">
        <f t="shared" si="5831"/>
        <v>77</v>
      </c>
      <c r="J5466" s="2">
        <f t="shared" si="5831"/>
        <v>69</v>
      </c>
      <c r="K5466" s="2">
        <f t="shared" si="5831"/>
        <v>60</v>
      </c>
      <c r="L5466" s="2">
        <f t="shared" si="5831"/>
        <v>53</v>
      </c>
      <c r="M5466">
        <f>SUM(C5467:L5467)</f>
        <v>951261238.39999998</v>
      </c>
      <c r="N5466" s="7">
        <f>N5460+SUMPRODUCT((C5466:L5466-C5460:L5460)*C5465:L5465)</f>
        <v>150903.24729597048</v>
      </c>
    </row>
    <row r="5467" spans="1:14" x14ac:dyDescent="0.25">
      <c r="A5467">
        <f t="shared" ref="A5467:A5489" si="5832">A5461+1</f>
        <v>910</v>
      </c>
      <c r="B5467" t="str">
        <f t="shared" ref="B5467:B5489" si="5833">B5461</f>
        <v>CurrentCPS</v>
      </c>
      <c r="C5467">
        <f t="shared" ref="C5467:L5467" si="5834">(C$11*C5466)*IF(C5466&gt;=25,2,1)*IF(C5466&gt;=50,2,1)*IF(C5466&gt;=100,2,1)*IF(C5466&gt;=200,2,1)*IF(C5466&gt;=300,2,1)*IF(C5466&gt;=400,2,1)*(IF(MIN($C5466:$L5466)&gt;=400,64,IF(MIN($C5466:$L5466)&gt;=300,32,IF(MIN($C5466:$L5466)&gt;=200,16,IF(MIN($C5466:$L5466)&gt;=100,8,IF(MIN($C5466:$L5466)&gt;=50,4,IF(MIN($C5466:$L5466)&gt;=25,2,1)))))))</f>
        <v>21910.399999999998</v>
      </c>
      <c r="D5467">
        <f t="shared" si="5834"/>
        <v>29760</v>
      </c>
      <c r="E5467">
        <f t="shared" si="5834"/>
        <v>131040</v>
      </c>
      <c r="F5467">
        <f t="shared" si="5834"/>
        <v>512640</v>
      </c>
      <c r="G5467">
        <f t="shared" si="5834"/>
        <v>3075840</v>
      </c>
      <c r="H5467">
        <f t="shared" si="5834"/>
        <v>8709120</v>
      </c>
      <c r="I5467">
        <f t="shared" si="5834"/>
        <v>23950080</v>
      </c>
      <c r="J5467">
        <f t="shared" si="5834"/>
        <v>64385280</v>
      </c>
      <c r="K5467">
        <f t="shared" si="5834"/>
        <v>167961600</v>
      </c>
      <c r="L5467">
        <f t="shared" si="5834"/>
        <v>682483968</v>
      </c>
      <c r="N5467" s="7"/>
    </row>
    <row r="5468" spans="1:14" x14ac:dyDescent="0.25">
      <c r="A5468">
        <f t="shared" si="5832"/>
        <v>910</v>
      </c>
      <c r="B5468" t="str">
        <f t="shared" si="5833"/>
        <v>NextCPS</v>
      </c>
      <c r="C5468">
        <f t="shared" ref="C5468:L5468" si="5835">(C$11*(C5466+1))*IF((C5466+1)&gt;=25,2,1)*IF((C5466+1)&gt;=50,2,1)*IF((C5466+1)&gt;=100,2,1)*IF((C5466+1)&gt;=200,2,1)*IF((C5466+1)&gt;=300,2,1)*IF((C5466+1)&gt;=400,2,1)*(IF(MIN($C5466:$L5466)&gt;=400,64,IF(MIN($C5466:$L5466)&gt;=300,32,IF(MIN($C5466:$L5466)&gt;=200,16,IF(MIN($C5466:$L5466)&gt;=100,8,IF(MIN($C5466:$L5466)&gt;=50,4,IF(MIN($C5466:$L5466)&gt;=25,2,1)))))))</f>
        <v>22017.279999999999</v>
      </c>
      <c r="D5468">
        <f t="shared" si="5835"/>
        <v>30080</v>
      </c>
      <c r="E5468">
        <f t="shared" si="5835"/>
        <v>132480</v>
      </c>
      <c r="F5468">
        <f t="shared" si="5835"/>
        <v>518400</v>
      </c>
      <c r="G5468">
        <f t="shared" si="5835"/>
        <v>3110400</v>
      </c>
      <c r="H5468">
        <f t="shared" si="5835"/>
        <v>8812800</v>
      </c>
      <c r="I5468">
        <f t="shared" si="5835"/>
        <v>24261120</v>
      </c>
      <c r="J5468">
        <f t="shared" si="5835"/>
        <v>65318400</v>
      </c>
      <c r="K5468">
        <f t="shared" si="5835"/>
        <v>170760960</v>
      </c>
      <c r="L5468">
        <f t="shared" si="5835"/>
        <v>695361024</v>
      </c>
      <c r="N5468" s="7"/>
    </row>
    <row r="5469" spans="1:14" x14ac:dyDescent="0.25">
      <c r="A5469">
        <f t="shared" si="5832"/>
        <v>910</v>
      </c>
      <c r="B5469" t="str">
        <f t="shared" si="5833"/>
        <v>CostforNext</v>
      </c>
      <c r="C5469" s="2">
        <f>(C$8*(C$9^C5466))+IF(C5466=0,C$10,0)</f>
        <v>3947423.5023498111</v>
      </c>
      <c r="D5469" s="2">
        <f t="shared" ref="D5469:L5469" si="5836">(D$8*(D$9^D5466))+IF(D5466=0,D$10,0)</f>
        <v>26488075.355888098</v>
      </c>
      <c r="E5469" s="2">
        <f t="shared" si="5836"/>
        <v>108561033.2249321</v>
      </c>
      <c r="F5469" s="2">
        <f t="shared" si="5836"/>
        <v>457609690.34380645</v>
      </c>
      <c r="G5469" s="2">
        <f t="shared" si="5836"/>
        <v>2489424768.1054015</v>
      </c>
      <c r="H5469" s="2">
        <f t="shared" si="5836"/>
        <v>7980065437.8832302</v>
      </c>
      <c r="I5469" s="2">
        <f t="shared" si="5836"/>
        <v>22977048333.391434</v>
      </c>
      <c r="J5469" s="2">
        <f t="shared" si="5836"/>
        <v>68496295576.88633</v>
      </c>
      <c r="K5469" s="2">
        <f t="shared" si="5836"/>
        <v>217693419838.05026</v>
      </c>
      <c r="L5469" s="2">
        <f t="shared" si="5836"/>
        <v>930982325518.96008</v>
      </c>
      <c r="N5469" s="2"/>
    </row>
    <row r="5470" spans="1:14" x14ac:dyDescent="0.25">
      <c r="A5470">
        <f t="shared" si="5832"/>
        <v>910</v>
      </c>
      <c r="B5470" t="str">
        <f t="shared" si="5833"/>
        <v>Eff</v>
      </c>
      <c r="C5470" s="2">
        <f>(C5469*(C$14+$M5466))/C$14</f>
        <v>1124260773209263.9</v>
      </c>
      <c r="D5470" s="2">
        <f t="shared" ref="D5470:L5470" si="5837">(D5469*(D$14+$M5466))/D$14</f>
        <v>1259853994781807</v>
      </c>
      <c r="E5470" s="2">
        <f t="shared" si="5837"/>
        <v>1147443474200282.7</v>
      </c>
      <c r="F5470" s="2">
        <f t="shared" si="5837"/>
        <v>1209184792999384.2</v>
      </c>
      <c r="G5470" s="2">
        <f t="shared" si="5837"/>
        <v>1096341974522720.5</v>
      </c>
      <c r="H5470" s="2">
        <f t="shared" si="5837"/>
        <v>1171478185459549</v>
      </c>
      <c r="I5470" s="2">
        <f t="shared" si="5837"/>
        <v>1124363278097643.5</v>
      </c>
      <c r="J5470" s="2">
        <f t="shared" si="5837"/>
        <v>1117315940676258.1</v>
      </c>
      <c r="K5470" s="2">
        <f t="shared" si="5837"/>
        <v>1183821443686612.2</v>
      </c>
      <c r="L5470" s="2">
        <f t="shared" si="5837"/>
        <v>1101315914908467</v>
      </c>
      <c r="N5470" s="7"/>
    </row>
    <row r="5471" spans="1:14" x14ac:dyDescent="0.25">
      <c r="A5471">
        <f t="shared" si="5832"/>
        <v>910</v>
      </c>
      <c r="B5471" t="str">
        <f t="shared" si="5833"/>
        <v>Time</v>
      </c>
      <c r="C5471" s="2">
        <f>C5469/$M5466</f>
        <v>4.1496734472112927E-3</v>
      </c>
      <c r="D5471" s="2">
        <f t="shared" ref="D5471:L5471" si="5838">D5469/$M5466</f>
        <v>2.7845216736088654E-2</v>
      </c>
      <c r="E5471" s="2">
        <f t="shared" si="5838"/>
        <v>0.11412325956593093</v>
      </c>
      <c r="F5471" s="2">
        <f t="shared" si="5838"/>
        <v>0.48105575195463202</v>
      </c>
      <c r="G5471" s="2">
        <f t="shared" si="5838"/>
        <v>2.6169727805713583</v>
      </c>
      <c r="H5471" s="2">
        <f t="shared" si="5838"/>
        <v>8.3889315739444204</v>
      </c>
      <c r="I5471" s="2">
        <f t="shared" si="5838"/>
        <v>24.154298951609036</v>
      </c>
      <c r="J5471" s="2">
        <f t="shared" si="5838"/>
        <v>72.005767513554488</v>
      </c>
      <c r="K5471" s="2">
        <f t="shared" si="5838"/>
        <v>228.84714634668148</v>
      </c>
      <c r="L5471" s="2">
        <f t="shared" si="5838"/>
        <v>978.68207800083542</v>
      </c>
      <c r="N5471" s="7"/>
    </row>
    <row r="5472" spans="1:14" x14ac:dyDescent="0.25">
      <c r="A5472">
        <f>A5466+1</f>
        <v>911</v>
      </c>
      <c r="B5472" t="str">
        <f>B5466</f>
        <v>Number</v>
      </c>
      <c r="C5472" s="2">
        <f>IF(MIN($C5470:$L5470)=C5470,C5466+1,C5466)</f>
        <v>205</v>
      </c>
      <c r="D5472" s="2">
        <f t="shared" ref="D5472:L5472" si="5839">IF(MIN($C5470:$L5470)=D5470,D5466+1,D5466)</f>
        <v>93</v>
      </c>
      <c r="E5472" s="2">
        <f t="shared" si="5839"/>
        <v>91</v>
      </c>
      <c r="F5472" s="2">
        <f t="shared" si="5839"/>
        <v>89</v>
      </c>
      <c r="G5472" s="2">
        <f t="shared" si="5839"/>
        <v>90</v>
      </c>
      <c r="H5472" s="2">
        <f t="shared" si="5839"/>
        <v>84</v>
      </c>
      <c r="I5472" s="2">
        <f t="shared" si="5839"/>
        <v>77</v>
      </c>
      <c r="J5472" s="2">
        <f t="shared" si="5839"/>
        <v>69</v>
      </c>
      <c r="K5472" s="2">
        <f t="shared" si="5839"/>
        <v>60</v>
      </c>
      <c r="L5472" s="2">
        <f t="shared" si="5839"/>
        <v>53</v>
      </c>
      <c r="M5472">
        <f>SUM(C5473:L5473)</f>
        <v>951295798.39999998</v>
      </c>
      <c r="N5472" s="7">
        <f>N5466+SUMPRODUCT((C5472:L5472-C5466:L5466)*C5471:L5471)</f>
        <v>150905.86426875106</v>
      </c>
    </row>
    <row r="5473" spans="1:14" x14ac:dyDescent="0.25">
      <c r="A5473">
        <f t="shared" si="5832"/>
        <v>911</v>
      </c>
      <c r="B5473" t="str">
        <f t="shared" si="5833"/>
        <v>CurrentCPS</v>
      </c>
      <c r="C5473">
        <f t="shared" ref="C5473:L5473" si="5840">(C$11*C5472)*IF(C5472&gt;=25,2,1)*IF(C5472&gt;=50,2,1)*IF(C5472&gt;=100,2,1)*IF(C5472&gt;=200,2,1)*IF(C5472&gt;=300,2,1)*IF(C5472&gt;=400,2,1)*(IF(MIN($C5472:$L5472)&gt;=400,64,IF(MIN($C5472:$L5472)&gt;=300,32,IF(MIN($C5472:$L5472)&gt;=200,16,IF(MIN($C5472:$L5472)&gt;=100,8,IF(MIN($C5472:$L5472)&gt;=50,4,IF(MIN($C5472:$L5472)&gt;=25,2,1)))))))</f>
        <v>21910.399999999998</v>
      </c>
      <c r="D5473">
        <f t="shared" si="5840"/>
        <v>29760</v>
      </c>
      <c r="E5473">
        <f t="shared" si="5840"/>
        <v>131040</v>
      </c>
      <c r="F5473">
        <f t="shared" si="5840"/>
        <v>512640</v>
      </c>
      <c r="G5473">
        <f t="shared" si="5840"/>
        <v>3110400</v>
      </c>
      <c r="H5473">
        <f t="shared" si="5840"/>
        <v>8709120</v>
      </c>
      <c r="I5473">
        <f t="shared" si="5840"/>
        <v>23950080</v>
      </c>
      <c r="J5473">
        <f t="shared" si="5840"/>
        <v>64385280</v>
      </c>
      <c r="K5473">
        <f t="shared" si="5840"/>
        <v>167961600</v>
      </c>
      <c r="L5473">
        <f t="shared" si="5840"/>
        <v>682483968</v>
      </c>
      <c r="N5473" s="7"/>
    </row>
    <row r="5474" spans="1:14" x14ac:dyDescent="0.25">
      <c r="A5474">
        <f t="shared" si="5832"/>
        <v>911</v>
      </c>
      <c r="B5474" t="str">
        <f t="shared" si="5833"/>
        <v>NextCPS</v>
      </c>
      <c r="C5474">
        <f t="shared" ref="C5474:L5474" si="5841">(C$11*(C5472+1))*IF((C5472+1)&gt;=25,2,1)*IF((C5472+1)&gt;=50,2,1)*IF((C5472+1)&gt;=100,2,1)*IF((C5472+1)&gt;=200,2,1)*IF((C5472+1)&gt;=300,2,1)*IF((C5472+1)&gt;=400,2,1)*(IF(MIN($C5472:$L5472)&gt;=400,64,IF(MIN($C5472:$L5472)&gt;=300,32,IF(MIN($C5472:$L5472)&gt;=200,16,IF(MIN($C5472:$L5472)&gt;=100,8,IF(MIN($C5472:$L5472)&gt;=50,4,IF(MIN($C5472:$L5472)&gt;=25,2,1)))))))</f>
        <v>22017.279999999999</v>
      </c>
      <c r="D5474">
        <f t="shared" si="5841"/>
        <v>30080</v>
      </c>
      <c r="E5474">
        <f t="shared" si="5841"/>
        <v>132480</v>
      </c>
      <c r="F5474">
        <f t="shared" si="5841"/>
        <v>518400</v>
      </c>
      <c r="G5474">
        <f t="shared" si="5841"/>
        <v>3144960</v>
      </c>
      <c r="H5474">
        <f t="shared" si="5841"/>
        <v>8812800</v>
      </c>
      <c r="I5474">
        <f t="shared" si="5841"/>
        <v>24261120</v>
      </c>
      <c r="J5474">
        <f t="shared" si="5841"/>
        <v>65318400</v>
      </c>
      <c r="K5474">
        <f t="shared" si="5841"/>
        <v>170760960</v>
      </c>
      <c r="L5474">
        <f t="shared" si="5841"/>
        <v>695361024</v>
      </c>
      <c r="N5474" s="7"/>
    </row>
    <row r="5475" spans="1:14" x14ac:dyDescent="0.25">
      <c r="A5475">
        <f t="shared" si="5832"/>
        <v>911</v>
      </c>
      <c r="B5475" t="str">
        <f t="shared" si="5833"/>
        <v>CostforNext</v>
      </c>
      <c r="C5475" s="2">
        <f>(C$8*(C$9^C5472))+IF(C5472=0,C$10,0)</f>
        <v>3947423.5023498111</v>
      </c>
      <c r="D5475" s="2">
        <f t="shared" ref="D5475:L5475" si="5842">(D$8*(D$9^D5472))+IF(D5472=0,D$10,0)</f>
        <v>26488075.355888098</v>
      </c>
      <c r="E5475" s="2">
        <f t="shared" si="5842"/>
        <v>108561033.2249321</v>
      </c>
      <c r="F5475" s="2">
        <f t="shared" si="5842"/>
        <v>457609690.34380645</v>
      </c>
      <c r="G5475" s="2">
        <f t="shared" si="5842"/>
        <v>2788155740.2780495</v>
      </c>
      <c r="H5475" s="2">
        <f t="shared" si="5842"/>
        <v>7980065437.8832302</v>
      </c>
      <c r="I5475" s="2">
        <f t="shared" si="5842"/>
        <v>22977048333.391434</v>
      </c>
      <c r="J5475" s="2">
        <f t="shared" si="5842"/>
        <v>68496295576.88633</v>
      </c>
      <c r="K5475" s="2">
        <f t="shared" si="5842"/>
        <v>217693419838.05026</v>
      </c>
      <c r="L5475" s="2">
        <f t="shared" si="5842"/>
        <v>930982325518.96008</v>
      </c>
      <c r="N5475" s="2"/>
    </row>
    <row r="5476" spans="1:14" x14ac:dyDescent="0.25">
      <c r="A5476">
        <f t="shared" si="5832"/>
        <v>911</v>
      </c>
      <c r="B5476" t="str">
        <f t="shared" si="5833"/>
        <v>Eff</v>
      </c>
      <c r="C5476" s="2">
        <f>(C5475*(C$14+$M5472))/C$14</f>
        <v>1124301618405743.2</v>
      </c>
      <c r="D5476" s="2">
        <f t="shared" ref="D5476:L5476" si="5843">(D5475*(D$14+$M5472))/D$14</f>
        <v>1259899766176022</v>
      </c>
      <c r="E5476" s="2">
        <f t="shared" si="5843"/>
        <v>1147485161637041</v>
      </c>
      <c r="F5476" s="2">
        <f t="shared" si="5843"/>
        <v>1209228723529657.2</v>
      </c>
      <c r="G5476" s="2">
        <f t="shared" si="5843"/>
        <v>1227947621957291.2</v>
      </c>
      <c r="H5476" s="2">
        <f t="shared" si="5843"/>
        <v>1171520745808551</v>
      </c>
      <c r="I5476" s="2">
        <f t="shared" si="5843"/>
        <v>1124404126183569.6</v>
      </c>
      <c r="J5476" s="2">
        <f t="shared" si="5843"/>
        <v>1117356531073637</v>
      </c>
      <c r="K5476" s="2">
        <f t="shared" si="5843"/>
        <v>1183864444855963</v>
      </c>
      <c r="L5476" s="2">
        <f t="shared" si="5843"/>
        <v>1101355892678752.2</v>
      </c>
      <c r="N5476" s="7"/>
    </row>
    <row r="5477" spans="1:14" x14ac:dyDescent="0.25">
      <c r="A5477">
        <f t="shared" si="5832"/>
        <v>911</v>
      </c>
      <c r="B5477" t="str">
        <f t="shared" si="5833"/>
        <v>Time</v>
      </c>
      <c r="C5477" s="2">
        <f>C5475/$M5472</f>
        <v>4.1495226920890927E-3</v>
      </c>
      <c r="D5477" s="2">
        <f t="shared" ref="D5477:L5477" si="5844">D5475/$M5472</f>
        <v>2.7844205136235048E-2</v>
      </c>
      <c r="E5477" s="2">
        <f t="shared" si="5844"/>
        <v>0.11411911353705408</v>
      </c>
      <c r="F5477" s="2">
        <f t="shared" si="5844"/>
        <v>0.48103827549061784</v>
      </c>
      <c r="G5477" s="2">
        <f t="shared" si="5844"/>
        <v>2.9309030324400616</v>
      </c>
      <c r="H5477" s="2">
        <f t="shared" si="5844"/>
        <v>8.3886268091428899</v>
      </c>
      <c r="I5477" s="2">
        <f t="shared" si="5844"/>
        <v>24.153421440562344</v>
      </c>
      <c r="J5477" s="2">
        <f t="shared" si="5844"/>
        <v>72.003151587646428</v>
      </c>
      <c r="K5477" s="2">
        <f t="shared" si="5844"/>
        <v>228.83883246850496</v>
      </c>
      <c r="L5477" s="2">
        <f t="shared" si="5844"/>
        <v>978.64652307388985</v>
      </c>
      <c r="N5477" s="7"/>
    </row>
    <row r="5478" spans="1:14" x14ac:dyDescent="0.25">
      <c r="A5478">
        <f>A5472+1</f>
        <v>912</v>
      </c>
      <c r="B5478" t="str">
        <f>B5472</f>
        <v>Number</v>
      </c>
      <c r="C5478" s="2">
        <f>IF(MIN($C5476:$L5476)=C5476,C5472+1,C5472)</f>
        <v>205</v>
      </c>
      <c r="D5478" s="2">
        <f t="shared" ref="D5478:L5478" si="5845">IF(MIN($C5476:$L5476)=D5476,D5472+1,D5472)</f>
        <v>93</v>
      </c>
      <c r="E5478" s="2">
        <f t="shared" si="5845"/>
        <v>91</v>
      </c>
      <c r="F5478" s="2">
        <f t="shared" si="5845"/>
        <v>89</v>
      </c>
      <c r="G5478" s="2">
        <f t="shared" si="5845"/>
        <v>90</v>
      </c>
      <c r="H5478" s="2">
        <f t="shared" si="5845"/>
        <v>84</v>
      </c>
      <c r="I5478" s="2">
        <f t="shared" si="5845"/>
        <v>77</v>
      </c>
      <c r="J5478" s="2">
        <f t="shared" si="5845"/>
        <v>69</v>
      </c>
      <c r="K5478" s="2">
        <f t="shared" si="5845"/>
        <v>60</v>
      </c>
      <c r="L5478" s="2">
        <f t="shared" si="5845"/>
        <v>54</v>
      </c>
      <c r="M5478">
        <f>SUM(C5479:L5479)</f>
        <v>964172854.39999998</v>
      </c>
      <c r="N5478" s="7">
        <f>N5472+SUMPRODUCT((C5478:L5478-C5472:L5472)*C5477:L5477)</f>
        <v>151884.51079182496</v>
      </c>
    </row>
    <row r="5479" spans="1:14" x14ac:dyDescent="0.25">
      <c r="A5479">
        <f t="shared" si="5832"/>
        <v>912</v>
      </c>
      <c r="B5479" t="str">
        <f t="shared" si="5833"/>
        <v>CurrentCPS</v>
      </c>
      <c r="C5479">
        <f t="shared" ref="C5479:L5479" si="5846">(C$11*C5478)*IF(C5478&gt;=25,2,1)*IF(C5478&gt;=50,2,1)*IF(C5478&gt;=100,2,1)*IF(C5478&gt;=200,2,1)*IF(C5478&gt;=300,2,1)*IF(C5478&gt;=400,2,1)*(IF(MIN($C5478:$L5478)&gt;=400,64,IF(MIN($C5478:$L5478)&gt;=300,32,IF(MIN($C5478:$L5478)&gt;=200,16,IF(MIN($C5478:$L5478)&gt;=100,8,IF(MIN($C5478:$L5478)&gt;=50,4,IF(MIN($C5478:$L5478)&gt;=25,2,1)))))))</f>
        <v>21910.399999999998</v>
      </c>
      <c r="D5479">
        <f t="shared" si="5846"/>
        <v>29760</v>
      </c>
      <c r="E5479">
        <f t="shared" si="5846"/>
        <v>131040</v>
      </c>
      <c r="F5479">
        <f t="shared" si="5846"/>
        <v>512640</v>
      </c>
      <c r="G5479">
        <f t="shared" si="5846"/>
        <v>3110400</v>
      </c>
      <c r="H5479">
        <f t="shared" si="5846"/>
        <v>8709120</v>
      </c>
      <c r="I5479">
        <f t="shared" si="5846"/>
        <v>23950080</v>
      </c>
      <c r="J5479">
        <f t="shared" si="5846"/>
        <v>64385280</v>
      </c>
      <c r="K5479">
        <f t="shared" si="5846"/>
        <v>167961600</v>
      </c>
      <c r="L5479">
        <f t="shared" si="5846"/>
        <v>695361024</v>
      </c>
      <c r="N5479" s="7"/>
    </row>
    <row r="5480" spans="1:14" x14ac:dyDescent="0.25">
      <c r="A5480">
        <f t="shared" si="5832"/>
        <v>912</v>
      </c>
      <c r="B5480" t="str">
        <f t="shared" si="5833"/>
        <v>NextCPS</v>
      </c>
      <c r="C5480">
        <f t="shared" ref="C5480:L5480" si="5847">(C$11*(C5478+1))*IF((C5478+1)&gt;=25,2,1)*IF((C5478+1)&gt;=50,2,1)*IF((C5478+1)&gt;=100,2,1)*IF((C5478+1)&gt;=200,2,1)*IF((C5478+1)&gt;=300,2,1)*IF((C5478+1)&gt;=400,2,1)*(IF(MIN($C5478:$L5478)&gt;=400,64,IF(MIN($C5478:$L5478)&gt;=300,32,IF(MIN($C5478:$L5478)&gt;=200,16,IF(MIN($C5478:$L5478)&gt;=100,8,IF(MIN($C5478:$L5478)&gt;=50,4,IF(MIN($C5478:$L5478)&gt;=25,2,1)))))))</f>
        <v>22017.279999999999</v>
      </c>
      <c r="D5480">
        <f t="shared" si="5847"/>
        <v>30080</v>
      </c>
      <c r="E5480">
        <f t="shared" si="5847"/>
        <v>132480</v>
      </c>
      <c r="F5480">
        <f t="shared" si="5847"/>
        <v>518400</v>
      </c>
      <c r="G5480">
        <f t="shared" si="5847"/>
        <v>3144960</v>
      </c>
      <c r="H5480">
        <f t="shared" si="5847"/>
        <v>8812800</v>
      </c>
      <c r="I5480">
        <f t="shared" si="5847"/>
        <v>24261120</v>
      </c>
      <c r="J5480">
        <f t="shared" si="5847"/>
        <v>65318400</v>
      </c>
      <c r="K5480">
        <f t="shared" si="5847"/>
        <v>170760960</v>
      </c>
      <c r="L5480">
        <f t="shared" si="5847"/>
        <v>708238080</v>
      </c>
      <c r="N5480" s="7"/>
    </row>
    <row r="5481" spans="1:14" x14ac:dyDescent="0.25">
      <c r="A5481">
        <f t="shared" si="5832"/>
        <v>912</v>
      </c>
      <c r="B5481" t="str">
        <f t="shared" si="5833"/>
        <v>CostforNext</v>
      </c>
      <c r="C5481" s="2">
        <f>(C$8*(C$9^C5478))+IF(C5478=0,C$10,0)</f>
        <v>3947423.5023498111</v>
      </c>
      <c r="D5481" s="2">
        <f t="shared" ref="D5481:L5481" si="5848">(D$8*(D$9^D5478))+IF(D5478=0,D$10,0)</f>
        <v>26488075.355888098</v>
      </c>
      <c r="E5481" s="2">
        <f t="shared" si="5848"/>
        <v>108561033.2249321</v>
      </c>
      <c r="F5481" s="2">
        <f t="shared" si="5848"/>
        <v>457609690.34380645</v>
      </c>
      <c r="G5481" s="2">
        <f t="shared" si="5848"/>
        <v>2788155740.2780495</v>
      </c>
      <c r="H5481" s="2">
        <f t="shared" si="5848"/>
        <v>7980065437.8832302</v>
      </c>
      <c r="I5481" s="2">
        <f t="shared" si="5848"/>
        <v>22977048333.391434</v>
      </c>
      <c r="J5481" s="2">
        <f t="shared" si="5848"/>
        <v>68496295576.88633</v>
      </c>
      <c r="K5481" s="2">
        <f t="shared" si="5848"/>
        <v>217693419838.05026</v>
      </c>
      <c r="L5481" s="2">
        <f t="shared" si="5848"/>
        <v>996151088305.28723</v>
      </c>
      <c r="N5481" s="2"/>
    </row>
    <row r="5482" spans="1:14" x14ac:dyDescent="0.25">
      <c r="A5482">
        <f t="shared" si="5832"/>
        <v>912</v>
      </c>
      <c r="B5482" t="str">
        <f t="shared" si="5833"/>
        <v>Eff</v>
      </c>
      <c r="C5482" s="2">
        <f>(C5481*(C$14+$M5478))/C$14</f>
        <v>1139520538613969.2</v>
      </c>
      <c r="D5482" s="2">
        <f t="shared" ref="D5482:L5482" si="5849">(D5481*(D$14+$M5478))/D$14</f>
        <v>1276954187660521.5</v>
      </c>
      <c r="E5482" s="2">
        <f t="shared" si="5849"/>
        <v>1163017900573211.2</v>
      </c>
      <c r="F5482" s="2">
        <f t="shared" si="5849"/>
        <v>1225597239109379.2</v>
      </c>
      <c r="G5482" s="2">
        <f t="shared" si="5849"/>
        <v>1244569491218532.7</v>
      </c>
      <c r="H5482" s="2">
        <f t="shared" si="5849"/>
        <v>1187378731846712.5</v>
      </c>
      <c r="I5482" s="2">
        <f t="shared" si="5849"/>
        <v>1139624122999608</v>
      </c>
      <c r="J5482" s="2">
        <f t="shared" si="5849"/>
        <v>1132480513137013.5</v>
      </c>
      <c r="K5482" s="2">
        <f t="shared" si="5849"/>
        <v>1199886680556043.5</v>
      </c>
      <c r="L5482" s="2">
        <f t="shared" si="5849"/>
        <v>1194389222579149.5</v>
      </c>
      <c r="N5482" s="7"/>
    </row>
    <row r="5483" spans="1:14" x14ac:dyDescent="0.25">
      <c r="A5483">
        <f t="shared" si="5832"/>
        <v>912</v>
      </c>
      <c r="B5483" t="str">
        <f t="shared" si="5833"/>
        <v>Time</v>
      </c>
      <c r="C5483" s="2">
        <f>C5481/$M5478</f>
        <v>4.0941035462010323E-3</v>
      </c>
      <c r="D5483" s="2">
        <f t="shared" ref="D5483:L5483" si="5850">D5481/$M5478</f>
        <v>2.7472330542194633E-2</v>
      </c>
      <c r="E5483" s="2">
        <f t="shared" si="5850"/>
        <v>0.11259499033758745</v>
      </c>
      <c r="F5483" s="2">
        <f t="shared" si="5850"/>
        <v>0.4746137461301736</v>
      </c>
      <c r="G5483" s="2">
        <f t="shared" si="5850"/>
        <v>2.8917592188520027</v>
      </c>
      <c r="H5483" s="2">
        <f t="shared" si="5850"/>
        <v>8.2765921084235305</v>
      </c>
      <c r="I5483" s="2">
        <f t="shared" si="5850"/>
        <v>23.830839282122227</v>
      </c>
      <c r="J5483" s="2">
        <f t="shared" si="5850"/>
        <v>71.041510102990031</v>
      </c>
      <c r="K5483" s="2">
        <f t="shared" si="5850"/>
        <v>225.78256465591932</v>
      </c>
      <c r="L5483" s="2">
        <f t="shared" si="5850"/>
        <v>1033.1664947414301</v>
      </c>
      <c r="N5483" s="7"/>
    </row>
    <row r="5484" spans="1:14" x14ac:dyDescent="0.25">
      <c r="A5484">
        <f>A5478+1</f>
        <v>913</v>
      </c>
      <c r="B5484" t="str">
        <f>B5478</f>
        <v>Number</v>
      </c>
      <c r="C5484" s="2">
        <f>IF(MIN($C5482:$L5482)=C5482,C5478+1,C5478)</f>
        <v>205</v>
      </c>
      <c r="D5484" s="2">
        <f t="shared" ref="D5484:L5484" si="5851">IF(MIN($C5482:$L5482)=D5482,D5478+1,D5478)</f>
        <v>93</v>
      </c>
      <c r="E5484" s="2">
        <f t="shared" si="5851"/>
        <v>91</v>
      </c>
      <c r="F5484" s="2">
        <f t="shared" si="5851"/>
        <v>89</v>
      </c>
      <c r="G5484" s="2">
        <f t="shared" si="5851"/>
        <v>90</v>
      </c>
      <c r="H5484" s="2">
        <f t="shared" si="5851"/>
        <v>84</v>
      </c>
      <c r="I5484" s="2">
        <f t="shared" si="5851"/>
        <v>77</v>
      </c>
      <c r="J5484" s="2">
        <f t="shared" si="5851"/>
        <v>70</v>
      </c>
      <c r="K5484" s="2">
        <f t="shared" si="5851"/>
        <v>60</v>
      </c>
      <c r="L5484" s="2">
        <f t="shared" si="5851"/>
        <v>54</v>
      </c>
      <c r="M5484">
        <f>SUM(C5485:L5485)</f>
        <v>965105974.39999998</v>
      </c>
      <c r="N5484" s="7">
        <f>N5478+SUMPRODUCT((C5484:L5484-C5478:L5478)*C5483:L5483)</f>
        <v>151955.55230192794</v>
      </c>
    </row>
    <row r="5485" spans="1:14" x14ac:dyDescent="0.25">
      <c r="A5485">
        <f t="shared" si="5832"/>
        <v>913</v>
      </c>
      <c r="B5485" t="str">
        <f t="shared" si="5833"/>
        <v>CurrentCPS</v>
      </c>
      <c r="C5485">
        <f t="shared" ref="C5485:L5485" si="5852">(C$11*C5484)*IF(C5484&gt;=25,2,1)*IF(C5484&gt;=50,2,1)*IF(C5484&gt;=100,2,1)*IF(C5484&gt;=200,2,1)*IF(C5484&gt;=300,2,1)*IF(C5484&gt;=400,2,1)*(IF(MIN($C5484:$L5484)&gt;=400,64,IF(MIN($C5484:$L5484)&gt;=300,32,IF(MIN($C5484:$L5484)&gt;=200,16,IF(MIN($C5484:$L5484)&gt;=100,8,IF(MIN($C5484:$L5484)&gt;=50,4,IF(MIN($C5484:$L5484)&gt;=25,2,1)))))))</f>
        <v>21910.399999999998</v>
      </c>
      <c r="D5485">
        <f t="shared" si="5852"/>
        <v>29760</v>
      </c>
      <c r="E5485">
        <f t="shared" si="5852"/>
        <v>131040</v>
      </c>
      <c r="F5485">
        <f t="shared" si="5852"/>
        <v>512640</v>
      </c>
      <c r="G5485">
        <f t="shared" si="5852"/>
        <v>3110400</v>
      </c>
      <c r="H5485">
        <f t="shared" si="5852"/>
        <v>8709120</v>
      </c>
      <c r="I5485">
        <f t="shared" si="5852"/>
        <v>23950080</v>
      </c>
      <c r="J5485">
        <f t="shared" si="5852"/>
        <v>65318400</v>
      </c>
      <c r="K5485">
        <f t="shared" si="5852"/>
        <v>167961600</v>
      </c>
      <c r="L5485">
        <f t="shared" si="5852"/>
        <v>695361024</v>
      </c>
      <c r="N5485" s="7"/>
    </row>
    <row r="5486" spans="1:14" x14ac:dyDescent="0.25">
      <c r="A5486">
        <f t="shared" si="5832"/>
        <v>913</v>
      </c>
      <c r="B5486" t="str">
        <f t="shared" si="5833"/>
        <v>NextCPS</v>
      </c>
      <c r="C5486">
        <f t="shared" ref="C5486:L5486" si="5853">(C$11*(C5484+1))*IF((C5484+1)&gt;=25,2,1)*IF((C5484+1)&gt;=50,2,1)*IF((C5484+1)&gt;=100,2,1)*IF((C5484+1)&gt;=200,2,1)*IF((C5484+1)&gt;=300,2,1)*IF((C5484+1)&gt;=400,2,1)*(IF(MIN($C5484:$L5484)&gt;=400,64,IF(MIN($C5484:$L5484)&gt;=300,32,IF(MIN($C5484:$L5484)&gt;=200,16,IF(MIN($C5484:$L5484)&gt;=100,8,IF(MIN($C5484:$L5484)&gt;=50,4,IF(MIN($C5484:$L5484)&gt;=25,2,1)))))))</f>
        <v>22017.279999999999</v>
      </c>
      <c r="D5486">
        <f t="shared" si="5853"/>
        <v>30080</v>
      </c>
      <c r="E5486">
        <f t="shared" si="5853"/>
        <v>132480</v>
      </c>
      <c r="F5486">
        <f t="shared" si="5853"/>
        <v>518400</v>
      </c>
      <c r="G5486">
        <f t="shared" si="5853"/>
        <v>3144960</v>
      </c>
      <c r="H5486">
        <f t="shared" si="5853"/>
        <v>8812800</v>
      </c>
      <c r="I5486">
        <f t="shared" si="5853"/>
        <v>24261120</v>
      </c>
      <c r="J5486">
        <f t="shared" si="5853"/>
        <v>66251520</v>
      </c>
      <c r="K5486">
        <f t="shared" si="5853"/>
        <v>170760960</v>
      </c>
      <c r="L5486">
        <f t="shared" si="5853"/>
        <v>708238080</v>
      </c>
      <c r="N5486" s="7"/>
    </row>
    <row r="5487" spans="1:14" x14ac:dyDescent="0.25">
      <c r="A5487">
        <f t="shared" si="5832"/>
        <v>913</v>
      </c>
      <c r="B5487" t="str">
        <f t="shared" si="5833"/>
        <v>CostforNext</v>
      </c>
      <c r="C5487" s="2">
        <f>(C$8*(C$9^C5484))+IF(C5484=0,C$10,0)</f>
        <v>3947423.5023498111</v>
      </c>
      <c r="D5487" s="2">
        <f t="shared" ref="D5487:L5487" si="5854">(D$8*(D$9^D5484))+IF(D5484=0,D$10,0)</f>
        <v>26488075.355888098</v>
      </c>
      <c r="E5487" s="2">
        <f t="shared" si="5854"/>
        <v>108561033.2249321</v>
      </c>
      <c r="F5487" s="2">
        <f t="shared" si="5854"/>
        <v>457609690.34380645</v>
      </c>
      <c r="G5487" s="2">
        <f t="shared" si="5854"/>
        <v>2788155740.2780495</v>
      </c>
      <c r="H5487" s="2">
        <f t="shared" si="5854"/>
        <v>7980065437.8832302</v>
      </c>
      <c r="I5487" s="2">
        <f t="shared" si="5854"/>
        <v>22977048333.391434</v>
      </c>
      <c r="J5487" s="2">
        <f t="shared" si="5854"/>
        <v>74660962178.806107</v>
      </c>
      <c r="K5487" s="2">
        <f t="shared" si="5854"/>
        <v>217693419838.05026</v>
      </c>
      <c r="L5487" s="2">
        <f t="shared" si="5854"/>
        <v>996151088305.28723</v>
      </c>
      <c r="N5487" s="2"/>
    </row>
    <row r="5488" spans="1:14" x14ac:dyDescent="0.25">
      <c r="A5488">
        <f t="shared" si="5832"/>
        <v>913</v>
      </c>
      <c r="B5488" t="str">
        <f t="shared" si="5833"/>
        <v>Eff</v>
      </c>
      <c r="C5488" s="2">
        <f>(C5487*(C$14+$M5484))/C$14</f>
        <v>1140623358918913</v>
      </c>
      <c r="D5488" s="2">
        <f t="shared" ref="D5488:L5488" si="5855">(D5487*(D$14+$M5484))/D$14</f>
        <v>1278190015304325.7</v>
      </c>
      <c r="E5488" s="2">
        <f t="shared" si="5855"/>
        <v>1164143461365687.2</v>
      </c>
      <c r="F5488" s="2">
        <f t="shared" si="5855"/>
        <v>1226783363426750.2</v>
      </c>
      <c r="G5488" s="2">
        <f t="shared" si="5855"/>
        <v>1245773974498333</v>
      </c>
      <c r="H5488" s="2">
        <f t="shared" si="5855"/>
        <v>1188527861269767.7</v>
      </c>
      <c r="I5488" s="2">
        <f t="shared" si="5855"/>
        <v>1140727021319611</v>
      </c>
      <c r="J5488" s="2">
        <f t="shared" si="5855"/>
        <v>1235598334714205.7</v>
      </c>
      <c r="K5488" s="2">
        <f t="shared" si="5855"/>
        <v>1201047712128513</v>
      </c>
      <c r="L5488" s="2">
        <f t="shared" si="5855"/>
        <v>1195544180362691.7</v>
      </c>
      <c r="N5488" s="7"/>
    </row>
    <row r="5489" spans="1:14" x14ac:dyDescent="0.25">
      <c r="A5489">
        <f t="shared" si="5832"/>
        <v>913</v>
      </c>
      <c r="B5489" t="str">
        <f t="shared" si="5833"/>
        <v>Time</v>
      </c>
      <c r="C5489" s="2">
        <f>C5487/$M5484</f>
        <v>4.090145131267992E-3</v>
      </c>
      <c r="D5489" s="2">
        <f t="shared" ref="D5489:L5489" si="5856">D5487/$M5484</f>
        <v>2.7445768711934004E-2</v>
      </c>
      <c r="E5489" s="2">
        <f t="shared" si="5856"/>
        <v>0.11248612702084222</v>
      </c>
      <c r="F5489" s="2">
        <f t="shared" si="5856"/>
        <v>0.47415486224536052</v>
      </c>
      <c r="G5489" s="2">
        <f t="shared" si="5856"/>
        <v>2.8889632996121772</v>
      </c>
      <c r="H5489" s="2">
        <f t="shared" si="5856"/>
        <v>8.2685898228372121</v>
      </c>
      <c r="I5489" s="2">
        <f t="shared" si="5856"/>
        <v>23.807798255187585</v>
      </c>
      <c r="J5489" s="2">
        <f t="shared" si="5856"/>
        <v>77.360377159847488</v>
      </c>
      <c r="K5489" s="2">
        <f t="shared" si="5856"/>
        <v>225.5642650781318</v>
      </c>
      <c r="L5489" s="2">
        <f t="shared" si="5856"/>
        <v>1032.167569913333</v>
      </c>
      <c r="N5489" s="7"/>
    </row>
    <row r="5490" spans="1:14" x14ac:dyDescent="0.25">
      <c r="A5490">
        <f>A5484+1</f>
        <v>914</v>
      </c>
      <c r="B5490" t="str">
        <f>B5484</f>
        <v>Number</v>
      </c>
      <c r="C5490" s="2">
        <f>IF(MIN($C5488:$L5488)=C5488,C5484+1,C5484)</f>
        <v>206</v>
      </c>
      <c r="D5490" s="2">
        <f t="shared" ref="D5490:L5490" si="5857">IF(MIN($C5488:$L5488)=D5488,D5484+1,D5484)</f>
        <v>93</v>
      </c>
      <c r="E5490" s="2">
        <f t="shared" si="5857"/>
        <v>91</v>
      </c>
      <c r="F5490" s="2">
        <f t="shared" si="5857"/>
        <v>89</v>
      </c>
      <c r="G5490" s="2">
        <f t="shared" si="5857"/>
        <v>90</v>
      </c>
      <c r="H5490" s="2">
        <f t="shared" si="5857"/>
        <v>84</v>
      </c>
      <c r="I5490" s="2">
        <f t="shared" si="5857"/>
        <v>77</v>
      </c>
      <c r="J5490" s="2">
        <f t="shared" si="5857"/>
        <v>70</v>
      </c>
      <c r="K5490" s="2">
        <f t="shared" si="5857"/>
        <v>60</v>
      </c>
      <c r="L5490" s="2">
        <f t="shared" si="5857"/>
        <v>54</v>
      </c>
      <c r="M5490">
        <f>SUM(C5491:L5491)</f>
        <v>965106081.27999997</v>
      </c>
      <c r="N5490" s="7">
        <f>N5484+SUMPRODUCT((C5490:L5490-C5484:L5484)*C5489:L5489)</f>
        <v>151955.55639207308</v>
      </c>
    </row>
    <row r="5491" spans="1:14" x14ac:dyDescent="0.25">
      <c r="A5491">
        <f t="shared" ref="A5491:A5554" si="5858">A5485+1</f>
        <v>914</v>
      </c>
      <c r="B5491" t="str">
        <f t="shared" ref="B5491:B5554" si="5859">B5485</f>
        <v>CurrentCPS</v>
      </c>
      <c r="C5491">
        <f t="shared" ref="C5491:L5491" si="5860">(C$11*C5490)*IF(C5490&gt;=25,2,1)*IF(C5490&gt;=50,2,1)*IF(C5490&gt;=100,2,1)*IF(C5490&gt;=200,2,1)*IF(C5490&gt;=300,2,1)*IF(C5490&gt;=400,2,1)*(IF(MIN($C5490:$L5490)&gt;=400,64,IF(MIN($C5490:$L5490)&gt;=300,32,IF(MIN($C5490:$L5490)&gt;=200,16,IF(MIN($C5490:$L5490)&gt;=100,8,IF(MIN($C5490:$L5490)&gt;=50,4,IF(MIN($C5490:$L5490)&gt;=25,2,1)))))))</f>
        <v>22017.279999999999</v>
      </c>
      <c r="D5491">
        <f t="shared" si="5860"/>
        <v>29760</v>
      </c>
      <c r="E5491">
        <f t="shared" si="5860"/>
        <v>131040</v>
      </c>
      <c r="F5491">
        <f t="shared" si="5860"/>
        <v>512640</v>
      </c>
      <c r="G5491">
        <f t="shared" si="5860"/>
        <v>3110400</v>
      </c>
      <c r="H5491">
        <f t="shared" si="5860"/>
        <v>8709120</v>
      </c>
      <c r="I5491">
        <f t="shared" si="5860"/>
        <v>23950080</v>
      </c>
      <c r="J5491">
        <f t="shared" si="5860"/>
        <v>65318400</v>
      </c>
      <c r="K5491">
        <f t="shared" si="5860"/>
        <v>167961600</v>
      </c>
      <c r="L5491">
        <f t="shared" si="5860"/>
        <v>695361024</v>
      </c>
      <c r="N5491" s="7"/>
    </row>
    <row r="5492" spans="1:14" x14ac:dyDescent="0.25">
      <c r="A5492">
        <f t="shared" si="5858"/>
        <v>914</v>
      </c>
      <c r="B5492" t="str">
        <f t="shared" si="5859"/>
        <v>NextCPS</v>
      </c>
      <c r="C5492">
        <f t="shared" ref="C5492:L5492" si="5861">(C$11*(C5490+1))*IF((C5490+1)&gt;=25,2,1)*IF((C5490+1)&gt;=50,2,1)*IF((C5490+1)&gt;=100,2,1)*IF((C5490+1)&gt;=200,2,1)*IF((C5490+1)&gt;=300,2,1)*IF((C5490+1)&gt;=400,2,1)*(IF(MIN($C5490:$L5490)&gt;=400,64,IF(MIN($C5490:$L5490)&gt;=300,32,IF(MIN($C5490:$L5490)&gt;=200,16,IF(MIN($C5490:$L5490)&gt;=100,8,IF(MIN($C5490:$L5490)&gt;=50,4,IF(MIN($C5490:$L5490)&gt;=25,2,1)))))))</f>
        <v>22124.16</v>
      </c>
      <c r="D5492">
        <f t="shared" si="5861"/>
        <v>30080</v>
      </c>
      <c r="E5492">
        <f t="shared" si="5861"/>
        <v>132480</v>
      </c>
      <c r="F5492">
        <f t="shared" si="5861"/>
        <v>518400</v>
      </c>
      <c r="G5492">
        <f t="shared" si="5861"/>
        <v>3144960</v>
      </c>
      <c r="H5492">
        <f t="shared" si="5861"/>
        <v>8812800</v>
      </c>
      <c r="I5492">
        <f t="shared" si="5861"/>
        <v>24261120</v>
      </c>
      <c r="J5492">
        <f t="shared" si="5861"/>
        <v>66251520</v>
      </c>
      <c r="K5492">
        <f t="shared" si="5861"/>
        <v>170760960</v>
      </c>
      <c r="L5492">
        <f t="shared" si="5861"/>
        <v>708238080</v>
      </c>
      <c r="N5492" s="7"/>
    </row>
    <row r="5493" spans="1:14" x14ac:dyDescent="0.25">
      <c r="A5493">
        <f t="shared" si="5858"/>
        <v>914</v>
      </c>
      <c r="B5493" t="str">
        <f t="shared" si="5859"/>
        <v>CostforNext</v>
      </c>
      <c r="C5493" s="2">
        <f>(C$8*(C$9^C5490))+IF(C5490=0,C$10,0)</f>
        <v>4223743.1475142976</v>
      </c>
      <c r="D5493" s="2">
        <f t="shared" ref="D5493:L5493" si="5862">(D$8*(D$9^D5490))+IF(D5490=0,D$10,0)</f>
        <v>26488075.355888098</v>
      </c>
      <c r="E5493" s="2">
        <f t="shared" si="5862"/>
        <v>108561033.2249321</v>
      </c>
      <c r="F5493" s="2">
        <f t="shared" si="5862"/>
        <v>457609690.34380645</v>
      </c>
      <c r="G5493" s="2">
        <f t="shared" si="5862"/>
        <v>2788155740.2780495</v>
      </c>
      <c r="H5493" s="2">
        <f t="shared" si="5862"/>
        <v>7980065437.8832302</v>
      </c>
      <c r="I5493" s="2">
        <f t="shared" si="5862"/>
        <v>22977048333.391434</v>
      </c>
      <c r="J5493" s="2">
        <f t="shared" si="5862"/>
        <v>74660962178.806107</v>
      </c>
      <c r="K5493" s="2">
        <f t="shared" si="5862"/>
        <v>217693419838.05026</v>
      </c>
      <c r="L5493" s="2">
        <f t="shared" si="5862"/>
        <v>996151088305.28723</v>
      </c>
      <c r="N5493" s="2"/>
    </row>
    <row r="5494" spans="1:14" x14ac:dyDescent="0.25">
      <c r="A5494">
        <f t="shared" si="5858"/>
        <v>914</v>
      </c>
      <c r="B5494" t="str">
        <f t="shared" si="5859"/>
        <v>Eff</v>
      </c>
      <c r="C5494" s="2">
        <f>(C5493*(C$14+$M5490))/C$14</f>
        <v>1220467129203017.7</v>
      </c>
      <c r="D5494" s="2">
        <f t="shared" ref="D5494:L5494" si="5863">(D5493*(D$14+$M5490))/D$14</f>
        <v>1278190156856600.5</v>
      </c>
      <c r="E5494" s="2">
        <f t="shared" si="5863"/>
        <v>1164143590287945.5</v>
      </c>
      <c r="F5494" s="2">
        <f t="shared" si="5863"/>
        <v>1226783499285982.7</v>
      </c>
      <c r="G5494" s="2">
        <f t="shared" si="5863"/>
        <v>1245774112460409.5</v>
      </c>
      <c r="H5494" s="2">
        <f t="shared" si="5863"/>
        <v>1188527992891587.7</v>
      </c>
      <c r="I5494" s="2">
        <f t="shared" si="5863"/>
        <v>1140727147646098.7</v>
      </c>
      <c r="J5494" s="2">
        <f t="shared" si="5863"/>
        <v>1235598471541428.7</v>
      </c>
      <c r="K5494" s="2">
        <f t="shared" si="5863"/>
        <v>1201047845113610.7</v>
      </c>
      <c r="L5494" s="2">
        <f t="shared" si="5863"/>
        <v>1195544312652095</v>
      </c>
      <c r="N5494" s="7"/>
    </row>
    <row r="5495" spans="1:14" x14ac:dyDescent="0.25">
      <c r="A5495">
        <f t="shared" si="5858"/>
        <v>914</v>
      </c>
      <c r="B5495" t="str">
        <f t="shared" si="5859"/>
        <v>Time</v>
      </c>
      <c r="C5495" s="2">
        <f>C5493/$M5490</f>
        <v>4.3764548057892618E-3</v>
      </c>
      <c r="D5495" s="2">
        <f t="shared" ref="D5495:L5495" si="5864">D5493/$M5490</f>
        <v>2.7445765672471485E-2</v>
      </c>
      <c r="E5495" s="2">
        <f t="shared" si="5864"/>
        <v>0.11248611456364453</v>
      </c>
      <c r="F5495" s="2">
        <f t="shared" si="5864"/>
        <v>0.47415480973541096</v>
      </c>
      <c r="G5495" s="2">
        <f t="shared" si="5864"/>
        <v>2.8889629796759513</v>
      </c>
      <c r="H5495" s="2">
        <f t="shared" si="5864"/>
        <v>8.2685889071379979</v>
      </c>
      <c r="I5495" s="2">
        <f t="shared" si="5864"/>
        <v>23.807795618609568</v>
      </c>
      <c r="J5495" s="2">
        <f t="shared" si="5864"/>
        <v>77.360368592626457</v>
      </c>
      <c r="K5495" s="2">
        <f t="shared" si="5864"/>
        <v>225.56424009817454</v>
      </c>
      <c r="L5495" s="2">
        <f t="shared" si="5864"/>
        <v>1032.167455606655</v>
      </c>
      <c r="N5495" s="7"/>
    </row>
    <row r="5496" spans="1:14" x14ac:dyDescent="0.25">
      <c r="A5496">
        <f>A5490+1</f>
        <v>915</v>
      </c>
      <c r="B5496" t="str">
        <f>B5490</f>
        <v>Number</v>
      </c>
      <c r="C5496" s="2">
        <f>IF(MIN($C5494:$L5494)=C5494,C5490+1,C5490)</f>
        <v>206</v>
      </c>
      <c r="D5496" s="2">
        <f t="shared" ref="D5496:L5496" si="5865">IF(MIN($C5494:$L5494)=D5494,D5490+1,D5490)</f>
        <v>93</v>
      </c>
      <c r="E5496" s="2">
        <f t="shared" si="5865"/>
        <v>91</v>
      </c>
      <c r="F5496" s="2">
        <f t="shared" si="5865"/>
        <v>89</v>
      </c>
      <c r="G5496" s="2">
        <f t="shared" si="5865"/>
        <v>90</v>
      </c>
      <c r="H5496" s="2">
        <f t="shared" si="5865"/>
        <v>84</v>
      </c>
      <c r="I5496" s="2">
        <f t="shared" si="5865"/>
        <v>78</v>
      </c>
      <c r="J5496" s="2">
        <f t="shared" si="5865"/>
        <v>70</v>
      </c>
      <c r="K5496" s="2">
        <f t="shared" si="5865"/>
        <v>60</v>
      </c>
      <c r="L5496" s="2">
        <f t="shared" si="5865"/>
        <v>54</v>
      </c>
      <c r="M5496">
        <f>SUM(C5497:L5497)</f>
        <v>965417121.27999997</v>
      </c>
      <c r="N5496" s="7">
        <f>N5490+SUMPRODUCT((C5496:L5496-C5490:L5490)*C5495:L5495)</f>
        <v>151979.36418769168</v>
      </c>
    </row>
    <row r="5497" spans="1:14" x14ac:dyDescent="0.25">
      <c r="A5497">
        <f t="shared" si="5858"/>
        <v>915</v>
      </c>
      <c r="B5497" t="str">
        <f t="shared" si="5859"/>
        <v>CurrentCPS</v>
      </c>
      <c r="C5497">
        <f t="shared" ref="C5497:L5497" si="5866">(C$11*C5496)*IF(C5496&gt;=25,2,1)*IF(C5496&gt;=50,2,1)*IF(C5496&gt;=100,2,1)*IF(C5496&gt;=200,2,1)*IF(C5496&gt;=300,2,1)*IF(C5496&gt;=400,2,1)*(IF(MIN($C5496:$L5496)&gt;=400,64,IF(MIN($C5496:$L5496)&gt;=300,32,IF(MIN($C5496:$L5496)&gt;=200,16,IF(MIN($C5496:$L5496)&gt;=100,8,IF(MIN($C5496:$L5496)&gt;=50,4,IF(MIN($C5496:$L5496)&gt;=25,2,1)))))))</f>
        <v>22017.279999999999</v>
      </c>
      <c r="D5497">
        <f t="shared" si="5866"/>
        <v>29760</v>
      </c>
      <c r="E5497">
        <f t="shared" si="5866"/>
        <v>131040</v>
      </c>
      <c r="F5497">
        <f t="shared" si="5866"/>
        <v>512640</v>
      </c>
      <c r="G5497">
        <f t="shared" si="5866"/>
        <v>3110400</v>
      </c>
      <c r="H5497">
        <f t="shared" si="5866"/>
        <v>8709120</v>
      </c>
      <c r="I5497">
        <f t="shared" si="5866"/>
        <v>24261120</v>
      </c>
      <c r="J5497">
        <f t="shared" si="5866"/>
        <v>65318400</v>
      </c>
      <c r="K5497">
        <f t="shared" si="5866"/>
        <v>167961600</v>
      </c>
      <c r="L5497">
        <f t="shared" si="5866"/>
        <v>695361024</v>
      </c>
      <c r="N5497" s="7"/>
    </row>
    <row r="5498" spans="1:14" x14ac:dyDescent="0.25">
      <c r="A5498">
        <f t="shared" si="5858"/>
        <v>915</v>
      </c>
      <c r="B5498" t="str">
        <f t="shared" si="5859"/>
        <v>NextCPS</v>
      </c>
      <c r="C5498">
        <f t="shared" ref="C5498:L5498" si="5867">(C$11*(C5496+1))*IF((C5496+1)&gt;=25,2,1)*IF((C5496+1)&gt;=50,2,1)*IF((C5496+1)&gt;=100,2,1)*IF((C5496+1)&gt;=200,2,1)*IF((C5496+1)&gt;=300,2,1)*IF((C5496+1)&gt;=400,2,1)*(IF(MIN($C5496:$L5496)&gt;=400,64,IF(MIN($C5496:$L5496)&gt;=300,32,IF(MIN($C5496:$L5496)&gt;=200,16,IF(MIN($C5496:$L5496)&gt;=100,8,IF(MIN($C5496:$L5496)&gt;=50,4,IF(MIN($C5496:$L5496)&gt;=25,2,1)))))))</f>
        <v>22124.16</v>
      </c>
      <c r="D5498">
        <f t="shared" si="5867"/>
        <v>30080</v>
      </c>
      <c r="E5498">
        <f t="shared" si="5867"/>
        <v>132480</v>
      </c>
      <c r="F5498">
        <f t="shared" si="5867"/>
        <v>518400</v>
      </c>
      <c r="G5498">
        <f t="shared" si="5867"/>
        <v>3144960</v>
      </c>
      <c r="H5498">
        <f t="shared" si="5867"/>
        <v>8812800</v>
      </c>
      <c r="I5498">
        <f t="shared" si="5867"/>
        <v>24572160</v>
      </c>
      <c r="J5498">
        <f t="shared" si="5867"/>
        <v>66251520</v>
      </c>
      <c r="K5498">
        <f t="shared" si="5867"/>
        <v>170760960</v>
      </c>
      <c r="L5498">
        <f t="shared" si="5867"/>
        <v>708238080</v>
      </c>
      <c r="N5498" s="7"/>
    </row>
    <row r="5499" spans="1:14" x14ac:dyDescent="0.25">
      <c r="A5499">
        <f t="shared" si="5858"/>
        <v>915</v>
      </c>
      <c r="B5499" t="str">
        <f t="shared" si="5859"/>
        <v>CostforNext</v>
      </c>
      <c r="C5499" s="2">
        <f>(C$8*(C$9^C5496))+IF(C5496=0,C$10,0)</f>
        <v>4223743.1475142976</v>
      </c>
      <c r="D5499" s="2">
        <f t="shared" ref="D5499:L5499" si="5868">(D$8*(D$9^D5496))+IF(D5496=0,D$10,0)</f>
        <v>26488075.355888098</v>
      </c>
      <c r="E5499" s="2">
        <f t="shared" si="5868"/>
        <v>108561033.2249321</v>
      </c>
      <c r="F5499" s="2">
        <f t="shared" si="5868"/>
        <v>457609690.34380645</v>
      </c>
      <c r="G5499" s="2">
        <f t="shared" si="5868"/>
        <v>2788155740.2780495</v>
      </c>
      <c r="H5499" s="2">
        <f t="shared" si="5868"/>
        <v>7980065437.8832302</v>
      </c>
      <c r="I5499" s="2">
        <f t="shared" si="5868"/>
        <v>25274753166.730583</v>
      </c>
      <c r="J5499" s="2">
        <f t="shared" si="5868"/>
        <v>74660962178.806107</v>
      </c>
      <c r="K5499" s="2">
        <f t="shared" si="5868"/>
        <v>217693419838.05026</v>
      </c>
      <c r="L5499" s="2">
        <f t="shared" si="5868"/>
        <v>996151088305.28723</v>
      </c>
      <c r="N5499" s="2"/>
    </row>
    <row r="5500" spans="1:14" x14ac:dyDescent="0.25">
      <c r="A5500">
        <f t="shared" si="5858"/>
        <v>915</v>
      </c>
      <c r="B5500" t="str">
        <f t="shared" si="5859"/>
        <v>Eff</v>
      </c>
      <c r="C5500" s="2">
        <f>(C5499*(C$14+$M5496))/C$14</f>
        <v>1220860468445114.2</v>
      </c>
      <c r="D5500" s="2">
        <f t="shared" ref="D5500:L5500" si="5869">(D5499*(D$14+$M5496))/D$14</f>
        <v>1278602099404535.2</v>
      </c>
      <c r="E5500" s="2">
        <f t="shared" si="5869"/>
        <v>1164518777218770.7</v>
      </c>
      <c r="F5500" s="2">
        <f t="shared" si="5869"/>
        <v>1227178874058439.7</v>
      </c>
      <c r="G5500" s="2">
        <f t="shared" si="5869"/>
        <v>1246175606887009.7</v>
      </c>
      <c r="H5500" s="2">
        <f t="shared" si="5869"/>
        <v>1188911036032606.2</v>
      </c>
      <c r="I5500" s="2">
        <f t="shared" si="5869"/>
        <v>1255204258461376.8</v>
      </c>
      <c r="J5500" s="2">
        <f t="shared" si="5869"/>
        <v>1235996663339715.7</v>
      </c>
      <c r="K5500" s="2">
        <f t="shared" si="5869"/>
        <v>1201434855637767.2</v>
      </c>
      <c r="L5500" s="2">
        <f t="shared" si="5869"/>
        <v>1195929298579942.5</v>
      </c>
      <c r="N5500" s="7"/>
    </row>
    <row r="5501" spans="1:14" x14ac:dyDescent="0.25">
      <c r="A5501">
        <f t="shared" si="5858"/>
        <v>915</v>
      </c>
      <c r="B5501" t="str">
        <f t="shared" si="5859"/>
        <v>Time</v>
      </c>
      <c r="C5501" s="2">
        <f>C5499/$M5496</f>
        <v>4.3750447909130102E-3</v>
      </c>
      <c r="D5501" s="2">
        <f t="shared" ref="D5501:L5501" si="5870">D5499/$M5496</f>
        <v>2.7436923141334845E-2</v>
      </c>
      <c r="E5501" s="2">
        <f t="shared" si="5870"/>
        <v>0.11244987356449228</v>
      </c>
      <c r="F5501" s="2">
        <f t="shared" si="5870"/>
        <v>0.47400204559981685</v>
      </c>
      <c r="G5501" s="2">
        <f t="shared" si="5870"/>
        <v>2.8880322078619947</v>
      </c>
      <c r="H5501" s="2">
        <f t="shared" si="5870"/>
        <v>8.2659249167891762</v>
      </c>
      <c r="I5501" s="2">
        <f t="shared" si="5870"/>
        <v>26.180137693456285</v>
      </c>
      <c r="J5501" s="2">
        <f t="shared" si="5870"/>
        <v>77.335444475872507</v>
      </c>
      <c r="K5501" s="2">
        <f t="shared" si="5870"/>
        <v>225.49156736460304</v>
      </c>
      <c r="L5501" s="2">
        <f t="shared" si="5870"/>
        <v>1031.8349098517526</v>
      </c>
      <c r="N5501" s="7"/>
    </row>
    <row r="5502" spans="1:14" x14ac:dyDescent="0.25">
      <c r="A5502">
        <f>A5496+1</f>
        <v>916</v>
      </c>
      <c r="B5502" t="str">
        <f>B5496</f>
        <v>Number</v>
      </c>
      <c r="C5502" s="2">
        <f>IF(MIN($C5500:$L5500)=C5500,C5496+1,C5496)</f>
        <v>206</v>
      </c>
      <c r="D5502" s="2">
        <f t="shared" ref="D5502:L5502" si="5871">IF(MIN($C5500:$L5500)=D5500,D5496+1,D5496)</f>
        <v>93</v>
      </c>
      <c r="E5502" s="2">
        <f t="shared" si="5871"/>
        <v>92</v>
      </c>
      <c r="F5502" s="2">
        <f t="shared" si="5871"/>
        <v>89</v>
      </c>
      <c r="G5502" s="2">
        <f t="shared" si="5871"/>
        <v>90</v>
      </c>
      <c r="H5502" s="2">
        <f t="shared" si="5871"/>
        <v>84</v>
      </c>
      <c r="I5502" s="2">
        <f t="shared" si="5871"/>
        <v>78</v>
      </c>
      <c r="J5502" s="2">
        <f t="shared" si="5871"/>
        <v>70</v>
      </c>
      <c r="K5502" s="2">
        <f t="shared" si="5871"/>
        <v>60</v>
      </c>
      <c r="L5502" s="2">
        <f t="shared" si="5871"/>
        <v>54</v>
      </c>
      <c r="M5502">
        <f>SUM(C5503:L5503)</f>
        <v>965418561.27999997</v>
      </c>
      <c r="N5502" s="7">
        <f>N5496+SUMPRODUCT((C5502:L5502-C5496:L5496)*C5501:L5501)</f>
        <v>151979.47663756524</v>
      </c>
    </row>
    <row r="5503" spans="1:14" x14ac:dyDescent="0.25">
      <c r="A5503">
        <f t="shared" si="5858"/>
        <v>916</v>
      </c>
      <c r="B5503" t="str">
        <f t="shared" si="5859"/>
        <v>CurrentCPS</v>
      </c>
      <c r="C5503">
        <f t="shared" ref="C5503:L5503" si="5872">(C$11*C5502)*IF(C5502&gt;=25,2,1)*IF(C5502&gt;=50,2,1)*IF(C5502&gt;=100,2,1)*IF(C5502&gt;=200,2,1)*IF(C5502&gt;=300,2,1)*IF(C5502&gt;=400,2,1)*(IF(MIN($C5502:$L5502)&gt;=400,64,IF(MIN($C5502:$L5502)&gt;=300,32,IF(MIN($C5502:$L5502)&gt;=200,16,IF(MIN($C5502:$L5502)&gt;=100,8,IF(MIN($C5502:$L5502)&gt;=50,4,IF(MIN($C5502:$L5502)&gt;=25,2,1)))))))</f>
        <v>22017.279999999999</v>
      </c>
      <c r="D5503">
        <f t="shared" si="5872"/>
        <v>29760</v>
      </c>
      <c r="E5503">
        <f t="shared" si="5872"/>
        <v>132480</v>
      </c>
      <c r="F5503">
        <f t="shared" si="5872"/>
        <v>512640</v>
      </c>
      <c r="G5503">
        <f t="shared" si="5872"/>
        <v>3110400</v>
      </c>
      <c r="H5503">
        <f t="shared" si="5872"/>
        <v>8709120</v>
      </c>
      <c r="I5503">
        <f t="shared" si="5872"/>
        <v>24261120</v>
      </c>
      <c r="J5503">
        <f t="shared" si="5872"/>
        <v>65318400</v>
      </c>
      <c r="K5503">
        <f t="shared" si="5872"/>
        <v>167961600</v>
      </c>
      <c r="L5503">
        <f t="shared" si="5872"/>
        <v>695361024</v>
      </c>
      <c r="N5503" s="7"/>
    </row>
    <row r="5504" spans="1:14" x14ac:dyDescent="0.25">
      <c r="A5504">
        <f t="shared" si="5858"/>
        <v>916</v>
      </c>
      <c r="B5504" t="str">
        <f t="shared" si="5859"/>
        <v>NextCPS</v>
      </c>
      <c r="C5504">
        <f t="shared" ref="C5504:L5504" si="5873">(C$11*(C5502+1))*IF((C5502+1)&gt;=25,2,1)*IF((C5502+1)&gt;=50,2,1)*IF((C5502+1)&gt;=100,2,1)*IF((C5502+1)&gt;=200,2,1)*IF((C5502+1)&gt;=300,2,1)*IF((C5502+1)&gt;=400,2,1)*(IF(MIN($C5502:$L5502)&gt;=400,64,IF(MIN($C5502:$L5502)&gt;=300,32,IF(MIN($C5502:$L5502)&gt;=200,16,IF(MIN($C5502:$L5502)&gt;=100,8,IF(MIN($C5502:$L5502)&gt;=50,4,IF(MIN($C5502:$L5502)&gt;=25,2,1)))))))</f>
        <v>22124.16</v>
      </c>
      <c r="D5504">
        <f t="shared" si="5873"/>
        <v>30080</v>
      </c>
      <c r="E5504">
        <f t="shared" si="5873"/>
        <v>133920</v>
      </c>
      <c r="F5504">
        <f t="shared" si="5873"/>
        <v>518400</v>
      </c>
      <c r="G5504">
        <f t="shared" si="5873"/>
        <v>3144960</v>
      </c>
      <c r="H5504">
        <f t="shared" si="5873"/>
        <v>8812800</v>
      </c>
      <c r="I5504">
        <f t="shared" si="5873"/>
        <v>24572160</v>
      </c>
      <c r="J5504">
        <f t="shared" si="5873"/>
        <v>66251520</v>
      </c>
      <c r="K5504">
        <f t="shared" si="5873"/>
        <v>170760960</v>
      </c>
      <c r="L5504">
        <f t="shared" si="5873"/>
        <v>708238080</v>
      </c>
      <c r="N5504" s="7"/>
    </row>
    <row r="5505" spans="1:14" x14ac:dyDescent="0.25">
      <c r="A5505">
        <f t="shared" si="5858"/>
        <v>916</v>
      </c>
      <c r="B5505" t="str">
        <f t="shared" si="5859"/>
        <v>CostforNext</v>
      </c>
      <c r="C5505" s="2">
        <f>(C$8*(C$9^C5502))+IF(C5502=0,C$10,0)</f>
        <v>4223743.1475142976</v>
      </c>
      <c r="D5505" s="2">
        <f t="shared" ref="D5505:L5505" si="5874">(D$8*(D$9^D5502))+IF(D5502=0,D$10,0)</f>
        <v>26488075.355888098</v>
      </c>
      <c r="E5505" s="2">
        <f t="shared" si="5874"/>
        <v>123759577.87642258</v>
      </c>
      <c r="F5505" s="2">
        <f t="shared" si="5874"/>
        <v>457609690.34380645</v>
      </c>
      <c r="G5505" s="2">
        <f t="shared" si="5874"/>
        <v>2788155740.2780495</v>
      </c>
      <c r="H5505" s="2">
        <f t="shared" si="5874"/>
        <v>7980065437.8832302</v>
      </c>
      <c r="I5505" s="2">
        <f t="shared" si="5874"/>
        <v>25274753166.730583</v>
      </c>
      <c r="J5505" s="2">
        <f t="shared" si="5874"/>
        <v>74660962178.806107</v>
      </c>
      <c r="K5505" s="2">
        <f t="shared" si="5874"/>
        <v>217693419838.05026</v>
      </c>
      <c r="L5505" s="2">
        <f t="shared" si="5874"/>
        <v>996151088305.28723</v>
      </c>
      <c r="N5505" s="2"/>
    </row>
    <row r="5506" spans="1:14" x14ac:dyDescent="0.25">
      <c r="A5506">
        <f t="shared" si="5858"/>
        <v>916</v>
      </c>
      <c r="B5506" t="str">
        <f t="shared" si="5859"/>
        <v>Eff</v>
      </c>
      <c r="C5506" s="2">
        <f>(C5505*(C$14+$M5502))/C$14</f>
        <v>1220862289460124</v>
      </c>
      <c r="D5506" s="2">
        <f t="shared" ref="D5506:L5506" si="5875">(D5505*(D$14+$M5502))/D$14</f>
        <v>1278604006545961</v>
      </c>
      <c r="E5506" s="2">
        <f t="shared" si="5875"/>
        <v>1327553386182644.5</v>
      </c>
      <c r="F5506" s="2">
        <f t="shared" si="5875"/>
        <v>1227180704497201.2</v>
      </c>
      <c r="G5506" s="2">
        <f t="shared" si="5875"/>
        <v>1246177465657503</v>
      </c>
      <c r="H5506" s="2">
        <f t="shared" si="5875"/>
        <v>1188912809380481.2</v>
      </c>
      <c r="I5506" s="2">
        <f t="shared" si="5875"/>
        <v>1255206130665315</v>
      </c>
      <c r="J5506" s="2">
        <f t="shared" si="5875"/>
        <v>1235998506820263.2</v>
      </c>
      <c r="K5506" s="2">
        <f t="shared" si="5875"/>
        <v>1201436647353157</v>
      </c>
      <c r="L5506" s="2">
        <f t="shared" si="5875"/>
        <v>1195931080922201</v>
      </c>
      <c r="N5506" s="7"/>
    </row>
    <row r="5507" spans="1:14" x14ac:dyDescent="0.25">
      <c r="A5507">
        <f t="shared" si="5858"/>
        <v>916</v>
      </c>
      <c r="B5507" t="str">
        <f t="shared" si="5859"/>
        <v>Time</v>
      </c>
      <c r="C5507" s="2">
        <f>C5505/$M5502</f>
        <v>4.3750382651792487E-3</v>
      </c>
      <c r="D5507" s="2">
        <f t="shared" ref="D5507:L5507" si="5876">D5505/$M5502</f>
        <v>2.7436882216941107E-2</v>
      </c>
      <c r="E5507" s="2">
        <f t="shared" si="5876"/>
        <v>0.1281926646534908</v>
      </c>
      <c r="F5507" s="2">
        <f t="shared" si="5876"/>
        <v>0.47400133858736332</v>
      </c>
      <c r="G5507" s="2">
        <f t="shared" si="5876"/>
        <v>2.8880279001279754</v>
      </c>
      <c r="H5507" s="2">
        <f t="shared" si="5876"/>
        <v>8.2659125874924779</v>
      </c>
      <c r="I5507" s="2">
        <f t="shared" si="5876"/>
        <v>26.180098643659864</v>
      </c>
      <c r="J5507" s="2">
        <f t="shared" si="5876"/>
        <v>77.335329123791539</v>
      </c>
      <c r="K5507" s="2">
        <f t="shared" si="5876"/>
        <v>225.49123102566153</v>
      </c>
      <c r="L5507" s="2">
        <f t="shared" si="5876"/>
        <v>1031.8333707863878</v>
      </c>
      <c r="N5507" s="7"/>
    </row>
    <row r="5508" spans="1:14" x14ac:dyDescent="0.25">
      <c r="A5508">
        <f>A5502+1</f>
        <v>917</v>
      </c>
      <c r="B5508" t="str">
        <f>B5502</f>
        <v>Number</v>
      </c>
      <c r="C5508" s="2">
        <f>IF(MIN($C5506:$L5506)=C5506,C5502+1,C5502)</f>
        <v>206</v>
      </c>
      <c r="D5508" s="2">
        <f t="shared" ref="D5508:L5508" si="5877">IF(MIN($C5506:$L5506)=D5506,D5502+1,D5502)</f>
        <v>93</v>
      </c>
      <c r="E5508" s="2">
        <f t="shared" si="5877"/>
        <v>92</v>
      </c>
      <c r="F5508" s="2">
        <f t="shared" si="5877"/>
        <v>89</v>
      </c>
      <c r="G5508" s="2">
        <f t="shared" si="5877"/>
        <v>90</v>
      </c>
      <c r="H5508" s="2">
        <f t="shared" si="5877"/>
        <v>85</v>
      </c>
      <c r="I5508" s="2">
        <f t="shared" si="5877"/>
        <v>78</v>
      </c>
      <c r="J5508" s="2">
        <f t="shared" si="5877"/>
        <v>70</v>
      </c>
      <c r="K5508" s="2">
        <f t="shared" si="5877"/>
        <v>60</v>
      </c>
      <c r="L5508" s="2">
        <f t="shared" si="5877"/>
        <v>54</v>
      </c>
      <c r="M5508">
        <f>SUM(C5509:L5509)</f>
        <v>965522241.27999997</v>
      </c>
      <c r="N5508" s="7">
        <f>N5502+SUMPRODUCT((C5508:L5508-C5502:L5502)*C5507:L5507)</f>
        <v>151987.74255015273</v>
      </c>
    </row>
    <row r="5509" spans="1:14" x14ac:dyDescent="0.25">
      <c r="A5509">
        <f t="shared" si="5858"/>
        <v>917</v>
      </c>
      <c r="B5509" t="str">
        <f t="shared" si="5859"/>
        <v>CurrentCPS</v>
      </c>
      <c r="C5509">
        <f t="shared" ref="C5509:L5509" si="5878">(C$11*C5508)*IF(C5508&gt;=25,2,1)*IF(C5508&gt;=50,2,1)*IF(C5508&gt;=100,2,1)*IF(C5508&gt;=200,2,1)*IF(C5508&gt;=300,2,1)*IF(C5508&gt;=400,2,1)*(IF(MIN($C5508:$L5508)&gt;=400,64,IF(MIN($C5508:$L5508)&gt;=300,32,IF(MIN($C5508:$L5508)&gt;=200,16,IF(MIN($C5508:$L5508)&gt;=100,8,IF(MIN($C5508:$L5508)&gt;=50,4,IF(MIN($C5508:$L5508)&gt;=25,2,1)))))))</f>
        <v>22017.279999999999</v>
      </c>
      <c r="D5509">
        <f t="shared" si="5878"/>
        <v>29760</v>
      </c>
      <c r="E5509">
        <f t="shared" si="5878"/>
        <v>132480</v>
      </c>
      <c r="F5509">
        <f t="shared" si="5878"/>
        <v>512640</v>
      </c>
      <c r="G5509">
        <f t="shared" si="5878"/>
        <v>3110400</v>
      </c>
      <c r="H5509">
        <f t="shared" si="5878"/>
        <v>8812800</v>
      </c>
      <c r="I5509">
        <f t="shared" si="5878"/>
        <v>24261120</v>
      </c>
      <c r="J5509">
        <f t="shared" si="5878"/>
        <v>65318400</v>
      </c>
      <c r="K5509">
        <f t="shared" si="5878"/>
        <v>167961600</v>
      </c>
      <c r="L5509">
        <f t="shared" si="5878"/>
        <v>695361024</v>
      </c>
      <c r="N5509" s="7"/>
    </row>
    <row r="5510" spans="1:14" x14ac:dyDescent="0.25">
      <c r="A5510">
        <f t="shared" si="5858"/>
        <v>917</v>
      </c>
      <c r="B5510" t="str">
        <f t="shared" si="5859"/>
        <v>NextCPS</v>
      </c>
      <c r="C5510">
        <f t="shared" ref="C5510:L5510" si="5879">(C$11*(C5508+1))*IF((C5508+1)&gt;=25,2,1)*IF((C5508+1)&gt;=50,2,1)*IF((C5508+1)&gt;=100,2,1)*IF((C5508+1)&gt;=200,2,1)*IF((C5508+1)&gt;=300,2,1)*IF((C5508+1)&gt;=400,2,1)*(IF(MIN($C5508:$L5508)&gt;=400,64,IF(MIN($C5508:$L5508)&gt;=300,32,IF(MIN($C5508:$L5508)&gt;=200,16,IF(MIN($C5508:$L5508)&gt;=100,8,IF(MIN($C5508:$L5508)&gt;=50,4,IF(MIN($C5508:$L5508)&gt;=25,2,1)))))))</f>
        <v>22124.16</v>
      </c>
      <c r="D5510">
        <f t="shared" si="5879"/>
        <v>30080</v>
      </c>
      <c r="E5510">
        <f t="shared" si="5879"/>
        <v>133920</v>
      </c>
      <c r="F5510">
        <f t="shared" si="5879"/>
        <v>518400</v>
      </c>
      <c r="G5510">
        <f t="shared" si="5879"/>
        <v>3144960</v>
      </c>
      <c r="H5510">
        <f t="shared" si="5879"/>
        <v>8916480</v>
      </c>
      <c r="I5510">
        <f t="shared" si="5879"/>
        <v>24572160</v>
      </c>
      <c r="J5510">
        <f t="shared" si="5879"/>
        <v>66251520</v>
      </c>
      <c r="K5510">
        <f t="shared" si="5879"/>
        <v>170760960</v>
      </c>
      <c r="L5510">
        <f t="shared" si="5879"/>
        <v>708238080</v>
      </c>
      <c r="N5510" s="7"/>
    </row>
    <row r="5511" spans="1:14" x14ac:dyDescent="0.25">
      <c r="A5511">
        <f t="shared" si="5858"/>
        <v>917</v>
      </c>
      <c r="B5511" t="str">
        <f t="shared" si="5859"/>
        <v>CostforNext</v>
      </c>
      <c r="C5511" s="2">
        <f>(C$8*(C$9^C5508))+IF(C5508=0,C$10,0)</f>
        <v>4223743.1475142976</v>
      </c>
      <c r="D5511" s="2">
        <f t="shared" ref="D5511:L5511" si="5880">(D$8*(D$9^D5508))+IF(D5508=0,D$10,0)</f>
        <v>26488075.355888098</v>
      </c>
      <c r="E5511" s="2">
        <f t="shared" si="5880"/>
        <v>123759577.87642258</v>
      </c>
      <c r="F5511" s="2">
        <f t="shared" si="5880"/>
        <v>457609690.34380645</v>
      </c>
      <c r="G5511" s="2">
        <f t="shared" si="5880"/>
        <v>2788155740.2780495</v>
      </c>
      <c r="H5511" s="2">
        <f t="shared" si="5880"/>
        <v>8857872636.0503864</v>
      </c>
      <c r="I5511" s="2">
        <f t="shared" si="5880"/>
        <v>25274753166.730583</v>
      </c>
      <c r="J5511" s="2">
        <f t="shared" si="5880"/>
        <v>74660962178.806107</v>
      </c>
      <c r="K5511" s="2">
        <f t="shared" si="5880"/>
        <v>217693419838.05026</v>
      </c>
      <c r="L5511" s="2">
        <f t="shared" si="5880"/>
        <v>996151088305.28723</v>
      </c>
      <c r="N5511" s="2"/>
    </row>
    <row r="5512" spans="1:14" x14ac:dyDescent="0.25">
      <c r="A5512">
        <f t="shared" si="5858"/>
        <v>917</v>
      </c>
      <c r="B5512" t="str">
        <f t="shared" si="5859"/>
        <v>Eff</v>
      </c>
      <c r="C5512" s="2">
        <f>(C5511*(C$14+$M5508))/C$14</f>
        <v>1220993402540823</v>
      </c>
      <c r="D5512" s="2">
        <f t="shared" ref="D5512:L5512" si="5881">(D5511*(D$14+$M5508))/D$14</f>
        <v>1278741320728605.7</v>
      </c>
      <c r="E5512" s="2">
        <f t="shared" si="5881"/>
        <v>1327695957216358.2</v>
      </c>
      <c r="F5512" s="2">
        <f t="shared" si="5881"/>
        <v>1227312496088020.2</v>
      </c>
      <c r="G5512" s="2">
        <f t="shared" si="5881"/>
        <v>1246311297133036.5</v>
      </c>
      <c r="H5512" s="2">
        <f t="shared" si="5881"/>
        <v>1319834944374511</v>
      </c>
      <c r="I5512" s="2">
        <f t="shared" si="5881"/>
        <v>1255340929348871</v>
      </c>
      <c r="J5512" s="2">
        <f t="shared" si="5881"/>
        <v>1236131237419692.2</v>
      </c>
      <c r="K5512" s="2">
        <f t="shared" si="5881"/>
        <v>1201565650861209.2</v>
      </c>
      <c r="L5512" s="2">
        <f t="shared" si="5881"/>
        <v>1196059409564816.7</v>
      </c>
      <c r="N5512" s="7"/>
    </row>
    <row r="5513" spans="1:14" x14ac:dyDescent="0.25">
      <c r="A5513">
        <f t="shared" si="5858"/>
        <v>917</v>
      </c>
      <c r="B5513" t="str">
        <f t="shared" si="5859"/>
        <v>Time</v>
      </c>
      <c r="C5513" s="2">
        <f>C5511/$M5508</f>
        <v>4.3745684635030776E-3</v>
      </c>
      <c r="D5513" s="2">
        <f t="shared" ref="D5513:L5513" si="5882">D5511/$M5508</f>
        <v>2.7433935981394549E-2</v>
      </c>
      <c r="E5513" s="2">
        <f t="shared" si="5882"/>
        <v>0.1281788990301804</v>
      </c>
      <c r="F5513" s="2">
        <f t="shared" si="5882"/>
        <v>0.47395043923291702</v>
      </c>
      <c r="G5513" s="2">
        <f t="shared" si="5882"/>
        <v>2.8877177770465141</v>
      </c>
      <c r="H5513" s="2">
        <f t="shared" si="5882"/>
        <v>9.1741777220040408</v>
      </c>
      <c r="I5513" s="2">
        <f t="shared" si="5882"/>
        <v>26.177287364425347</v>
      </c>
      <c r="J5513" s="2">
        <f t="shared" si="5882"/>
        <v>77.327024678196452</v>
      </c>
      <c r="K5513" s="2">
        <f t="shared" si="5882"/>
        <v>225.46701725840359</v>
      </c>
      <c r="L5513" s="2">
        <f t="shared" si="5882"/>
        <v>1031.7225701447151</v>
      </c>
      <c r="N5513" s="7"/>
    </row>
    <row r="5514" spans="1:14" x14ac:dyDescent="0.25">
      <c r="A5514">
        <f>A5508+1</f>
        <v>918</v>
      </c>
      <c r="B5514" t="str">
        <f>B5508</f>
        <v>Number</v>
      </c>
      <c r="C5514" s="2">
        <f>IF(MIN($C5512:$L5512)=C5512,C5508+1,C5508)</f>
        <v>206</v>
      </c>
      <c r="D5514" s="2">
        <f t="shared" ref="D5514:L5514" si="5883">IF(MIN($C5512:$L5512)=D5512,D5508+1,D5508)</f>
        <v>93</v>
      </c>
      <c r="E5514" s="2">
        <f t="shared" si="5883"/>
        <v>92</v>
      </c>
      <c r="F5514" s="2">
        <f t="shared" si="5883"/>
        <v>89</v>
      </c>
      <c r="G5514" s="2">
        <f t="shared" si="5883"/>
        <v>90</v>
      </c>
      <c r="H5514" s="2">
        <f t="shared" si="5883"/>
        <v>85</v>
      </c>
      <c r="I5514" s="2">
        <f t="shared" si="5883"/>
        <v>78</v>
      </c>
      <c r="J5514" s="2">
        <f t="shared" si="5883"/>
        <v>70</v>
      </c>
      <c r="K5514" s="2">
        <f t="shared" si="5883"/>
        <v>60</v>
      </c>
      <c r="L5514" s="2">
        <f t="shared" si="5883"/>
        <v>55</v>
      </c>
      <c r="M5514">
        <f>SUM(C5515:L5515)</f>
        <v>978399297.27999997</v>
      </c>
      <c r="N5514" s="7">
        <f>N5508+SUMPRODUCT((C5514:L5514-C5508:L5508)*C5513:L5513)</f>
        <v>153019.46512029745</v>
      </c>
    </row>
    <row r="5515" spans="1:14" x14ac:dyDescent="0.25">
      <c r="A5515">
        <f t="shared" si="5858"/>
        <v>918</v>
      </c>
      <c r="B5515" t="str">
        <f t="shared" si="5859"/>
        <v>CurrentCPS</v>
      </c>
      <c r="C5515">
        <f t="shared" ref="C5515:L5515" si="5884">(C$11*C5514)*IF(C5514&gt;=25,2,1)*IF(C5514&gt;=50,2,1)*IF(C5514&gt;=100,2,1)*IF(C5514&gt;=200,2,1)*IF(C5514&gt;=300,2,1)*IF(C5514&gt;=400,2,1)*(IF(MIN($C5514:$L5514)&gt;=400,64,IF(MIN($C5514:$L5514)&gt;=300,32,IF(MIN($C5514:$L5514)&gt;=200,16,IF(MIN($C5514:$L5514)&gt;=100,8,IF(MIN($C5514:$L5514)&gt;=50,4,IF(MIN($C5514:$L5514)&gt;=25,2,1)))))))</f>
        <v>22017.279999999999</v>
      </c>
      <c r="D5515">
        <f t="shared" si="5884"/>
        <v>29760</v>
      </c>
      <c r="E5515">
        <f t="shared" si="5884"/>
        <v>132480</v>
      </c>
      <c r="F5515">
        <f t="shared" si="5884"/>
        <v>512640</v>
      </c>
      <c r="G5515">
        <f t="shared" si="5884"/>
        <v>3110400</v>
      </c>
      <c r="H5515">
        <f t="shared" si="5884"/>
        <v>8812800</v>
      </c>
      <c r="I5515">
        <f t="shared" si="5884"/>
        <v>24261120</v>
      </c>
      <c r="J5515">
        <f t="shared" si="5884"/>
        <v>65318400</v>
      </c>
      <c r="K5515">
        <f t="shared" si="5884"/>
        <v>167961600</v>
      </c>
      <c r="L5515">
        <f t="shared" si="5884"/>
        <v>708238080</v>
      </c>
      <c r="N5515" s="7"/>
    </row>
    <row r="5516" spans="1:14" x14ac:dyDescent="0.25">
      <c r="A5516">
        <f t="shared" si="5858"/>
        <v>918</v>
      </c>
      <c r="B5516" t="str">
        <f t="shared" si="5859"/>
        <v>NextCPS</v>
      </c>
      <c r="C5516">
        <f t="shared" ref="C5516:L5516" si="5885">(C$11*(C5514+1))*IF((C5514+1)&gt;=25,2,1)*IF((C5514+1)&gt;=50,2,1)*IF((C5514+1)&gt;=100,2,1)*IF((C5514+1)&gt;=200,2,1)*IF((C5514+1)&gt;=300,2,1)*IF((C5514+1)&gt;=400,2,1)*(IF(MIN($C5514:$L5514)&gt;=400,64,IF(MIN($C5514:$L5514)&gt;=300,32,IF(MIN($C5514:$L5514)&gt;=200,16,IF(MIN($C5514:$L5514)&gt;=100,8,IF(MIN($C5514:$L5514)&gt;=50,4,IF(MIN($C5514:$L5514)&gt;=25,2,1)))))))</f>
        <v>22124.16</v>
      </c>
      <c r="D5516">
        <f t="shared" si="5885"/>
        <v>30080</v>
      </c>
      <c r="E5516">
        <f t="shared" si="5885"/>
        <v>133920</v>
      </c>
      <c r="F5516">
        <f t="shared" si="5885"/>
        <v>518400</v>
      </c>
      <c r="G5516">
        <f t="shared" si="5885"/>
        <v>3144960</v>
      </c>
      <c r="H5516">
        <f t="shared" si="5885"/>
        <v>8916480</v>
      </c>
      <c r="I5516">
        <f t="shared" si="5885"/>
        <v>24572160</v>
      </c>
      <c r="J5516">
        <f t="shared" si="5885"/>
        <v>66251520</v>
      </c>
      <c r="K5516">
        <f t="shared" si="5885"/>
        <v>170760960</v>
      </c>
      <c r="L5516">
        <f t="shared" si="5885"/>
        <v>721115136</v>
      </c>
      <c r="N5516" s="7"/>
    </row>
    <row r="5517" spans="1:14" x14ac:dyDescent="0.25">
      <c r="A5517">
        <f t="shared" si="5858"/>
        <v>918</v>
      </c>
      <c r="B5517" t="str">
        <f t="shared" si="5859"/>
        <v>CostforNext</v>
      </c>
      <c r="C5517" s="2">
        <f>(C$8*(C$9^C5514))+IF(C5514=0,C$10,0)</f>
        <v>4223743.1475142976</v>
      </c>
      <c r="D5517" s="2">
        <f t="shared" ref="D5517:L5517" si="5886">(D$8*(D$9^D5514))+IF(D5514=0,D$10,0)</f>
        <v>26488075.355888098</v>
      </c>
      <c r="E5517" s="2">
        <f t="shared" si="5886"/>
        <v>123759577.87642258</v>
      </c>
      <c r="F5517" s="2">
        <f t="shared" si="5886"/>
        <v>457609690.34380645</v>
      </c>
      <c r="G5517" s="2">
        <f t="shared" si="5886"/>
        <v>2788155740.2780495</v>
      </c>
      <c r="H5517" s="2">
        <f t="shared" si="5886"/>
        <v>8857872636.0503864</v>
      </c>
      <c r="I5517" s="2">
        <f t="shared" si="5886"/>
        <v>25274753166.730583</v>
      </c>
      <c r="J5517" s="2">
        <f t="shared" si="5886"/>
        <v>74660962178.806107</v>
      </c>
      <c r="K5517" s="2">
        <f t="shared" si="5886"/>
        <v>217693419838.05026</v>
      </c>
      <c r="L5517" s="2">
        <f t="shared" si="5886"/>
        <v>1065881664486.6573</v>
      </c>
      <c r="N5517" s="2"/>
    </row>
    <row r="5518" spans="1:14" x14ac:dyDescent="0.25">
      <c r="A5518">
        <f t="shared" si="5858"/>
        <v>918</v>
      </c>
      <c r="B5518" t="str">
        <f t="shared" si="5859"/>
        <v>Eff</v>
      </c>
      <c r="C5518" s="2">
        <f>(C5517*(C$14+$M5514))/C$14</f>
        <v>1237277647163624.7</v>
      </c>
      <c r="D5518" s="2">
        <f t="shared" ref="D5518:L5518" si="5887">(D5517*(D$14+$M5514))/D$14</f>
        <v>1295795742213105.5</v>
      </c>
      <c r="E5518" s="2">
        <f t="shared" si="5887"/>
        <v>1345403279603592.2</v>
      </c>
      <c r="F5518" s="2">
        <f t="shared" si="5887"/>
        <v>1243681011667742</v>
      </c>
      <c r="G5518" s="2">
        <f t="shared" si="5887"/>
        <v>1262933166394278.2</v>
      </c>
      <c r="H5518" s="2">
        <f t="shared" si="5887"/>
        <v>1337437308876870.5</v>
      </c>
      <c r="I5518" s="2">
        <f t="shared" si="5887"/>
        <v>1272082925846513.2</v>
      </c>
      <c r="J5518" s="2">
        <f t="shared" si="5887"/>
        <v>1252616377868772.5</v>
      </c>
      <c r="K5518" s="2">
        <f t="shared" si="5887"/>
        <v>1217587886561289.7</v>
      </c>
      <c r="L5518" s="2">
        <f t="shared" si="5887"/>
        <v>1296837674866140.5</v>
      </c>
      <c r="N5518" s="7"/>
    </row>
    <row r="5519" spans="1:14" x14ac:dyDescent="0.25">
      <c r="A5519">
        <f t="shared" si="5858"/>
        <v>918</v>
      </c>
      <c r="B5519" t="str">
        <f t="shared" si="5859"/>
        <v>Time</v>
      </c>
      <c r="C5519" s="2">
        <f>C5517/$M5514</f>
        <v>4.3169932350283977E-3</v>
      </c>
      <c r="D5519" s="2">
        <f t="shared" ref="D5519:L5519" si="5888">D5517/$M5514</f>
        <v>2.70728683366048E-2</v>
      </c>
      <c r="E5519" s="2">
        <f t="shared" si="5888"/>
        <v>0.1264918916238805</v>
      </c>
      <c r="F5519" s="2">
        <f t="shared" si="5888"/>
        <v>0.46771261142151754</v>
      </c>
      <c r="G5519" s="2">
        <f t="shared" si="5888"/>
        <v>2.8497115114751868</v>
      </c>
      <c r="H5519" s="2">
        <f t="shared" si="5888"/>
        <v>9.0534331542098663</v>
      </c>
      <c r="I5519" s="2">
        <f t="shared" si="5888"/>
        <v>25.832758912435533</v>
      </c>
      <c r="J5519" s="2">
        <f t="shared" si="5888"/>
        <v>76.309296609643312</v>
      </c>
      <c r="K5519" s="2">
        <f t="shared" si="5888"/>
        <v>222.49956683661679</v>
      </c>
      <c r="L5519" s="2">
        <f t="shared" si="5888"/>
        <v>1089.4137674156786</v>
      </c>
      <c r="N5519" s="7"/>
    </row>
    <row r="5520" spans="1:14" x14ac:dyDescent="0.25">
      <c r="A5520">
        <f>A5514+1</f>
        <v>919</v>
      </c>
      <c r="B5520" t="str">
        <f>B5514</f>
        <v>Number</v>
      </c>
      <c r="C5520" s="2">
        <f>IF(MIN($C5518:$L5518)=C5518,C5514+1,C5514)</f>
        <v>206</v>
      </c>
      <c r="D5520" s="2">
        <f t="shared" ref="D5520:L5520" si="5889">IF(MIN($C5518:$L5518)=D5518,D5514+1,D5514)</f>
        <v>93</v>
      </c>
      <c r="E5520" s="2">
        <f t="shared" si="5889"/>
        <v>92</v>
      </c>
      <c r="F5520" s="2">
        <f t="shared" si="5889"/>
        <v>89</v>
      </c>
      <c r="G5520" s="2">
        <f t="shared" si="5889"/>
        <v>90</v>
      </c>
      <c r="H5520" s="2">
        <f t="shared" si="5889"/>
        <v>85</v>
      </c>
      <c r="I5520" s="2">
        <f t="shared" si="5889"/>
        <v>78</v>
      </c>
      <c r="J5520" s="2">
        <f t="shared" si="5889"/>
        <v>70</v>
      </c>
      <c r="K5520" s="2">
        <f t="shared" si="5889"/>
        <v>61</v>
      </c>
      <c r="L5520" s="2">
        <f t="shared" si="5889"/>
        <v>55</v>
      </c>
      <c r="M5520">
        <f>SUM(C5521:L5521)</f>
        <v>981198657.27999997</v>
      </c>
      <c r="N5520" s="7">
        <f>N5514+SUMPRODUCT((C5520:L5520-C5514:L5514)*C5519:L5519)</f>
        <v>153241.96468713405</v>
      </c>
    </row>
    <row r="5521" spans="1:14" x14ac:dyDescent="0.25">
      <c r="A5521">
        <f t="shared" si="5858"/>
        <v>919</v>
      </c>
      <c r="B5521" t="str">
        <f t="shared" si="5859"/>
        <v>CurrentCPS</v>
      </c>
      <c r="C5521">
        <f t="shared" ref="C5521:L5521" si="5890">(C$11*C5520)*IF(C5520&gt;=25,2,1)*IF(C5520&gt;=50,2,1)*IF(C5520&gt;=100,2,1)*IF(C5520&gt;=200,2,1)*IF(C5520&gt;=300,2,1)*IF(C5520&gt;=400,2,1)*(IF(MIN($C5520:$L5520)&gt;=400,64,IF(MIN($C5520:$L5520)&gt;=300,32,IF(MIN($C5520:$L5520)&gt;=200,16,IF(MIN($C5520:$L5520)&gt;=100,8,IF(MIN($C5520:$L5520)&gt;=50,4,IF(MIN($C5520:$L5520)&gt;=25,2,1)))))))</f>
        <v>22017.279999999999</v>
      </c>
      <c r="D5521">
        <f t="shared" si="5890"/>
        <v>29760</v>
      </c>
      <c r="E5521">
        <f t="shared" si="5890"/>
        <v>132480</v>
      </c>
      <c r="F5521">
        <f t="shared" si="5890"/>
        <v>512640</v>
      </c>
      <c r="G5521">
        <f t="shared" si="5890"/>
        <v>3110400</v>
      </c>
      <c r="H5521">
        <f t="shared" si="5890"/>
        <v>8812800</v>
      </c>
      <c r="I5521">
        <f t="shared" si="5890"/>
        <v>24261120</v>
      </c>
      <c r="J5521">
        <f t="shared" si="5890"/>
        <v>65318400</v>
      </c>
      <c r="K5521">
        <f t="shared" si="5890"/>
        <v>170760960</v>
      </c>
      <c r="L5521">
        <f t="shared" si="5890"/>
        <v>708238080</v>
      </c>
      <c r="N5521" s="7"/>
    </row>
    <row r="5522" spans="1:14" x14ac:dyDescent="0.25">
      <c r="A5522">
        <f t="shared" si="5858"/>
        <v>919</v>
      </c>
      <c r="B5522" t="str">
        <f t="shared" si="5859"/>
        <v>NextCPS</v>
      </c>
      <c r="C5522">
        <f t="shared" ref="C5522:L5522" si="5891">(C$11*(C5520+1))*IF((C5520+1)&gt;=25,2,1)*IF((C5520+1)&gt;=50,2,1)*IF((C5520+1)&gt;=100,2,1)*IF((C5520+1)&gt;=200,2,1)*IF((C5520+1)&gt;=300,2,1)*IF((C5520+1)&gt;=400,2,1)*(IF(MIN($C5520:$L5520)&gt;=400,64,IF(MIN($C5520:$L5520)&gt;=300,32,IF(MIN($C5520:$L5520)&gt;=200,16,IF(MIN($C5520:$L5520)&gt;=100,8,IF(MIN($C5520:$L5520)&gt;=50,4,IF(MIN($C5520:$L5520)&gt;=25,2,1)))))))</f>
        <v>22124.16</v>
      </c>
      <c r="D5522">
        <f t="shared" si="5891"/>
        <v>30080</v>
      </c>
      <c r="E5522">
        <f t="shared" si="5891"/>
        <v>133920</v>
      </c>
      <c r="F5522">
        <f t="shared" si="5891"/>
        <v>518400</v>
      </c>
      <c r="G5522">
        <f t="shared" si="5891"/>
        <v>3144960</v>
      </c>
      <c r="H5522">
        <f t="shared" si="5891"/>
        <v>8916480</v>
      </c>
      <c r="I5522">
        <f t="shared" si="5891"/>
        <v>24572160</v>
      </c>
      <c r="J5522">
        <f t="shared" si="5891"/>
        <v>66251520</v>
      </c>
      <c r="K5522">
        <f t="shared" si="5891"/>
        <v>173560320</v>
      </c>
      <c r="L5522">
        <f t="shared" si="5891"/>
        <v>721115136</v>
      </c>
      <c r="N5522" s="7"/>
    </row>
    <row r="5523" spans="1:14" x14ac:dyDescent="0.25">
      <c r="A5523">
        <f t="shared" si="5858"/>
        <v>919</v>
      </c>
      <c r="B5523" t="str">
        <f t="shared" si="5859"/>
        <v>CostforNext</v>
      </c>
      <c r="C5523" s="2">
        <f>(C$8*(C$9^C5520))+IF(C5520=0,C$10,0)</f>
        <v>4223743.1475142976</v>
      </c>
      <c r="D5523" s="2">
        <f t="shared" ref="D5523:L5523" si="5892">(D$8*(D$9^D5520))+IF(D5520=0,D$10,0)</f>
        <v>26488075.355888098</v>
      </c>
      <c r="E5523" s="2">
        <f t="shared" si="5892"/>
        <v>123759577.87642258</v>
      </c>
      <c r="F5523" s="2">
        <f t="shared" si="5892"/>
        <v>457609690.34380645</v>
      </c>
      <c r="G5523" s="2">
        <f t="shared" si="5892"/>
        <v>2788155740.2780495</v>
      </c>
      <c r="H5523" s="2">
        <f t="shared" si="5892"/>
        <v>8857872636.0503864</v>
      </c>
      <c r="I5523" s="2">
        <f t="shared" si="5892"/>
        <v>25274753166.730583</v>
      </c>
      <c r="J5523" s="2">
        <f t="shared" si="5892"/>
        <v>74660962178.806107</v>
      </c>
      <c r="K5523" s="2">
        <f t="shared" si="5892"/>
        <v>235108893425.0943</v>
      </c>
      <c r="L5523" s="2">
        <f t="shared" si="5892"/>
        <v>1065881664486.6573</v>
      </c>
      <c r="N5523" s="2"/>
    </row>
    <row r="5524" spans="1:14" x14ac:dyDescent="0.25">
      <c r="A5524">
        <f t="shared" si="5858"/>
        <v>919</v>
      </c>
      <c r="B5524" t="str">
        <f t="shared" si="5859"/>
        <v>Eff</v>
      </c>
      <c r="C5524" s="2">
        <f>(C5523*(C$14+$M5520))/C$14</f>
        <v>1240817700342494.7</v>
      </c>
      <c r="D5524" s="2">
        <f t="shared" ref="D5524:L5524" si="5893">(D5523*(D$14+$M5520))/D$14</f>
        <v>1299503225144518.5</v>
      </c>
      <c r="E5524" s="2">
        <f t="shared" si="5893"/>
        <v>1349252697513860.5</v>
      </c>
      <c r="F5524" s="2">
        <f t="shared" si="5893"/>
        <v>1247239384619855.5</v>
      </c>
      <c r="G5524" s="2">
        <f t="shared" si="5893"/>
        <v>1266546616233678.5</v>
      </c>
      <c r="H5524" s="2">
        <f t="shared" si="5893"/>
        <v>1341263909855644.2</v>
      </c>
      <c r="I5524" s="2">
        <f t="shared" si="5893"/>
        <v>1275722490302522.2</v>
      </c>
      <c r="J5524" s="2">
        <f t="shared" si="5893"/>
        <v>1256200104053355.2</v>
      </c>
      <c r="K5524" s="2">
        <f t="shared" si="5893"/>
        <v>1318756659780994.5</v>
      </c>
      <c r="L5524" s="2">
        <f t="shared" si="5893"/>
        <v>1300545089351311.5</v>
      </c>
      <c r="N5524" s="7"/>
    </row>
    <row r="5525" spans="1:14" x14ac:dyDescent="0.25">
      <c r="A5525">
        <f t="shared" si="5858"/>
        <v>919</v>
      </c>
      <c r="B5525" t="str">
        <f t="shared" si="5859"/>
        <v>Time</v>
      </c>
      <c r="C5525" s="2">
        <f>C5523/$M5520</f>
        <v>4.3046768523134944E-3</v>
      </c>
      <c r="D5525" s="2">
        <f t="shared" ref="D5525:L5525" si="5894">D5523/$M5520</f>
        <v>2.6995629436872868E-2</v>
      </c>
      <c r="E5525" s="2">
        <f t="shared" si="5894"/>
        <v>0.12613101022732637</v>
      </c>
      <c r="F5525" s="2">
        <f t="shared" si="5894"/>
        <v>0.46637822723112488</v>
      </c>
      <c r="G5525" s="2">
        <f t="shared" si="5894"/>
        <v>2.8415812838626895</v>
      </c>
      <c r="H5525" s="2">
        <f t="shared" si="5894"/>
        <v>9.027603707291517</v>
      </c>
      <c r="I5525" s="2">
        <f t="shared" si="5894"/>
        <v>25.759058045182432</v>
      </c>
      <c r="J5525" s="2">
        <f t="shared" si="5894"/>
        <v>76.091586168467884</v>
      </c>
      <c r="K5525" s="2">
        <f t="shared" si="5894"/>
        <v>239.61395756170751</v>
      </c>
      <c r="L5525" s="2">
        <f t="shared" si="5894"/>
        <v>1086.3056696810092</v>
      </c>
      <c r="N5525" s="7"/>
    </row>
    <row r="5526" spans="1:14" x14ac:dyDescent="0.25">
      <c r="A5526">
        <f>A5520+1</f>
        <v>920</v>
      </c>
      <c r="B5526" t="str">
        <f>B5520</f>
        <v>Number</v>
      </c>
      <c r="C5526" s="2">
        <f>IF(MIN($C5524:$L5524)=C5524,C5520+1,C5520)</f>
        <v>207</v>
      </c>
      <c r="D5526" s="2">
        <f t="shared" ref="D5526:L5526" si="5895">IF(MIN($C5524:$L5524)=D5524,D5520+1,D5520)</f>
        <v>93</v>
      </c>
      <c r="E5526" s="2">
        <f t="shared" si="5895"/>
        <v>92</v>
      </c>
      <c r="F5526" s="2">
        <f t="shared" si="5895"/>
        <v>89</v>
      </c>
      <c r="G5526" s="2">
        <f t="shared" si="5895"/>
        <v>90</v>
      </c>
      <c r="H5526" s="2">
        <f t="shared" si="5895"/>
        <v>85</v>
      </c>
      <c r="I5526" s="2">
        <f t="shared" si="5895"/>
        <v>78</v>
      </c>
      <c r="J5526" s="2">
        <f t="shared" si="5895"/>
        <v>70</v>
      </c>
      <c r="K5526" s="2">
        <f t="shared" si="5895"/>
        <v>61</v>
      </c>
      <c r="L5526" s="2">
        <f t="shared" si="5895"/>
        <v>55</v>
      </c>
      <c r="M5526">
        <f>SUM(C5527:L5527)</f>
        <v>981198764.15999997</v>
      </c>
      <c r="N5526" s="7">
        <f>N5520+SUMPRODUCT((C5526:L5526-C5520:L5520)*C5525:L5525)</f>
        <v>153241.96899181089</v>
      </c>
    </row>
    <row r="5527" spans="1:14" x14ac:dyDescent="0.25">
      <c r="A5527">
        <f t="shared" si="5858"/>
        <v>920</v>
      </c>
      <c r="B5527" t="str">
        <f t="shared" si="5859"/>
        <v>CurrentCPS</v>
      </c>
      <c r="C5527">
        <f t="shared" ref="C5527:L5527" si="5896">(C$11*C5526)*IF(C5526&gt;=25,2,1)*IF(C5526&gt;=50,2,1)*IF(C5526&gt;=100,2,1)*IF(C5526&gt;=200,2,1)*IF(C5526&gt;=300,2,1)*IF(C5526&gt;=400,2,1)*(IF(MIN($C5526:$L5526)&gt;=400,64,IF(MIN($C5526:$L5526)&gt;=300,32,IF(MIN($C5526:$L5526)&gt;=200,16,IF(MIN($C5526:$L5526)&gt;=100,8,IF(MIN($C5526:$L5526)&gt;=50,4,IF(MIN($C5526:$L5526)&gt;=25,2,1)))))))</f>
        <v>22124.16</v>
      </c>
      <c r="D5527">
        <f t="shared" si="5896"/>
        <v>29760</v>
      </c>
      <c r="E5527">
        <f t="shared" si="5896"/>
        <v>132480</v>
      </c>
      <c r="F5527">
        <f t="shared" si="5896"/>
        <v>512640</v>
      </c>
      <c r="G5527">
        <f t="shared" si="5896"/>
        <v>3110400</v>
      </c>
      <c r="H5527">
        <f t="shared" si="5896"/>
        <v>8812800</v>
      </c>
      <c r="I5527">
        <f t="shared" si="5896"/>
        <v>24261120</v>
      </c>
      <c r="J5527">
        <f t="shared" si="5896"/>
        <v>65318400</v>
      </c>
      <c r="K5527">
        <f t="shared" si="5896"/>
        <v>170760960</v>
      </c>
      <c r="L5527">
        <f t="shared" si="5896"/>
        <v>708238080</v>
      </c>
      <c r="N5527" s="7"/>
    </row>
    <row r="5528" spans="1:14" x14ac:dyDescent="0.25">
      <c r="A5528">
        <f t="shared" si="5858"/>
        <v>920</v>
      </c>
      <c r="B5528" t="str">
        <f t="shared" si="5859"/>
        <v>NextCPS</v>
      </c>
      <c r="C5528">
        <f t="shared" ref="C5528:L5528" si="5897">(C$11*(C5526+1))*IF((C5526+1)&gt;=25,2,1)*IF((C5526+1)&gt;=50,2,1)*IF((C5526+1)&gt;=100,2,1)*IF((C5526+1)&gt;=200,2,1)*IF((C5526+1)&gt;=300,2,1)*IF((C5526+1)&gt;=400,2,1)*(IF(MIN($C5526:$L5526)&gt;=400,64,IF(MIN($C5526:$L5526)&gt;=300,32,IF(MIN($C5526:$L5526)&gt;=200,16,IF(MIN($C5526:$L5526)&gt;=100,8,IF(MIN($C5526:$L5526)&gt;=50,4,IF(MIN($C5526:$L5526)&gt;=25,2,1)))))))</f>
        <v>22231.040000000001</v>
      </c>
      <c r="D5528">
        <f t="shared" si="5897"/>
        <v>30080</v>
      </c>
      <c r="E5528">
        <f t="shared" si="5897"/>
        <v>133920</v>
      </c>
      <c r="F5528">
        <f t="shared" si="5897"/>
        <v>518400</v>
      </c>
      <c r="G5528">
        <f t="shared" si="5897"/>
        <v>3144960</v>
      </c>
      <c r="H5528">
        <f t="shared" si="5897"/>
        <v>8916480</v>
      </c>
      <c r="I5528">
        <f t="shared" si="5897"/>
        <v>24572160</v>
      </c>
      <c r="J5528">
        <f t="shared" si="5897"/>
        <v>66251520</v>
      </c>
      <c r="K5528">
        <f t="shared" si="5897"/>
        <v>173560320</v>
      </c>
      <c r="L5528">
        <f t="shared" si="5897"/>
        <v>721115136</v>
      </c>
      <c r="N5528" s="7"/>
    </row>
    <row r="5529" spans="1:14" x14ac:dyDescent="0.25">
      <c r="A5529">
        <f t="shared" si="5858"/>
        <v>920</v>
      </c>
      <c r="B5529" t="str">
        <f t="shared" si="5859"/>
        <v>CostforNext</v>
      </c>
      <c r="C5529" s="2">
        <f>(C$8*(C$9^C5526))+IF(C5526=0,C$10,0)</f>
        <v>4519405.1678402992</v>
      </c>
      <c r="D5529" s="2">
        <f t="shared" ref="D5529:L5529" si="5898">(D$8*(D$9^D5526))+IF(D5526=0,D$10,0)</f>
        <v>26488075.355888098</v>
      </c>
      <c r="E5529" s="2">
        <f t="shared" si="5898"/>
        <v>123759577.87642258</v>
      </c>
      <c r="F5529" s="2">
        <f t="shared" si="5898"/>
        <v>457609690.34380645</v>
      </c>
      <c r="G5529" s="2">
        <f t="shared" si="5898"/>
        <v>2788155740.2780495</v>
      </c>
      <c r="H5529" s="2">
        <f t="shared" si="5898"/>
        <v>8857872636.0503864</v>
      </c>
      <c r="I5529" s="2">
        <f t="shared" si="5898"/>
        <v>25274753166.730583</v>
      </c>
      <c r="J5529" s="2">
        <f t="shared" si="5898"/>
        <v>74660962178.806107</v>
      </c>
      <c r="K5529" s="2">
        <f t="shared" si="5898"/>
        <v>235108893425.0943</v>
      </c>
      <c r="L5529" s="2">
        <f t="shared" si="5898"/>
        <v>1065881664486.6573</v>
      </c>
      <c r="N5529" s="2"/>
    </row>
    <row r="5530" spans="1:14" x14ac:dyDescent="0.25">
      <c r="A5530">
        <f t="shared" si="5858"/>
        <v>920</v>
      </c>
      <c r="B5530" t="str">
        <f t="shared" si="5859"/>
        <v>Eff</v>
      </c>
      <c r="C5530" s="2">
        <f>(C5529*(C$14+$M5526))/C$14</f>
        <v>1327675083987434.7</v>
      </c>
      <c r="D5530" s="2">
        <f t="shared" ref="D5530:L5530" si="5899">(D5529*(D$14+$M5526))/D$14</f>
        <v>1299503366696793</v>
      </c>
      <c r="E5530" s="2">
        <f t="shared" si="5899"/>
        <v>1349252844485234.7</v>
      </c>
      <c r="F5530" s="2">
        <f t="shared" si="5899"/>
        <v>1247239520479088</v>
      </c>
      <c r="G5530" s="2">
        <f t="shared" si="5899"/>
        <v>1266546754195755.2</v>
      </c>
      <c r="H5530" s="2">
        <f t="shared" si="5899"/>
        <v>1341264055955864.5</v>
      </c>
      <c r="I5530" s="2">
        <f t="shared" si="5899"/>
        <v>1275722629261659.2</v>
      </c>
      <c r="J5530" s="2">
        <f t="shared" si="5899"/>
        <v>1256200240880578.2</v>
      </c>
      <c r="K5530" s="2">
        <f t="shared" si="5899"/>
        <v>1318756803404900</v>
      </c>
      <c r="L5530" s="2">
        <f t="shared" si="5899"/>
        <v>1300545230900972.7</v>
      </c>
      <c r="N5530" s="7"/>
    </row>
    <row r="5531" spans="1:14" x14ac:dyDescent="0.25">
      <c r="A5531">
        <f t="shared" si="5858"/>
        <v>920</v>
      </c>
      <c r="B5531" t="str">
        <f t="shared" si="5859"/>
        <v>Time</v>
      </c>
      <c r="C5531" s="2">
        <f>C5529/$M5526</f>
        <v>4.6060037302527003E-3</v>
      </c>
      <c r="D5531" s="2">
        <f t="shared" ref="D5531:L5531" si="5900">D5529/$M5526</f>
        <v>2.6995626496293466E-2</v>
      </c>
      <c r="E5531" s="2">
        <f t="shared" si="5900"/>
        <v>0.12613099648813014</v>
      </c>
      <c r="F5531" s="2">
        <f t="shared" si="5900"/>
        <v>0.46637817642948637</v>
      </c>
      <c r="G5531" s="2">
        <f t="shared" si="5900"/>
        <v>2.8415809743349785</v>
      </c>
      <c r="H5531" s="2">
        <f t="shared" si="5900"/>
        <v>9.0276027239328744</v>
      </c>
      <c r="I5531" s="2">
        <f t="shared" si="5900"/>
        <v>25.759055239300256</v>
      </c>
      <c r="J5531" s="2">
        <f t="shared" si="5900"/>
        <v>76.091577879965058</v>
      </c>
      <c r="K5531" s="2">
        <f t="shared" si="5900"/>
        <v>239.61393146104297</v>
      </c>
      <c r="L5531" s="2">
        <f t="shared" si="5900"/>
        <v>1086.3055513519262</v>
      </c>
      <c r="N5531" s="7"/>
    </row>
    <row r="5532" spans="1:14" x14ac:dyDescent="0.25">
      <c r="A5532">
        <f>A5526+1</f>
        <v>921</v>
      </c>
      <c r="B5532" t="str">
        <f>B5526</f>
        <v>Number</v>
      </c>
      <c r="C5532" s="2">
        <f>IF(MIN($C5530:$L5530)=C5530,C5526+1,C5526)</f>
        <v>207</v>
      </c>
      <c r="D5532" s="2">
        <f t="shared" ref="D5532:L5532" si="5901">IF(MIN($C5530:$L5530)=D5530,D5526+1,D5526)</f>
        <v>93</v>
      </c>
      <c r="E5532" s="2">
        <f t="shared" si="5901"/>
        <v>92</v>
      </c>
      <c r="F5532" s="2">
        <f t="shared" si="5901"/>
        <v>90</v>
      </c>
      <c r="G5532" s="2">
        <f t="shared" si="5901"/>
        <v>90</v>
      </c>
      <c r="H5532" s="2">
        <f t="shared" si="5901"/>
        <v>85</v>
      </c>
      <c r="I5532" s="2">
        <f t="shared" si="5901"/>
        <v>78</v>
      </c>
      <c r="J5532" s="2">
        <f t="shared" si="5901"/>
        <v>70</v>
      </c>
      <c r="K5532" s="2">
        <f t="shared" si="5901"/>
        <v>61</v>
      </c>
      <c r="L5532" s="2">
        <f t="shared" si="5901"/>
        <v>55</v>
      </c>
      <c r="M5532">
        <f>SUM(C5533:L5533)</f>
        <v>981204524.15999997</v>
      </c>
      <c r="N5532" s="7">
        <f>N5526+SUMPRODUCT((C5532:L5532-C5526:L5526)*C5531:L5531)</f>
        <v>153242.43536998733</v>
      </c>
    </row>
    <row r="5533" spans="1:14" x14ac:dyDescent="0.25">
      <c r="A5533">
        <f t="shared" si="5858"/>
        <v>921</v>
      </c>
      <c r="B5533" t="str">
        <f t="shared" si="5859"/>
        <v>CurrentCPS</v>
      </c>
      <c r="C5533">
        <f t="shared" ref="C5533:L5533" si="5902">(C$11*C5532)*IF(C5532&gt;=25,2,1)*IF(C5532&gt;=50,2,1)*IF(C5532&gt;=100,2,1)*IF(C5532&gt;=200,2,1)*IF(C5532&gt;=300,2,1)*IF(C5532&gt;=400,2,1)*(IF(MIN($C5532:$L5532)&gt;=400,64,IF(MIN($C5532:$L5532)&gt;=300,32,IF(MIN($C5532:$L5532)&gt;=200,16,IF(MIN($C5532:$L5532)&gt;=100,8,IF(MIN($C5532:$L5532)&gt;=50,4,IF(MIN($C5532:$L5532)&gt;=25,2,1)))))))</f>
        <v>22124.16</v>
      </c>
      <c r="D5533">
        <f t="shared" si="5902"/>
        <v>29760</v>
      </c>
      <c r="E5533">
        <f t="shared" si="5902"/>
        <v>132480</v>
      </c>
      <c r="F5533">
        <f t="shared" si="5902"/>
        <v>518400</v>
      </c>
      <c r="G5533">
        <f t="shared" si="5902"/>
        <v>3110400</v>
      </c>
      <c r="H5533">
        <f t="shared" si="5902"/>
        <v>8812800</v>
      </c>
      <c r="I5533">
        <f t="shared" si="5902"/>
        <v>24261120</v>
      </c>
      <c r="J5533">
        <f t="shared" si="5902"/>
        <v>65318400</v>
      </c>
      <c r="K5533">
        <f t="shared" si="5902"/>
        <v>170760960</v>
      </c>
      <c r="L5533">
        <f t="shared" si="5902"/>
        <v>708238080</v>
      </c>
      <c r="N5533" s="7"/>
    </row>
    <row r="5534" spans="1:14" x14ac:dyDescent="0.25">
      <c r="A5534">
        <f t="shared" si="5858"/>
        <v>921</v>
      </c>
      <c r="B5534" t="str">
        <f t="shared" si="5859"/>
        <v>NextCPS</v>
      </c>
      <c r="C5534">
        <f t="shared" ref="C5534:L5534" si="5903">(C$11*(C5532+1))*IF((C5532+1)&gt;=25,2,1)*IF((C5532+1)&gt;=50,2,1)*IF((C5532+1)&gt;=100,2,1)*IF((C5532+1)&gt;=200,2,1)*IF((C5532+1)&gt;=300,2,1)*IF((C5532+1)&gt;=400,2,1)*(IF(MIN($C5532:$L5532)&gt;=400,64,IF(MIN($C5532:$L5532)&gt;=300,32,IF(MIN($C5532:$L5532)&gt;=200,16,IF(MIN($C5532:$L5532)&gt;=100,8,IF(MIN($C5532:$L5532)&gt;=50,4,IF(MIN($C5532:$L5532)&gt;=25,2,1)))))))</f>
        <v>22231.040000000001</v>
      </c>
      <c r="D5534">
        <f t="shared" si="5903"/>
        <v>30080</v>
      </c>
      <c r="E5534">
        <f t="shared" si="5903"/>
        <v>133920</v>
      </c>
      <c r="F5534">
        <f t="shared" si="5903"/>
        <v>524160</v>
      </c>
      <c r="G5534">
        <f t="shared" si="5903"/>
        <v>3144960</v>
      </c>
      <c r="H5534">
        <f t="shared" si="5903"/>
        <v>8916480</v>
      </c>
      <c r="I5534">
        <f t="shared" si="5903"/>
        <v>24572160</v>
      </c>
      <c r="J5534">
        <f t="shared" si="5903"/>
        <v>66251520</v>
      </c>
      <c r="K5534">
        <f t="shared" si="5903"/>
        <v>173560320</v>
      </c>
      <c r="L5534">
        <f t="shared" si="5903"/>
        <v>721115136</v>
      </c>
      <c r="N5534" s="7"/>
    </row>
    <row r="5535" spans="1:14" x14ac:dyDescent="0.25">
      <c r="A5535">
        <f t="shared" si="5858"/>
        <v>921</v>
      </c>
      <c r="B5535" t="str">
        <f t="shared" si="5859"/>
        <v>CostforNext</v>
      </c>
      <c r="C5535" s="2">
        <f>(C$8*(C$9^C5532))+IF(C5532=0,C$10,0)</f>
        <v>4519405.1678402992</v>
      </c>
      <c r="D5535" s="2">
        <f t="shared" ref="D5535:L5535" si="5904">(D$8*(D$9^D5532))+IF(D5532=0,D$10,0)</f>
        <v>26488075.355888098</v>
      </c>
      <c r="E5535" s="2">
        <f t="shared" si="5904"/>
        <v>123759577.87642258</v>
      </c>
      <c r="F5535" s="2">
        <f t="shared" si="5904"/>
        <v>517098950.08850121</v>
      </c>
      <c r="G5535" s="2">
        <f t="shared" si="5904"/>
        <v>2788155740.2780495</v>
      </c>
      <c r="H5535" s="2">
        <f t="shared" si="5904"/>
        <v>8857872636.0503864</v>
      </c>
      <c r="I5535" s="2">
        <f t="shared" si="5904"/>
        <v>25274753166.730583</v>
      </c>
      <c r="J5535" s="2">
        <f t="shared" si="5904"/>
        <v>74660962178.806107</v>
      </c>
      <c r="K5535" s="2">
        <f t="shared" si="5904"/>
        <v>235108893425.0943</v>
      </c>
      <c r="L5535" s="2">
        <f t="shared" si="5904"/>
        <v>1065881664486.6573</v>
      </c>
      <c r="N5535" s="2"/>
    </row>
    <row r="5536" spans="1:14" x14ac:dyDescent="0.25">
      <c r="A5536">
        <f t="shared" si="5858"/>
        <v>921</v>
      </c>
      <c r="B5536" t="str">
        <f t="shared" si="5859"/>
        <v>Eff</v>
      </c>
      <c r="C5536" s="2">
        <f>(C5535*(C$14+$M5532))/C$14</f>
        <v>1327682877931676.5</v>
      </c>
      <c r="D5536" s="2">
        <f t="shared" ref="D5536:L5536" si="5905">(D5535*(D$14+$M5532))/D$14</f>
        <v>1299510995262495.5</v>
      </c>
      <c r="E5536" s="2">
        <f t="shared" si="5905"/>
        <v>1349260765098218.7</v>
      </c>
      <c r="F5536" s="2">
        <f t="shared" si="5905"/>
        <v>1409388931724570.7</v>
      </c>
      <c r="G5536" s="2">
        <f t="shared" si="5905"/>
        <v>1266554189277729.2</v>
      </c>
      <c r="H5536" s="2">
        <f t="shared" si="5905"/>
        <v>1341271929620430</v>
      </c>
      <c r="I5536" s="2">
        <f t="shared" si="5905"/>
        <v>1275730118077412.5</v>
      </c>
      <c r="J5536" s="2">
        <f t="shared" si="5905"/>
        <v>1256207614802768.7</v>
      </c>
      <c r="K5536" s="2">
        <f t="shared" si="5905"/>
        <v>1318764543615383.2</v>
      </c>
      <c r="L5536" s="2">
        <f t="shared" si="5905"/>
        <v>1300552859325839.5</v>
      </c>
      <c r="N5536" s="7"/>
    </row>
    <row r="5537" spans="1:14" x14ac:dyDescent="0.25">
      <c r="A5537">
        <f t="shared" si="5858"/>
        <v>921</v>
      </c>
      <c r="B5537" t="str">
        <f t="shared" si="5859"/>
        <v>Time</v>
      </c>
      <c r="C5537" s="2">
        <f>C5535/$M5532</f>
        <v>4.6059766914643202E-3</v>
      </c>
      <c r="D5537" s="2">
        <f t="shared" ref="D5537:L5537" si="5906">D5535/$M5532</f>
        <v>2.6995468022902046E-2</v>
      </c>
      <c r="E5537" s="2">
        <f t="shared" si="5906"/>
        <v>0.12613025605683179</v>
      </c>
      <c r="F5537" s="2">
        <f t="shared" si="5906"/>
        <v>0.52700424565529269</v>
      </c>
      <c r="G5537" s="2">
        <f t="shared" si="5906"/>
        <v>2.8415642933005874</v>
      </c>
      <c r="H5537" s="2">
        <f t="shared" si="5906"/>
        <v>9.0275497288738329</v>
      </c>
      <c r="I5537" s="2">
        <f t="shared" si="5906"/>
        <v>25.7589040249973</v>
      </c>
      <c r="J5537" s="2">
        <f t="shared" si="5906"/>
        <v>76.09113119685486</v>
      </c>
      <c r="K5537" s="2">
        <f t="shared" si="5906"/>
        <v>239.61252484681401</v>
      </c>
      <c r="L5537" s="2">
        <f t="shared" si="5906"/>
        <v>1086.2991743736086</v>
      </c>
      <c r="N5537" s="7"/>
    </row>
    <row r="5538" spans="1:14" x14ac:dyDescent="0.25">
      <c r="A5538">
        <f>A5532+1</f>
        <v>922</v>
      </c>
      <c r="B5538" t="str">
        <f>B5532</f>
        <v>Number</v>
      </c>
      <c r="C5538" s="2">
        <f>IF(MIN($C5536:$L5536)=C5536,C5532+1,C5532)</f>
        <v>207</v>
      </c>
      <c r="D5538" s="2">
        <f t="shared" ref="D5538:L5538" si="5907">IF(MIN($C5536:$L5536)=D5536,D5532+1,D5532)</f>
        <v>93</v>
      </c>
      <c r="E5538" s="2">
        <f t="shared" si="5907"/>
        <v>92</v>
      </c>
      <c r="F5538" s="2">
        <f t="shared" si="5907"/>
        <v>90</v>
      </c>
      <c r="G5538" s="2">
        <f t="shared" si="5907"/>
        <v>90</v>
      </c>
      <c r="H5538" s="2">
        <f t="shared" si="5907"/>
        <v>85</v>
      </c>
      <c r="I5538" s="2">
        <f t="shared" si="5907"/>
        <v>78</v>
      </c>
      <c r="J5538" s="2">
        <f t="shared" si="5907"/>
        <v>71</v>
      </c>
      <c r="K5538" s="2">
        <f t="shared" si="5907"/>
        <v>61</v>
      </c>
      <c r="L5538" s="2">
        <f t="shared" si="5907"/>
        <v>55</v>
      </c>
      <c r="M5538">
        <f>SUM(C5539:L5539)</f>
        <v>982137644.15999997</v>
      </c>
      <c r="N5538" s="7">
        <f>N5532+SUMPRODUCT((C5538:L5538-C5532:L5532)*C5537:L5537)</f>
        <v>153318.52650118418</v>
      </c>
    </row>
    <row r="5539" spans="1:14" x14ac:dyDescent="0.25">
      <c r="A5539">
        <f t="shared" si="5858"/>
        <v>922</v>
      </c>
      <c r="B5539" t="str">
        <f t="shared" si="5859"/>
        <v>CurrentCPS</v>
      </c>
      <c r="C5539">
        <f t="shared" ref="C5539:L5539" si="5908">(C$11*C5538)*IF(C5538&gt;=25,2,1)*IF(C5538&gt;=50,2,1)*IF(C5538&gt;=100,2,1)*IF(C5538&gt;=200,2,1)*IF(C5538&gt;=300,2,1)*IF(C5538&gt;=400,2,1)*(IF(MIN($C5538:$L5538)&gt;=400,64,IF(MIN($C5538:$L5538)&gt;=300,32,IF(MIN($C5538:$L5538)&gt;=200,16,IF(MIN($C5538:$L5538)&gt;=100,8,IF(MIN($C5538:$L5538)&gt;=50,4,IF(MIN($C5538:$L5538)&gt;=25,2,1)))))))</f>
        <v>22124.16</v>
      </c>
      <c r="D5539">
        <f t="shared" si="5908"/>
        <v>29760</v>
      </c>
      <c r="E5539">
        <f t="shared" si="5908"/>
        <v>132480</v>
      </c>
      <c r="F5539">
        <f t="shared" si="5908"/>
        <v>518400</v>
      </c>
      <c r="G5539">
        <f t="shared" si="5908"/>
        <v>3110400</v>
      </c>
      <c r="H5539">
        <f t="shared" si="5908"/>
        <v>8812800</v>
      </c>
      <c r="I5539">
        <f t="shared" si="5908"/>
        <v>24261120</v>
      </c>
      <c r="J5539">
        <f t="shared" si="5908"/>
        <v>66251520</v>
      </c>
      <c r="K5539">
        <f t="shared" si="5908"/>
        <v>170760960</v>
      </c>
      <c r="L5539">
        <f t="shared" si="5908"/>
        <v>708238080</v>
      </c>
      <c r="N5539" s="7"/>
    </row>
    <row r="5540" spans="1:14" x14ac:dyDescent="0.25">
      <c r="A5540">
        <f t="shared" si="5858"/>
        <v>922</v>
      </c>
      <c r="B5540" t="str">
        <f t="shared" si="5859"/>
        <v>NextCPS</v>
      </c>
      <c r="C5540">
        <f t="shared" ref="C5540:L5540" si="5909">(C$11*(C5538+1))*IF((C5538+1)&gt;=25,2,1)*IF((C5538+1)&gt;=50,2,1)*IF((C5538+1)&gt;=100,2,1)*IF((C5538+1)&gt;=200,2,1)*IF((C5538+1)&gt;=300,2,1)*IF((C5538+1)&gt;=400,2,1)*(IF(MIN($C5538:$L5538)&gt;=400,64,IF(MIN($C5538:$L5538)&gt;=300,32,IF(MIN($C5538:$L5538)&gt;=200,16,IF(MIN($C5538:$L5538)&gt;=100,8,IF(MIN($C5538:$L5538)&gt;=50,4,IF(MIN($C5538:$L5538)&gt;=25,2,1)))))))</f>
        <v>22231.040000000001</v>
      </c>
      <c r="D5540">
        <f t="shared" si="5909"/>
        <v>30080</v>
      </c>
      <c r="E5540">
        <f t="shared" si="5909"/>
        <v>133920</v>
      </c>
      <c r="F5540">
        <f t="shared" si="5909"/>
        <v>524160</v>
      </c>
      <c r="G5540">
        <f t="shared" si="5909"/>
        <v>3144960</v>
      </c>
      <c r="H5540">
        <f t="shared" si="5909"/>
        <v>8916480</v>
      </c>
      <c r="I5540">
        <f t="shared" si="5909"/>
        <v>24572160</v>
      </c>
      <c r="J5540">
        <f t="shared" si="5909"/>
        <v>67184640</v>
      </c>
      <c r="K5540">
        <f t="shared" si="5909"/>
        <v>173560320</v>
      </c>
      <c r="L5540">
        <f t="shared" si="5909"/>
        <v>721115136</v>
      </c>
      <c r="N5540" s="7"/>
    </row>
    <row r="5541" spans="1:14" x14ac:dyDescent="0.25">
      <c r="A5541">
        <f t="shared" si="5858"/>
        <v>922</v>
      </c>
      <c r="B5541" t="str">
        <f t="shared" si="5859"/>
        <v>CostforNext</v>
      </c>
      <c r="C5541" s="2">
        <f>(C$8*(C$9^C5538))+IF(C5538=0,C$10,0)</f>
        <v>4519405.1678402992</v>
      </c>
      <c r="D5541" s="2">
        <f t="shared" ref="D5541:L5541" si="5910">(D$8*(D$9^D5538))+IF(D5538=0,D$10,0)</f>
        <v>26488075.355888098</v>
      </c>
      <c r="E5541" s="2">
        <f t="shared" si="5910"/>
        <v>123759577.87642258</v>
      </c>
      <c r="F5541" s="2">
        <f t="shared" si="5910"/>
        <v>517098950.08850121</v>
      </c>
      <c r="G5541" s="2">
        <f t="shared" si="5910"/>
        <v>2788155740.2780495</v>
      </c>
      <c r="H5541" s="2">
        <f t="shared" si="5910"/>
        <v>8857872636.0503864</v>
      </c>
      <c r="I5541" s="2">
        <f t="shared" si="5910"/>
        <v>25274753166.730583</v>
      </c>
      <c r="J5541" s="2">
        <f t="shared" si="5910"/>
        <v>81380448774.898651</v>
      </c>
      <c r="K5541" s="2">
        <f t="shared" si="5910"/>
        <v>235108893425.0943</v>
      </c>
      <c r="L5541" s="2">
        <f t="shared" si="5910"/>
        <v>1065881664486.6573</v>
      </c>
      <c r="N5541" s="2"/>
    </row>
    <row r="5542" spans="1:14" x14ac:dyDescent="0.25">
      <c r="A5542">
        <f t="shared" si="5858"/>
        <v>922</v>
      </c>
      <c r="B5542" t="str">
        <f t="shared" si="5859"/>
        <v>Eff</v>
      </c>
      <c r="C5542" s="2">
        <f>(C5541*(C$14+$M5538))/C$14</f>
        <v>1328945496898806.7</v>
      </c>
      <c r="D5542" s="2">
        <f t="shared" ref="D5542:L5542" si="5911">(D5541*(D$14+$M5538))/D$14</f>
        <v>1300746822906299.7</v>
      </c>
      <c r="E5542" s="2">
        <f t="shared" si="5911"/>
        <v>1350543904401641.5</v>
      </c>
      <c r="F5542" s="2">
        <f t="shared" si="5911"/>
        <v>1410729252203200</v>
      </c>
      <c r="G5542" s="2">
        <f t="shared" si="5911"/>
        <v>1267758672557529.2</v>
      </c>
      <c r="H5542" s="2">
        <f t="shared" si="5911"/>
        <v>1342547463280021.2</v>
      </c>
      <c r="I5542" s="2">
        <f t="shared" si="5911"/>
        <v>1276943306229415.2</v>
      </c>
      <c r="J5542" s="2">
        <f t="shared" si="5911"/>
        <v>1370568387315416.2</v>
      </c>
      <c r="K5542" s="2">
        <f t="shared" si="5911"/>
        <v>1320018457713650.5</v>
      </c>
      <c r="L5542" s="2">
        <f t="shared" si="5911"/>
        <v>1301788664154229.7</v>
      </c>
      <c r="N5542" s="7"/>
    </row>
    <row r="5543" spans="1:14" x14ac:dyDescent="0.25">
      <c r="A5543">
        <f t="shared" si="5858"/>
        <v>922</v>
      </c>
      <c r="B5543" t="str">
        <f t="shared" si="5859"/>
        <v>Time</v>
      </c>
      <c r="C5543" s="2">
        <f>C5541/$M5538</f>
        <v>4.6016005951035957E-3</v>
      </c>
      <c r="D5543" s="2">
        <f t="shared" ref="D5543:L5543" si="5912">D5541/$M5538</f>
        <v>2.6969819875443984E-2</v>
      </c>
      <c r="E5543" s="2">
        <f t="shared" si="5912"/>
        <v>0.12601042085325154</v>
      </c>
      <c r="F5543" s="2">
        <f t="shared" si="5912"/>
        <v>0.5265035437377662</v>
      </c>
      <c r="G5543" s="2">
        <f t="shared" si="5912"/>
        <v>2.8388645490344642</v>
      </c>
      <c r="H5543" s="2">
        <f t="shared" si="5912"/>
        <v>9.0189727363788439</v>
      </c>
      <c r="I5543" s="2">
        <f t="shared" si="5912"/>
        <v>25.734430725692736</v>
      </c>
      <c r="J5543" s="2">
        <f t="shared" si="5912"/>
        <v>82.860533102263375</v>
      </c>
      <c r="K5543" s="2">
        <f t="shared" si="5912"/>
        <v>239.38487117676627</v>
      </c>
      <c r="L5543" s="2">
        <f t="shared" si="5912"/>
        <v>1085.2670914556807</v>
      </c>
      <c r="N5543" s="7"/>
    </row>
    <row r="5544" spans="1:14" x14ac:dyDescent="0.25">
      <c r="A5544">
        <f>A5538+1</f>
        <v>923</v>
      </c>
      <c r="B5544" t="str">
        <f>B5538</f>
        <v>Number</v>
      </c>
      <c r="C5544" s="2">
        <f>IF(MIN($C5542:$L5542)=C5542,C5538+1,C5538)</f>
        <v>207</v>
      </c>
      <c r="D5544" s="2">
        <f t="shared" ref="D5544:L5544" si="5913">IF(MIN($C5542:$L5542)=D5542,D5538+1,D5538)</f>
        <v>93</v>
      </c>
      <c r="E5544" s="2">
        <f t="shared" si="5913"/>
        <v>92</v>
      </c>
      <c r="F5544" s="2">
        <f t="shared" si="5913"/>
        <v>90</v>
      </c>
      <c r="G5544" s="2">
        <f t="shared" si="5913"/>
        <v>91</v>
      </c>
      <c r="H5544" s="2">
        <f t="shared" si="5913"/>
        <v>85</v>
      </c>
      <c r="I5544" s="2">
        <f t="shared" si="5913"/>
        <v>78</v>
      </c>
      <c r="J5544" s="2">
        <f t="shared" si="5913"/>
        <v>71</v>
      </c>
      <c r="K5544" s="2">
        <f t="shared" si="5913"/>
        <v>61</v>
      </c>
      <c r="L5544" s="2">
        <f t="shared" si="5913"/>
        <v>55</v>
      </c>
      <c r="M5544">
        <f>SUM(C5545:L5545)</f>
        <v>982172204.15999997</v>
      </c>
      <c r="N5544" s="7">
        <f>N5538+SUMPRODUCT((C5544:L5544-C5538:L5538)*C5543:L5543)</f>
        <v>153321.36536573322</v>
      </c>
    </row>
    <row r="5545" spans="1:14" x14ac:dyDescent="0.25">
      <c r="A5545">
        <f t="shared" si="5858"/>
        <v>923</v>
      </c>
      <c r="B5545" t="str">
        <f t="shared" si="5859"/>
        <v>CurrentCPS</v>
      </c>
      <c r="C5545">
        <f t="shared" ref="C5545:L5545" si="5914">(C$11*C5544)*IF(C5544&gt;=25,2,1)*IF(C5544&gt;=50,2,1)*IF(C5544&gt;=100,2,1)*IF(C5544&gt;=200,2,1)*IF(C5544&gt;=300,2,1)*IF(C5544&gt;=400,2,1)*(IF(MIN($C5544:$L5544)&gt;=400,64,IF(MIN($C5544:$L5544)&gt;=300,32,IF(MIN($C5544:$L5544)&gt;=200,16,IF(MIN($C5544:$L5544)&gt;=100,8,IF(MIN($C5544:$L5544)&gt;=50,4,IF(MIN($C5544:$L5544)&gt;=25,2,1)))))))</f>
        <v>22124.16</v>
      </c>
      <c r="D5545">
        <f t="shared" si="5914"/>
        <v>29760</v>
      </c>
      <c r="E5545">
        <f t="shared" si="5914"/>
        <v>132480</v>
      </c>
      <c r="F5545">
        <f t="shared" si="5914"/>
        <v>518400</v>
      </c>
      <c r="G5545">
        <f t="shared" si="5914"/>
        <v>3144960</v>
      </c>
      <c r="H5545">
        <f t="shared" si="5914"/>
        <v>8812800</v>
      </c>
      <c r="I5545">
        <f t="shared" si="5914"/>
        <v>24261120</v>
      </c>
      <c r="J5545">
        <f t="shared" si="5914"/>
        <v>66251520</v>
      </c>
      <c r="K5545">
        <f t="shared" si="5914"/>
        <v>170760960</v>
      </c>
      <c r="L5545">
        <f t="shared" si="5914"/>
        <v>708238080</v>
      </c>
      <c r="N5545" s="7"/>
    </row>
    <row r="5546" spans="1:14" x14ac:dyDescent="0.25">
      <c r="A5546">
        <f t="shared" si="5858"/>
        <v>923</v>
      </c>
      <c r="B5546" t="str">
        <f t="shared" si="5859"/>
        <v>NextCPS</v>
      </c>
      <c r="C5546">
        <f t="shared" ref="C5546:L5546" si="5915">(C$11*(C5544+1))*IF((C5544+1)&gt;=25,2,1)*IF((C5544+1)&gt;=50,2,1)*IF((C5544+1)&gt;=100,2,1)*IF((C5544+1)&gt;=200,2,1)*IF((C5544+1)&gt;=300,2,1)*IF((C5544+1)&gt;=400,2,1)*(IF(MIN($C5544:$L5544)&gt;=400,64,IF(MIN($C5544:$L5544)&gt;=300,32,IF(MIN($C5544:$L5544)&gt;=200,16,IF(MIN($C5544:$L5544)&gt;=100,8,IF(MIN($C5544:$L5544)&gt;=50,4,IF(MIN($C5544:$L5544)&gt;=25,2,1)))))))</f>
        <v>22231.040000000001</v>
      </c>
      <c r="D5546">
        <f t="shared" si="5915"/>
        <v>30080</v>
      </c>
      <c r="E5546">
        <f t="shared" si="5915"/>
        <v>133920</v>
      </c>
      <c r="F5546">
        <f t="shared" si="5915"/>
        <v>524160</v>
      </c>
      <c r="G5546">
        <f t="shared" si="5915"/>
        <v>3179520</v>
      </c>
      <c r="H5546">
        <f t="shared" si="5915"/>
        <v>8916480</v>
      </c>
      <c r="I5546">
        <f t="shared" si="5915"/>
        <v>24572160</v>
      </c>
      <c r="J5546">
        <f t="shared" si="5915"/>
        <v>67184640</v>
      </c>
      <c r="K5546">
        <f t="shared" si="5915"/>
        <v>173560320</v>
      </c>
      <c r="L5546">
        <f t="shared" si="5915"/>
        <v>721115136</v>
      </c>
      <c r="N5546" s="7"/>
    </row>
    <row r="5547" spans="1:14" x14ac:dyDescent="0.25">
      <c r="A5547">
        <f t="shared" si="5858"/>
        <v>923</v>
      </c>
      <c r="B5547" t="str">
        <f t="shared" si="5859"/>
        <v>CostforNext</v>
      </c>
      <c r="C5547" s="2">
        <f>(C$8*(C$9^C5544))+IF(C5544=0,C$10,0)</f>
        <v>4519405.1678402992</v>
      </c>
      <c r="D5547" s="2">
        <f t="shared" ref="D5547:L5547" si="5916">(D$8*(D$9^D5544))+IF(D5544=0,D$10,0)</f>
        <v>26488075.355888098</v>
      </c>
      <c r="E5547" s="2">
        <f t="shared" si="5916"/>
        <v>123759577.87642258</v>
      </c>
      <c r="F5547" s="2">
        <f t="shared" si="5916"/>
        <v>517098950.08850121</v>
      </c>
      <c r="G5547" s="2">
        <f t="shared" si="5916"/>
        <v>3122734429.1114163</v>
      </c>
      <c r="H5547" s="2">
        <f t="shared" si="5916"/>
        <v>8857872636.0503864</v>
      </c>
      <c r="I5547" s="2">
        <f t="shared" si="5916"/>
        <v>25274753166.730583</v>
      </c>
      <c r="J5547" s="2">
        <f t="shared" si="5916"/>
        <v>81380448774.898651</v>
      </c>
      <c r="K5547" s="2">
        <f t="shared" si="5916"/>
        <v>235108893425.0943</v>
      </c>
      <c r="L5547" s="2">
        <f t="shared" si="5916"/>
        <v>1065881664486.6573</v>
      </c>
      <c r="N5547" s="2"/>
    </row>
    <row r="5548" spans="1:14" x14ac:dyDescent="0.25">
      <c r="A5548">
        <f t="shared" si="5858"/>
        <v>923</v>
      </c>
      <c r="B5548" t="str">
        <f t="shared" si="5859"/>
        <v>Eff</v>
      </c>
      <c r="C5548" s="2">
        <f>(C5547*(C$14+$M5544))/C$14</f>
        <v>1328992260564256</v>
      </c>
      <c r="D5548" s="2">
        <f t="shared" ref="D5548:L5548" si="5917">(D5547*(D$14+$M5544))/D$14</f>
        <v>1300792594300514.7</v>
      </c>
      <c r="E5548" s="2">
        <f t="shared" si="5917"/>
        <v>1350591428079546.2</v>
      </c>
      <c r="F5548" s="2">
        <f t="shared" si="5917"/>
        <v>1410778893702408.5</v>
      </c>
      <c r="G5548" s="2">
        <f t="shared" si="5917"/>
        <v>1419939677015299</v>
      </c>
      <c r="H5548" s="2">
        <f t="shared" si="5917"/>
        <v>1342594705267413.2</v>
      </c>
      <c r="I5548" s="2">
        <f t="shared" si="5917"/>
        <v>1276988239123934</v>
      </c>
      <c r="J5548" s="2">
        <f t="shared" si="5917"/>
        <v>1370616612766542</v>
      </c>
      <c r="K5548" s="2">
        <f t="shared" si="5917"/>
        <v>1320064898976549.2</v>
      </c>
      <c r="L5548" s="2">
        <f t="shared" si="5917"/>
        <v>1301834434703429.5</v>
      </c>
      <c r="N5548" s="7"/>
    </row>
    <row r="5549" spans="1:14" x14ac:dyDescent="0.25">
      <c r="A5549">
        <f t="shared" si="5858"/>
        <v>923</v>
      </c>
      <c r="B5549" t="str">
        <f t="shared" si="5859"/>
        <v>Time</v>
      </c>
      <c r="C5549" s="2">
        <f>C5547/$M5544</f>
        <v>4.6014386771467512E-3</v>
      </c>
      <c r="D5549" s="2">
        <f t="shared" ref="D5549:L5549" si="5918">D5547/$M5544</f>
        <v>2.6968870879971553E-2</v>
      </c>
      <c r="E5549" s="2">
        <f t="shared" si="5918"/>
        <v>0.12600598688523018</v>
      </c>
      <c r="F5549" s="2">
        <f t="shared" si="5918"/>
        <v>0.52648501749318866</v>
      </c>
      <c r="G5549" s="2">
        <f t="shared" si="5918"/>
        <v>3.1794164158637805</v>
      </c>
      <c r="H5549" s="2">
        <f t="shared" si="5918"/>
        <v>9.0186553829692802</v>
      </c>
      <c r="I5549" s="2">
        <f t="shared" si="5918"/>
        <v>25.733525200244031</v>
      </c>
      <c r="J5549" s="2">
        <f t="shared" si="5918"/>
        <v>82.857617462814531</v>
      </c>
      <c r="K5549" s="2">
        <f t="shared" si="5918"/>
        <v>239.37644786656381</v>
      </c>
      <c r="L5549" s="2">
        <f t="shared" si="5918"/>
        <v>1085.2289038236931</v>
      </c>
      <c r="N5549" s="7"/>
    </row>
    <row r="5550" spans="1:14" x14ac:dyDescent="0.25">
      <c r="A5550">
        <f>A5544+1</f>
        <v>924</v>
      </c>
      <c r="B5550" t="str">
        <f>B5544</f>
        <v>Number</v>
      </c>
      <c r="C5550" s="2">
        <f>IF(MIN($C5548:$L5548)=C5548,C5544+1,C5544)</f>
        <v>207</v>
      </c>
      <c r="D5550" s="2">
        <f t="shared" ref="D5550:L5550" si="5919">IF(MIN($C5548:$L5548)=D5548,D5544+1,D5544)</f>
        <v>93</v>
      </c>
      <c r="E5550" s="2">
        <f t="shared" si="5919"/>
        <v>92</v>
      </c>
      <c r="F5550" s="2">
        <f t="shared" si="5919"/>
        <v>90</v>
      </c>
      <c r="G5550" s="2">
        <f t="shared" si="5919"/>
        <v>91</v>
      </c>
      <c r="H5550" s="2">
        <f t="shared" si="5919"/>
        <v>85</v>
      </c>
      <c r="I5550" s="2">
        <f t="shared" si="5919"/>
        <v>79</v>
      </c>
      <c r="J5550" s="2">
        <f t="shared" si="5919"/>
        <v>71</v>
      </c>
      <c r="K5550" s="2">
        <f t="shared" si="5919"/>
        <v>61</v>
      </c>
      <c r="L5550" s="2">
        <f t="shared" si="5919"/>
        <v>55</v>
      </c>
      <c r="M5550">
        <f>SUM(C5551:L5551)</f>
        <v>982483244.15999997</v>
      </c>
      <c r="N5550" s="7">
        <f>N5544+SUMPRODUCT((C5550:L5550-C5544:L5544)*C5549:L5549)</f>
        <v>153347.09889093347</v>
      </c>
    </row>
    <row r="5551" spans="1:14" x14ac:dyDescent="0.25">
      <c r="A5551">
        <f t="shared" si="5858"/>
        <v>924</v>
      </c>
      <c r="B5551" t="str">
        <f t="shared" si="5859"/>
        <v>CurrentCPS</v>
      </c>
      <c r="C5551">
        <f t="shared" ref="C5551:L5551" si="5920">(C$11*C5550)*IF(C5550&gt;=25,2,1)*IF(C5550&gt;=50,2,1)*IF(C5550&gt;=100,2,1)*IF(C5550&gt;=200,2,1)*IF(C5550&gt;=300,2,1)*IF(C5550&gt;=400,2,1)*(IF(MIN($C5550:$L5550)&gt;=400,64,IF(MIN($C5550:$L5550)&gt;=300,32,IF(MIN($C5550:$L5550)&gt;=200,16,IF(MIN($C5550:$L5550)&gt;=100,8,IF(MIN($C5550:$L5550)&gt;=50,4,IF(MIN($C5550:$L5550)&gt;=25,2,1)))))))</f>
        <v>22124.16</v>
      </c>
      <c r="D5551">
        <f t="shared" si="5920"/>
        <v>29760</v>
      </c>
      <c r="E5551">
        <f t="shared" si="5920"/>
        <v>132480</v>
      </c>
      <c r="F5551">
        <f t="shared" si="5920"/>
        <v>518400</v>
      </c>
      <c r="G5551">
        <f t="shared" si="5920"/>
        <v>3144960</v>
      </c>
      <c r="H5551">
        <f t="shared" si="5920"/>
        <v>8812800</v>
      </c>
      <c r="I5551">
        <f t="shared" si="5920"/>
        <v>24572160</v>
      </c>
      <c r="J5551">
        <f t="shared" si="5920"/>
        <v>66251520</v>
      </c>
      <c r="K5551">
        <f t="shared" si="5920"/>
        <v>170760960</v>
      </c>
      <c r="L5551">
        <f t="shared" si="5920"/>
        <v>708238080</v>
      </c>
      <c r="N5551" s="7"/>
    </row>
    <row r="5552" spans="1:14" x14ac:dyDescent="0.25">
      <c r="A5552">
        <f t="shared" si="5858"/>
        <v>924</v>
      </c>
      <c r="B5552" t="str">
        <f t="shared" si="5859"/>
        <v>NextCPS</v>
      </c>
      <c r="C5552">
        <f t="shared" ref="C5552:L5552" si="5921">(C$11*(C5550+1))*IF((C5550+1)&gt;=25,2,1)*IF((C5550+1)&gt;=50,2,1)*IF((C5550+1)&gt;=100,2,1)*IF((C5550+1)&gt;=200,2,1)*IF((C5550+1)&gt;=300,2,1)*IF((C5550+1)&gt;=400,2,1)*(IF(MIN($C5550:$L5550)&gt;=400,64,IF(MIN($C5550:$L5550)&gt;=300,32,IF(MIN($C5550:$L5550)&gt;=200,16,IF(MIN($C5550:$L5550)&gt;=100,8,IF(MIN($C5550:$L5550)&gt;=50,4,IF(MIN($C5550:$L5550)&gt;=25,2,1)))))))</f>
        <v>22231.040000000001</v>
      </c>
      <c r="D5552">
        <f t="shared" si="5921"/>
        <v>30080</v>
      </c>
      <c r="E5552">
        <f t="shared" si="5921"/>
        <v>133920</v>
      </c>
      <c r="F5552">
        <f t="shared" si="5921"/>
        <v>524160</v>
      </c>
      <c r="G5552">
        <f t="shared" si="5921"/>
        <v>3179520</v>
      </c>
      <c r="H5552">
        <f t="shared" si="5921"/>
        <v>8916480</v>
      </c>
      <c r="I5552">
        <f t="shared" si="5921"/>
        <v>24883200</v>
      </c>
      <c r="J5552">
        <f t="shared" si="5921"/>
        <v>67184640</v>
      </c>
      <c r="K5552">
        <f t="shared" si="5921"/>
        <v>173560320</v>
      </c>
      <c r="L5552">
        <f t="shared" si="5921"/>
        <v>721115136</v>
      </c>
      <c r="N5552" s="7"/>
    </row>
    <row r="5553" spans="1:14" x14ac:dyDescent="0.25">
      <c r="A5553">
        <f t="shared" si="5858"/>
        <v>924</v>
      </c>
      <c r="B5553" t="str">
        <f t="shared" si="5859"/>
        <v>CostforNext</v>
      </c>
      <c r="C5553" s="2">
        <f>(C$8*(C$9^C5550))+IF(C5550=0,C$10,0)</f>
        <v>4519405.1678402992</v>
      </c>
      <c r="D5553" s="2">
        <f t="shared" ref="D5553:L5553" si="5922">(D$8*(D$9^D5550))+IF(D5550=0,D$10,0)</f>
        <v>26488075.355888098</v>
      </c>
      <c r="E5553" s="2">
        <f t="shared" si="5922"/>
        <v>123759577.87642258</v>
      </c>
      <c r="F5553" s="2">
        <f t="shared" si="5922"/>
        <v>517098950.08850121</v>
      </c>
      <c r="G5553" s="2">
        <f t="shared" si="5922"/>
        <v>3122734429.1114163</v>
      </c>
      <c r="H5553" s="2">
        <f t="shared" si="5922"/>
        <v>8857872636.0503864</v>
      </c>
      <c r="I5553" s="2">
        <f t="shared" si="5922"/>
        <v>27802228483.403637</v>
      </c>
      <c r="J5553" s="2">
        <f t="shared" si="5922"/>
        <v>81380448774.898651</v>
      </c>
      <c r="K5553" s="2">
        <f t="shared" si="5922"/>
        <v>235108893425.0943</v>
      </c>
      <c r="L5553" s="2">
        <f t="shared" si="5922"/>
        <v>1065881664486.6573</v>
      </c>
      <c r="N5553" s="2"/>
    </row>
    <row r="5554" spans="1:14" x14ac:dyDescent="0.25">
      <c r="A5554">
        <f t="shared" si="5858"/>
        <v>924</v>
      </c>
      <c r="B5554" t="str">
        <f t="shared" si="5859"/>
        <v>Eff</v>
      </c>
      <c r="C5554" s="2">
        <f>(C5553*(C$14+$M5550))/C$14</f>
        <v>1329413133553299.2</v>
      </c>
      <c r="D5554" s="2">
        <f t="shared" ref="D5554:L5554" si="5923">(D5553*(D$14+$M5550))/D$14</f>
        <v>1301204536848449.5</v>
      </c>
      <c r="E5554" s="2">
        <f t="shared" si="5923"/>
        <v>1351019141180687</v>
      </c>
      <c r="F5554" s="2">
        <f t="shared" si="5923"/>
        <v>1411225667195285</v>
      </c>
      <c r="G5554" s="2">
        <f t="shared" si="5923"/>
        <v>1420389350773091</v>
      </c>
      <c r="H5554" s="2">
        <f t="shared" si="5923"/>
        <v>1343019883153943.7</v>
      </c>
      <c r="I5554" s="2">
        <f t="shared" si="5923"/>
        <v>1405131898692061.7</v>
      </c>
      <c r="J5554" s="2">
        <f t="shared" si="5923"/>
        <v>1371050641826674.7</v>
      </c>
      <c r="K5554" s="2">
        <f t="shared" si="5923"/>
        <v>1320482870342638.2</v>
      </c>
      <c r="L5554" s="2">
        <f t="shared" si="5923"/>
        <v>1302246369646226.2</v>
      </c>
      <c r="N5554" s="7"/>
    </row>
    <row r="5555" spans="1:14" x14ac:dyDescent="0.25">
      <c r="A5555">
        <f t="shared" ref="A5555:A5561" si="5924">A5549+1</f>
        <v>924</v>
      </c>
      <c r="B5555" t="str">
        <f t="shared" ref="B5555:B5561" si="5925">B5549</f>
        <v>Time</v>
      </c>
      <c r="C5555" s="2">
        <f>C5553/$M5550</f>
        <v>4.5999819281440108E-3</v>
      </c>
      <c r="D5555" s="2">
        <f t="shared" ref="D5555:L5555" si="5926">D5553/$M5550</f>
        <v>2.6960332925102228E-2</v>
      </c>
      <c r="E5555" s="2">
        <f t="shared" si="5926"/>
        <v>0.1259660952103403</v>
      </c>
      <c r="F5555" s="2">
        <f t="shared" si="5926"/>
        <v>0.52631833994340393</v>
      </c>
      <c r="G5555" s="2">
        <f t="shared" si="5926"/>
        <v>3.1784098585633189</v>
      </c>
      <c r="H5555" s="2">
        <f t="shared" si="5926"/>
        <v>9.0158002069782466</v>
      </c>
      <c r="I5555" s="2">
        <f t="shared" si="5926"/>
        <v>28.297916171765237</v>
      </c>
      <c r="J5555" s="2">
        <f t="shared" si="5926"/>
        <v>82.831385938268099</v>
      </c>
      <c r="K5555" s="2">
        <f t="shared" si="5926"/>
        <v>239.3006647417248</v>
      </c>
      <c r="L5555" s="2">
        <f t="shared" si="5926"/>
        <v>1084.8853360323321</v>
      </c>
      <c r="N5555" s="7"/>
    </row>
    <row r="5556" spans="1:14" x14ac:dyDescent="0.25">
      <c r="A5556">
        <f>A5550+1</f>
        <v>925</v>
      </c>
      <c r="B5556" t="str">
        <f>B5550</f>
        <v>Number</v>
      </c>
      <c r="C5556" s="2">
        <f>IF(MIN($C5554:$L5554)=C5554,C5550+1,C5550)</f>
        <v>207</v>
      </c>
      <c r="D5556" s="2">
        <f t="shared" ref="D5556:L5556" si="5927">IF(MIN($C5554:$L5554)=D5554,D5550+1,D5550)</f>
        <v>94</v>
      </c>
      <c r="E5556" s="2">
        <f t="shared" si="5927"/>
        <v>92</v>
      </c>
      <c r="F5556" s="2">
        <f t="shared" si="5927"/>
        <v>90</v>
      </c>
      <c r="G5556" s="2">
        <f t="shared" si="5927"/>
        <v>91</v>
      </c>
      <c r="H5556" s="2">
        <f t="shared" si="5927"/>
        <v>85</v>
      </c>
      <c r="I5556" s="2">
        <f t="shared" si="5927"/>
        <v>79</v>
      </c>
      <c r="J5556" s="2">
        <f t="shared" si="5927"/>
        <v>71</v>
      </c>
      <c r="K5556" s="2">
        <f t="shared" si="5927"/>
        <v>61</v>
      </c>
      <c r="L5556" s="2">
        <f t="shared" si="5927"/>
        <v>55</v>
      </c>
      <c r="M5556">
        <f>SUM(C5557:L5557)</f>
        <v>982483564.15999997</v>
      </c>
      <c r="N5556" s="7">
        <f>N5550+SUMPRODUCT((C5556:L5556-C5550:L5550)*C5555:L5555)</f>
        <v>153347.12585126641</v>
      </c>
    </row>
    <row r="5557" spans="1:14" x14ac:dyDescent="0.25">
      <c r="A5557">
        <f t="shared" si="5924"/>
        <v>925</v>
      </c>
      <c r="B5557" t="str">
        <f t="shared" si="5925"/>
        <v>CurrentCPS</v>
      </c>
      <c r="C5557">
        <f t="shared" ref="C5557:L5557" si="5928">(C$11*C5556)*IF(C5556&gt;=25,2,1)*IF(C5556&gt;=50,2,1)*IF(C5556&gt;=100,2,1)*IF(C5556&gt;=200,2,1)*IF(C5556&gt;=300,2,1)*IF(C5556&gt;=400,2,1)*(IF(MIN($C5556:$L5556)&gt;=400,64,IF(MIN($C5556:$L5556)&gt;=300,32,IF(MIN($C5556:$L5556)&gt;=200,16,IF(MIN($C5556:$L5556)&gt;=100,8,IF(MIN($C5556:$L5556)&gt;=50,4,IF(MIN($C5556:$L5556)&gt;=25,2,1)))))))</f>
        <v>22124.16</v>
      </c>
      <c r="D5557">
        <f t="shared" si="5928"/>
        <v>30080</v>
      </c>
      <c r="E5557">
        <f t="shared" si="5928"/>
        <v>132480</v>
      </c>
      <c r="F5557">
        <f t="shared" si="5928"/>
        <v>518400</v>
      </c>
      <c r="G5557">
        <f t="shared" si="5928"/>
        <v>3144960</v>
      </c>
      <c r="H5557">
        <f t="shared" si="5928"/>
        <v>8812800</v>
      </c>
      <c r="I5557">
        <f t="shared" si="5928"/>
        <v>24572160</v>
      </c>
      <c r="J5557">
        <f t="shared" si="5928"/>
        <v>66251520</v>
      </c>
      <c r="K5557">
        <f t="shared" si="5928"/>
        <v>170760960</v>
      </c>
      <c r="L5557">
        <f t="shared" si="5928"/>
        <v>708238080</v>
      </c>
      <c r="N5557" s="7"/>
    </row>
    <row r="5558" spans="1:14" x14ac:dyDescent="0.25">
      <c r="A5558">
        <f t="shared" si="5924"/>
        <v>925</v>
      </c>
      <c r="B5558" t="str">
        <f t="shared" si="5925"/>
        <v>NextCPS</v>
      </c>
      <c r="C5558">
        <f t="shared" ref="C5558:L5558" si="5929">(C$11*(C5556+1))*IF((C5556+1)&gt;=25,2,1)*IF((C5556+1)&gt;=50,2,1)*IF((C5556+1)&gt;=100,2,1)*IF((C5556+1)&gt;=200,2,1)*IF((C5556+1)&gt;=300,2,1)*IF((C5556+1)&gt;=400,2,1)*(IF(MIN($C5556:$L5556)&gt;=400,64,IF(MIN($C5556:$L5556)&gt;=300,32,IF(MIN($C5556:$L5556)&gt;=200,16,IF(MIN($C5556:$L5556)&gt;=100,8,IF(MIN($C5556:$L5556)&gt;=50,4,IF(MIN($C5556:$L5556)&gt;=25,2,1)))))))</f>
        <v>22231.040000000001</v>
      </c>
      <c r="D5558">
        <f t="shared" si="5929"/>
        <v>30400</v>
      </c>
      <c r="E5558">
        <f t="shared" si="5929"/>
        <v>133920</v>
      </c>
      <c r="F5558">
        <f t="shared" si="5929"/>
        <v>524160</v>
      </c>
      <c r="G5558">
        <f t="shared" si="5929"/>
        <v>3179520</v>
      </c>
      <c r="H5558">
        <f t="shared" si="5929"/>
        <v>8916480</v>
      </c>
      <c r="I5558">
        <f t="shared" si="5929"/>
        <v>24883200</v>
      </c>
      <c r="J5558">
        <f t="shared" si="5929"/>
        <v>67184640</v>
      </c>
      <c r="K5558">
        <f t="shared" si="5929"/>
        <v>173560320</v>
      </c>
      <c r="L5558">
        <f t="shared" si="5929"/>
        <v>721115136</v>
      </c>
      <c r="N5558" s="7"/>
    </row>
    <row r="5559" spans="1:14" x14ac:dyDescent="0.25">
      <c r="A5559">
        <f t="shared" si="5924"/>
        <v>925</v>
      </c>
      <c r="B5559" t="str">
        <f t="shared" si="5925"/>
        <v>CostforNext</v>
      </c>
      <c r="C5559" s="2">
        <f>(C$8*(C$9^C5556))+IF(C5556=0,C$10,0)</f>
        <v>4519405.1678402992</v>
      </c>
      <c r="D5559" s="2">
        <f t="shared" ref="D5559:L5559" si="5930">(D$8*(D$9^D5556))+IF(D5556=0,D$10,0)</f>
        <v>30461286.659271315</v>
      </c>
      <c r="E5559" s="2">
        <f t="shared" si="5930"/>
        <v>123759577.87642258</v>
      </c>
      <c r="F5559" s="2">
        <f t="shared" si="5930"/>
        <v>517098950.08850121</v>
      </c>
      <c r="G5559" s="2">
        <f t="shared" si="5930"/>
        <v>3122734429.1114163</v>
      </c>
      <c r="H5559" s="2">
        <f t="shared" si="5930"/>
        <v>8857872636.0503864</v>
      </c>
      <c r="I5559" s="2">
        <f t="shared" si="5930"/>
        <v>27802228483.403637</v>
      </c>
      <c r="J5559" s="2">
        <f t="shared" si="5930"/>
        <v>81380448774.898651</v>
      </c>
      <c r="K5559" s="2">
        <f t="shared" si="5930"/>
        <v>235108893425.0943</v>
      </c>
      <c r="L5559" s="2">
        <f t="shared" si="5930"/>
        <v>1065881664486.6573</v>
      </c>
      <c r="N5559" s="2"/>
    </row>
    <row r="5560" spans="1:14" x14ac:dyDescent="0.25">
      <c r="A5560">
        <f t="shared" si="5924"/>
        <v>925</v>
      </c>
      <c r="B5560" t="str">
        <f t="shared" si="5925"/>
        <v>Eff</v>
      </c>
      <c r="C5560" s="2">
        <f>(C5559*(C$14+$M5556))/C$14</f>
        <v>1329413566550201.7</v>
      </c>
      <c r="D5560" s="2">
        <f t="shared" ref="D5560:L5560" si="5931">(D5559*(D$14+$M5556))/D$14</f>
        <v>1496385704756303.5</v>
      </c>
      <c r="E5560" s="2">
        <f t="shared" si="5931"/>
        <v>1351019581214741.7</v>
      </c>
      <c r="F5560" s="2">
        <f t="shared" si="5931"/>
        <v>1411226126838796.2</v>
      </c>
      <c r="G5560" s="2">
        <f t="shared" si="5931"/>
        <v>1420389813400413.7</v>
      </c>
      <c r="H5560" s="2">
        <f t="shared" si="5931"/>
        <v>1343020320579753</v>
      </c>
      <c r="I5560" s="2">
        <f t="shared" si="5931"/>
        <v>1405132356341913.2</v>
      </c>
      <c r="J5560" s="2">
        <f t="shared" si="5931"/>
        <v>1371051088358629.5</v>
      </c>
      <c r="K5560" s="2">
        <f t="shared" si="5931"/>
        <v>1320483300354331.7</v>
      </c>
      <c r="L5560" s="2">
        <f t="shared" si="5931"/>
        <v>1302246793447607.7</v>
      </c>
      <c r="N5560" s="7"/>
    </row>
    <row r="5561" spans="1:14" x14ac:dyDescent="0.25">
      <c r="A5561">
        <f t="shared" si="5924"/>
        <v>925</v>
      </c>
      <c r="B5561" t="str">
        <f t="shared" si="5925"/>
        <v>Time</v>
      </c>
      <c r="C5561" s="2">
        <f>C5559/$M5556</f>
        <v>4.5999804299060032E-3</v>
      </c>
      <c r="D5561" s="2">
        <f t="shared" ref="D5561:L5561" si="5932">D5559/$M5556</f>
        <v>3.1004372765579023E-2</v>
      </c>
      <c r="E5561" s="2">
        <f t="shared" si="5932"/>
        <v>0.12596605418252882</v>
      </c>
      <c r="F5561" s="2">
        <f t="shared" si="5932"/>
        <v>0.52631816851878688</v>
      </c>
      <c r="G5561" s="2">
        <f t="shared" si="5932"/>
        <v>3.1784088233387191</v>
      </c>
      <c r="H5561" s="2">
        <f t="shared" si="5932"/>
        <v>9.0157972704852902</v>
      </c>
      <c r="I5561" s="2">
        <f t="shared" si="5932"/>
        <v>28.297906954986956</v>
      </c>
      <c r="J5561" s="2">
        <f t="shared" si="5932"/>
        <v>82.831358959655475</v>
      </c>
      <c r="K5561" s="2">
        <f t="shared" si="5932"/>
        <v>239.30058680025533</v>
      </c>
      <c r="L5561" s="2">
        <f t="shared" si="5932"/>
        <v>1084.8849826795431</v>
      </c>
      <c r="N5561" s="7"/>
    </row>
    <row r="5562" spans="1:14" x14ac:dyDescent="0.25">
      <c r="A5562">
        <f>A5556+1</f>
        <v>926</v>
      </c>
      <c r="B5562" t="str">
        <f>B5556</f>
        <v>Number</v>
      </c>
      <c r="C5562" s="2">
        <f>IF(MIN($C5560:$L5560)=C5560,C5556+1,C5556)</f>
        <v>207</v>
      </c>
      <c r="D5562" s="2">
        <f t="shared" ref="D5562:L5562" si="5933">IF(MIN($C5560:$L5560)=D5560,D5556+1,D5556)</f>
        <v>94</v>
      </c>
      <c r="E5562" s="2">
        <f t="shared" si="5933"/>
        <v>92</v>
      </c>
      <c r="F5562" s="2">
        <f t="shared" si="5933"/>
        <v>90</v>
      </c>
      <c r="G5562" s="2">
        <f t="shared" si="5933"/>
        <v>91</v>
      </c>
      <c r="H5562" s="2">
        <f t="shared" si="5933"/>
        <v>85</v>
      </c>
      <c r="I5562" s="2">
        <f t="shared" si="5933"/>
        <v>79</v>
      </c>
      <c r="J5562" s="2">
        <f t="shared" si="5933"/>
        <v>71</v>
      </c>
      <c r="K5562" s="2">
        <f t="shared" si="5933"/>
        <v>61</v>
      </c>
      <c r="L5562" s="2">
        <f t="shared" si="5933"/>
        <v>56</v>
      </c>
      <c r="M5562">
        <f>SUM(C5563:L5563)</f>
        <v>995360620.15999997</v>
      </c>
      <c r="N5562" s="7">
        <f>N5556+SUMPRODUCT((C5562:L5562-C5556:L5556)*C5561:L5561)</f>
        <v>154432.01083394594</v>
      </c>
    </row>
    <row r="5563" spans="1:14" x14ac:dyDescent="0.25">
      <c r="A5563">
        <f t="shared" ref="A5563:A5585" si="5934">A5557+1</f>
        <v>926</v>
      </c>
      <c r="B5563" t="str">
        <f t="shared" ref="B5563:B5585" si="5935">B5557</f>
        <v>CurrentCPS</v>
      </c>
      <c r="C5563">
        <f t="shared" ref="C5563:L5563" si="5936">(C$11*C5562)*IF(C5562&gt;=25,2,1)*IF(C5562&gt;=50,2,1)*IF(C5562&gt;=100,2,1)*IF(C5562&gt;=200,2,1)*IF(C5562&gt;=300,2,1)*IF(C5562&gt;=400,2,1)*(IF(MIN($C5562:$L5562)&gt;=400,64,IF(MIN($C5562:$L5562)&gt;=300,32,IF(MIN($C5562:$L5562)&gt;=200,16,IF(MIN($C5562:$L5562)&gt;=100,8,IF(MIN($C5562:$L5562)&gt;=50,4,IF(MIN($C5562:$L5562)&gt;=25,2,1)))))))</f>
        <v>22124.16</v>
      </c>
      <c r="D5563">
        <f t="shared" si="5936"/>
        <v>30080</v>
      </c>
      <c r="E5563">
        <f t="shared" si="5936"/>
        <v>132480</v>
      </c>
      <c r="F5563">
        <f t="shared" si="5936"/>
        <v>518400</v>
      </c>
      <c r="G5563">
        <f t="shared" si="5936"/>
        <v>3144960</v>
      </c>
      <c r="H5563">
        <f t="shared" si="5936"/>
        <v>8812800</v>
      </c>
      <c r="I5563">
        <f t="shared" si="5936"/>
        <v>24572160</v>
      </c>
      <c r="J5563">
        <f t="shared" si="5936"/>
        <v>66251520</v>
      </c>
      <c r="K5563">
        <f t="shared" si="5936"/>
        <v>170760960</v>
      </c>
      <c r="L5563">
        <f t="shared" si="5936"/>
        <v>721115136</v>
      </c>
      <c r="N5563" s="7"/>
    </row>
    <row r="5564" spans="1:14" x14ac:dyDescent="0.25">
      <c r="A5564">
        <f t="shared" si="5934"/>
        <v>926</v>
      </c>
      <c r="B5564" t="str">
        <f t="shared" si="5935"/>
        <v>NextCPS</v>
      </c>
      <c r="C5564">
        <f t="shared" ref="C5564:L5564" si="5937">(C$11*(C5562+1))*IF((C5562+1)&gt;=25,2,1)*IF((C5562+1)&gt;=50,2,1)*IF((C5562+1)&gt;=100,2,1)*IF((C5562+1)&gt;=200,2,1)*IF((C5562+1)&gt;=300,2,1)*IF((C5562+1)&gt;=400,2,1)*(IF(MIN($C5562:$L5562)&gt;=400,64,IF(MIN($C5562:$L5562)&gt;=300,32,IF(MIN($C5562:$L5562)&gt;=200,16,IF(MIN($C5562:$L5562)&gt;=100,8,IF(MIN($C5562:$L5562)&gt;=50,4,IF(MIN($C5562:$L5562)&gt;=25,2,1)))))))</f>
        <v>22231.040000000001</v>
      </c>
      <c r="D5564">
        <f t="shared" si="5937"/>
        <v>30400</v>
      </c>
      <c r="E5564">
        <f t="shared" si="5937"/>
        <v>133920</v>
      </c>
      <c r="F5564">
        <f t="shared" si="5937"/>
        <v>524160</v>
      </c>
      <c r="G5564">
        <f t="shared" si="5937"/>
        <v>3179520</v>
      </c>
      <c r="H5564">
        <f t="shared" si="5937"/>
        <v>8916480</v>
      </c>
      <c r="I5564">
        <f t="shared" si="5937"/>
        <v>24883200</v>
      </c>
      <c r="J5564">
        <f t="shared" si="5937"/>
        <v>67184640</v>
      </c>
      <c r="K5564">
        <f t="shared" si="5937"/>
        <v>173560320</v>
      </c>
      <c r="L5564">
        <f t="shared" si="5937"/>
        <v>733992192</v>
      </c>
      <c r="N5564" s="7"/>
    </row>
    <row r="5565" spans="1:14" x14ac:dyDescent="0.25">
      <c r="A5565">
        <f t="shared" si="5934"/>
        <v>926</v>
      </c>
      <c r="B5565" t="str">
        <f t="shared" si="5935"/>
        <v>CostforNext</v>
      </c>
      <c r="C5565" s="2">
        <f>(C$8*(C$9^C5562))+IF(C5562=0,C$10,0)</f>
        <v>4519405.1678402992</v>
      </c>
      <c r="D5565" s="2">
        <f t="shared" ref="D5565:L5565" si="5938">(D$8*(D$9^D5562))+IF(D5562=0,D$10,0)</f>
        <v>30461286.659271315</v>
      </c>
      <c r="E5565" s="2">
        <f t="shared" si="5938"/>
        <v>123759577.87642258</v>
      </c>
      <c r="F5565" s="2">
        <f t="shared" si="5938"/>
        <v>517098950.08850121</v>
      </c>
      <c r="G5565" s="2">
        <f t="shared" si="5938"/>
        <v>3122734429.1114163</v>
      </c>
      <c r="H5565" s="2">
        <f t="shared" si="5938"/>
        <v>8857872636.0503864</v>
      </c>
      <c r="I5565" s="2">
        <f t="shared" si="5938"/>
        <v>27802228483.403637</v>
      </c>
      <c r="J5565" s="2">
        <f t="shared" si="5938"/>
        <v>81380448774.898651</v>
      </c>
      <c r="K5565" s="2">
        <f t="shared" si="5938"/>
        <v>235108893425.0943</v>
      </c>
      <c r="L5565" s="2">
        <f t="shared" si="5938"/>
        <v>1140493381000.7234</v>
      </c>
      <c r="N5565" s="2"/>
    </row>
    <row r="5566" spans="1:14" x14ac:dyDescent="0.25">
      <c r="A5566">
        <f t="shared" si="5934"/>
        <v>926</v>
      </c>
      <c r="B5566" t="str">
        <f t="shared" si="5935"/>
        <v>Eff</v>
      </c>
      <c r="C5566" s="2">
        <f>(C5565*(C$14+$M5562))/C$14</f>
        <v>1346837708296599.5</v>
      </c>
      <c r="D5566" s="2">
        <f t="shared" ref="D5566:L5566" si="5939">(D5565*(D$14+$M5562))/D$14</f>
        <v>1515998289463478.2</v>
      </c>
      <c r="E5566" s="2">
        <f t="shared" si="5939"/>
        <v>1368726903601975.7</v>
      </c>
      <c r="F5566" s="2">
        <f t="shared" si="5939"/>
        <v>1429722549443881.7</v>
      </c>
      <c r="G5566" s="2">
        <f t="shared" si="5939"/>
        <v>1439006306973004.5</v>
      </c>
      <c r="H5566" s="2">
        <f t="shared" si="5939"/>
        <v>1360622685082112.2</v>
      </c>
      <c r="I5566" s="2">
        <f t="shared" si="5939"/>
        <v>1423548552489319.7</v>
      </c>
      <c r="J5566" s="2">
        <f t="shared" si="5939"/>
        <v>1389019891448127.5</v>
      </c>
      <c r="K5566" s="2">
        <f t="shared" si="5939"/>
        <v>1337787314910418.5</v>
      </c>
      <c r="L5566" s="2">
        <f t="shared" si="5939"/>
        <v>1411651963084952</v>
      </c>
      <c r="N5566" s="7"/>
    </row>
    <row r="5567" spans="1:14" x14ac:dyDescent="0.25">
      <c r="A5567">
        <f t="shared" si="5934"/>
        <v>926</v>
      </c>
      <c r="B5567" t="str">
        <f t="shared" si="5935"/>
        <v>Time</v>
      </c>
      <c r="C5567" s="2">
        <f>C5565/$M5562</f>
        <v>4.54047013344151E-3</v>
      </c>
      <c r="D5567" s="2">
        <f t="shared" ref="D5567:L5567" si="5940">D5565/$M5562</f>
        <v>3.0603266838479901E-2</v>
      </c>
      <c r="E5567" s="2">
        <f t="shared" si="5940"/>
        <v>0.12433642176493657</v>
      </c>
      <c r="F5567" s="2">
        <f t="shared" si="5940"/>
        <v>0.5195091503674113</v>
      </c>
      <c r="G5567" s="2">
        <f t="shared" si="5940"/>
        <v>3.137289506801515</v>
      </c>
      <c r="H5567" s="2">
        <f t="shared" si="5940"/>
        <v>8.8991592159096289</v>
      </c>
      <c r="I5567" s="2">
        <f t="shared" si="5940"/>
        <v>27.93181478179692</v>
      </c>
      <c r="J5567" s="2">
        <f t="shared" si="5940"/>
        <v>81.759763372813651</v>
      </c>
      <c r="K5567" s="2">
        <f t="shared" si="5940"/>
        <v>236.20473691967194</v>
      </c>
      <c r="L5567" s="2">
        <f t="shared" si="5940"/>
        <v>1145.8092252206984</v>
      </c>
      <c r="N5567" s="7"/>
    </row>
    <row r="5568" spans="1:14" x14ac:dyDescent="0.25">
      <c r="A5568">
        <f>A5562+1</f>
        <v>927</v>
      </c>
      <c r="B5568" t="str">
        <f>B5562</f>
        <v>Number</v>
      </c>
      <c r="C5568" s="2">
        <f>IF(MIN($C5566:$L5566)=C5566,C5562+1,C5562)</f>
        <v>207</v>
      </c>
      <c r="D5568" s="2">
        <f t="shared" ref="D5568:L5568" si="5941">IF(MIN($C5566:$L5566)=D5566,D5562+1,D5562)</f>
        <v>94</v>
      </c>
      <c r="E5568" s="2">
        <f t="shared" si="5941"/>
        <v>92</v>
      </c>
      <c r="F5568" s="2">
        <f t="shared" si="5941"/>
        <v>90</v>
      </c>
      <c r="G5568" s="2">
        <f t="shared" si="5941"/>
        <v>91</v>
      </c>
      <c r="H5568" s="2">
        <f t="shared" si="5941"/>
        <v>85</v>
      </c>
      <c r="I5568" s="2">
        <f t="shared" si="5941"/>
        <v>79</v>
      </c>
      <c r="J5568" s="2">
        <f t="shared" si="5941"/>
        <v>71</v>
      </c>
      <c r="K5568" s="2">
        <f t="shared" si="5941"/>
        <v>62</v>
      </c>
      <c r="L5568" s="2">
        <f t="shared" si="5941"/>
        <v>56</v>
      </c>
      <c r="M5568">
        <f>SUM(C5569:L5569)</f>
        <v>998159980.15999997</v>
      </c>
      <c r="N5568" s="7">
        <f>N5562+SUMPRODUCT((C5568:L5568-C5562:L5562)*C5567:L5567)</f>
        <v>154668.21557086561</v>
      </c>
    </row>
    <row r="5569" spans="1:14" x14ac:dyDescent="0.25">
      <c r="A5569">
        <f t="shared" si="5934"/>
        <v>927</v>
      </c>
      <c r="B5569" t="str">
        <f t="shared" si="5935"/>
        <v>CurrentCPS</v>
      </c>
      <c r="C5569">
        <f t="shared" ref="C5569:L5569" si="5942">(C$11*C5568)*IF(C5568&gt;=25,2,1)*IF(C5568&gt;=50,2,1)*IF(C5568&gt;=100,2,1)*IF(C5568&gt;=200,2,1)*IF(C5568&gt;=300,2,1)*IF(C5568&gt;=400,2,1)*(IF(MIN($C5568:$L5568)&gt;=400,64,IF(MIN($C5568:$L5568)&gt;=300,32,IF(MIN($C5568:$L5568)&gt;=200,16,IF(MIN($C5568:$L5568)&gt;=100,8,IF(MIN($C5568:$L5568)&gt;=50,4,IF(MIN($C5568:$L5568)&gt;=25,2,1)))))))</f>
        <v>22124.16</v>
      </c>
      <c r="D5569">
        <f t="shared" si="5942"/>
        <v>30080</v>
      </c>
      <c r="E5569">
        <f t="shared" si="5942"/>
        <v>132480</v>
      </c>
      <c r="F5569">
        <f t="shared" si="5942"/>
        <v>518400</v>
      </c>
      <c r="G5569">
        <f t="shared" si="5942"/>
        <v>3144960</v>
      </c>
      <c r="H5569">
        <f t="shared" si="5942"/>
        <v>8812800</v>
      </c>
      <c r="I5569">
        <f t="shared" si="5942"/>
        <v>24572160</v>
      </c>
      <c r="J5569">
        <f t="shared" si="5942"/>
        <v>66251520</v>
      </c>
      <c r="K5569">
        <f t="shared" si="5942"/>
        <v>173560320</v>
      </c>
      <c r="L5569">
        <f t="shared" si="5942"/>
        <v>721115136</v>
      </c>
      <c r="N5569" s="7"/>
    </row>
    <row r="5570" spans="1:14" x14ac:dyDescent="0.25">
      <c r="A5570">
        <f t="shared" si="5934"/>
        <v>927</v>
      </c>
      <c r="B5570" t="str">
        <f t="shared" si="5935"/>
        <v>NextCPS</v>
      </c>
      <c r="C5570">
        <f t="shared" ref="C5570:L5570" si="5943">(C$11*(C5568+1))*IF((C5568+1)&gt;=25,2,1)*IF((C5568+1)&gt;=50,2,1)*IF((C5568+1)&gt;=100,2,1)*IF((C5568+1)&gt;=200,2,1)*IF((C5568+1)&gt;=300,2,1)*IF((C5568+1)&gt;=400,2,1)*(IF(MIN($C5568:$L5568)&gt;=400,64,IF(MIN($C5568:$L5568)&gt;=300,32,IF(MIN($C5568:$L5568)&gt;=200,16,IF(MIN($C5568:$L5568)&gt;=100,8,IF(MIN($C5568:$L5568)&gt;=50,4,IF(MIN($C5568:$L5568)&gt;=25,2,1)))))))</f>
        <v>22231.040000000001</v>
      </c>
      <c r="D5570">
        <f t="shared" si="5943"/>
        <v>30400</v>
      </c>
      <c r="E5570">
        <f t="shared" si="5943"/>
        <v>133920</v>
      </c>
      <c r="F5570">
        <f t="shared" si="5943"/>
        <v>524160</v>
      </c>
      <c r="G5570">
        <f t="shared" si="5943"/>
        <v>3179520</v>
      </c>
      <c r="H5570">
        <f t="shared" si="5943"/>
        <v>8916480</v>
      </c>
      <c r="I5570">
        <f t="shared" si="5943"/>
        <v>24883200</v>
      </c>
      <c r="J5570">
        <f t="shared" si="5943"/>
        <v>67184640</v>
      </c>
      <c r="K5570">
        <f t="shared" si="5943"/>
        <v>176359680</v>
      </c>
      <c r="L5570">
        <f t="shared" si="5943"/>
        <v>733992192</v>
      </c>
      <c r="N5570" s="7"/>
    </row>
    <row r="5571" spans="1:14" x14ac:dyDescent="0.25">
      <c r="A5571">
        <f t="shared" si="5934"/>
        <v>927</v>
      </c>
      <c r="B5571" t="str">
        <f t="shared" si="5935"/>
        <v>CostforNext</v>
      </c>
      <c r="C5571" s="2">
        <f>(C$8*(C$9^C5568))+IF(C5568=0,C$10,0)</f>
        <v>4519405.1678402992</v>
      </c>
      <c r="D5571" s="2">
        <f t="shared" ref="D5571:L5571" si="5944">(D$8*(D$9^D5568))+IF(D5568=0,D$10,0)</f>
        <v>30461286.659271315</v>
      </c>
      <c r="E5571" s="2">
        <f t="shared" si="5944"/>
        <v>123759577.87642258</v>
      </c>
      <c r="F5571" s="2">
        <f t="shared" si="5944"/>
        <v>517098950.08850121</v>
      </c>
      <c r="G5571" s="2">
        <f t="shared" si="5944"/>
        <v>3122734429.1114163</v>
      </c>
      <c r="H5571" s="2">
        <f t="shared" si="5944"/>
        <v>8857872636.0503864</v>
      </c>
      <c r="I5571" s="2">
        <f t="shared" si="5944"/>
        <v>27802228483.403637</v>
      </c>
      <c r="J5571" s="2">
        <f t="shared" si="5944"/>
        <v>81380448774.898651</v>
      </c>
      <c r="K5571" s="2">
        <f t="shared" si="5944"/>
        <v>253917604899.10187</v>
      </c>
      <c r="L5571" s="2">
        <f t="shared" si="5944"/>
        <v>1140493381000.7234</v>
      </c>
      <c r="N5571" s="2"/>
    </row>
    <row r="5572" spans="1:14" x14ac:dyDescent="0.25">
      <c r="A5572">
        <f t="shared" si="5934"/>
        <v>927</v>
      </c>
      <c r="B5572" t="str">
        <f t="shared" si="5935"/>
        <v>Eff</v>
      </c>
      <c r="C5572" s="2">
        <f>(C5571*(C$14+$M5568))/C$14</f>
        <v>1350625565197990.5</v>
      </c>
      <c r="D5572" s="2">
        <f t="shared" ref="D5572:L5572" si="5945">(D5571*(D$14+$M5568))/D$14</f>
        <v>1520261894834603</v>
      </c>
      <c r="E5572" s="2">
        <f t="shared" si="5945"/>
        <v>1372576321512244</v>
      </c>
      <c r="F5572" s="2">
        <f t="shared" si="5945"/>
        <v>1433743510879770.2</v>
      </c>
      <c r="G5572" s="2">
        <f t="shared" si="5945"/>
        <v>1443053370793132.7</v>
      </c>
      <c r="H5572" s="2">
        <f t="shared" si="5945"/>
        <v>1364449286060886</v>
      </c>
      <c r="I5572" s="2">
        <f t="shared" si="5945"/>
        <v>1427552073390930</v>
      </c>
      <c r="J5572" s="2">
        <f t="shared" si="5945"/>
        <v>1392926152989322.2</v>
      </c>
      <c r="K5572" s="2">
        <f t="shared" si="5945"/>
        <v>1448872981781638</v>
      </c>
      <c r="L5572" s="2">
        <f t="shared" si="5945"/>
        <v>1415618896584084.7</v>
      </c>
      <c r="N5572" s="7"/>
    </row>
    <row r="5573" spans="1:14" x14ac:dyDescent="0.25">
      <c r="A5573">
        <f t="shared" si="5934"/>
        <v>927</v>
      </c>
      <c r="B5573" t="str">
        <f t="shared" si="5935"/>
        <v>Time</v>
      </c>
      <c r="C5573" s="2">
        <f>C5571/$M5568</f>
        <v>4.527736292448693E-3</v>
      </c>
      <c r="D5573" s="2">
        <f t="shared" ref="D5573:L5573" si="5946">D5571/$M5568</f>
        <v>3.0517439353147102E-2</v>
      </c>
      <c r="E5573" s="2">
        <f t="shared" si="5946"/>
        <v>0.12398771773697494</v>
      </c>
      <c r="F5573" s="2">
        <f t="shared" si="5946"/>
        <v>0.5180521763711794</v>
      </c>
      <c r="G5573" s="2">
        <f t="shared" si="5946"/>
        <v>3.1284909144632884</v>
      </c>
      <c r="H5573" s="2">
        <f t="shared" si="5946"/>
        <v>8.8742013425848985</v>
      </c>
      <c r="I5573" s="2">
        <f t="shared" si="5946"/>
        <v>27.853479438182926</v>
      </c>
      <c r="J5573" s="2">
        <f t="shared" si="5946"/>
        <v>81.530466450732462</v>
      </c>
      <c r="K5573" s="2">
        <f t="shared" si="5946"/>
        <v>254.38567959657146</v>
      </c>
      <c r="L5573" s="2">
        <f t="shared" si="5946"/>
        <v>1142.5957799048485</v>
      </c>
      <c r="N5573" s="7"/>
    </row>
    <row r="5574" spans="1:14" x14ac:dyDescent="0.25">
      <c r="A5574">
        <f>A5568+1</f>
        <v>928</v>
      </c>
      <c r="B5574" t="str">
        <f>B5568</f>
        <v>Number</v>
      </c>
      <c r="C5574" s="2">
        <f>IF(MIN($C5572:$L5572)=C5572,C5568+1,C5568)</f>
        <v>208</v>
      </c>
      <c r="D5574" s="2">
        <f t="shared" ref="D5574:L5574" si="5947">IF(MIN($C5572:$L5572)=D5572,D5568+1,D5568)</f>
        <v>94</v>
      </c>
      <c r="E5574" s="2">
        <f t="shared" si="5947"/>
        <v>92</v>
      </c>
      <c r="F5574" s="2">
        <f t="shared" si="5947"/>
        <v>90</v>
      </c>
      <c r="G5574" s="2">
        <f t="shared" si="5947"/>
        <v>91</v>
      </c>
      <c r="H5574" s="2">
        <f t="shared" si="5947"/>
        <v>85</v>
      </c>
      <c r="I5574" s="2">
        <f t="shared" si="5947"/>
        <v>79</v>
      </c>
      <c r="J5574" s="2">
        <f t="shared" si="5947"/>
        <v>71</v>
      </c>
      <c r="K5574" s="2">
        <f t="shared" si="5947"/>
        <v>62</v>
      </c>
      <c r="L5574" s="2">
        <f t="shared" si="5947"/>
        <v>56</v>
      </c>
      <c r="M5574">
        <f>SUM(C5575:L5575)</f>
        <v>998160087.03999996</v>
      </c>
      <c r="N5574" s="7">
        <f>N5568+SUMPRODUCT((C5574:L5574-C5568:L5568)*C5573:L5573)</f>
        <v>154668.22009860189</v>
      </c>
    </row>
    <row r="5575" spans="1:14" x14ac:dyDescent="0.25">
      <c r="A5575">
        <f t="shared" si="5934"/>
        <v>928</v>
      </c>
      <c r="B5575" t="str">
        <f t="shared" si="5935"/>
        <v>CurrentCPS</v>
      </c>
      <c r="C5575">
        <f t="shared" ref="C5575:L5575" si="5948">(C$11*C5574)*IF(C5574&gt;=25,2,1)*IF(C5574&gt;=50,2,1)*IF(C5574&gt;=100,2,1)*IF(C5574&gt;=200,2,1)*IF(C5574&gt;=300,2,1)*IF(C5574&gt;=400,2,1)*(IF(MIN($C5574:$L5574)&gt;=400,64,IF(MIN($C5574:$L5574)&gt;=300,32,IF(MIN($C5574:$L5574)&gt;=200,16,IF(MIN($C5574:$L5574)&gt;=100,8,IF(MIN($C5574:$L5574)&gt;=50,4,IF(MIN($C5574:$L5574)&gt;=25,2,1)))))))</f>
        <v>22231.040000000001</v>
      </c>
      <c r="D5575">
        <f t="shared" si="5948"/>
        <v>30080</v>
      </c>
      <c r="E5575">
        <f t="shared" si="5948"/>
        <v>132480</v>
      </c>
      <c r="F5575">
        <f t="shared" si="5948"/>
        <v>518400</v>
      </c>
      <c r="G5575">
        <f t="shared" si="5948"/>
        <v>3144960</v>
      </c>
      <c r="H5575">
        <f t="shared" si="5948"/>
        <v>8812800</v>
      </c>
      <c r="I5575">
        <f t="shared" si="5948"/>
        <v>24572160</v>
      </c>
      <c r="J5575">
        <f t="shared" si="5948"/>
        <v>66251520</v>
      </c>
      <c r="K5575">
        <f t="shared" si="5948"/>
        <v>173560320</v>
      </c>
      <c r="L5575">
        <f t="shared" si="5948"/>
        <v>721115136</v>
      </c>
      <c r="N5575" s="7"/>
    </row>
    <row r="5576" spans="1:14" x14ac:dyDescent="0.25">
      <c r="A5576">
        <f t="shared" si="5934"/>
        <v>928</v>
      </c>
      <c r="B5576" t="str">
        <f t="shared" si="5935"/>
        <v>NextCPS</v>
      </c>
      <c r="C5576">
        <f t="shared" ref="C5576:L5576" si="5949">(C$11*(C5574+1))*IF((C5574+1)&gt;=25,2,1)*IF((C5574+1)&gt;=50,2,1)*IF((C5574+1)&gt;=100,2,1)*IF((C5574+1)&gt;=200,2,1)*IF((C5574+1)&gt;=300,2,1)*IF((C5574+1)&gt;=400,2,1)*(IF(MIN($C5574:$L5574)&gt;=400,64,IF(MIN($C5574:$L5574)&gt;=300,32,IF(MIN($C5574:$L5574)&gt;=200,16,IF(MIN($C5574:$L5574)&gt;=100,8,IF(MIN($C5574:$L5574)&gt;=50,4,IF(MIN($C5574:$L5574)&gt;=25,2,1)))))))</f>
        <v>22337.919999999998</v>
      </c>
      <c r="D5576">
        <f t="shared" si="5949"/>
        <v>30400</v>
      </c>
      <c r="E5576">
        <f t="shared" si="5949"/>
        <v>133920</v>
      </c>
      <c r="F5576">
        <f t="shared" si="5949"/>
        <v>524160</v>
      </c>
      <c r="G5576">
        <f t="shared" si="5949"/>
        <v>3179520</v>
      </c>
      <c r="H5576">
        <f t="shared" si="5949"/>
        <v>8916480</v>
      </c>
      <c r="I5576">
        <f t="shared" si="5949"/>
        <v>24883200</v>
      </c>
      <c r="J5576">
        <f t="shared" si="5949"/>
        <v>67184640</v>
      </c>
      <c r="K5576">
        <f t="shared" si="5949"/>
        <v>176359680</v>
      </c>
      <c r="L5576">
        <f t="shared" si="5949"/>
        <v>733992192</v>
      </c>
      <c r="N5576" s="7"/>
    </row>
    <row r="5577" spans="1:14" x14ac:dyDescent="0.25">
      <c r="A5577">
        <f t="shared" si="5934"/>
        <v>928</v>
      </c>
      <c r="B5577" t="str">
        <f t="shared" si="5935"/>
        <v>CostforNext</v>
      </c>
      <c r="C5577" s="2">
        <f>(C$8*(C$9^C5574))+IF(C5574=0,C$10,0)</f>
        <v>4835763.5295891184</v>
      </c>
      <c r="D5577" s="2">
        <f t="shared" ref="D5577:L5577" si="5950">(D$8*(D$9^D5574))+IF(D5574=0,D$10,0)</f>
        <v>30461286.659271315</v>
      </c>
      <c r="E5577" s="2">
        <f t="shared" si="5950"/>
        <v>123759577.87642258</v>
      </c>
      <c r="F5577" s="2">
        <f t="shared" si="5950"/>
        <v>517098950.08850121</v>
      </c>
      <c r="G5577" s="2">
        <f t="shared" si="5950"/>
        <v>3122734429.1114163</v>
      </c>
      <c r="H5577" s="2">
        <f t="shared" si="5950"/>
        <v>8857872636.0503864</v>
      </c>
      <c r="I5577" s="2">
        <f t="shared" si="5950"/>
        <v>27802228483.403637</v>
      </c>
      <c r="J5577" s="2">
        <f t="shared" si="5950"/>
        <v>81380448774.898651</v>
      </c>
      <c r="K5577" s="2">
        <f t="shared" si="5950"/>
        <v>253917604899.10187</v>
      </c>
      <c r="L5577" s="2">
        <f t="shared" si="5950"/>
        <v>1140493381000.7234</v>
      </c>
      <c r="N5577" s="2"/>
    </row>
    <row r="5578" spans="1:14" x14ac:dyDescent="0.25">
      <c r="A5578">
        <f t="shared" si="5934"/>
        <v>928</v>
      </c>
      <c r="B5578" t="str">
        <f t="shared" si="5935"/>
        <v>Eff</v>
      </c>
      <c r="C5578" s="2">
        <f>(C5577*(C$14+$M5574))/C$14</f>
        <v>1445169509506282</v>
      </c>
      <c r="D5578" s="2">
        <f t="shared" ref="D5578:L5578" si="5951">(D5577*(D$14+$M5574))/D$14</f>
        <v>1520262057619719</v>
      </c>
      <c r="E5578" s="2">
        <f t="shared" si="5951"/>
        <v>1372576468483618.2</v>
      </c>
      <c r="F5578" s="2">
        <f t="shared" si="5951"/>
        <v>1433743664400702.7</v>
      </c>
      <c r="G5578" s="2">
        <f t="shared" si="5951"/>
        <v>1443053525310658.5</v>
      </c>
      <c r="H5578" s="2">
        <f t="shared" si="5951"/>
        <v>1364449432161106.2</v>
      </c>
      <c r="I5578" s="2">
        <f t="shared" si="5951"/>
        <v>1427552226245980.2</v>
      </c>
      <c r="J5578" s="2">
        <f t="shared" si="5951"/>
        <v>1392926302130995.2</v>
      </c>
      <c r="K5578" s="2">
        <f t="shared" si="5951"/>
        <v>1448873136895456</v>
      </c>
      <c r="L5578" s="2">
        <f t="shared" si="5951"/>
        <v>1415619048042222.5</v>
      </c>
      <c r="N5578" s="7"/>
    </row>
    <row r="5579" spans="1:14" x14ac:dyDescent="0.25">
      <c r="A5579">
        <f t="shared" si="5934"/>
        <v>928</v>
      </c>
      <c r="B5579" t="str">
        <f t="shared" si="5935"/>
        <v>Time</v>
      </c>
      <c r="C5579" s="2">
        <f>C5577/$M5574</f>
        <v>4.8446773141664718E-3</v>
      </c>
      <c r="D5579" s="2">
        <f t="shared" ref="D5579:L5579" si="5952">D5577/$M5574</f>
        <v>3.0517436085430873E-2</v>
      </c>
      <c r="E5579" s="2">
        <f t="shared" si="5952"/>
        <v>0.12398770446074056</v>
      </c>
      <c r="F5579" s="2">
        <f t="shared" si="5952"/>
        <v>0.5180521208997001</v>
      </c>
      <c r="G5579" s="2">
        <f t="shared" si="5952"/>
        <v>3.1284905794738282</v>
      </c>
      <c r="H5579" s="2">
        <f t="shared" si="5952"/>
        <v>8.8742003923619297</v>
      </c>
      <c r="I5579" s="2">
        <f t="shared" si="5952"/>
        <v>27.853476455715565</v>
      </c>
      <c r="J5579" s="2">
        <f t="shared" si="5952"/>
        <v>81.53045772069369</v>
      </c>
      <c r="K5579" s="2">
        <f t="shared" si="5952"/>
        <v>254.3856523577129</v>
      </c>
      <c r="L5579" s="2">
        <f t="shared" si="5952"/>
        <v>1142.5956575591063</v>
      </c>
      <c r="N5579" s="7"/>
    </row>
    <row r="5580" spans="1:14" x14ac:dyDescent="0.25">
      <c r="A5580">
        <f>A5574+1</f>
        <v>929</v>
      </c>
      <c r="B5580" t="str">
        <f>B5574</f>
        <v>Number</v>
      </c>
      <c r="C5580" s="2">
        <f>IF(MIN($C5578:$L5578)=C5578,C5574+1,C5574)</f>
        <v>208</v>
      </c>
      <c r="D5580" s="2">
        <f t="shared" ref="D5580:L5580" si="5953">IF(MIN($C5578:$L5578)=D5578,D5574+1,D5574)</f>
        <v>94</v>
      </c>
      <c r="E5580" s="2">
        <f t="shared" si="5953"/>
        <v>92</v>
      </c>
      <c r="F5580" s="2">
        <f t="shared" si="5953"/>
        <v>90</v>
      </c>
      <c r="G5580" s="2">
        <f t="shared" si="5953"/>
        <v>91</v>
      </c>
      <c r="H5580" s="2">
        <f t="shared" si="5953"/>
        <v>86</v>
      </c>
      <c r="I5580" s="2">
        <f t="shared" si="5953"/>
        <v>79</v>
      </c>
      <c r="J5580" s="2">
        <f t="shared" si="5953"/>
        <v>71</v>
      </c>
      <c r="K5580" s="2">
        <f t="shared" si="5953"/>
        <v>62</v>
      </c>
      <c r="L5580" s="2">
        <f t="shared" si="5953"/>
        <v>56</v>
      </c>
      <c r="M5580">
        <f>SUM(C5581:L5581)</f>
        <v>998263767.03999996</v>
      </c>
      <c r="N5580" s="7">
        <f>N5574+SUMPRODUCT((C5580:L5580-C5574:L5574)*C5579:L5579)</f>
        <v>154677.09429899426</v>
      </c>
    </row>
    <row r="5581" spans="1:14" x14ac:dyDescent="0.25">
      <c r="A5581">
        <f t="shared" si="5934"/>
        <v>929</v>
      </c>
      <c r="B5581" t="str">
        <f t="shared" si="5935"/>
        <v>CurrentCPS</v>
      </c>
      <c r="C5581">
        <f t="shared" ref="C5581:L5581" si="5954">(C$11*C5580)*IF(C5580&gt;=25,2,1)*IF(C5580&gt;=50,2,1)*IF(C5580&gt;=100,2,1)*IF(C5580&gt;=200,2,1)*IF(C5580&gt;=300,2,1)*IF(C5580&gt;=400,2,1)*(IF(MIN($C5580:$L5580)&gt;=400,64,IF(MIN($C5580:$L5580)&gt;=300,32,IF(MIN($C5580:$L5580)&gt;=200,16,IF(MIN($C5580:$L5580)&gt;=100,8,IF(MIN($C5580:$L5580)&gt;=50,4,IF(MIN($C5580:$L5580)&gt;=25,2,1)))))))</f>
        <v>22231.040000000001</v>
      </c>
      <c r="D5581">
        <f t="shared" si="5954"/>
        <v>30080</v>
      </c>
      <c r="E5581">
        <f t="shared" si="5954"/>
        <v>132480</v>
      </c>
      <c r="F5581">
        <f t="shared" si="5954"/>
        <v>518400</v>
      </c>
      <c r="G5581">
        <f t="shared" si="5954"/>
        <v>3144960</v>
      </c>
      <c r="H5581">
        <f t="shared" si="5954"/>
        <v>8916480</v>
      </c>
      <c r="I5581">
        <f t="shared" si="5954"/>
        <v>24572160</v>
      </c>
      <c r="J5581">
        <f t="shared" si="5954"/>
        <v>66251520</v>
      </c>
      <c r="K5581">
        <f t="shared" si="5954"/>
        <v>173560320</v>
      </c>
      <c r="L5581">
        <f t="shared" si="5954"/>
        <v>721115136</v>
      </c>
      <c r="N5581" s="7"/>
    </row>
    <row r="5582" spans="1:14" x14ac:dyDescent="0.25">
      <c r="A5582">
        <f t="shared" si="5934"/>
        <v>929</v>
      </c>
      <c r="B5582" t="str">
        <f t="shared" si="5935"/>
        <v>NextCPS</v>
      </c>
      <c r="C5582">
        <f t="shared" ref="C5582:L5582" si="5955">(C$11*(C5580+1))*IF((C5580+1)&gt;=25,2,1)*IF((C5580+1)&gt;=50,2,1)*IF((C5580+1)&gt;=100,2,1)*IF((C5580+1)&gt;=200,2,1)*IF((C5580+1)&gt;=300,2,1)*IF((C5580+1)&gt;=400,2,1)*(IF(MIN($C5580:$L5580)&gt;=400,64,IF(MIN($C5580:$L5580)&gt;=300,32,IF(MIN($C5580:$L5580)&gt;=200,16,IF(MIN($C5580:$L5580)&gt;=100,8,IF(MIN($C5580:$L5580)&gt;=50,4,IF(MIN($C5580:$L5580)&gt;=25,2,1)))))))</f>
        <v>22337.919999999998</v>
      </c>
      <c r="D5582">
        <f t="shared" si="5955"/>
        <v>30400</v>
      </c>
      <c r="E5582">
        <f t="shared" si="5955"/>
        <v>133920</v>
      </c>
      <c r="F5582">
        <f t="shared" si="5955"/>
        <v>524160</v>
      </c>
      <c r="G5582">
        <f t="shared" si="5955"/>
        <v>3179520</v>
      </c>
      <c r="H5582">
        <f t="shared" si="5955"/>
        <v>9020160</v>
      </c>
      <c r="I5582">
        <f t="shared" si="5955"/>
        <v>24883200</v>
      </c>
      <c r="J5582">
        <f t="shared" si="5955"/>
        <v>67184640</v>
      </c>
      <c r="K5582">
        <f t="shared" si="5955"/>
        <v>176359680</v>
      </c>
      <c r="L5582">
        <f t="shared" si="5955"/>
        <v>733992192</v>
      </c>
      <c r="N5582" s="7"/>
    </row>
    <row r="5583" spans="1:14" x14ac:dyDescent="0.25">
      <c r="A5583">
        <f t="shared" si="5934"/>
        <v>929</v>
      </c>
      <c r="B5583" t="str">
        <f t="shared" si="5935"/>
        <v>CostforNext</v>
      </c>
      <c r="C5583" s="2">
        <f>(C$8*(C$9^C5580))+IF(C5580=0,C$10,0)</f>
        <v>4835763.5295891184</v>
      </c>
      <c r="D5583" s="2">
        <f t="shared" ref="D5583:L5583" si="5956">(D$8*(D$9^D5580))+IF(D5580=0,D$10,0)</f>
        <v>30461286.659271315</v>
      </c>
      <c r="E5583" s="2">
        <f t="shared" si="5956"/>
        <v>123759577.87642258</v>
      </c>
      <c r="F5583" s="2">
        <f t="shared" si="5956"/>
        <v>517098950.08850121</v>
      </c>
      <c r="G5583" s="2">
        <f t="shared" si="5956"/>
        <v>3122734429.1114163</v>
      </c>
      <c r="H5583" s="2">
        <f t="shared" si="5956"/>
        <v>9832238626.0159283</v>
      </c>
      <c r="I5583" s="2">
        <f t="shared" si="5956"/>
        <v>27802228483.403637</v>
      </c>
      <c r="J5583" s="2">
        <f t="shared" si="5956"/>
        <v>81380448774.898651</v>
      </c>
      <c r="K5583" s="2">
        <f t="shared" si="5956"/>
        <v>253917604899.10187</v>
      </c>
      <c r="L5583" s="2">
        <f t="shared" si="5956"/>
        <v>1140493381000.7234</v>
      </c>
      <c r="N5583" s="2"/>
    </row>
    <row r="5584" spans="1:14" x14ac:dyDescent="0.25">
      <c r="A5584">
        <f t="shared" si="5934"/>
        <v>929</v>
      </c>
      <c r="B5584" t="str">
        <f t="shared" si="5935"/>
        <v>Eff</v>
      </c>
      <c r="C5584" s="2">
        <f>(C5583*(C$14+$M5580))/C$14</f>
        <v>1445319620872374.2</v>
      </c>
      <c r="D5584" s="2">
        <f t="shared" ref="D5584:L5584" si="5957">(D5583*(D$14+$M5580))/D$14</f>
        <v>1520419968929760.5</v>
      </c>
      <c r="E5584" s="2">
        <f t="shared" si="5957"/>
        <v>1372719039517331.7</v>
      </c>
      <c r="F5584" s="2">
        <f t="shared" si="5957"/>
        <v>1433892588898328.2</v>
      </c>
      <c r="G5584" s="2">
        <f t="shared" si="5957"/>
        <v>1443203416563256</v>
      </c>
      <c r="H5584" s="2">
        <f t="shared" si="5957"/>
        <v>1514696185516844.2</v>
      </c>
      <c r="I5584" s="2">
        <f t="shared" si="5957"/>
        <v>1427700504797891.7</v>
      </c>
      <c r="J5584" s="2">
        <f t="shared" si="5957"/>
        <v>1393070978484373</v>
      </c>
      <c r="K5584" s="2">
        <f t="shared" si="5957"/>
        <v>1449023606587248.2</v>
      </c>
      <c r="L5584" s="2">
        <f t="shared" si="5957"/>
        <v>1415765971505153.5</v>
      </c>
      <c r="N5584" s="7"/>
    </row>
    <row r="5585" spans="1:14" x14ac:dyDescent="0.25">
      <c r="A5585">
        <f t="shared" si="5934"/>
        <v>929</v>
      </c>
      <c r="B5585" t="str">
        <f t="shared" si="5935"/>
        <v>Time</v>
      </c>
      <c r="C5585" s="2">
        <f>C5583/$M5580</f>
        <v>4.8441741444026102E-3</v>
      </c>
      <c r="D5585" s="2">
        <f t="shared" ref="D5585:L5585" si="5958">D5583/$M5580</f>
        <v>3.0514266534578876E-2</v>
      </c>
      <c r="E5585" s="2">
        <f t="shared" si="5958"/>
        <v>0.1239748270573699</v>
      </c>
      <c r="F5585" s="2">
        <f t="shared" si="5958"/>
        <v>0.51799831583768308</v>
      </c>
      <c r="G5585" s="2">
        <f t="shared" si="5958"/>
        <v>3.1281656534232298</v>
      </c>
      <c r="H5585" s="2">
        <f t="shared" si="5958"/>
        <v>9.8493393736707215</v>
      </c>
      <c r="I5585" s="2">
        <f t="shared" si="5958"/>
        <v>27.85058358457842</v>
      </c>
      <c r="J5585" s="2">
        <f t="shared" si="5958"/>
        <v>81.521989940798662</v>
      </c>
      <c r="K5585" s="2">
        <f t="shared" si="5958"/>
        <v>254.35923178100032</v>
      </c>
      <c r="L5585" s="2">
        <f t="shared" si="5958"/>
        <v>1142.4769872019449</v>
      </c>
      <c r="N5585" s="7"/>
    </row>
    <row r="5586" spans="1:14" x14ac:dyDescent="0.25">
      <c r="A5586">
        <f>A5580+1</f>
        <v>930</v>
      </c>
      <c r="B5586" t="str">
        <f>B5580</f>
        <v>Number</v>
      </c>
      <c r="C5586" s="2">
        <f>IF(MIN($C5584:$L5584)=C5584,C5580+1,C5580)</f>
        <v>208</v>
      </c>
      <c r="D5586" s="2">
        <f t="shared" ref="D5586:L5586" si="5959">IF(MIN($C5584:$L5584)=D5584,D5580+1,D5580)</f>
        <v>94</v>
      </c>
      <c r="E5586" s="2">
        <f t="shared" si="5959"/>
        <v>93</v>
      </c>
      <c r="F5586" s="2">
        <f t="shared" si="5959"/>
        <v>90</v>
      </c>
      <c r="G5586" s="2">
        <f t="shared" si="5959"/>
        <v>91</v>
      </c>
      <c r="H5586" s="2">
        <f t="shared" si="5959"/>
        <v>86</v>
      </c>
      <c r="I5586" s="2">
        <f t="shared" si="5959"/>
        <v>79</v>
      </c>
      <c r="J5586" s="2">
        <f t="shared" si="5959"/>
        <v>71</v>
      </c>
      <c r="K5586" s="2">
        <f t="shared" si="5959"/>
        <v>62</v>
      </c>
      <c r="L5586" s="2">
        <f t="shared" si="5959"/>
        <v>56</v>
      </c>
      <c r="M5586">
        <f>SUM(C5587:L5587)</f>
        <v>998265207.03999996</v>
      </c>
      <c r="N5586" s="7">
        <f>N5580+SUMPRODUCT((C5586:L5586-C5580:L5580)*C5585:L5585)</f>
        <v>154677.21827382132</v>
      </c>
    </row>
    <row r="5587" spans="1:14" x14ac:dyDescent="0.25">
      <c r="A5587">
        <f t="shared" ref="A5587:A5609" si="5960">A5581+1</f>
        <v>930</v>
      </c>
      <c r="B5587" t="str">
        <f t="shared" ref="B5587:B5609" si="5961">B5581</f>
        <v>CurrentCPS</v>
      </c>
      <c r="C5587">
        <f t="shared" ref="C5587:L5587" si="5962">(C$11*C5586)*IF(C5586&gt;=25,2,1)*IF(C5586&gt;=50,2,1)*IF(C5586&gt;=100,2,1)*IF(C5586&gt;=200,2,1)*IF(C5586&gt;=300,2,1)*IF(C5586&gt;=400,2,1)*(IF(MIN($C5586:$L5586)&gt;=400,64,IF(MIN($C5586:$L5586)&gt;=300,32,IF(MIN($C5586:$L5586)&gt;=200,16,IF(MIN($C5586:$L5586)&gt;=100,8,IF(MIN($C5586:$L5586)&gt;=50,4,IF(MIN($C5586:$L5586)&gt;=25,2,1)))))))</f>
        <v>22231.040000000001</v>
      </c>
      <c r="D5587">
        <f t="shared" si="5962"/>
        <v>30080</v>
      </c>
      <c r="E5587">
        <f t="shared" si="5962"/>
        <v>133920</v>
      </c>
      <c r="F5587">
        <f t="shared" si="5962"/>
        <v>518400</v>
      </c>
      <c r="G5587">
        <f t="shared" si="5962"/>
        <v>3144960</v>
      </c>
      <c r="H5587">
        <f t="shared" si="5962"/>
        <v>8916480</v>
      </c>
      <c r="I5587">
        <f t="shared" si="5962"/>
        <v>24572160</v>
      </c>
      <c r="J5587">
        <f t="shared" si="5962"/>
        <v>66251520</v>
      </c>
      <c r="K5587">
        <f t="shared" si="5962"/>
        <v>173560320</v>
      </c>
      <c r="L5587">
        <f t="shared" si="5962"/>
        <v>721115136</v>
      </c>
      <c r="N5587" s="7"/>
    </row>
    <row r="5588" spans="1:14" x14ac:dyDescent="0.25">
      <c r="A5588">
        <f t="shared" si="5960"/>
        <v>930</v>
      </c>
      <c r="B5588" t="str">
        <f t="shared" si="5961"/>
        <v>NextCPS</v>
      </c>
      <c r="C5588">
        <f t="shared" ref="C5588:L5588" si="5963">(C$11*(C5586+1))*IF((C5586+1)&gt;=25,2,1)*IF((C5586+1)&gt;=50,2,1)*IF((C5586+1)&gt;=100,2,1)*IF((C5586+1)&gt;=200,2,1)*IF((C5586+1)&gt;=300,2,1)*IF((C5586+1)&gt;=400,2,1)*(IF(MIN($C5586:$L5586)&gt;=400,64,IF(MIN($C5586:$L5586)&gt;=300,32,IF(MIN($C5586:$L5586)&gt;=200,16,IF(MIN($C5586:$L5586)&gt;=100,8,IF(MIN($C5586:$L5586)&gt;=50,4,IF(MIN($C5586:$L5586)&gt;=25,2,1)))))))</f>
        <v>22337.919999999998</v>
      </c>
      <c r="D5588">
        <f t="shared" si="5963"/>
        <v>30400</v>
      </c>
      <c r="E5588">
        <f t="shared" si="5963"/>
        <v>135360</v>
      </c>
      <c r="F5588">
        <f t="shared" si="5963"/>
        <v>524160</v>
      </c>
      <c r="G5588">
        <f t="shared" si="5963"/>
        <v>3179520</v>
      </c>
      <c r="H5588">
        <f t="shared" si="5963"/>
        <v>9020160</v>
      </c>
      <c r="I5588">
        <f t="shared" si="5963"/>
        <v>24883200</v>
      </c>
      <c r="J5588">
        <f t="shared" si="5963"/>
        <v>67184640</v>
      </c>
      <c r="K5588">
        <f t="shared" si="5963"/>
        <v>176359680</v>
      </c>
      <c r="L5588">
        <f t="shared" si="5963"/>
        <v>733992192</v>
      </c>
      <c r="N5588" s="7"/>
    </row>
    <row r="5589" spans="1:14" x14ac:dyDescent="0.25">
      <c r="A5589">
        <f t="shared" si="5960"/>
        <v>930</v>
      </c>
      <c r="B5589" t="str">
        <f t="shared" si="5961"/>
        <v>CostforNext</v>
      </c>
      <c r="C5589" s="2">
        <f>(C$8*(C$9^C5586))+IF(C5586=0,C$10,0)</f>
        <v>4835763.5295891184</v>
      </c>
      <c r="D5589" s="2">
        <f t="shared" ref="D5589:L5589" si="5964">(D$8*(D$9^D5586))+IF(D5586=0,D$10,0)</f>
        <v>30461286.659271315</v>
      </c>
      <c r="E5589" s="2">
        <f t="shared" si="5964"/>
        <v>141085918.77912173</v>
      </c>
      <c r="F5589" s="2">
        <f t="shared" si="5964"/>
        <v>517098950.08850121</v>
      </c>
      <c r="G5589" s="2">
        <f t="shared" si="5964"/>
        <v>3122734429.1114163</v>
      </c>
      <c r="H5589" s="2">
        <f t="shared" si="5964"/>
        <v>9832238626.0159283</v>
      </c>
      <c r="I5589" s="2">
        <f t="shared" si="5964"/>
        <v>27802228483.403637</v>
      </c>
      <c r="J5589" s="2">
        <f t="shared" si="5964"/>
        <v>81380448774.898651</v>
      </c>
      <c r="K5589" s="2">
        <f t="shared" si="5964"/>
        <v>253917604899.10187</v>
      </c>
      <c r="L5589" s="2">
        <f t="shared" si="5964"/>
        <v>1140493381000.7234</v>
      </c>
      <c r="N5589" s="2"/>
    </row>
    <row r="5590" spans="1:14" x14ac:dyDescent="0.25">
      <c r="A5590">
        <f t="shared" si="5960"/>
        <v>930</v>
      </c>
      <c r="B5590" t="str">
        <f t="shared" si="5961"/>
        <v>Eff</v>
      </c>
      <c r="C5590" s="2">
        <f>(C5589*(C$14+$M5586))/C$14</f>
        <v>1445321705752459</v>
      </c>
      <c r="D5590" s="2">
        <f t="shared" ref="D5590:L5590" si="5965">(D5589*(D$14+$M5586))/D$14</f>
        <v>1520422162142400</v>
      </c>
      <c r="E5590" s="2">
        <f t="shared" si="5965"/>
        <v>1564901962424458.5</v>
      </c>
      <c r="F5590" s="2">
        <f t="shared" si="5965"/>
        <v>1433894657294128.5</v>
      </c>
      <c r="G5590" s="2">
        <f t="shared" si="5965"/>
        <v>1443205498386208.8</v>
      </c>
      <c r="H5590" s="2">
        <f t="shared" si="5965"/>
        <v>1514698370458761.3</v>
      </c>
      <c r="I5590" s="2">
        <f t="shared" si="5965"/>
        <v>1427702564222224</v>
      </c>
      <c r="J5590" s="2">
        <f t="shared" si="5965"/>
        <v>1393072987878170</v>
      </c>
      <c r="K5590" s="2">
        <f t="shared" si="5965"/>
        <v>1449025696444078.5</v>
      </c>
      <c r="L5590" s="2">
        <f t="shared" si="5965"/>
        <v>1415768012108805.2</v>
      </c>
      <c r="N5590" s="7"/>
    </row>
    <row r="5591" spans="1:14" x14ac:dyDescent="0.25">
      <c r="A5591">
        <f t="shared" si="5960"/>
        <v>930</v>
      </c>
      <c r="B5591" t="str">
        <f t="shared" si="5961"/>
        <v>Time</v>
      </c>
      <c r="C5591" s="2">
        <f>C5589/$M5586</f>
        <v>4.8441671566695722E-3</v>
      </c>
      <c r="D5591" s="2">
        <f t="shared" ref="D5591:L5591" si="5966">D5589/$M5586</f>
        <v>3.0514222517674851E-2</v>
      </c>
      <c r="E5591" s="2">
        <f t="shared" si="5966"/>
        <v>0.14133109897465201</v>
      </c>
      <c r="F5591" s="2">
        <f t="shared" si="5966"/>
        <v>0.51799756862384705</v>
      </c>
      <c r="G5591" s="2">
        <f t="shared" si="5966"/>
        <v>3.1281611410366326</v>
      </c>
      <c r="H5591" s="2">
        <f t="shared" si="5966"/>
        <v>9.8493251659746122</v>
      </c>
      <c r="I5591" s="2">
        <f t="shared" si="5966"/>
        <v>27.850543410043556</v>
      </c>
      <c r="J5591" s="2">
        <f t="shared" si="5966"/>
        <v>81.521872345128997</v>
      </c>
      <c r="K5591" s="2">
        <f t="shared" si="5966"/>
        <v>254.35886486718707</v>
      </c>
      <c r="L5591" s="2">
        <f t="shared" si="5966"/>
        <v>1142.4753391760999</v>
      </c>
      <c r="N5591" s="7"/>
    </row>
    <row r="5592" spans="1:14" x14ac:dyDescent="0.25">
      <c r="A5592">
        <f>A5586+1</f>
        <v>931</v>
      </c>
      <c r="B5592" t="str">
        <f>B5586</f>
        <v>Number</v>
      </c>
      <c r="C5592" s="2">
        <f>IF(MIN($C5590:$L5590)=C5590,C5586+1,C5586)</f>
        <v>208</v>
      </c>
      <c r="D5592" s="2">
        <f t="shared" ref="D5592:L5592" si="5967">IF(MIN($C5590:$L5590)=D5590,D5586+1,D5586)</f>
        <v>94</v>
      </c>
      <c r="E5592" s="2">
        <f t="shared" si="5967"/>
        <v>93</v>
      </c>
      <c r="F5592" s="2">
        <f t="shared" si="5967"/>
        <v>90</v>
      </c>
      <c r="G5592" s="2">
        <f t="shared" si="5967"/>
        <v>91</v>
      </c>
      <c r="H5592" s="2">
        <f t="shared" si="5967"/>
        <v>86</v>
      </c>
      <c r="I5592" s="2">
        <f t="shared" si="5967"/>
        <v>79</v>
      </c>
      <c r="J5592" s="2">
        <f t="shared" si="5967"/>
        <v>72</v>
      </c>
      <c r="K5592" s="2">
        <f t="shared" si="5967"/>
        <v>62</v>
      </c>
      <c r="L5592" s="2">
        <f t="shared" si="5967"/>
        <v>56</v>
      </c>
      <c r="M5592">
        <f>SUM(C5593:L5593)</f>
        <v>999198327.03999996</v>
      </c>
      <c r="N5592" s="7">
        <f>N5586+SUMPRODUCT((C5592:L5592-C5586:L5586)*C5591:L5591)</f>
        <v>154758.74014616644</v>
      </c>
    </row>
    <row r="5593" spans="1:14" x14ac:dyDescent="0.25">
      <c r="A5593">
        <f t="shared" si="5960"/>
        <v>931</v>
      </c>
      <c r="B5593" t="str">
        <f t="shared" si="5961"/>
        <v>CurrentCPS</v>
      </c>
      <c r="C5593">
        <f t="shared" ref="C5593:L5593" si="5968">(C$11*C5592)*IF(C5592&gt;=25,2,1)*IF(C5592&gt;=50,2,1)*IF(C5592&gt;=100,2,1)*IF(C5592&gt;=200,2,1)*IF(C5592&gt;=300,2,1)*IF(C5592&gt;=400,2,1)*(IF(MIN($C5592:$L5592)&gt;=400,64,IF(MIN($C5592:$L5592)&gt;=300,32,IF(MIN($C5592:$L5592)&gt;=200,16,IF(MIN($C5592:$L5592)&gt;=100,8,IF(MIN($C5592:$L5592)&gt;=50,4,IF(MIN($C5592:$L5592)&gt;=25,2,1)))))))</f>
        <v>22231.040000000001</v>
      </c>
      <c r="D5593">
        <f t="shared" si="5968"/>
        <v>30080</v>
      </c>
      <c r="E5593">
        <f t="shared" si="5968"/>
        <v>133920</v>
      </c>
      <c r="F5593">
        <f t="shared" si="5968"/>
        <v>518400</v>
      </c>
      <c r="G5593">
        <f t="shared" si="5968"/>
        <v>3144960</v>
      </c>
      <c r="H5593">
        <f t="shared" si="5968"/>
        <v>8916480</v>
      </c>
      <c r="I5593">
        <f t="shared" si="5968"/>
        <v>24572160</v>
      </c>
      <c r="J5593">
        <f t="shared" si="5968"/>
        <v>67184640</v>
      </c>
      <c r="K5593">
        <f t="shared" si="5968"/>
        <v>173560320</v>
      </c>
      <c r="L5593">
        <f t="shared" si="5968"/>
        <v>721115136</v>
      </c>
      <c r="N5593" s="7"/>
    </row>
    <row r="5594" spans="1:14" x14ac:dyDescent="0.25">
      <c r="A5594">
        <f t="shared" si="5960"/>
        <v>931</v>
      </c>
      <c r="B5594" t="str">
        <f t="shared" si="5961"/>
        <v>NextCPS</v>
      </c>
      <c r="C5594">
        <f t="shared" ref="C5594:L5594" si="5969">(C$11*(C5592+1))*IF((C5592+1)&gt;=25,2,1)*IF((C5592+1)&gt;=50,2,1)*IF((C5592+1)&gt;=100,2,1)*IF((C5592+1)&gt;=200,2,1)*IF((C5592+1)&gt;=300,2,1)*IF((C5592+1)&gt;=400,2,1)*(IF(MIN($C5592:$L5592)&gt;=400,64,IF(MIN($C5592:$L5592)&gt;=300,32,IF(MIN($C5592:$L5592)&gt;=200,16,IF(MIN($C5592:$L5592)&gt;=100,8,IF(MIN($C5592:$L5592)&gt;=50,4,IF(MIN($C5592:$L5592)&gt;=25,2,1)))))))</f>
        <v>22337.919999999998</v>
      </c>
      <c r="D5594">
        <f t="shared" si="5969"/>
        <v>30400</v>
      </c>
      <c r="E5594">
        <f t="shared" si="5969"/>
        <v>135360</v>
      </c>
      <c r="F5594">
        <f t="shared" si="5969"/>
        <v>524160</v>
      </c>
      <c r="G5594">
        <f t="shared" si="5969"/>
        <v>3179520</v>
      </c>
      <c r="H5594">
        <f t="shared" si="5969"/>
        <v>9020160</v>
      </c>
      <c r="I5594">
        <f t="shared" si="5969"/>
        <v>24883200</v>
      </c>
      <c r="J5594">
        <f t="shared" si="5969"/>
        <v>68117760</v>
      </c>
      <c r="K5594">
        <f t="shared" si="5969"/>
        <v>176359680</v>
      </c>
      <c r="L5594">
        <f t="shared" si="5969"/>
        <v>733992192</v>
      </c>
      <c r="N5594" s="7"/>
    </row>
    <row r="5595" spans="1:14" x14ac:dyDescent="0.25">
      <c r="A5595">
        <f t="shared" si="5960"/>
        <v>931</v>
      </c>
      <c r="B5595" t="str">
        <f t="shared" si="5961"/>
        <v>CostforNext</v>
      </c>
      <c r="C5595" s="2">
        <f>(C$8*(C$9^C5592))+IF(C5592=0,C$10,0)</f>
        <v>4835763.5295891184</v>
      </c>
      <c r="D5595" s="2">
        <f t="shared" ref="D5595:L5595" si="5970">(D$8*(D$9^D5592))+IF(D5592=0,D$10,0)</f>
        <v>30461286.659271315</v>
      </c>
      <c r="E5595" s="2">
        <f t="shared" si="5970"/>
        <v>141085918.77912173</v>
      </c>
      <c r="F5595" s="2">
        <f t="shared" si="5970"/>
        <v>517098950.08850121</v>
      </c>
      <c r="G5595" s="2">
        <f t="shared" si="5970"/>
        <v>3122734429.1114163</v>
      </c>
      <c r="H5595" s="2">
        <f t="shared" si="5970"/>
        <v>9832238626.0159283</v>
      </c>
      <c r="I5595" s="2">
        <f t="shared" si="5970"/>
        <v>27802228483.403637</v>
      </c>
      <c r="J5595" s="2">
        <f t="shared" si="5970"/>
        <v>88704689164.639542</v>
      </c>
      <c r="K5595" s="2">
        <f t="shared" si="5970"/>
        <v>253917604899.10187</v>
      </c>
      <c r="L5595" s="2">
        <f t="shared" si="5970"/>
        <v>1140493381000.7234</v>
      </c>
      <c r="N5595" s="2"/>
    </row>
    <row r="5596" spans="1:14" x14ac:dyDescent="0.25">
      <c r="A5596">
        <f t="shared" si="5960"/>
        <v>931</v>
      </c>
      <c r="B5596" t="str">
        <f t="shared" si="5961"/>
        <v>Eff</v>
      </c>
      <c r="C5596" s="2">
        <f>(C5595*(C$14+$M5592))/C$14</f>
        <v>1446672708047288.5</v>
      </c>
      <c r="D5596" s="2">
        <f t="shared" ref="D5596:L5596" si="5971">(D5595*(D$14+$M5592))/D$14</f>
        <v>1521843363932775</v>
      </c>
      <c r="E5596" s="2">
        <f t="shared" si="5971"/>
        <v>1566364741230360.2</v>
      </c>
      <c r="F5596" s="2">
        <f t="shared" si="5971"/>
        <v>1435234977772758</v>
      </c>
      <c r="G5596" s="2">
        <f t="shared" si="5971"/>
        <v>1444554519659585</v>
      </c>
      <c r="H5596" s="2">
        <f t="shared" si="5971"/>
        <v>1516114212820907.2</v>
      </c>
      <c r="I5596" s="2">
        <f t="shared" si="5971"/>
        <v>1429037071189427.2</v>
      </c>
      <c r="J5596" s="2">
        <f t="shared" si="5971"/>
        <v>1519868831813839.5</v>
      </c>
      <c r="K5596" s="2">
        <f t="shared" si="5971"/>
        <v>1450379923670207.2</v>
      </c>
      <c r="L5596" s="2">
        <f t="shared" si="5971"/>
        <v>1417090323275182.7</v>
      </c>
      <c r="N5596" s="7"/>
    </row>
    <row r="5597" spans="1:14" x14ac:dyDescent="0.25">
      <c r="A5597">
        <f t="shared" si="5960"/>
        <v>931</v>
      </c>
      <c r="B5597" t="str">
        <f t="shared" si="5961"/>
        <v>Time</v>
      </c>
      <c r="C5597" s="2">
        <f>C5595/$M5592</f>
        <v>4.8396433407914751E-3</v>
      </c>
      <c r="D5597" s="2">
        <f t="shared" ref="D5597:L5597" si="5972">D5595/$M5592</f>
        <v>3.048572624166522E-2</v>
      </c>
      <c r="E5597" s="2">
        <f t="shared" si="5972"/>
        <v>0.1411991142910248</v>
      </c>
      <c r="F5597" s="2">
        <f t="shared" si="5972"/>
        <v>0.51751382692997716</v>
      </c>
      <c r="G5597" s="2">
        <f t="shared" si="5972"/>
        <v>3.1252398493921887</v>
      </c>
      <c r="H5597" s="2">
        <f t="shared" si="5972"/>
        <v>9.8401271899070384</v>
      </c>
      <c r="I5597" s="2">
        <f t="shared" si="5972"/>
        <v>27.824534660465517</v>
      </c>
      <c r="J5597" s="2">
        <f t="shared" si="5972"/>
        <v>88.775858369795401</v>
      </c>
      <c r="K5597" s="2">
        <f t="shared" si="5972"/>
        <v>254.12132709559373</v>
      </c>
      <c r="L5597" s="2">
        <f t="shared" si="5972"/>
        <v>1141.4084172651612</v>
      </c>
      <c r="N5597" s="7"/>
    </row>
    <row r="5598" spans="1:14" x14ac:dyDescent="0.25">
      <c r="A5598">
        <f>A5592+1</f>
        <v>932</v>
      </c>
      <c r="B5598" t="str">
        <f>B5592</f>
        <v>Number</v>
      </c>
      <c r="C5598" s="2">
        <f>IF(MIN($C5596:$L5596)=C5596,C5592+1,C5592)</f>
        <v>208</v>
      </c>
      <c r="D5598" s="2">
        <f t="shared" ref="D5598:L5598" si="5973">IF(MIN($C5596:$L5596)=D5596,D5592+1,D5592)</f>
        <v>94</v>
      </c>
      <c r="E5598" s="2">
        <f t="shared" si="5973"/>
        <v>93</v>
      </c>
      <c r="F5598" s="2">
        <f t="shared" si="5973"/>
        <v>90</v>
      </c>
      <c r="G5598" s="2">
        <f t="shared" si="5973"/>
        <v>91</v>
      </c>
      <c r="H5598" s="2">
        <f t="shared" si="5973"/>
        <v>86</v>
      </c>
      <c r="I5598" s="2">
        <f t="shared" si="5973"/>
        <v>79</v>
      </c>
      <c r="J5598" s="2">
        <f t="shared" si="5973"/>
        <v>72</v>
      </c>
      <c r="K5598" s="2">
        <f t="shared" si="5973"/>
        <v>62</v>
      </c>
      <c r="L5598" s="2">
        <f t="shared" si="5973"/>
        <v>57</v>
      </c>
      <c r="M5598">
        <f>SUM(C5599:L5599)</f>
        <v>1012075383.04</v>
      </c>
      <c r="N5598" s="7">
        <f>N5592+SUMPRODUCT((C5598:L5598-C5592:L5592)*C5597:L5597)</f>
        <v>155900.1485634316</v>
      </c>
    </row>
    <row r="5599" spans="1:14" x14ac:dyDescent="0.25">
      <c r="A5599">
        <f t="shared" si="5960"/>
        <v>932</v>
      </c>
      <c r="B5599" t="str">
        <f t="shared" si="5961"/>
        <v>CurrentCPS</v>
      </c>
      <c r="C5599">
        <f t="shared" ref="C5599:L5599" si="5974">(C$11*C5598)*IF(C5598&gt;=25,2,1)*IF(C5598&gt;=50,2,1)*IF(C5598&gt;=100,2,1)*IF(C5598&gt;=200,2,1)*IF(C5598&gt;=300,2,1)*IF(C5598&gt;=400,2,1)*(IF(MIN($C5598:$L5598)&gt;=400,64,IF(MIN($C5598:$L5598)&gt;=300,32,IF(MIN($C5598:$L5598)&gt;=200,16,IF(MIN($C5598:$L5598)&gt;=100,8,IF(MIN($C5598:$L5598)&gt;=50,4,IF(MIN($C5598:$L5598)&gt;=25,2,1)))))))</f>
        <v>22231.040000000001</v>
      </c>
      <c r="D5599">
        <f t="shared" si="5974"/>
        <v>30080</v>
      </c>
      <c r="E5599">
        <f t="shared" si="5974"/>
        <v>133920</v>
      </c>
      <c r="F5599">
        <f t="shared" si="5974"/>
        <v>518400</v>
      </c>
      <c r="G5599">
        <f t="shared" si="5974"/>
        <v>3144960</v>
      </c>
      <c r="H5599">
        <f t="shared" si="5974"/>
        <v>8916480</v>
      </c>
      <c r="I5599">
        <f t="shared" si="5974"/>
        <v>24572160</v>
      </c>
      <c r="J5599">
        <f t="shared" si="5974"/>
        <v>67184640</v>
      </c>
      <c r="K5599">
        <f t="shared" si="5974"/>
        <v>173560320</v>
      </c>
      <c r="L5599">
        <f t="shared" si="5974"/>
        <v>733992192</v>
      </c>
      <c r="N5599" s="7"/>
    </row>
    <row r="5600" spans="1:14" x14ac:dyDescent="0.25">
      <c r="A5600">
        <f t="shared" si="5960"/>
        <v>932</v>
      </c>
      <c r="B5600" t="str">
        <f t="shared" si="5961"/>
        <v>NextCPS</v>
      </c>
      <c r="C5600">
        <f t="shared" ref="C5600:L5600" si="5975">(C$11*(C5598+1))*IF((C5598+1)&gt;=25,2,1)*IF((C5598+1)&gt;=50,2,1)*IF((C5598+1)&gt;=100,2,1)*IF((C5598+1)&gt;=200,2,1)*IF((C5598+1)&gt;=300,2,1)*IF((C5598+1)&gt;=400,2,1)*(IF(MIN($C5598:$L5598)&gt;=400,64,IF(MIN($C5598:$L5598)&gt;=300,32,IF(MIN($C5598:$L5598)&gt;=200,16,IF(MIN($C5598:$L5598)&gt;=100,8,IF(MIN($C5598:$L5598)&gt;=50,4,IF(MIN($C5598:$L5598)&gt;=25,2,1)))))))</f>
        <v>22337.919999999998</v>
      </c>
      <c r="D5600">
        <f t="shared" si="5975"/>
        <v>30400</v>
      </c>
      <c r="E5600">
        <f t="shared" si="5975"/>
        <v>135360</v>
      </c>
      <c r="F5600">
        <f t="shared" si="5975"/>
        <v>524160</v>
      </c>
      <c r="G5600">
        <f t="shared" si="5975"/>
        <v>3179520</v>
      </c>
      <c r="H5600">
        <f t="shared" si="5975"/>
        <v>9020160</v>
      </c>
      <c r="I5600">
        <f t="shared" si="5975"/>
        <v>24883200</v>
      </c>
      <c r="J5600">
        <f t="shared" si="5975"/>
        <v>68117760</v>
      </c>
      <c r="K5600">
        <f t="shared" si="5975"/>
        <v>176359680</v>
      </c>
      <c r="L5600">
        <f t="shared" si="5975"/>
        <v>746869248</v>
      </c>
      <c r="N5600" s="7"/>
    </row>
    <row r="5601" spans="1:14" x14ac:dyDescent="0.25">
      <c r="A5601">
        <f t="shared" si="5960"/>
        <v>932</v>
      </c>
      <c r="B5601" t="str">
        <f t="shared" si="5961"/>
        <v>CostforNext</v>
      </c>
      <c r="C5601" s="2">
        <f>(C$8*(C$9^C5598))+IF(C5598=0,C$10,0)</f>
        <v>4835763.5295891184</v>
      </c>
      <c r="D5601" s="2">
        <f t="shared" ref="D5601:L5601" si="5976">(D$8*(D$9^D5598))+IF(D5598=0,D$10,0)</f>
        <v>30461286.659271315</v>
      </c>
      <c r="E5601" s="2">
        <f t="shared" si="5976"/>
        <v>141085918.77912173</v>
      </c>
      <c r="F5601" s="2">
        <f t="shared" si="5976"/>
        <v>517098950.08850121</v>
      </c>
      <c r="G5601" s="2">
        <f t="shared" si="5976"/>
        <v>3122734429.1114163</v>
      </c>
      <c r="H5601" s="2">
        <f t="shared" si="5976"/>
        <v>9832238626.0159283</v>
      </c>
      <c r="I5601" s="2">
        <f t="shared" si="5976"/>
        <v>27802228483.403637</v>
      </c>
      <c r="J5601" s="2">
        <f t="shared" si="5976"/>
        <v>88704689164.639542</v>
      </c>
      <c r="K5601" s="2">
        <f t="shared" si="5976"/>
        <v>253917604899.10187</v>
      </c>
      <c r="L5601" s="2">
        <f t="shared" si="5976"/>
        <v>1220327917670.7742</v>
      </c>
      <c r="N5601" s="2"/>
    </row>
    <row r="5602" spans="1:14" x14ac:dyDescent="0.25">
      <c r="A5602">
        <f t="shared" si="5960"/>
        <v>932</v>
      </c>
      <c r="B5602" t="str">
        <f t="shared" si="5961"/>
        <v>Eff</v>
      </c>
      <c r="C5602" s="2">
        <f>(C5601*(C$14+$M5598))/C$14</f>
        <v>1465316539715934.2</v>
      </c>
      <c r="D5602" s="2">
        <f t="shared" ref="D5602:L5602" si="5977">(D5601*(D$14+$M5598))/D$14</f>
        <v>1541455948639949.5</v>
      </c>
      <c r="E5602" s="2">
        <f t="shared" si="5977"/>
        <v>1586551088751807</v>
      </c>
      <c r="F5602" s="2">
        <f t="shared" si="5977"/>
        <v>1453731400377843.7</v>
      </c>
      <c r="G5602" s="2">
        <f t="shared" si="5977"/>
        <v>1463171013232175.7</v>
      </c>
      <c r="H5602" s="2">
        <f t="shared" si="5977"/>
        <v>1535652837418526.2</v>
      </c>
      <c r="I5602" s="2">
        <f t="shared" si="5977"/>
        <v>1447453267336833.7</v>
      </c>
      <c r="J5602" s="2">
        <f t="shared" si="5977"/>
        <v>1539454827181392</v>
      </c>
      <c r="K5602" s="2">
        <f t="shared" si="5977"/>
        <v>1469068259390781</v>
      </c>
      <c r="L5602" s="2">
        <f t="shared" si="5977"/>
        <v>1535811892587178.2</v>
      </c>
      <c r="N5602" s="7"/>
    </row>
    <row r="5603" spans="1:14" x14ac:dyDescent="0.25">
      <c r="A5603">
        <f t="shared" si="5960"/>
        <v>932</v>
      </c>
      <c r="B5603" t="str">
        <f t="shared" si="5961"/>
        <v>Time</v>
      </c>
      <c r="C5603" s="2">
        <f>C5601/$M5598</f>
        <v>4.7780665458572822E-3</v>
      </c>
      <c r="D5603" s="2">
        <f t="shared" ref="D5603:L5603" si="5978">D5601/$M5598</f>
        <v>3.0097843668298572E-2</v>
      </c>
      <c r="E5603" s="2">
        <f t="shared" si="5978"/>
        <v>0.13940257923805824</v>
      </c>
      <c r="F5603" s="2">
        <f t="shared" si="5978"/>
        <v>0.51092928328646448</v>
      </c>
      <c r="G5603" s="2">
        <f t="shared" si="5978"/>
        <v>3.0854761230646366</v>
      </c>
      <c r="H5603" s="2">
        <f t="shared" si="5978"/>
        <v>9.714927159360947</v>
      </c>
      <c r="I5603" s="2">
        <f t="shared" si="5978"/>
        <v>27.470511534321961</v>
      </c>
      <c r="J5603" s="2">
        <f t="shared" si="5978"/>
        <v>87.646326203681298</v>
      </c>
      <c r="K5603" s="2">
        <f t="shared" si="5978"/>
        <v>250.88803576706138</v>
      </c>
      <c r="L5603" s="2">
        <f t="shared" si="5978"/>
        <v>1205.7678095135957</v>
      </c>
      <c r="N5603" s="7"/>
    </row>
    <row r="5604" spans="1:14" x14ac:dyDescent="0.25">
      <c r="A5604">
        <f>A5598+1</f>
        <v>933</v>
      </c>
      <c r="B5604" t="str">
        <f>B5598</f>
        <v>Number</v>
      </c>
      <c r="C5604" s="2">
        <f>IF(MIN($C5602:$L5602)=C5602,C5598+1,C5598)</f>
        <v>208</v>
      </c>
      <c r="D5604" s="2">
        <f t="shared" ref="D5604:L5604" si="5979">IF(MIN($C5602:$L5602)=D5602,D5598+1,D5598)</f>
        <v>94</v>
      </c>
      <c r="E5604" s="2">
        <f t="shared" si="5979"/>
        <v>93</v>
      </c>
      <c r="F5604" s="2">
        <f t="shared" si="5979"/>
        <v>90</v>
      </c>
      <c r="G5604" s="2">
        <f t="shared" si="5979"/>
        <v>91</v>
      </c>
      <c r="H5604" s="2">
        <f t="shared" si="5979"/>
        <v>86</v>
      </c>
      <c r="I5604" s="2">
        <f t="shared" si="5979"/>
        <v>80</v>
      </c>
      <c r="J5604" s="2">
        <f t="shared" si="5979"/>
        <v>72</v>
      </c>
      <c r="K5604" s="2">
        <f t="shared" si="5979"/>
        <v>62</v>
      </c>
      <c r="L5604" s="2">
        <f t="shared" si="5979"/>
        <v>57</v>
      </c>
      <c r="M5604">
        <f>SUM(C5605:L5605)</f>
        <v>1012386423.04</v>
      </c>
      <c r="N5604" s="7">
        <f>N5598+SUMPRODUCT((C5604:L5604-C5598:L5598)*C5603:L5603)</f>
        <v>155927.61907496591</v>
      </c>
    </row>
    <row r="5605" spans="1:14" x14ac:dyDescent="0.25">
      <c r="A5605">
        <f t="shared" si="5960"/>
        <v>933</v>
      </c>
      <c r="B5605" t="str">
        <f t="shared" si="5961"/>
        <v>CurrentCPS</v>
      </c>
      <c r="C5605">
        <f t="shared" ref="C5605:L5605" si="5980">(C$11*C5604)*IF(C5604&gt;=25,2,1)*IF(C5604&gt;=50,2,1)*IF(C5604&gt;=100,2,1)*IF(C5604&gt;=200,2,1)*IF(C5604&gt;=300,2,1)*IF(C5604&gt;=400,2,1)*(IF(MIN($C5604:$L5604)&gt;=400,64,IF(MIN($C5604:$L5604)&gt;=300,32,IF(MIN($C5604:$L5604)&gt;=200,16,IF(MIN($C5604:$L5604)&gt;=100,8,IF(MIN($C5604:$L5604)&gt;=50,4,IF(MIN($C5604:$L5604)&gt;=25,2,1)))))))</f>
        <v>22231.040000000001</v>
      </c>
      <c r="D5605">
        <f t="shared" si="5980"/>
        <v>30080</v>
      </c>
      <c r="E5605">
        <f t="shared" si="5980"/>
        <v>133920</v>
      </c>
      <c r="F5605">
        <f t="shared" si="5980"/>
        <v>518400</v>
      </c>
      <c r="G5605">
        <f t="shared" si="5980"/>
        <v>3144960</v>
      </c>
      <c r="H5605">
        <f t="shared" si="5980"/>
        <v>8916480</v>
      </c>
      <c r="I5605">
        <f t="shared" si="5980"/>
        <v>24883200</v>
      </c>
      <c r="J5605">
        <f t="shared" si="5980"/>
        <v>67184640</v>
      </c>
      <c r="K5605">
        <f t="shared" si="5980"/>
        <v>173560320</v>
      </c>
      <c r="L5605">
        <f t="shared" si="5980"/>
        <v>733992192</v>
      </c>
      <c r="N5605" s="7"/>
    </row>
    <row r="5606" spans="1:14" x14ac:dyDescent="0.25">
      <c r="A5606">
        <f t="shared" si="5960"/>
        <v>933</v>
      </c>
      <c r="B5606" t="str">
        <f t="shared" si="5961"/>
        <v>NextCPS</v>
      </c>
      <c r="C5606">
        <f t="shared" ref="C5606:L5606" si="5981">(C$11*(C5604+1))*IF((C5604+1)&gt;=25,2,1)*IF((C5604+1)&gt;=50,2,1)*IF((C5604+1)&gt;=100,2,1)*IF((C5604+1)&gt;=200,2,1)*IF((C5604+1)&gt;=300,2,1)*IF((C5604+1)&gt;=400,2,1)*(IF(MIN($C5604:$L5604)&gt;=400,64,IF(MIN($C5604:$L5604)&gt;=300,32,IF(MIN($C5604:$L5604)&gt;=200,16,IF(MIN($C5604:$L5604)&gt;=100,8,IF(MIN($C5604:$L5604)&gt;=50,4,IF(MIN($C5604:$L5604)&gt;=25,2,1)))))))</f>
        <v>22337.919999999998</v>
      </c>
      <c r="D5606">
        <f t="shared" si="5981"/>
        <v>30400</v>
      </c>
      <c r="E5606">
        <f t="shared" si="5981"/>
        <v>135360</v>
      </c>
      <c r="F5606">
        <f t="shared" si="5981"/>
        <v>524160</v>
      </c>
      <c r="G5606">
        <f t="shared" si="5981"/>
        <v>3179520</v>
      </c>
      <c r="H5606">
        <f t="shared" si="5981"/>
        <v>9020160</v>
      </c>
      <c r="I5606">
        <f t="shared" si="5981"/>
        <v>25194240</v>
      </c>
      <c r="J5606">
        <f t="shared" si="5981"/>
        <v>68117760</v>
      </c>
      <c r="K5606">
        <f t="shared" si="5981"/>
        <v>176359680</v>
      </c>
      <c r="L5606">
        <f t="shared" si="5981"/>
        <v>746869248</v>
      </c>
      <c r="N5606" s="7"/>
    </row>
    <row r="5607" spans="1:14" x14ac:dyDescent="0.25">
      <c r="A5607">
        <f t="shared" si="5960"/>
        <v>933</v>
      </c>
      <c r="B5607" t="str">
        <f t="shared" si="5961"/>
        <v>CostforNext</v>
      </c>
      <c r="C5607" s="2">
        <f>(C$8*(C$9^C5604))+IF(C5604=0,C$10,0)</f>
        <v>4835763.5295891184</v>
      </c>
      <c r="D5607" s="2">
        <f t="shared" ref="D5607:L5607" si="5982">(D$8*(D$9^D5604))+IF(D5604=0,D$10,0)</f>
        <v>30461286.659271315</v>
      </c>
      <c r="E5607" s="2">
        <f t="shared" si="5982"/>
        <v>141085918.77912173</v>
      </c>
      <c r="F5607" s="2">
        <f t="shared" si="5982"/>
        <v>517098950.08850121</v>
      </c>
      <c r="G5607" s="2">
        <f t="shared" si="5982"/>
        <v>3122734429.1114163</v>
      </c>
      <c r="H5607" s="2">
        <f t="shared" si="5982"/>
        <v>9832238626.0159283</v>
      </c>
      <c r="I5607" s="2">
        <f t="shared" si="5982"/>
        <v>30582451331.744003</v>
      </c>
      <c r="J5607" s="2">
        <f t="shared" si="5982"/>
        <v>88704689164.639542</v>
      </c>
      <c r="K5607" s="2">
        <f t="shared" si="5982"/>
        <v>253917604899.10187</v>
      </c>
      <c r="L5607" s="2">
        <f t="shared" si="5982"/>
        <v>1220327917670.7742</v>
      </c>
      <c r="N5607" s="2"/>
    </row>
    <row r="5608" spans="1:14" x14ac:dyDescent="0.25">
      <c r="A5608">
        <f t="shared" si="5960"/>
        <v>933</v>
      </c>
      <c r="B5608" t="str">
        <f t="shared" si="5961"/>
        <v>Eff</v>
      </c>
      <c r="C5608" s="2">
        <f>(C5607*(C$14+$M5604))/C$14</f>
        <v>1465766873814210.5</v>
      </c>
      <c r="D5608" s="2">
        <f t="shared" ref="D5608:L5608" si="5983">(D5607*(D$14+$M5604))/D$14</f>
        <v>1541929682570074.5</v>
      </c>
      <c r="E5608" s="2">
        <f t="shared" si="5983"/>
        <v>1587038681687107.7</v>
      </c>
      <c r="F5608" s="2">
        <f t="shared" si="5983"/>
        <v>1454178173870720.2</v>
      </c>
      <c r="G5608" s="2">
        <f t="shared" si="5983"/>
        <v>1463620686989967.7</v>
      </c>
      <c r="H5608" s="2">
        <f t="shared" si="5983"/>
        <v>1536124784872575</v>
      </c>
      <c r="I5608" s="2">
        <f t="shared" si="5983"/>
        <v>1592687913291825.2</v>
      </c>
      <c r="J5608" s="2">
        <f t="shared" si="5983"/>
        <v>1539927918856936.7</v>
      </c>
      <c r="K5608" s="2">
        <f t="shared" si="5983"/>
        <v>1469519668466157.2</v>
      </c>
      <c r="L5608" s="2">
        <f t="shared" si="5983"/>
        <v>1536283516903186.5</v>
      </c>
      <c r="N5608" s="7"/>
    </row>
    <row r="5609" spans="1:14" x14ac:dyDescent="0.25">
      <c r="A5609">
        <f t="shared" si="5960"/>
        <v>933</v>
      </c>
      <c r="B5609" t="str">
        <f t="shared" si="5961"/>
        <v>Time</v>
      </c>
      <c r="C5609" s="2">
        <f>C5607/$M5604</f>
        <v>4.7765985591433149E-3</v>
      </c>
      <c r="D5609" s="2">
        <f t="shared" ref="D5609:L5609" si="5984">D5607/$M5604</f>
        <v>3.0088596573432883E-2</v>
      </c>
      <c r="E5609" s="2">
        <f t="shared" si="5984"/>
        <v>0.13935974996135181</v>
      </c>
      <c r="F5609" s="2">
        <f t="shared" si="5984"/>
        <v>0.51077230820199404</v>
      </c>
      <c r="G5609" s="2">
        <f t="shared" si="5984"/>
        <v>3.0845281584619149</v>
      </c>
      <c r="H5609" s="2">
        <f t="shared" si="5984"/>
        <v>9.7119423989227585</v>
      </c>
      <c r="I5609" s="2">
        <f t="shared" si="5984"/>
        <v>30.208278811079705</v>
      </c>
      <c r="J5609" s="2">
        <f t="shared" si="5984"/>
        <v>87.619398231632317</v>
      </c>
      <c r="K5609" s="2">
        <f t="shared" si="5984"/>
        <v>250.81095431587929</v>
      </c>
      <c r="L5609" s="2">
        <f t="shared" si="5984"/>
        <v>1205.3973560869833</v>
      </c>
      <c r="N5609" s="7"/>
    </row>
    <row r="5610" spans="1:14" x14ac:dyDescent="0.25">
      <c r="A5610">
        <f>A5604+1</f>
        <v>934</v>
      </c>
      <c r="B5610" t="str">
        <f>B5604</f>
        <v>Number</v>
      </c>
      <c r="C5610" s="2">
        <f>IF(MIN($C5608:$L5608)=C5608,C5604+1,C5604)</f>
        <v>208</v>
      </c>
      <c r="D5610" s="2">
        <f t="shared" ref="D5610:L5610" si="5985">IF(MIN($C5608:$L5608)=D5608,D5604+1,D5604)</f>
        <v>94</v>
      </c>
      <c r="E5610" s="2">
        <f t="shared" si="5985"/>
        <v>93</v>
      </c>
      <c r="F5610" s="2">
        <f t="shared" si="5985"/>
        <v>91</v>
      </c>
      <c r="G5610" s="2">
        <f t="shared" si="5985"/>
        <v>91</v>
      </c>
      <c r="H5610" s="2">
        <f t="shared" si="5985"/>
        <v>86</v>
      </c>
      <c r="I5610" s="2">
        <f t="shared" si="5985"/>
        <v>80</v>
      </c>
      <c r="J5610" s="2">
        <f t="shared" si="5985"/>
        <v>72</v>
      </c>
      <c r="K5610" s="2">
        <f t="shared" si="5985"/>
        <v>62</v>
      </c>
      <c r="L5610" s="2">
        <f t="shared" si="5985"/>
        <v>57</v>
      </c>
      <c r="M5610">
        <f>SUM(C5611:L5611)</f>
        <v>1012392183.04</v>
      </c>
      <c r="N5610" s="7">
        <f>N5604+SUMPRODUCT((C5610:L5610-C5604:L5604)*C5609:L5609)</f>
        <v>155928.1298472741</v>
      </c>
    </row>
    <row r="5611" spans="1:14" x14ac:dyDescent="0.25">
      <c r="A5611">
        <f t="shared" ref="A5611:A5633" si="5986">A5605+1</f>
        <v>934</v>
      </c>
      <c r="B5611" t="str">
        <f t="shared" ref="B5611:B5633" si="5987">B5605</f>
        <v>CurrentCPS</v>
      </c>
      <c r="C5611">
        <f t="shared" ref="C5611:L5611" si="5988">(C$11*C5610)*IF(C5610&gt;=25,2,1)*IF(C5610&gt;=50,2,1)*IF(C5610&gt;=100,2,1)*IF(C5610&gt;=200,2,1)*IF(C5610&gt;=300,2,1)*IF(C5610&gt;=400,2,1)*(IF(MIN($C5610:$L5610)&gt;=400,64,IF(MIN($C5610:$L5610)&gt;=300,32,IF(MIN($C5610:$L5610)&gt;=200,16,IF(MIN($C5610:$L5610)&gt;=100,8,IF(MIN($C5610:$L5610)&gt;=50,4,IF(MIN($C5610:$L5610)&gt;=25,2,1)))))))</f>
        <v>22231.040000000001</v>
      </c>
      <c r="D5611">
        <f t="shared" si="5988"/>
        <v>30080</v>
      </c>
      <c r="E5611">
        <f t="shared" si="5988"/>
        <v>133920</v>
      </c>
      <c r="F5611">
        <f t="shared" si="5988"/>
        <v>524160</v>
      </c>
      <c r="G5611">
        <f t="shared" si="5988"/>
        <v>3144960</v>
      </c>
      <c r="H5611">
        <f t="shared" si="5988"/>
        <v>8916480</v>
      </c>
      <c r="I5611">
        <f t="shared" si="5988"/>
        <v>24883200</v>
      </c>
      <c r="J5611">
        <f t="shared" si="5988"/>
        <v>67184640</v>
      </c>
      <c r="K5611">
        <f t="shared" si="5988"/>
        <v>173560320</v>
      </c>
      <c r="L5611">
        <f t="shared" si="5988"/>
        <v>733992192</v>
      </c>
      <c r="N5611" s="7"/>
    </row>
    <row r="5612" spans="1:14" x14ac:dyDescent="0.25">
      <c r="A5612">
        <f t="shared" si="5986"/>
        <v>934</v>
      </c>
      <c r="B5612" t="str">
        <f t="shared" si="5987"/>
        <v>NextCPS</v>
      </c>
      <c r="C5612">
        <f t="shared" ref="C5612:L5612" si="5989">(C$11*(C5610+1))*IF((C5610+1)&gt;=25,2,1)*IF((C5610+1)&gt;=50,2,1)*IF((C5610+1)&gt;=100,2,1)*IF((C5610+1)&gt;=200,2,1)*IF((C5610+1)&gt;=300,2,1)*IF((C5610+1)&gt;=400,2,1)*(IF(MIN($C5610:$L5610)&gt;=400,64,IF(MIN($C5610:$L5610)&gt;=300,32,IF(MIN($C5610:$L5610)&gt;=200,16,IF(MIN($C5610:$L5610)&gt;=100,8,IF(MIN($C5610:$L5610)&gt;=50,4,IF(MIN($C5610:$L5610)&gt;=25,2,1)))))))</f>
        <v>22337.919999999998</v>
      </c>
      <c r="D5612">
        <f t="shared" si="5989"/>
        <v>30400</v>
      </c>
      <c r="E5612">
        <f t="shared" si="5989"/>
        <v>135360</v>
      </c>
      <c r="F5612">
        <f t="shared" si="5989"/>
        <v>529920</v>
      </c>
      <c r="G5612">
        <f t="shared" si="5989"/>
        <v>3179520</v>
      </c>
      <c r="H5612">
        <f t="shared" si="5989"/>
        <v>9020160</v>
      </c>
      <c r="I5612">
        <f t="shared" si="5989"/>
        <v>25194240</v>
      </c>
      <c r="J5612">
        <f t="shared" si="5989"/>
        <v>68117760</v>
      </c>
      <c r="K5612">
        <f t="shared" si="5989"/>
        <v>176359680</v>
      </c>
      <c r="L5612">
        <f t="shared" si="5989"/>
        <v>746869248</v>
      </c>
      <c r="N5612" s="7"/>
    </row>
    <row r="5613" spans="1:14" x14ac:dyDescent="0.25">
      <c r="A5613">
        <f t="shared" si="5986"/>
        <v>934</v>
      </c>
      <c r="B5613" t="str">
        <f t="shared" si="5987"/>
        <v>CostforNext</v>
      </c>
      <c r="C5613" s="2">
        <f>(C$8*(C$9^C5610))+IF(C5610=0,C$10,0)</f>
        <v>4835763.5295891184</v>
      </c>
      <c r="D5613" s="2">
        <f t="shared" ref="D5613:L5613" si="5990">(D$8*(D$9^D5610))+IF(D5610=0,D$10,0)</f>
        <v>30461286.659271315</v>
      </c>
      <c r="E5613" s="2">
        <f t="shared" si="5990"/>
        <v>141085918.77912173</v>
      </c>
      <c r="F5613" s="2">
        <f t="shared" si="5990"/>
        <v>584321813.60000622</v>
      </c>
      <c r="G5613" s="2">
        <f t="shared" si="5990"/>
        <v>3122734429.1114163</v>
      </c>
      <c r="H5613" s="2">
        <f t="shared" si="5990"/>
        <v>9832238626.0159283</v>
      </c>
      <c r="I5613" s="2">
        <f t="shared" si="5990"/>
        <v>30582451331.744003</v>
      </c>
      <c r="J5613" s="2">
        <f t="shared" si="5990"/>
        <v>88704689164.639542</v>
      </c>
      <c r="K5613" s="2">
        <f t="shared" si="5990"/>
        <v>253917604899.10187</v>
      </c>
      <c r="L5613" s="2">
        <f t="shared" si="5990"/>
        <v>1220327917670.7742</v>
      </c>
      <c r="N5613" s="2"/>
    </row>
    <row r="5614" spans="1:14" x14ac:dyDescent="0.25">
      <c r="A5614">
        <f t="shared" si="5986"/>
        <v>934</v>
      </c>
      <c r="B5614" t="str">
        <f t="shared" si="5987"/>
        <v>Eff</v>
      </c>
      <c r="C5614" s="2">
        <f>(C5613*(C$14+$M5610))/C$14</f>
        <v>1465775213334548.7</v>
      </c>
      <c r="D5614" s="2">
        <f t="shared" ref="D5614:L5614" si="5991">(D5613*(D$14+$M5610))/D$14</f>
        <v>1541938455420632.5</v>
      </c>
      <c r="E5614" s="2">
        <f t="shared" si="5991"/>
        <v>1587047711185909.5</v>
      </c>
      <c r="F5614" s="2">
        <f t="shared" si="5991"/>
        <v>1643230685622930.7</v>
      </c>
      <c r="G5614" s="2">
        <f t="shared" si="5991"/>
        <v>1463629014281778.5</v>
      </c>
      <c r="H5614" s="2">
        <f t="shared" si="5991"/>
        <v>1536133524640242.7</v>
      </c>
      <c r="I5614" s="2">
        <f t="shared" si="5991"/>
        <v>1592696974758886.5</v>
      </c>
      <c r="J5614" s="2">
        <f t="shared" si="5991"/>
        <v>1539936679813891.2</v>
      </c>
      <c r="K5614" s="2">
        <f t="shared" si="5991"/>
        <v>1469528027893479</v>
      </c>
      <c r="L5614" s="2">
        <f t="shared" si="5991"/>
        <v>1536292250686816</v>
      </c>
      <c r="N5614" s="7"/>
    </row>
    <row r="5615" spans="1:14" x14ac:dyDescent="0.25">
      <c r="A5615">
        <f t="shared" si="5986"/>
        <v>934</v>
      </c>
      <c r="B5615" t="str">
        <f t="shared" si="5987"/>
        <v>Time</v>
      </c>
      <c r="C5615" s="2">
        <f>C5613/$M5610</f>
        <v>4.7765713827109387E-3</v>
      </c>
      <c r="D5615" s="2">
        <f t="shared" ref="D5615:L5615" si="5992">D5613/$M5610</f>
        <v>3.0088425384520948E-2</v>
      </c>
      <c r="E5615" s="2">
        <f t="shared" si="5992"/>
        <v>0.13935895707478746</v>
      </c>
      <c r="F5615" s="2">
        <f t="shared" si="5992"/>
        <v>0.57716942444716557</v>
      </c>
      <c r="G5615" s="2">
        <f t="shared" si="5992"/>
        <v>3.0845106090551826</v>
      </c>
      <c r="H5615" s="2">
        <f t="shared" si="5992"/>
        <v>9.7118871428775666</v>
      </c>
      <c r="I5615" s="2">
        <f t="shared" si="5992"/>
        <v>30.208106941236309</v>
      </c>
      <c r="J5615" s="2">
        <f t="shared" si="5992"/>
        <v>87.618899721526972</v>
      </c>
      <c r="K5615" s="2">
        <f t="shared" si="5992"/>
        <v>250.80952732827402</v>
      </c>
      <c r="L5615" s="2">
        <f t="shared" si="5992"/>
        <v>1205.3904979850665</v>
      </c>
      <c r="N5615" s="7"/>
    </row>
    <row r="5616" spans="1:14" x14ac:dyDescent="0.25">
      <c r="A5616">
        <f>A5610+1</f>
        <v>935</v>
      </c>
      <c r="B5616" t="str">
        <f>B5610</f>
        <v>Number</v>
      </c>
      <c r="C5616" s="2">
        <f>IF(MIN($C5614:$L5614)=C5614,C5610+1,C5610)</f>
        <v>208</v>
      </c>
      <c r="D5616" s="2">
        <f t="shared" ref="D5616:L5616" si="5993">IF(MIN($C5614:$L5614)=D5614,D5610+1,D5610)</f>
        <v>94</v>
      </c>
      <c r="E5616" s="2">
        <f t="shared" si="5993"/>
        <v>93</v>
      </c>
      <c r="F5616" s="2">
        <f t="shared" si="5993"/>
        <v>91</v>
      </c>
      <c r="G5616" s="2">
        <f t="shared" si="5993"/>
        <v>92</v>
      </c>
      <c r="H5616" s="2">
        <f t="shared" si="5993"/>
        <v>86</v>
      </c>
      <c r="I5616" s="2">
        <f t="shared" si="5993"/>
        <v>80</v>
      </c>
      <c r="J5616" s="2">
        <f t="shared" si="5993"/>
        <v>72</v>
      </c>
      <c r="K5616" s="2">
        <f t="shared" si="5993"/>
        <v>62</v>
      </c>
      <c r="L5616" s="2">
        <f t="shared" si="5993"/>
        <v>57</v>
      </c>
      <c r="M5616">
        <f>SUM(C5617:L5617)</f>
        <v>1012426743.04</v>
      </c>
      <c r="N5616" s="7">
        <f>N5610+SUMPRODUCT((C5616:L5616-C5610:L5610)*C5615:L5615)</f>
        <v>155931.21435788315</v>
      </c>
    </row>
    <row r="5617" spans="1:14" x14ac:dyDescent="0.25">
      <c r="A5617">
        <f t="shared" si="5986"/>
        <v>935</v>
      </c>
      <c r="B5617" t="str">
        <f t="shared" si="5987"/>
        <v>CurrentCPS</v>
      </c>
      <c r="C5617">
        <f t="shared" ref="C5617:L5617" si="5994">(C$11*C5616)*IF(C5616&gt;=25,2,1)*IF(C5616&gt;=50,2,1)*IF(C5616&gt;=100,2,1)*IF(C5616&gt;=200,2,1)*IF(C5616&gt;=300,2,1)*IF(C5616&gt;=400,2,1)*(IF(MIN($C5616:$L5616)&gt;=400,64,IF(MIN($C5616:$L5616)&gt;=300,32,IF(MIN($C5616:$L5616)&gt;=200,16,IF(MIN($C5616:$L5616)&gt;=100,8,IF(MIN($C5616:$L5616)&gt;=50,4,IF(MIN($C5616:$L5616)&gt;=25,2,1)))))))</f>
        <v>22231.040000000001</v>
      </c>
      <c r="D5617">
        <f t="shared" si="5994"/>
        <v>30080</v>
      </c>
      <c r="E5617">
        <f t="shared" si="5994"/>
        <v>133920</v>
      </c>
      <c r="F5617">
        <f t="shared" si="5994"/>
        <v>524160</v>
      </c>
      <c r="G5617">
        <f t="shared" si="5994"/>
        <v>3179520</v>
      </c>
      <c r="H5617">
        <f t="shared" si="5994"/>
        <v>8916480</v>
      </c>
      <c r="I5617">
        <f t="shared" si="5994"/>
        <v>24883200</v>
      </c>
      <c r="J5617">
        <f t="shared" si="5994"/>
        <v>67184640</v>
      </c>
      <c r="K5617">
        <f t="shared" si="5994"/>
        <v>173560320</v>
      </c>
      <c r="L5617">
        <f t="shared" si="5994"/>
        <v>733992192</v>
      </c>
      <c r="N5617" s="7"/>
    </row>
    <row r="5618" spans="1:14" x14ac:dyDescent="0.25">
      <c r="A5618">
        <f t="shared" si="5986"/>
        <v>935</v>
      </c>
      <c r="B5618" t="str">
        <f t="shared" si="5987"/>
        <v>NextCPS</v>
      </c>
      <c r="C5618">
        <f t="shared" ref="C5618:L5618" si="5995">(C$11*(C5616+1))*IF((C5616+1)&gt;=25,2,1)*IF((C5616+1)&gt;=50,2,1)*IF((C5616+1)&gt;=100,2,1)*IF((C5616+1)&gt;=200,2,1)*IF((C5616+1)&gt;=300,2,1)*IF((C5616+1)&gt;=400,2,1)*(IF(MIN($C5616:$L5616)&gt;=400,64,IF(MIN($C5616:$L5616)&gt;=300,32,IF(MIN($C5616:$L5616)&gt;=200,16,IF(MIN($C5616:$L5616)&gt;=100,8,IF(MIN($C5616:$L5616)&gt;=50,4,IF(MIN($C5616:$L5616)&gt;=25,2,1)))))))</f>
        <v>22337.919999999998</v>
      </c>
      <c r="D5618">
        <f t="shared" si="5995"/>
        <v>30400</v>
      </c>
      <c r="E5618">
        <f t="shared" si="5995"/>
        <v>135360</v>
      </c>
      <c r="F5618">
        <f t="shared" si="5995"/>
        <v>529920</v>
      </c>
      <c r="G5618">
        <f t="shared" si="5995"/>
        <v>3214080</v>
      </c>
      <c r="H5618">
        <f t="shared" si="5995"/>
        <v>9020160</v>
      </c>
      <c r="I5618">
        <f t="shared" si="5995"/>
        <v>25194240</v>
      </c>
      <c r="J5618">
        <f t="shared" si="5995"/>
        <v>68117760</v>
      </c>
      <c r="K5618">
        <f t="shared" si="5995"/>
        <v>176359680</v>
      </c>
      <c r="L5618">
        <f t="shared" si="5995"/>
        <v>746869248</v>
      </c>
      <c r="N5618" s="7"/>
    </row>
    <row r="5619" spans="1:14" x14ac:dyDescent="0.25">
      <c r="A5619">
        <f t="shared" si="5986"/>
        <v>935</v>
      </c>
      <c r="B5619" t="str">
        <f t="shared" si="5987"/>
        <v>CostforNext</v>
      </c>
      <c r="C5619" s="2">
        <f>(C$8*(C$9^C5616))+IF(C5616=0,C$10,0)</f>
        <v>4835763.5295891184</v>
      </c>
      <c r="D5619" s="2">
        <f t="shared" ref="D5619:L5619" si="5996">(D$8*(D$9^D5616))+IF(D5616=0,D$10,0)</f>
        <v>30461286.659271315</v>
      </c>
      <c r="E5619" s="2">
        <f t="shared" si="5996"/>
        <v>141085918.77912173</v>
      </c>
      <c r="F5619" s="2">
        <f t="shared" si="5996"/>
        <v>584321813.60000622</v>
      </c>
      <c r="G5619" s="2">
        <f t="shared" si="5996"/>
        <v>3497462560.6047864</v>
      </c>
      <c r="H5619" s="2">
        <f t="shared" si="5996"/>
        <v>9832238626.0159283</v>
      </c>
      <c r="I5619" s="2">
        <f t="shared" si="5996"/>
        <v>30582451331.744003</v>
      </c>
      <c r="J5619" s="2">
        <f t="shared" si="5996"/>
        <v>88704689164.639542</v>
      </c>
      <c r="K5619" s="2">
        <f t="shared" si="5996"/>
        <v>253917604899.10187</v>
      </c>
      <c r="L5619" s="2">
        <f t="shared" si="5996"/>
        <v>1220327917670.7742</v>
      </c>
      <c r="N5619" s="2"/>
    </row>
    <row r="5620" spans="1:14" x14ac:dyDescent="0.25">
      <c r="A5620">
        <f t="shared" si="5986"/>
        <v>935</v>
      </c>
      <c r="B5620" t="str">
        <f t="shared" si="5987"/>
        <v>Eff</v>
      </c>
      <c r="C5620" s="2">
        <f>(C5619*(C$14+$M5616))/C$14</f>
        <v>1465825250456579.7</v>
      </c>
      <c r="D5620" s="2">
        <f t="shared" ref="D5620:L5620" si="5997">(D5619*(D$14+$M5616))/D$14</f>
        <v>1541991092523979.5</v>
      </c>
      <c r="E5620" s="2">
        <f t="shared" si="5997"/>
        <v>1587101888178720.7</v>
      </c>
      <c r="F5620" s="2">
        <f t="shared" si="5997"/>
        <v>1643286780517036.5</v>
      </c>
      <c r="G5620" s="2">
        <f t="shared" si="5997"/>
        <v>1639320455396561.7</v>
      </c>
      <c r="H5620" s="2">
        <f t="shared" si="5997"/>
        <v>1536185963246248.2</v>
      </c>
      <c r="I5620" s="2">
        <f t="shared" si="5997"/>
        <v>1592751343561254.2</v>
      </c>
      <c r="J5620" s="2">
        <f t="shared" si="5997"/>
        <v>1539989245555618.5</v>
      </c>
      <c r="K5620" s="2">
        <f t="shared" si="5997"/>
        <v>1469578184457409.5</v>
      </c>
      <c r="L5620" s="2">
        <f t="shared" si="5997"/>
        <v>1536344653388594.5</v>
      </c>
      <c r="N5620" s="7"/>
    </row>
    <row r="5621" spans="1:14" x14ac:dyDescent="0.25">
      <c r="A5621">
        <f t="shared" si="5986"/>
        <v>935</v>
      </c>
      <c r="B5621" t="str">
        <f t="shared" si="5987"/>
        <v>Time</v>
      </c>
      <c r="C5621" s="2">
        <f>C5619/$M5616</f>
        <v>4.7764083306105062E-3</v>
      </c>
      <c r="D5621" s="2">
        <f t="shared" ref="D5621:L5621" si="5998">D5619/$M5616</f>
        <v>3.0087398291955055E-2</v>
      </c>
      <c r="E5621" s="2">
        <f t="shared" si="5998"/>
        <v>0.13935419994486214</v>
      </c>
      <c r="F5621" s="2">
        <f t="shared" si="5998"/>
        <v>0.57714972230531081</v>
      </c>
      <c r="G5621" s="2">
        <f t="shared" si="5998"/>
        <v>3.4545339548252185</v>
      </c>
      <c r="H5621" s="2">
        <f t="shared" si="5998"/>
        <v>9.711555619809884</v>
      </c>
      <c r="I5621" s="2">
        <f t="shared" si="5998"/>
        <v>30.207075763244355</v>
      </c>
      <c r="J5621" s="2">
        <f t="shared" si="5998"/>
        <v>87.615908780014223</v>
      </c>
      <c r="K5621" s="2">
        <f t="shared" si="5998"/>
        <v>250.80096574362204</v>
      </c>
      <c r="L5621" s="2">
        <f t="shared" si="5998"/>
        <v>1205.3493510123135</v>
      </c>
      <c r="N5621" s="7"/>
    </row>
    <row r="5622" spans="1:14" x14ac:dyDescent="0.25">
      <c r="A5622">
        <f>A5616+1</f>
        <v>936</v>
      </c>
      <c r="B5622" t="str">
        <f>B5616</f>
        <v>Number</v>
      </c>
      <c r="C5622" s="2">
        <f>IF(MIN($C5620:$L5620)=C5620,C5616+1,C5616)</f>
        <v>209</v>
      </c>
      <c r="D5622" s="2">
        <f t="shared" ref="D5622:L5622" si="5999">IF(MIN($C5620:$L5620)=D5620,D5616+1,D5616)</f>
        <v>94</v>
      </c>
      <c r="E5622" s="2">
        <f t="shared" si="5999"/>
        <v>93</v>
      </c>
      <c r="F5622" s="2">
        <f t="shared" si="5999"/>
        <v>91</v>
      </c>
      <c r="G5622" s="2">
        <f t="shared" si="5999"/>
        <v>92</v>
      </c>
      <c r="H5622" s="2">
        <f t="shared" si="5999"/>
        <v>86</v>
      </c>
      <c r="I5622" s="2">
        <f t="shared" si="5999"/>
        <v>80</v>
      </c>
      <c r="J5622" s="2">
        <f t="shared" si="5999"/>
        <v>72</v>
      </c>
      <c r="K5622" s="2">
        <f t="shared" si="5999"/>
        <v>62</v>
      </c>
      <c r="L5622" s="2">
        <f t="shared" si="5999"/>
        <v>57</v>
      </c>
      <c r="M5622">
        <f>SUM(C5623:L5623)</f>
        <v>1012426849.9200001</v>
      </c>
      <c r="N5622" s="7">
        <f>N5616+SUMPRODUCT((C5622:L5622-C5616:L5616)*C5621:L5621)</f>
        <v>155931.21913429149</v>
      </c>
    </row>
    <row r="5623" spans="1:14" x14ac:dyDescent="0.25">
      <c r="A5623">
        <f t="shared" si="5986"/>
        <v>936</v>
      </c>
      <c r="B5623" t="str">
        <f t="shared" si="5987"/>
        <v>CurrentCPS</v>
      </c>
      <c r="C5623">
        <f t="shared" ref="C5623:L5623" si="6000">(C$11*C5622)*IF(C5622&gt;=25,2,1)*IF(C5622&gt;=50,2,1)*IF(C5622&gt;=100,2,1)*IF(C5622&gt;=200,2,1)*IF(C5622&gt;=300,2,1)*IF(C5622&gt;=400,2,1)*(IF(MIN($C5622:$L5622)&gt;=400,64,IF(MIN($C5622:$L5622)&gt;=300,32,IF(MIN($C5622:$L5622)&gt;=200,16,IF(MIN($C5622:$L5622)&gt;=100,8,IF(MIN($C5622:$L5622)&gt;=50,4,IF(MIN($C5622:$L5622)&gt;=25,2,1)))))))</f>
        <v>22337.919999999998</v>
      </c>
      <c r="D5623">
        <f t="shared" si="6000"/>
        <v>30080</v>
      </c>
      <c r="E5623">
        <f t="shared" si="6000"/>
        <v>133920</v>
      </c>
      <c r="F5623">
        <f t="shared" si="6000"/>
        <v>524160</v>
      </c>
      <c r="G5623">
        <f t="shared" si="6000"/>
        <v>3179520</v>
      </c>
      <c r="H5623">
        <f t="shared" si="6000"/>
        <v>8916480</v>
      </c>
      <c r="I5623">
        <f t="shared" si="6000"/>
        <v>24883200</v>
      </c>
      <c r="J5623">
        <f t="shared" si="6000"/>
        <v>67184640</v>
      </c>
      <c r="K5623">
        <f t="shared" si="6000"/>
        <v>173560320</v>
      </c>
      <c r="L5623">
        <f t="shared" si="6000"/>
        <v>733992192</v>
      </c>
      <c r="N5623" s="7"/>
    </row>
    <row r="5624" spans="1:14" x14ac:dyDescent="0.25">
      <c r="A5624">
        <f t="shared" si="5986"/>
        <v>936</v>
      </c>
      <c r="B5624" t="str">
        <f t="shared" si="5987"/>
        <v>NextCPS</v>
      </c>
      <c r="C5624">
        <f t="shared" ref="C5624:L5624" si="6001">(C$11*(C5622+1))*IF((C5622+1)&gt;=25,2,1)*IF((C5622+1)&gt;=50,2,1)*IF((C5622+1)&gt;=100,2,1)*IF((C5622+1)&gt;=200,2,1)*IF((C5622+1)&gt;=300,2,1)*IF((C5622+1)&gt;=400,2,1)*(IF(MIN($C5622:$L5622)&gt;=400,64,IF(MIN($C5622:$L5622)&gt;=300,32,IF(MIN($C5622:$L5622)&gt;=200,16,IF(MIN($C5622:$L5622)&gt;=100,8,IF(MIN($C5622:$L5622)&gt;=50,4,IF(MIN($C5622:$L5622)&gt;=25,2,1)))))))</f>
        <v>22444.799999999999</v>
      </c>
      <c r="D5624">
        <f t="shared" si="6001"/>
        <v>30400</v>
      </c>
      <c r="E5624">
        <f t="shared" si="6001"/>
        <v>135360</v>
      </c>
      <c r="F5624">
        <f t="shared" si="6001"/>
        <v>529920</v>
      </c>
      <c r="G5624">
        <f t="shared" si="6001"/>
        <v>3214080</v>
      </c>
      <c r="H5624">
        <f t="shared" si="6001"/>
        <v>9020160</v>
      </c>
      <c r="I5624">
        <f t="shared" si="6001"/>
        <v>25194240</v>
      </c>
      <c r="J5624">
        <f t="shared" si="6001"/>
        <v>68117760</v>
      </c>
      <c r="K5624">
        <f t="shared" si="6001"/>
        <v>176359680</v>
      </c>
      <c r="L5624">
        <f t="shared" si="6001"/>
        <v>746869248</v>
      </c>
      <c r="N5624" s="7"/>
    </row>
    <row r="5625" spans="1:14" x14ac:dyDescent="0.25">
      <c r="A5625">
        <f t="shared" si="5986"/>
        <v>936</v>
      </c>
      <c r="B5625" t="str">
        <f t="shared" si="5987"/>
        <v>CostforNext</v>
      </c>
      <c r="C5625" s="2">
        <f>(C$8*(C$9^C5622))+IF(C5622=0,C$10,0)</f>
        <v>5174266.9766603578</v>
      </c>
      <c r="D5625" s="2">
        <f t="shared" ref="D5625:L5625" si="6002">(D$8*(D$9^D5622))+IF(D5622=0,D$10,0)</f>
        <v>30461286.659271315</v>
      </c>
      <c r="E5625" s="2">
        <f t="shared" si="6002"/>
        <v>141085918.77912173</v>
      </c>
      <c r="F5625" s="2">
        <f t="shared" si="6002"/>
        <v>584321813.60000622</v>
      </c>
      <c r="G5625" s="2">
        <f t="shared" si="6002"/>
        <v>3497462560.6047864</v>
      </c>
      <c r="H5625" s="2">
        <f t="shared" si="6002"/>
        <v>9832238626.0159283</v>
      </c>
      <c r="I5625" s="2">
        <f t="shared" si="6002"/>
        <v>30582451331.744003</v>
      </c>
      <c r="J5625" s="2">
        <f t="shared" si="6002"/>
        <v>88704689164.639542</v>
      </c>
      <c r="K5625" s="2">
        <f t="shared" si="6002"/>
        <v>253917604899.10187</v>
      </c>
      <c r="L5625" s="2">
        <f t="shared" si="6002"/>
        <v>1220327917670.7742</v>
      </c>
      <c r="N5625" s="2"/>
    </row>
    <row r="5626" spans="1:14" x14ac:dyDescent="0.25">
      <c r="A5626">
        <f t="shared" si="5986"/>
        <v>936</v>
      </c>
      <c r="B5626" t="str">
        <f t="shared" si="5987"/>
        <v>Eff</v>
      </c>
      <c r="C5626" s="2">
        <f>(C5625*(C$14+$M5622))/C$14</f>
        <v>1568433183565084</v>
      </c>
      <c r="D5626" s="2">
        <f t="shared" ref="D5626:L5626" si="6003">(D5625*(D$14+$M5622))/D$14</f>
        <v>1541991255309095.5</v>
      </c>
      <c r="E5626" s="2">
        <f t="shared" si="6003"/>
        <v>1587102055726087.7</v>
      </c>
      <c r="F5626" s="2">
        <f t="shared" si="6003"/>
        <v>1643286953995690.7</v>
      </c>
      <c r="G5626" s="2">
        <f t="shared" si="6003"/>
        <v>1639320628456190.7</v>
      </c>
      <c r="H5626" s="2">
        <f t="shared" si="6003"/>
        <v>1536186125417492.5</v>
      </c>
      <c r="I5626" s="2">
        <f t="shared" si="6003"/>
        <v>1592751511701809.7</v>
      </c>
      <c r="J5626" s="2">
        <f t="shared" si="6003"/>
        <v>1539989408120042</v>
      </c>
      <c r="K5626" s="2">
        <f t="shared" si="6003"/>
        <v>1469578339571227.7</v>
      </c>
      <c r="L5626" s="2">
        <f t="shared" si="6003"/>
        <v>1536344815448802.3</v>
      </c>
      <c r="N5626" s="7"/>
    </row>
    <row r="5627" spans="1:14" x14ac:dyDescent="0.25">
      <c r="A5627">
        <f t="shared" si="5986"/>
        <v>936</v>
      </c>
      <c r="B5627" t="str">
        <f t="shared" si="5987"/>
        <v>Time</v>
      </c>
      <c r="C5627" s="2">
        <f>C5625/$M5622</f>
        <v>5.1107563742202392E-3</v>
      </c>
      <c r="D5627" s="2">
        <f t="shared" ref="D5627:L5627" si="6004">D5625/$M5622</f>
        <v>3.0087395115684954E-2</v>
      </c>
      <c r="E5627" s="2">
        <f t="shared" si="6004"/>
        <v>0.13935418523350113</v>
      </c>
      <c r="F5627" s="2">
        <f t="shared" si="6004"/>
        <v>0.5771496613766991</v>
      </c>
      <c r="G5627" s="2">
        <f t="shared" si="6004"/>
        <v>3.4545335901365601</v>
      </c>
      <c r="H5627" s="2">
        <f t="shared" si="6004"/>
        <v>9.711554594579205</v>
      </c>
      <c r="I5627" s="2">
        <f t="shared" si="6004"/>
        <v>30.207072574340128</v>
      </c>
      <c r="J5627" s="2">
        <f t="shared" si="6004"/>
        <v>87.615899530567376</v>
      </c>
      <c r="K5627" s="2">
        <f t="shared" si="6004"/>
        <v>250.80093926703537</v>
      </c>
      <c r="L5627" s="2">
        <f t="shared" si="6004"/>
        <v>1205.3492237658475</v>
      </c>
      <c r="N5627" s="7"/>
    </row>
    <row r="5628" spans="1:14" x14ac:dyDescent="0.25">
      <c r="A5628">
        <f>A5622+1</f>
        <v>937</v>
      </c>
      <c r="B5628" t="str">
        <f>B5622</f>
        <v>Number</v>
      </c>
      <c r="C5628" s="2">
        <f>IF(MIN($C5626:$L5626)=C5626,C5622+1,C5622)</f>
        <v>209</v>
      </c>
      <c r="D5628" s="2">
        <f t="shared" ref="D5628:L5628" si="6005">IF(MIN($C5626:$L5626)=D5626,D5622+1,D5622)</f>
        <v>94</v>
      </c>
      <c r="E5628" s="2">
        <f t="shared" si="6005"/>
        <v>93</v>
      </c>
      <c r="F5628" s="2">
        <f t="shared" si="6005"/>
        <v>91</v>
      </c>
      <c r="G5628" s="2">
        <f t="shared" si="6005"/>
        <v>92</v>
      </c>
      <c r="H5628" s="2">
        <f t="shared" si="6005"/>
        <v>86</v>
      </c>
      <c r="I5628" s="2">
        <f t="shared" si="6005"/>
        <v>80</v>
      </c>
      <c r="J5628" s="2">
        <f t="shared" si="6005"/>
        <v>72</v>
      </c>
      <c r="K5628" s="2">
        <f t="shared" si="6005"/>
        <v>63</v>
      </c>
      <c r="L5628" s="2">
        <f t="shared" si="6005"/>
        <v>57</v>
      </c>
      <c r="M5628">
        <f>SUM(C5629:L5629)</f>
        <v>1015226209.9200001</v>
      </c>
      <c r="N5628" s="7">
        <f>N5622+SUMPRODUCT((C5628:L5628-C5622:L5622)*C5627:L5627)</f>
        <v>156182.02007355852</v>
      </c>
    </row>
    <row r="5629" spans="1:14" x14ac:dyDescent="0.25">
      <c r="A5629">
        <f t="shared" si="5986"/>
        <v>937</v>
      </c>
      <c r="B5629" t="str">
        <f t="shared" si="5987"/>
        <v>CurrentCPS</v>
      </c>
      <c r="C5629">
        <f t="shared" ref="C5629:L5629" si="6006">(C$11*C5628)*IF(C5628&gt;=25,2,1)*IF(C5628&gt;=50,2,1)*IF(C5628&gt;=100,2,1)*IF(C5628&gt;=200,2,1)*IF(C5628&gt;=300,2,1)*IF(C5628&gt;=400,2,1)*(IF(MIN($C5628:$L5628)&gt;=400,64,IF(MIN($C5628:$L5628)&gt;=300,32,IF(MIN($C5628:$L5628)&gt;=200,16,IF(MIN($C5628:$L5628)&gt;=100,8,IF(MIN($C5628:$L5628)&gt;=50,4,IF(MIN($C5628:$L5628)&gt;=25,2,1)))))))</f>
        <v>22337.919999999998</v>
      </c>
      <c r="D5629">
        <f t="shared" si="6006"/>
        <v>30080</v>
      </c>
      <c r="E5629">
        <f t="shared" si="6006"/>
        <v>133920</v>
      </c>
      <c r="F5629">
        <f t="shared" si="6006"/>
        <v>524160</v>
      </c>
      <c r="G5629">
        <f t="shared" si="6006"/>
        <v>3179520</v>
      </c>
      <c r="H5629">
        <f t="shared" si="6006"/>
        <v>8916480</v>
      </c>
      <c r="I5629">
        <f t="shared" si="6006"/>
        <v>24883200</v>
      </c>
      <c r="J5629">
        <f t="shared" si="6006"/>
        <v>67184640</v>
      </c>
      <c r="K5629">
        <f t="shared" si="6006"/>
        <v>176359680</v>
      </c>
      <c r="L5629">
        <f t="shared" si="6006"/>
        <v>733992192</v>
      </c>
      <c r="N5629" s="7"/>
    </row>
    <row r="5630" spans="1:14" x14ac:dyDescent="0.25">
      <c r="A5630">
        <f t="shared" si="5986"/>
        <v>937</v>
      </c>
      <c r="B5630" t="str">
        <f t="shared" si="5987"/>
        <v>NextCPS</v>
      </c>
      <c r="C5630">
        <f t="shared" ref="C5630:L5630" si="6007">(C$11*(C5628+1))*IF((C5628+1)&gt;=25,2,1)*IF((C5628+1)&gt;=50,2,1)*IF((C5628+1)&gt;=100,2,1)*IF((C5628+1)&gt;=200,2,1)*IF((C5628+1)&gt;=300,2,1)*IF((C5628+1)&gt;=400,2,1)*(IF(MIN($C5628:$L5628)&gt;=400,64,IF(MIN($C5628:$L5628)&gt;=300,32,IF(MIN($C5628:$L5628)&gt;=200,16,IF(MIN($C5628:$L5628)&gt;=100,8,IF(MIN($C5628:$L5628)&gt;=50,4,IF(MIN($C5628:$L5628)&gt;=25,2,1)))))))</f>
        <v>22444.799999999999</v>
      </c>
      <c r="D5630">
        <f t="shared" si="6007"/>
        <v>30400</v>
      </c>
      <c r="E5630">
        <f t="shared" si="6007"/>
        <v>135360</v>
      </c>
      <c r="F5630">
        <f t="shared" si="6007"/>
        <v>529920</v>
      </c>
      <c r="G5630">
        <f t="shared" si="6007"/>
        <v>3214080</v>
      </c>
      <c r="H5630">
        <f t="shared" si="6007"/>
        <v>9020160</v>
      </c>
      <c r="I5630">
        <f t="shared" si="6007"/>
        <v>25194240</v>
      </c>
      <c r="J5630">
        <f t="shared" si="6007"/>
        <v>68117760</v>
      </c>
      <c r="K5630">
        <f t="shared" si="6007"/>
        <v>179159040</v>
      </c>
      <c r="L5630">
        <f t="shared" si="6007"/>
        <v>746869248</v>
      </c>
      <c r="N5630" s="7"/>
    </row>
    <row r="5631" spans="1:14" x14ac:dyDescent="0.25">
      <c r="A5631">
        <f t="shared" si="5986"/>
        <v>937</v>
      </c>
      <c r="B5631" t="str">
        <f t="shared" si="5987"/>
        <v>CostforNext</v>
      </c>
      <c r="C5631" s="2">
        <f>(C$8*(C$9^C5628))+IF(C5628=0,C$10,0)</f>
        <v>5174266.9766603578</v>
      </c>
      <c r="D5631" s="2">
        <f t="shared" ref="D5631:L5631" si="6008">(D$8*(D$9^D5628))+IF(D5628=0,D$10,0)</f>
        <v>30461286.659271315</v>
      </c>
      <c r="E5631" s="2">
        <f t="shared" si="6008"/>
        <v>141085918.77912173</v>
      </c>
      <c r="F5631" s="2">
        <f t="shared" si="6008"/>
        <v>584321813.60000622</v>
      </c>
      <c r="G5631" s="2">
        <f t="shared" si="6008"/>
        <v>3497462560.6047864</v>
      </c>
      <c r="H5631" s="2">
        <f t="shared" si="6008"/>
        <v>9832238626.0159283</v>
      </c>
      <c r="I5631" s="2">
        <f t="shared" si="6008"/>
        <v>30582451331.744003</v>
      </c>
      <c r="J5631" s="2">
        <f t="shared" si="6008"/>
        <v>88704689164.639542</v>
      </c>
      <c r="K5631" s="2">
        <f t="shared" si="6008"/>
        <v>274231013291.03009</v>
      </c>
      <c r="L5631" s="2">
        <f t="shared" si="6008"/>
        <v>1220327917670.7742</v>
      </c>
      <c r="N5631" s="2"/>
    </row>
    <row r="5632" spans="1:14" x14ac:dyDescent="0.25">
      <c r="A5632">
        <f t="shared" si="5986"/>
        <v>937</v>
      </c>
      <c r="B5632" t="str">
        <f t="shared" si="5987"/>
        <v>Eff</v>
      </c>
      <c r="C5632" s="2">
        <f>(C5631*(C$14+$M5628))/C$14</f>
        <v>1572769900931486.2</v>
      </c>
      <c r="D5632" s="2">
        <f t="shared" ref="D5632:L5632" si="6009">(D5631*(D$14+$M5628))/D$14</f>
        <v>1546254860680220.5</v>
      </c>
      <c r="E5632" s="2">
        <f t="shared" si="6009"/>
        <v>1591490392143793.5</v>
      </c>
      <c r="F5632" s="2">
        <f t="shared" si="6009"/>
        <v>1647830640418244.2</v>
      </c>
      <c r="G5632" s="2">
        <f t="shared" si="6009"/>
        <v>1643853339934734.7</v>
      </c>
      <c r="H5632" s="2">
        <f t="shared" si="6009"/>
        <v>1540433652503931.5</v>
      </c>
      <c r="I5632" s="2">
        <f t="shared" si="6009"/>
        <v>1597155384693581</v>
      </c>
      <c r="J5632" s="2">
        <f t="shared" si="6009"/>
        <v>1544247233199944.7</v>
      </c>
      <c r="K5632" s="2">
        <f t="shared" si="6009"/>
        <v>1591532302949583</v>
      </c>
      <c r="L5632" s="2">
        <f t="shared" si="6009"/>
        <v>1540589434292874.5</v>
      </c>
      <c r="N5632" s="7"/>
    </row>
    <row r="5633" spans="1:14" x14ac:dyDescent="0.25">
      <c r="A5633">
        <f t="shared" si="5986"/>
        <v>937</v>
      </c>
      <c r="B5633" t="str">
        <f t="shared" si="5987"/>
        <v>Time</v>
      </c>
      <c r="C5633" s="2">
        <f>C5631/$M5628</f>
        <v>5.0966640991942976E-3</v>
      </c>
      <c r="D5633" s="2">
        <f t="shared" ref="D5633:L5633" si="6010">D5631/$M5628</f>
        <v>3.0004432865924205E-2</v>
      </c>
      <c r="E5633" s="2">
        <f t="shared" si="6010"/>
        <v>0.13896993340059582</v>
      </c>
      <c r="F5633" s="2">
        <f t="shared" si="6010"/>
        <v>0.57555824297133817</v>
      </c>
      <c r="G5633" s="2">
        <f t="shared" si="6010"/>
        <v>3.4450081434367092</v>
      </c>
      <c r="H5633" s="2">
        <f t="shared" si="6010"/>
        <v>9.6847761907079892</v>
      </c>
      <c r="I5633" s="2">
        <f t="shared" si="6010"/>
        <v>30.12378032887262</v>
      </c>
      <c r="J5633" s="2">
        <f t="shared" si="6010"/>
        <v>87.374309585279008</v>
      </c>
      <c r="K5633" s="2">
        <f t="shared" si="6010"/>
        <v>270.1181378213625</v>
      </c>
      <c r="L5633" s="2">
        <f t="shared" si="6010"/>
        <v>1202.0256232026713</v>
      </c>
      <c r="N5633" s="7"/>
    </row>
    <row r="5634" spans="1:14" x14ac:dyDescent="0.25">
      <c r="A5634">
        <f>A5628+1</f>
        <v>938</v>
      </c>
      <c r="B5634" t="str">
        <f>B5628</f>
        <v>Number</v>
      </c>
      <c r="C5634" s="2">
        <f>IF(MIN($C5632:$L5632)=C5632,C5628+1,C5628)</f>
        <v>209</v>
      </c>
      <c r="D5634" s="2">
        <f t="shared" ref="D5634:L5634" si="6011">IF(MIN($C5632:$L5632)=D5632,D5628+1,D5628)</f>
        <v>94</v>
      </c>
      <c r="E5634" s="2">
        <f t="shared" si="6011"/>
        <v>93</v>
      </c>
      <c r="F5634" s="2">
        <f t="shared" si="6011"/>
        <v>91</v>
      </c>
      <c r="G5634" s="2">
        <f t="shared" si="6011"/>
        <v>92</v>
      </c>
      <c r="H5634" s="2">
        <f t="shared" si="6011"/>
        <v>87</v>
      </c>
      <c r="I5634" s="2">
        <f t="shared" si="6011"/>
        <v>80</v>
      </c>
      <c r="J5634" s="2">
        <f t="shared" si="6011"/>
        <v>72</v>
      </c>
      <c r="K5634" s="2">
        <f t="shared" si="6011"/>
        <v>63</v>
      </c>
      <c r="L5634" s="2">
        <f t="shared" si="6011"/>
        <v>57</v>
      </c>
      <c r="M5634">
        <f>SUM(C5635:L5635)</f>
        <v>1015329889.9200001</v>
      </c>
      <c r="N5634" s="7">
        <f>N5628+SUMPRODUCT((C5634:L5634-C5628:L5628)*C5633:L5633)</f>
        <v>156191.70484974922</v>
      </c>
    </row>
    <row r="5635" spans="1:14" x14ac:dyDescent="0.25">
      <c r="A5635">
        <f t="shared" ref="A5635:A5698" si="6012">A5629+1</f>
        <v>938</v>
      </c>
      <c r="B5635" t="str">
        <f t="shared" ref="B5635:B5698" si="6013">B5629</f>
        <v>CurrentCPS</v>
      </c>
      <c r="C5635">
        <f t="shared" ref="C5635:L5635" si="6014">(C$11*C5634)*IF(C5634&gt;=25,2,1)*IF(C5634&gt;=50,2,1)*IF(C5634&gt;=100,2,1)*IF(C5634&gt;=200,2,1)*IF(C5634&gt;=300,2,1)*IF(C5634&gt;=400,2,1)*(IF(MIN($C5634:$L5634)&gt;=400,64,IF(MIN($C5634:$L5634)&gt;=300,32,IF(MIN($C5634:$L5634)&gt;=200,16,IF(MIN($C5634:$L5634)&gt;=100,8,IF(MIN($C5634:$L5634)&gt;=50,4,IF(MIN($C5634:$L5634)&gt;=25,2,1)))))))</f>
        <v>22337.919999999998</v>
      </c>
      <c r="D5635">
        <f t="shared" si="6014"/>
        <v>30080</v>
      </c>
      <c r="E5635">
        <f t="shared" si="6014"/>
        <v>133920</v>
      </c>
      <c r="F5635">
        <f t="shared" si="6014"/>
        <v>524160</v>
      </c>
      <c r="G5635">
        <f t="shared" si="6014"/>
        <v>3179520</v>
      </c>
      <c r="H5635">
        <f t="shared" si="6014"/>
        <v>9020160</v>
      </c>
      <c r="I5635">
        <f t="shared" si="6014"/>
        <v>24883200</v>
      </c>
      <c r="J5635">
        <f t="shared" si="6014"/>
        <v>67184640</v>
      </c>
      <c r="K5635">
        <f t="shared" si="6014"/>
        <v>176359680</v>
      </c>
      <c r="L5635">
        <f t="shared" si="6014"/>
        <v>733992192</v>
      </c>
      <c r="N5635" s="7"/>
    </row>
    <row r="5636" spans="1:14" x14ac:dyDescent="0.25">
      <c r="A5636">
        <f t="shared" si="6012"/>
        <v>938</v>
      </c>
      <c r="B5636" t="str">
        <f t="shared" si="6013"/>
        <v>NextCPS</v>
      </c>
      <c r="C5636">
        <f t="shared" ref="C5636:L5636" si="6015">(C$11*(C5634+1))*IF((C5634+1)&gt;=25,2,1)*IF((C5634+1)&gt;=50,2,1)*IF((C5634+1)&gt;=100,2,1)*IF((C5634+1)&gt;=200,2,1)*IF((C5634+1)&gt;=300,2,1)*IF((C5634+1)&gt;=400,2,1)*(IF(MIN($C5634:$L5634)&gt;=400,64,IF(MIN($C5634:$L5634)&gt;=300,32,IF(MIN($C5634:$L5634)&gt;=200,16,IF(MIN($C5634:$L5634)&gt;=100,8,IF(MIN($C5634:$L5634)&gt;=50,4,IF(MIN($C5634:$L5634)&gt;=25,2,1)))))))</f>
        <v>22444.799999999999</v>
      </c>
      <c r="D5636">
        <f t="shared" si="6015"/>
        <v>30400</v>
      </c>
      <c r="E5636">
        <f t="shared" si="6015"/>
        <v>135360</v>
      </c>
      <c r="F5636">
        <f t="shared" si="6015"/>
        <v>529920</v>
      </c>
      <c r="G5636">
        <f t="shared" si="6015"/>
        <v>3214080</v>
      </c>
      <c r="H5636">
        <f t="shared" si="6015"/>
        <v>9123840</v>
      </c>
      <c r="I5636">
        <f t="shared" si="6015"/>
        <v>25194240</v>
      </c>
      <c r="J5636">
        <f t="shared" si="6015"/>
        <v>68117760</v>
      </c>
      <c r="K5636">
        <f t="shared" si="6015"/>
        <v>179159040</v>
      </c>
      <c r="L5636">
        <f t="shared" si="6015"/>
        <v>746869248</v>
      </c>
      <c r="N5636" s="7"/>
    </row>
    <row r="5637" spans="1:14" x14ac:dyDescent="0.25">
      <c r="A5637">
        <f t="shared" si="6012"/>
        <v>938</v>
      </c>
      <c r="B5637" t="str">
        <f t="shared" si="6013"/>
        <v>CostforNext</v>
      </c>
      <c r="C5637" s="2">
        <f>(C$8*(C$9^C5634))+IF(C5634=0,C$10,0)</f>
        <v>5174266.9766603578</v>
      </c>
      <c r="D5637" s="2">
        <f t="shared" ref="D5637:L5637" si="6016">(D$8*(D$9^D5634))+IF(D5634=0,D$10,0)</f>
        <v>30461286.659271315</v>
      </c>
      <c r="E5637" s="2">
        <f t="shared" si="6016"/>
        <v>141085918.77912173</v>
      </c>
      <c r="F5637" s="2">
        <f t="shared" si="6016"/>
        <v>584321813.60000622</v>
      </c>
      <c r="G5637" s="2">
        <f t="shared" si="6016"/>
        <v>3497462560.6047864</v>
      </c>
      <c r="H5637" s="2">
        <f t="shared" si="6016"/>
        <v>10913784874.87768</v>
      </c>
      <c r="I5637" s="2">
        <f t="shared" si="6016"/>
        <v>30582451331.744003</v>
      </c>
      <c r="J5637" s="2">
        <f t="shared" si="6016"/>
        <v>88704689164.639542</v>
      </c>
      <c r="K5637" s="2">
        <f t="shared" si="6016"/>
        <v>274231013291.03009</v>
      </c>
      <c r="L5637" s="2">
        <f t="shared" si="6016"/>
        <v>1220327917670.7742</v>
      </c>
      <c r="N5637" s="2"/>
    </row>
    <row r="5638" spans="1:14" x14ac:dyDescent="0.25">
      <c r="A5638">
        <f t="shared" si="6012"/>
        <v>938</v>
      </c>
      <c r="B5638" t="str">
        <f t="shared" si="6013"/>
        <v>Eff</v>
      </c>
      <c r="C5638" s="2">
        <f>(C5637*(C$14+$M5634))/C$14</f>
        <v>1572930520093205.2</v>
      </c>
      <c r="D5638" s="2">
        <f t="shared" ref="D5638:L5638" si="6017">(D5637*(D$14+$M5634))/D$14</f>
        <v>1546412771990262.2</v>
      </c>
      <c r="E5638" s="2">
        <f t="shared" si="6017"/>
        <v>1591652923122227</v>
      </c>
      <c r="F5638" s="2">
        <f t="shared" si="6017"/>
        <v>1647998925100561</v>
      </c>
      <c r="G5638" s="2">
        <f t="shared" si="6017"/>
        <v>1644021218137643.5</v>
      </c>
      <c r="H5638" s="2">
        <f t="shared" si="6017"/>
        <v>1710055974837362</v>
      </c>
      <c r="I5638" s="2">
        <f t="shared" si="6017"/>
        <v>1597318491100683.5</v>
      </c>
      <c r="J5638" s="2">
        <f t="shared" si="6017"/>
        <v>1544404930425126.5</v>
      </c>
      <c r="K5638" s="2">
        <f t="shared" si="6017"/>
        <v>1591694810216718.5</v>
      </c>
      <c r="L5638" s="2">
        <f t="shared" si="6017"/>
        <v>1540746642398210.5</v>
      </c>
      <c r="N5638" s="7"/>
    </row>
    <row r="5639" spans="1:14" x14ac:dyDescent="0.25">
      <c r="A5639">
        <f t="shared" si="6012"/>
        <v>938</v>
      </c>
      <c r="B5639" t="str">
        <f t="shared" si="6013"/>
        <v>Time</v>
      </c>
      <c r="C5639" s="2">
        <f>C5637/$M5634</f>
        <v>5.0961436554064696E-3</v>
      </c>
      <c r="D5639" s="2">
        <f t="shared" ref="D5639:L5639" si="6018">D5637/$M5634</f>
        <v>3.0001368975428686E-2</v>
      </c>
      <c r="E5639" s="2">
        <f t="shared" si="6018"/>
        <v>0.13895574254219797</v>
      </c>
      <c r="F5639" s="2">
        <f t="shared" si="6018"/>
        <v>0.575499470074742</v>
      </c>
      <c r="G5639" s="2">
        <f t="shared" si="6018"/>
        <v>3.444656357827069</v>
      </c>
      <c r="H5639" s="2">
        <f t="shared" si="6018"/>
        <v>10.749003829422966</v>
      </c>
      <c r="I5639" s="2">
        <f t="shared" si="6018"/>
        <v>30.120704251259319</v>
      </c>
      <c r="J5639" s="2">
        <f t="shared" si="6018"/>
        <v>87.365387393085385</v>
      </c>
      <c r="K5639" s="2">
        <f t="shared" si="6018"/>
        <v>270.09055481724988</v>
      </c>
      <c r="L5639" s="2">
        <f t="shared" si="6018"/>
        <v>1201.902878843571</v>
      </c>
      <c r="N5639" s="7"/>
    </row>
    <row r="5640" spans="1:14" x14ac:dyDescent="0.25">
      <c r="A5640">
        <f>A5634+1</f>
        <v>939</v>
      </c>
      <c r="B5640" t="str">
        <f>B5634</f>
        <v>Number</v>
      </c>
      <c r="C5640" s="2">
        <f>IF(MIN($C5638:$L5638)=C5638,C5634+1,C5634)</f>
        <v>209</v>
      </c>
      <c r="D5640" s="2">
        <f t="shared" ref="D5640:L5640" si="6019">IF(MIN($C5638:$L5638)=D5638,D5634+1,D5634)</f>
        <v>94</v>
      </c>
      <c r="E5640" s="2">
        <f t="shared" si="6019"/>
        <v>93</v>
      </c>
      <c r="F5640" s="2">
        <f t="shared" si="6019"/>
        <v>91</v>
      </c>
      <c r="G5640" s="2">
        <f t="shared" si="6019"/>
        <v>92</v>
      </c>
      <c r="H5640" s="2">
        <f t="shared" si="6019"/>
        <v>87</v>
      </c>
      <c r="I5640" s="2">
        <f t="shared" si="6019"/>
        <v>80</v>
      </c>
      <c r="J5640" s="2">
        <f t="shared" si="6019"/>
        <v>72</v>
      </c>
      <c r="K5640" s="2">
        <f t="shared" si="6019"/>
        <v>63</v>
      </c>
      <c r="L5640" s="2">
        <f t="shared" si="6019"/>
        <v>58</v>
      </c>
      <c r="M5640">
        <f>SUM(C5641:L5641)</f>
        <v>1028206945.9200001</v>
      </c>
      <c r="N5640" s="7">
        <f>N5634+SUMPRODUCT((C5640:L5640-C5634:L5634)*C5639:L5639)</f>
        <v>157393.60772859279</v>
      </c>
    </row>
    <row r="5641" spans="1:14" x14ac:dyDescent="0.25">
      <c r="A5641">
        <f t="shared" si="6012"/>
        <v>939</v>
      </c>
      <c r="B5641" t="str">
        <f t="shared" si="6013"/>
        <v>CurrentCPS</v>
      </c>
      <c r="C5641">
        <f t="shared" ref="C5641:L5641" si="6020">(C$11*C5640)*IF(C5640&gt;=25,2,1)*IF(C5640&gt;=50,2,1)*IF(C5640&gt;=100,2,1)*IF(C5640&gt;=200,2,1)*IF(C5640&gt;=300,2,1)*IF(C5640&gt;=400,2,1)*(IF(MIN($C5640:$L5640)&gt;=400,64,IF(MIN($C5640:$L5640)&gt;=300,32,IF(MIN($C5640:$L5640)&gt;=200,16,IF(MIN($C5640:$L5640)&gt;=100,8,IF(MIN($C5640:$L5640)&gt;=50,4,IF(MIN($C5640:$L5640)&gt;=25,2,1)))))))</f>
        <v>22337.919999999998</v>
      </c>
      <c r="D5641">
        <f t="shared" si="6020"/>
        <v>30080</v>
      </c>
      <c r="E5641">
        <f t="shared" si="6020"/>
        <v>133920</v>
      </c>
      <c r="F5641">
        <f t="shared" si="6020"/>
        <v>524160</v>
      </c>
      <c r="G5641">
        <f t="shared" si="6020"/>
        <v>3179520</v>
      </c>
      <c r="H5641">
        <f t="shared" si="6020"/>
        <v>9020160</v>
      </c>
      <c r="I5641">
        <f t="shared" si="6020"/>
        <v>24883200</v>
      </c>
      <c r="J5641">
        <f t="shared" si="6020"/>
        <v>67184640</v>
      </c>
      <c r="K5641">
        <f t="shared" si="6020"/>
        <v>176359680</v>
      </c>
      <c r="L5641">
        <f t="shared" si="6020"/>
        <v>746869248</v>
      </c>
      <c r="N5641" s="7"/>
    </row>
    <row r="5642" spans="1:14" x14ac:dyDescent="0.25">
      <c r="A5642">
        <f t="shared" si="6012"/>
        <v>939</v>
      </c>
      <c r="B5642" t="str">
        <f t="shared" si="6013"/>
        <v>NextCPS</v>
      </c>
      <c r="C5642">
        <f t="shared" ref="C5642:L5642" si="6021">(C$11*(C5640+1))*IF((C5640+1)&gt;=25,2,1)*IF((C5640+1)&gt;=50,2,1)*IF((C5640+1)&gt;=100,2,1)*IF((C5640+1)&gt;=200,2,1)*IF((C5640+1)&gt;=300,2,1)*IF((C5640+1)&gt;=400,2,1)*(IF(MIN($C5640:$L5640)&gt;=400,64,IF(MIN($C5640:$L5640)&gt;=300,32,IF(MIN($C5640:$L5640)&gt;=200,16,IF(MIN($C5640:$L5640)&gt;=100,8,IF(MIN($C5640:$L5640)&gt;=50,4,IF(MIN($C5640:$L5640)&gt;=25,2,1)))))))</f>
        <v>22444.799999999999</v>
      </c>
      <c r="D5642">
        <f t="shared" si="6021"/>
        <v>30400</v>
      </c>
      <c r="E5642">
        <f t="shared" si="6021"/>
        <v>135360</v>
      </c>
      <c r="F5642">
        <f t="shared" si="6021"/>
        <v>529920</v>
      </c>
      <c r="G5642">
        <f t="shared" si="6021"/>
        <v>3214080</v>
      </c>
      <c r="H5642">
        <f t="shared" si="6021"/>
        <v>9123840</v>
      </c>
      <c r="I5642">
        <f t="shared" si="6021"/>
        <v>25194240</v>
      </c>
      <c r="J5642">
        <f t="shared" si="6021"/>
        <v>68117760</v>
      </c>
      <c r="K5642">
        <f t="shared" si="6021"/>
        <v>179159040</v>
      </c>
      <c r="L5642">
        <f t="shared" si="6021"/>
        <v>759746304</v>
      </c>
      <c r="N5642" s="7"/>
    </row>
    <row r="5643" spans="1:14" x14ac:dyDescent="0.25">
      <c r="A5643">
        <f t="shared" si="6012"/>
        <v>939</v>
      </c>
      <c r="B5643" t="str">
        <f t="shared" si="6013"/>
        <v>CostforNext</v>
      </c>
      <c r="C5643" s="2">
        <f>(C$8*(C$9^C5640))+IF(C5640=0,C$10,0)</f>
        <v>5174266.9766603578</v>
      </c>
      <c r="D5643" s="2">
        <f t="shared" ref="D5643:L5643" si="6022">(D$8*(D$9^D5640))+IF(D5640=0,D$10,0)</f>
        <v>30461286.659271315</v>
      </c>
      <c r="E5643" s="2">
        <f t="shared" si="6022"/>
        <v>141085918.77912173</v>
      </c>
      <c r="F5643" s="2">
        <f t="shared" si="6022"/>
        <v>584321813.60000622</v>
      </c>
      <c r="G5643" s="2">
        <f t="shared" si="6022"/>
        <v>3497462560.6047864</v>
      </c>
      <c r="H5643" s="2">
        <f t="shared" si="6022"/>
        <v>10913784874.87768</v>
      </c>
      <c r="I5643" s="2">
        <f t="shared" si="6022"/>
        <v>30582451331.744003</v>
      </c>
      <c r="J5643" s="2">
        <f t="shared" si="6022"/>
        <v>88704689164.639542</v>
      </c>
      <c r="K5643" s="2">
        <f t="shared" si="6022"/>
        <v>274231013291.03009</v>
      </c>
      <c r="L5643" s="2">
        <f t="shared" si="6022"/>
        <v>1305750871907.728</v>
      </c>
      <c r="N5643" s="2"/>
    </row>
    <row r="5644" spans="1:14" x14ac:dyDescent="0.25">
      <c r="A5644">
        <f t="shared" si="6012"/>
        <v>939</v>
      </c>
      <c r="B5644" t="str">
        <f t="shared" si="6013"/>
        <v>Eff</v>
      </c>
      <c r="C5644" s="2">
        <f>(C5643*(C$14+$M5640))/C$14</f>
        <v>1592879419978656</v>
      </c>
      <c r="D5644" s="2">
        <f t="shared" ref="D5644:L5644" si="6023">(D5643*(D$14+$M5640))/D$14</f>
        <v>1566025356697436.5</v>
      </c>
      <c r="E5644" s="2">
        <f t="shared" si="6023"/>
        <v>1611839270643673.5</v>
      </c>
      <c r="F5644" s="2">
        <f t="shared" si="6023"/>
        <v>1668899882644308</v>
      </c>
      <c r="G5644" s="2">
        <f t="shared" si="6023"/>
        <v>1664871690938945.2</v>
      </c>
      <c r="H5644" s="2">
        <f t="shared" si="6023"/>
        <v>1731743848140718.7</v>
      </c>
      <c r="I5644" s="2">
        <f t="shared" si="6023"/>
        <v>1617576306862830.7</v>
      </c>
      <c r="J5644" s="2">
        <f t="shared" si="6023"/>
        <v>1563990925792678.7</v>
      </c>
      <c r="K5644" s="2">
        <f t="shared" si="6023"/>
        <v>1611878212794938.2</v>
      </c>
      <c r="L5644" s="2">
        <f t="shared" si="6023"/>
        <v>1669490921316608.5</v>
      </c>
      <c r="N5644" s="7"/>
    </row>
    <row r="5645" spans="1:14" x14ac:dyDescent="0.25">
      <c r="A5645">
        <f t="shared" si="6012"/>
        <v>939</v>
      </c>
      <c r="B5645" t="str">
        <f t="shared" si="6013"/>
        <v>Time</v>
      </c>
      <c r="C5645" s="2">
        <f>C5643/$M5640</f>
        <v>5.0323205821476164E-3</v>
      </c>
      <c r="D5645" s="2">
        <f t="shared" ref="D5645:L5645" si="6024">D5643/$M5640</f>
        <v>2.9625637893367592E-2</v>
      </c>
      <c r="E5645" s="2">
        <f t="shared" si="6024"/>
        <v>0.1372154889042142</v>
      </c>
      <c r="F5645" s="2">
        <f t="shared" si="6024"/>
        <v>0.56829203101441561</v>
      </c>
      <c r="G5645" s="2">
        <f t="shared" si="6024"/>
        <v>3.4015161777334537</v>
      </c>
      <c r="H5645" s="2">
        <f t="shared" si="6024"/>
        <v>10.614385477733224</v>
      </c>
      <c r="I5645" s="2">
        <f t="shared" si="6024"/>
        <v>29.743478638320227</v>
      </c>
      <c r="J5645" s="2">
        <f t="shared" si="6024"/>
        <v>86.271240937076143</v>
      </c>
      <c r="K5645" s="2">
        <f t="shared" si="6024"/>
        <v>266.70799529141357</v>
      </c>
      <c r="L5645" s="2">
        <f t="shared" si="6024"/>
        <v>1269.9300243876414</v>
      </c>
      <c r="N5645" s="7"/>
    </row>
    <row r="5646" spans="1:14" x14ac:dyDescent="0.25">
      <c r="A5646">
        <f>A5640+1</f>
        <v>940</v>
      </c>
      <c r="B5646" t="str">
        <f>B5640</f>
        <v>Number</v>
      </c>
      <c r="C5646" s="2">
        <f>IF(MIN($C5644:$L5644)=C5644,C5640+1,C5640)</f>
        <v>209</v>
      </c>
      <c r="D5646" s="2">
        <f t="shared" ref="D5646:L5646" si="6025">IF(MIN($C5644:$L5644)=D5644,D5640+1,D5640)</f>
        <v>94</v>
      </c>
      <c r="E5646" s="2">
        <f t="shared" si="6025"/>
        <v>93</v>
      </c>
      <c r="F5646" s="2">
        <f t="shared" si="6025"/>
        <v>91</v>
      </c>
      <c r="G5646" s="2">
        <f t="shared" si="6025"/>
        <v>92</v>
      </c>
      <c r="H5646" s="2">
        <f t="shared" si="6025"/>
        <v>87</v>
      </c>
      <c r="I5646" s="2">
        <f t="shared" si="6025"/>
        <v>80</v>
      </c>
      <c r="J5646" s="2">
        <f t="shared" si="6025"/>
        <v>73</v>
      </c>
      <c r="K5646" s="2">
        <f t="shared" si="6025"/>
        <v>63</v>
      </c>
      <c r="L5646" s="2">
        <f t="shared" si="6025"/>
        <v>58</v>
      </c>
      <c r="M5646">
        <f>SUM(C5647:L5647)</f>
        <v>1029140065.9200001</v>
      </c>
      <c r="N5646" s="7">
        <f>N5640+SUMPRODUCT((C5646:L5646-C5640:L5640)*C5645:L5645)</f>
        <v>157479.87896952988</v>
      </c>
    </row>
    <row r="5647" spans="1:14" x14ac:dyDescent="0.25">
      <c r="A5647">
        <f t="shared" si="6012"/>
        <v>940</v>
      </c>
      <c r="B5647" t="str">
        <f t="shared" si="6013"/>
        <v>CurrentCPS</v>
      </c>
      <c r="C5647">
        <f t="shared" ref="C5647:L5647" si="6026">(C$11*C5646)*IF(C5646&gt;=25,2,1)*IF(C5646&gt;=50,2,1)*IF(C5646&gt;=100,2,1)*IF(C5646&gt;=200,2,1)*IF(C5646&gt;=300,2,1)*IF(C5646&gt;=400,2,1)*(IF(MIN($C5646:$L5646)&gt;=400,64,IF(MIN($C5646:$L5646)&gt;=300,32,IF(MIN($C5646:$L5646)&gt;=200,16,IF(MIN($C5646:$L5646)&gt;=100,8,IF(MIN($C5646:$L5646)&gt;=50,4,IF(MIN($C5646:$L5646)&gt;=25,2,1)))))))</f>
        <v>22337.919999999998</v>
      </c>
      <c r="D5647">
        <f t="shared" si="6026"/>
        <v>30080</v>
      </c>
      <c r="E5647">
        <f t="shared" si="6026"/>
        <v>133920</v>
      </c>
      <c r="F5647">
        <f t="shared" si="6026"/>
        <v>524160</v>
      </c>
      <c r="G5647">
        <f t="shared" si="6026"/>
        <v>3179520</v>
      </c>
      <c r="H5647">
        <f t="shared" si="6026"/>
        <v>9020160</v>
      </c>
      <c r="I5647">
        <f t="shared" si="6026"/>
        <v>24883200</v>
      </c>
      <c r="J5647">
        <f t="shared" si="6026"/>
        <v>68117760</v>
      </c>
      <c r="K5647">
        <f t="shared" si="6026"/>
        <v>176359680</v>
      </c>
      <c r="L5647">
        <f t="shared" si="6026"/>
        <v>746869248</v>
      </c>
      <c r="N5647" s="7"/>
    </row>
    <row r="5648" spans="1:14" x14ac:dyDescent="0.25">
      <c r="A5648">
        <f t="shared" si="6012"/>
        <v>940</v>
      </c>
      <c r="B5648" t="str">
        <f t="shared" si="6013"/>
        <v>NextCPS</v>
      </c>
      <c r="C5648">
        <f t="shared" ref="C5648:L5648" si="6027">(C$11*(C5646+1))*IF((C5646+1)&gt;=25,2,1)*IF((C5646+1)&gt;=50,2,1)*IF((C5646+1)&gt;=100,2,1)*IF((C5646+1)&gt;=200,2,1)*IF((C5646+1)&gt;=300,2,1)*IF((C5646+1)&gt;=400,2,1)*(IF(MIN($C5646:$L5646)&gt;=400,64,IF(MIN($C5646:$L5646)&gt;=300,32,IF(MIN($C5646:$L5646)&gt;=200,16,IF(MIN($C5646:$L5646)&gt;=100,8,IF(MIN($C5646:$L5646)&gt;=50,4,IF(MIN($C5646:$L5646)&gt;=25,2,1)))))))</f>
        <v>22444.799999999999</v>
      </c>
      <c r="D5648">
        <f t="shared" si="6027"/>
        <v>30400</v>
      </c>
      <c r="E5648">
        <f t="shared" si="6027"/>
        <v>135360</v>
      </c>
      <c r="F5648">
        <f t="shared" si="6027"/>
        <v>529920</v>
      </c>
      <c r="G5648">
        <f t="shared" si="6027"/>
        <v>3214080</v>
      </c>
      <c r="H5648">
        <f t="shared" si="6027"/>
        <v>9123840</v>
      </c>
      <c r="I5648">
        <f t="shared" si="6027"/>
        <v>25194240</v>
      </c>
      <c r="J5648">
        <f t="shared" si="6027"/>
        <v>69050880</v>
      </c>
      <c r="K5648">
        <f t="shared" si="6027"/>
        <v>179159040</v>
      </c>
      <c r="L5648">
        <f t="shared" si="6027"/>
        <v>759746304</v>
      </c>
      <c r="N5648" s="7"/>
    </row>
    <row r="5649" spans="1:14" x14ac:dyDescent="0.25">
      <c r="A5649">
        <f t="shared" si="6012"/>
        <v>940</v>
      </c>
      <c r="B5649" t="str">
        <f t="shared" si="6013"/>
        <v>CostforNext</v>
      </c>
      <c r="C5649" s="2">
        <f>(C$8*(C$9^C5646))+IF(C5646=0,C$10,0)</f>
        <v>5174266.9766603578</v>
      </c>
      <c r="D5649" s="2">
        <f t="shared" ref="D5649:L5649" si="6028">(D$8*(D$9^D5646))+IF(D5646=0,D$10,0)</f>
        <v>30461286.659271315</v>
      </c>
      <c r="E5649" s="2">
        <f t="shared" si="6028"/>
        <v>141085918.77912173</v>
      </c>
      <c r="F5649" s="2">
        <f t="shared" si="6028"/>
        <v>584321813.60000622</v>
      </c>
      <c r="G5649" s="2">
        <f t="shared" si="6028"/>
        <v>3497462560.6047864</v>
      </c>
      <c r="H5649" s="2">
        <f t="shared" si="6028"/>
        <v>10913784874.87768</v>
      </c>
      <c r="I5649" s="2">
        <f t="shared" si="6028"/>
        <v>30582451331.744003</v>
      </c>
      <c r="J5649" s="2">
        <f t="shared" si="6028"/>
        <v>96688111189.457108</v>
      </c>
      <c r="K5649" s="2">
        <f t="shared" si="6028"/>
        <v>274231013291.03009</v>
      </c>
      <c r="L5649" s="2">
        <f t="shared" si="6028"/>
        <v>1305750871907.728</v>
      </c>
      <c r="N5649" s="2"/>
    </row>
    <row r="5650" spans="1:14" x14ac:dyDescent="0.25">
      <c r="A5650">
        <f t="shared" si="6012"/>
        <v>940</v>
      </c>
      <c r="B5650" t="str">
        <f t="shared" si="6013"/>
        <v>Eff</v>
      </c>
      <c r="C5650" s="2">
        <f>(C5649*(C$14+$M5646))/C$14</f>
        <v>1594324992434123.5</v>
      </c>
      <c r="D5650" s="2">
        <f t="shared" ref="D5650:L5650" si="6029">(D5649*(D$14+$M5646))/D$14</f>
        <v>1567446558487811.5</v>
      </c>
      <c r="E5650" s="2">
        <f t="shared" si="6029"/>
        <v>1613302049449575.5</v>
      </c>
      <c r="F5650" s="2">
        <f t="shared" si="6029"/>
        <v>1670414444785159</v>
      </c>
      <c r="G5650" s="2">
        <f t="shared" si="6029"/>
        <v>1666382594765126.5</v>
      </c>
      <c r="H5650" s="2">
        <f t="shared" si="6029"/>
        <v>1733315433162701.5</v>
      </c>
      <c r="I5650" s="2">
        <f t="shared" si="6029"/>
        <v>1619044264526754.5</v>
      </c>
      <c r="J5650" s="2">
        <f t="shared" si="6029"/>
        <v>1706297118893051.2</v>
      </c>
      <c r="K5650" s="2">
        <f t="shared" si="6029"/>
        <v>1613340778199157</v>
      </c>
      <c r="L5650" s="2">
        <f t="shared" si="6029"/>
        <v>1671004835370994.2</v>
      </c>
      <c r="N5650" s="7"/>
    </row>
    <row r="5651" spans="1:14" x14ac:dyDescent="0.25">
      <c r="A5651">
        <f t="shared" si="6012"/>
        <v>940</v>
      </c>
      <c r="B5651" t="str">
        <f t="shared" si="6013"/>
        <v>Time</v>
      </c>
      <c r="C5651" s="2">
        <f>C5649/$M5646</f>
        <v>5.0277577834216573E-3</v>
      </c>
      <c r="D5651" s="2">
        <f t="shared" ref="D5651:L5651" si="6030">D5649/$M5646</f>
        <v>2.9598776364848294E-2</v>
      </c>
      <c r="E5651" s="2">
        <f t="shared" si="6030"/>
        <v>0.13709107579345667</v>
      </c>
      <c r="F5651" s="2">
        <f t="shared" si="6030"/>
        <v>0.56777676134652433</v>
      </c>
      <c r="G5651" s="2">
        <f t="shared" si="6030"/>
        <v>3.3984320273044939</v>
      </c>
      <c r="H5651" s="2">
        <f t="shared" si="6030"/>
        <v>10.604761427805553</v>
      </c>
      <c r="I5651" s="2">
        <f t="shared" si="6030"/>
        <v>29.716510263746084</v>
      </c>
      <c r="J5651" s="2">
        <f t="shared" si="6030"/>
        <v>93.950390613762323</v>
      </c>
      <c r="K5651" s="2">
        <f t="shared" si="6030"/>
        <v>266.46617148840784</v>
      </c>
      <c r="L5651" s="2">
        <f t="shared" si="6030"/>
        <v>1268.7785804359405</v>
      </c>
      <c r="N5651" s="7"/>
    </row>
    <row r="5652" spans="1:14" x14ac:dyDescent="0.25">
      <c r="A5652">
        <f>A5646+1</f>
        <v>941</v>
      </c>
      <c r="B5652" t="str">
        <f>B5646</f>
        <v>Number</v>
      </c>
      <c r="C5652" s="2">
        <f>IF(MIN($C5650:$L5650)=C5650,C5646+1,C5646)</f>
        <v>209</v>
      </c>
      <c r="D5652" s="2">
        <f t="shared" ref="D5652:L5652" si="6031">IF(MIN($C5650:$L5650)=D5650,D5646+1,D5646)</f>
        <v>95</v>
      </c>
      <c r="E5652" s="2">
        <f t="shared" si="6031"/>
        <v>93</v>
      </c>
      <c r="F5652" s="2">
        <f t="shared" si="6031"/>
        <v>91</v>
      </c>
      <c r="G5652" s="2">
        <f t="shared" si="6031"/>
        <v>92</v>
      </c>
      <c r="H5652" s="2">
        <f t="shared" si="6031"/>
        <v>87</v>
      </c>
      <c r="I5652" s="2">
        <f t="shared" si="6031"/>
        <v>80</v>
      </c>
      <c r="J5652" s="2">
        <f t="shared" si="6031"/>
        <v>73</v>
      </c>
      <c r="K5652" s="2">
        <f t="shared" si="6031"/>
        <v>63</v>
      </c>
      <c r="L5652" s="2">
        <f t="shared" si="6031"/>
        <v>58</v>
      </c>
      <c r="M5652">
        <f>SUM(C5653:L5653)</f>
        <v>1029140385.9200001</v>
      </c>
      <c r="N5652" s="7">
        <f>N5646+SUMPRODUCT((C5652:L5652-C5646:L5646)*C5651:L5651)</f>
        <v>157479.90856830624</v>
      </c>
    </row>
    <row r="5653" spans="1:14" x14ac:dyDescent="0.25">
      <c r="A5653">
        <f t="shared" si="6012"/>
        <v>941</v>
      </c>
      <c r="B5653" t="str">
        <f t="shared" si="6013"/>
        <v>CurrentCPS</v>
      </c>
      <c r="C5653">
        <f t="shared" ref="C5653:L5653" si="6032">(C$11*C5652)*IF(C5652&gt;=25,2,1)*IF(C5652&gt;=50,2,1)*IF(C5652&gt;=100,2,1)*IF(C5652&gt;=200,2,1)*IF(C5652&gt;=300,2,1)*IF(C5652&gt;=400,2,1)*(IF(MIN($C5652:$L5652)&gt;=400,64,IF(MIN($C5652:$L5652)&gt;=300,32,IF(MIN($C5652:$L5652)&gt;=200,16,IF(MIN($C5652:$L5652)&gt;=100,8,IF(MIN($C5652:$L5652)&gt;=50,4,IF(MIN($C5652:$L5652)&gt;=25,2,1)))))))</f>
        <v>22337.919999999998</v>
      </c>
      <c r="D5653">
        <f t="shared" si="6032"/>
        <v>30400</v>
      </c>
      <c r="E5653">
        <f t="shared" si="6032"/>
        <v>133920</v>
      </c>
      <c r="F5653">
        <f t="shared" si="6032"/>
        <v>524160</v>
      </c>
      <c r="G5653">
        <f t="shared" si="6032"/>
        <v>3179520</v>
      </c>
      <c r="H5653">
        <f t="shared" si="6032"/>
        <v>9020160</v>
      </c>
      <c r="I5653">
        <f t="shared" si="6032"/>
        <v>24883200</v>
      </c>
      <c r="J5653">
        <f t="shared" si="6032"/>
        <v>68117760</v>
      </c>
      <c r="K5653">
        <f t="shared" si="6032"/>
        <v>176359680</v>
      </c>
      <c r="L5653">
        <f t="shared" si="6032"/>
        <v>746869248</v>
      </c>
      <c r="N5653" s="7"/>
    </row>
    <row r="5654" spans="1:14" x14ac:dyDescent="0.25">
      <c r="A5654">
        <f t="shared" si="6012"/>
        <v>941</v>
      </c>
      <c r="B5654" t="str">
        <f t="shared" si="6013"/>
        <v>NextCPS</v>
      </c>
      <c r="C5654">
        <f t="shared" ref="C5654:L5654" si="6033">(C$11*(C5652+1))*IF((C5652+1)&gt;=25,2,1)*IF((C5652+1)&gt;=50,2,1)*IF((C5652+1)&gt;=100,2,1)*IF((C5652+1)&gt;=200,2,1)*IF((C5652+1)&gt;=300,2,1)*IF((C5652+1)&gt;=400,2,1)*(IF(MIN($C5652:$L5652)&gt;=400,64,IF(MIN($C5652:$L5652)&gt;=300,32,IF(MIN($C5652:$L5652)&gt;=200,16,IF(MIN($C5652:$L5652)&gt;=100,8,IF(MIN($C5652:$L5652)&gt;=50,4,IF(MIN($C5652:$L5652)&gt;=25,2,1)))))))</f>
        <v>22444.799999999999</v>
      </c>
      <c r="D5654">
        <f t="shared" si="6033"/>
        <v>30720</v>
      </c>
      <c r="E5654">
        <f t="shared" si="6033"/>
        <v>135360</v>
      </c>
      <c r="F5654">
        <f t="shared" si="6033"/>
        <v>529920</v>
      </c>
      <c r="G5654">
        <f t="shared" si="6033"/>
        <v>3214080</v>
      </c>
      <c r="H5654">
        <f t="shared" si="6033"/>
        <v>9123840</v>
      </c>
      <c r="I5654">
        <f t="shared" si="6033"/>
        <v>25194240</v>
      </c>
      <c r="J5654">
        <f t="shared" si="6033"/>
        <v>69050880</v>
      </c>
      <c r="K5654">
        <f t="shared" si="6033"/>
        <v>179159040</v>
      </c>
      <c r="L5654">
        <f t="shared" si="6033"/>
        <v>759746304</v>
      </c>
      <c r="N5654" s="7"/>
    </row>
    <row r="5655" spans="1:14" x14ac:dyDescent="0.25">
      <c r="A5655">
        <f t="shared" si="6012"/>
        <v>941</v>
      </c>
      <c r="B5655" t="str">
        <f t="shared" si="6013"/>
        <v>CostforNext</v>
      </c>
      <c r="C5655" s="2">
        <f>(C$8*(C$9^C5652))+IF(C5652=0,C$10,0)</f>
        <v>5174266.9766603578</v>
      </c>
      <c r="D5655" s="2">
        <f t="shared" ref="D5655:L5655" si="6034">(D$8*(D$9^D5652))+IF(D5652=0,D$10,0)</f>
        <v>35030479.658161998</v>
      </c>
      <c r="E5655" s="2">
        <f t="shared" si="6034"/>
        <v>141085918.77912173</v>
      </c>
      <c r="F5655" s="2">
        <f t="shared" si="6034"/>
        <v>584321813.60000622</v>
      </c>
      <c r="G5655" s="2">
        <f t="shared" si="6034"/>
        <v>3497462560.6047864</v>
      </c>
      <c r="H5655" s="2">
        <f t="shared" si="6034"/>
        <v>10913784874.87768</v>
      </c>
      <c r="I5655" s="2">
        <f t="shared" si="6034"/>
        <v>30582451331.744003</v>
      </c>
      <c r="J5655" s="2">
        <f t="shared" si="6034"/>
        <v>96688111189.457108</v>
      </c>
      <c r="K5655" s="2">
        <f t="shared" si="6034"/>
        <v>274231013291.03009</v>
      </c>
      <c r="L5655" s="2">
        <f t="shared" si="6034"/>
        <v>1305750871907.728</v>
      </c>
      <c r="N5655" s="2"/>
    </row>
    <row r="5656" spans="1:14" x14ac:dyDescent="0.25">
      <c r="A5656">
        <f t="shared" si="6012"/>
        <v>941</v>
      </c>
      <c r="B5656" t="str">
        <f t="shared" si="6013"/>
        <v>Eff</v>
      </c>
      <c r="C5656" s="2">
        <f>(C5655*(C$14+$M5652))/C$14</f>
        <v>1594325488172277</v>
      </c>
      <c r="D5656" s="2">
        <f t="shared" ref="D5656:L5656" si="6035">(D5655*(D$14+$M5652))/D$14</f>
        <v>1802564102748657.2</v>
      </c>
      <c r="E5656" s="2">
        <f t="shared" si="6035"/>
        <v>1613302551088397.7</v>
      </c>
      <c r="F5656" s="2">
        <f t="shared" si="6035"/>
        <v>1670414964182326.7</v>
      </c>
      <c r="G5656" s="2">
        <f t="shared" si="6035"/>
        <v>1666383112907728</v>
      </c>
      <c r="H5656" s="2">
        <f t="shared" si="6035"/>
        <v>1733315972115040.7</v>
      </c>
      <c r="I5656" s="2">
        <f t="shared" si="6035"/>
        <v>1619044767941591</v>
      </c>
      <c r="J5656" s="2">
        <f t="shared" si="6035"/>
        <v>1706297649417667</v>
      </c>
      <c r="K5656" s="2">
        <f t="shared" si="6035"/>
        <v>1613341279764796.2</v>
      </c>
      <c r="L5656" s="2">
        <f t="shared" si="6035"/>
        <v>1671005354545909.7</v>
      </c>
      <c r="N5656" s="7"/>
    </row>
    <row r="5657" spans="1:14" x14ac:dyDescent="0.25">
      <c r="A5657">
        <f t="shared" si="6012"/>
        <v>941</v>
      </c>
      <c r="B5657" t="str">
        <f t="shared" si="6013"/>
        <v>Time</v>
      </c>
      <c r="C5657" s="2">
        <f>C5655/$M5652</f>
        <v>5.0277562200951057E-3</v>
      </c>
      <c r="D5657" s="2">
        <f t="shared" ref="D5657:L5657" si="6036">D5655/$M5652</f>
        <v>3.4038582235645626E-2</v>
      </c>
      <c r="E5657" s="2">
        <f t="shared" si="6036"/>
        <v>0.137091033166479</v>
      </c>
      <c r="F5657" s="2">
        <f t="shared" si="6036"/>
        <v>0.56777658480252113</v>
      </c>
      <c r="G5657" s="2">
        <f t="shared" si="6036"/>
        <v>3.3984309705990499</v>
      </c>
      <c r="H5657" s="2">
        <f t="shared" si="6036"/>
        <v>10.604758130370428</v>
      </c>
      <c r="I5657" s="2">
        <f t="shared" si="6036"/>
        <v>29.716501023720706</v>
      </c>
      <c r="J5657" s="2">
        <f t="shared" si="6036"/>
        <v>93.950361400911078</v>
      </c>
      <c r="K5657" s="2">
        <f t="shared" si="6036"/>
        <v>266.46608863365253</v>
      </c>
      <c r="L5657" s="2">
        <f t="shared" si="6036"/>
        <v>1268.7781859230527</v>
      </c>
      <c r="N5657" s="7"/>
    </row>
    <row r="5658" spans="1:14" x14ac:dyDescent="0.25">
      <c r="A5658">
        <f>A5652+1</f>
        <v>942</v>
      </c>
      <c r="B5658" t="str">
        <f>B5652</f>
        <v>Number</v>
      </c>
      <c r="C5658" s="2">
        <f>IF(MIN($C5656:$L5656)=C5656,C5652+1,C5652)</f>
        <v>210</v>
      </c>
      <c r="D5658" s="2">
        <f t="shared" ref="D5658:L5658" si="6037">IF(MIN($C5656:$L5656)=D5656,D5652+1,D5652)</f>
        <v>95</v>
      </c>
      <c r="E5658" s="2">
        <f t="shared" si="6037"/>
        <v>93</v>
      </c>
      <c r="F5658" s="2">
        <f t="shared" si="6037"/>
        <v>91</v>
      </c>
      <c r="G5658" s="2">
        <f t="shared" si="6037"/>
        <v>92</v>
      </c>
      <c r="H5658" s="2">
        <f t="shared" si="6037"/>
        <v>87</v>
      </c>
      <c r="I5658" s="2">
        <f t="shared" si="6037"/>
        <v>80</v>
      </c>
      <c r="J5658" s="2">
        <f t="shared" si="6037"/>
        <v>73</v>
      </c>
      <c r="K5658" s="2">
        <f t="shared" si="6037"/>
        <v>63</v>
      </c>
      <c r="L5658" s="2">
        <f t="shared" si="6037"/>
        <v>58</v>
      </c>
      <c r="M5658">
        <f>SUM(C5659:L5659)</f>
        <v>1029140492.8</v>
      </c>
      <c r="N5658" s="7">
        <f>N5652+SUMPRODUCT((C5658:L5658-C5652:L5652)*C5657:L5657)</f>
        <v>157479.91359606246</v>
      </c>
    </row>
    <row r="5659" spans="1:14" x14ac:dyDescent="0.25">
      <c r="A5659">
        <f t="shared" si="6012"/>
        <v>942</v>
      </c>
      <c r="B5659" t="str">
        <f t="shared" si="6013"/>
        <v>CurrentCPS</v>
      </c>
      <c r="C5659">
        <f t="shared" ref="C5659:L5659" si="6038">(C$11*C5658)*IF(C5658&gt;=25,2,1)*IF(C5658&gt;=50,2,1)*IF(C5658&gt;=100,2,1)*IF(C5658&gt;=200,2,1)*IF(C5658&gt;=300,2,1)*IF(C5658&gt;=400,2,1)*(IF(MIN($C5658:$L5658)&gt;=400,64,IF(MIN($C5658:$L5658)&gt;=300,32,IF(MIN($C5658:$L5658)&gt;=200,16,IF(MIN($C5658:$L5658)&gt;=100,8,IF(MIN($C5658:$L5658)&gt;=50,4,IF(MIN($C5658:$L5658)&gt;=25,2,1)))))))</f>
        <v>22444.799999999999</v>
      </c>
      <c r="D5659">
        <f t="shared" si="6038"/>
        <v>30400</v>
      </c>
      <c r="E5659">
        <f t="shared" si="6038"/>
        <v>133920</v>
      </c>
      <c r="F5659">
        <f t="shared" si="6038"/>
        <v>524160</v>
      </c>
      <c r="G5659">
        <f t="shared" si="6038"/>
        <v>3179520</v>
      </c>
      <c r="H5659">
        <f t="shared" si="6038"/>
        <v>9020160</v>
      </c>
      <c r="I5659">
        <f t="shared" si="6038"/>
        <v>24883200</v>
      </c>
      <c r="J5659">
        <f t="shared" si="6038"/>
        <v>68117760</v>
      </c>
      <c r="K5659">
        <f t="shared" si="6038"/>
        <v>176359680</v>
      </c>
      <c r="L5659">
        <f t="shared" si="6038"/>
        <v>746869248</v>
      </c>
      <c r="N5659" s="7"/>
    </row>
    <row r="5660" spans="1:14" x14ac:dyDescent="0.25">
      <c r="A5660">
        <f t="shared" si="6012"/>
        <v>942</v>
      </c>
      <c r="B5660" t="str">
        <f t="shared" si="6013"/>
        <v>NextCPS</v>
      </c>
      <c r="C5660">
        <f t="shared" ref="C5660:L5660" si="6039">(C$11*(C5658+1))*IF((C5658+1)&gt;=25,2,1)*IF((C5658+1)&gt;=50,2,1)*IF((C5658+1)&gt;=100,2,1)*IF((C5658+1)&gt;=200,2,1)*IF((C5658+1)&gt;=300,2,1)*IF((C5658+1)&gt;=400,2,1)*(IF(MIN($C5658:$L5658)&gt;=400,64,IF(MIN($C5658:$L5658)&gt;=300,32,IF(MIN($C5658:$L5658)&gt;=200,16,IF(MIN($C5658:$L5658)&gt;=100,8,IF(MIN($C5658:$L5658)&gt;=50,4,IF(MIN($C5658:$L5658)&gt;=25,2,1)))))))</f>
        <v>22551.68</v>
      </c>
      <c r="D5660">
        <f t="shared" si="6039"/>
        <v>30720</v>
      </c>
      <c r="E5660">
        <f t="shared" si="6039"/>
        <v>135360</v>
      </c>
      <c r="F5660">
        <f t="shared" si="6039"/>
        <v>529920</v>
      </c>
      <c r="G5660">
        <f t="shared" si="6039"/>
        <v>3214080</v>
      </c>
      <c r="H5660">
        <f t="shared" si="6039"/>
        <v>9123840</v>
      </c>
      <c r="I5660">
        <f t="shared" si="6039"/>
        <v>25194240</v>
      </c>
      <c r="J5660">
        <f t="shared" si="6039"/>
        <v>69050880</v>
      </c>
      <c r="K5660">
        <f t="shared" si="6039"/>
        <v>179159040</v>
      </c>
      <c r="L5660">
        <f t="shared" si="6039"/>
        <v>759746304</v>
      </c>
      <c r="N5660" s="7"/>
    </row>
    <row r="5661" spans="1:14" x14ac:dyDescent="0.25">
      <c r="A5661">
        <f t="shared" si="6012"/>
        <v>942</v>
      </c>
      <c r="B5661" t="str">
        <f t="shared" si="6013"/>
        <v>CostforNext</v>
      </c>
      <c r="C5661" s="2">
        <f>(C$8*(C$9^C5658))+IF(C5658=0,C$10,0)</f>
        <v>5536465.6650265828</v>
      </c>
      <c r="D5661" s="2">
        <f t="shared" ref="D5661:L5661" si="6040">(D$8*(D$9^D5658))+IF(D5658=0,D$10,0)</f>
        <v>35030479.658161998</v>
      </c>
      <c r="E5661" s="2">
        <f t="shared" si="6040"/>
        <v>141085918.77912173</v>
      </c>
      <c r="F5661" s="2">
        <f t="shared" si="6040"/>
        <v>584321813.60000622</v>
      </c>
      <c r="G5661" s="2">
        <f t="shared" si="6040"/>
        <v>3497462560.6047864</v>
      </c>
      <c r="H5661" s="2">
        <f t="shared" si="6040"/>
        <v>10913784874.87768</v>
      </c>
      <c r="I5661" s="2">
        <f t="shared" si="6040"/>
        <v>30582451331.744003</v>
      </c>
      <c r="J5661" s="2">
        <f t="shared" si="6040"/>
        <v>96688111189.457108</v>
      </c>
      <c r="K5661" s="2">
        <f t="shared" si="6040"/>
        <v>274231013291.03009</v>
      </c>
      <c r="L5661" s="2">
        <f t="shared" si="6040"/>
        <v>1305750871907.728</v>
      </c>
      <c r="N5661" s="2"/>
    </row>
    <row r="5662" spans="1:14" x14ac:dyDescent="0.25">
      <c r="A5662">
        <f t="shared" si="6012"/>
        <v>942</v>
      </c>
      <c r="B5662" t="str">
        <f t="shared" si="6013"/>
        <v>Eff</v>
      </c>
      <c r="C5662" s="2">
        <f>(C5661*(C$14+$M5658))/C$14</f>
        <v>1705928449511237.2</v>
      </c>
      <c r="D5662" s="2">
        <f t="shared" ref="D5662:L5662" si="6041">(D5661*(D$14+$M5658))/D$14</f>
        <v>1802564289951540.5</v>
      </c>
      <c r="E5662" s="2">
        <f t="shared" si="6041"/>
        <v>1613302718635764.2</v>
      </c>
      <c r="F5662" s="2">
        <f t="shared" si="6041"/>
        <v>1670415137660980.5</v>
      </c>
      <c r="G5662" s="2">
        <f t="shared" si="6041"/>
        <v>1666383285967356.7</v>
      </c>
      <c r="H5662" s="2">
        <f t="shared" si="6041"/>
        <v>1733316152125122</v>
      </c>
      <c r="I5662" s="2">
        <f t="shared" si="6041"/>
        <v>1619044936082146.5</v>
      </c>
      <c r="J5662" s="2">
        <f t="shared" si="6041"/>
        <v>1706297826612888.5</v>
      </c>
      <c r="K5662" s="2">
        <f t="shared" si="6041"/>
        <v>1613341447287719.7</v>
      </c>
      <c r="L5662" s="2">
        <f t="shared" si="6041"/>
        <v>1671005527950331.5</v>
      </c>
      <c r="N5662" s="7"/>
    </row>
    <row r="5663" spans="1:14" x14ac:dyDescent="0.25">
      <c r="A5663">
        <f t="shared" si="6012"/>
        <v>942</v>
      </c>
      <c r="B5663" t="str">
        <f t="shared" si="6013"/>
        <v>Time</v>
      </c>
      <c r="C5663" s="2">
        <f>C5661/$M5658</f>
        <v>5.3796985968003527E-3</v>
      </c>
      <c r="D5663" s="2">
        <f t="shared" ref="D5663:L5663" si="6042">D5661/$M5658</f>
        <v>3.4038578700614511E-2</v>
      </c>
      <c r="E5663" s="2">
        <f t="shared" si="6042"/>
        <v>0.13709101892907438</v>
      </c>
      <c r="F5663" s="2">
        <f t="shared" si="6042"/>
        <v>0.56777652583684857</v>
      </c>
      <c r="G5663" s="2">
        <f t="shared" si="6042"/>
        <v>3.398430617659578</v>
      </c>
      <c r="H5663" s="2">
        <f t="shared" si="6042"/>
        <v>10.604757029027553</v>
      </c>
      <c r="I5663" s="2">
        <f t="shared" si="6042"/>
        <v>29.716497937553513</v>
      </c>
      <c r="J5663" s="2">
        <f t="shared" si="6042"/>
        <v>93.950351643822827</v>
      </c>
      <c r="K5663" s="2">
        <f t="shared" si="6042"/>
        <v>266.46606096017575</v>
      </c>
      <c r="L5663" s="2">
        <f t="shared" si="6042"/>
        <v>1268.7780541558029</v>
      </c>
      <c r="N5663" s="7"/>
    </row>
    <row r="5664" spans="1:14" x14ac:dyDescent="0.25">
      <c r="A5664">
        <f>A5658+1</f>
        <v>943</v>
      </c>
      <c r="B5664" t="str">
        <f>B5658</f>
        <v>Number</v>
      </c>
      <c r="C5664" s="2">
        <f>IF(MIN($C5662:$L5662)=C5662,C5658+1,C5658)</f>
        <v>210</v>
      </c>
      <c r="D5664" s="2">
        <f t="shared" ref="D5664:L5664" si="6043">IF(MIN($C5662:$L5662)=D5662,D5658+1,D5658)</f>
        <v>95</v>
      </c>
      <c r="E5664" s="2">
        <f t="shared" si="6043"/>
        <v>94</v>
      </c>
      <c r="F5664" s="2">
        <f t="shared" si="6043"/>
        <v>91</v>
      </c>
      <c r="G5664" s="2">
        <f t="shared" si="6043"/>
        <v>92</v>
      </c>
      <c r="H5664" s="2">
        <f t="shared" si="6043"/>
        <v>87</v>
      </c>
      <c r="I5664" s="2">
        <f t="shared" si="6043"/>
        <v>80</v>
      </c>
      <c r="J5664" s="2">
        <f t="shared" si="6043"/>
        <v>73</v>
      </c>
      <c r="K5664" s="2">
        <f t="shared" si="6043"/>
        <v>63</v>
      </c>
      <c r="L5664" s="2">
        <f t="shared" si="6043"/>
        <v>58</v>
      </c>
      <c r="M5664">
        <f>SUM(C5665:L5665)</f>
        <v>1029141932.8</v>
      </c>
      <c r="N5664" s="7">
        <f>N5658+SUMPRODUCT((C5664:L5664-C5658:L5658)*C5663:L5663)</f>
        <v>157480.05068708138</v>
      </c>
    </row>
    <row r="5665" spans="1:14" x14ac:dyDescent="0.25">
      <c r="A5665">
        <f t="shared" si="6012"/>
        <v>943</v>
      </c>
      <c r="B5665" t="str">
        <f t="shared" si="6013"/>
        <v>CurrentCPS</v>
      </c>
      <c r="C5665">
        <f t="shared" ref="C5665:L5665" si="6044">(C$11*C5664)*IF(C5664&gt;=25,2,1)*IF(C5664&gt;=50,2,1)*IF(C5664&gt;=100,2,1)*IF(C5664&gt;=200,2,1)*IF(C5664&gt;=300,2,1)*IF(C5664&gt;=400,2,1)*(IF(MIN($C5664:$L5664)&gt;=400,64,IF(MIN($C5664:$L5664)&gt;=300,32,IF(MIN($C5664:$L5664)&gt;=200,16,IF(MIN($C5664:$L5664)&gt;=100,8,IF(MIN($C5664:$L5664)&gt;=50,4,IF(MIN($C5664:$L5664)&gt;=25,2,1)))))))</f>
        <v>22444.799999999999</v>
      </c>
      <c r="D5665">
        <f t="shared" si="6044"/>
        <v>30400</v>
      </c>
      <c r="E5665">
        <f t="shared" si="6044"/>
        <v>135360</v>
      </c>
      <c r="F5665">
        <f t="shared" si="6044"/>
        <v>524160</v>
      </c>
      <c r="G5665">
        <f t="shared" si="6044"/>
        <v>3179520</v>
      </c>
      <c r="H5665">
        <f t="shared" si="6044"/>
        <v>9020160</v>
      </c>
      <c r="I5665">
        <f t="shared" si="6044"/>
        <v>24883200</v>
      </c>
      <c r="J5665">
        <f t="shared" si="6044"/>
        <v>68117760</v>
      </c>
      <c r="K5665">
        <f t="shared" si="6044"/>
        <v>176359680</v>
      </c>
      <c r="L5665">
        <f t="shared" si="6044"/>
        <v>746869248</v>
      </c>
      <c r="N5665" s="7"/>
    </row>
    <row r="5666" spans="1:14" x14ac:dyDescent="0.25">
      <c r="A5666">
        <f t="shared" si="6012"/>
        <v>943</v>
      </c>
      <c r="B5666" t="str">
        <f t="shared" si="6013"/>
        <v>NextCPS</v>
      </c>
      <c r="C5666">
        <f t="shared" ref="C5666:L5666" si="6045">(C$11*(C5664+1))*IF((C5664+1)&gt;=25,2,1)*IF((C5664+1)&gt;=50,2,1)*IF((C5664+1)&gt;=100,2,1)*IF((C5664+1)&gt;=200,2,1)*IF((C5664+1)&gt;=300,2,1)*IF((C5664+1)&gt;=400,2,1)*(IF(MIN($C5664:$L5664)&gt;=400,64,IF(MIN($C5664:$L5664)&gt;=300,32,IF(MIN($C5664:$L5664)&gt;=200,16,IF(MIN($C5664:$L5664)&gt;=100,8,IF(MIN($C5664:$L5664)&gt;=50,4,IF(MIN($C5664:$L5664)&gt;=25,2,1)))))))</f>
        <v>22551.68</v>
      </c>
      <c r="D5666">
        <f t="shared" si="6045"/>
        <v>30720</v>
      </c>
      <c r="E5666">
        <f t="shared" si="6045"/>
        <v>136800</v>
      </c>
      <c r="F5666">
        <f t="shared" si="6045"/>
        <v>529920</v>
      </c>
      <c r="G5666">
        <f t="shared" si="6045"/>
        <v>3214080</v>
      </c>
      <c r="H5666">
        <f t="shared" si="6045"/>
        <v>9123840</v>
      </c>
      <c r="I5666">
        <f t="shared" si="6045"/>
        <v>25194240</v>
      </c>
      <c r="J5666">
        <f t="shared" si="6045"/>
        <v>69050880</v>
      </c>
      <c r="K5666">
        <f t="shared" si="6045"/>
        <v>179159040</v>
      </c>
      <c r="L5666">
        <f t="shared" si="6045"/>
        <v>759746304</v>
      </c>
      <c r="N5666" s="7"/>
    </row>
    <row r="5667" spans="1:14" x14ac:dyDescent="0.25">
      <c r="A5667">
        <f t="shared" si="6012"/>
        <v>943</v>
      </c>
      <c r="B5667" t="str">
        <f t="shared" si="6013"/>
        <v>CostforNext</v>
      </c>
      <c r="C5667" s="2">
        <f>(C$8*(C$9^C5664))+IF(C5664=0,C$10,0)</f>
        <v>5536465.6650265828</v>
      </c>
      <c r="D5667" s="2">
        <f t="shared" ref="D5667:L5667" si="6046">(D$8*(D$9^D5664))+IF(D5664=0,D$10,0)</f>
        <v>35030479.658161998</v>
      </c>
      <c r="E5667" s="2">
        <f t="shared" si="6046"/>
        <v>160837947.40819874</v>
      </c>
      <c r="F5667" s="2">
        <f t="shared" si="6046"/>
        <v>584321813.60000622</v>
      </c>
      <c r="G5667" s="2">
        <f t="shared" si="6046"/>
        <v>3497462560.6047864</v>
      </c>
      <c r="H5667" s="2">
        <f t="shared" si="6046"/>
        <v>10913784874.87768</v>
      </c>
      <c r="I5667" s="2">
        <f t="shared" si="6046"/>
        <v>30582451331.744003</v>
      </c>
      <c r="J5667" s="2">
        <f t="shared" si="6046"/>
        <v>96688111189.457108</v>
      </c>
      <c r="K5667" s="2">
        <f t="shared" si="6046"/>
        <v>274231013291.03009</v>
      </c>
      <c r="L5667" s="2">
        <f t="shared" si="6046"/>
        <v>1305750871907.728</v>
      </c>
      <c r="N5667" s="2"/>
    </row>
    <row r="5668" spans="1:14" x14ac:dyDescent="0.25">
      <c r="A5668">
        <f t="shared" si="6012"/>
        <v>943</v>
      </c>
      <c r="B5668" t="str">
        <f t="shared" si="6013"/>
        <v>Eff</v>
      </c>
      <c r="C5668" s="2">
        <f>(C5667*(C$14+$M5664))/C$14</f>
        <v>1705930836490446.2</v>
      </c>
      <c r="D5668" s="2">
        <f t="shared" ref="D5668:L5668" si="6047">(D5667*(D$14+$M5664))/D$14</f>
        <v>1802566812146075.5</v>
      </c>
      <c r="E5668" s="2">
        <f t="shared" si="6047"/>
        <v>1839167672651929.5</v>
      </c>
      <c r="F5668" s="2">
        <f t="shared" si="6047"/>
        <v>1670417474948235</v>
      </c>
      <c r="G5668" s="2">
        <f t="shared" si="6047"/>
        <v>1666385617609063.7</v>
      </c>
      <c r="H5668" s="2">
        <f t="shared" si="6047"/>
        <v>1733318577410649.7</v>
      </c>
      <c r="I5668" s="2">
        <f t="shared" si="6047"/>
        <v>1619047201448911.7</v>
      </c>
      <c r="J5668" s="2">
        <f t="shared" si="6047"/>
        <v>1706300213973658.2</v>
      </c>
      <c r="K5668" s="2">
        <f t="shared" si="6047"/>
        <v>1613343704333096.5</v>
      </c>
      <c r="L5668" s="2">
        <f t="shared" si="6047"/>
        <v>1671007864237452.7</v>
      </c>
      <c r="N5668" s="7"/>
    </row>
    <row r="5669" spans="1:14" x14ac:dyDescent="0.25">
      <c r="A5669">
        <f t="shared" si="6012"/>
        <v>943</v>
      </c>
      <c r="B5669" t="str">
        <f t="shared" si="6013"/>
        <v>Time</v>
      </c>
      <c r="C5669" s="2">
        <f>C5667/$M5664</f>
        <v>5.3796910693974425E-3</v>
      </c>
      <c r="D5669" s="2">
        <f t="shared" ref="D5669:L5669" si="6048">D5667/$M5664</f>
        <v>3.4038531073021301E-2</v>
      </c>
      <c r="E5669" s="2">
        <f t="shared" si="6048"/>
        <v>0.1562835429031687</v>
      </c>
      <c r="F5669" s="2">
        <f t="shared" si="6048"/>
        <v>0.56777573139035764</v>
      </c>
      <c r="G5669" s="2">
        <f t="shared" si="6048"/>
        <v>3.3984258624941988</v>
      </c>
      <c r="H5669" s="2">
        <f t="shared" si="6048"/>
        <v>10.60474219059795</v>
      </c>
      <c r="I5669" s="2">
        <f t="shared" si="6048"/>
        <v>29.716456357519053</v>
      </c>
      <c r="J5669" s="2">
        <f t="shared" si="6048"/>
        <v>93.95022018624438</v>
      </c>
      <c r="K5669" s="2">
        <f t="shared" si="6048"/>
        <v>266.4656881144918</v>
      </c>
      <c r="L5669" s="2">
        <f t="shared" si="6048"/>
        <v>1268.7762788512121</v>
      </c>
      <c r="N5669" s="7"/>
    </row>
    <row r="5670" spans="1:14" x14ac:dyDescent="0.25">
      <c r="A5670">
        <f>A5664+1</f>
        <v>944</v>
      </c>
      <c r="B5670" t="str">
        <f>B5664</f>
        <v>Number</v>
      </c>
      <c r="C5670" s="2">
        <f>IF(MIN($C5668:$L5668)=C5668,C5664+1,C5664)</f>
        <v>210</v>
      </c>
      <c r="D5670" s="2">
        <f t="shared" ref="D5670:L5670" si="6049">IF(MIN($C5668:$L5668)=D5668,D5664+1,D5664)</f>
        <v>95</v>
      </c>
      <c r="E5670" s="2">
        <f t="shared" si="6049"/>
        <v>94</v>
      </c>
      <c r="F5670" s="2">
        <f t="shared" si="6049"/>
        <v>91</v>
      </c>
      <c r="G5670" s="2">
        <f t="shared" si="6049"/>
        <v>92</v>
      </c>
      <c r="H5670" s="2">
        <f t="shared" si="6049"/>
        <v>87</v>
      </c>
      <c r="I5670" s="2">
        <f t="shared" si="6049"/>
        <v>80</v>
      </c>
      <c r="J5670" s="2">
        <f t="shared" si="6049"/>
        <v>73</v>
      </c>
      <c r="K5670" s="2">
        <f t="shared" si="6049"/>
        <v>64</v>
      </c>
      <c r="L5670" s="2">
        <f t="shared" si="6049"/>
        <v>58</v>
      </c>
      <c r="M5670">
        <f>SUM(C5671:L5671)</f>
        <v>1031941292.8</v>
      </c>
      <c r="N5670" s="7">
        <f>N5664+SUMPRODUCT((C5670:L5670-C5664:L5664)*C5669:L5669)</f>
        <v>157746.51637519588</v>
      </c>
    </row>
    <row r="5671" spans="1:14" x14ac:dyDescent="0.25">
      <c r="A5671">
        <f t="shared" si="6012"/>
        <v>944</v>
      </c>
      <c r="B5671" t="str">
        <f t="shared" si="6013"/>
        <v>CurrentCPS</v>
      </c>
      <c r="C5671">
        <f t="shared" ref="C5671:L5671" si="6050">(C$11*C5670)*IF(C5670&gt;=25,2,1)*IF(C5670&gt;=50,2,1)*IF(C5670&gt;=100,2,1)*IF(C5670&gt;=200,2,1)*IF(C5670&gt;=300,2,1)*IF(C5670&gt;=400,2,1)*(IF(MIN($C5670:$L5670)&gt;=400,64,IF(MIN($C5670:$L5670)&gt;=300,32,IF(MIN($C5670:$L5670)&gt;=200,16,IF(MIN($C5670:$L5670)&gt;=100,8,IF(MIN($C5670:$L5670)&gt;=50,4,IF(MIN($C5670:$L5670)&gt;=25,2,1)))))))</f>
        <v>22444.799999999999</v>
      </c>
      <c r="D5671">
        <f t="shared" si="6050"/>
        <v>30400</v>
      </c>
      <c r="E5671">
        <f t="shared" si="6050"/>
        <v>135360</v>
      </c>
      <c r="F5671">
        <f t="shared" si="6050"/>
        <v>524160</v>
      </c>
      <c r="G5671">
        <f t="shared" si="6050"/>
        <v>3179520</v>
      </c>
      <c r="H5671">
        <f t="shared" si="6050"/>
        <v>9020160</v>
      </c>
      <c r="I5671">
        <f t="shared" si="6050"/>
        <v>24883200</v>
      </c>
      <c r="J5671">
        <f t="shared" si="6050"/>
        <v>68117760</v>
      </c>
      <c r="K5671">
        <f t="shared" si="6050"/>
        <v>179159040</v>
      </c>
      <c r="L5671">
        <f t="shared" si="6050"/>
        <v>746869248</v>
      </c>
      <c r="N5671" s="7"/>
    </row>
    <row r="5672" spans="1:14" x14ac:dyDescent="0.25">
      <c r="A5672">
        <f t="shared" si="6012"/>
        <v>944</v>
      </c>
      <c r="B5672" t="str">
        <f t="shared" si="6013"/>
        <v>NextCPS</v>
      </c>
      <c r="C5672">
        <f t="shared" ref="C5672:L5672" si="6051">(C$11*(C5670+1))*IF((C5670+1)&gt;=25,2,1)*IF((C5670+1)&gt;=50,2,1)*IF((C5670+1)&gt;=100,2,1)*IF((C5670+1)&gt;=200,2,1)*IF((C5670+1)&gt;=300,2,1)*IF((C5670+1)&gt;=400,2,1)*(IF(MIN($C5670:$L5670)&gt;=400,64,IF(MIN($C5670:$L5670)&gt;=300,32,IF(MIN($C5670:$L5670)&gt;=200,16,IF(MIN($C5670:$L5670)&gt;=100,8,IF(MIN($C5670:$L5670)&gt;=50,4,IF(MIN($C5670:$L5670)&gt;=25,2,1)))))))</f>
        <v>22551.68</v>
      </c>
      <c r="D5672">
        <f t="shared" si="6051"/>
        <v>30720</v>
      </c>
      <c r="E5672">
        <f t="shared" si="6051"/>
        <v>136800</v>
      </c>
      <c r="F5672">
        <f t="shared" si="6051"/>
        <v>529920</v>
      </c>
      <c r="G5672">
        <f t="shared" si="6051"/>
        <v>3214080</v>
      </c>
      <c r="H5672">
        <f t="shared" si="6051"/>
        <v>9123840</v>
      </c>
      <c r="I5672">
        <f t="shared" si="6051"/>
        <v>25194240</v>
      </c>
      <c r="J5672">
        <f t="shared" si="6051"/>
        <v>69050880</v>
      </c>
      <c r="K5672">
        <f t="shared" si="6051"/>
        <v>181958400</v>
      </c>
      <c r="L5672">
        <f t="shared" si="6051"/>
        <v>759746304</v>
      </c>
      <c r="N5672" s="7"/>
    </row>
    <row r="5673" spans="1:14" x14ac:dyDescent="0.25">
      <c r="A5673">
        <f t="shared" si="6012"/>
        <v>944</v>
      </c>
      <c r="B5673" t="str">
        <f t="shared" si="6013"/>
        <v>CostforNext</v>
      </c>
      <c r="C5673" s="2">
        <f>(C$8*(C$9^C5670))+IF(C5670=0,C$10,0)</f>
        <v>5536465.6650265828</v>
      </c>
      <c r="D5673" s="2">
        <f t="shared" ref="D5673:L5673" si="6052">(D$8*(D$9^D5670))+IF(D5670=0,D$10,0)</f>
        <v>35030479.658161998</v>
      </c>
      <c r="E5673" s="2">
        <f t="shared" si="6052"/>
        <v>160837947.40819874</v>
      </c>
      <c r="F5673" s="2">
        <f t="shared" si="6052"/>
        <v>584321813.60000622</v>
      </c>
      <c r="G5673" s="2">
        <f t="shared" si="6052"/>
        <v>3497462560.6047864</v>
      </c>
      <c r="H5673" s="2">
        <f t="shared" si="6052"/>
        <v>10913784874.87768</v>
      </c>
      <c r="I5673" s="2">
        <f t="shared" si="6052"/>
        <v>30582451331.744003</v>
      </c>
      <c r="J5673" s="2">
        <f t="shared" si="6052"/>
        <v>96688111189.457108</v>
      </c>
      <c r="K5673" s="2">
        <f t="shared" si="6052"/>
        <v>296169494354.3125</v>
      </c>
      <c r="L5673" s="2">
        <f t="shared" si="6052"/>
        <v>1305750871907.728</v>
      </c>
      <c r="N5673" s="2"/>
    </row>
    <row r="5674" spans="1:14" x14ac:dyDescent="0.25">
      <c r="A5674">
        <f t="shared" si="6012"/>
        <v>944</v>
      </c>
      <c r="B5674" t="str">
        <f t="shared" si="6013"/>
        <v>Eff</v>
      </c>
      <c r="C5674" s="2">
        <f>(C5673*(C$14+$M5670))/C$14</f>
        <v>1710571124072496.7</v>
      </c>
      <c r="D5674" s="2">
        <f t="shared" ref="D5674:L5674" si="6053">(D5673*(D$14+$M5670))/D$14</f>
        <v>1807469958322869.2</v>
      </c>
      <c r="E5674" s="2">
        <f t="shared" si="6053"/>
        <v>1844170376168114.2</v>
      </c>
      <c r="F5674" s="2">
        <f t="shared" si="6053"/>
        <v>1674961161370788.5</v>
      </c>
      <c r="G5674" s="2">
        <f t="shared" si="6053"/>
        <v>1670918329087607.5</v>
      </c>
      <c r="H5674" s="2">
        <f t="shared" si="6053"/>
        <v>1738033332476596.7</v>
      </c>
      <c r="I5674" s="2">
        <f t="shared" si="6053"/>
        <v>1623451074440683</v>
      </c>
      <c r="J5674" s="2">
        <f t="shared" si="6053"/>
        <v>1710941243310752.2</v>
      </c>
      <c r="K5674" s="2">
        <f t="shared" si="6053"/>
        <v>1747149912589413.2</v>
      </c>
      <c r="L5674" s="2">
        <f t="shared" si="6053"/>
        <v>1675549606400610</v>
      </c>
      <c r="N5674" s="7"/>
    </row>
    <row r="5675" spans="1:14" x14ac:dyDescent="0.25">
      <c r="A5675">
        <f t="shared" si="6012"/>
        <v>944</v>
      </c>
      <c r="B5675" t="str">
        <f t="shared" si="6013"/>
        <v>Time</v>
      </c>
      <c r="C5675" s="2">
        <f>C5673/$M5670</f>
        <v>5.3650975144180057E-3</v>
      </c>
      <c r="D5675" s="2">
        <f t="shared" ref="D5675:L5675" si="6054">D5673/$M5670</f>
        <v>3.3946194325757288E-2</v>
      </c>
      <c r="E5675" s="2">
        <f t="shared" si="6054"/>
        <v>0.15585959058949167</v>
      </c>
      <c r="F5675" s="2">
        <f t="shared" si="6054"/>
        <v>0.56623551909096181</v>
      </c>
      <c r="G5675" s="2">
        <f t="shared" si="6054"/>
        <v>3.3892069103223954</v>
      </c>
      <c r="H5675" s="2">
        <f t="shared" si="6054"/>
        <v>10.575974574352918</v>
      </c>
      <c r="I5675" s="2">
        <f t="shared" si="6054"/>
        <v>29.635844156176404</v>
      </c>
      <c r="J5675" s="2">
        <f t="shared" si="6054"/>
        <v>93.695360253595538</v>
      </c>
      <c r="K5675" s="2">
        <f t="shared" si="6054"/>
        <v>287.00227078878311</v>
      </c>
      <c r="L5675" s="2">
        <f t="shared" si="6054"/>
        <v>1265.3344536342679</v>
      </c>
      <c r="N5675" s="7"/>
    </row>
    <row r="5676" spans="1:14" x14ac:dyDescent="0.25">
      <c r="A5676">
        <f>A5670+1</f>
        <v>945</v>
      </c>
      <c r="B5676" t="str">
        <f>B5670</f>
        <v>Number</v>
      </c>
      <c r="C5676" s="2">
        <f>IF(MIN($C5674:$L5674)=C5674,C5670+1,C5670)</f>
        <v>210</v>
      </c>
      <c r="D5676" s="2">
        <f t="shared" ref="D5676:L5676" si="6055">IF(MIN($C5674:$L5674)=D5674,D5670+1,D5670)</f>
        <v>95</v>
      </c>
      <c r="E5676" s="2">
        <f t="shared" si="6055"/>
        <v>94</v>
      </c>
      <c r="F5676" s="2">
        <f t="shared" si="6055"/>
        <v>91</v>
      </c>
      <c r="G5676" s="2">
        <f t="shared" si="6055"/>
        <v>92</v>
      </c>
      <c r="H5676" s="2">
        <f t="shared" si="6055"/>
        <v>87</v>
      </c>
      <c r="I5676" s="2">
        <f t="shared" si="6055"/>
        <v>81</v>
      </c>
      <c r="J5676" s="2">
        <f t="shared" si="6055"/>
        <v>73</v>
      </c>
      <c r="K5676" s="2">
        <f t="shared" si="6055"/>
        <v>64</v>
      </c>
      <c r="L5676" s="2">
        <f t="shared" si="6055"/>
        <v>58</v>
      </c>
      <c r="M5676">
        <f>SUM(C5677:L5677)</f>
        <v>1032252332.8</v>
      </c>
      <c r="N5676" s="7">
        <f>N5670+SUMPRODUCT((C5676:L5676-C5670:L5670)*C5675:L5675)</f>
        <v>157776.15221935205</v>
      </c>
    </row>
    <row r="5677" spans="1:14" x14ac:dyDescent="0.25">
      <c r="A5677">
        <f t="shared" si="6012"/>
        <v>945</v>
      </c>
      <c r="B5677" t="str">
        <f t="shared" si="6013"/>
        <v>CurrentCPS</v>
      </c>
      <c r="C5677">
        <f t="shared" ref="C5677:L5677" si="6056">(C$11*C5676)*IF(C5676&gt;=25,2,1)*IF(C5676&gt;=50,2,1)*IF(C5676&gt;=100,2,1)*IF(C5676&gt;=200,2,1)*IF(C5676&gt;=300,2,1)*IF(C5676&gt;=400,2,1)*(IF(MIN($C5676:$L5676)&gt;=400,64,IF(MIN($C5676:$L5676)&gt;=300,32,IF(MIN($C5676:$L5676)&gt;=200,16,IF(MIN($C5676:$L5676)&gt;=100,8,IF(MIN($C5676:$L5676)&gt;=50,4,IF(MIN($C5676:$L5676)&gt;=25,2,1)))))))</f>
        <v>22444.799999999999</v>
      </c>
      <c r="D5677">
        <f t="shared" si="6056"/>
        <v>30400</v>
      </c>
      <c r="E5677">
        <f t="shared" si="6056"/>
        <v>135360</v>
      </c>
      <c r="F5677">
        <f t="shared" si="6056"/>
        <v>524160</v>
      </c>
      <c r="G5677">
        <f t="shared" si="6056"/>
        <v>3179520</v>
      </c>
      <c r="H5677">
        <f t="shared" si="6056"/>
        <v>9020160</v>
      </c>
      <c r="I5677">
        <f t="shared" si="6056"/>
        <v>25194240</v>
      </c>
      <c r="J5677">
        <f t="shared" si="6056"/>
        <v>68117760</v>
      </c>
      <c r="K5677">
        <f t="shared" si="6056"/>
        <v>179159040</v>
      </c>
      <c r="L5677">
        <f t="shared" si="6056"/>
        <v>746869248</v>
      </c>
      <c r="N5677" s="7"/>
    </row>
    <row r="5678" spans="1:14" x14ac:dyDescent="0.25">
      <c r="A5678">
        <f t="shared" si="6012"/>
        <v>945</v>
      </c>
      <c r="B5678" t="str">
        <f t="shared" si="6013"/>
        <v>NextCPS</v>
      </c>
      <c r="C5678">
        <f t="shared" ref="C5678:L5678" si="6057">(C$11*(C5676+1))*IF((C5676+1)&gt;=25,2,1)*IF((C5676+1)&gt;=50,2,1)*IF((C5676+1)&gt;=100,2,1)*IF((C5676+1)&gt;=200,2,1)*IF((C5676+1)&gt;=300,2,1)*IF((C5676+1)&gt;=400,2,1)*(IF(MIN($C5676:$L5676)&gt;=400,64,IF(MIN($C5676:$L5676)&gt;=300,32,IF(MIN($C5676:$L5676)&gt;=200,16,IF(MIN($C5676:$L5676)&gt;=100,8,IF(MIN($C5676:$L5676)&gt;=50,4,IF(MIN($C5676:$L5676)&gt;=25,2,1)))))))</f>
        <v>22551.68</v>
      </c>
      <c r="D5678">
        <f t="shared" si="6057"/>
        <v>30720</v>
      </c>
      <c r="E5678">
        <f t="shared" si="6057"/>
        <v>136800</v>
      </c>
      <c r="F5678">
        <f t="shared" si="6057"/>
        <v>529920</v>
      </c>
      <c r="G5678">
        <f t="shared" si="6057"/>
        <v>3214080</v>
      </c>
      <c r="H5678">
        <f t="shared" si="6057"/>
        <v>9123840</v>
      </c>
      <c r="I5678">
        <f t="shared" si="6057"/>
        <v>25505280</v>
      </c>
      <c r="J5678">
        <f t="shared" si="6057"/>
        <v>69050880</v>
      </c>
      <c r="K5678">
        <f t="shared" si="6057"/>
        <v>181958400</v>
      </c>
      <c r="L5678">
        <f t="shared" si="6057"/>
        <v>759746304</v>
      </c>
      <c r="N5678" s="7"/>
    </row>
    <row r="5679" spans="1:14" x14ac:dyDescent="0.25">
      <c r="A5679">
        <f t="shared" si="6012"/>
        <v>945</v>
      </c>
      <c r="B5679" t="str">
        <f t="shared" si="6013"/>
        <v>CostforNext</v>
      </c>
      <c r="C5679" s="2">
        <f>(C$8*(C$9^C5676))+IF(C5676=0,C$10,0)</f>
        <v>5536465.6650265828</v>
      </c>
      <c r="D5679" s="2">
        <f t="shared" ref="D5679:L5679" si="6058">(D$8*(D$9^D5676))+IF(D5676=0,D$10,0)</f>
        <v>35030479.658161998</v>
      </c>
      <c r="E5679" s="2">
        <f t="shared" si="6058"/>
        <v>160837947.40819874</v>
      </c>
      <c r="F5679" s="2">
        <f t="shared" si="6058"/>
        <v>584321813.60000622</v>
      </c>
      <c r="G5679" s="2">
        <f t="shared" si="6058"/>
        <v>3497462560.6047864</v>
      </c>
      <c r="H5679" s="2">
        <f t="shared" si="6058"/>
        <v>10913784874.87768</v>
      </c>
      <c r="I5679" s="2">
        <f t="shared" si="6058"/>
        <v>33640696464.918404</v>
      </c>
      <c r="J5679" s="2">
        <f t="shared" si="6058"/>
        <v>96688111189.457108</v>
      </c>
      <c r="K5679" s="2">
        <f t="shared" si="6058"/>
        <v>296169494354.3125</v>
      </c>
      <c r="L5679" s="2">
        <f t="shared" si="6058"/>
        <v>1305750871907.728</v>
      </c>
      <c r="N5679" s="2"/>
    </row>
    <row r="5680" spans="1:14" x14ac:dyDescent="0.25">
      <c r="A5680">
        <f t="shared" si="6012"/>
        <v>945</v>
      </c>
      <c r="B5680" t="str">
        <f t="shared" si="6013"/>
        <v>Eff</v>
      </c>
      <c r="C5680" s="2">
        <f>(C5679*(C$14+$M5676))/C$14</f>
        <v>1711086711581613.5</v>
      </c>
      <c r="D5680" s="2">
        <f t="shared" ref="D5680:L5680" si="6059">(D5679*(D$14+$M5676))/D$14</f>
        <v>1808014752342513.2</v>
      </c>
      <c r="E5680" s="2">
        <f t="shared" si="6059"/>
        <v>1844726232114357</v>
      </c>
      <c r="F5680" s="2">
        <f t="shared" si="6059"/>
        <v>1675466015417739</v>
      </c>
      <c r="G5680" s="2">
        <f t="shared" si="6059"/>
        <v>1671421963696334.7</v>
      </c>
      <c r="H5680" s="2">
        <f t="shared" si="6059"/>
        <v>1738557194150591</v>
      </c>
      <c r="I5680" s="2">
        <f t="shared" si="6059"/>
        <v>1786334433028190</v>
      </c>
      <c r="J5680" s="2">
        <f t="shared" si="6059"/>
        <v>1711456913237096.2</v>
      </c>
      <c r="K5680" s="2">
        <f t="shared" si="6059"/>
        <v>1747676436134932.3</v>
      </c>
      <c r="L5680" s="2">
        <f t="shared" si="6059"/>
        <v>1676054244418738.5</v>
      </c>
      <c r="N5680" s="7"/>
    </row>
    <row r="5681" spans="1:14" x14ac:dyDescent="0.25">
      <c r="A5681">
        <f t="shared" si="6012"/>
        <v>945</v>
      </c>
      <c r="B5681" t="str">
        <f t="shared" si="6013"/>
        <v>Time</v>
      </c>
      <c r="C5681" s="2">
        <f>C5679/$M5676</f>
        <v>5.3634808942585157E-3</v>
      </c>
      <c r="D5681" s="2">
        <f t="shared" ref="D5681:L5681" si="6060">D5679/$M5676</f>
        <v>3.3935965601687039E-2</v>
      </c>
      <c r="E5681" s="2">
        <f t="shared" si="6060"/>
        <v>0.15581262671688365</v>
      </c>
      <c r="F5681" s="2">
        <f t="shared" si="6060"/>
        <v>0.56606490005697008</v>
      </c>
      <c r="G5681" s="2">
        <f t="shared" si="6060"/>
        <v>3.3881856688256318</v>
      </c>
      <c r="H5681" s="2">
        <f t="shared" si="6060"/>
        <v>10.572787803999313</v>
      </c>
      <c r="I5681" s="2">
        <f t="shared" si="6060"/>
        <v>32.589605657434078</v>
      </c>
      <c r="J5681" s="2">
        <f t="shared" si="6060"/>
        <v>93.667127810880459</v>
      </c>
      <c r="K5681" s="2">
        <f t="shared" si="6060"/>
        <v>286.91579078436018</v>
      </c>
      <c r="L5681" s="2">
        <f t="shared" si="6060"/>
        <v>1264.953180939644</v>
      </c>
      <c r="N5681" s="7"/>
    </row>
    <row r="5682" spans="1:14" x14ac:dyDescent="0.25">
      <c r="A5682">
        <f>A5676+1</f>
        <v>946</v>
      </c>
      <c r="B5682" t="str">
        <f>B5676</f>
        <v>Number</v>
      </c>
      <c r="C5682" s="2">
        <f>IF(MIN($C5680:$L5680)=C5680,C5676+1,C5676)</f>
        <v>210</v>
      </c>
      <c r="D5682" s="2">
        <f t="shared" ref="D5682:L5682" si="6061">IF(MIN($C5680:$L5680)=D5680,D5676+1,D5676)</f>
        <v>95</v>
      </c>
      <c r="E5682" s="2">
        <f t="shared" si="6061"/>
        <v>94</v>
      </c>
      <c r="F5682" s="2">
        <f t="shared" si="6061"/>
        <v>91</v>
      </c>
      <c r="G5682" s="2">
        <f t="shared" si="6061"/>
        <v>93</v>
      </c>
      <c r="H5682" s="2">
        <f t="shared" si="6061"/>
        <v>87</v>
      </c>
      <c r="I5682" s="2">
        <f t="shared" si="6061"/>
        <v>81</v>
      </c>
      <c r="J5682" s="2">
        <f t="shared" si="6061"/>
        <v>73</v>
      </c>
      <c r="K5682" s="2">
        <f t="shared" si="6061"/>
        <v>64</v>
      </c>
      <c r="L5682" s="2">
        <f t="shared" si="6061"/>
        <v>58</v>
      </c>
      <c r="M5682">
        <f>SUM(C5683:L5683)</f>
        <v>1032286892.8</v>
      </c>
      <c r="N5682" s="7">
        <f>N5676+SUMPRODUCT((C5682:L5682-C5676:L5676)*C5681:L5681)</f>
        <v>157779.54040502087</v>
      </c>
    </row>
    <row r="5683" spans="1:14" x14ac:dyDescent="0.25">
      <c r="A5683">
        <f t="shared" si="6012"/>
        <v>946</v>
      </c>
      <c r="B5683" t="str">
        <f t="shared" si="6013"/>
        <v>CurrentCPS</v>
      </c>
      <c r="C5683">
        <f t="shared" ref="C5683:L5683" si="6062">(C$11*C5682)*IF(C5682&gt;=25,2,1)*IF(C5682&gt;=50,2,1)*IF(C5682&gt;=100,2,1)*IF(C5682&gt;=200,2,1)*IF(C5682&gt;=300,2,1)*IF(C5682&gt;=400,2,1)*(IF(MIN($C5682:$L5682)&gt;=400,64,IF(MIN($C5682:$L5682)&gt;=300,32,IF(MIN($C5682:$L5682)&gt;=200,16,IF(MIN($C5682:$L5682)&gt;=100,8,IF(MIN($C5682:$L5682)&gt;=50,4,IF(MIN($C5682:$L5682)&gt;=25,2,1)))))))</f>
        <v>22444.799999999999</v>
      </c>
      <c r="D5683">
        <f t="shared" si="6062"/>
        <v>30400</v>
      </c>
      <c r="E5683">
        <f t="shared" si="6062"/>
        <v>135360</v>
      </c>
      <c r="F5683">
        <f t="shared" si="6062"/>
        <v>524160</v>
      </c>
      <c r="G5683">
        <f t="shared" si="6062"/>
        <v>3214080</v>
      </c>
      <c r="H5683">
        <f t="shared" si="6062"/>
        <v>9020160</v>
      </c>
      <c r="I5683">
        <f t="shared" si="6062"/>
        <v>25194240</v>
      </c>
      <c r="J5683">
        <f t="shared" si="6062"/>
        <v>68117760</v>
      </c>
      <c r="K5683">
        <f t="shared" si="6062"/>
        <v>179159040</v>
      </c>
      <c r="L5683">
        <f t="shared" si="6062"/>
        <v>746869248</v>
      </c>
      <c r="N5683" s="7"/>
    </row>
    <row r="5684" spans="1:14" x14ac:dyDescent="0.25">
      <c r="A5684">
        <f t="shared" si="6012"/>
        <v>946</v>
      </c>
      <c r="B5684" t="str">
        <f t="shared" si="6013"/>
        <v>NextCPS</v>
      </c>
      <c r="C5684">
        <f t="shared" ref="C5684:L5684" si="6063">(C$11*(C5682+1))*IF((C5682+1)&gt;=25,2,1)*IF((C5682+1)&gt;=50,2,1)*IF((C5682+1)&gt;=100,2,1)*IF((C5682+1)&gt;=200,2,1)*IF((C5682+1)&gt;=300,2,1)*IF((C5682+1)&gt;=400,2,1)*(IF(MIN($C5682:$L5682)&gt;=400,64,IF(MIN($C5682:$L5682)&gt;=300,32,IF(MIN($C5682:$L5682)&gt;=200,16,IF(MIN($C5682:$L5682)&gt;=100,8,IF(MIN($C5682:$L5682)&gt;=50,4,IF(MIN($C5682:$L5682)&gt;=25,2,1)))))))</f>
        <v>22551.68</v>
      </c>
      <c r="D5684">
        <f t="shared" si="6063"/>
        <v>30720</v>
      </c>
      <c r="E5684">
        <f t="shared" si="6063"/>
        <v>136800</v>
      </c>
      <c r="F5684">
        <f t="shared" si="6063"/>
        <v>529920</v>
      </c>
      <c r="G5684">
        <f t="shared" si="6063"/>
        <v>3248640</v>
      </c>
      <c r="H5684">
        <f t="shared" si="6063"/>
        <v>9123840</v>
      </c>
      <c r="I5684">
        <f t="shared" si="6063"/>
        <v>25505280</v>
      </c>
      <c r="J5684">
        <f t="shared" si="6063"/>
        <v>69050880</v>
      </c>
      <c r="K5684">
        <f t="shared" si="6063"/>
        <v>181958400</v>
      </c>
      <c r="L5684">
        <f t="shared" si="6063"/>
        <v>759746304</v>
      </c>
      <c r="N5684" s="7"/>
    </row>
    <row r="5685" spans="1:14" x14ac:dyDescent="0.25">
      <c r="A5685">
        <f t="shared" si="6012"/>
        <v>946</v>
      </c>
      <c r="B5685" t="str">
        <f t="shared" si="6013"/>
        <v>CostforNext</v>
      </c>
      <c r="C5685" s="2">
        <f>(C$8*(C$9^C5682))+IF(C5682=0,C$10,0)</f>
        <v>5536465.6650265828</v>
      </c>
      <c r="D5685" s="2">
        <f t="shared" ref="D5685:L5685" si="6064">(D$8*(D$9^D5682))+IF(D5682=0,D$10,0)</f>
        <v>35030479.658161998</v>
      </c>
      <c r="E5685" s="2">
        <f t="shared" si="6064"/>
        <v>160837947.40819874</v>
      </c>
      <c r="F5685" s="2">
        <f t="shared" si="6064"/>
        <v>584321813.60000622</v>
      </c>
      <c r="G5685" s="2">
        <f t="shared" si="6064"/>
        <v>3917158067.8773608</v>
      </c>
      <c r="H5685" s="2">
        <f t="shared" si="6064"/>
        <v>10913784874.87768</v>
      </c>
      <c r="I5685" s="2">
        <f t="shared" si="6064"/>
        <v>33640696464.918404</v>
      </c>
      <c r="J5685" s="2">
        <f t="shared" si="6064"/>
        <v>96688111189.457108</v>
      </c>
      <c r="K5685" s="2">
        <f t="shared" si="6064"/>
        <v>296169494354.3125</v>
      </c>
      <c r="L5685" s="2">
        <f t="shared" si="6064"/>
        <v>1305750871907.728</v>
      </c>
      <c r="N5685" s="2"/>
    </row>
    <row r="5686" spans="1:14" x14ac:dyDescent="0.25">
      <c r="A5686">
        <f t="shared" si="6012"/>
        <v>946</v>
      </c>
      <c r="B5686" t="str">
        <f t="shared" si="6013"/>
        <v>Eff</v>
      </c>
      <c r="C5686" s="2">
        <f>(C5685*(C$14+$M5682))/C$14</f>
        <v>1711143999082626.5</v>
      </c>
      <c r="D5686" s="2">
        <f t="shared" ref="D5686:L5686" si="6065">(D5685*(D$14+$M5682))/D$14</f>
        <v>1808075285011362.5</v>
      </c>
      <c r="E5686" s="2">
        <f t="shared" si="6065"/>
        <v>1844787993886161.7</v>
      </c>
      <c r="F5686" s="2">
        <f t="shared" si="6065"/>
        <v>1675522110311844.5</v>
      </c>
      <c r="G5686" s="2">
        <f t="shared" si="6065"/>
        <v>1872055273868980.7</v>
      </c>
      <c r="H5686" s="2">
        <f t="shared" si="6065"/>
        <v>1738615401003257</v>
      </c>
      <c r="I5686" s="2">
        <f t="shared" si="6065"/>
        <v>1786394238710794</v>
      </c>
      <c r="J5686" s="2">
        <f t="shared" si="6065"/>
        <v>1711514209895578.7</v>
      </c>
      <c r="K5686" s="2">
        <f t="shared" si="6065"/>
        <v>1747734938751100.7</v>
      </c>
      <c r="L5686" s="2">
        <f t="shared" si="6065"/>
        <v>1676110315309641.7</v>
      </c>
      <c r="N5686" s="7"/>
    </row>
    <row r="5687" spans="1:14" x14ac:dyDescent="0.25">
      <c r="A5687">
        <f t="shared" si="6012"/>
        <v>946</v>
      </c>
      <c r="B5687" t="str">
        <f t="shared" si="6013"/>
        <v>Time</v>
      </c>
      <c r="C5687" s="2">
        <f>C5685/$M5682</f>
        <v>5.3633013299329403E-3</v>
      </c>
      <c r="D5687" s="2">
        <f t="shared" ref="D5687:L5687" si="6066">D5685/$M5682</f>
        <v>3.3934829457288249E-2</v>
      </c>
      <c r="E5687" s="2">
        <f t="shared" si="6066"/>
        <v>0.15580741025582337</v>
      </c>
      <c r="F5687" s="2">
        <f t="shared" si="6066"/>
        <v>0.56604594873337744</v>
      </c>
      <c r="G5687" s="2">
        <f t="shared" si="6066"/>
        <v>3.7946409038018167</v>
      </c>
      <c r="H5687" s="2">
        <f t="shared" si="6066"/>
        <v>10.572433836949015</v>
      </c>
      <c r="I5687" s="2">
        <f t="shared" si="6066"/>
        <v>32.588514587907405</v>
      </c>
      <c r="J5687" s="2">
        <f t="shared" si="6066"/>
        <v>93.663991923018543</v>
      </c>
      <c r="K5687" s="2">
        <f t="shared" si="6066"/>
        <v>286.90618511194617</v>
      </c>
      <c r="L5687" s="2">
        <f t="shared" si="6066"/>
        <v>1264.9108314898563</v>
      </c>
      <c r="N5687" s="7"/>
    </row>
    <row r="5688" spans="1:14" x14ac:dyDescent="0.25">
      <c r="A5688">
        <f>A5682+1</f>
        <v>947</v>
      </c>
      <c r="B5688" t="str">
        <f>B5682</f>
        <v>Number</v>
      </c>
      <c r="C5688" s="2">
        <f>IF(MIN($C5686:$L5686)=C5686,C5682+1,C5682)</f>
        <v>210</v>
      </c>
      <c r="D5688" s="2">
        <f t="shared" ref="D5688:L5688" si="6067">IF(MIN($C5686:$L5686)=D5686,D5682+1,D5682)</f>
        <v>95</v>
      </c>
      <c r="E5688" s="2">
        <f t="shared" si="6067"/>
        <v>94</v>
      </c>
      <c r="F5688" s="2">
        <f t="shared" si="6067"/>
        <v>92</v>
      </c>
      <c r="G5688" s="2">
        <f t="shared" si="6067"/>
        <v>93</v>
      </c>
      <c r="H5688" s="2">
        <f t="shared" si="6067"/>
        <v>87</v>
      </c>
      <c r="I5688" s="2">
        <f t="shared" si="6067"/>
        <v>81</v>
      </c>
      <c r="J5688" s="2">
        <f t="shared" si="6067"/>
        <v>73</v>
      </c>
      <c r="K5688" s="2">
        <f t="shared" si="6067"/>
        <v>64</v>
      </c>
      <c r="L5688" s="2">
        <f t="shared" si="6067"/>
        <v>58</v>
      </c>
      <c r="M5688">
        <f>SUM(C5689:L5689)</f>
        <v>1032292652.8</v>
      </c>
      <c r="N5688" s="7">
        <f>N5682+SUMPRODUCT((C5688:L5688-C5682:L5682)*C5687:L5687)</f>
        <v>157780.10645096962</v>
      </c>
    </row>
    <row r="5689" spans="1:14" x14ac:dyDescent="0.25">
      <c r="A5689">
        <f t="shared" si="6012"/>
        <v>947</v>
      </c>
      <c r="B5689" t="str">
        <f t="shared" si="6013"/>
        <v>CurrentCPS</v>
      </c>
      <c r="C5689">
        <f t="shared" ref="C5689:L5689" si="6068">(C$11*C5688)*IF(C5688&gt;=25,2,1)*IF(C5688&gt;=50,2,1)*IF(C5688&gt;=100,2,1)*IF(C5688&gt;=200,2,1)*IF(C5688&gt;=300,2,1)*IF(C5688&gt;=400,2,1)*(IF(MIN($C5688:$L5688)&gt;=400,64,IF(MIN($C5688:$L5688)&gt;=300,32,IF(MIN($C5688:$L5688)&gt;=200,16,IF(MIN($C5688:$L5688)&gt;=100,8,IF(MIN($C5688:$L5688)&gt;=50,4,IF(MIN($C5688:$L5688)&gt;=25,2,1)))))))</f>
        <v>22444.799999999999</v>
      </c>
      <c r="D5689">
        <f t="shared" si="6068"/>
        <v>30400</v>
      </c>
      <c r="E5689">
        <f t="shared" si="6068"/>
        <v>135360</v>
      </c>
      <c r="F5689">
        <f t="shared" si="6068"/>
        <v>529920</v>
      </c>
      <c r="G5689">
        <f t="shared" si="6068"/>
        <v>3214080</v>
      </c>
      <c r="H5689">
        <f t="shared" si="6068"/>
        <v>9020160</v>
      </c>
      <c r="I5689">
        <f t="shared" si="6068"/>
        <v>25194240</v>
      </c>
      <c r="J5689">
        <f t="shared" si="6068"/>
        <v>68117760</v>
      </c>
      <c r="K5689">
        <f t="shared" si="6068"/>
        <v>179159040</v>
      </c>
      <c r="L5689">
        <f t="shared" si="6068"/>
        <v>746869248</v>
      </c>
      <c r="N5689" s="7"/>
    </row>
    <row r="5690" spans="1:14" x14ac:dyDescent="0.25">
      <c r="A5690">
        <f t="shared" si="6012"/>
        <v>947</v>
      </c>
      <c r="B5690" t="str">
        <f t="shared" si="6013"/>
        <v>NextCPS</v>
      </c>
      <c r="C5690">
        <f t="shared" ref="C5690:L5690" si="6069">(C$11*(C5688+1))*IF((C5688+1)&gt;=25,2,1)*IF((C5688+1)&gt;=50,2,1)*IF((C5688+1)&gt;=100,2,1)*IF((C5688+1)&gt;=200,2,1)*IF((C5688+1)&gt;=300,2,1)*IF((C5688+1)&gt;=400,2,1)*(IF(MIN($C5688:$L5688)&gt;=400,64,IF(MIN($C5688:$L5688)&gt;=300,32,IF(MIN($C5688:$L5688)&gt;=200,16,IF(MIN($C5688:$L5688)&gt;=100,8,IF(MIN($C5688:$L5688)&gt;=50,4,IF(MIN($C5688:$L5688)&gt;=25,2,1)))))))</f>
        <v>22551.68</v>
      </c>
      <c r="D5690">
        <f t="shared" si="6069"/>
        <v>30720</v>
      </c>
      <c r="E5690">
        <f t="shared" si="6069"/>
        <v>136800</v>
      </c>
      <c r="F5690">
        <f t="shared" si="6069"/>
        <v>535680</v>
      </c>
      <c r="G5690">
        <f t="shared" si="6069"/>
        <v>3248640</v>
      </c>
      <c r="H5690">
        <f t="shared" si="6069"/>
        <v>9123840</v>
      </c>
      <c r="I5690">
        <f t="shared" si="6069"/>
        <v>25505280</v>
      </c>
      <c r="J5690">
        <f t="shared" si="6069"/>
        <v>69050880</v>
      </c>
      <c r="K5690">
        <f t="shared" si="6069"/>
        <v>181958400</v>
      </c>
      <c r="L5690">
        <f t="shared" si="6069"/>
        <v>759746304</v>
      </c>
      <c r="N5690" s="7"/>
    </row>
    <row r="5691" spans="1:14" x14ac:dyDescent="0.25">
      <c r="A5691">
        <f t="shared" si="6012"/>
        <v>947</v>
      </c>
      <c r="B5691" t="str">
        <f t="shared" si="6013"/>
        <v>CostforNext</v>
      </c>
      <c r="C5691" s="2">
        <f>(C$8*(C$9^C5688))+IF(C5688=0,C$10,0)</f>
        <v>5536465.6650265828</v>
      </c>
      <c r="D5691" s="2">
        <f t="shared" ref="D5691:L5691" si="6070">(D$8*(D$9^D5688))+IF(D5688=0,D$10,0)</f>
        <v>35030479.658161998</v>
      </c>
      <c r="E5691" s="2">
        <f t="shared" si="6070"/>
        <v>160837947.40819874</v>
      </c>
      <c r="F5691" s="2">
        <f t="shared" si="6070"/>
        <v>660283649.36800694</v>
      </c>
      <c r="G5691" s="2">
        <f t="shared" si="6070"/>
        <v>3917158067.8773608</v>
      </c>
      <c r="H5691" s="2">
        <f t="shared" si="6070"/>
        <v>10913784874.87768</v>
      </c>
      <c r="I5691" s="2">
        <f t="shared" si="6070"/>
        <v>33640696464.918404</v>
      </c>
      <c r="J5691" s="2">
        <f t="shared" si="6070"/>
        <v>96688111189.457108</v>
      </c>
      <c r="K5691" s="2">
        <f t="shared" si="6070"/>
        <v>296169494354.3125</v>
      </c>
      <c r="L5691" s="2">
        <f t="shared" si="6070"/>
        <v>1305750871907.728</v>
      </c>
      <c r="N5691" s="2"/>
    </row>
    <row r="5692" spans="1:14" x14ac:dyDescent="0.25">
      <c r="A5692">
        <f t="shared" si="6012"/>
        <v>947</v>
      </c>
      <c r="B5692" t="str">
        <f t="shared" si="6013"/>
        <v>Eff</v>
      </c>
      <c r="C5692" s="2">
        <f>(C5691*(C$14+$M5688))/C$14</f>
        <v>1711153546999462</v>
      </c>
      <c r="D5692" s="2">
        <f t="shared" ref="D5692:L5692" si="6071">(D5691*(D$14+$M5688))/D$14</f>
        <v>1808085373789504</v>
      </c>
      <c r="E5692" s="2">
        <f t="shared" si="6071"/>
        <v>1844798287514795.7</v>
      </c>
      <c r="F5692" s="2">
        <f t="shared" si="6071"/>
        <v>1893350549190774</v>
      </c>
      <c r="G5692" s="2">
        <f t="shared" si="6071"/>
        <v>1872065719623828.5</v>
      </c>
      <c r="H5692" s="2">
        <f t="shared" si="6071"/>
        <v>1738625102145368.2</v>
      </c>
      <c r="I5692" s="2">
        <f t="shared" si="6071"/>
        <v>1786404206324561.5</v>
      </c>
      <c r="J5692" s="2">
        <f t="shared" si="6071"/>
        <v>1711523759338659.2</v>
      </c>
      <c r="K5692" s="2">
        <f t="shared" si="6071"/>
        <v>1747744689187129</v>
      </c>
      <c r="L5692" s="2">
        <f t="shared" si="6071"/>
        <v>1676119660458125.5</v>
      </c>
      <c r="N5692" s="7"/>
    </row>
    <row r="5693" spans="1:14" x14ac:dyDescent="0.25">
      <c r="A5693">
        <f t="shared" si="6012"/>
        <v>947</v>
      </c>
      <c r="B5693" t="str">
        <f t="shared" si="6013"/>
        <v>Time</v>
      </c>
      <c r="C5693" s="2">
        <f>C5691/$M5688</f>
        <v>5.3632714037142697E-3</v>
      </c>
      <c r="D5693" s="2">
        <f t="shared" ref="D5693:L5693" si="6072">D5691/$M5688</f>
        <v>3.3934640107284503E-2</v>
      </c>
      <c r="E5693" s="2">
        <f t="shared" si="6072"/>
        <v>0.15580654087960466</v>
      </c>
      <c r="F5693" s="2">
        <f t="shared" si="6072"/>
        <v>0.63962835304218002</v>
      </c>
      <c r="G5693" s="2">
        <f t="shared" si="6072"/>
        <v>3.7946197304150386</v>
      </c>
      <c r="H5693" s="2">
        <f t="shared" si="6072"/>
        <v>10.57237484474488</v>
      </c>
      <c r="I5693" s="2">
        <f t="shared" si="6072"/>
        <v>32.588332750088917</v>
      </c>
      <c r="J5693" s="2">
        <f t="shared" si="6072"/>
        <v>93.663469295455513</v>
      </c>
      <c r="K5693" s="2">
        <f t="shared" si="6072"/>
        <v>286.90458422907466</v>
      </c>
      <c r="L5693" s="2">
        <f t="shared" si="6072"/>
        <v>1264.9037735239106</v>
      </c>
      <c r="N5693" s="7"/>
    </row>
    <row r="5694" spans="1:14" x14ac:dyDescent="0.25">
      <c r="A5694">
        <f>A5688+1</f>
        <v>948</v>
      </c>
      <c r="B5694" t="str">
        <f>B5688</f>
        <v>Number</v>
      </c>
      <c r="C5694" s="2">
        <f>IF(MIN($C5692:$L5692)=C5692,C5688+1,C5688)</f>
        <v>210</v>
      </c>
      <c r="D5694" s="2">
        <f t="shared" ref="D5694:L5694" si="6073">IF(MIN($C5692:$L5692)=D5692,D5688+1,D5688)</f>
        <v>95</v>
      </c>
      <c r="E5694" s="2">
        <f t="shared" si="6073"/>
        <v>94</v>
      </c>
      <c r="F5694" s="2">
        <f t="shared" si="6073"/>
        <v>92</v>
      </c>
      <c r="G5694" s="2">
        <f t="shared" si="6073"/>
        <v>93</v>
      </c>
      <c r="H5694" s="2">
        <f t="shared" si="6073"/>
        <v>87</v>
      </c>
      <c r="I5694" s="2">
        <f t="shared" si="6073"/>
        <v>81</v>
      </c>
      <c r="J5694" s="2">
        <f t="shared" si="6073"/>
        <v>73</v>
      </c>
      <c r="K5694" s="2">
        <f t="shared" si="6073"/>
        <v>64</v>
      </c>
      <c r="L5694" s="2">
        <f t="shared" si="6073"/>
        <v>59</v>
      </c>
      <c r="M5694">
        <f>SUM(C5695:L5695)</f>
        <v>1045169708.8</v>
      </c>
      <c r="N5694" s="7">
        <f>N5688+SUMPRODUCT((C5694:L5694-C5688:L5688)*C5693:L5693)</f>
        <v>159045.01022449351</v>
      </c>
    </row>
    <row r="5695" spans="1:14" x14ac:dyDescent="0.25">
      <c r="A5695">
        <f t="shared" si="6012"/>
        <v>948</v>
      </c>
      <c r="B5695" t="str">
        <f t="shared" si="6013"/>
        <v>CurrentCPS</v>
      </c>
      <c r="C5695">
        <f t="shared" ref="C5695:L5695" si="6074">(C$11*C5694)*IF(C5694&gt;=25,2,1)*IF(C5694&gt;=50,2,1)*IF(C5694&gt;=100,2,1)*IF(C5694&gt;=200,2,1)*IF(C5694&gt;=300,2,1)*IF(C5694&gt;=400,2,1)*(IF(MIN($C5694:$L5694)&gt;=400,64,IF(MIN($C5694:$L5694)&gt;=300,32,IF(MIN($C5694:$L5694)&gt;=200,16,IF(MIN($C5694:$L5694)&gt;=100,8,IF(MIN($C5694:$L5694)&gt;=50,4,IF(MIN($C5694:$L5694)&gt;=25,2,1)))))))</f>
        <v>22444.799999999999</v>
      </c>
      <c r="D5695">
        <f t="shared" si="6074"/>
        <v>30400</v>
      </c>
      <c r="E5695">
        <f t="shared" si="6074"/>
        <v>135360</v>
      </c>
      <c r="F5695">
        <f t="shared" si="6074"/>
        <v>529920</v>
      </c>
      <c r="G5695">
        <f t="shared" si="6074"/>
        <v>3214080</v>
      </c>
      <c r="H5695">
        <f t="shared" si="6074"/>
        <v>9020160</v>
      </c>
      <c r="I5695">
        <f t="shared" si="6074"/>
        <v>25194240</v>
      </c>
      <c r="J5695">
        <f t="shared" si="6074"/>
        <v>68117760</v>
      </c>
      <c r="K5695">
        <f t="shared" si="6074"/>
        <v>179159040</v>
      </c>
      <c r="L5695">
        <f t="shared" si="6074"/>
        <v>759746304</v>
      </c>
      <c r="N5695" s="7"/>
    </row>
    <row r="5696" spans="1:14" x14ac:dyDescent="0.25">
      <c r="A5696">
        <f t="shared" si="6012"/>
        <v>948</v>
      </c>
      <c r="B5696" t="str">
        <f t="shared" si="6013"/>
        <v>NextCPS</v>
      </c>
      <c r="C5696">
        <f t="shared" ref="C5696:L5696" si="6075">(C$11*(C5694+1))*IF((C5694+1)&gt;=25,2,1)*IF((C5694+1)&gt;=50,2,1)*IF((C5694+1)&gt;=100,2,1)*IF((C5694+1)&gt;=200,2,1)*IF((C5694+1)&gt;=300,2,1)*IF((C5694+1)&gt;=400,2,1)*(IF(MIN($C5694:$L5694)&gt;=400,64,IF(MIN($C5694:$L5694)&gt;=300,32,IF(MIN($C5694:$L5694)&gt;=200,16,IF(MIN($C5694:$L5694)&gt;=100,8,IF(MIN($C5694:$L5694)&gt;=50,4,IF(MIN($C5694:$L5694)&gt;=25,2,1)))))))</f>
        <v>22551.68</v>
      </c>
      <c r="D5696">
        <f t="shared" si="6075"/>
        <v>30720</v>
      </c>
      <c r="E5696">
        <f t="shared" si="6075"/>
        <v>136800</v>
      </c>
      <c r="F5696">
        <f t="shared" si="6075"/>
        <v>535680</v>
      </c>
      <c r="G5696">
        <f t="shared" si="6075"/>
        <v>3248640</v>
      </c>
      <c r="H5696">
        <f t="shared" si="6075"/>
        <v>9123840</v>
      </c>
      <c r="I5696">
        <f t="shared" si="6075"/>
        <v>25505280</v>
      </c>
      <c r="J5696">
        <f t="shared" si="6075"/>
        <v>69050880</v>
      </c>
      <c r="K5696">
        <f t="shared" si="6075"/>
        <v>181958400</v>
      </c>
      <c r="L5696">
        <f t="shared" si="6075"/>
        <v>772623360</v>
      </c>
      <c r="N5696" s="7"/>
    </row>
    <row r="5697" spans="1:14" x14ac:dyDescent="0.25">
      <c r="A5697">
        <f t="shared" si="6012"/>
        <v>948</v>
      </c>
      <c r="B5697" t="str">
        <f t="shared" si="6013"/>
        <v>CostforNext</v>
      </c>
      <c r="C5697" s="2">
        <f>(C$8*(C$9^C5694))+IF(C5694=0,C$10,0)</f>
        <v>5536465.6650265828</v>
      </c>
      <c r="D5697" s="2">
        <f t="shared" ref="D5697:L5697" si="6076">(D$8*(D$9^D5694))+IF(D5694=0,D$10,0)</f>
        <v>35030479.658161998</v>
      </c>
      <c r="E5697" s="2">
        <f t="shared" si="6076"/>
        <v>160837947.40819874</v>
      </c>
      <c r="F5697" s="2">
        <f t="shared" si="6076"/>
        <v>660283649.36800694</v>
      </c>
      <c r="G5697" s="2">
        <f t="shared" si="6076"/>
        <v>3917158067.8773608</v>
      </c>
      <c r="H5697" s="2">
        <f t="shared" si="6076"/>
        <v>10913784874.87768</v>
      </c>
      <c r="I5697" s="2">
        <f t="shared" si="6076"/>
        <v>33640696464.918404</v>
      </c>
      <c r="J5697" s="2">
        <f t="shared" si="6076"/>
        <v>96688111189.457108</v>
      </c>
      <c r="K5697" s="2">
        <f t="shared" si="6076"/>
        <v>296169494354.3125</v>
      </c>
      <c r="L5697" s="2">
        <f t="shared" si="6076"/>
        <v>1397153432941.2693</v>
      </c>
      <c r="N5697" s="2"/>
    </row>
    <row r="5698" spans="1:14" x14ac:dyDescent="0.25">
      <c r="A5698">
        <f t="shared" si="6012"/>
        <v>948</v>
      </c>
      <c r="B5698" t="str">
        <f t="shared" si="6013"/>
        <v>Eff</v>
      </c>
      <c r="C5698" s="2">
        <f>(C5697*(C$14+$M5694))/C$14</f>
        <v>1732498869876894.5</v>
      </c>
      <c r="D5698" s="2">
        <f t="shared" ref="D5698:L5698" si="6077">(D5697*(D$14+$M5694))/D$14</f>
        <v>1830639846202754.5</v>
      </c>
      <c r="E5698" s="2">
        <f t="shared" si="6077"/>
        <v>1867810723689245.2</v>
      </c>
      <c r="F5698" s="2">
        <f t="shared" si="6077"/>
        <v>1916968631215207.7</v>
      </c>
      <c r="G5698" s="2">
        <f t="shared" si="6077"/>
        <v>1895418249161286.2</v>
      </c>
      <c r="H5698" s="2">
        <f t="shared" si="6077"/>
        <v>1760312975448724.7</v>
      </c>
      <c r="I5698" s="2">
        <f t="shared" si="6077"/>
        <v>1808687803662923.7</v>
      </c>
      <c r="J5698" s="2">
        <f t="shared" si="6077"/>
        <v>1732872494289291.2</v>
      </c>
      <c r="K5698" s="2">
        <f t="shared" si="6077"/>
        <v>1769542763971606.5</v>
      </c>
      <c r="L5698" s="2">
        <f t="shared" si="6077"/>
        <v>1815802491617255</v>
      </c>
      <c r="N5698" s="7"/>
    </row>
    <row r="5699" spans="1:14" x14ac:dyDescent="0.25">
      <c r="A5699">
        <f t="shared" ref="A5699:A5705" si="6078">A5693+1</f>
        <v>948</v>
      </c>
      <c r="B5699" t="str">
        <f t="shared" ref="B5699:B5705" si="6079">B5693</f>
        <v>Time</v>
      </c>
      <c r="C5699" s="2">
        <f>C5697/$M5694</f>
        <v>5.2971929997695918E-3</v>
      </c>
      <c r="D5699" s="2">
        <f t="shared" ref="D5699:L5699" si="6080">D5697/$M5694</f>
        <v>3.3516546990614432E-2</v>
      </c>
      <c r="E5699" s="2">
        <f t="shared" si="6080"/>
        <v>0.15388692004178256</v>
      </c>
      <c r="F5699" s="2">
        <f t="shared" si="6080"/>
        <v>0.63174778584628555</v>
      </c>
      <c r="G5699" s="2">
        <f t="shared" si="6080"/>
        <v>3.7478679633519065</v>
      </c>
      <c r="H5699" s="2">
        <f t="shared" si="6080"/>
        <v>10.442117469523893</v>
      </c>
      <c r="I5699" s="2">
        <f t="shared" si="6080"/>
        <v>32.186826868090733</v>
      </c>
      <c r="J5699" s="2">
        <f t="shared" si="6080"/>
        <v>92.509484704133357</v>
      </c>
      <c r="K5699" s="2">
        <f t="shared" si="6080"/>
        <v>283.3697646044069</v>
      </c>
      <c r="L5699" s="2">
        <f t="shared" si="6080"/>
        <v>1336.7718382743751</v>
      </c>
      <c r="N5699" s="7"/>
    </row>
    <row r="5700" spans="1:14" x14ac:dyDescent="0.25">
      <c r="A5700">
        <f>A5694+1</f>
        <v>949</v>
      </c>
      <c r="B5700" t="str">
        <f>B5694</f>
        <v>Number</v>
      </c>
      <c r="C5700" s="2">
        <f>IF(MIN($C5698:$L5698)=C5698,C5694+1,C5694)</f>
        <v>211</v>
      </c>
      <c r="D5700" s="2">
        <f t="shared" ref="D5700:L5700" si="6081">IF(MIN($C5698:$L5698)=D5698,D5694+1,D5694)</f>
        <v>95</v>
      </c>
      <c r="E5700" s="2">
        <f t="shared" si="6081"/>
        <v>94</v>
      </c>
      <c r="F5700" s="2">
        <f t="shared" si="6081"/>
        <v>92</v>
      </c>
      <c r="G5700" s="2">
        <f t="shared" si="6081"/>
        <v>93</v>
      </c>
      <c r="H5700" s="2">
        <f t="shared" si="6081"/>
        <v>87</v>
      </c>
      <c r="I5700" s="2">
        <f t="shared" si="6081"/>
        <v>81</v>
      </c>
      <c r="J5700" s="2">
        <f t="shared" si="6081"/>
        <v>73</v>
      </c>
      <c r="K5700" s="2">
        <f t="shared" si="6081"/>
        <v>64</v>
      </c>
      <c r="L5700" s="2">
        <f t="shared" si="6081"/>
        <v>59</v>
      </c>
      <c r="M5700">
        <f>SUM(C5701:L5701)</f>
        <v>1045169815.6800001</v>
      </c>
      <c r="N5700" s="7">
        <f>N5694+SUMPRODUCT((C5700:L5700-C5694:L5694)*C5699:L5699)</f>
        <v>159045.01552168652</v>
      </c>
    </row>
    <row r="5701" spans="1:14" x14ac:dyDescent="0.25">
      <c r="A5701">
        <f t="shared" si="6078"/>
        <v>949</v>
      </c>
      <c r="B5701" t="str">
        <f t="shared" si="6079"/>
        <v>CurrentCPS</v>
      </c>
      <c r="C5701">
        <f t="shared" ref="C5701:L5701" si="6082">(C$11*C5700)*IF(C5700&gt;=25,2,1)*IF(C5700&gt;=50,2,1)*IF(C5700&gt;=100,2,1)*IF(C5700&gt;=200,2,1)*IF(C5700&gt;=300,2,1)*IF(C5700&gt;=400,2,1)*(IF(MIN($C5700:$L5700)&gt;=400,64,IF(MIN($C5700:$L5700)&gt;=300,32,IF(MIN($C5700:$L5700)&gt;=200,16,IF(MIN($C5700:$L5700)&gt;=100,8,IF(MIN($C5700:$L5700)&gt;=50,4,IF(MIN($C5700:$L5700)&gt;=25,2,1)))))))</f>
        <v>22551.68</v>
      </c>
      <c r="D5701">
        <f t="shared" si="6082"/>
        <v>30400</v>
      </c>
      <c r="E5701">
        <f t="shared" si="6082"/>
        <v>135360</v>
      </c>
      <c r="F5701">
        <f t="shared" si="6082"/>
        <v>529920</v>
      </c>
      <c r="G5701">
        <f t="shared" si="6082"/>
        <v>3214080</v>
      </c>
      <c r="H5701">
        <f t="shared" si="6082"/>
        <v>9020160</v>
      </c>
      <c r="I5701">
        <f t="shared" si="6082"/>
        <v>25194240</v>
      </c>
      <c r="J5701">
        <f t="shared" si="6082"/>
        <v>68117760</v>
      </c>
      <c r="K5701">
        <f t="shared" si="6082"/>
        <v>179159040</v>
      </c>
      <c r="L5701">
        <f t="shared" si="6082"/>
        <v>759746304</v>
      </c>
      <c r="N5701" s="7"/>
    </row>
    <row r="5702" spans="1:14" x14ac:dyDescent="0.25">
      <c r="A5702">
        <f t="shared" si="6078"/>
        <v>949</v>
      </c>
      <c r="B5702" t="str">
        <f t="shared" si="6079"/>
        <v>NextCPS</v>
      </c>
      <c r="C5702">
        <f t="shared" ref="C5702:L5702" si="6083">(C$11*(C5700+1))*IF((C5700+1)&gt;=25,2,1)*IF((C5700+1)&gt;=50,2,1)*IF((C5700+1)&gt;=100,2,1)*IF((C5700+1)&gt;=200,2,1)*IF((C5700+1)&gt;=300,2,1)*IF((C5700+1)&gt;=400,2,1)*(IF(MIN($C5700:$L5700)&gt;=400,64,IF(MIN($C5700:$L5700)&gt;=300,32,IF(MIN($C5700:$L5700)&gt;=200,16,IF(MIN($C5700:$L5700)&gt;=100,8,IF(MIN($C5700:$L5700)&gt;=50,4,IF(MIN($C5700:$L5700)&gt;=25,2,1)))))))</f>
        <v>22658.559999999998</v>
      </c>
      <c r="D5702">
        <f t="shared" si="6083"/>
        <v>30720</v>
      </c>
      <c r="E5702">
        <f t="shared" si="6083"/>
        <v>136800</v>
      </c>
      <c r="F5702">
        <f t="shared" si="6083"/>
        <v>535680</v>
      </c>
      <c r="G5702">
        <f t="shared" si="6083"/>
        <v>3248640</v>
      </c>
      <c r="H5702">
        <f t="shared" si="6083"/>
        <v>9123840</v>
      </c>
      <c r="I5702">
        <f t="shared" si="6083"/>
        <v>25505280</v>
      </c>
      <c r="J5702">
        <f t="shared" si="6083"/>
        <v>69050880</v>
      </c>
      <c r="K5702">
        <f t="shared" si="6083"/>
        <v>181958400</v>
      </c>
      <c r="L5702">
        <f t="shared" si="6083"/>
        <v>772623360</v>
      </c>
      <c r="N5702" s="7"/>
    </row>
    <row r="5703" spans="1:14" x14ac:dyDescent="0.25">
      <c r="A5703">
        <f t="shared" si="6078"/>
        <v>949</v>
      </c>
      <c r="B5703" t="str">
        <f t="shared" si="6079"/>
        <v>CostforNext</v>
      </c>
      <c r="C5703" s="2">
        <f>(C$8*(C$9^C5700))+IF(C5700=0,C$10,0)</f>
        <v>5924018.2615784435</v>
      </c>
      <c r="D5703" s="2">
        <f t="shared" ref="D5703:L5703" si="6084">(D$8*(D$9^D5700))+IF(D5700=0,D$10,0)</f>
        <v>35030479.658161998</v>
      </c>
      <c r="E5703" s="2">
        <f t="shared" si="6084"/>
        <v>160837947.40819874</v>
      </c>
      <c r="F5703" s="2">
        <f t="shared" si="6084"/>
        <v>660283649.36800694</v>
      </c>
      <c r="G5703" s="2">
        <f t="shared" si="6084"/>
        <v>3917158067.8773608</v>
      </c>
      <c r="H5703" s="2">
        <f t="shared" si="6084"/>
        <v>10913784874.87768</v>
      </c>
      <c r="I5703" s="2">
        <f t="shared" si="6084"/>
        <v>33640696464.918404</v>
      </c>
      <c r="J5703" s="2">
        <f t="shared" si="6084"/>
        <v>96688111189.457108</v>
      </c>
      <c r="K5703" s="2">
        <f t="shared" si="6084"/>
        <v>296169494354.3125</v>
      </c>
      <c r="L5703" s="2">
        <f t="shared" si="6084"/>
        <v>1397153432941.2693</v>
      </c>
      <c r="N5703" s="2"/>
    </row>
    <row r="5704" spans="1:14" x14ac:dyDescent="0.25">
      <c r="A5704">
        <f t="shared" si="6078"/>
        <v>949</v>
      </c>
      <c r="B5704" t="str">
        <f t="shared" si="6079"/>
        <v>Eff</v>
      </c>
      <c r="C5704" s="2">
        <f>(C5703*(C$14+$M5700))/C$14</f>
        <v>1853773980336861.5</v>
      </c>
      <c r="D5704" s="2">
        <f t="shared" ref="D5704:L5704" si="6085">(D5703*(D$14+$M5700))/D$14</f>
        <v>1830640033405638</v>
      </c>
      <c r="E5704" s="2">
        <f t="shared" si="6085"/>
        <v>1867810914693243.5</v>
      </c>
      <c r="F5704" s="2">
        <f t="shared" si="6085"/>
        <v>1916968827246087</v>
      </c>
      <c r="G5704" s="2">
        <f t="shared" si="6085"/>
        <v>1895418442988070.7</v>
      </c>
      <c r="H5704" s="2">
        <f t="shared" si="6085"/>
        <v>1760313155458806.5</v>
      </c>
      <c r="I5704" s="2">
        <f t="shared" si="6085"/>
        <v>1808687988617534.7</v>
      </c>
      <c r="J5704" s="2">
        <f t="shared" si="6085"/>
        <v>1732872671484513</v>
      </c>
      <c r="K5704" s="2">
        <f t="shared" si="6085"/>
        <v>1769542944896364.2</v>
      </c>
      <c r="L5704" s="2">
        <f t="shared" si="6085"/>
        <v>1815802677159986.7</v>
      </c>
      <c r="N5704" s="7"/>
    </row>
    <row r="5705" spans="1:14" x14ac:dyDescent="0.25">
      <c r="A5705">
        <f t="shared" si="6078"/>
        <v>949</v>
      </c>
      <c r="B5705" t="str">
        <f t="shared" si="6079"/>
        <v>Time</v>
      </c>
      <c r="C5705" s="2">
        <f>C5703/$M5700</f>
        <v>5.6679959301390711E-3</v>
      </c>
      <c r="D5705" s="2">
        <f t="shared" ref="D5705:L5705" si="6086">D5703/$M5700</f>
        <v>3.3516543563182358E-2</v>
      </c>
      <c r="E5705" s="2">
        <f t="shared" si="6086"/>
        <v>0.15388690430516846</v>
      </c>
      <c r="F5705" s="2">
        <f t="shared" si="6086"/>
        <v>0.6317477212431919</v>
      </c>
      <c r="G5705" s="2">
        <f t="shared" si="6086"/>
        <v>3.7478675800915764</v>
      </c>
      <c r="H5705" s="2">
        <f t="shared" si="6086"/>
        <v>10.442116401703622</v>
      </c>
      <c r="I5705" s="2">
        <f t="shared" si="6086"/>
        <v>32.186823576637032</v>
      </c>
      <c r="J5705" s="2">
        <f t="shared" si="6086"/>
        <v>92.50947524403071</v>
      </c>
      <c r="K5705" s="2">
        <f t="shared" si="6086"/>
        <v>283.36973562676133</v>
      </c>
      <c r="L5705" s="2">
        <f t="shared" si="6086"/>
        <v>1336.7717015748915</v>
      </c>
      <c r="N5705" s="7"/>
    </row>
    <row r="5706" spans="1:14" x14ac:dyDescent="0.25">
      <c r="A5706">
        <f>A5700+1</f>
        <v>950</v>
      </c>
      <c r="B5706" t="str">
        <f>B5700</f>
        <v>Number</v>
      </c>
      <c r="C5706" s="2">
        <f>IF(MIN($C5704:$L5704)=C5704,C5700+1,C5700)</f>
        <v>211</v>
      </c>
      <c r="D5706" s="2">
        <f t="shared" ref="D5706:L5706" si="6087">IF(MIN($C5704:$L5704)=D5704,D5700+1,D5700)</f>
        <v>95</v>
      </c>
      <c r="E5706" s="2">
        <f t="shared" si="6087"/>
        <v>94</v>
      </c>
      <c r="F5706" s="2">
        <f t="shared" si="6087"/>
        <v>92</v>
      </c>
      <c r="G5706" s="2">
        <f t="shared" si="6087"/>
        <v>93</v>
      </c>
      <c r="H5706" s="2">
        <f t="shared" si="6087"/>
        <v>87</v>
      </c>
      <c r="I5706" s="2">
        <f t="shared" si="6087"/>
        <v>81</v>
      </c>
      <c r="J5706" s="2">
        <f t="shared" si="6087"/>
        <v>74</v>
      </c>
      <c r="K5706" s="2">
        <f t="shared" si="6087"/>
        <v>64</v>
      </c>
      <c r="L5706" s="2">
        <f t="shared" si="6087"/>
        <v>59</v>
      </c>
      <c r="M5706">
        <f>SUM(C5707:L5707)</f>
        <v>1046102935.6800001</v>
      </c>
      <c r="N5706" s="7">
        <f>N5700+SUMPRODUCT((C5706:L5706-C5700:L5700)*C5705:L5705)</f>
        <v>159137.52499693056</v>
      </c>
    </row>
    <row r="5707" spans="1:14" x14ac:dyDescent="0.25">
      <c r="A5707">
        <f t="shared" ref="A5707:A5729" si="6088">A5701+1</f>
        <v>950</v>
      </c>
      <c r="B5707" t="str">
        <f t="shared" ref="B5707:B5729" si="6089">B5701</f>
        <v>CurrentCPS</v>
      </c>
      <c r="C5707">
        <f t="shared" ref="C5707:L5707" si="6090">(C$11*C5706)*IF(C5706&gt;=25,2,1)*IF(C5706&gt;=50,2,1)*IF(C5706&gt;=100,2,1)*IF(C5706&gt;=200,2,1)*IF(C5706&gt;=300,2,1)*IF(C5706&gt;=400,2,1)*(IF(MIN($C5706:$L5706)&gt;=400,64,IF(MIN($C5706:$L5706)&gt;=300,32,IF(MIN($C5706:$L5706)&gt;=200,16,IF(MIN($C5706:$L5706)&gt;=100,8,IF(MIN($C5706:$L5706)&gt;=50,4,IF(MIN($C5706:$L5706)&gt;=25,2,1)))))))</f>
        <v>22551.68</v>
      </c>
      <c r="D5707">
        <f t="shared" si="6090"/>
        <v>30400</v>
      </c>
      <c r="E5707">
        <f t="shared" si="6090"/>
        <v>135360</v>
      </c>
      <c r="F5707">
        <f t="shared" si="6090"/>
        <v>529920</v>
      </c>
      <c r="G5707">
        <f t="shared" si="6090"/>
        <v>3214080</v>
      </c>
      <c r="H5707">
        <f t="shared" si="6090"/>
        <v>9020160</v>
      </c>
      <c r="I5707">
        <f t="shared" si="6090"/>
        <v>25194240</v>
      </c>
      <c r="J5707">
        <f t="shared" si="6090"/>
        <v>69050880</v>
      </c>
      <c r="K5707">
        <f t="shared" si="6090"/>
        <v>179159040</v>
      </c>
      <c r="L5707">
        <f t="shared" si="6090"/>
        <v>759746304</v>
      </c>
      <c r="N5707" s="7"/>
    </row>
    <row r="5708" spans="1:14" x14ac:dyDescent="0.25">
      <c r="A5708">
        <f t="shared" si="6088"/>
        <v>950</v>
      </c>
      <c r="B5708" t="str">
        <f t="shared" si="6089"/>
        <v>NextCPS</v>
      </c>
      <c r="C5708">
        <f t="shared" ref="C5708:L5708" si="6091">(C$11*(C5706+1))*IF((C5706+1)&gt;=25,2,1)*IF((C5706+1)&gt;=50,2,1)*IF((C5706+1)&gt;=100,2,1)*IF((C5706+1)&gt;=200,2,1)*IF((C5706+1)&gt;=300,2,1)*IF((C5706+1)&gt;=400,2,1)*(IF(MIN($C5706:$L5706)&gt;=400,64,IF(MIN($C5706:$L5706)&gt;=300,32,IF(MIN($C5706:$L5706)&gt;=200,16,IF(MIN($C5706:$L5706)&gt;=100,8,IF(MIN($C5706:$L5706)&gt;=50,4,IF(MIN($C5706:$L5706)&gt;=25,2,1)))))))</f>
        <v>22658.559999999998</v>
      </c>
      <c r="D5708">
        <f t="shared" si="6091"/>
        <v>30720</v>
      </c>
      <c r="E5708">
        <f t="shared" si="6091"/>
        <v>136800</v>
      </c>
      <c r="F5708">
        <f t="shared" si="6091"/>
        <v>535680</v>
      </c>
      <c r="G5708">
        <f t="shared" si="6091"/>
        <v>3248640</v>
      </c>
      <c r="H5708">
        <f t="shared" si="6091"/>
        <v>9123840</v>
      </c>
      <c r="I5708">
        <f t="shared" si="6091"/>
        <v>25505280</v>
      </c>
      <c r="J5708">
        <f t="shared" si="6091"/>
        <v>69984000</v>
      </c>
      <c r="K5708">
        <f t="shared" si="6091"/>
        <v>181958400</v>
      </c>
      <c r="L5708">
        <f t="shared" si="6091"/>
        <v>772623360</v>
      </c>
      <c r="N5708" s="7"/>
    </row>
    <row r="5709" spans="1:14" x14ac:dyDescent="0.25">
      <c r="A5709">
        <f t="shared" si="6088"/>
        <v>950</v>
      </c>
      <c r="B5709" t="str">
        <f t="shared" si="6089"/>
        <v>CostforNext</v>
      </c>
      <c r="C5709" s="2">
        <f>(C$8*(C$9^C5706))+IF(C5706=0,C$10,0)</f>
        <v>5924018.2615784435</v>
      </c>
      <c r="D5709" s="2">
        <f t="shared" ref="D5709:L5709" si="6092">(D$8*(D$9^D5706))+IF(D5706=0,D$10,0)</f>
        <v>35030479.658161998</v>
      </c>
      <c r="E5709" s="2">
        <f t="shared" si="6092"/>
        <v>160837947.40819874</v>
      </c>
      <c r="F5709" s="2">
        <f t="shared" si="6092"/>
        <v>660283649.36800694</v>
      </c>
      <c r="G5709" s="2">
        <f t="shared" si="6092"/>
        <v>3917158067.8773608</v>
      </c>
      <c r="H5709" s="2">
        <f t="shared" si="6092"/>
        <v>10913784874.87768</v>
      </c>
      <c r="I5709" s="2">
        <f t="shared" si="6092"/>
        <v>33640696464.918404</v>
      </c>
      <c r="J5709" s="2">
        <f t="shared" si="6092"/>
        <v>105390041196.50826</v>
      </c>
      <c r="K5709" s="2">
        <f t="shared" si="6092"/>
        <v>296169494354.3125</v>
      </c>
      <c r="L5709" s="2">
        <f t="shared" si="6092"/>
        <v>1397153432941.2693</v>
      </c>
      <c r="N5709" s="2"/>
    </row>
    <row r="5710" spans="1:14" x14ac:dyDescent="0.25">
      <c r="A5710">
        <f t="shared" si="6088"/>
        <v>950</v>
      </c>
      <c r="B5710" t="str">
        <f t="shared" si="6089"/>
        <v>Eff</v>
      </c>
      <c r="C5710" s="2">
        <f>(C5709*(C$14+$M5706))/C$14</f>
        <v>1855429016241126.2</v>
      </c>
      <c r="D5710" s="2">
        <f t="shared" ref="D5710:L5710" si="6093">(D5709*(D$14+$M5706))/D$14</f>
        <v>1832274415464569.3</v>
      </c>
      <c r="E5710" s="2">
        <f t="shared" si="6093"/>
        <v>1869478482531971.5</v>
      </c>
      <c r="F5710" s="2">
        <f t="shared" si="6093"/>
        <v>1918680282465249</v>
      </c>
      <c r="G5710" s="2">
        <f t="shared" si="6093"/>
        <v>1897110655273393.7</v>
      </c>
      <c r="H5710" s="2">
        <f t="shared" si="6093"/>
        <v>1761884740480788.7</v>
      </c>
      <c r="I5710" s="2">
        <f t="shared" si="6093"/>
        <v>1810302742047850.8</v>
      </c>
      <c r="J5710" s="2">
        <f t="shared" si="6093"/>
        <v>1890517452577263.5</v>
      </c>
      <c r="K5710" s="2">
        <f t="shared" si="6093"/>
        <v>1771122515532920.5</v>
      </c>
      <c r="L5710" s="2">
        <f t="shared" si="6093"/>
        <v>1817422565198179.5</v>
      </c>
      <c r="N5710" s="7"/>
    </row>
    <row r="5711" spans="1:14" x14ac:dyDescent="0.25">
      <c r="A5711">
        <f t="shared" si="6088"/>
        <v>950</v>
      </c>
      <c r="B5711" t="str">
        <f t="shared" si="6089"/>
        <v>Time</v>
      </c>
      <c r="C5711" s="2">
        <f>C5709/$M5706</f>
        <v>5.6629400984594732E-3</v>
      </c>
      <c r="D5711" s="2">
        <f t="shared" ref="D5711:L5711" si="6094">D5709/$M5706</f>
        <v>3.3486646928670621E-2</v>
      </c>
      <c r="E5711" s="2">
        <f t="shared" si="6094"/>
        <v>0.15374963774826708</v>
      </c>
      <c r="F5711" s="2">
        <f t="shared" si="6094"/>
        <v>0.63118420458193403</v>
      </c>
      <c r="G5711" s="2">
        <f t="shared" si="6094"/>
        <v>3.7445244958911084</v>
      </c>
      <c r="H5711" s="2">
        <f t="shared" si="6094"/>
        <v>10.43280207199053</v>
      </c>
      <c r="I5711" s="2">
        <f t="shared" si="6094"/>
        <v>32.15811304749937</v>
      </c>
      <c r="J5711" s="2">
        <f t="shared" si="6094"/>
        <v>100.74538327148598</v>
      </c>
      <c r="K5711" s="2">
        <f t="shared" si="6094"/>
        <v>283.11697085697682</v>
      </c>
      <c r="L5711" s="2">
        <f t="shared" si="6094"/>
        <v>1335.5793060967517</v>
      </c>
      <c r="N5711" s="7"/>
    </row>
    <row r="5712" spans="1:14" x14ac:dyDescent="0.25">
      <c r="A5712">
        <f>A5706+1</f>
        <v>951</v>
      </c>
      <c r="B5712" t="str">
        <f>B5706</f>
        <v>Number</v>
      </c>
      <c r="C5712" s="2">
        <f>IF(MIN($C5710:$L5710)=C5710,C5706+1,C5706)</f>
        <v>211</v>
      </c>
      <c r="D5712" s="2">
        <f t="shared" ref="D5712:L5712" si="6095">IF(MIN($C5710:$L5710)=D5710,D5706+1,D5706)</f>
        <v>95</v>
      </c>
      <c r="E5712" s="2">
        <f t="shared" si="6095"/>
        <v>94</v>
      </c>
      <c r="F5712" s="2">
        <f t="shared" si="6095"/>
        <v>92</v>
      </c>
      <c r="G5712" s="2">
        <f t="shared" si="6095"/>
        <v>93</v>
      </c>
      <c r="H5712" s="2">
        <f t="shared" si="6095"/>
        <v>88</v>
      </c>
      <c r="I5712" s="2">
        <f t="shared" si="6095"/>
        <v>81</v>
      </c>
      <c r="J5712" s="2">
        <f t="shared" si="6095"/>
        <v>74</v>
      </c>
      <c r="K5712" s="2">
        <f t="shared" si="6095"/>
        <v>64</v>
      </c>
      <c r="L5712" s="2">
        <f t="shared" si="6095"/>
        <v>59</v>
      </c>
      <c r="M5712">
        <f>SUM(C5713:L5713)</f>
        <v>1046206615.6800001</v>
      </c>
      <c r="N5712" s="7">
        <f>N5706+SUMPRODUCT((C5712:L5712-C5706:L5706)*C5711:L5711)</f>
        <v>159147.95779900256</v>
      </c>
    </row>
    <row r="5713" spans="1:14" x14ac:dyDescent="0.25">
      <c r="A5713">
        <f t="shared" si="6088"/>
        <v>951</v>
      </c>
      <c r="B5713" t="str">
        <f t="shared" si="6089"/>
        <v>CurrentCPS</v>
      </c>
      <c r="C5713">
        <f t="shared" ref="C5713:L5713" si="6096">(C$11*C5712)*IF(C5712&gt;=25,2,1)*IF(C5712&gt;=50,2,1)*IF(C5712&gt;=100,2,1)*IF(C5712&gt;=200,2,1)*IF(C5712&gt;=300,2,1)*IF(C5712&gt;=400,2,1)*(IF(MIN($C5712:$L5712)&gt;=400,64,IF(MIN($C5712:$L5712)&gt;=300,32,IF(MIN($C5712:$L5712)&gt;=200,16,IF(MIN($C5712:$L5712)&gt;=100,8,IF(MIN($C5712:$L5712)&gt;=50,4,IF(MIN($C5712:$L5712)&gt;=25,2,1)))))))</f>
        <v>22551.68</v>
      </c>
      <c r="D5713">
        <f t="shared" si="6096"/>
        <v>30400</v>
      </c>
      <c r="E5713">
        <f t="shared" si="6096"/>
        <v>135360</v>
      </c>
      <c r="F5713">
        <f t="shared" si="6096"/>
        <v>529920</v>
      </c>
      <c r="G5713">
        <f t="shared" si="6096"/>
        <v>3214080</v>
      </c>
      <c r="H5713">
        <f t="shared" si="6096"/>
        <v>9123840</v>
      </c>
      <c r="I5713">
        <f t="shared" si="6096"/>
        <v>25194240</v>
      </c>
      <c r="J5713">
        <f t="shared" si="6096"/>
        <v>69050880</v>
      </c>
      <c r="K5713">
        <f t="shared" si="6096"/>
        <v>179159040</v>
      </c>
      <c r="L5713">
        <f t="shared" si="6096"/>
        <v>759746304</v>
      </c>
      <c r="N5713" s="7"/>
    </row>
    <row r="5714" spans="1:14" x14ac:dyDescent="0.25">
      <c r="A5714">
        <f t="shared" si="6088"/>
        <v>951</v>
      </c>
      <c r="B5714" t="str">
        <f t="shared" si="6089"/>
        <v>NextCPS</v>
      </c>
      <c r="C5714">
        <f t="shared" ref="C5714:L5714" si="6097">(C$11*(C5712+1))*IF((C5712+1)&gt;=25,2,1)*IF((C5712+1)&gt;=50,2,1)*IF((C5712+1)&gt;=100,2,1)*IF((C5712+1)&gt;=200,2,1)*IF((C5712+1)&gt;=300,2,1)*IF((C5712+1)&gt;=400,2,1)*(IF(MIN($C5712:$L5712)&gt;=400,64,IF(MIN($C5712:$L5712)&gt;=300,32,IF(MIN($C5712:$L5712)&gt;=200,16,IF(MIN($C5712:$L5712)&gt;=100,8,IF(MIN($C5712:$L5712)&gt;=50,4,IF(MIN($C5712:$L5712)&gt;=25,2,1)))))))</f>
        <v>22658.559999999998</v>
      </c>
      <c r="D5714">
        <f t="shared" si="6097"/>
        <v>30720</v>
      </c>
      <c r="E5714">
        <f t="shared" si="6097"/>
        <v>136800</v>
      </c>
      <c r="F5714">
        <f t="shared" si="6097"/>
        <v>535680</v>
      </c>
      <c r="G5714">
        <f t="shared" si="6097"/>
        <v>3248640</v>
      </c>
      <c r="H5714">
        <f t="shared" si="6097"/>
        <v>9227520</v>
      </c>
      <c r="I5714">
        <f t="shared" si="6097"/>
        <v>25505280</v>
      </c>
      <c r="J5714">
        <f t="shared" si="6097"/>
        <v>69984000</v>
      </c>
      <c r="K5714">
        <f t="shared" si="6097"/>
        <v>181958400</v>
      </c>
      <c r="L5714">
        <f t="shared" si="6097"/>
        <v>772623360</v>
      </c>
      <c r="N5714" s="7"/>
    </row>
    <row r="5715" spans="1:14" x14ac:dyDescent="0.25">
      <c r="A5715">
        <f t="shared" si="6088"/>
        <v>951</v>
      </c>
      <c r="B5715" t="str">
        <f t="shared" si="6089"/>
        <v>CostforNext</v>
      </c>
      <c r="C5715" s="2">
        <f>(C$8*(C$9^C5712))+IF(C5712=0,C$10,0)</f>
        <v>5924018.2615784435</v>
      </c>
      <c r="D5715" s="2">
        <f t="shared" ref="D5715:L5715" si="6098">(D$8*(D$9^D5712))+IF(D5712=0,D$10,0)</f>
        <v>35030479.658161998</v>
      </c>
      <c r="E5715" s="2">
        <f t="shared" si="6098"/>
        <v>160837947.40819874</v>
      </c>
      <c r="F5715" s="2">
        <f t="shared" si="6098"/>
        <v>660283649.36800694</v>
      </c>
      <c r="G5715" s="2">
        <f t="shared" si="6098"/>
        <v>3917158067.8773608</v>
      </c>
      <c r="H5715" s="2">
        <f t="shared" si="6098"/>
        <v>12114301211.114229</v>
      </c>
      <c r="I5715" s="2">
        <f t="shared" si="6098"/>
        <v>33640696464.918404</v>
      </c>
      <c r="J5715" s="2">
        <f t="shared" si="6098"/>
        <v>105390041196.50826</v>
      </c>
      <c r="K5715" s="2">
        <f t="shared" si="6098"/>
        <v>296169494354.3125</v>
      </c>
      <c r="L5715" s="2">
        <f t="shared" si="6098"/>
        <v>1397153432941.2693</v>
      </c>
      <c r="N5715" s="2"/>
    </row>
    <row r="5716" spans="1:14" x14ac:dyDescent="0.25">
      <c r="A5716">
        <f t="shared" si="6088"/>
        <v>951</v>
      </c>
      <c r="B5716" t="str">
        <f t="shared" si="6089"/>
        <v>Eff</v>
      </c>
      <c r="C5716" s="2">
        <f>(C5715*(C$14+$M5712))/C$14</f>
        <v>1855612909119378</v>
      </c>
      <c r="D5716" s="2">
        <f t="shared" ref="D5716:L5716" si="6099">(D5715*(D$14+$M5712))/D$14</f>
        <v>1832456013471117.2</v>
      </c>
      <c r="E5716" s="2">
        <f t="shared" si="6099"/>
        <v>1869663767847385.5</v>
      </c>
      <c r="F5716" s="2">
        <f t="shared" si="6099"/>
        <v>1918870444156267</v>
      </c>
      <c r="G5716" s="2">
        <f t="shared" si="6099"/>
        <v>1897298678860652</v>
      </c>
      <c r="H5716" s="2">
        <f t="shared" si="6099"/>
        <v>1955885890753054.2</v>
      </c>
      <c r="I5716" s="2">
        <f t="shared" si="6099"/>
        <v>1810482159095663.7</v>
      </c>
      <c r="J5716" s="2">
        <f t="shared" si="6099"/>
        <v>1890704812650502</v>
      </c>
      <c r="K5716" s="2">
        <f t="shared" si="6099"/>
        <v>1771298023381426.7</v>
      </c>
      <c r="L5716" s="2">
        <f t="shared" si="6099"/>
        <v>1817602552757978.5</v>
      </c>
      <c r="N5716" s="7"/>
    </row>
    <row r="5717" spans="1:14" x14ac:dyDescent="0.25">
      <c r="A5717">
        <f t="shared" si="6088"/>
        <v>951</v>
      </c>
      <c r="B5717" t="str">
        <f t="shared" si="6089"/>
        <v>Time</v>
      </c>
      <c r="C5717" s="2">
        <f>C5715/$M5712</f>
        <v>5.6623788960921692E-3</v>
      </c>
      <c r="D5717" s="2">
        <f t="shared" ref="D5717:L5717" si="6100">D5715/$M5712</f>
        <v>3.3483328372372535E-2</v>
      </c>
      <c r="E5717" s="2">
        <f t="shared" si="6100"/>
        <v>0.15373440102331923</v>
      </c>
      <c r="F5717" s="2">
        <f t="shared" si="6100"/>
        <v>0.63112165366957096</v>
      </c>
      <c r="G5717" s="2">
        <f t="shared" si="6100"/>
        <v>3.7441534102050542</v>
      </c>
      <c r="H5717" s="2">
        <f t="shared" si="6100"/>
        <v>11.579262671016785</v>
      </c>
      <c r="I5717" s="2">
        <f t="shared" si="6100"/>
        <v>32.154926150082744</v>
      </c>
      <c r="J5717" s="2">
        <f t="shared" si="6100"/>
        <v>100.73539931498921</v>
      </c>
      <c r="K5717" s="2">
        <f t="shared" si="6100"/>
        <v>283.08891371501414</v>
      </c>
      <c r="L5717" s="2">
        <f t="shared" si="6100"/>
        <v>1335.4469490074532</v>
      </c>
      <c r="N5717" s="7"/>
    </row>
    <row r="5718" spans="1:14" x14ac:dyDescent="0.25">
      <c r="A5718">
        <f>A5712+1</f>
        <v>952</v>
      </c>
      <c r="B5718" t="str">
        <f>B5712</f>
        <v>Number</v>
      </c>
      <c r="C5718" s="2">
        <f>IF(MIN($C5716:$L5716)=C5716,C5712+1,C5712)</f>
        <v>211</v>
      </c>
      <c r="D5718" s="2">
        <f t="shared" ref="D5718:L5718" si="6101">IF(MIN($C5716:$L5716)=D5716,D5712+1,D5712)</f>
        <v>95</v>
      </c>
      <c r="E5718" s="2">
        <f t="shared" si="6101"/>
        <v>94</v>
      </c>
      <c r="F5718" s="2">
        <f t="shared" si="6101"/>
        <v>92</v>
      </c>
      <c r="G5718" s="2">
        <f t="shared" si="6101"/>
        <v>93</v>
      </c>
      <c r="H5718" s="2">
        <f t="shared" si="6101"/>
        <v>88</v>
      </c>
      <c r="I5718" s="2">
        <f t="shared" si="6101"/>
        <v>81</v>
      </c>
      <c r="J5718" s="2">
        <f t="shared" si="6101"/>
        <v>74</v>
      </c>
      <c r="K5718" s="2">
        <f t="shared" si="6101"/>
        <v>65</v>
      </c>
      <c r="L5718" s="2">
        <f t="shared" si="6101"/>
        <v>59</v>
      </c>
      <c r="M5718">
        <f>SUM(C5719:L5719)</f>
        <v>1049005975.6800001</v>
      </c>
      <c r="N5718" s="7">
        <f>N5712+SUMPRODUCT((C5718:L5718-C5712:L5712)*C5717:L5717)</f>
        <v>159431.04671271757</v>
      </c>
    </row>
    <row r="5719" spans="1:14" x14ac:dyDescent="0.25">
      <c r="A5719">
        <f t="shared" si="6088"/>
        <v>952</v>
      </c>
      <c r="B5719" t="str">
        <f t="shared" si="6089"/>
        <v>CurrentCPS</v>
      </c>
      <c r="C5719">
        <f t="shared" ref="C5719:L5719" si="6102">(C$11*C5718)*IF(C5718&gt;=25,2,1)*IF(C5718&gt;=50,2,1)*IF(C5718&gt;=100,2,1)*IF(C5718&gt;=200,2,1)*IF(C5718&gt;=300,2,1)*IF(C5718&gt;=400,2,1)*(IF(MIN($C5718:$L5718)&gt;=400,64,IF(MIN($C5718:$L5718)&gt;=300,32,IF(MIN($C5718:$L5718)&gt;=200,16,IF(MIN($C5718:$L5718)&gt;=100,8,IF(MIN($C5718:$L5718)&gt;=50,4,IF(MIN($C5718:$L5718)&gt;=25,2,1)))))))</f>
        <v>22551.68</v>
      </c>
      <c r="D5719">
        <f t="shared" si="6102"/>
        <v>30400</v>
      </c>
      <c r="E5719">
        <f t="shared" si="6102"/>
        <v>135360</v>
      </c>
      <c r="F5719">
        <f t="shared" si="6102"/>
        <v>529920</v>
      </c>
      <c r="G5719">
        <f t="shared" si="6102"/>
        <v>3214080</v>
      </c>
      <c r="H5719">
        <f t="shared" si="6102"/>
        <v>9123840</v>
      </c>
      <c r="I5719">
        <f t="shared" si="6102"/>
        <v>25194240</v>
      </c>
      <c r="J5719">
        <f t="shared" si="6102"/>
        <v>69050880</v>
      </c>
      <c r="K5719">
        <f t="shared" si="6102"/>
        <v>181958400</v>
      </c>
      <c r="L5719">
        <f t="shared" si="6102"/>
        <v>759746304</v>
      </c>
      <c r="N5719" s="7"/>
    </row>
    <row r="5720" spans="1:14" x14ac:dyDescent="0.25">
      <c r="A5720">
        <f t="shared" si="6088"/>
        <v>952</v>
      </c>
      <c r="B5720" t="str">
        <f t="shared" si="6089"/>
        <v>NextCPS</v>
      </c>
      <c r="C5720">
        <f t="shared" ref="C5720:L5720" si="6103">(C$11*(C5718+1))*IF((C5718+1)&gt;=25,2,1)*IF((C5718+1)&gt;=50,2,1)*IF((C5718+1)&gt;=100,2,1)*IF((C5718+1)&gt;=200,2,1)*IF((C5718+1)&gt;=300,2,1)*IF((C5718+1)&gt;=400,2,1)*(IF(MIN($C5718:$L5718)&gt;=400,64,IF(MIN($C5718:$L5718)&gt;=300,32,IF(MIN($C5718:$L5718)&gt;=200,16,IF(MIN($C5718:$L5718)&gt;=100,8,IF(MIN($C5718:$L5718)&gt;=50,4,IF(MIN($C5718:$L5718)&gt;=25,2,1)))))))</f>
        <v>22658.559999999998</v>
      </c>
      <c r="D5720">
        <f t="shared" si="6103"/>
        <v>30720</v>
      </c>
      <c r="E5720">
        <f t="shared" si="6103"/>
        <v>136800</v>
      </c>
      <c r="F5720">
        <f t="shared" si="6103"/>
        <v>535680</v>
      </c>
      <c r="G5720">
        <f t="shared" si="6103"/>
        <v>3248640</v>
      </c>
      <c r="H5720">
        <f t="shared" si="6103"/>
        <v>9227520</v>
      </c>
      <c r="I5720">
        <f t="shared" si="6103"/>
        <v>25505280</v>
      </c>
      <c r="J5720">
        <f t="shared" si="6103"/>
        <v>69984000</v>
      </c>
      <c r="K5720">
        <f t="shared" si="6103"/>
        <v>184757760</v>
      </c>
      <c r="L5720">
        <f t="shared" si="6103"/>
        <v>772623360</v>
      </c>
      <c r="N5720" s="7"/>
    </row>
    <row r="5721" spans="1:14" x14ac:dyDescent="0.25">
      <c r="A5721">
        <f t="shared" si="6088"/>
        <v>952</v>
      </c>
      <c r="B5721" t="str">
        <f t="shared" si="6089"/>
        <v>CostforNext</v>
      </c>
      <c r="C5721" s="2">
        <f>(C$8*(C$9^C5718))+IF(C5718=0,C$10,0)</f>
        <v>5924018.2615784435</v>
      </c>
      <c r="D5721" s="2">
        <f t="shared" ref="D5721:L5721" si="6104">(D$8*(D$9^D5718))+IF(D5718=0,D$10,0)</f>
        <v>35030479.658161998</v>
      </c>
      <c r="E5721" s="2">
        <f t="shared" si="6104"/>
        <v>160837947.40819874</v>
      </c>
      <c r="F5721" s="2">
        <f t="shared" si="6104"/>
        <v>660283649.36800694</v>
      </c>
      <c r="G5721" s="2">
        <f t="shared" si="6104"/>
        <v>3917158067.8773608</v>
      </c>
      <c r="H5721" s="2">
        <f t="shared" si="6104"/>
        <v>12114301211.114229</v>
      </c>
      <c r="I5721" s="2">
        <f t="shared" si="6104"/>
        <v>33640696464.918404</v>
      </c>
      <c r="J5721" s="2">
        <f t="shared" si="6104"/>
        <v>105390041196.50826</v>
      </c>
      <c r="K5721" s="2">
        <f t="shared" si="6104"/>
        <v>319863053902.65753</v>
      </c>
      <c r="L5721" s="2">
        <f t="shared" si="6104"/>
        <v>1397153432941.2693</v>
      </c>
      <c r="N5721" s="2"/>
    </row>
    <row r="5722" spans="1:14" x14ac:dyDescent="0.25">
      <c r="A5722">
        <f t="shared" si="6088"/>
        <v>952</v>
      </c>
      <c r="B5722" t="str">
        <f t="shared" si="6089"/>
        <v>Eff</v>
      </c>
      <c r="C5722" s="2">
        <f>(C5721*(C$14+$M5718))/C$14</f>
        <v>1860578016832172</v>
      </c>
      <c r="D5722" s="2">
        <f t="shared" ref="D5722:L5722" si="6105">(D5721*(D$14+$M5718))/D$14</f>
        <v>1837359159647910.7</v>
      </c>
      <c r="E5722" s="2">
        <f t="shared" si="6105"/>
        <v>1874666471363570.5</v>
      </c>
      <c r="F5722" s="2">
        <f t="shared" si="6105"/>
        <v>1924004809813752.5</v>
      </c>
      <c r="G5722" s="2">
        <f t="shared" si="6105"/>
        <v>1902375315716621</v>
      </c>
      <c r="H5722" s="2">
        <f t="shared" si="6105"/>
        <v>1961119268876255.7</v>
      </c>
      <c r="I5722" s="2">
        <f t="shared" si="6105"/>
        <v>1815326419386612</v>
      </c>
      <c r="J5722" s="2">
        <f t="shared" si="6105"/>
        <v>1895763534627934</v>
      </c>
      <c r="K5722" s="2">
        <f t="shared" si="6105"/>
        <v>1918119674114383.5</v>
      </c>
      <c r="L5722" s="2">
        <f t="shared" si="6105"/>
        <v>1822462216872557</v>
      </c>
      <c r="N5722" s="7"/>
    </row>
    <row r="5723" spans="1:14" x14ac:dyDescent="0.25">
      <c r="A5723">
        <f t="shared" si="6088"/>
        <v>952</v>
      </c>
      <c r="B5723" t="str">
        <f t="shared" si="6089"/>
        <v>Time</v>
      </c>
      <c r="C5723" s="2">
        <f>C5721/$M5718</f>
        <v>5.6472683654049732E-3</v>
      </c>
      <c r="D5723" s="2">
        <f t="shared" ref="D5723:L5723" si="6106">D5721/$M5718</f>
        <v>3.3393975315969091E-2</v>
      </c>
      <c r="E5723" s="2">
        <f t="shared" si="6106"/>
        <v>0.15332414794294982</v>
      </c>
      <c r="F5723" s="2">
        <f t="shared" si="6106"/>
        <v>0.62943745286101871</v>
      </c>
      <c r="G5723" s="2">
        <f t="shared" si="6106"/>
        <v>3.7341618243291039</v>
      </c>
      <c r="H5723" s="2">
        <f t="shared" si="6106"/>
        <v>11.548362442131316</v>
      </c>
      <c r="I5723" s="2">
        <f t="shared" si="6106"/>
        <v>32.069118045882817</v>
      </c>
      <c r="J5723" s="2">
        <f t="shared" si="6106"/>
        <v>100.46657849417014</v>
      </c>
      <c r="K5723" s="2">
        <f t="shared" si="6106"/>
        <v>304.92014470681335</v>
      </c>
      <c r="L5723" s="2">
        <f t="shared" si="6106"/>
        <v>1331.8831973627116</v>
      </c>
      <c r="N5723" s="7"/>
    </row>
    <row r="5724" spans="1:14" x14ac:dyDescent="0.25">
      <c r="A5724">
        <f>A5718+1</f>
        <v>953</v>
      </c>
      <c r="B5724" t="str">
        <f>B5718</f>
        <v>Number</v>
      </c>
      <c r="C5724" s="2">
        <f>IF(MIN($C5722:$L5722)=C5722,C5718+1,C5718)</f>
        <v>211</v>
      </c>
      <c r="D5724" s="2">
        <f t="shared" ref="D5724:L5724" si="6107">IF(MIN($C5722:$L5722)=D5722,D5718+1,D5718)</f>
        <v>95</v>
      </c>
      <c r="E5724" s="2">
        <f t="shared" si="6107"/>
        <v>94</v>
      </c>
      <c r="F5724" s="2">
        <f t="shared" si="6107"/>
        <v>92</v>
      </c>
      <c r="G5724" s="2">
        <f t="shared" si="6107"/>
        <v>93</v>
      </c>
      <c r="H5724" s="2">
        <f t="shared" si="6107"/>
        <v>88</v>
      </c>
      <c r="I5724" s="2">
        <f t="shared" si="6107"/>
        <v>82</v>
      </c>
      <c r="J5724" s="2">
        <f t="shared" si="6107"/>
        <v>74</v>
      </c>
      <c r="K5724" s="2">
        <f t="shared" si="6107"/>
        <v>65</v>
      </c>
      <c r="L5724" s="2">
        <f t="shared" si="6107"/>
        <v>59</v>
      </c>
      <c r="M5724">
        <f>SUM(C5725:L5725)</f>
        <v>1049317015.6800001</v>
      </c>
      <c r="N5724" s="7">
        <f>N5718+SUMPRODUCT((C5724:L5724-C5718:L5718)*C5723:L5723)</f>
        <v>159463.11583076345</v>
      </c>
    </row>
    <row r="5725" spans="1:14" x14ac:dyDescent="0.25">
      <c r="A5725">
        <f t="shared" si="6088"/>
        <v>953</v>
      </c>
      <c r="B5725" t="str">
        <f t="shared" si="6089"/>
        <v>CurrentCPS</v>
      </c>
      <c r="C5725">
        <f t="shared" ref="C5725:L5725" si="6108">(C$11*C5724)*IF(C5724&gt;=25,2,1)*IF(C5724&gt;=50,2,1)*IF(C5724&gt;=100,2,1)*IF(C5724&gt;=200,2,1)*IF(C5724&gt;=300,2,1)*IF(C5724&gt;=400,2,1)*(IF(MIN($C5724:$L5724)&gt;=400,64,IF(MIN($C5724:$L5724)&gt;=300,32,IF(MIN($C5724:$L5724)&gt;=200,16,IF(MIN($C5724:$L5724)&gt;=100,8,IF(MIN($C5724:$L5724)&gt;=50,4,IF(MIN($C5724:$L5724)&gt;=25,2,1)))))))</f>
        <v>22551.68</v>
      </c>
      <c r="D5725">
        <f t="shared" si="6108"/>
        <v>30400</v>
      </c>
      <c r="E5725">
        <f t="shared" si="6108"/>
        <v>135360</v>
      </c>
      <c r="F5725">
        <f t="shared" si="6108"/>
        <v>529920</v>
      </c>
      <c r="G5725">
        <f t="shared" si="6108"/>
        <v>3214080</v>
      </c>
      <c r="H5725">
        <f t="shared" si="6108"/>
        <v>9123840</v>
      </c>
      <c r="I5725">
        <f t="shared" si="6108"/>
        <v>25505280</v>
      </c>
      <c r="J5725">
        <f t="shared" si="6108"/>
        <v>69050880</v>
      </c>
      <c r="K5725">
        <f t="shared" si="6108"/>
        <v>181958400</v>
      </c>
      <c r="L5725">
        <f t="shared" si="6108"/>
        <v>759746304</v>
      </c>
      <c r="N5725" s="7"/>
    </row>
    <row r="5726" spans="1:14" x14ac:dyDescent="0.25">
      <c r="A5726">
        <f t="shared" si="6088"/>
        <v>953</v>
      </c>
      <c r="B5726" t="str">
        <f t="shared" si="6089"/>
        <v>NextCPS</v>
      </c>
      <c r="C5726">
        <f t="shared" ref="C5726:L5726" si="6109">(C$11*(C5724+1))*IF((C5724+1)&gt;=25,2,1)*IF((C5724+1)&gt;=50,2,1)*IF((C5724+1)&gt;=100,2,1)*IF((C5724+1)&gt;=200,2,1)*IF((C5724+1)&gt;=300,2,1)*IF((C5724+1)&gt;=400,2,1)*(IF(MIN($C5724:$L5724)&gt;=400,64,IF(MIN($C5724:$L5724)&gt;=300,32,IF(MIN($C5724:$L5724)&gt;=200,16,IF(MIN($C5724:$L5724)&gt;=100,8,IF(MIN($C5724:$L5724)&gt;=50,4,IF(MIN($C5724:$L5724)&gt;=25,2,1)))))))</f>
        <v>22658.559999999998</v>
      </c>
      <c r="D5726">
        <f t="shared" si="6109"/>
        <v>30720</v>
      </c>
      <c r="E5726">
        <f t="shared" si="6109"/>
        <v>136800</v>
      </c>
      <c r="F5726">
        <f t="shared" si="6109"/>
        <v>535680</v>
      </c>
      <c r="G5726">
        <f t="shared" si="6109"/>
        <v>3248640</v>
      </c>
      <c r="H5726">
        <f t="shared" si="6109"/>
        <v>9227520</v>
      </c>
      <c r="I5726">
        <f t="shared" si="6109"/>
        <v>25816320</v>
      </c>
      <c r="J5726">
        <f t="shared" si="6109"/>
        <v>69984000</v>
      </c>
      <c r="K5726">
        <f t="shared" si="6109"/>
        <v>184757760</v>
      </c>
      <c r="L5726">
        <f t="shared" si="6109"/>
        <v>772623360</v>
      </c>
      <c r="N5726" s="7"/>
    </row>
    <row r="5727" spans="1:14" x14ac:dyDescent="0.25">
      <c r="A5727">
        <f t="shared" si="6088"/>
        <v>953</v>
      </c>
      <c r="B5727" t="str">
        <f t="shared" si="6089"/>
        <v>CostforNext</v>
      </c>
      <c r="C5727" s="2">
        <f>(C$8*(C$9^C5724))+IF(C5724=0,C$10,0)</f>
        <v>5924018.2615784435</v>
      </c>
      <c r="D5727" s="2">
        <f t="shared" ref="D5727:L5727" si="6110">(D$8*(D$9^D5724))+IF(D5724=0,D$10,0)</f>
        <v>35030479.658161998</v>
      </c>
      <c r="E5727" s="2">
        <f t="shared" si="6110"/>
        <v>160837947.40819874</v>
      </c>
      <c r="F5727" s="2">
        <f t="shared" si="6110"/>
        <v>660283649.36800694</v>
      </c>
      <c r="G5727" s="2">
        <f t="shared" si="6110"/>
        <v>3917158067.8773608</v>
      </c>
      <c r="H5727" s="2">
        <f t="shared" si="6110"/>
        <v>12114301211.114229</v>
      </c>
      <c r="I5727" s="2">
        <f t="shared" si="6110"/>
        <v>37004766111.410248</v>
      </c>
      <c r="J5727" s="2">
        <f t="shared" si="6110"/>
        <v>105390041196.50826</v>
      </c>
      <c r="K5727" s="2">
        <f t="shared" si="6110"/>
        <v>319863053902.65753</v>
      </c>
      <c r="L5727" s="2">
        <f t="shared" si="6110"/>
        <v>1397153432941.2693</v>
      </c>
      <c r="N5727" s="2"/>
    </row>
    <row r="5728" spans="1:14" x14ac:dyDescent="0.25">
      <c r="A5728">
        <f t="shared" si="6088"/>
        <v>953</v>
      </c>
      <c r="B5728" t="str">
        <f t="shared" si="6089"/>
        <v>Eff</v>
      </c>
      <c r="C5728" s="2">
        <f>(C5727*(C$14+$M5724))/C$14</f>
        <v>1861129695466926.7</v>
      </c>
      <c r="D5728" s="2">
        <f t="shared" ref="D5728:L5728" si="6111">(D5727*(D$14+$M5724))/D$14</f>
        <v>1837903953667554.5</v>
      </c>
      <c r="E5728" s="2">
        <f t="shared" si="6111"/>
        <v>1875222327309813</v>
      </c>
      <c r="F5728" s="2">
        <f t="shared" si="6111"/>
        <v>1924575294886806.7</v>
      </c>
      <c r="G5728" s="2">
        <f t="shared" si="6111"/>
        <v>1902939386478395.2</v>
      </c>
      <c r="H5728" s="2">
        <f t="shared" si="6111"/>
        <v>1961700755334389.2</v>
      </c>
      <c r="I5728" s="2">
        <f t="shared" si="6111"/>
        <v>1997451137583056</v>
      </c>
      <c r="J5728" s="2">
        <f t="shared" si="6111"/>
        <v>1896325614847648.7</v>
      </c>
      <c r="K5728" s="2">
        <f t="shared" si="6111"/>
        <v>1918688319543543.7</v>
      </c>
      <c r="L5728" s="2">
        <f t="shared" si="6111"/>
        <v>1823002179551954.5</v>
      </c>
      <c r="N5728" s="7"/>
    </row>
    <row r="5729" spans="1:14" x14ac:dyDescent="0.25">
      <c r="A5729">
        <f t="shared" si="6088"/>
        <v>953</v>
      </c>
      <c r="B5729" t="str">
        <f t="shared" si="6089"/>
        <v>Time</v>
      </c>
      <c r="C5729" s="2">
        <f>C5727/$M5724</f>
        <v>5.645594394311274E-3</v>
      </c>
      <c r="D5729" s="2">
        <f t="shared" ref="D5729:L5729" si="6112">D5727/$M5724</f>
        <v>3.3384076627653678E-2</v>
      </c>
      <c r="E5729" s="2">
        <f t="shared" si="6112"/>
        <v>0.15327869938711441</v>
      </c>
      <c r="F5729" s="2">
        <f t="shared" si="6112"/>
        <v>0.62925087414132541</v>
      </c>
      <c r="G5729" s="2">
        <f t="shared" si="6112"/>
        <v>3.7330549389203256</v>
      </c>
      <c r="H5729" s="2">
        <f t="shared" si="6112"/>
        <v>11.544939260575767</v>
      </c>
      <c r="I5729" s="2">
        <f t="shared" si="6112"/>
        <v>35.265573280949468</v>
      </c>
      <c r="J5729" s="2">
        <f t="shared" si="6112"/>
        <v>100.43679805212273</v>
      </c>
      <c r="K5729" s="2">
        <f t="shared" si="6112"/>
        <v>304.82975985610341</v>
      </c>
      <c r="L5729" s="2">
        <f t="shared" si="6112"/>
        <v>1331.4883987046155</v>
      </c>
      <c r="N5729" s="7"/>
    </row>
    <row r="5730" spans="1:14" x14ac:dyDescent="0.25">
      <c r="A5730">
        <f>A5724+1</f>
        <v>954</v>
      </c>
      <c r="B5730" t="str">
        <f>B5724</f>
        <v>Number</v>
      </c>
      <c r="C5730" s="2">
        <f>IF(MIN($C5728:$L5728)=C5728,C5724+1,C5724)</f>
        <v>211</v>
      </c>
      <c r="D5730" s="2">
        <f t="shared" ref="D5730:L5730" si="6113">IF(MIN($C5728:$L5728)=D5728,D5724+1,D5724)</f>
        <v>95</v>
      </c>
      <c r="E5730" s="2">
        <f t="shared" si="6113"/>
        <v>94</v>
      </c>
      <c r="F5730" s="2">
        <f t="shared" si="6113"/>
        <v>92</v>
      </c>
      <c r="G5730" s="2">
        <f t="shared" si="6113"/>
        <v>93</v>
      </c>
      <c r="H5730" s="2">
        <f t="shared" si="6113"/>
        <v>88</v>
      </c>
      <c r="I5730" s="2">
        <f t="shared" si="6113"/>
        <v>82</v>
      </c>
      <c r="J5730" s="2">
        <f t="shared" si="6113"/>
        <v>74</v>
      </c>
      <c r="K5730" s="2">
        <f t="shared" si="6113"/>
        <v>65</v>
      </c>
      <c r="L5730" s="2">
        <f t="shared" si="6113"/>
        <v>60</v>
      </c>
      <c r="M5730">
        <f>SUM(C5731:L5731)</f>
        <v>1062194071.6800001</v>
      </c>
      <c r="N5730" s="7">
        <f>N5724+SUMPRODUCT((C5730:L5730-C5724:L5724)*C5729:L5729)</f>
        <v>160794.60422946807</v>
      </c>
    </row>
    <row r="5731" spans="1:14" x14ac:dyDescent="0.25">
      <c r="A5731">
        <f t="shared" ref="A5731:A5753" si="6114">A5725+1</f>
        <v>954</v>
      </c>
      <c r="B5731" t="str">
        <f t="shared" ref="B5731:B5753" si="6115">B5725</f>
        <v>CurrentCPS</v>
      </c>
      <c r="C5731">
        <f t="shared" ref="C5731:L5731" si="6116">(C$11*C5730)*IF(C5730&gt;=25,2,1)*IF(C5730&gt;=50,2,1)*IF(C5730&gt;=100,2,1)*IF(C5730&gt;=200,2,1)*IF(C5730&gt;=300,2,1)*IF(C5730&gt;=400,2,1)*(IF(MIN($C5730:$L5730)&gt;=400,64,IF(MIN($C5730:$L5730)&gt;=300,32,IF(MIN($C5730:$L5730)&gt;=200,16,IF(MIN($C5730:$L5730)&gt;=100,8,IF(MIN($C5730:$L5730)&gt;=50,4,IF(MIN($C5730:$L5730)&gt;=25,2,1)))))))</f>
        <v>22551.68</v>
      </c>
      <c r="D5731">
        <f t="shared" si="6116"/>
        <v>30400</v>
      </c>
      <c r="E5731">
        <f t="shared" si="6116"/>
        <v>135360</v>
      </c>
      <c r="F5731">
        <f t="shared" si="6116"/>
        <v>529920</v>
      </c>
      <c r="G5731">
        <f t="shared" si="6116"/>
        <v>3214080</v>
      </c>
      <c r="H5731">
        <f t="shared" si="6116"/>
        <v>9123840</v>
      </c>
      <c r="I5731">
        <f t="shared" si="6116"/>
        <v>25505280</v>
      </c>
      <c r="J5731">
        <f t="shared" si="6116"/>
        <v>69050880</v>
      </c>
      <c r="K5731">
        <f t="shared" si="6116"/>
        <v>181958400</v>
      </c>
      <c r="L5731">
        <f t="shared" si="6116"/>
        <v>772623360</v>
      </c>
      <c r="N5731" s="7"/>
    </row>
    <row r="5732" spans="1:14" x14ac:dyDescent="0.25">
      <c r="A5732">
        <f t="shared" si="6114"/>
        <v>954</v>
      </c>
      <c r="B5732" t="str">
        <f t="shared" si="6115"/>
        <v>NextCPS</v>
      </c>
      <c r="C5732">
        <f t="shared" ref="C5732:L5732" si="6117">(C$11*(C5730+1))*IF((C5730+1)&gt;=25,2,1)*IF((C5730+1)&gt;=50,2,1)*IF((C5730+1)&gt;=100,2,1)*IF((C5730+1)&gt;=200,2,1)*IF((C5730+1)&gt;=300,2,1)*IF((C5730+1)&gt;=400,2,1)*(IF(MIN($C5730:$L5730)&gt;=400,64,IF(MIN($C5730:$L5730)&gt;=300,32,IF(MIN($C5730:$L5730)&gt;=200,16,IF(MIN($C5730:$L5730)&gt;=100,8,IF(MIN($C5730:$L5730)&gt;=50,4,IF(MIN($C5730:$L5730)&gt;=25,2,1)))))))</f>
        <v>22658.559999999998</v>
      </c>
      <c r="D5732">
        <f t="shared" si="6117"/>
        <v>30720</v>
      </c>
      <c r="E5732">
        <f t="shared" si="6117"/>
        <v>136800</v>
      </c>
      <c r="F5732">
        <f t="shared" si="6117"/>
        <v>535680</v>
      </c>
      <c r="G5732">
        <f t="shared" si="6117"/>
        <v>3248640</v>
      </c>
      <c r="H5732">
        <f t="shared" si="6117"/>
        <v>9227520</v>
      </c>
      <c r="I5732">
        <f t="shared" si="6117"/>
        <v>25816320</v>
      </c>
      <c r="J5732">
        <f t="shared" si="6117"/>
        <v>69984000</v>
      </c>
      <c r="K5732">
        <f t="shared" si="6117"/>
        <v>184757760</v>
      </c>
      <c r="L5732">
        <f t="shared" si="6117"/>
        <v>785500416</v>
      </c>
      <c r="N5732" s="7"/>
    </row>
    <row r="5733" spans="1:14" x14ac:dyDescent="0.25">
      <c r="A5733">
        <f t="shared" si="6114"/>
        <v>954</v>
      </c>
      <c r="B5733" t="str">
        <f t="shared" si="6115"/>
        <v>CostforNext</v>
      </c>
      <c r="C5733" s="2">
        <f>(C$8*(C$9^C5730))+IF(C5730=0,C$10,0)</f>
        <v>5924018.2615784435</v>
      </c>
      <c r="D5733" s="2">
        <f t="shared" ref="D5733:L5733" si="6118">(D$8*(D$9^D5730))+IF(D5730=0,D$10,0)</f>
        <v>35030479.658161998</v>
      </c>
      <c r="E5733" s="2">
        <f t="shared" si="6118"/>
        <v>160837947.40819874</v>
      </c>
      <c r="F5733" s="2">
        <f t="shared" si="6118"/>
        <v>660283649.36800694</v>
      </c>
      <c r="G5733" s="2">
        <f t="shared" si="6118"/>
        <v>3917158067.8773608</v>
      </c>
      <c r="H5733" s="2">
        <f t="shared" si="6118"/>
        <v>12114301211.114229</v>
      </c>
      <c r="I5733" s="2">
        <f t="shared" si="6118"/>
        <v>37004766111.410248</v>
      </c>
      <c r="J5733" s="2">
        <f t="shared" si="6118"/>
        <v>105390041196.50826</v>
      </c>
      <c r="K5733" s="2">
        <f t="shared" si="6118"/>
        <v>319863053902.65753</v>
      </c>
      <c r="L5733" s="2">
        <f t="shared" si="6118"/>
        <v>1494954173247.158</v>
      </c>
      <c r="N5733" s="2"/>
    </row>
    <row r="5734" spans="1:14" x14ac:dyDescent="0.25">
      <c r="A5734">
        <f t="shared" si="6114"/>
        <v>954</v>
      </c>
      <c r="B5734" t="str">
        <f t="shared" si="6115"/>
        <v>Eff</v>
      </c>
      <c r="C5734" s="2">
        <f>(C5733*(C$14+$M5730))/C$14</f>
        <v>1883969190945779.7</v>
      </c>
      <c r="D5734" s="2">
        <f t="shared" ref="D5734:L5734" si="6119">(D5733*(D$14+$M5730))/D$14</f>
        <v>1860458426080805.2</v>
      </c>
      <c r="E5734" s="2">
        <f t="shared" si="6119"/>
        <v>1898234763484262.5</v>
      </c>
      <c r="F5734" s="2">
        <f t="shared" si="6119"/>
        <v>1948193376911240.5</v>
      </c>
      <c r="G5734" s="2">
        <f t="shared" si="6119"/>
        <v>1926291916015853</v>
      </c>
      <c r="H5734" s="2">
        <f t="shared" si="6119"/>
        <v>1985774294701115.5</v>
      </c>
      <c r="I5734" s="2">
        <f t="shared" si="6119"/>
        <v>2021963094655254</v>
      </c>
      <c r="J5734" s="2">
        <f t="shared" si="6119"/>
        <v>1919595735943838</v>
      </c>
      <c r="K5734" s="2">
        <f t="shared" si="6119"/>
        <v>1942230240310779.2</v>
      </c>
      <c r="L5734" s="2">
        <f t="shared" si="6119"/>
        <v>1974531598892545.5</v>
      </c>
      <c r="N5734" s="7"/>
    </row>
    <row r="5735" spans="1:14" x14ac:dyDescent="0.25">
      <c r="A5735">
        <f t="shared" si="6114"/>
        <v>954</v>
      </c>
      <c r="B5735" t="str">
        <f t="shared" si="6115"/>
        <v>Time</v>
      </c>
      <c r="C5735" s="2">
        <f>C5733/$M5730</f>
        <v>5.5771524427817853E-3</v>
      </c>
      <c r="D5735" s="2">
        <f t="shared" ref="D5735:L5735" si="6120">D5733/$M5730</f>
        <v>3.2979359038180917E-2</v>
      </c>
      <c r="E5735" s="2">
        <f t="shared" si="6120"/>
        <v>0.15142049056422646</v>
      </c>
      <c r="F5735" s="2">
        <f t="shared" si="6120"/>
        <v>0.6216224200194238</v>
      </c>
      <c r="G5735" s="2">
        <f t="shared" si="6120"/>
        <v>3.6877988423357122</v>
      </c>
      <c r="H5735" s="2">
        <f t="shared" si="6120"/>
        <v>11.40497912208629</v>
      </c>
      <c r="I5735" s="2">
        <f t="shared" si="6120"/>
        <v>34.838046170679831</v>
      </c>
      <c r="J5735" s="2">
        <f t="shared" si="6120"/>
        <v>99.21919544308885</v>
      </c>
      <c r="K5735" s="2">
        <f t="shared" si="6120"/>
        <v>301.13428650260863</v>
      </c>
      <c r="L5735" s="2">
        <f t="shared" si="6120"/>
        <v>1407.4209347475369</v>
      </c>
      <c r="N5735" s="7"/>
    </row>
    <row r="5736" spans="1:14" x14ac:dyDescent="0.25">
      <c r="A5736">
        <f>A5730+1</f>
        <v>955</v>
      </c>
      <c r="B5736" t="str">
        <f>B5730</f>
        <v>Number</v>
      </c>
      <c r="C5736" s="2">
        <f>IF(MIN($C5734:$L5734)=C5734,C5730+1,C5730)</f>
        <v>211</v>
      </c>
      <c r="D5736" s="2">
        <f t="shared" ref="D5736:L5736" si="6121">IF(MIN($C5734:$L5734)=D5734,D5730+1,D5730)</f>
        <v>96</v>
      </c>
      <c r="E5736" s="2">
        <f t="shared" si="6121"/>
        <v>94</v>
      </c>
      <c r="F5736" s="2">
        <f t="shared" si="6121"/>
        <v>92</v>
      </c>
      <c r="G5736" s="2">
        <f t="shared" si="6121"/>
        <v>93</v>
      </c>
      <c r="H5736" s="2">
        <f t="shared" si="6121"/>
        <v>88</v>
      </c>
      <c r="I5736" s="2">
        <f t="shared" si="6121"/>
        <v>82</v>
      </c>
      <c r="J5736" s="2">
        <f t="shared" si="6121"/>
        <v>74</v>
      </c>
      <c r="K5736" s="2">
        <f t="shared" si="6121"/>
        <v>65</v>
      </c>
      <c r="L5736" s="2">
        <f t="shared" si="6121"/>
        <v>60</v>
      </c>
      <c r="M5736">
        <f>SUM(C5737:L5737)</f>
        <v>1062194391.6800001</v>
      </c>
      <c r="N5736" s="7">
        <f>N5730+SUMPRODUCT((C5736:L5736-C5730:L5730)*C5735:L5735)</f>
        <v>160794.6372088271</v>
      </c>
    </row>
    <row r="5737" spans="1:14" x14ac:dyDescent="0.25">
      <c r="A5737">
        <f t="shared" si="6114"/>
        <v>955</v>
      </c>
      <c r="B5737" t="str">
        <f t="shared" si="6115"/>
        <v>CurrentCPS</v>
      </c>
      <c r="C5737">
        <f t="shared" ref="C5737:L5737" si="6122">(C$11*C5736)*IF(C5736&gt;=25,2,1)*IF(C5736&gt;=50,2,1)*IF(C5736&gt;=100,2,1)*IF(C5736&gt;=200,2,1)*IF(C5736&gt;=300,2,1)*IF(C5736&gt;=400,2,1)*(IF(MIN($C5736:$L5736)&gt;=400,64,IF(MIN($C5736:$L5736)&gt;=300,32,IF(MIN($C5736:$L5736)&gt;=200,16,IF(MIN($C5736:$L5736)&gt;=100,8,IF(MIN($C5736:$L5736)&gt;=50,4,IF(MIN($C5736:$L5736)&gt;=25,2,1)))))))</f>
        <v>22551.68</v>
      </c>
      <c r="D5737">
        <f t="shared" si="6122"/>
        <v>30720</v>
      </c>
      <c r="E5737">
        <f t="shared" si="6122"/>
        <v>135360</v>
      </c>
      <c r="F5737">
        <f t="shared" si="6122"/>
        <v>529920</v>
      </c>
      <c r="G5737">
        <f t="shared" si="6122"/>
        <v>3214080</v>
      </c>
      <c r="H5737">
        <f t="shared" si="6122"/>
        <v>9123840</v>
      </c>
      <c r="I5737">
        <f t="shared" si="6122"/>
        <v>25505280</v>
      </c>
      <c r="J5737">
        <f t="shared" si="6122"/>
        <v>69050880</v>
      </c>
      <c r="K5737">
        <f t="shared" si="6122"/>
        <v>181958400</v>
      </c>
      <c r="L5737">
        <f t="shared" si="6122"/>
        <v>772623360</v>
      </c>
      <c r="N5737" s="7"/>
    </row>
    <row r="5738" spans="1:14" x14ac:dyDescent="0.25">
      <c r="A5738">
        <f t="shared" si="6114"/>
        <v>955</v>
      </c>
      <c r="B5738" t="str">
        <f t="shared" si="6115"/>
        <v>NextCPS</v>
      </c>
      <c r="C5738">
        <f t="shared" ref="C5738:L5738" si="6123">(C$11*(C5736+1))*IF((C5736+1)&gt;=25,2,1)*IF((C5736+1)&gt;=50,2,1)*IF((C5736+1)&gt;=100,2,1)*IF((C5736+1)&gt;=200,2,1)*IF((C5736+1)&gt;=300,2,1)*IF((C5736+1)&gt;=400,2,1)*(IF(MIN($C5736:$L5736)&gt;=400,64,IF(MIN($C5736:$L5736)&gt;=300,32,IF(MIN($C5736:$L5736)&gt;=200,16,IF(MIN($C5736:$L5736)&gt;=100,8,IF(MIN($C5736:$L5736)&gt;=50,4,IF(MIN($C5736:$L5736)&gt;=25,2,1)))))))</f>
        <v>22658.559999999998</v>
      </c>
      <c r="D5738">
        <f t="shared" si="6123"/>
        <v>31040</v>
      </c>
      <c r="E5738">
        <f t="shared" si="6123"/>
        <v>136800</v>
      </c>
      <c r="F5738">
        <f t="shared" si="6123"/>
        <v>535680</v>
      </c>
      <c r="G5738">
        <f t="shared" si="6123"/>
        <v>3248640</v>
      </c>
      <c r="H5738">
        <f t="shared" si="6123"/>
        <v>9227520</v>
      </c>
      <c r="I5738">
        <f t="shared" si="6123"/>
        <v>25816320</v>
      </c>
      <c r="J5738">
        <f t="shared" si="6123"/>
        <v>69984000</v>
      </c>
      <c r="K5738">
        <f t="shared" si="6123"/>
        <v>184757760</v>
      </c>
      <c r="L5738">
        <f t="shared" si="6123"/>
        <v>785500416</v>
      </c>
      <c r="N5738" s="7"/>
    </row>
    <row r="5739" spans="1:14" x14ac:dyDescent="0.25">
      <c r="A5739">
        <f t="shared" si="6114"/>
        <v>955</v>
      </c>
      <c r="B5739" t="str">
        <f t="shared" si="6115"/>
        <v>CostforNext</v>
      </c>
      <c r="C5739" s="2">
        <f>(C$8*(C$9^C5736))+IF(C5736=0,C$10,0)</f>
        <v>5924018.2615784435</v>
      </c>
      <c r="D5739" s="2">
        <f t="shared" ref="D5739:L5739" si="6124">(D$8*(D$9^D5736))+IF(D5736=0,D$10,0)</f>
        <v>40285051.60688629</v>
      </c>
      <c r="E5739" s="2">
        <f t="shared" si="6124"/>
        <v>160837947.40819874</v>
      </c>
      <c r="F5739" s="2">
        <f t="shared" si="6124"/>
        <v>660283649.36800694</v>
      </c>
      <c r="G5739" s="2">
        <f t="shared" si="6124"/>
        <v>3917158067.8773608</v>
      </c>
      <c r="H5739" s="2">
        <f t="shared" si="6124"/>
        <v>12114301211.114229</v>
      </c>
      <c r="I5739" s="2">
        <f t="shared" si="6124"/>
        <v>37004766111.410248</v>
      </c>
      <c r="J5739" s="2">
        <f t="shared" si="6124"/>
        <v>105390041196.50826</v>
      </c>
      <c r="K5739" s="2">
        <f t="shared" si="6124"/>
        <v>319863053902.65753</v>
      </c>
      <c r="L5739" s="2">
        <f t="shared" si="6124"/>
        <v>1494954173247.158</v>
      </c>
      <c r="N5739" s="2"/>
    </row>
    <row r="5740" spans="1:14" x14ac:dyDescent="0.25">
      <c r="A5740">
        <f t="shared" si="6114"/>
        <v>955</v>
      </c>
      <c r="B5740" t="str">
        <f t="shared" si="6115"/>
        <v>Eff</v>
      </c>
      <c r="C5740" s="2">
        <f>(C5739*(C$14+$M5736))/C$14</f>
        <v>1883969758516391.5</v>
      </c>
      <c r="D5740" s="2">
        <f t="shared" ref="D5740:L5740" si="6125">(D5739*(D$14+$M5736))/D$14</f>
        <v>2139527834553751.2</v>
      </c>
      <c r="E5740" s="2">
        <f t="shared" si="6125"/>
        <v>1898235335352519.7</v>
      </c>
      <c r="F5740" s="2">
        <f t="shared" si="6125"/>
        <v>1948193963830039.7</v>
      </c>
      <c r="G5740" s="2">
        <f t="shared" si="6125"/>
        <v>1926292496335566.7</v>
      </c>
      <c r="H5740" s="2">
        <f t="shared" si="6125"/>
        <v>1985774892938212.2</v>
      </c>
      <c r="I5740" s="2">
        <f t="shared" si="6125"/>
        <v>2021963703787206.5</v>
      </c>
      <c r="J5740" s="2">
        <f t="shared" si="6125"/>
        <v>1919596314215669</v>
      </c>
      <c r="K5740" s="2">
        <f t="shared" si="6125"/>
        <v>1942230825336941</v>
      </c>
      <c r="L5740" s="2">
        <f t="shared" si="6125"/>
        <v>1974532193295906.7</v>
      </c>
      <c r="N5740" s="7"/>
    </row>
    <row r="5741" spans="1:14" x14ac:dyDescent="0.25">
      <c r="A5741">
        <f t="shared" si="6114"/>
        <v>955</v>
      </c>
      <c r="B5741" t="str">
        <f t="shared" si="6115"/>
        <v>Time</v>
      </c>
      <c r="C5741" s="2">
        <f>C5739/$M5736</f>
        <v>5.5771507625914218E-3</v>
      </c>
      <c r="D5741" s="2">
        <f t="shared" ref="D5741:L5741" si="6126">D5739/$M5736</f>
        <v>3.7926251468123631E-2</v>
      </c>
      <c r="E5741" s="2">
        <f t="shared" si="6126"/>
        <v>0.15142044494681656</v>
      </c>
      <c r="F5741" s="2">
        <f t="shared" si="6126"/>
        <v>0.62162223274751205</v>
      </c>
      <c r="G5741" s="2">
        <f t="shared" si="6126"/>
        <v>3.6877977313379149</v>
      </c>
      <c r="H5741" s="2">
        <f t="shared" si="6126"/>
        <v>11.404975686186658</v>
      </c>
      <c r="I5741" s="2">
        <f t="shared" si="6126"/>
        <v>34.838035675261231</v>
      </c>
      <c r="J5741" s="2">
        <f t="shared" si="6126"/>
        <v>99.219165552004142</v>
      </c>
      <c r="K5741" s="2">
        <f t="shared" si="6126"/>
        <v>301.13419578195294</v>
      </c>
      <c r="L5741" s="2">
        <f t="shared" si="6126"/>
        <v>1407.4205107435102</v>
      </c>
      <c r="N5741" s="7"/>
    </row>
    <row r="5742" spans="1:14" x14ac:dyDescent="0.25">
      <c r="A5742">
        <f>A5736+1</f>
        <v>956</v>
      </c>
      <c r="B5742" t="str">
        <f>B5736</f>
        <v>Number</v>
      </c>
      <c r="C5742" s="2">
        <f>IF(MIN($C5740:$L5740)=C5740,C5736+1,C5736)</f>
        <v>212</v>
      </c>
      <c r="D5742" s="2">
        <f t="shared" ref="D5742:L5742" si="6127">IF(MIN($C5740:$L5740)=D5740,D5736+1,D5736)</f>
        <v>96</v>
      </c>
      <c r="E5742" s="2">
        <f t="shared" si="6127"/>
        <v>94</v>
      </c>
      <c r="F5742" s="2">
        <f t="shared" si="6127"/>
        <v>92</v>
      </c>
      <c r="G5742" s="2">
        <f t="shared" si="6127"/>
        <v>93</v>
      </c>
      <c r="H5742" s="2">
        <f t="shared" si="6127"/>
        <v>88</v>
      </c>
      <c r="I5742" s="2">
        <f t="shared" si="6127"/>
        <v>82</v>
      </c>
      <c r="J5742" s="2">
        <f t="shared" si="6127"/>
        <v>74</v>
      </c>
      <c r="K5742" s="2">
        <f t="shared" si="6127"/>
        <v>65</v>
      </c>
      <c r="L5742" s="2">
        <f t="shared" si="6127"/>
        <v>60</v>
      </c>
      <c r="M5742">
        <f>SUM(C5743:L5743)</f>
        <v>1062194498.5599999</v>
      </c>
      <c r="N5742" s="7">
        <f>N5736+SUMPRODUCT((C5742:L5742-C5736:L5736)*C5741:L5741)</f>
        <v>160794.64278597786</v>
      </c>
    </row>
    <row r="5743" spans="1:14" x14ac:dyDescent="0.25">
      <c r="A5743">
        <f t="shared" si="6114"/>
        <v>956</v>
      </c>
      <c r="B5743" t="str">
        <f t="shared" si="6115"/>
        <v>CurrentCPS</v>
      </c>
      <c r="C5743">
        <f t="shared" ref="C5743:L5743" si="6128">(C$11*C5742)*IF(C5742&gt;=25,2,1)*IF(C5742&gt;=50,2,1)*IF(C5742&gt;=100,2,1)*IF(C5742&gt;=200,2,1)*IF(C5742&gt;=300,2,1)*IF(C5742&gt;=400,2,1)*(IF(MIN($C5742:$L5742)&gt;=400,64,IF(MIN($C5742:$L5742)&gt;=300,32,IF(MIN($C5742:$L5742)&gt;=200,16,IF(MIN($C5742:$L5742)&gt;=100,8,IF(MIN($C5742:$L5742)&gt;=50,4,IF(MIN($C5742:$L5742)&gt;=25,2,1)))))))</f>
        <v>22658.559999999998</v>
      </c>
      <c r="D5743">
        <f t="shared" si="6128"/>
        <v>30720</v>
      </c>
      <c r="E5743">
        <f t="shared" si="6128"/>
        <v>135360</v>
      </c>
      <c r="F5743">
        <f t="shared" si="6128"/>
        <v>529920</v>
      </c>
      <c r="G5743">
        <f t="shared" si="6128"/>
        <v>3214080</v>
      </c>
      <c r="H5743">
        <f t="shared" si="6128"/>
        <v>9123840</v>
      </c>
      <c r="I5743">
        <f t="shared" si="6128"/>
        <v>25505280</v>
      </c>
      <c r="J5743">
        <f t="shared" si="6128"/>
        <v>69050880</v>
      </c>
      <c r="K5743">
        <f t="shared" si="6128"/>
        <v>181958400</v>
      </c>
      <c r="L5743">
        <f t="shared" si="6128"/>
        <v>772623360</v>
      </c>
      <c r="N5743" s="7"/>
    </row>
    <row r="5744" spans="1:14" x14ac:dyDescent="0.25">
      <c r="A5744">
        <f t="shared" si="6114"/>
        <v>956</v>
      </c>
      <c r="B5744" t="str">
        <f t="shared" si="6115"/>
        <v>NextCPS</v>
      </c>
      <c r="C5744">
        <f t="shared" ref="C5744:L5744" si="6129">(C$11*(C5742+1))*IF((C5742+1)&gt;=25,2,1)*IF((C5742+1)&gt;=50,2,1)*IF((C5742+1)&gt;=100,2,1)*IF((C5742+1)&gt;=200,2,1)*IF((C5742+1)&gt;=300,2,1)*IF((C5742+1)&gt;=400,2,1)*(IF(MIN($C5742:$L5742)&gt;=400,64,IF(MIN($C5742:$L5742)&gt;=300,32,IF(MIN($C5742:$L5742)&gt;=200,16,IF(MIN($C5742:$L5742)&gt;=100,8,IF(MIN($C5742:$L5742)&gt;=50,4,IF(MIN($C5742:$L5742)&gt;=25,2,1)))))))</f>
        <v>22765.439999999999</v>
      </c>
      <c r="D5744">
        <f t="shared" si="6129"/>
        <v>31040</v>
      </c>
      <c r="E5744">
        <f t="shared" si="6129"/>
        <v>136800</v>
      </c>
      <c r="F5744">
        <f t="shared" si="6129"/>
        <v>535680</v>
      </c>
      <c r="G5744">
        <f t="shared" si="6129"/>
        <v>3248640</v>
      </c>
      <c r="H5744">
        <f t="shared" si="6129"/>
        <v>9227520</v>
      </c>
      <c r="I5744">
        <f t="shared" si="6129"/>
        <v>25816320</v>
      </c>
      <c r="J5744">
        <f t="shared" si="6129"/>
        <v>69984000</v>
      </c>
      <c r="K5744">
        <f t="shared" si="6129"/>
        <v>184757760</v>
      </c>
      <c r="L5744">
        <f t="shared" si="6129"/>
        <v>785500416</v>
      </c>
      <c r="N5744" s="7"/>
    </row>
    <row r="5745" spans="1:14" x14ac:dyDescent="0.25">
      <c r="A5745">
        <f t="shared" si="6114"/>
        <v>956</v>
      </c>
      <c r="B5745" t="str">
        <f t="shared" si="6115"/>
        <v>CostforNext</v>
      </c>
      <c r="C5745" s="2">
        <f>(C$8*(C$9^C5742))+IF(C5742=0,C$10,0)</f>
        <v>6338699.5398889333</v>
      </c>
      <c r="D5745" s="2">
        <f t="shared" ref="D5745:L5745" si="6130">(D$8*(D$9^D5742))+IF(D5742=0,D$10,0)</f>
        <v>40285051.60688629</v>
      </c>
      <c r="E5745" s="2">
        <f t="shared" si="6130"/>
        <v>160837947.40819874</v>
      </c>
      <c r="F5745" s="2">
        <f t="shared" si="6130"/>
        <v>660283649.36800694</v>
      </c>
      <c r="G5745" s="2">
        <f t="shared" si="6130"/>
        <v>3917158067.8773608</v>
      </c>
      <c r="H5745" s="2">
        <f t="shared" si="6130"/>
        <v>12114301211.114229</v>
      </c>
      <c r="I5745" s="2">
        <f t="shared" si="6130"/>
        <v>37004766111.410248</v>
      </c>
      <c r="J5745" s="2">
        <f t="shared" si="6130"/>
        <v>105390041196.50826</v>
      </c>
      <c r="K5745" s="2">
        <f t="shared" si="6130"/>
        <v>319863053902.65753</v>
      </c>
      <c r="L5745" s="2">
        <f t="shared" si="6130"/>
        <v>1494954173247.158</v>
      </c>
      <c r="N5745" s="2"/>
    </row>
    <row r="5746" spans="1:14" x14ac:dyDescent="0.25">
      <c r="A5746">
        <f t="shared" si="6114"/>
        <v>956</v>
      </c>
      <c r="B5746" t="str">
        <f t="shared" si="6115"/>
        <v>Eff</v>
      </c>
      <c r="C5746" s="2">
        <f>(C5745*(C$14+$M5742))/C$14</f>
        <v>2015847844450923.7</v>
      </c>
      <c r="D5746" s="2">
        <f t="shared" ref="D5746:L5746" si="6131">(D5745*(D$14+$M5742))/D$14</f>
        <v>2139528049837066.7</v>
      </c>
      <c r="E5746" s="2">
        <f t="shared" si="6131"/>
        <v>1898235526356517.2</v>
      </c>
      <c r="F5746" s="2">
        <f t="shared" si="6131"/>
        <v>1948194159860918.7</v>
      </c>
      <c r="G5746" s="2">
        <f t="shared" si="6131"/>
        <v>1926292690162351</v>
      </c>
      <c r="H5746" s="2">
        <f t="shared" si="6131"/>
        <v>1985775092749402.5</v>
      </c>
      <c r="I5746" s="2">
        <f t="shared" si="6131"/>
        <v>2021963907237278.2</v>
      </c>
      <c r="J5746" s="2">
        <f t="shared" si="6131"/>
        <v>1919596507358460.2</v>
      </c>
      <c r="K5746" s="2">
        <f t="shared" si="6131"/>
        <v>1942231020735679</v>
      </c>
      <c r="L5746" s="2">
        <f t="shared" si="6131"/>
        <v>1974532391826629.2</v>
      </c>
      <c r="N5746" s="7"/>
    </row>
    <row r="5747" spans="1:14" x14ac:dyDescent="0.25">
      <c r="A5747">
        <f t="shared" si="6114"/>
        <v>956</v>
      </c>
      <c r="B5747" t="str">
        <f t="shared" si="6115"/>
        <v>Time</v>
      </c>
      <c r="C5747" s="2">
        <f>C5745/$M5742</f>
        <v>5.9675507155066299E-3</v>
      </c>
      <c r="D5747" s="2">
        <f t="shared" ref="D5747:L5747" si="6132">D5745/$M5742</f>
        <v>3.7926247651913172E-2</v>
      </c>
      <c r="E5747" s="2">
        <f t="shared" si="6132"/>
        <v>0.15142042971060776</v>
      </c>
      <c r="F5747" s="2">
        <f t="shared" si="6132"/>
        <v>0.62162217019871868</v>
      </c>
      <c r="G5747" s="2">
        <f t="shared" si="6132"/>
        <v>3.6877973602648</v>
      </c>
      <c r="H5747" s="2">
        <f t="shared" si="6132"/>
        <v>11.404974538596644</v>
      </c>
      <c r="I5747" s="2">
        <f t="shared" si="6132"/>
        <v>34.838032169792832</v>
      </c>
      <c r="J5747" s="2">
        <f t="shared" si="6132"/>
        <v>99.219155568385872</v>
      </c>
      <c r="K5747" s="2">
        <f t="shared" si="6132"/>
        <v>301.13416548126617</v>
      </c>
      <c r="L5747" s="2">
        <f t="shared" si="6132"/>
        <v>1407.4203691262226</v>
      </c>
      <c r="N5747" s="7"/>
    </row>
    <row r="5748" spans="1:14" x14ac:dyDescent="0.25">
      <c r="A5748">
        <f>A5742+1</f>
        <v>957</v>
      </c>
      <c r="B5748" t="str">
        <f>B5742</f>
        <v>Number</v>
      </c>
      <c r="C5748" s="2">
        <f>IF(MIN($C5746:$L5746)=C5746,C5742+1,C5742)</f>
        <v>212</v>
      </c>
      <c r="D5748" s="2">
        <f t="shared" ref="D5748:L5748" si="6133">IF(MIN($C5746:$L5746)=D5746,D5742+1,D5742)</f>
        <v>96</v>
      </c>
      <c r="E5748" s="2">
        <f t="shared" si="6133"/>
        <v>95</v>
      </c>
      <c r="F5748" s="2">
        <f t="shared" si="6133"/>
        <v>92</v>
      </c>
      <c r="G5748" s="2">
        <f t="shared" si="6133"/>
        <v>93</v>
      </c>
      <c r="H5748" s="2">
        <f t="shared" si="6133"/>
        <v>88</v>
      </c>
      <c r="I5748" s="2">
        <f t="shared" si="6133"/>
        <v>82</v>
      </c>
      <c r="J5748" s="2">
        <f t="shared" si="6133"/>
        <v>74</v>
      </c>
      <c r="K5748" s="2">
        <f t="shared" si="6133"/>
        <v>65</v>
      </c>
      <c r="L5748" s="2">
        <f t="shared" si="6133"/>
        <v>60</v>
      </c>
      <c r="M5748">
        <f>SUM(C5749:L5749)</f>
        <v>1062195938.5599999</v>
      </c>
      <c r="N5748" s="7">
        <f>N5742+SUMPRODUCT((C5748:L5748-C5742:L5742)*C5747:L5747)</f>
        <v>160794.79420640756</v>
      </c>
    </row>
    <row r="5749" spans="1:14" x14ac:dyDescent="0.25">
      <c r="A5749">
        <f t="shared" si="6114"/>
        <v>957</v>
      </c>
      <c r="B5749" t="str">
        <f t="shared" si="6115"/>
        <v>CurrentCPS</v>
      </c>
      <c r="C5749">
        <f t="shared" ref="C5749:L5749" si="6134">(C$11*C5748)*IF(C5748&gt;=25,2,1)*IF(C5748&gt;=50,2,1)*IF(C5748&gt;=100,2,1)*IF(C5748&gt;=200,2,1)*IF(C5748&gt;=300,2,1)*IF(C5748&gt;=400,2,1)*(IF(MIN($C5748:$L5748)&gt;=400,64,IF(MIN($C5748:$L5748)&gt;=300,32,IF(MIN($C5748:$L5748)&gt;=200,16,IF(MIN($C5748:$L5748)&gt;=100,8,IF(MIN($C5748:$L5748)&gt;=50,4,IF(MIN($C5748:$L5748)&gt;=25,2,1)))))))</f>
        <v>22658.559999999998</v>
      </c>
      <c r="D5749">
        <f t="shared" si="6134"/>
        <v>30720</v>
      </c>
      <c r="E5749">
        <f t="shared" si="6134"/>
        <v>136800</v>
      </c>
      <c r="F5749">
        <f t="shared" si="6134"/>
        <v>529920</v>
      </c>
      <c r="G5749">
        <f t="shared" si="6134"/>
        <v>3214080</v>
      </c>
      <c r="H5749">
        <f t="shared" si="6134"/>
        <v>9123840</v>
      </c>
      <c r="I5749">
        <f t="shared" si="6134"/>
        <v>25505280</v>
      </c>
      <c r="J5749">
        <f t="shared" si="6134"/>
        <v>69050880</v>
      </c>
      <c r="K5749">
        <f t="shared" si="6134"/>
        <v>181958400</v>
      </c>
      <c r="L5749">
        <f t="shared" si="6134"/>
        <v>772623360</v>
      </c>
      <c r="N5749" s="7"/>
    </row>
    <row r="5750" spans="1:14" x14ac:dyDescent="0.25">
      <c r="A5750">
        <f t="shared" si="6114"/>
        <v>957</v>
      </c>
      <c r="B5750" t="str">
        <f t="shared" si="6115"/>
        <v>NextCPS</v>
      </c>
      <c r="C5750">
        <f t="shared" ref="C5750:L5750" si="6135">(C$11*(C5748+1))*IF((C5748+1)&gt;=25,2,1)*IF((C5748+1)&gt;=50,2,1)*IF((C5748+1)&gt;=100,2,1)*IF((C5748+1)&gt;=200,2,1)*IF((C5748+1)&gt;=300,2,1)*IF((C5748+1)&gt;=400,2,1)*(IF(MIN($C5748:$L5748)&gt;=400,64,IF(MIN($C5748:$L5748)&gt;=300,32,IF(MIN($C5748:$L5748)&gt;=200,16,IF(MIN($C5748:$L5748)&gt;=100,8,IF(MIN($C5748:$L5748)&gt;=50,4,IF(MIN($C5748:$L5748)&gt;=25,2,1)))))))</f>
        <v>22765.439999999999</v>
      </c>
      <c r="D5750">
        <f t="shared" si="6135"/>
        <v>31040</v>
      </c>
      <c r="E5750">
        <f t="shared" si="6135"/>
        <v>138240</v>
      </c>
      <c r="F5750">
        <f t="shared" si="6135"/>
        <v>535680</v>
      </c>
      <c r="G5750">
        <f t="shared" si="6135"/>
        <v>3248640</v>
      </c>
      <c r="H5750">
        <f t="shared" si="6135"/>
        <v>9227520</v>
      </c>
      <c r="I5750">
        <f t="shared" si="6135"/>
        <v>25816320</v>
      </c>
      <c r="J5750">
        <f t="shared" si="6135"/>
        <v>69984000</v>
      </c>
      <c r="K5750">
        <f t="shared" si="6135"/>
        <v>184757760</v>
      </c>
      <c r="L5750">
        <f t="shared" si="6135"/>
        <v>785500416</v>
      </c>
      <c r="N5750" s="7"/>
    </row>
    <row r="5751" spans="1:14" x14ac:dyDescent="0.25">
      <c r="A5751">
        <f t="shared" si="6114"/>
        <v>957</v>
      </c>
      <c r="B5751" t="str">
        <f t="shared" si="6115"/>
        <v>CostforNext</v>
      </c>
      <c r="C5751" s="2">
        <f>(C$8*(C$9^C5748))+IF(C5748=0,C$10,0)</f>
        <v>6338699.5398889333</v>
      </c>
      <c r="D5751" s="2">
        <f t="shared" ref="D5751:L5751" si="6136">(D$8*(D$9^D5748))+IF(D5748=0,D$10,0)</f>
        <v>40285051.60688629</v>
      </c>
      <c r="E5751" s="2">
        <f t="shared" si="6136"/>
        <v>183355260.04534656</v>
      </c>
      <c r="F5751" s="2">
        <f t="shared" si="6136"/>
        <v>660283649.36800694</v>
      </c>
      <c r="G5751" s="2">
        <f t="shared" si="6136"/>
        <v>3917158067.8773608</v>
      </c>
      <c r="H5751" s="2">
        <f t="shared" si="6136"/>
        <v>12114301211.114229</v>
      </c>
      <c r="I5751" s="2">
        <f t="shared" si="6136"/>
        <v>37004766111.410248</v>
      </c>
      <c r="J5751" s="2">
        <f t="shared" si="6136"/>
        <v>105390041196.50826</v>
      </c>
      <c r="K5751" s="2">
        <f t="shared" si="6136"/>
        <v>319863053902.65753</v>
      </c>
      <c r="L5751" s="2">
        <f t="shared" si="6136"/>
        <v>1494954173247.158</v>
      </c>
      <c r="N5751" s="2"/>
    </row>
    <row r="5752" spans="1:14" x14ac:dyDescent="0.25">
      <c r="A5752">
        <f t="shared" si="6114"/>
        <v>957</v>
      </c>
      <c r="B5752" t="str">
        <f t="shared" si="6115"/>
        <v>Eff</v>
      </c>
      <c r="C5752" s="2">
        <f>(C5751*(C$14+$M5748))/C$14</f>
        <v>2015850577303419.7</v>
      </c>
      <c r="D5752" s="2">
        <f t="shared" ref="D5752:L5752" si="6137">(D5751*(D$14+$M5748))/D$14</f>
        <v>2139530950360782.5</v>
      </c>
      <c r="E5752" s="2">
        <f t="shared" si="6137"/>
        <v>2163991433730590.5</v>
      </c>
      <c r="F5752" s="2">
        <f t="shared" si="6137"/>
        <v>1948196800995516</v>
      </c>
      <c r="G5752" s="2">
        <f t="shared" si="6137"/>
        <v>1926295301601062.7</v>
      </c>
      <c r="H5752" s="2">
        <f t="shared" si="6137"/>
        <v>1985777784816338.2</v>
      </c>
      <c r="I5752" s="2">
        <f t="shared" si="6137"/>
        <v>2021966648331064.7</v>
      </c>
      <c r="J5752" s="2">
        <f t="shared" si="6137"/>
        <v>1919599109581699.5</v>
      </c>
      <c r="K5752" s="2">
        <f t="shared" si="6137"/>
        <v>1942233653353406.2</v>
      </c>
      <c r="L5752" s="2">
        <f t="shared" si="6137"/>
        <v>1974535066641753.7</v>
      </c>
      <c r="N5752" s="7"/>
    </row>
    <row r="5753" spans="1:14" x14ac:dyDescent="0.25">
      <c r="A5753">
        <f t="shared" si="6114"/>
        <v>957</v>
      </c>
      <c r="B5753" t="str">
        <f t="shared" si="6115"/>
        <v>Time</v>
      </c>
      <c r="C5753" s="2">
        <f>C5751/$M5748</f>
        <v>5.9675426254050595E-3</v>
      </c>
      <c r="D5753" s="2">
        <f t="shared" ref="D5753:L5753" si="6138">D5751/$M5748</f>
        <v>3.792619623597885E-2</v>
      </c>
      <c r="E5753" s="2">
        <f t="shared" si="6138"/>
        <v>0.1726190558532148</v>
      </c>
      <c r="F5753" s="2">
        <f t="shared" si="6138"/>
        <v>0.62162132747668164</v>
      </c>
      <c r="G5753" s="2">
        <f t="shared" si="6138"/>
        <v>3.6877923607840017</v>
      </c>
      <c r="H5753" s="2">
        <f t="shared" si="6138"/>
        <v>11.404959077077033</v>
      </c>
      <c r="I5753" s="2">
        <f t="shared" si="6138"/>
        <v>34.837984940496902</v>
      </c>
      <c r="J5753" s="2">
        <f t="shared" si="6138"/>
        <v>99.219021058754606</v>
      </c>
      <c r="K5753" s="2">
        <f t="shared" si="6138"/>
        <v>301.13375723907416</v>
      </c>
      <c r="L5753" s="2">
        <f t="shared" si="6138"/>
        <v>1407.4184611116482</v>
      </c>
      <c r="N5753" s="7"/>
    </row>
    <row r="5754" spans="1:14" x14ac:dyDescent="0.25">
      <c r="A5754">
        <f>A5748+1</f>
        <v>958</v>
      </c>
      <c r="B5754" t="str">
        <f>B5748</f>
        <v>Number</v>
      </c>
      <c r="C5754" s="2">
        <f>IF(MIN($C5752:$L5752)=C5752,C5748+1,C5748)</f>
        <v>212</v>
      </c>
      <c r="D5754" s="2">
        <f t="shared" ref="D5754:L5754" si="6139">IF(MIN($C5752:$L5752)=D5752,D5748+1,D5748)</f>
        <v>96</v>
      </c>
      <c r="E5754" s="2">
        <f t="shared" si="6139"/>
        <v>95</v>
      </c>
      <c r="F5754" s="2">
        <f t="shared" si="6139"/>
        <v>92</v>
      </c>
      <c r="G5754" s="2">
        <f t="shared" si="6139"/>
        <v>93</v>
      </c>
      <c r="H5754" s="2">
        <f t="shared" si="6139"/>
        <v>88</v>
      </c>
      <c r="I5754" s="2">
        <f t="shared" si="6139"/>
        <v>82</v>
      </c>
      <c r="J5754" s="2">
        <f t="shared" si="6139"/>
        <v>75</v>
      </c>
      <c r="K5754" s="2">
        <f t="shared" si="6139"/>
        <v>65</v>
      </c>
      <c r="L5754" s="2">
        <f t="shared" si="6139"/>
        <v>60</v>
      </c>
      <c r="M5754">
        <f>SUM(C5755:L5755)</f>
        <v>1063129058.5599999</v>
      </c>
      <c r="N5754" s="7">
        <f>N5748+SUMPRODUCT((C5754:L5754-C5748:L5748)*C5753:L5753)</f>
        <v>160894.01322746632</v>
      </c>
    </row>
    <row r="5755" spans="1:14" x14ac:dyDescent="0.25">
      <c r="A5755">
        <f t="shared" ref="A5755:A5777" si="6140">A5749+1</f>
        <v>958</v>
      </c>
      <c r="B5755" t="str">
        <f t="shared" ref="B5755:B5777" si="6141">B5749</f>
        <v>CurrentCPS</v>
      </c>
      <c r="C5755">
        <f t="shared" ref="C5755:L5755" si="6142">(C$11*C5754)*IF(C5754&gt;=25,2,1)*IF(C5754&gt;=50,2,1)*IF(C5754&gt;=100,2,1)*IF(C5754&gt;=200,2,1)*IF(C5754&gt;=300,2,1)*IF(C5754&gt;=400,2,1)*(IF(MIN($C5754:$L5754)&gt;=400,64,IF(MIN($C5754:$L5754)&gt;=300,32,IF(MIN($C5754:$L5754)&gt;=200,16,IF(MIN($C5754:$L5754)&gt;=100,8,IF(MIN($C5754:$L5754)&gt;=50,4,IF(MIN($C5754:$L5754)&gt;=25,2,1)))))))</f>
        <v>22658.559999999998</v>
      </c>
      <c r="D5755">
        <f t="shared" si="6142"/>
        <v>30720</v>
      </c>
      <c r="E5755">
        <f t="shared" si="6142"/>
        <v>136800</v>
      </c>
      <c r="F5755">
        <f t="shared" si="6142"/>
        <v>529920</v>
      </c>
      <c r="G5755">
        <f t="shared" si="6142"/>
        <v>3214080</v>
      </c>
      <c r="H5755">
        <f t="shared" si="6142"/>
        <v>9123840</v>
      </c>
      <c r="I5755">
        <f t="shared" si="6142"/>
        <v>25505280</v>
      </c>
      <c r="J5755">
        <f t="shared" si="6142"/>
        <v>69984000</v>
      </c>
      <c r="K5755">
        <f t="shared" si="6142"/>
        <v>181958400</v>
      </c>
      <c r="L5755">
        <f t="shared" si="6142"/>
        <v>772623360</v>
      </c>
      <c r="N5755" s="7"/>
    </row>
    <row r="5756" spans="1:14" x14ac:dyDescent="0.25">
      <c r="A5756">
        <f t="shared" si="6140"/>
        <v>958</v>
      </c>
      <c r="B5756" t="str">
        <f t="shared" si="6141"/>
        <v>NextCPS</v>
      </c>
      <c r="C5756">
        <f t="shared" ref="C5756:L5756" si="6143">(C$11*(C5754+1))*IF((C5754+1)&gt;=25,2,1)*IF((C5754+1)&gt;=50,2,1)*IF((C5754+1)&gt;=100,2,1)*IF((C5754+1)&gt;=200,2,1)*IF((C5754+1)&gt;=300,2,1)*IF((C5754+1)&gt;=400,2,1)*(IF(MIN($C5754:$L5754)&gt;=400,64,IF(MIN($C5754:$L5754)&gt;=300,32,IF(MIN($C5754:$L5754)&gt;=200,16,IF(MIN($C5754:$L5754)&gt;=100,8,IF(MIN($C5754:$L5754)&gt;=50,4,IF(MIN($C5754:$L5754)&gt;=25,2,1)))))))</f>
        <v>22765.439999999999</v>
      </c>
      <c r="D5756">
        <f t="shared" si="6143"/>
        <v>31040</v>
      </c>
      <c r="E5756">
        <f t="shared" si="6143"/>
        <v>138240</v>
      </c>
      <c r="F5756">
        <f t="shared" si="6143"/>
        <v>535680</v>
      </c>
      <c r="G5756">
        <f t="shared" si="6143"/>
        <v>3248640</v>
      </c>
      <c r="H5756">
        <f t="shared" si="6143"/>
        <v>9227520</v>
      </c>
      <c r="I5756">
        <f t="shared" si="6143"/>
        <v>25816320</v>
      </c>
      <c r="J5756">
        <f t="shared" si="6143"/>
        <v>70917120</v>
      </c>
      <c r="K5756">
        <f t="shared" si="6143"/>
        <v>184757760</v>
      </c>
      <c r="L5756">
        <f t="shared" si="6143"/>
        <v>785500416</v>
      </c>
      <c r="N5756" s="7"/>
    </row>
    <row r="5757" spans="1:14" x14ac:dyDescent="0.25">
      <c r="A5757">
        <f t="shared" si="6140"/>
        <v>958</v>
      </c>
      <c r="B5757" t="str">
        <f t="shared" si="6141"/>
        <v>CostforNext</v>
      </c>
      <c r="C5757" s="2">
        <f>(C$8*(C$9^C5754))+IF(C5754=0,C$10,0)</f>
        <v>6338699.5398889333</v>
      </c>
      <c r="D5757" s="2">
        <f t="shared" ref="D5757:L5757" si="6144">(D$8*(D$9^D5754))+IF(D5754=0,D$10,0)</f>
        <v>40285051.60688629</v>
      </c>
      <c r="E5757" s="2">
        <f t="shared" si="6144"/>
        <v>183355260.04534656</v>
      </c>
      <c r="F5757" s="2">
        <f t="shared" si="6144"/>
        <v>660283649.36800694</v>
      </c>
      <c r="G5757" s="2">
        <f t="shared" si="6144"/>
        <v>3917158067.8773608</v>
      </c>
      <c r="H5757" s="2">
        <f t="shared" si="6144"/>
        <v>12114301211.114229</v>
      </c>
      <c r="I5757" s="2">
        <f t="shared" si="6144"/>
        <v>37004766111.410248</v>
      </c>
      <c r="J5757" s="2">
        <f t="shared" si="6144"/>
        <v>114875144904.194</v>
      </c>
      <c r="K5757" s="2">
        <f t="shared" si="6144"/>
        <v>319863053902.65753</v>
      </c>
      <c r="L5757" s="2">
        <f t="shared" si="6144"/>
        <v>1494954173247.158</v>
      </c>
      <c r="N5757" s="2"/>
    </row>
    <row r="5758" spans="1:14" x14ac:dyDescent="0.25">
      <c r="A5758">
        <f t="shared" si="6140"/>
        <v>958</v>
      </c>
      <c r="B5758" t="str">
        <f t="shared" si="6141"/>
        <v>Eff</v>
      </c>
      <c r="C5758" s="2">
        <f>(C5757*(C$14+$M5754))/C$14</f>
        <v>2017621465720983</v>
      </c>
      <c r="D5758" s="2">
        <f t="shared" ref="D5758:L5758" si="6145">(D5757*(D$14+$M5754))/D$14</f>
        <v>2141410489728553.2</v>
      </c>
      <c r="E5758" s="2">
        <f t="shared" si="6145"/>
        <v>2165892461066740.5</v>
      </c>
      <c r="F5758" s="2">
        <f t="shared" si="6145"/>
        <v>1949908256214678</v>
      </c>
      <c r="G5758" s="2">
        <f t="shared" si="6145"/>
        <v>1927987513886386</v>
      </c>
      <c r="H5758" s="2">
        <f t="shared" si="6145"/>
        <v>1987522244190738.7</v>
      </c>
      <c r="I5758" s="2">
        <f t="shared" si="6145"/>
        <v>2023742877104412</v>
      </c>
      <c r="J5758" s="2">
        <f t="shared" si="6145"/>
        <v>2094201031762519.7</v>
      </c>
      <c r="K5758" s="2">
        <f t="shared" si="6145"/>
        <v>1943939589640887.2</v>
      </c>
      <c r="L5758" s="2">
        <f t="shared" si="6145"/>
        <v>1976268346842620.2</v>
      </c>
      <c r="N5758" s="7"/>
    </row>
    <row r="5759" spans="1:14" x14ac:dyDescent="0.25">
      <c r="A5759">
        <f t="shared" si="6140"/>
        <v>958</v>
      </c>
      <c r="B5759" t="str">
        <f t="shared" si="6141"/>
        <v>Time</v>
      </c>
      <c r="C5759" s="2">
        <f>C5757/$M5754</f>
        <v>5.9623048479877433E-3</v>
      </c>
      <c r="D5759" s="2">
        <f t="shared" ref="D5759:L5759" si="6146">D5757/$M5754</f>
        <v>3.7892907998820086E-2</v>
      </c>
      <c r="E5759" s="2">
        <f t="shared" si="6146"/>
        <v>0.17246754622030541</v>
      </c>
      <c r="F5759" s="2">
        <f t="shared" si="6146"/>
        <v>0.62107572364013452</v>
      </c>
      <c r="G5759" s="2">
        <f t="shared" si="6146"/>
        <v>3.6845555451029823</v>
      </c>
      <c r="H5759" s="2">
        <f t="shared" si="6146"/>
        <v>11.394948819782009</v>
      </c>
      <c r="I5759" s="2">
        <f t="shared" si="6146"/>
        <v>34.807407260161732</v>
      </c>
      <c r="J5759" s="2">
        <f t="shared" si="6146"/>
        <v>108.05380962852384</v>
      </c>
      <c r="K5759" s="2">
        <f t="shared" si="6146"/>
        <v>300.86944884745185</v>
      </c>
      <c r="L5759" s="2">
        <f t="shared" si="6146"/>
        <v>1406.1831545382286</v>
      </c>
      <c r="N5759" s="7"/>
    </row>
    <row r="5760" spans="1:14" x14ac:dyDescent="0.25">
      <c r="A5760">
        <f>A5754+1</f>
        <v>959</v>
      </c>
      <c r="B5760" t="str">
        <f>B5754</f>
        <v>Number</v>
      </c>
      <c r="C5760" s="2">
        <f>IF(MIN($C5758:$L5758)=C5758,C5754+1,C5754)</f>
        <v>212</v>
      </c>
      <c r="D5760" s="2">
        <f t="shared" ref="D5760:L5760" si="6147">IF(MIN($C5758:$L5758)=D5758,D5754+1,D5754)</f>
        <v>96</v>
      </c>
      <c r="E5760" s="2">
        <f t="shared" si="6147"/>
        <v>95</v>
      </c>
      <c r="F5760" s="2">
        <f t="shared" si="6147"/>
        <v>92</v>
      </c>
      <c r="G5760" s="2">
        <f t="shared" si="6147"/>
        <v>94</v>
      </c>
      <c r="H5760" s="2">
        <f t="shared" si="6147"/>
        <v>88</v>
      </c>
      <c r="I5760" s="2">
        <f t="shared" si="6147"/>
        <v>82</v>
      </c>
      <c r="J5760" s="2">
        <f t="shared" si="6147"/>
        <v>75</v>
      </c>
      <c r="K5760" s="2">
        <f t="shared" si="6147"/>
        <v>65</v>
      </c>
      <c r="L5760" s="2">
        <f t="shared" si="6147"/>
        <v>60</v>
      </c>
      <c r="M5760">
        <f>SUM(C5761:L5761)</f>
        <v>1063163618.5599999</v>
      </c>
      <c r="N5760" s="7">
        <f>N5754+SUMPRODUCT((C5760:L5760-C5754:L5754)*C5759:L5759)</f>
        <v>160897.69778301142</v>
      </c>
    </row>
    <row r="5761" spans="1:14" x14ac:dyDescent="0.25">
      <c r="A5761">
        <f t="shared" si="6140"/>
        <v>959</v>
      </c>
      <c r="B5761" t="str">
        <f t="shared" si="6141"/>
        <v>CurrentCPS</v>
      </c>
      <c r="C5761">
        <f t="shared" ref="C5761:L5761" si="6148">(C$11*C5760)*IF(C5760&gt;=25,2,1)*IF(C5760&gt;=50,2,1)*IF(C5760&gt;=100,2,1)*IF(C5760&gt;=200,2,1)*IF(C5760&gt;=300,2,1)*IF(C5760&gt;=400,2,1)*(IF(MIN($C5760:$L5760)&gt;=400,64,IF(MIN($C5760:$L5760)&gt;=300,32,IF(MIN($C5760:$L5760)&gt;=200,16,IF(MIN($C5760:$L5760)&gt;=100,8,IF(MIN($C5760:$L5760)&gt;=50,4,IF(MIN($C5760:$L5760)&gt;=25,2,1)))))))</f>
        <v>22658.559999999998</v>
      </c>
      <c r="D5761">
        <f t="shared" si="6148"/>
        <v>30720</v>
      </c>
      <c r="E5761">
        <f t="shared" si="6148"/>
        <v>136800</v>
      </c>
      <c r="F5761">
        <f t="shared" si="6148"/>
        <v>529920</v>
      </c>
      <c r="G5761">
        <f t="shared" si="6148"/>
        <v>3248640</v>
      </c>
      <c r="H5761">
        <f t="shared" si="6148"/>
        <v>9123840</v>
      </c>
      <c r="I5761">
        <f t="shared" si="6148"/>
        <v>25505280</v>
      </c>
      <c r="J5761">
        <f t="shared" si="6148"/>
        <v>69984000</v>
      </c>
      <c r="K5761">
        <f t="shared" si="6148"/>
        <v>181958400</v>
      </c>
      <c r="L5761">
        <f t="shared" si="6148"/>
        <v>772623360</v>
      </c>
      <c r="N5761" s="7"/>
    </row>
    <row r="5762" spans="1:14" x14ac:dyDescent="0.25">
      <c r="A5762">
        <f t="shared" si="6140"/>
        <v>959</v>
      </c>
      <c r="B5762" t="str">
        <f t="shared" si="6141"/>
        <v>NextCPS</v>
      </c>
      <c r="C5762">
        <f t="shared" ref="C5762:L5762" si="6149">(C$11*(C5760+1))*IF((C5760+1)&gt;=25,2,1)*IF((C5760+1)&gt;=50,2,1)*IF((C5760+1)&gt;=100,2,1)*IF((C5760+1)&gt;=200,2,1)*IF((C5760+1)&gt;=300,2,1)*IF((C5760+1)&gt;=400,2,1)*(IF(MIN($C5760:$L5760)&gt;=400,64,IF(MIN($C5760:$L5760)&gt;=300,32,IF(MIN($C5760:$L5760)&gt;=200,16,IF(MIN($C5760:$L5760)&gt;=100,8,IF(MIN($C5760:$L5760)&gt;=50,4,IF(MIN($C5760:$L5760)&gt;=25,2,1)))))))</f>
        <v>22765.439999999999</v>
      </c>
      <c r="D5762">
        <f t="shared" si="6149"/>
        <v>31040</v>
      </c>
      <c r="E5762">
        <f t="shared" si="6149"/>
        <v>138240</v>
      </c>
      <c r="F5762">
        <f t="shared" si="6149"/>
        <v>535680</v>
      </c>
      <c r="G5762">
        <f t="shared" si="6149"/>
        <v>3283200</v>
      </c>
      <c r="H5762">
        <f t="shared" si="6149"/>
        <v>9227520</v>
      </c>
      <c r="I5762">
        <f t="shared" si="6149"/>
        <v>25816320</v>
      </c>
      <c r="J5762">
        <f t="shared" si="6149"/>
        <v>70917120</v>
      </c>
      <c r="K5762">
        <f t="shared" si="6149"/>
        <v>184757760</v>
      </c>
      <c r="L5762">
        <f t="shared" si="6149"/>
        <v>785500416</v>
      </c>
      <c r="N5762" s="7"/>
    </row>
    <row r="5763" spans="1:14" x14ac:dyDescent="0.25">
      <c r="A5763">
        <f t="shared" si="6140"/>
        <v>959</v>
      </c>
      <c r="B5763" t="str">
        <f t="shared" si="6141"/>
        <v>CostforNext</v>
      </c>
      <c r="C5763" s="2">
        <f>(C$8*(C$9^C5760))+IF(C5760=0,C$10,0)</f>
        <v>6338699.5398889333</v>
      </c>
      <c r="D5763" s="2">
        <f t="shared" ref="D5763:L5763" si="6150">(D$8*(D$9^D5760))+IF(D5760=0,D$10,0)</f>
        <v>40285051.60688629</v>
      </c>
      <c r="E5763" s="2">
        <f t="shared" si="6150"/>
        <v>183355260.04534656</v>
      </c>
      <c r="F5763" s="2">
        <f t="shared" si="6150"/>
        <v>660283649.36800694</v>
      </c>
      <c r="G5763" s="2">
        <f t="shared" si="6150"/>
        <v>4387217036.022644</v>
      </c>
      <c r="H5763" s="2">
        <f t="shared" si="6150"/>
        <v>12114301211.114229</v>
      </c>
      <c r="I5763" s="2">
        <f t="shared" si="6150"/>
        <v>37004766111.410248</v>
      </c>
      <c r="J5763" s="2">
        <f t="shared" si="6150"/>
        <v>114875144904.194</v>
      </c>
      <c r="K5763" s="2">
        <f t="shared" si="6150"/>
        <v>319863053902.65753</v>
      </c>
      <c r="L5763" s="2">
        <f t="shared" si="6150"/>
        <v>1494954173247.158</v>
      </c>
      <c r="N5763" s="2"/>
    </row>
    <row r="5764" spans="1:14" x14ac:dyDescent="0.25">
      <c r="A5764">
        <f t="shared" si="6140"/>
        <v>959</v>
      </c>
      <c r="B5764" t="str">
        <f t="shared" si="6141"/>
        <v>Eff</v>
      </c>
      <c r="C5764" s="2">
        <f>(C5763*(C$14+$M5760))/C$14</f>
        <v>2017687054180893</v>
      </c>
      <c r="D5764" s="2">
        <f t="shared" ref="D5764:L5764" si="6151">(D5763*(D$14+$M5760))/D$14</f>
        <v>2141480102297730</v>
      </c>
      <c r="E5764" s="2">
        <f t="shared" si="6151"/>
        <v>2165962869486598</v>
      </c>
      <c r="F5764" s="2">
        <f t="shared" si="6151"/>
        <v>1949971643445017.3</v>
      </c>
      <c r="G5764" s="2">
        <f t="shared" si="6151"/>
        <v>2159416211025328.2</v>
      </c>
      <c r="H5764" s="2">
        <f t="shared" si="6151"/>
        <v>1987586853797197.7</v>
      </c>
      <c r="I5764" s="2">
        <f t="shared" si="6151"/>
        <v>2023808663355277</v>
      </c>
      <c r="J5764" s="2">
        <f t="shared" si="6151"/>
        <v>2094269105922463</v>
      </c>
      <c r="K5764" s="2">
        <f t="shared" si="6151"/>
        <v>1944002772466349.2</v>
      </c>
      <c r="L5764" s="2">
        <f t="shared" si="6151"/>
        <v>1976332542405615</v>
      </c>
      <c r="N5764" s="7"/>
    </row>
    <row r="5765" spans="1:14" x14ac:dyDescent="0.25">
      <c r="A5765">
        <f t="shared" si="6140"/>
        <v>959</v>
      </c>
      <c r="B5765" t="str">
        <f t="shared" si="6141"/>
        <v>Time</v>
      </c>
      <c r="C5765" s="2">
        <f>C5763/$M5760</f>
        <v>5.9621110328007404E-3</v>
      </c>
      <c r="D5765" s="2">
        <f t="shared" ref="D5765:L5765" si="6152">D5763/$M5760</f>
        <v>3.7891676223317634E-2</v>
      </c>
      <c r="E5765" s="2">
        <f t="shared" si="6152"/>
        <v>0.17246193985991709</v>
      </c>
      <c r="F5765" s="2">
        <f t="shared" si="6152"/>
        <v>0.62105553448332529</v>
      </c>
      <c r="G5765" s="2">
        <f t="shared" si="6152"/>
        <v>4.1265680648148049</v>
      </c>
      <c r="H5765" s="2">
        <f t="shared" si="6152"/>
        <v>11.394578406964699</v>
      </c>
      <c r="I5765" s="2">
        <f t="shared" si="6152"/>
        <v>34.80627578427795</v>
      </c>
      <c r="J5765" s="2">
        <f t="shared" si="6152"/>
        <v>108.05029714973358</v>
      </c>
      <c r="K5765" s="2">
        <f t="shared" si="6152"/>
        <v>300.85966855778554</v>
      </c>
      <c r="L5765" s="2">
        <f t="shared" si="6152"/>
        <v>1406.1374440859779</v>
      </c>
      <c r="N5765" s="7"/>
    </row>
    <row r="5766" spans="1:14" x14ac:dyDescent="0.25">
      <c r="A5766">
        <f>A5760+1</f>
        <v>960</v>
      </c>
      <c r="B5766" t="str">
        <f>B5760</f>
        <v>Number</v>
      </c>
      <c r="C5766" s="2">
        <f>IF(MIN($C5764:$L5764)=C5764,C5760+1,C5760)</f>
        <v>212</v>
      </c>
      <c r="D5766" s="2">
        <f t="shared" ref="D5766:L5766" si="6153">IF(MIN($C5764:$L5764)=D5764,D5760+1,D5760)</f>
        <v>96</v>
      </c>
      <c r="E5766" s="2">
        <f t="shared" si="6153"/>
        <v>95</v>
      </c>
      <c r="F5766" s="2">
        <f t="shared" si="6153"/>
        <v>92</v>
      </c>
      <c r="G5766" s="2">
        <f t="shared" si="6153"/>
        <v>94</v>
      </c>
      <c r="H5766" s="2">
        <f t="shared" si="6153"/>
        <v>88</v>
      </c>
      <c r="I5766" s="2">
        <f t="shared" si="6153"/>
        <v>82</v>
      </c>
      <c r="J5766" s="2">
        <f t="shared" si="6153"/>
        <v>75</v>
      </c>
      <c r="K5766" s="2">
        <f t="shared" si="6153"/>
        <v>66</v>
      </c>
      <c r="L5766" s="2">
        <f t="shared" si="6153"/>
        <v>60</v>
      </c>
      <c r="M5766">
        <f>SUM(C5767:L5767)</f>
        <v>1065962978.5599999</v>
      </c>
      <c r="N5766" s="7">
        <f>N5760+SUMPRODUCT((C5766:L5766-C5760:L5760)*C5765:L5765)</f>
        <v>161198.55745156921</v>
      </c>
    </row>
    <row r="5767" spans="1:14" x14ac:dyDescent="0.25">
      <c r="A5767">
        <f t="shared" si="6140"/>
        <v>960</v>
      </c>
      <c r="B5767" t="str">
        <f t="shared" si="6141"/>
        <v>CurrentCPS</v>
      </c>
      <c r="C5767">
        <f t="shared" ref="C5767:L5767" si="6154">(C$11*C5766)*IF(C5766&gt;=25,2,1)*IF(C5766&gt;=50,2,1)*IF(C5766&gt;=100,2,1)*IF(C5766&gt;=200,2,1)*IF(C5766&gt;=300,2,1)*IF(C5766&gt;=400,2,1)*(IF(MIN($C5766:$L5766)&gt;=400,64,IF(MIN($C5766:$L5766)&gt;=300,32,IF(MIN($C5766:$L5766)&gt;=200,16,IF(MIN($C5766:$L5766)&gt;=100,8,IF(MIN($C5766:$L5766)&gt;=50,4,IF(MIN($C5766:$L5766)&gt;=25,2,1)))))))</f>
        <v>22658.559999999998</v>
      </c>
      <c r="D5767">
        <f t="shared" si="6154"/>
        <v>30720</v>
      </c>
      <c r="E5767">
        <f t="shared" si="6154"/>
        <v>136800</v>
      </c>
      <c r="F5767">
        <f t="shared" si="6154"/>
        <v>529920</v>
      </c>
      <c r="G5767">
        <f t="shared" si="6154"/>
        <v>3248640</v>
      </c>
      <c r="H5767">
        <f t="shared" si="6154"/>
        <v>9123840</v>
      </c>
      <c r="I5767">
        <f t="shared" si="6154"/>
        <v>25505280</v>
      </c>
      <c r="J5767">
        <f t="shared" si="6154"/>
        <v>69984000</v>
      </c>
      <c r="K5767">
        <f t="shared" si="6154"/>
        <v>184757760</v>
      </c>
      <c r="L5767">
        <f t="shared" si="6154"/>
        <v>772623360</v>
      </c>
      <c r="N5767" s="7"/>
    </row>
    <row r="5768" spans="1:14" x14ac:dyDescent="0.25">
      <c r="A5768">
        <f t="shared" si="6140"/>
        <v>960</v>
      </c>
      <c r="B5768" t="str">
        <f t="shared" si="6141"/>
        <v>NextCPS</v>
      </c>
      <c r="C5768">
        <f t="shared" ref="C5768:L5768" si="6155">(C$11*(C5766+1))*IF((C5766+1)&gt;=25,2,1)*IF((C5766+1)&gt;=50,2,1)*IF((C5766+1)&gt;=100,2,1)*IF((C5766+1)&gt;=200,2,1)*IF((C5766+1)&gt;=300,2,1)*IF((C5766+1)&gt;=400,2,1)*(IF(MIN($C5766:$L5766)&gt;=400,64,IF(MIN($C5766:$L5766)&gt;=300,32,IF(MIN($C5766:$L5766)&gt;=200,16,IF(MIN($C5766:$L5766)&gt;=100,8,IF(MIN($C5766:$L5766)&gt;=50,4,IF(MIN($C5766:$L5766)&gt;=25,2,1)))))))</f>
        <v>22765.439999999999</v>
      </c>
      <c r="D5768">
        <f t="shared" si="6155"/>
        <v>31040</v>
      </c>
      <c r="E5768">
        <f t="shared" si="6155"/>
        <v>138240</v>
      </c>
      <c r="F5768">
        <f t="shared" si="6155"/>
        <v>535680</v>
      </c>
      <c r="G5768">
        <f t="shared" si="6155"/>
        <v>3283200</v>
      </c>
      <c r="H5768">
        <f t="shared" si="6155"/>
        <v>9227520</v>
      </c>
      <c r="I5768">
        <f t="shared" si="6155"/>
        <v>25816320</v>
      </c>
      <c r="J5768">
        <f t="shared" si="6155"/>
        <v>70917120</v>
      </c>
      <c r="K5768">
        <f t="shared" si="6155"/>
        <v>187557120</v>
      </c>
      <c r="L5768">
        <f t="shared" si="6155"/>
        <v>785500416</v>
      </c>
      <c r="N5768" s="7"/>
    </row>
    <row r="5769" spans="1:14" x14ac:dyDescent="0.25">
      <c r="A5769">
        <f t="shared" si="6140"/>
        <v>960</v>
      </c>
      <c r="B5769" t="str">
        <f t="shared" si="6141"/>
        <v>CostforNext</v>
      </c>
      <c r="C5769" s="2">
        <f>(C$8*(C$9^C5766))+IF(C5766=0,C$10,0)</f>
        <v>6338699.5398889333</v>
      </c>
      <c r="D5769" s="2">
        <f t="shared" ref="D5769:L5769" si="6156">(D$8*(D$9^D5766))+IF(D5766=0,D$10,0)</f>
        <v>40285051.60688629</v>
      </c>
      <c r="E5769" s="2">
        <f t="shared" si="6156"/>
        <v>183355260.04534656</v>
      </c>
      <c r="F5769" s="2">
        <f t="shared" si="6156"/>
        <v>660283649.36800694</v>
      </c>
      <c r="G5769" s="2">
        <f t="shared" si="6156"/>
        <v>4387217036.022644</v>
      </c>
      <c r="H5769" s="2">
        <f t="shared" si="6156"/>
        <v>12114301211.114229</v>
      </c>
      <c r="I5769" s="2">
        <f t="shared" si="6156"/>
        <v>37004766111.410248</v>
      </c>
      <c r="J5769" s="2">
        <f t="shared" si="6156"/>
        <v>114875144904.194</v>
      </c>
      <c r="K5769" s="2">
        <f t="shared" si="6156"/>
        <v>345452098214.87012</v>
      </c>
      <c r="L5769" s="2">
        <f t="shared" si="6156"/>
        <v>1494954173247.158</v>
      </c>
      <c r="N5769" s="2"/>
    </row>
    <row r="5770" spans="1:14" x14ac:dyDescent="0.25">
      <c r="A5770">
        <f t="shared" si="6140"/>
        <v>960</v>
      </c>
      <c r="B5770" t="str">
        <f t="shared" si="6141"/>
        <v>Eff</v>
      </c>
      <c r="C5770" s="2">
        <f>(C5769*(C$14+$M5766))/C$14</f>
        <v>2022999719433582.5</v>
      </c>
      <c r="D5770" s="2">
        <f t="shared" ref="D5770:L5770" si="6157">(D5769*(D$14+$M5766))/D$14</f>
        <v>2147118720401042.7</v>
      </c>
      <c r="E5770" s="2">
        <f t="shared" si="6157"/>
        <v>2171665951495048.5</v>
      </c>
      <c r="F5770" s="2">
        <f t="shared" si="6157"/>
        <v>1955106009102503</v>
      </c>
      <c r="G5770" s="2">
        <f t="shared" si="6157"/>
        <v>2165102044304013.7</v>
      </c>
      <c r="H5770" s="2">
        <f t="shared" si="6157"/>
        <v>1992820231920399.2</v>
      </c>
      <c r="I5770" s="2">
        <f t="shared" si="6157"/>
        <v>2029137349675319.7</v>
      </c>
      <c r="J5770" s="2">
        <f t="shared" si="6157"/>
        <v>2099783112877864.2</v>
      </c>
      <c r="K5770" s="2">
        <f t="shared" si="6157"/>
        <v>2105050227835095.5</v>
      </c>
      <c r="L5770" s="2">
        <f t="shared" si="6157"/>
        <v>1981532383008214</v>
      </c>
      <c r="N5770" s="7"/>
    </row>
    <row r="5771" spans="1:14" x14ac:dyDescent="0.25">
      <c r="A5771">
        <f t="shared" si="6140"/>
        <v>960</v>
      </c>
      <c r="B5771" t="str">
        <f t="shared" si="6141"/>
        <v>Time</v>
      </c>
      <c r="C5771" s="2">
        <f>C5769/$M5766</f>
        <v>5.9464537393707868E-3</v>
      </c>
      <c r="D5771" s="2">
        <f t="shared" ref="D5771:L5771" si="6158">D5769/$M5766</f>
        <v>3.7792167661682786E-2</v>
      </c>
      <c r="E5771" s="2">
        <f t="shared" si="6158"/>
        <v>0.17200903195816386</v>
      </c>
      <c r="F5771" s="2">
        <f t="shared" si="6158"/>
        <v>0.61942456037261107</v>
      </c>
      <c r="G5771" s="2">
        <f t="shared" si="6158"/>
        <v>4.1157311503906984</v>
      </c>
      <c r="H5771" s="2">
        <f t="shared" si="6158"/>
        <v>11.364654734519329</v>
      </c>
      <c r="I5771" s="2">
        <f t="shared" si="6158"/>
        <v>34.714869892948499</v>
      </c>
      <c r="J5771" s="2">
        <f t="shared" si="6158"/>
        <v>107.76654275496306</v>
      </c>
      <c r="K5771" s="2">
        <f t="shared" si="6158"/>
        <v>324.07513690722948</v>
      </c>
      <c r="L5771" s="2">
        <f t="shared" si="6158"/>
        <v>1402.4447408733449</v>
      </c>
      <c r="N5771" s="7"/>
    </row>
    <row r="5772" spans="1:14" x14ac:dyDescent="0.25">
      <c r="A5772">
        <f>A5766+1</f>
        <v>961</v>
      </c>
      <c r="B5772" t="str">
        <f>B5766</f>
        <v>Number</v>
      </c>
      <c r="C5772" s="2">
        <f>IF(MIN($C5770:$L5770)=C5770,C5766+1,C5766)</f>
        <v>212</v>
      </c>
      <c r="D5772" s="2">
        <f t="shared" ref="D5772:L5772" si="6159">IF(MIN($C5770:$L5770)=D5770,D5766+1,D5766)</f>
        <v>96</v>
      </c>
      <c r="E5772" s="2">
        <f t="shared" si="6159"/>
        <v>95</v>
      </c>
      <c r="F5772" s="2">
        <f t="shared" si="6159"/>
        <v>93</v>
      </c>
      <c r="G5772" s="2">
        <f t="shared" si="6159"/>
        <v>94</v>
      </c>
      <c r="H5772" s="2">
        <f t="shared" si="6159"/>
        <v>88</v>
      </c>
      <c r="I5772" s="2">
        <f t="shared" si="6159"/>
        <v>82</v>
      </c>
      <c r="J5772" s="2">
        <f t="shared" si="6159"/>
        <v>75</v>
      </c>
      <c r="K5772" s="2">
        <f t="shared" si="6159"/>
        <v>66</v>
      </c>
      <c r="L5772" s="2">
        <f t="shared" si="6159"/>
        <v>60</v>
      </c>
      <c r="M5772">
        <f>SUM(C5773:L5773)</f>
        <v>1065968738.5599999</v>
      </c>
      <c r="N5772" s="7">
        <f>N5766+SUMPRODUCT((C5772:L5772-C5766:L5766)*C5771:L5771)</f>
        <v>161199.17687612958</v>
      </c>
    </row>
    <row r="5773" spans="1:14" x14ac:dyDescent="0.25">
      <c r="A5773">
        <f t="shared" si="6140"/>
        <v>961</v>
      </c>
      <c r="B5773" t="str">
        <f t="shared" si="6141"/>
        <v>CurrentCPS</v>
      </c>
      <c r="C5773">
        <f t="shared" ref="C5773:L5773" si="6160">(C$11*C5772)*IF(C5772&gt;=25,2,1)*IF(C5772&gt;=50,2,1)*IF(C5772&gt;=100,2,1)*IF(C5772&gt;=200,2,1)*IF(C5772&gt;=300,2,1)*IF(C5772&gt;=400,2,1)*(IF(MIN($C5772:$L5772)&gt;=400,64,IF(MIN($C5772:$L5772)&gt;=300,32,IF(MIN($C5772:$L5772)&gt;=200,16,IF(MIN($C5772:$L5772)&gt;=100,8,IF(MIN($C5772:$L5772)&gt;=50,4,IF(MIN($C5772:$L5772)&gt;=25,2,1)))))))</f>
        <v>22658.559999999998</v>
      </c>
      <c r="D5773">
        <f t="shared" si="6160"/>
        <v>30720</v>
      </c>
      <c r="E5773">
        <f t="shared" si="6160"/>
        <v>136800</v>
      </c>
      <c r="F5773">
        <f t="shared" si="6160"/>
        <v>535680</v>
      </c>
      <c r="G5773">
        <f t="shared" si="6160"/>
        <v>3248640</v>
      </c>
      <c r="H5773">
        <f t="shared" si="6160"/>
        <v>9123840</v>
      </c>
      <c r="I5773">
        <f t="shared" si="6160"/>
        <v>25505280</v>
      </c>
      <c r="J5773">
        <f t="shared" si="6160"/>
        <v>69984000</v>
      </c>
      <c r="K5773">
        <f t="shared" si="6160"/>
        <v>184757760</v>
      </c>
      <c r="L5773">
        <f t="shared" si="6160"/>
        <v>772623360</v>
      </c>
      <c r="N5773" s="7"/>
    </row>
    <row r="5774" spans="1:14" x14ac:dyDescent="0.25">
      <c r="A5774">
        <f t="shared" si="6140"/>
        <v>961</v>
      </c>
      <c r="B5774" t="str">
        <f t="shared" si="6141"/>
        <v>NextCPS</v>
      </c>
      <c r="C5774">
        <f t="shared" ref="C5774:L5774" si="6161">(C$11*(C5772+1))*IF((C5772+1)&gt;=25,2,1)*IF((C5772+1)&gt;=50,2,1)*IF((C5772+1)&gt;=100,2,1)*IF((C5772+1)&gt;=200,2,1)*IF((C5772+1)&gt;=300,2,1)*IF((C5772+1)&gt;=400,2,1)*(IF(MIN($C5772:$L5772)&gt;=400,64,IF(MIN($C5772:$L5772)&gt;=300,32,IF(MIN($C5772:$L5772)&gt;=200,16,IF(MIN($C5772:$L5772)&gt;=100,8,IF(MIN($C5772:$L5772)&gt;=50,4,IF(MIN($C5772:$L5772)&gt;=25,2,1)))))))</f>
        <v>22765.439999999999</v>
      </c>
      <c r="D5774">
        <f t="shared" si="6161"/>
        <v>31040</v>
      </c>
      <c r="E5774">
        <f t="shared" si="6161"/>
        <v>138240</v>
      </c>
      <c r="F5774">
        <f t="shared" si="6161"/>
        <v>541440</v>
      </c>
      <c r="G5774">
        <f t="shared" si="6161"/>
        <v>3283200</v>
      </c>
      <c r="H5774">
        <f t="shared" si="6161"/>
        <v>9227520</v>
      </c>
      <c r="I5774">
        <f t="shared" si="6161"/>
        <v>25816320</v>
      </c>
      <c r="J5774">
        <f t="shared" si="6161"/>
        <v>70917120</v>
      </c>
      <c r="K5774">
        <f t="shared" si="6161"/>
        <v>187557120</v>
      </c>
      <c r="L5774">
        <f t="shared" si="6161"/>
        <v>785500416</v>
      </c>
      <c r="N5774" s="7"/>
    </row>
    <row r="5775" spans="1:14" x14ac:dyDescent="0.25">
      <c r="A5775">
        <f t="shared" si="6140"/>
        <v>961</v>
      </c>
      <c r="B5775" t="str">
        <f t="shared" si="6141"/>
        <v>CostforNext</v>
      </c>
      <c r="C5775" s="2">
        <f>(C$8*(C$9^C5772))+IF(C5772=0,C$10,0)</f>
        <v>6338699.5398889333</v>
      </c>
      <c r="D5775" s="2">
        <f t="shared" ref="D5775:L5775" si="6162">(D$8*(D$9^D5772))+IF(D5772=0,D$10,0)</f>
        <v>40285051.60688629</v>
      </c>
      <c r="E5775" s="2">
        <f t="shared" si="6162"/>
        <v>183355260.04534656</v>
      </c>
      <c r="F5775" s="2">
        <f t="shared" si="6162"/>
        <v>746120523.7858479</v>
      </c>
      <c r="G5775" s="2">
        <f t="shared" si="6162"/>
        <v>4387217036.022644</v>
      </c>
      <c r="H5775" s="2">
        <f t="shared" si="6162"/>
        <v>12114301211.114229</v>
      </c>
      <c r="I5775" s="2">
        <f t="shared" si="6162"/>
        <v>37004766111.410248</v>
      </c>
      <c r="J5775" s="2">
        <f t="shared" si="6162"/>
        <v>114875144904.194</v>
      </c>
      <c r="K5775" s="2">
        <f t="shared" si="6162"/>
        <v>345452098214.87012</v>
      </c>
      <c r="L5775" s="2">
        <f t="shared" si="6162"/>
        <v>1494954173247.158</v>
      </c>
      <c r="N5775" s="2"/>
    </row>
    <row r="5776" spans="1:14" x14ac:dyDescent="0.25">
      <c r="A5776">
        <f t="shared" si="6140"/>
        <v>961</v>
      </c>
      <c r="B5776" t="str">
        <f t="shared" si="6141"/>
        <v>Eff</v>
      </c>
      <c r="C5776" s="2">
        <f>(C5775*(C$14+$M5772))/C$14</f>
        <v>2023010650843567.5</v>
      </c>
      <c r="D5776" s="2">
        <f t="shared" ref="D5776:L5776" si="6163">(D5775*(D$14+$M5772))/D$14</f>
        <v>2147130322495905.5</v>
      </c>
      <c r="E5776" s="2">
        <f t="shared" si="6163"/>
        <v>2171677686231691.5</v>
      </c>
      <c r="F5776" s="2">
        <f t="shared" si="6163"/>
        <v>2209281728214209</v>
      </c>
      <c r="G5776" s="2">
        <f t="shared" si="6163"/>
        <v>2165113743549443.2</v>
      </c>
      <c r="H5776" s="2">
        <f t="shared" si="6163"/>
        <v>1992831000188142.2</v>
      </c>
      <c r="I5776" s="2">
        <f t="shared" si="6163"/>
        <v>2029148314050464</v>
      </c>
      <c r="J5776" s="2">
        <f t="shared" si="6163"/>
        <v>2099794458571188.2</v>
      </c>
      <c r="K5776" s="2">
        <f t="shared" si="6163"/>
        <v>2105061600743678.2</v>
      </c>
      <c r="L5776" s="2">
        <f t="shared" si="6163"/>
        <v>1981543082268713</v>
      </c>
      <c r="N5776" s="7"/>
    </row>
    <row r="5777" spans="1:14" x14ac:dyDescent="0.25">
      <c r="A5777">
        <f t="shared" si="6140"/>
        <v>961</v>
      </c>
      <c r="B5777" t="str">
        <f t="shared" si="6141"/>
        <v>Time</v>
      </c>
      <c r="C5777" s="2">
        <f>C5775/$M5772</f>
        <v>5.9464216074964641E-3</v>
      </c>
      <c r="D5777" s="2">
        <f t="shared" ref="D5777:L5777" si="6164">D5775/$M5772</f>
        <v>3.7791963450360393E-2</v>
      </c>
      <c r="E5777" s="2">
        <f t="shared" si="6164"/>
        <v>0.17200810250124055</v>
      </c>
      <c r="F5777" s="2">
        <f t="shared" si="6164"/>
        <v>0.69994597101765865</v>
      </c>
      <c r="G5777" s="2">
        <f t="shared" si="6164"/>
        <v>4.115708910891013</v>
      </c>
      <c r="H5777" s="2">
        <f t="shared" si="6164"/>
        <v>11.364593325203181</v>
      </c>
      <c r="I5777" s="2">
        <f t="shared" si="6164"/>
        <v>34.714682309914075</v>
      </c>
      <c r="J5777" s="2">
        <f t="shared" si="6164"/>
        <v>107.76596043461555</v>
      </c>
      <c r="K5777" s="2">
        <f t="shared" si="6164"/>
        <v>324.07338575569844</v>
      </c>
      <c r="L5777" s="2">
        <f t="shared" si="6164"/>
        <v>1402.4371627132964</v>
      </c>
      <c r="N5777" s="7"/>
    </row>
    <row r="5778" spans="1:14" x14ac:dyDescent="0.25">
      <c r="A5778">
        <f>A5772+1</f>
        <v>962</v>
      </c>
      <c r="B5778" t="str">
        <f>B5772</f>
        <v>Number</v>
      </c>
      <c r="C5778" s="2">
        <f>IF(MIN($C5776:$L5776)=C5776,C5772+1,C5772)</f>
        <v>212</v>
      </c>
      <c r="D5778" s="2">
        <f t="shared" ref="D5778:L5778" si="6165">IF(MIN($C5776:$L5776)=D5776,D5772+1,D5772)</f>
        <v>96</v>
      </c>
      <c r="E5778" s="2">
        <f t="shared" si="6165"/>
        <v>95</v>
      </c>
      <c r="F5778" s="2">
        <f t="shared" si="6165"/>
        <v>93</v>
      </c>
      <c r="G5778" s="2">
        <f t="shared" si="6165"/>
        <v>94</v>
      </c>
      <c r="H5778" s="2">
        <f t="shared" si="6165"/>
        <v>88</v>
      </c>
      <c r="I5778" s="2">
        <f t="shared" si="6165"/>
        <v>82</v>
      </c>
      <c r="J5778" s="2">
        <f t="shared" si="6165"/>
        <v>75</v>
      </c>
      <c r="K5778" s="2">
        <f t="shared" si="6165"/>
        <v>66</v>
      </c>
      <c r="L5778" s="2">
        <f t="shared" si="6165"/>
        <v>61</v>
      </c>
      <c r="M5778">
        <f>SUM(C5779:L5779)</f>
        <v>1078845794.5599999</v>
      </c>
      <c r="N5778" s="7">
        <f>N5772+SUMPRODUCT((C5778:L5778-C5772:L5772)*C5777:L5777)</f>
        <v>162601.61403884288</v>
      </c>
    </row>
    <row r="5779" spans="1:14" x14ac:dyDescent="0.25">
      <c r="A5779">
        <f t="shared" ref="A5779:A5842" si="6166">A5773+1</f>
        <v>962</v>
      </c>
      <c r="B5779" t="str">
        <f t="shared" ref="B5779:B5842" si="6167">B5773</f>
        <v>CurrentCPS</v>
      </c>
      <c r="C5779">
        <f t="shared" ref="C5779:L5779" si="6168">(C$11*C5778)*IF(C5778&gt;=25,2,1)*IF(C5778&gt;=50,2,1)*IF(C5778&gt;=100,2,1)*IF(C5778&gt;=200,2,1)*IF(C5778&gt;=300,2,1)*IF(C5778&gt;=400,2,1)*(IF(MIN($C5778:$L5778)&gt;=400,64,IF(MIN($C5778:$L5778)&gt;=300,32,IF(MIN($C5778:$L5778)&gt;=200,16,IF(MIN($C5778:$L5778)&gt;=100,8,IF(MIN($C5778:$L5778)&gt;=50,4,IF(MIN($C5778:$L5778)&gt;=25,2,1)))))))</f>
        <v>22658.559999999998</v>
      </c>
      <c r="D5779">
        <f t="shared" si="6168"/>
        <v>30720</v>
      </c>
      <c r="E5779">
        <f t="shared" si="6168"/>
        <v>136800</v>
      </c>
      <c r="F5779">
        <f t="shared" si="6168"/>
        <v>535680</v>
      </c>
      <c r="G5779">
        <f t="shared" si="6168"/>
        <v>3248640</v>
      </c>
      <c r="H5779">
        <f t="shared" si="6168"/>
        <v>9123840</v>
      </c>
      <c r="I5779">
        <f t="shared" si="6168"/>
        <v>25505280</v>
      </c>
      <c r="J5779">
        <f t="shared" si="6168"/>
        <v>69984000</v>
      </c>
      <c r="K5779">
        <f t="shared" si="6168"/>
        <v>184757760</v>
      </c>
      <c r="L5779">
        <f t="shared" si="6168"/>
        <v>785500416</v>
      </c>
      <c r="N5779" s="7"/>
    </row>
    <row r="5780" spans="1:14" x14ac:dyDescent="0.25">
      <c r="A5780">
        <f t="shared" si="6166"/>
        <v>962</v>
      </c>
      <c r="B5780" t="str">
        <f t="shared" si="6167"/>
        <v>NextCPS</v>
      </c>
      <c r="C5780">
        <f t="shared" ref="C5780:L5780" si="6169">(C$11*(C5778+1))*IF((C5778+1)&gt;=25,2,1)*IF((C5778+1)&gt;=50,2,1)*IF((C5778+1)&gt;=100,2,1)*IF((C5778+1)&gt;=200,2,1)*IF((C5778+1)&gt;=300,2,1)*IF((C5778+1)&gt;=400,2,1)*(IF(MIN($C5778:$L5778)&gt;=400,64,IF(MIN($C5778:$L5778)&gt;=300,32,IF(MIN($C5778:$L5778)&gt;=200,16,IF(MIN($C5778:$L5778)&gt;=100,8,IF(MIN($C5778:$L5778)&gt;=50,4,IF(MIN($C5778:$L5778)&gt;=25,2,1)))))))</f>
        <v>22765.439999999999</v>
      </c>
      <c r="D5780">
        <f t="shared" si="6169"/>
        <v>31040</v>
      </c>
      <c r="E5780">
        <f t="shared" si="6169"/>
        <v>138240</v>
      </c>
      <c r="F5780">
        <f t="shared" si="6169"/>
        <v>541440</v>
      </c>
      <c r="G5780">
        <f t="shared" si="6169"/>
        <v>3283200</v>
      </c>
      <c r="H5780">
        <f t="shared" si="6169"/>
        <v>9227520</v>
      </c>
      <c r="I5780">
        <f t="shared" si="6169"/>
        <v>25816320</v>
      </c>
      <c r="J5780">
        <f t="shared" si="6169"/>
        <v>70917120</v>
      </c>
      <c r="K5780">
        <f t="shared" si="6169"/>
        <v>187557120</v>
      </c>
      <c r="L5780">
        <f t="shared" si="6169"/>
        <v>798377472</v>
      </c>
      <c r="N5780" s="7"/>
    </row>
    <row r="5781" spans="1:14" x14ac:dyDescent="0.25">
      <c r="A5781">
        <f t="shared" si="6166"/>
        <v>962</v>
      </c>
      <c r="B5781" t="str">
        <f t="shared" si="6167"/>
        <v>CostforNext</v>
      </c>
      <c r="C5781" s="2">
        <f>(C$8*(C$9^C5778))+IF(C5778=0,C$10,0)</f>
        <v>6338699.5398889333</v>
      </c>
      <c r="D5781" s="2">
        <f t="shared" ref="D5781:L5781" si="6170">(D$8*(D$9^D5778))+IF(D5778=0,D$10,0)</f>
        <v>40285051.60688629</v>
      </c>
      <c r="E5781" s="2">
        <f t="shared" si="6170"/>
        <v>183355260.04534656</v>
      </c>
      <c r="F5781" s="2">
        <f t="shared" si="6170"/>
        <v>746120523.7858479</v>
      </c>
      <c r="G5781" s="2">
        <f t="shared" si="6170"/>
        <v>4387217036.022644</v>
      </c>
      <c r="H5781" s="2">
        <f t="shared" si="6170"/>
        <v>12114301211.114229</v>
      </c>
      <c r="I5781" s="2">
        <f t="shared" si="6170"/>
        <v>37004766111.410248</v>
      </c>
      <c r="J5781" s="2">
        <f t="shared" si="6170"/>
        <v>114875144904.194</v>
      </c>
      <c r="K5781" s="2">
        <f t="shared" si="6170"/>
        <v>345452098214.87012</v>
      </c>
      <c r="L5781" s="2">
        <f t="shared" si="6170"/>
        <v>1599600965374.459</v>
      </c>
      <c r="N5781" s="2"/>
    </row>
    <row r="5782" spans="1:14" x14ac:dyDescent="0.25">
      <c r="A5782">
        <f t="shared" si="6166"/>
        <v>962</v>
      </c>
      <c r="B5782" t="str">
        <f t="shared" si="6167"/>
        <v>Eff</v>
      </c>
      <c r="C5782" s="2">
        <f>(C5781*(C$14+$M5778))/C$14</f>
        <v>2047448911005939.5</v>
      </c>
      <c r="D5782" s="2">
        <f t="shared" ref="D5782:L5782" si="6171">(D5781*(D$14+$M5778))/D$14</f>
        <v>2173067965771143.5</v>
      </c>
      <c r="E5782" s="2">
        <f t="shared" si="6171"/>
        <v>2197911863470563.5</v>
      </c>
      <c r="F5782" s="2">
        <f t="shared" si="6171"/>
        <v>2235970160901819.5</v>
      </c>
      <c r="G5782" s="2">
        <f t="shared" si="6171"/>
        <v>2191268576631396</v>
      </c>
      <c r="H5782" s="2">
        <f t="shared" si="6171"/>
        <v>2016904539554868.5</v>
      </c>
      <c r="I5782" s="2">
        <f t="shared" si="6171"/>
        <v>2053660271122662</v>
      </c>
      <c r="J5782" s="2">
        <f t="shared" si="6171"/>
        <v>2125158890566034.3</v>
      </c>
      <c r="K5782" s="2">
        <f t="shared" si="6171"/>
        <v>2130486875172292.7</v>
      </c>
      <c r="L5782" s="2">
        <f t="shared" si="6171"/>
        <v>2145844713473514.2</v>
      </c>
      <c r="N5782" s="7"/>
    </row>
    <row r="5783" spans="1:14" x14ac:dyDescent="0.25">
      <c r="A5783">
        <f t="shared" si="6166"/>
        <v>962</v>
      </c>
      <c r="B5783" t="str">
        <f t="shared" si="6167"/>
        <v>Time</v>
      </c>
      <c r="C5783" s="2">
        <f>C5781/$M5778</f>
        <v>5.8754453804717565E-3</v>
      </c>
      <c r="D5783" s="2">
        <f t="shared" ref="D5783:L5783" si="6172">D5781/$M5778</f>
        <v>3.7340880235174186E-2</v>
      </c>
      <c r="E5783" s="2">
        <f t="shared" si="6172"/>
        <v>0.16995502134772356</v>
      </c>
      <c r="F5783" s="2">
        <f t="shared" si="6172"/>
        <v>0.69159144666281813</v>
      </c>
      <c r="G5783" s="2">
        <f t="shared" si="6172"/>
        <v>4.0665839901725169</v>
      </c>
      <c r="H5783" s="2">
        <f t="shared" si="6172"/>
        <v>11.228946038627296</v>
      </c>
      <c r="I5783" s="2">
        <f t="shared" si="6172"/>
        <v>34.300329387206254</v>
      </c>
      <c r="J5783" s="2">
        <f t="shared" si="6172"/>
        <v>106.47967066604274</v>
      </c>
      <c r="K5783" s="2">
        <f t="shared" si="6172"/>
        <v>320.20526006291794</v>
      </c>
      <c r="L5783" s="2">
        <f t="shared" si="6172"/>
        <v>1482.6965757667392</v>
      </c>
      <c r="N5783" s="7"/>
    </row>
    <row r="5784" spans="1:14" x14ac:dyDescent="0.25">
      <c r="A5784">
        <f>A5778+1</f>
        <v>963</v>
      </c>
      <c r="B5784" t="str">
        <f>B5778</f>
        <v>Number</v>
      </c>
      <c r="C5784" s="2">
        <f>IF(MIN($C5782:$L5782)=C5782,C5778+1,C5778)</f>
        <v>212</v>
      </c>
      <c r="D5784" s="2">
        <f t="shared" ref="D5784:L5784" si="6173">IF(MIN($C5782:$L5782)=D5782,D5778+1,D5778)</f>
        <v>96</v>
      </c>
      <c r="E5784" s="2">
        <f t="shared" si="6173"/>
        <v>95</v>
      </c>
      <c r="F5784" s="2">
        <f t="shared" si="6173"/>
        <v>93</v>
      </c>
      <c r="G5784" s="2">
        <f t="shared" si="6173"/>
        <v>94</v>
      </c>
      <c r="H5784" s="2">
        <f t="shared" si="6173"/>
        <v>89</v>
      </c>
      <c r="I5784" s="2">
        <f t="shared" si="6173"/>
        <v>82</v>
      </c>
      <c r="J5784" s="2">
        <f t="shared" si="6173"/>
        <v>75</v>
      </c>
      <c r="K5784" s="2">
        <f t="shared" si="6173"/>
        <v>66</v>
      </c>
      <c r="L5784" s="2">
        <f t="shared" si="6173"/>
        <v>61</v>
      </c>
      <c r="M5784">
        <f>SUM(C5785:L5785)</f>
        <v>1078949474.5599999</v>
      </c>
      <c r="N5784" s="7">
        <f>N5778+SUMPRODUCT((C5784:L5784-C5778:L5778)*C5783:L5783)</f>
        <v>162612.84298488151</v>
      </c>
    </row>
    <row r="5785" spans="1:14" x14ac:dyDescent="0.25">
      <c r="A5785">
        <f t="shared" si="6166"/>
        <v>963</v>
      </c>
      <c r="B5785" t="str">
        <f t="shared" si="6167"/>
        <v>CurrentCPS</v>
      </c>
      <c r="C5785">
        <f t="shared" ref="C5785:L5785" si="6174">(C$11*C5784)*IF(C5784&gt;=25,2,1)*IF(C5784&gt;=50,2,1)*IF(C5784&gt;=100,2,1)*IF(C5784&gt;=200,2,1)*IF(C5784&gt;=300,2,1)*IF(C5784&gt;=400,2,1)*(IF(MIN($C5784:$L5784)&gt;=400,64,IF(MIN($C5784:$L5784)&gt;=300,32,IF(MIN($C5784:$L5784)&gt;=200,16,IF(MIN($C5784:$L5784)&gt;=100,8,IF(MIN($C5784:$L5784)&gt;=50,4,IF(MIN($C5784:$L5784)&gt;=25,2,1)))))))</f>
        <v>22658.559999999998</v>
      </c>
      <c r="D5785">
        <f t="shared" si="6174"/>
        <v>30720</v>
      </c>
      <c r="E5785">
        <f t="shared" si="6174"/>
        <v>136800</v>
      </c>
      <c r="F5785">
        <f t="shared" si="6174"/>
        <v>535680</v>
      </c>
      <c r="G5785">
        <f t="shared" si="6174"/>
        <v>3248640</v>
      </c>
      <c r="H5785">
        <f t="shared" si="6174"/>
        <v>9227520</v>
      </c>
      <c r="I5785">
        <f t="shared" si="6174"/>
        <v>25505280</v>
      </c>
      <c r="J5785">
        <f t="shared" si="6174"/>
        <v>69984000</v>
      </c>
      <c r="K5785">
        <f t="shared" si="6174"/>
        <v>184757760</v>
      </c>
      <c r="L5785">
        <f t="shared" si="6174"/>
        <v>785500416</v>
      </c>
      <c r="N5785" s="7"/>
    </row>
    <row r="5786" spans="1:14" x14ac:dyDescent="0.25">
      <c r="A5786">
        <f t="shared" si="6166"/>
        <v>963</v>
      </c>
      <c r="B5786" t="str">
        <f t="shared" si="6167"/>
        <v>NextCPS</v>
      </c>
      <c r="C5786">
        <f t="shared" ref="C5786:L5786" si="6175">(C$11*(C5784+1))*IF((C5784+1)&gt;=25,2,1)*IF((C5784+1)&gt;=50,2,1)*IF((C5784+1)&gt;=100,2,1)*IF((C5784+1)&gt;=200,2,1)*IF((C5784+1)&gt;=300,2,1)*IF((C5784+1)&gt;=400,2,1)*(IF(MIN($C5784:$L5784)&gt;=400,64,IF(MIN($C5784:$L5784)&gt;=300,32,IF(MIN($C5784:$L5784)&gt;=200,16,IF(MIN($C5784:$L5784)&gt;=100,8,IF(MIN($C5784:$L5784)&gt;=50,4,IF(MIN($C5784:$L5784)&gt;=25,2,1)))))))</f>
        <v>22765.439999999999</v>
      </c>
      <c r="D5786">
        <f t="shared" si="6175"/>
        <v>31040</v>
      </c>
      <c r="E5786">
        <f t="shared" si="6175"/>
        <v>138240</v>
      </c>
      <c r="F5786">
        <f t="shared" si="6175"/>
        <v>541440</v>
      </c>
      <c r="G5786">
        <f t="shared" si="6175"/>
        <v>3283200</v>
      </c>
      <c r="H5786">
        <f t="shared" si="6175"/>
        <v>9331200</v>
      </c>
      <c r="I5786">
        <f t="shared" si="6175"/>
        <v>25816320</v>
      </c>
      <c r="J5786">
        <f t="shared" si="6175"/>
        <v>70917120</v>
      </c>
      <c r="K5786">
        <f t="shared" si="6175"/>
        <v>187557120</v>
      </c>
      <c r="L5786">
        <f t="shared" si="6175"/>
        <v>798377472</v>
      </c>
      <c r="N5786" s="7"/>
    </row>
    <row r="5787" spans="1:14" x14ac:dyDescent="0.25">
      <c r="A5787">
        <f t="shared" si="6166"/>
        <v>963</v>
      </c>
      <c r="B5787" t="str">
        <f t="shared" si="6167"/>
        <v>CostforNext</v>
      </c>
      <c r="C5787" s="2">
        <f>(C$8*(C$9^C5784))+IF(C5784=0,C$10,0)</f>
        <v>6338699.5398889333</v>
      </c>
      <c r="D5787" s="2">
        <f t="shared" ref="D5787:L5787" si="6176">(D$8*(D$9^D5784))+IF(D5784=0,D$10,0)</f>
        <v>40285051.60688629</v>
      </c>
      <c r="E5787" s="2">
        <f t="shared" si="6176"/>
        <v>183355260.04534656</v>
      </c>
      <c r="F5787" s="2">
        <f t="shared" si="6176"/>
        <v>746120523.7858479</v>
      </c>
      <c r="G5787" s="2">
        <f t="shared" si="6176"/>
        <v>4387217036.022644</v>
      </c>
      <c r="H5787" s="2">
        <f t="shared" si="6176"/>
        <v>13446874344.336796</v>
      </c>
      <c r="I5787" s="2">
        <f t="shared" si="6176"/>
        <v>37004766111.410248</v>
      </c>
      <c r="J5787" s="2">
        <f t="shared" si="6176"/>
        <v>114875144904.194</v>
      </c>
      <c r="K5787" s="2">
        <f t="shared" si="6176"/>
        <v>345452098214.87012</v>
      </c>
      <c r="L5787" s="2">
        <f t="shared" si="6176"/>
        <v>1599600965374.459</v>
      </c>
      <c r="N5787" s="2"/>
    </row>
    <row r="5788" spans="1:14" x14ac:dyDescent="0.25">
      <c r="A5788">
        <f t="shared" si="6166"/>
        <v>963</v>
      </c>
      <c r="B5788" t="str">
        <f t="shared" si="6167"/>
        <v>Eff</v>
      </c>
      <c r="C5788" s="2">
        <f>(C5787*(C$14+$M5784))/C$14</f>
        <v>2047645676385669</v>
      </c>
      <c r="D5788" s="2">
        <f t="shared" ref="D5788:L5788" si="6177">(D5787*(D$14+$M5784))/D$14</f>
        <v>2173276803478674</v>
      </c>
      <c r="E5788" s="2">
        <f t="shared" si="6177"/>
        <v>2198123088730135.7</v>
      </c>
      <c r="F5788" s="2">
        <f t="shared" si="6177"/>
        <v>2236185043612669.7</v>
      </c>
      <c r="G5788" s="2">
        <f t="shared" si="6177"/>
        <v>2191479163049125</v>
      </c>
      <c r="H5788" s="2">
        <f t="shared" si="6177"/>
        <v>2238979188895413.7</v>
      </c>
      <c r="I5788" s="2">
        <f t="shared" si="6177"/>
        <v>2053857629875256.5</v>
      </c>
      <c r="J5788" s="2">
        <f t="shared" si="6177"/>
        <v>2125363113045864</v>
      </c>
      <c r="K5788" s="2">
        <f t="shared" si="6177"/>
        <v>2130691587526790.5</v>
      </c>
      <c r="L5788" s="2">
        <f t="shared" si="6177"/>
        <v>2146050781230728.7</v>
      </c>
      <c r="N5788" s="7"/>
    </row>
    <row r="5789" spans="1:14" x14ac:dyDescent="0.25">
      <c r="A5789">
        <f t="shared" si="6166"/>
        <v>963</v>
      </c>
      <c r="B5789" t="str">
        <f t="shared" si="6167"/>
        <v>Time</v>
      </c>
      <c r="C5789" s="2">
        <f>C5787/$M5784</f>
        <v>5.8748807885317163E-3</v>
      </c>
      <c r="D5789" s="2">
        <f t="shared" ref="D5789:L5789" si="6178">D5787/$M5784</f>
        <v>3.7337292020383717E-2</v>
      </c>
      <c r="E5789" s="2">
        <f t="shared" si="6178"/>
        <v>0.1699386897798153</v>
      </c>
      <c r="F5789" s="2">
        <f t="shared" si="6178"/>
        <v>0.69152498924022265</v>
      </c>
      <c r="G5789" s="2">
        <f t="shared" si="6178"/>
        <v>4.0661932180019544</v>
      </c>
      <c r="H5789" s="2">
        <f t="shared" si="6178"/>
        <v>12.462932381352228</v>
      </c>
      <c r="I5789" s="2">
        <f t="shared" si="6178"/>
        <v>34.297033349500396</v>
      </c>
      <c r="J5789" s="2">
        <f t="shared" si="6178"/>
        <v>106.46943866490186</v>
      </c>
      <c r="K5789" s="2">
        <f t="shared" si="6178"/>
        <v>320.17449042805913</v>
      </c>
      <c r="L5789" s="2">
        <f t="shared" si="6178"/>
        <v>1482.5540983063947</v>
      </c>
      <c r="N5789" s="7"/>
    </row>
    <row r="5790" spans="1:14" x14ac:dyDescent="0.25">
      <c r="A5790">
        <f>A5784+1</f>
        <v>964</v>
      </c>
      <c r="B5790" t="str">
        <f>B5784</f>
        <v>Number</v>
      </c>
      <c r="C5790" s="2">
        <f>IF(MIN($C5788:$L5788)=C5788,C5784+1,C5784)</f>
        <v>213</v>
      </c>
      <c r="D5790" s="2">
        <f t="shared" ref="D5790:L5790" si="6179">IF(MIN($C5788:$L5788)=D5788,D5784+1,D5784)</f>
        <v>96</v>
      </c>
      <c r="E5790" s="2">
        <f t="shared" si="6179"/>
        <v>95</v>
      </c>
      <c r="F5790" s="2">
        <f t="shared" si="6179"/>
        <v>93</v>
      </c>
      <c r="G5790" s="2">
        <f t="shared" si="6179"/>
        <v>94</v>
      </c>
      <c r="H5790" s="2">
        <f t="shared" si="6179"/>
        <v>89</v>
      </c>
      <c r="I5790" s="2">
        <f t="shared" si="6179"/>
        <v>82</v>
      </c>
      <c r="J5790" s="2">
        <f t="shared" si="6179"/>
        <v>75</v>
      </c>
      <c r="K5790" s="2">
        <f t="shared" si="6179"/>
        <v>66</v>
      </c>
      <c r="L5790" s="2">
        <f t="shared" si="6179"/>
        <v>61</v>
      </c>
      <c r="M5790">
        <f>SUM(C5791:L5791)</f>
        <v>1078949581.4400001</v>
      </c>
      <c r="N5790" s="7">
        <f>N5784+SUMPRODUCT((C5790:L5790-C5784:L5784)*C5789:L5789)</f>
        <v>162612.84885976231</v>
      </c>
    </row>
    <row r="5791" spans="1:14" x14ac:dyDescent="0.25">
      <c r="A5791">
        <f t="shared" si="6166"/>
        <v>964</v>
      </c>
      <c r="B5791" t="str">
        <f t="shared" si="6167"/>
        <v>CurrentCPS</v>
      </c>
      <c r="C5791">
        <f t="shared" ref="C5791:L5791" si="6180">(C$11*C5790)*IF(C5790&gt;=25,2,1)*IF(C5790&gt;=50,2,1)*IF(C5790&gt;=100,2,1)*IF(C5790&gt;=200,2,1)*IF(C5790&gt;=300,2,1)*IF(C5790&gt;=400,2,1)*(IF(MIN($C5790:$L5790)&gt;=400,64,IF(MIN($C5790:$L5790)&gt;=300,32,IF(MIN($C5790:$L5790)&gt;=200,16,IF(MIN($C5790:$L5790)&gt;=100,8,IF(MIN($C5790:$L5790)&gt;=50,4,IF(MIN($C5790:$L5790)&gt;=25,2,1)))))))</f>
        <v>22765.439999999999</v>
      </c>
      <c r="D5791">
        <f t="shared" si="6180"/>
        <v>30720</v>
      </c>
      <c r="E5791">
        <f t="shared" si="6180"/>
        <v>136800</v>
      </c>
      <c r="F5791">
        <f t="shared" si="6180"/>
        <v>535680</v>
      </c>
      <c r="G5791">
        <f t="shared" si="6180"/>
        <v>3248640</v>
      </c>
      <c r="H5791">
        <f t="shared" si="6180"/>
        <v>9227520</v>
      </c>
      <c r="I5791">
        <f t="shared" si="6180"/>
        <v>25505280</v>
      </c>
      <c r="J5791">
        <f t="shared" si="6180"/>
        <v>69984000</v>
      </c>
      <c r="K5791">
        <f t="shared" si="6180"/>
        <v>184757760</v>
      </c>
      <c r="L5791">
        <f t="shared" si="6180"/>
        <v>785500416</v>
      </c>
      <c r="N5791" s="7"/>
    </row>
    <row r="5792" spans="1:14" x14ac:dyDescent="0.25">
      <c r="A5792">
        <f t="shared" si="6166"/>
        <v>964</v>
      </c>
      <c r="B5792" t="str">
        <f t="shared" si="6167"/>
        <v>NextCPS</v>
      </c>
      <c r="C5792">
        <f t="shared" ref="C5792:L5792" si="6181">(C$11*(C5790+1))*IF((C5790+1)&gt;=25,2,1)*IF((C5790+1)&gt;=50,2,1)*IF((C5790+1)&gt;=100,2,1)*IF((C5790+1)&gt;=200,2,1)*IF((C5790+1)&gt;=300,2,1)*IF((C5790+1)&gt;=400,2,1)*(IF(MIN($C5790:$L5790)&gt;=400,64,IF(MIN($C5790:$L5790)&gt;=300,32,IF(MIN($C5790:$L5790)&gt;=200,16,IF(MIN($C5790:$L5790)&gt;=100,8,IF(MIN($C5790:$L5790)&gt;=50,4,IF(MIN($C5790:$L5790)&gt;=25,2,1)))))))</f>
        <v>22872.32</v>
      </c>
      <c r="D5792">
        <f t="shared" si="6181"/>
        <v>31040</v>
      </c>
      <c r="E5792">
        <f t="shared" si="6181"/>
        <v>138240</v>
      </c>
      <c r="F5792">
        <f t="shared" si="6181"/>
        <v>541440</v>
      </c>
      <c r="G5792">
        <f t="shared" si="6181"/>
        <v>3283200</v>
      </c>
      <c r="H5792">
        <f t="shared" si="6181"/>
        <v>9331200</v>
      </c>
      <c r="I5792">
        <f t="shared" si="6181"/>
        <v>25816320</v>
      </c>
      <c r="J5792">
        <f t="shared" si="6181"/>
        <v>70917120</v>
      </c>
      <c r="K5792">
        <f t="shared" si="6181"/>
        <v>187557120</v>
      </c>
      <c r="L5792">
        <f t="shared" si="6181"/>
        <v>798377472</v>
      </c>
      <c r="N5792" s="7"/>
    </row>
    <row r="5793" spans="1:14" x14ac:dyDescent="0.25">
      <c r="A5793">
        <f t="shared" si="6166"/>
        <v>964</v>
      </c>
      <c r="B5793" t="str">
        <f t="shared" si="6167"/>
        <v>CostforNext</v>
      </c>
      <c r="C5793" s="2">
        <f>(C$8*(C$9^C5790))+IF(C5790=0,C$10,0)</f>
        <v>6782408.5076811593</v>
      </c>
      <c r="D5793" s="2">
        <f t="shared" ref="D5793:L5793" si="6182">(D$8*(D$9^D5790))+IF(D5790=0,D$10,0)</f>
        <v>40285051.60688629</v>
      </c>
      <c r="E5793" s="2">
        <f t="shared" si="6182"/>
        <v>183355260.04534656</v>
      </c>
      <c r="F5793" s="2">
        <f t="shared" si="6182"/>
        <v>746120523.7858479</v>
      </c>
      <c r="G5793" s="2">
        <f t="shared" si="6182"/>
        <v>4387217036.022644</v>
      </c>
      <c r="H5793" s="2">
        <f t="shared" si="6182"/>
        <v>13446874344.336796</v>
      </c>
      <c r="I5793" s="2">
        <f t="shared" si="6182"/>
        <v>37004766111.410248</v>
      </c>
      <c r="J5793" s="2">
        <f t="shared" si="6182"/>
        <v>114875144904.194</v>
      </c>
      <c r="K5793" s="2">
        <f t="shared" si="6182"/>
        <v>345452098214.87012</v>
      </c>
      <c r="L5793" s="2">
        <f t="shared" si="6182"/>
        <v>1599600965374.459</v>
      </c>
      <c r="N5793" s="2"/>
    </row>
    <row r="5794" spans="1:14" x14ac:dyDescent="0.25">
      <c r="A5794">
        <f t="shared" si="6166"/>
        <v>964</v>
      </c>
      <c r="B5794" t="str">
        <f t="shared" si="6167"/>
        <v>Eff</v>
      </c>
      <c r="C5794" s="2">
        <f>(C5793*(C$14+$M5790))/C$14</f>
        <v>2190981090769738.5</v>
      </c>
      <c r="D5794" s="2">
        <f t="shared" ref="D5794:L5794" si="6183">(D5793*(D$14+$M5790))/D$14</f>
        <v>2173277018761990</v>
      </c>
      <c r="E5794" s="2">
        <f t="shared" si="6183"/>
        <v>2198123306474693.7</v>
      </c>
      <c r="F5794" s="2">
        <f t="shared" si="6183"/>
        <v>2236185265127563.5</v>
      </c>
      <c r="G5794" s="2">
        <f t="shared" si="6183"/>
        <v>2191479380135124</v>
      </c>
      <c r="H5794" s="2">
        <f t="shared" si="6183"/>
        <v>2238979410685835.5</v>
      </c>
      <c r="I5794" s="2">
        <f t="shared" si="6183"/>
        <v>2053857833325328.7</v>
      </c>
      <c r="J5794" s="2">
        <f t="shared" si="6183"/>
        <v>2125363323571507</v>
      </c>
      <c r="K5794" s="2">
        <f t="shared" si="6183"/>
        <v>2130691798557428</v>
      </c>
      <c r="L5794" s="2">
        <f t="shared" si="6183"/>
        <v>2146050993658602</v>
      </c>
      <c r="N5794" s="7"/>
    </row>
    <row r="5795" spans="1:14" x14ac:dyDescent="0.25">
      <c r="A5795">
        <f t="shared" si="6166"/>
        <v>964</v>
      </c>
      <c r="B5795" t="str">
        <f t="shared" si="6167"/>
        <v>Time</v>
      </c>
      <c r="C5795" s="2">
        <f>C5793/$M5790</f>
        <v>6.2861218210299909E-3</v>
      </c>
      <c r="D5795" s="2">
        <f t="shared" ref="D5795:L5795" si="6184">D5793/$M5790</f>
        <v>3.7337288321777365E-2</v>
      </c>
      <c r="E5795" s="2">
        <f t="shared" si="6184"/>
        <v>0.16993867294580611</v>
      </c>
      <c r="F5795" s="2">
        <f t="shared" si="6184"/>
        <v>0.69152492073823502</v>
      </c>
      <c r="G5795" s="2">
        <f t="shared" si="6184"/>
        <v>4.0661928152076632</v>
      </c>
      <c r="H5795" s="2">
        <f t="shared" si="6184"/>
        <v>12.462931146782758</v>
      </c>
      <c r="I5795" s="2">
        <f t="shared" si="6184"/>
        <v>34.297029952059965</v>
      </c>
      <c r="J5795" s="2">
        <f t="shared" si="6184"/>
        <v>106.46942811811282</v>
      </c>
      <c r="K5795" s="2">
        <f t="shared" si="6184"/>
        <v>320.1744587117953</v>
      </c>
      <c r="L5795" s="2">
        <f t="shared" si="6184"/>
        <v>1482.55395144561</v>
      </c>
      <c r="N5795" s="7"/>
    </row>
    <row r="5796" spans="1:14" x14ac:dyDescent="0.25">
      <c r="A5796">
        <f>A5790+1</f>
        <v>965</v>
      </c>
      <c r="B5796" t="str">
        <f>B5790</f>
        <v>Number</v>
      </c>
      <c r="C5796" s="2">
        <f>IF(MIN($C5794:$L5794)=C5794,C5790+1,C5790)</f>
        <v>213</v>
      </c>
      <c r="D5796" s="2">
        <f t="shared" ref="D5796:L5796" si="6185">IF(MIN($C5794:$L5794)=D5794,D5790+1,D5790)</f>
        <v>96</v>
      </c>
      <c r="E5796" s="2">
        <f t="shared" si="6185"/>
        <v>95</v>
      </c>
      <c r="F5796" s="2">
        <f t="shared" si="6185"/>
        <v>93</v>
      </c>
      <c r="G5796" s="2">
        <f t="shared" si="6185"/>
        <v>94</v>
      </c>
      <c r="H5796" s="2">
        <f t="shared" si="6185"/>
        <v>89</v>
      </c>
      <c r="I5796" s="2">
        <f t="shared" si="6185"/>
        <v>83</v>
      </c>
      <c r="J5796" s="2">
        <f t="shared" si="6185"/>
        <v>75</v>
      </c>
      <c r="K5796" s="2">
        <f t="shared" si="6185"/>
        <v>66</v>
      </c>
      <c r="L5796" s="2">
        <f t="shared" si="6185"/>
        <v>61</v>
      </c>
      <c r="M5796">
        <f>SUM(C5797:L5797)</f>
        <v>1079260621.4400001</v>
      </c>
      <c r="N5796" s="7">
        <f>N5790+SUMPRODUCT((C5796:L5796-C5790:L5790)*C5795:L5795)</f>
        <v>162647.14588971436</v>
      </c>
    </row>
    <row r="5797" spans="1:14" x14ac:dyDescent="0.25">
      <c r="A5797">
        <f t="shared" si="6166"/>
        <v>965</v>
      </c>
      <c r="B5797" t="str">
        <f t="shared" si="6167"/>
        <v>CurrentCPS</v>
      </c>
      <c r="C5797">
        <f t="shared" ref="C5797:L5797" si="6186">(C$11*C5796)*IF(C5796&gt;=25,2,1)*IF(C5796&gt;=50,2,1)*IF(C5796&gt;=100,2,1)*IF(C5796&gt;=200,2,1)*IF(C5796&gt;=300,2,1)*IF(C5796&gt;=400,2,1)*(IF(MIN($C5796:$L5796)&gt;=400,64,IF(MIN($C5796:$L5796)&gt;=300,32,IF(MIN($C5796:$L5796)&gt;=200,16,IF(MIN($C5796:$L5796)&gt;=100,8,IF(MIN($C5796:$L5796)&gt;=50,4,IF(MIN($C5796:$L5796)&gt;=25,2,1)))))))</f>
        <v>22765.439999999999</v>
      </c>
      <c r="D5797">
        <f t="shared" si="6186"/>
        <v>30720</v>
      </c>
      <c r="E5797">
        <f t="shared" si="6186"/>
        <v>136800</v>
      </c>
      <c r="F5797">
        <f t="shared" si="6186"/>
        <v>535680</v>
      </c>
      <c r="G5797">
        <f t="shared" si="6186"/>
        <v>3248640</v>
      </c>
      <c r="H5797">
        <f t="shared" si="6186"/>
        <v>9227520</v>
      </c>
      <c r="I5797">
        <f t="shared" si="6186"/>
        <v>25816320</v>
      </c>
      <c r="J5797">
        <f t="shared" si="6186"/>
        <v>69984000</v>
      </c>
      <c r="K5797">
        <f t="shared" si="6186"/>
        <v>184757760</v>
      </c>
      <c r="L5797">
        <f t="shared" si="6186"/>
        <v>785500416</v>
      </c>
      <c r="N5797" s="7"/>
    </row>
    <row r="5798" spans="1:14" x14ac:dyDescent="0.25">
      <c r="A5798">
        <f t="shared" si="6166"/>
        <v>965</v>
      </c>
      <c r="B5798" t="str">
        <f t="shared" si="6167"/>
        <v>NextCPS</v>
      </c>
      <c r="C5798">
        <f t="shared" ref="C5798:L5798" si="6187">(C$11*(C5796+1))*IF((C5796+1)&gt;=25,2,1)*IF((C5796+1)&gt;=50,2,1)*IF((C5796+1)&gt;=100,2,1)*IF((C5796+1)&gt;=200,2,1)*IF((C5796+1)&gt;=300,2,1)*IF((C5796+1)&gt;=400,2,1)*(IF(MIN($C5796:$L5796)&gt;=400,64,IF(MIN($C5796:$L5796)&gt;=300,32,IF(MIN($C5796:$L5796)&gt;=200,16,IF(MIN($C5796:$L5796)&gt;=100,8,IF(MIN($C5796:$L5796)&gt;=50,4,IF(MIN($C5796:$L5796)&gt;=25,2,1)))))))</f>
        <v>22872.32</v>
      </c>
      <c r="D5798">
        <f t="shared" si="6187"/>
        <v>31040</v>
      </c>
      <c r="E5798">
        <f t="shared" si="6187"/>
        <v>138240</v>
      </c>
      <c r="F5798">
        <f t="shared" si="6187"/>
        <v>541440</v>
      </c>
      <c r="G5798">
        <f t="shared" si="6187"/>
        <v>3283200</v>
      </c>
      <c r="H5798">
        <f t="shared" si="6187"/>
        <v>9331200</v>
      </c>
      <c r="I5798">
        <f t="shared" si="6187"/>
        <v>26127360</v>
      </c>
      <c r="J5798">
        <f t="shared" si="6187"/>
        <v>70917120</v>
      </c>
      <c r="K5798">
        <f t="shared" si="6187"/>
        <v>187557120</v>
      </c>
      <c r="L5798">
        <f t="shared" si="6187"/>
        <v>798377472</v>
      </c>
      <c r="N5798" s="7"/>
    </row>
    <row r="5799" spans="1:14" x14ac:dyDescent="0.25">
      <c r="A5799">
        <f t="shared" si="6166"/>
        <v>965</v>
      </c>
      <c r="B5799" t="str">
        <f t="shared" si="6167"/>
        <v>CostforNext</v>
      </c>
      <c r="C5799" s="2">
        <f>(C$8*(C$9^C5796))+IF(C5796=0,C$10,0)</f>
        <v>6782408.5076811593</v>
      </c>
      <c r="D5799" s="2">
        <f t="shared" ref="D5799:L5799" si="6188">(D$8*(D$9^D5796))+IF(D5796=0,D$10,0)</f>
        <v>40285051.60688629</v>
      </c>
      <c r="E5799" s="2">
        <f t="shared" si="6188"/>
        <v>183355260.04534656</v>
      </c>
      <c r="F5799" s="2">
        <f t="shared" si="6188"/>
        <v>746120523.7858479</v>
      </c>
      <c r="G5799" s="2">
        <f t="shared" si="6188"/>
        <v>4387217036.022644</v>
      </c>
      <c r="H5799" s="2">
        <f t="shared" si="6188"/>
        <v>13446874344.336796</v>
      </c>
      <c r="I5799" s="2">
        <f t="shared" si="6188"/>
        <v>40705242722.551285</v>
      </c>
      <c r="J5799" s="2">
        <f t="shared" si="6188"/>
        <v>114875144904.194</v>
      </c>
      <c r="K5799" s="2">
        <f t="shared" si="6188"/>
        <v>345452098214.87012</v>
      </c>
      <c r="L5799" s="2">
        <f t="shared" si="6188"/>
        <v>1599600965374.459</v>
      </c>
      <c r="N5799" s="2"/>
    </row>
    <row r="5800" spans="1:14" x14ac:dyDescent="0.25">
      <c r="A5800">
        <f t="shared" si="6166"/>
        <v>965</v>
      </c>
      <c r="B5800" t="str">
        <f t="shared" si="6167"/>
        <v>Eff</v>
      </c>
      <c r="C5800" s="2">
        <f>(C5799*(C$14+$M5796))/C$14</f>
        <v>2191612707638669.2</v>
      </c>
      <c r="D5800" s="2">
        <f t="shared" ref="D5800:L5800" si="6189">(D5799*(D$14+$M5796))/D$14</f>
        <v>2173903531884580</v>
      </c>
      <c r="E5800" s="2">
        <f t="shared" si="6189"/>
        <v>2198756982253410.5</v>
      </c>
      <c r="F5800" s="2">
        <f t="shared" si="6189"/>
        <v>2236829913260114.2</v>
      </c>
      <c r="G5800" s="2">
        <f t="shared" si="6189"/>
        <v>2192111139388310.7</v>
      </c>
      <c r="H5800" s="2">
        <f t="shared" si="6189"/>
        <v>2239624860654363.5</v>
      </c>
      <c r="I5800" s="2">
        <f t="shared" si="6189"/>
        <v>2259894900541423</v>
      </c>
      <c r="J5800" s="2">
        <f t="shared" si="6189"/>
        <v>2125975991010996</v>
      </c>
      <c r="K5800" s="2">
        <f t="shared" si="6189"/>
        <v>2131305935620921</v>
      </c>
      <c r="L5800" s="2">
        <f t="shared" si="6189"/>
        <v>2146669196930244</v>
      </c>
      <c r="N5800" s="7"/>
    </row>
    <row r="5801" spans="1:14" x14ac:dyDescent="0.25">
      <c r="A5801">
        <f t="shared" si="6166"/>
        <v>965</v>
      </c>
      <c r="B5801" t="str">
        <f t="shared" si="6167"/>
        <v>Time</v>
      </c>
      <c r="C5801" s="2">
        <f>C5799/$M5796</f>
        <v>6.2843101776767808E-3</v>
      </c>
      <c r="D5801" s="2">
        <f t="shared" ref="D5801:L5801" si="6190">D5799/$M5796</f>
        <v>3.7326527815993223E-2</v>
      </c>
      <c r="E5801" s="2">
        <f t="shared" si="6190"/>
        <v>0.16988969707864018</v>
      </c>
      <c r="F5801" s="2">
        <f t="shared" si="6190"/>
        <v>0.69132562512133444</v>
      </c>
      <c r="G5801" s="2">
        <f t="shared" si="6190"/>
        <v>4.0650209494060974</v>
      </c>
      <c r="H5801" s="2">
        <f t="shared" si="6190"/>
        <v>12.459339363642627</v>
      </c>
      <c r="I5801" s="2">
        <f t="shared" si="6190"/>
        <v>37.715860204591216</v>
      </c>
      <c r="J5801" s="2">
        <f t="shared" si="6190"/>
        <v>106.43874391611008</v>
      </c>
      <c r="K5801" s="2">
        <f t="shared" si="6190"/>
        <v>320.08218529640391</v>
      </c>
      <c r="L5801" s="2">
        <f t="shared" si="6190"/>
        <v>1482.1266833957088</v>
      </c>
      <c r="N5801" s="7"/>
    </row>
    <row r="5802" spans="1:14" x14ac:dyDescent="0.25">
      <c r="A5802">
        <f>A5796+1</f>
        <v>966</v>
      </c>
      <c r="B5802" t="str">
        <f>B5796</f>
        <v>Number</v>
      </c>
      <c r="C5802" s="2">
        <f>IF(MIN($C5800:$L5800)=C5800,C5796+1,C5796)</f>
        <v>213</v>
      </c>
      <c r="D5802" s="2">
        <f t="shared" ref="D5802:L5802" si="6191">IF(MIN($C5800:$L5800)=D5800,D5796+1,D5796)</f>
        <v>96</v>
      </c>
      <c r="E5802" s="2">
        <f t="shared" si="6191"/>
        <v>95</v>
      </c>
      <c r="F5802" s="2">
        <f t="shared" si="6191"/>
        <v>93</v>
      </c>
      <c r="G5802" s="2">
        <f t="shared" si="6191"/>
        <v>94</v>
      </c>
      <c r="H5802" s="2">
        <f t="shared" si="6191"/>
        <v>89</v>
      </c>
      <c r="I5802" s="2">
        <f t="shared" si="6191"/>
        <v>83</v>
      </c>
      <c r="J5802" s="2">
        <f t="shared" si="6191"/>
        <v>76</v>
      </c>
      <c r="K5802" s="2">
        <f t="shared" si="6191"/>
        <v>66</v>
      </c>
      <c r="L5802" s="2">
        <f t="shared" si="6191"/>
        <v>61</v>
      </c>
      <c r="M5802">
        <f>SUM(C5803:L5803)</f>
        <v>1080193741.4400001</v>
      </c>
      <c r="N5802" s="7">
        <f>N5796+SUMPRODUCT((C5802:L5802-C5796:L5796)*C5801:L5801)</f>
        <v>162753.58463363047</v>
      </c>
    </row>
    <row r="5803" spans="1:14" x14ac:dyDescent="0.25">
      <c r="A5803">
        <f t="shared" si="6166"/>
        <v>966</v>
      </c>
      <c r="B5803" t="str">
        <f t="shared" si="6167"/>
        <v>CurrentCPS</v>
      </c>
      <c r="C5803">
        <f t="shared" ref="C5803:L5803" si="6192">(C$11*C5802)*IF(C5802&gt;=25,2,1)*IF(C5802&gt;=50,2,1)*IF(C5802&gt;=100,2,1)*IF(C5802&gt;=200,2,1)*IF(C5802&gt;=300,2,1)*IF(C5802&gt;=400,2,1)*(IF(MIN($C5802:$L5802)&gt;=400,64,IF(MIN($C5802:$L5802)&gt;=300,32,IF(MIN($C5802:$L5802)&gt;=200,16,IF(MIN($C5802:$L5802)&gt;=100,8,IF(MIN($C5802:$L5802)&gt;=50,4,IF(MIN($C5802:$L5802)&gt;=25,2,1)))))))</f>
        <v>22765.439999999999</v>
      </c>
      <c r="D5803">
        <f t="shared" si="6192"/>
        <v>30720</v>
      </c>
      <c r="E5803">
        <f t="shared" si="6192"/>
        <v>136800</v>
      </c>
      <c r="F5803">
        <f t="shared" si="6192"/>
        <v>535680</v>
      </c>
      <c r="G5803">
        <f t="shared" si="6192"/>
        <v>3248640</v>
      </c>
      <c r="H5803">
        <f t="shared" si="6192"/>
        <v>9227520</v>
      </c>
      <c r="I5803">
        <f t="shared" si="6192"/>
        <v>25816320</v>
      </c>
      <c r="J5803">
        <f t="shared" si="6192"/>
        <v>70917120</v>
      </c>
      <c r="K5803">
        <f t="shared" si="6192"/>
        <v>184757760</v>
      </c>
      <c r="L5803">
        <f t="shared" si="6192"/>
        <v>785500416</v>
      </c>
      <c r="N5803" s="7"/>
    </row>
    <row r="5804" spans="1:14" x14ac:dyDescent="0.25">
      <c r="A5804">
        <f t="shared" si="6166"/>
        <v>966</v>
      </c>
      <c r="B5804" t="str">
        <f t="shared" si="6167"/>
        <v>NextCPS</v>
      </c>
      <c r="C5804">
        <f t="shared" ref="C5804:L5804" si="6193">(C$11*(C5802+1))*IF((C5802+1)&gt;=25,2,1)*IF((C5802+1)&gt;=50,2,1)*IF((C5802+1)&gt;=100,2,1)*IF((C5802+1)&gt;=200,2,1)*IF((C5802+1)&gt;=300,2,1)*IF((C5802+1)&gt;=400,2,1)*(IF(MIN($C5802:$L5802)&gt;=400,64,IF(MIN($C5802:$L5802)&gt;=300,32,IF(MIN($C5802:$L5802)&gt;=200,16,IF(MIN($C5802:$L5802)&gt;=100,8,IF(MIN($C5802:$L5802)&gt;=50,4,IF(MIN($C5802:$L5802)&gt;=25,2,1)))))))</f>
        <v>22872.32</v>
      </c>
      <c r="D5804">
        <f t="shared" si="6193"/>
        <v>31040</v>
      </c>
      <c r="E5804">
        <f t="shared" si="6193"/>
        <v>138240</v>
      </c>
      <c r="F5804">
        <f t="shared" si="6193"/>
        <v>541440</v>
      </c>
      <c r="G5804">
        <f t="shared" si="6193"/>
        <v>3283200</v>
      </c>
      <c r="H5804">
        <f t="shared" si="6193"/>
        <v>9331200</v>
      </c>
      <c r="I5804">
        <f t="shared" si="6193"/>
        <v>26127360</v>
      </c>
      <c r="J5804">
        <f t="shared" si="6193"/>
        <v>71850240</v>
      </c>
      <c r="K5804">
        <f t="shared" si="6193"/>
        <v>187557120</v>
      </c>
      <c r="L5804">
        <f t="shared" si="6193"/>
        <v>798377472</v>
      </c>
      <c r="N5804" s="7"/>
    </row>
    <row r="5805" spans="1:14" x14ac:dyDescent="0.25">
      <c r="A5805">
        <f t="shared" si="6166"/>
        <v>966</v>
      </c>
      <c r="B5805" t="str">
        <f t="shared" si="6167"/>
        <v>CostforNext</v>
      </c>
      <c r="C5805" s="2">
        <f>(C$8*(C$9^C5802))+IF(C5802=0,C$10,0)</f>
        <v>6782408.5076811593</v>
      </c>
      <c r="D5805" s="2">
        <f t="shared" ref="D5805:L5805" si="6194">(D$8*(D$9^D5802))+IF(D5802=0,D$10,0)</f>
        <v>40285051.60688629</v>
      </c>
      <c r="E5805" s="2">
        <f t="shared" si="6194"/>
        <v>183355260.04534656</v>
      </c>
      <c r="F5805" s="2">
        <f t="shared" si="6194"/>
        <v>746120523.7858479</v>
      </c>
      <c r="G5805" s="2">
        <f t="shared" si="6194"/>
        <v>4387217036.022644</v>
      </c>
      <c r="H5805" s="2">
        <f t="shared" si="6194"/>
        <v>13446874344.336796</v>
      </c>
      <c r="I5805" s="2">
        <f t="shared" si="6194"/>
        <v>40705242722.551285</v>
      </c>
      <c r="J5805" s="2">
        <f t="shared" si="6194"/>
        <v>125213907945.57146</v>
      </c>
      <c r="K5805" s="2">
        <f t="shared" si="6194"/>
        <v>345452098214.87012</v>
      </c>
      <c r="L5805" s="2">
        <f t="shared" si="6194"/>
        <v>1599600965374.459</v>
      </c>
      <c r="N5805" s="2"/>
    </row>
    <row r="5806" spans="1:14" x14ac:dyDescent="0.25">
      <c r="A5806">
        <f t="shared" si="6166"/>
        <v>966</v>
      </c>
      <c r="B5806" t="str">
        <f t="shared" si="6167"/>
        <v>Eff</v>
      </c>
      <c r="C5806" s="2">
        <f>(C5805*(C$14+$M5802))/C$14</f>
        <v>2193507558245462</v>
      </c>
      <c r="D5806" s="2">
        <f t="shared" ref="D5806:L5806" si="6195">(D5805*(D$14+$M5802))/D$14</f>
        <v>2175783071252351.2</v>
      </c>
      <c r="E5806" s="2">
        <f t="shared" si="6195"/>
        <v>2200658009589560.5</v>
      </c>
      <c r="F5806" s="2">
        <f t="shared" si="6195"/>
        <v>2238763857657767</v>
      </c>
      <c r="G5806" s="2">
        <f t="shared" si="6195"/>
        <v>2194006417147872.7</v>
      </c>
      <c r="H5806" s="2">
        <f t="shared" si="6195"/>
        <v>2241561210559947.7</v>
      </c>
      <c r="I5806" s="2">
        <f t="shared" si="6195"/>
        <v>2261848752192106</v>
      </c>
      <c r="J5806" s="2">
        <f t="shared" si="6195"/>
        <v>2319317252729114.5</v>
      </c>
      <c r="K5806" s="2">
        <f t="shared" si="6195"/>
        <v>2133148346811400.2</v>
      </c>
      <c r="L5806" s="2">
        <f t="shared" si="6195"/>
        <v>2148523806745171.3</v>
      </c>
      <c r="N5806" s="7"/>
    </row>
    <row r="5807" spans="1:14" x14ac:dyDescent="0.25">
      <c r="A5807">
        <f t="shared" si="6166"/>
        <v>966</v>
      </c>
      <c r="B5807" t="str">
        <f t="shared" si="6167"/>
        <v>Time</v>
      </c>
      <c r="C5807" s="2">
        <f>C5805/$M5802</f>
        <v>6.2788815075336115E-3</v>
      </c>
      <c r="D5807" s="2">
        <f t="shared" ref="D5807:L5807" si="6196">D5805/$M5802</f>
        <v>3.7294283480278752E-2</v>
      </c>
      <c r="E5807" s="2">
        <f t="shared" si="6196"/>
        <v>0.16974293870738105</v>
      </c>
      <c r="F5807" s="2">
        <f t="shared" si="6196"/>
        <v>0.69072842691274894</v>
      </c>
      <c r="G5807" s="2">
        <f t="shared" si="6196"/>
        <v>4.0615094012432165</v>
      </c>
      <c r="H5807" s="2">
        <f t="shared" si="6196"/>
        <v>12.448576425198359</v>
      </c>
      <c r="I5807" s="2">
        <f t="shared" si="6196"/>
        <v>37.683279546026029</v>
      </c>
      <c r="J5807" s="2">
        <f t="shared" si="6196"/>
        <v>115.91800909589563</v>
      </c>
      <c r="K5807" s="2">
        <f t="shared" si="6196"/>
        <v>319.80568388995653</v>
      </c>
      <c r="L5807" s="2">
        <f t="shared" si="6196"/>
        <v>1480.8463556195393</v>
      </c>
      <c r="N5807" s="7"/>
    </row>
    <row r="5808" spans="1:14" x14ac:dyDescent="0.25">
      <c r="A5808">
        <f>A5802+1</f>
        <v>967</v>
      </c>
      <c r="B5808" t="str">
        <f>B5802</f>
        <v>Number</v>
      </c>
      <c r="C5808" s="2">
        <f>IF(MIN($C5806:$L5806)=C5806,C5802+1,C5802)</f>
        <v>213</v>
      </c>
      <c r="D5808" s="2">
        <f t="shared" ref="D5808:L5808" si="6197">IF(MIN($C5806:$L5806)=D5806,D5802+1,D5802)</f>
        <v>96</v>
      </c>
      <c r="E5808" s="2">
        <f t="shared" si="6197"/>
        <v>95</v>
      </c>
      <c r="F5808" s="2">
        <f t="shared" si="6197"/>
        <v>93</v>
      </c>
      <c r="G5808" s="2">
        <f t="shared" si="6197"/>
        <v>94</v>
      </c>
      <c r="H5808" s="2">
        <f t="shared" si="6197"/>
        <v>89</v>
      </c>
      <c r="I5808" s="2">
        <f t="shared" si="6197"/>
        <v>83</v>
      </c>
      <c r="J5808" s="2">
        <f t="shared" si="6197"/>
        <v>76</v>
      </c>
      <c r="K5808" s="2">
        <f t="shared" si="6197"/>
        <v>67</v>
      </c>
      <c r="L5808" s="2">
        <f t="shared" si="6197"/>
        <v>61</v>
      </c>
      <c r="M5808">
        <f>SUM(C5809:L5809)</f>
        <v>1082993101.4400001</v>
      </c>
      <c r="N5808" s="7">
        <f>N5802+SUMPRODUCT((C5808:L5808-C5802:L5802)*C5807:L5807)</f>
        <v>163073.39031752042</v>
      </c>
    </row>
    <row r="5809" spans="1:14" x14ac:dyDescent="0.25">
      <c r="A5809">
        <f t="shared" si="6166"/>
        <v>967</v>
      </c>
      <c r="B5809" t="str">
        <f t="shared" si="6167"/>
        <v>CurrentCPS</v>
      </c>
      <c r="C5809">
        <f t="shared" ref="C5809:L5809" si="6198">(C$11*C5808)*IF(C5808&gt;=25,2,1)*IF(C5808&gt;=50,2,1)*IF(C5808&gt;=100,2,1)*IF(C5808&gt;=200,2,1)*IF(C5808&gt;=300,2,1)*IF(C5808&gt;=400,2,1)*(IF(MIN($C5808:$L5808)&gt;=400,64,IF(MIN($C5808:$L5808)&gt;=300,32,IF(MIN($C5808:$L5808)&gt;=200,16,IF(MIN($C5808:$L5808)&gt;=100,8,IF(MIN($C5808:$L5808)&gt;=50,4,IF(MIN($C5808:$L5808)&gt;=25,2,1)))))))</f>
        <v>22765.439999999999</v>
      </c>
      <c r="D5809">
        <f t="shared" si="6198"/>
        <v>30720</v>
      </c>
      <c r="E5809">
        <f t="shared" si="6198"/>
        <v>136800</v>
      </c>
      <c r="F5809">
        <f t="shared" si="6198"/>
        <v>535680</v>
      </c>
      <c r="G5809">
        <f t="shared" si="6198"/>
        <v>3248640</v>
      </c>
      <c r="H5809">
        <f t="shared" si="6198"/>
        <v>9227520</v>
      </c>
      <c r="I5809">
        <f t="shared" si="6198"/>
        <v>25816320</v>
      </c>
      <c r="J5809">
        <f t="shared" si="6198"/>
        <v>70917120</v>
      </c>
      <c r="K5809">
        <f t="shared" si="6198"/>
        <v>187557120</v>
      </c>
      <c r="L5809">
        <f t="shared" si="6198"/>
        <v>785500416</v>
      </c>
      <c r="N5809" s="7"/>
    </row>
    <row r="5810" spans="1:14" x14ac:dyDescent="0.25">
      <c r="A5810">
        <f t="shared" si="6166"/>
        <v>967</v>
      </c>
      <c r="B5810" t="str">
        <f t="shared" si="6167"/>
        <v>NextCPS</v>
      </c>
      <c r="C5810">
        <f t="shared" ref="C5810:L5810" si="6199">(C$11*(C5808+1))*IF((C5808+1)&gt;=25,2,1)*IF((C5808+1)&gt;=50,2,1)*IF((C5808+1)&gt;=100,2,1)*IF((C5808+1)&gt;=200,2,1)*IF((C5808+1)&gt;=300,2,1)*IF((C5808+1)&gt;=400,2,1)*(IF(MIN($C5808:$L5808)&gt;=400,64,IF(MIN($C5808:$L5808)&gt;=300,32,IF(MIN($C5808:$L5808)&gt;=200,16,IF(MIN($C5808:$L5808)&gt;=100,8,IF(MIN($C5808:$L5808)&gt;=50,4,IF(MIN($C5808:$L5808)&gt;=25,2,1)))))))</f>
        <v>22872.32</v>
      </c>
      <c r="D5810">
        <f t="shared" si="6199"/>
        <v>31040</v>
      </c>
      <c r="E5810">
        <f t="shared" si="6199"/>
        <v>138240</v>
      </c>
      <c r="F5810">
        <f t="shared" si="6199"/>
        <v>541440</v>
      </c>
      <c r="G5810">
        <f t="shared" si="6199"/>
        <v>3283200</v>
      </c>
      <c r="H5810">
        <f t="shared" si="6199"/>
        <v>9331200</v>
      </c>
      <c r="I5810">
        <f t="shared" si="6199"/>
        <v>26127360</v>
      </c>
      <c r="J5810">
        <f t="shared" si="6199"/>
        <v>71850240</v>
      </c>
      <c r="K5810">
        <f t="shared" si="6199"/>
        <v>190356480</v>
      </c>
      <c r="L5810">
        <f t="shared" si="6199"/>
        <v>798377472</v>
      </c>
      <c r="N5810" s="7"/>
    </row>
    <row r="5811" spans="1:14" x14ac:dyDescent="0.25">
      <c r="A5811">
        <f t="shared" si="6166"/>
        <v>967</v>
      </c>
      <c r="B5811" t="str">
        <f t="shared" si="6167"/>
        <v>CostforNext</v>
      </c>
      <c r="C5811" s="2">
        <f>(C$8*(C$9^C5808))+IF(C5808=0,C$10,0)</f>
        <v>6782408.5076811593</v>
      </c>
      <c r="D5811" s="2">
        <f t="shared" ref="D5811:L5811" si="6200">(D$8*(D$9^D5808))+IF(D5808=0,D$10,0)</f>
        <v>40285051.60688629</v>
      </c>
      <c r="E5811" s="2">
        <f t="shared" si="6200"/>
        <v>183355260.04534656</v>
      </c>
      <c r="F5811" s="2">
        <f t="shared" si="6200"/>
        <v>746120523.7858479</v>
      </c>
      <c r="G5811" s="2">
        <f t="shared" si="6200"/>
        <v>4387217036.022644</v>
      </c>
      <c r="H5811" s="2">
        <f t="shared" si="6200"/>
        <v>13446874344.336796</v>
      </c>
      <c r="I5811" s="2">
        <f t="shared" si="6200"/>
        <v>40705242722.551285</v>
      </c>
      <c r="J5811" s="2">
        <f t="shared" si="6200"/>
        <v>125213907945.57146</v>
      </c>
      <c r="K5811" s="2">
        <f t="shared" si="6200"/>
        <v>373088266072.05975</v>
      </c>
      <c r="L5811" s="2">
        <f t="shared" si="6200"/>
        <v>1599600965374.459</v>
      </c>
      <c r="N5811" s="2"/>
    </row>
    <row r="5812" spans="1:14" x14ac:dyDescent="0.25">
      <c r="A5812">
        <f t="shared" si="6166"/>
        <v>967</v>
      </c>
      <c r="B5812" t="str">
        <f t="shared" si="6167"/>
        <v>Eff</v>
      </c>
      <c r="C5812" s="2">
        <f>(C5811*(C$14+$M5808))/C$14</f>
        <v>2199192110065840</v>
      </c>
      <c r="D5812" s="2">
        <f t="shared" ref="D5812:L5812" si="6201">(D5811*(D$14+$M5808))/D$14</f>
        <v>2181421689355663.5</v>
      </c>
      <c r="E5812" s="2">
        <f t="shared" si="6201"/>
        <v>2206361091598011</v>
      </c>
      <c r="F5812" s="2">
        <f t="shared" si="6201"/>
        <v>2244565690850726</v>
      </c>
      <c r="G5812" s="2">
        <f t="shared" si="6201"/>
        <v>2199692250426558</v>
      </c>
      <c r="H5812" s="2">
        <f t="shared" si="6201"/>
        <v>2247370260276701.5</v>
      </c>
      <c r="I5812" s="2">
        <f t="shared" si="6201"/>
        <v>2267710307144153</v>
      </c>
      <c r="J5812" s="2">
        <f t="shared" si="6201"/>
        <v>2325327520310502</v>
      </c>
      <c r="K5812" s="2">
        <f t="shared" si="6201"/>
        <v>2309769626813465.5</v>
      </c>
      <c r="L5812" s="2">
        <f t="shared" si="6201"/>
        <v>2154087636189951.7</v>
      </c>
      <c r="N5812" s="7"/>
    </row>
    <row r="5813" spans="1:14" x14ac:dyDescent="0.25">
      <c r="A5813">
        <f t="shared" si="6166"/>
        <v>967</v>
      </c>
      <c r="B5813" t="str">
        <f t="shared" si="6167"/>
        <v>Time</v>
      </c>
      <c r="C5813" s="2">
        <f>C5811/$M5808</f>
        <v>6.2626516260010714E-3</v>
      </c>
      <c r="D5813" s="2">
        <f t="shared" ref="D5813:L5813" si="6202">D5811/$M5808</f>
        <v>3.719788385846718E-2</v>
      </c>
      <c r="E5813" s="2">
        <f t="shared" si="6202"/>
        <v>0.16930418097912953</v>
      </c>
      <c r="F5813" s="2">
        <f t="shared" si="6202"/>
        <v>0.68894300692568577</v>
      </c>
      <c r="G5813" s="2">
        <f t="shared" si="6202"/>
        <v>4.0510110638647543</v>
      </c>
      <c r="H5813" s="2">
        <f t="shared" si="6202"/>
        <v>12.416398891606217</v>
      </c>
      <c r="I5813" s="2">
        <f t="shared" si="6202"/>
        <v>37.585874433020507</v>
      </c>
      <c r="J5813" s="2">
        <f t="shared" si="6202"/>
        <v>115.61838000545062</v>
      </c>
      <c r="K5813" s="2">
        <f t="shared" si="6202"/>
        <v>344.49736159536337</v>
      </c>
      <c r="L5813" s="2">
        <f t="shared" si="6202"/>
        <v>1477.0186100424389</v>
      </c>
      <c r="N5813" s="7"/>
    </row>
    <row r="5814" spans="1:14" x14ac:dyDescent="0.25">
      <c r="A5814">
        <f>A5808+1</f>
        <v>968</v>
      </c>
      <c r="B5814" t="str">
        <f>B5808</f>
        <v>Number</v>
      </c>
      <c r="C5814" s="2">
        <f>IF(MIN($C5812:$L5812)=C5812,C5808+1,C5808)</f>
        <v>213</v>
      </c>
      <c r="D5814" s="2">
        <f t="shared" ref="D5814:L5814" si="6203">IF(MIN($C5812:$L5812)=D5812,D5808+1,D5808)</f>
        <v>96</v>
      </c>
      <c r="E5814" s="2">
        <f t="shared" si="6203"/>
        <v>95</v>
      </c>
      <c r="F5814" s="2">
        <f t="shared" si="6203"/>
        <v>93</v>
      </c>
      <c r="G5814" s="2">
        <f t="shared" si="6203"/>
        <v>94</v>
      </c>
      <c r="H5814" s="2">
        <f t="shared" si="6203"/>
        <v>89</v>
      </c>
      <c r="I5814" s="2">
        <f t="shared" si="6203"/>
        <v>83</v>
      </c>
      <c r="J5814" s="2">
        <f t="shared" si="6203"/>
        <v>76</v>
      </c>
      <c r="K5814" s="2">
        <f t="shared" si="6203"/>
        <v>67</v>
      </c>
      <c r="L5814" s="2">
        <f t="shared" si="6203"/>
        <v>62</v>
      </c>
      <c r="M5814">
        <f>SUM(C5815:L5815)</f>
        <v>1095870157.4400001</v>
      </c>
      <c r="N5814" s="7">
        <f>N5808+SUMPRODUCT((C5814:L5814-C5808:L5808)*C5813:L5813)</f>
        <v>164550.40892756285</v>
      </c>
    </row>
    <row r="5815" spans="1:14" x14ac:dyDescent="0.25">
      <c r="A5815">
        <f t="shared" si="6166"/>
        <v>968</v>
      </c>
      <c r="B5815" t="str">
        <f t="shared" si="6167"/>
        <v>CurrentCPS</v>
      </c>
      <c r="C5815">
        <f t="shared" ref="C5815:L5815" si="6204">(C$11*C5814)*IF(C5814&gt;=25,2,1)*IF(C5814&gt;=50,2,1)*IF(C5814&gt;=100,2,1)*IF(C5814&gt;=200,2,1)*IF(C5814&gt;=300,2,1)*IF(C5814&gt;=400,2,1)*(IF(MIN($C5814:$L5814)&gt;=400,64,IF(MIN($C5814:$L5814)&gt;=300,32,IF(MIN($C5814:$L5814)&gt;=200,16,IF(MIN($C5814:$L5814)&gt;=100,8,IF(MIN($C5814:$L5814)&gt;=50,4,IF(MIN($C5814:$L5814)&gt;=25,2,1)))))))</f>
        <v>22765.439999999999</v>
      </c>
      <c r="D5815">
        <f t="shared" si="6204"/>
        <v>30720</v>
      </c>
      <c r="E5815">
        <f t="shared" si="6204"/>
        <v>136800</v>
      </c>
      <c r="F5815">
        <f t="shared" si="6204"/>
        <v>535680</v>
      </c>
      <c r="G5815">
        <f t="shared" si="6204"/>
        <v>3248640</v>
      </c>
      <c r="H5815">
        <f t="shared" si="6204"/>
        <v>9227520</v>
      </c>
      <c r="I5815">
        <f t="shared" si="6204"/>
        <v>25816320</v>
      </c>
      <c r="J5815">
        <f t="shared" si="6204"/>
        <v>70917120</v>
      </c>
      <c r="K5815">
        <f t="shared" si="6204"/>
        <v>187557120</v>
      </c>
      <c r="L5815">
        <f t="shared" si="6204"/>
        <v>798377472</v>
      </c>
      <c r="N5815" s="7"/>
    </row>
    <row r="5816" spans="1:14" x14ac:dyDescent="0.25">
      <c r="A5816">
        <f t="shared" si="6166"/>
        <v>968</v>
      </c>
      <c r="B5816" t="str">
        <f t="shared" si="6167"/>
        <v>NextCPS</v>
      </c>
      <c r="C5816">
        <f t="shared" ref="C5816:L5816" si="6205">(C$11*(C5814+1))*IF((C5814+1)&gt;=25,2,1)*IF((C5814+1)&gt;=50,2,1)*IF((C5814+1)&gt;=100,2,1)*IF((C5814+1)&gt;=200,2,1)*IF((C5814+1)&gt;=300,2,1)*IF((C5814+1)&gt;=400,2,1)*(IF(MIN($C5814:$L5814)&gt;=400,64,IF(MIN($C5814:$L5814)&gt;=300,32,IF(MIN($C5814:$L5814)&gt;=200,16,IF(MIN($C5814:$L5814)&gt;=100,8,IF(MIN($C5814:$L5814)&gt;=50,4,IF(MIN($C5814:$L5814)&gt;=25,2,1)))))))</f>
        <v>22872.32</v>
      </c>
      <c r="D5816">
        <f t="shared" si="6205"/>
        <v>31040</v>
      </c>
      <c r="E5816">
        <f t="shared" si="6205"/>
        <v>138240</v>
      </c>
      <c r="F5816">
        <f t="shared" si="6205"/>
        <v>541440</v>
      </c>
      <c r="G5816">
        <f t="shared" si="6205"/>
        <v>3283200</v>
      </c>
      <c r="H5816">
        <f t="shared" si="6205"/>
        <v>9331200</v>
      </c>
      <c r="I5816">
        <f t="shared" si="6205"/>
        <v>26127360</v>
      </c>
      <c r="J5816">
        <f t="shared" si="6205"/>
        <v>71850240</v>
      </c>
      <c r="K5816">
        <f t="shared" si="6205"/>
        <v>190356480</v>
      </c>
      <c r="L5816">
        <f t="shared" si="6205"/>
        <v>811254528</v>
      </c>
      <c r="N5816" s="7"/>
    </row>
    <row r="5817" spans="1:14" x14ac:dyDescent="0.25">
      <c r="A5817">
        <f t="shared" si="6166"/>
        <v>968</v>
      </c>
      <c r="B5817" t="str">
        <f t="shared" si="6167"/>
        <v>CostforNext</v>
      </c>
      <c r="C5817" s="2">
        <f>(C$8*(C$9^C5814))+IF(C5814=0,C$10,0)</f>
        <v>6782408.5076811593</v>
      </c>
      <c r="D5817" s="2">
        <f t="shared" ref="D5817:L5817" si="6206">(D$8*(D$9^D5814))+IF(D5814=0,D$10,0)</f>
        <v>40285051.60688629</v>
      </c>
      <c r="E5817" s="2">
        <f t="shared" si="6206"/>
        <v>183355260.04534656</v>
      </c>
      <c r="F5817" s="2">
        <f t="shared" si="6206"/>
        <v>746120523.7858479</v>
      </c>
      <c r="G5817" s="2">
        <f t="shared" si="6206"/>
        <v>4387217036.022644</v>
      </c>
      <c r="H5817" s="2">
        <f t="shared" si="6206"/>
        <v>13446874344.336796</v>
      </c>
      <c r="I5817" s="2">
        <f t="shared" si="6206"/>
        <v>40705242722.551285</v>
      </c>
      <c r="J5817" s="2">
        <f t="shared" si="6206"/>
        <v>125213907945.57146</v>
      </c>
      <c r="K5817" s="2">
        <f t="shared" si="6206"/>
        <v>373088266072.05975</v>
      </c>
      <c r="L5817" s="2">
        <f t="shared" si="6206"/>
        <v>1711573032950.6709</v>
      </c>
      <c r="N5817" s="2"/>
    </row>
    <row r="5818" spans="1:14" x14ac:dyDescent="0.25">
      <c r="A5818">
        <f t="shared" si="6166"/>
        <v>968</v>
      </c>
      <c r="B5818" t="str">
        <f t="shared" si="6167"/>
        <v>Eff</v>
      </c>
      <c r="C5818" s="2">
        <f>(C5817*(C$14+$M5814))/C$14</f>
        <v>2225341048439578.5</v>
      </c>
      <c r="D5818" s="2">
        <f t="shared" ref="D5818:L5818" si="6207">(D5817*(D$14+$M5814))/D$14</f>
        <v>2207359332630902</v>
      </c>
      <c r="E5818" s="2">
        <f t="shared" si="6207"/>
        <v>2232595268836883.2</v>
      </c>
      <c r="F5818" s="2">
        <f t="shared" si="6207"/>
        <v>2271254123538336</v>
      </c>
      <c r="G5818" s="2">
        <f t="shared" si="6207"/>
        <v>2225847083508510.7</v>
      </c>
      <c r="H5818" s="2">
        <f t="shared" si="6207"/>
        <v>2274091888973767.5</v>
      </c>
      <c r="I5818" s="2">
        <f t="shared" si="6207"/>
        <v>2294673459923571</v>
      </c>
      <c r="J5818" s="2">
        <f t="shared" si="6207"/>
        <v>2352974751184884</v>
      </c>
      <c r="K5818" s="2">
        <f t="shared" si="6207"/>
        <v>2337228923196369</v>
      </c>
      <c r="L5818" s="2">
        <f t="shared" si="6207"/>
        <v>2332258939250459</v>
      </c>
      <c r="N5818" s="7"/>
    </row>
    <row r="5819" spans="1:14" x14ac:dyDescent="0.25">
      <c r="A5819">
        <f t="shared" si="6166"/>
        <v>968</v>
      </c>
      <c r="B5819" t="str">
        <f t="shared" si="6167"/>
        <v>Time</v>
      </c>
      <c r="C5819" s="2">
        <f>C5817/$M5814</f>
        <v>6.1890621453960914E-3</v>
      </c>
      <c r="D5819" s="2">
        <f t="shared" ref="D5819:L5819" si="6208">D5817/$M5814</f>
        <v>3.6760788979776499E-2</v>
      </c>
      <c r="E5819" s="2">
        <f t="shared" si="6208"/>
        <v>0.16731476699180525</v>
      </c>
      <c r="F5819" s="2">
        <f t="shared" si="6208"/>
        <v>0.6808475609271244</v>
      </c>
      <c r="G5819" s="2">
        <f t="shared" si="6208"/>
        <v>4.0034095337274005</v>
      </c>
      <c r="H5819" s="2">
        <f t="shared" si="6208"/>
        <v>12.270499614433588</v>
      </c>
      <c r="I5819" s="2">
        <f t="shared" si="6208"/>
        <v>37.144220459146808</v>
      </c>
      <c r="J5819" s="2">
        <f t="shared" si="6208"/>
        <v>114.25980267413846</v>
      </c>
      <c r="K5819" s="2">
        <f t="shared" si="6208"/>
        <v>340.44933474930099</v>
      </c>
      <c r="L5819" s="2">
        <f t="shared" si="6208"/>
        <v>1561.839257443582</v>
      </c>
      <c r="N5819" s="7"/>
    </row>
    <row r="5820" spans="1:14" x14ac:dyDescent="0.25">
      <c r="A5820">
        <f>A5814+1</f>
        <v>969</v>
      </c>
      <c r="B5820" t="str">
        <f>B5814</f>
        <v>Number</v>
      </c>
      <c r="C5820" s="2">
        <f>IF(MIN($C5818:$L5818)=C5818,C5814+1,C5814)</f>
        <v>213</v>
      </c>
      <c r="D5820" s="2">
        <f t="shared" ref="D5820:L5820" si="6209">IF(MIN($C5818:$L5818)=D5818,D5814+1,D5814)</f>
        <v>97</v>
      </c>
      <c r="E5820" s="2">
        <f t="shared" si="6209"/>
        <v>95</v>
      </c>
      <c r="F5820" s="2">
        <f t="shared" si="6209"/>
        <v>93</v>
      </c>
      <c r="G5820" s="2">
        <f t="shared" si="6209"/>
        <v>94</v>
      </c>
      <c r="H5820" s="2">
        <f t="shared" si="6209"/>
        <v>89</v>
      </c>
      <c r="I5820" s="2">
        <f t="shared" si="6209"/>
        <v>83</v>
      </c>
      <c r="J5820" s="2">
        <f t="shared" si="6209"/>
        <v>76</v>
      </c>
      <c r="K5820" s="2">
        <f t="shared" si="6209"/>
        <v>67</v>
      </c>
      <c r="L5820" s="2">
        <f t="shared" si="6209"/>
        <v>62</v>
      </c>
      <c r="M5820">
        <f>SUM(C5821:L5821)</f>
        <v>1095870477.4400001</v>
      </c>
      <c r="N5820" s="7">
        <f>N5814+SUMPRODUCT((C5820:L5820-C5814:L5814)*C5819:L5819)</f>
        <v>164550.44568835184</v>
      </c>
    </row>
    <row r="5821" spans="1:14" x14ac:dyDescent="0.25">
      <c r="A5821">
        <f t="shared" si="6166"/>
        <v>969</v>
      </c>
      <c r="B5821" t="str">
        <f t="shared" si="6167"/>
        <v>CurrentCPS</v>
      </c>
      <c r="C5821">
        <f t="shared" ref="C5821:L5821" si="6210">(C$11*C5820)*IF(C5820&gt;=25,2,1)*IF(C5820&gt;=50,2,1)*IF(C5820&gt;=100,2,1)*IF(C5820&gt;=200,2,1)*IF(C5820&gt;=300,2,1)*IF(C5820&gt;=400,2,1)*(IF(MIN($C5820:$L5820)&gt;=400,64,IF(MIN($C5820:$L5820)&gt;=300,32,IF(MIN($C5820:$L5820)&gt;=200,16,IF(MIN($C5820:$L5820)&gt;=100,8,IF(MIN($C5820:$L5820)&gt;=50,4,IF(MIN($C5820:$L5820)&gt;=25,2,1)))))))</f>
        <v>22765.439999999999</v>
      </c>
      <c r="D5821">
        <f t="shared" si="6210"/>
        <v>31040</v>
      </c>
      <c r="E5821">
        <f t="shared" si="6210"/>
        <v>136800</v>
      </c>
      <c r="F5821">
        <f t="shared" si="6210"/>
        <v>535680</v>
      </c>
      <c r="G5821">
        <f t="shared" si="6210"/>
        <v>3248640</v>
      </c>
      <c r="H5821">
        <f t="shared" si="6210"/>
        <v>9227520</v>
      </c>
      <c r="I5821">
        <f t="shared" si="6210"/>
        <v>25816320</v>
      </c>
      <c r="J5821">
        <f t="shared" si="6210"/>
        <v>70917120</v>
      </c>
      <c r="K5821">
        <f t="shared" si="6210"/>
        <v>187557120</v>
      </c>
      <c r="L5821">
        <f t="shared" si="6210"/>
        <v>798377472</v>
      </c>
      <c r="N5821" s="7"/>
    </row>
    <row r="5822" spans="1:14" x14ac:dyDescent="0.25">
      <c r="A5822">
        <f t="shared" si="6166"/>
        <v>969</v>
      </c>
      <c r="B5822" t="str">
        <f t="shared" si="6167"/>
        <v>NextCPS</v>
      </c>
      <c r="C5822">
        <f t="shared" ref="C5822:L5822" si="6211">(C$11*(C5820+1))*IF((C5820+1)&gt;=25,2,1)*IF((C5820+1)&gt;=50,2,1)*IF((C5820+1)&gt;=100,2,1)*IF((C5820+1)&gt;=200,2,1)*IF((C5820+1)&gt;=300,2,1)*IF((C5820+1)&gt;=400,2,1)*(IF(MIN($C5820:$L5820)&gt;=400,64,IF(MIN($C5820:$L5820)&gt;=300,32,IF(MIN($C5820:$L5820)&gt;=200,16,IF(MIN($C5820:$L5820)&gt;=100,8,IF(MIN($C5820:$L5820)&gt;=50,4,IF(MIN($C5820:$L5820)&gt;=25,2,1)))))))</f>
        <v>22872.32</v>
      </c>
      <c r="D5822">
        <f t="shared" si="6211"/>
        <v>31360</v>
      </c>
      <c r="E5822">
        <f t="shared" si="6211"/>
        <v>138240</v>
      </c>
      <c r="F5822">
        <f t="shared" si="6211"/>
        <v>541440</v>
      </c>
      <c r="G5822">
        <f t="shared" si="6211"/>
        <v>3283200</v>
      </c>
      <c r="H5822">
        <f t="shared" si="6211"/>
        <v>9331200</v>
      </c>
      <c r="I5822">
        <f t="shared" si="6211"/>
        <v>26127360</v>
      </c>
      <c r="J5822">
        <f t="shared" si="6211"/>
        <v>71850240</v>
      </c>
      <c r="K5822">
        <f t="shared" si="6211"/>
        <v>190356480</v>
      </c>
      <c r="L5822">
        <f t="shared" si="6211"/>
        <v>811254528</v>
      </c>
      <c r="N5822" s="7"/>
    </row>
    <row r="5823" spans="1:14" x14ac:dyDescent="0.25">
      <c r="A5823">
        <f t="shared" si="6166"/>
        <v>969</v>
      </c>
      <c r="B5823" t="str">
        <f t="shared" si="6167"/>
        <v>CostforNext</v>
      </c>
      <c r="C5823" s="2">
        <f>(C$8*(C$9^C5820))+IF(C5820=0,C$10,0)</f>
        <v>6782408.5076811593</v>
      </c>
      <c r="D5823" s="2">
        <f t="shared" ref="D5823:L5823" si="6212">(D$8*(D$9^D5820))+IF(D5820=0,D$10,0)</f>
        <v>46327809.347919233</v>
      </c>
      <c r="E5823" s="2">
        <f t="shared" si="6212"/>
        <v>183355260.04534656</v>
      </c>
      <c r="F5823" s="2">
        <f t="shared" si="6212"/>
        <v>746120523.7858479</v>
      </c>
      <c r="G5823" s="2">
        <f t="shared" si="6212"/>
        <v>4387217036.022644</v>
      </c>
      <c r="H5823" s="2">
        <f t="shared" si="6212"/>
        <v>13446874344.336796</v>
      </c>
      <c r="I5823" s="2">
        <f t="shared" si="6212"/>
        <v>40705242722.551285</v>
      </c>
      <c r="J5823" s="2">
        <f t="shared" si="6212"/>
        <v>125213907945.57146</v>
      </c>
      <c r="K5823" s="2">
        <f t="shared" si="6212"/>
        <v>373088266072.05975</v>
      </c>
      <c r="L5823" s="2">
        <f t="shared" si="6212"/>
        <v>1711573032950.6709</v>
      </c>
      <c r="N5823" s="2"/>
    </row>
    <row r="5824" spans="1:14" x14ac:dyDescent="0.25">
      <c r="A5824">
        <f t="shared" si="6166"/>
        <v>969</v>
      </c>
      <c r="B5824" t="str">
        <f t="shared" si="6167"/>
        <v>Eff</v>
      </c>
      <c r="C5824" s="2">
        <f>(C5823*(C$14+$M5820))/C$14</f>
        <v>2225341698251172</v>
      </c>
      <c r="D5824" s="2">
        <f t="shared" ref="D5824:L5824" si="6213">(D5823*(D$14+$M5820))/D$14</f>
        <v>2538463973770487</v>
      </c>
      <c r="E5824" s="2">
        <f t="shared" si="6213"/>
        <v>2232595920766696.5</v>
      </c>
      <c r="F5824" s="2">
        <f t="shared" si="6213"/>
        <v>2271254786756579.5</v>
      </c>
      <c r="G5824" s="2">
        <f t="shared" si="6213"/>
        <v>2225847733466590.2</v>
      </c>
      <c r="H5824" s="2">
        <f t="shared" si="6213"/>
        <v>2274092553016945</v>
      </c>
      <c r="I5824" s="2">
        <f t="shared" si="6213"/>
        <v>2294674129968719</v>
      </c>
      <c r="J5824" s="2">
        <f t="shared" si="6213"/>
        <v>2352975438229646.5</v>
      </c>
      <c r="K5824" s="2">
        <f t="shared" si="6213"/>
        <v>2337229605570884</v>
      </c>
      <c r="L5824" s="2">
        <f t="shared" si="6213"/>
        <v>2332259619782867</v>
      </c>
      <c r="N5824" s="7"/>
    </row>
    <row r="5825" spans="1:14" x14ac:dyDescent="0.25">
      <c r="A5825">
        <f t="shared" si="6166"/>
        <v>969</v>
      </c>
      <c r="B5825" t="str">
        <f t="shared" si="6167"/>
        <v>Time</v>
      </c>
      <c r="C5825" s="2">
        <f>C5823/$M5820</f>
        <v>6.1890603381570724E-3</v>
      </c>
      <c r="D5825" s="2">
        <f t="shared" ref="D5825:L5825" si="6214">D5823/$M5820</f>
        <v>4.2274894982245494E-2</v>
      </c>
      <c r="E5825" s="2">
        <f t="shared" si="6214"/>
        <v>0.16731471813500462</v>
      </c>
      <c r="F5825" s="2">
        <f t="shared" si="6214"/>
        <v>0.68084736211602037</v>
      </c>
      <c r="G5825" s="2">
        <f t="shared" si="6214"/>
        <v>4.0034083647105536</v>
      </c>
      <c r="H5825" s="2">
        <f t="shared" si="6214"/>
        <v>12.270496031382526</v>
      </c>
      <c r="I5825" s="2">
        <f t="shared" si="6214"/>
        <v>37.144209612837145</v>
      </c>
      <c r="J5825" s="2">
        <f t="shared" si="6214"/>
        <v>114.25976930966921</v>
      </c>
      <c r="K5825" s="2">
        <f t="shared" si="6214"/>
        <v>340.44923533628696</v>
      </c>
      <c r="L5825" s="2">
        <f t="shared" si="6214"/>
        <v>1561.8388013782233</v>
      </c>
      <c r="N5825" s="7"/>
    </row>
    <row r="5826" spans="1:14" x14ac:dyDescent="0.25">
      <c r="A5826">
        <f>A5820+1</f>
        <v>970</v>
      </c>
      <c r="B5826" t="str">
        <f>B5820</f>
        <v>Number</v>
      </c>
      <c r="C5826" s="2">
        <f>IF(MIN($C5824:$L5824)=C5824,C5820+1,C5820)</f>
        <v>214</v>
      </c>
      <c r="D5826" s="2">
        <f t="shared" ref="D5826:L5826" si="6215">IF(MIN($C5824:$L5824)=D5824,D5820+1,D5820)</f>
        <v>97</v>
      </c>
      <c r="E5826" s="2">
        <f t="shared" si="6215"/>
        <v>95</v>
      </c>
      <c r="F5826" s="2">
        <f t="shared" si="6215"/>
        <v>93</v>
      </c>
      <c r="G5826" s="2">
        <f t="shared" si="6215"/>
        <v>94</v>
      </c>
      <c r="H5826" s="2">
        <f t="shared" si="6215"/>
        <v>89</v>
      </c>
      <c r="I5826" s="2">
        <f t="shared" si="6215"/>
        <v>83</v>
      </c>
      <c r="J5826" s="2">
        <f t="shared" si="6215"/>
        <v>76</v>
      </c>
      <c r="K5826" s="2">
        <f t="shared" si="6215"/>
        <v>67</v>
      </c>
      <c r="L5826" s="2">
        <f t="shared" si="6215"/>
        <v>62</v>
      </c>
      <c r="M5826">
        <f>SUM(C5827:L5827)</f>
        <v>1095870584.3199999</v>
      </c>
      <c r="N5826" s="7">
        <f>N5820+SUMPRODUCT((C5826:L5826-C5820:L5820)*C5825:L5825)</f>
        <v>164550.45187741218</v>
      </c>
    </row>
    <row r="5827" spans="1:14" x14ac:dyDescent="0.25">
      <c r="A5827">
        <f t="shared" si="6166"/>
        <v>970</v>
      </c>
      <c r="B5827" t="str">
        <f t="shared" si="6167"/>
        <v>CurrentCPS</v>
      </c>
      <c r="C5827">
        <f t="shared" ref="C5827:L5827" si="6216">(C$11*C5826)*IF(C5826&gt;=25,2,1)*IF(C5826&gt;=50,2,1)*IF(C5826&gt;=100,2,1)*IF(C5826&gt;=200,2,1)*IF(C5826&gt;=300,2,1)*IF(C5826&gt;=400,2,1)*(IF(MIN($C5826:$L5826)&gt;=400,64,IF(MIN($C5826:$L5826)&gt;=300,32,IF(MIN($C5826:$L5826)&gt;=200,16,IF(MIN($C5826:$L5826)&gt;=100,8,IF(MIN($C5826:$L5826)&gt;=50,4,IF(MIN($C5826:$L5826)&gt;=25,2,1)))))))</f>
        <v>22872.32</v>
      </c>
      <c r="D5827">
        <f t="shared" si="6216"/>
        <v>31040</v>
      </c>
      <c r="E5827">
        <f t="shared" si="6216"/>
        <v>136800</v>
      </c>
      <c r="F5827">
        <f t="shared" si="6216"/>
        <v>535680</v>
      </c>
      <c r="G5827">
        <f t="shared" si="6216"/>
        <v>3248640</v>
      </c>
      <c r="H5827">
        <f t="shared" si="6216"/>
        <v>9227520</v>
      </c>
      <c r="I5827">
        <f t="shared" si="6216"/>
        <v>25816320</v>
      </c>
      <c r="J5827">
        <f t="shared" si="6216"/>
        <v>70917120</v>
      </c>
      <c r="K5827">
        <f t="shared" si="6216"/>
        <v>187557120</v>
      </c>
      <c r="L5827">
        <f t="shared" si="6216"/>
        <v>798377472</v>
      </c>
      <c r="N5827" s="7"/>
    </row>
    <row r="5828" spans="1:14" x14ac:dyDescent="0.25">
      <c r="A5828">
        <f t="shared" si="6166"/>
        <v>970</v>
      </c>
      <c r="B5828" t="str">
        <f t="shared" si="6167"/>
        <v>NextCPS</v>
      </c>
      <c r="C5828">
        <f t="shared" ref="C5828:L5828" si="6217">(C$11*(C5826+1))*IF((C5826+1)&gt;=25,2,1)*IF((C5826+1)&gt;=50,2,1)*IF((C5826+1)&gt;=100,2,1)*IF((C5826+1)&gt;=200,2,1)*IF((C5826+1)&gt;=300,2,1)*IF((C5826+1)&gt;=400,2,1)*(IF(MIN($C5826:$L5826)&gt;=400,64,IF(MIN($C5826:$L5826)&gt;=300,32,IF(MIN($C5826:$L5826)&gt;=200,16,IF(MIN($C5826:$L5826)&gt;=100,8,IF(MIN($C5826:$L5826)&gt;=50,4,IF(MIN($C5826:$L5826)&gt;=25,2,1)))))))</f>
        <v>22979.200000000001</v>
      </c>
      <c r="D5828">
        <f t="shared" si="6217"/>
        <v>31360</v>
      </c>
      <c r="E5828">
        <f t="shared" si="6217"/>
        <v>138240</v>
      </c>
      <c r="F5828">
        <f t="shared" si="6217"/>
        <v>541440</v>
      </c>
      <c r="G5828">
        <f t="shared" si="6217"/>
        <v>3283200</v>
      </c>
      <c r="H5828">
        <f t="shared" si="6217"/>
        <v>9331200</v>
      </c>
      <c r="I5828">
        <f t="shared" si="6217"/>
        <v>26127360</v>
      </c>
      <c r="J5828">
        <f t="shared" si="6217"/>
        <v>71850240</v>
      </c>
      <c r="K5828">
        <f t="shared" si="6217"/>
        <v>190356480</v>
      </c>
      <c r="L5828">
        <f t="shared" si="6217"/>
        <v>811254528</v>
      </c>
      <c r="N5828" s="7"/>
    </row>
    <row r="5829" spans="1:14" x14ac:dyDescent="0.25">
      <c r="A5829">
        <f t="shared" si="6166"/>
        <v>970</v>
      </c>
      <c r="B5829" t="str">
        <f t="shared" si="6167"/>
        <v>CostforNext</v>
      </c>
      <c r="C5829" s="2">
        <f>(C$8*(C$9^C5826))+IF(C5826=0,C$10,0)</f>
        <v>7257177.1032188414</v>
      </c>
      <c r="D5829" s="2">
        <f t="shared" ref="D5829:L5829" si="6218">(D$8*(D$9^D5826))+IF(D5826=0,D$10,0)</f>
        <v>46327809.347919233</v>
      </c>
      <c r="E5829" s="2">
        <f t="shared" si="6218"/>
        <v>183355260.04534656</v>
      </c>
      <c r="F5829" s="2">
        <f t="shared" si="6218"/>
        <v>746120523.7858479</v>
      </c>
      <c r="G5829" s="2">
        <f t="shared" si="6218"/>
        <v>4387217036.022644</v>
      </c>
      <c r="H5829" s="2">
        <f t="shared" si="6218"/>
        <v>13446874344.336796</v>
      </c>
      <c r="I5829" s="2">
        <f t="shared" si="6218"/>
        <v>40705242722.551285</v>
      </c>
      <c r="J5829" s="2">
        <f t="shared" si="6218"/>
        <v>125213907945.57146</v>
      </c>
      <c r="K5829" s="2">
        <f t="shared" si="6218"/>
        <v>373088266072.05975</v>
      </c>
      <c r="L5829" s="2">
        <f t="shared" si="6218"/>
        <v>1711573032950.6709</v>
      </c>
      <c r="N5829" s="2"/>
    </row>
    <row r="5830" spans="1:14" x14ac:dyDescent="0.25">
      <c r="A5830">
        <f t="shared" si="6166"/>
        <v>970</v>
      </c>
      <c r="B5830" t="str">
        <f t="shared" si="6167"/>
        <v>Eff</v>
      </c>
      <c r="C5830" s="2">
        <f>(C5829*(C$14+$M5826))/C$14</f>
        <v>2381115849358421.5</v>
      </c>
      <c r="D5830" s="2">
        <f t="shared" ref="D5830:L5830" si="6219">(D5829*(D$14+$M5826))/D$14</f>
        <v>2538464221346299.5</v>
      </c>
      <c r="E5830" s="2">
        <f t="shared" si="6219"/>
        <v>2232596138511254</v>
      </c>
      <c r="F5830" s="2">
        <f t="shared" si="6219"/>
        <v>2271255008271472.5</v>
      </c>
      <c r="G5830" s="2">
        <f t="shared" si="6219"/>
        <v>2225847950552588.2</v>
      </c>
      <c r="H5830" s="2">
        <f t="shared" si="6219"/>
        <v>2274092774807366</v>
      </c>
      <c r="I5830" s="2">
        <f t="shared" si="6219"/>
        <v>2294674353763798</v>
      </c>
      <c r="J5830" s="2">
        <f t="shared" si="6219"/>
        <v>2352975667702597</v>
      </c>
      <c r="K5830" s="2">
        <f t="shared" si="6219"/>
        <v>2337229833483971.5</v>
      </c>
      <c r="L5830" s="2">
        <f t="shared" si="6219"/>
        <v>2332259847080691</v>
      </c>
      <c r="N5830" s="7"/>
    </row>
    <row r="5831" spans="1:14" x14ac:dyDescent="0.25">
      <c r="A5831">
        <f t="shared" si="6166"/>
        <v>970</v>
      </c>
      <c r="B5831" t="str">
        <f t="shared" si="6167"/>
        <v>Time</v>
      </c>
      <c r="C5831" s="2">
        <f>C5829/$M5826</f>
        <v>6.6222939159572402E-3</v>
      </c>
      <c r="D5831" s="2">
        <f t="shared" ref="D5831:L5831" si="6220">D5829/$M5826</f>
        <v>4.2274890859184948E-2</v>
      </c>
      <c r="E5831" s="2">
        <f t="shared" si="6220"/>
        <v>0.16731470181683958</v>
      </c>
      <c r="F5831" s="2">
        <f t="shared" si="6220"/>
        <v>0.68084729571313762</v>
      </c>
      <c r="G5831" s="2">
        <f t="shared" si="6220"/>
        <v>4.0034079742590789</v>
      </c>
      <c r="H5831" s="2">
        <f t="shared" si="6220"/>
        <v>12.270494834643941</v>
      </c>
      <c r="I5831" s="2">
        <f t="shared" si="6220"/>
        <v>37.144205990171137</v>
      </c>
      <c r="J5831" s="2">
        <f t="shared" si="6220"/>
        <v>114.25975816594082</v>
      </c>
      <c r="K5831" s="2">
        <f t="shared" si="6220"/>
        <v>340.44920213235326</v>
      </c>
      <c r="L5831" s="2">
        <f t="shared" si="6220"/>
        <v>1561.8386490524529</v>
      </c>
      <c r="N5831" s="7"/>
    </row>
    <row r="5832" spans="1:14" x14ac:dyDescent="0.25">
      <c r="A5832">
        <f>A5826+1</f>
        <v>971</v>
      </c>
      <c r="B5832" t="str">
        <f>B5826</f>
        <v>Number</v>
      </c>
      <c r="C5832" s="2">
        <f>IF(MIN($C5830:$L5830)=C5830,C5826+1,C5826)</f>
        <v>214</v>
      </c>
      <c r="D5832" s="2">
        <f t="shared" ref="D5832:L5832" si="6221">IF(MIN($C5830:$L5830)=D5830,D5826+1,D5826)</f>
        <v>97</v>
      </c>
      <c r="E5832" s="2">
        <f t="shared" si="6221"/>
        <v>95</v>
      </c>
      <c r="F5832" s="2">
        <f t="shared" si="6221"/>
        <v>93</v>
      </c>
      <c r="G5832" s="2">
        <f t="shared" si="6221"/>
        <v>95</v>
      </c>
      <c r="H5832" s="2">
        <f t="shared" si="6221"/>
        <v>89</v>
      </c>
      <c r="I5832" s="2">
        <f t="shared" si="6221"/>
        <v>83</v>
      </c>
      <c r="J5832" s="2">
        <f t="shared" si="6221"/>
        <v>76</v>
      </c>
      <c r="K5832" s="2">
        <f t="shared" si="6221"/>
        <v>67</v>
      </c>
      <c r="L5832" s="2">
        <f t="shared" si="6221"/>
        <v>62</v>
      </c>
      <c r="M5832">
        <f>SUM(C5833:L5833)</f>
        <v>1095905144.3199999</v>
      </c>
      <c r="N5832" s="7">
        <f>N5826+SUMPRODUCT((C5832:L5832-C5826:L5826)*C5831:L5831)</f>
        <v>164554.45528538644</v>
      </c>
    </row>
    <row r="5833" spans="1:14" x14ac:dyDescent="0.25">
      <c r="A5833">
        <f t="shared" si="6166"/>
        <v>971</v>
      </c>
      <c r="B5833" t="str">
        <f t="shared" si="6167"/>
        <v>CurrentCPS</v>
      </c>
      <c r="C5833">
        <f t="shared" ref="C5833:L5833" si="6222">(C$11*C5832)*IF(C5832&gt;=25,2,1)*IF(C5832&gt;=50,2,1)*IF(C5832&gt;=100,2,1)*IF(C5832&gt;=200,2,1)*IF(C5832&gt;=300,2,1)*IF(C5832&gt;=400,2,1)*(IF(MIN($C5832:$L5832)&gt;=400,64,IF(MIN($C5832:$L5832)&gt;=300,32,IF(MIN($C5832:$L5832)&gt;=200,16,IF(MIN($C5832:$L5832)&gt;=100,8,IF(MIN($C5832:$L5832)&gt;=50,4,IF(MIN($C5832:$L5832)&gt;=25,2,1)))))))</f>
        <v>22872.32</v>
      </c>
      <c r="D5833">
        <f t="shared" si="6222"/>
        <v>31040</v>
      </c>
      <c r="E5833">
        <f t="shared" si="6222"/>
        <v>136800</v>
      </c>
      <c r="F5833">
        <f t="shared" si="6222"/>
        <v>535680</v>
      </c>
      <c r="G5833">
        <f t="shared" si="6222"/>
        <v>3283200</v>
      </c>
      <c r="H5833">
        <f t="shared" si="6222"/>
        <v>9227520</v>
      </c>
      <c r="I5833">
        <f t="shared" si="6222"/>
        <v>25816320</v>
      </c>
      <c r="J5833">
        <f t="shared" si="6222"/>
        <v>70917120</v>
      </c>
      <c r="K5833">
        <f t="shared" si="6222"/>
        <v>187557120</v>
      </c>
      <c r="L5833">
        <f t="shared" si="6222"/>
        <v>798377472</v>
      </c>
      <c r="N5833" s="7"/>
    </row>
    <row r="5834" spans="1:14" x14ac:dyDescent="0.25">
      <c r="A5834">
        <f t="shared" si="6166"/>
        <v>971</v>
      </c>
      <c r="B5834" t="str">
        <f t="shared" si="6167"/>
        <v>NextCPS</v>
      </c>
      <c r="C5834">
        <f t="shared" ref="C5834:L5834" si="6223">(C$11*(C5832+1))*IF((C5832+1)&gt;=25,2,1)*IF((C5832+1)&gt;=50,2,1)*IF((C5832+1)&gt;=100,2,1)*IF((C5832+1)&gt;=200,2,1)*IF((C5832+1)&gt;=300,2,1)*IF((C5832+1)&gt;=400,2,1)*(IF(MIN($C5832:$L5832)&gt;=400,64,IF(MIN($C5832:$L5832)&gt;=300,32,IF(MIN($C5832:$L5832)&gt;=200,16,IF(MIN($C5832:$L5832)&gt;=100,8,IF(MIN($C5832:$L5832)&gt;=50,4,IF(MIN($C5832:$L5832)&gt;=25,2,1)))))))</f>
        <v>22979.200000000001</v>
      </c>
      <c r="D5834">
        <f t="shared" si="6223"/>
        <v>31360</v>
      </c>
      <c r="E5834">
        <f t="shared" si="6223"/>
        <v>138240</v>
      </c>
      <c r="F5834">
        <f t="shared" si="6223"/>
        <v>541440</v>
      </c>
      <c r="G5834">
        <f t="shared" si="6223"/>
        <v>3317760</v>
      </c>
      <c r="H5834">
        <f t="shared" si="6223"/>
        <v>9331200</v>
      </c>
      <c r="I5834">
        <f t="shared" si="6223"/>
        <v>26127360</v>
      </c>
      <c r="J5834">
        <f t="shared" si="6223"/>
        <v>71850240</v>
      </c>
      <c r="K5834">
        <f t="shared" si="6223"/>
        <v>190356480</v>
      </c>
      <c r="L5834">
        <f t="shared" si="6223"/>
        <v>811254528</v>
      </c>
      <c r="N5834" s="7"/>
    </row>
    <row r="5835" spans="1:14" x14ac:dyDescent="0.25">
      <c r="A5835">
        <f t="shared" si="6166"/>
        <v>971</v>
      </c>
      <c r="B5835" t="str">
        <f t="shared" si="6167"/>
        <v>CostforNext</v>
      </c>
      <c r="C5835" s="2">
        <f>(C$8*(C$9^C5832))+IF(C5832=0,C$10,0)</f>
        <v>7257177.1032188414</v>
      </c>
      <c r="D5835" s="2">
        <f t="shared" ref="D5835:L5835" si="6224">(D$8*(D$9^D5832))+IF(D5832=0,D$10,0)</f>
        <v>46327809.347919233</v>
      </c>
      <c r="E5835" s="2">
        <f t="shared" si="6224"/>
        <v>183355260.04534656</v>
      </c>
      <c r="F5835" s="2">
        <f t="shared" si="6224"/>
        <v>746120523.7858479</v>
      </c>
      <c r="G5835" s="2">
        <f t="shared" si="6224"/>
        <v>4913683080.3453608</v>
      </c>
      <c r="H5835" s="2">
        <f t="shared" si="6224"/>
        <v>13446874344.336796</v>
      </c>
      <c r="I5835" s="2">
        <f t="shared" si="6224"/>
        <v>40705242722.551285</v>
      </c>
      <c r="J5835" s="2">
        <f t="shared" si="6224"/>
        <v>125213907945.57146</v>
      </c>
      <c r="K5835" s="2">
        <f t="shared" si="6224"/>
        <v>373088266072.05975</v>
      </c>
      <c r="L5835" s="2">
        <f t="shared" si="6224"/>
        <v>1711573032950.6709</v>
      </c>
      <c r="N5835" s="2"/>
    </row>
    <row r="5836" spans="1:14" x14ac:dyDescent="0.25">
      <c r="A5836">
        <f t="shared" si="6166"/>
        <v>971</v>
      </c>
      <c r="B5836" t="str">
        <f t="shared" si="6167"/>
        <v>Eff</v>
      </c>
      <c r="C5836" s="2">
        <f>(C5835*(C$14+$M5832))/C$14</f>
        <v>2381190941586172</v>
      </c>
      <c r="D5836" s="2">
        <f t="shared" ref="D5836:L5836" si="6225">(D5835*(D$14+$M5832))/D$14</f>
        <v>2538544275800853</v>
      </c>
      <c r="E5836" s="2">
        <f t="shared" si="6225"/>
        <v>2232666546931111.5</v>
      </c>
      <c r="F5836" s="2">
        <f t="shared" si="6225"/>
        <v>2271326635841756</v>
      </c>
      <c r="G5836" s="2">
        <f t="shared" si="6225"/>
        <v>2493028323548184</v>
      </c>
      <c r="H5836" s="2">
        <f t="shared" si="6225"/>
        <v>2274164491470535.5</v>
      </c>
      <c r="I5836" s="2">
        <f t="shared" si="6225"/>
        <v>2294746718639748.5</v>
      </c>
      <c r="J5836" s="2">
        <f t="shared" si="6225"/>
        <v>2353049868536935</v>
      </c>
      <c r="K5836" s="2">
        <f t="shared" si="6225"/>
        <v>2337303529931591</v>
      </c>
      <c r="L5836" s="2">
        <f t="shared" si="6225"/>
        <v>2332333344580764</v>
      </c>
      <c r="N5836" s="7"/>
    </row>
    <row r="5837" spans="1:14" x14ac:dyDescent="0.25">
      <c r="A5837">
        <f t="shared" si="6166"/>
        <v>971</v>
      </c>
      <c r="B5837" t="str">
        <f t="shared" si="6167"/>
        <v>Time</v>
      </c>
      <c r="C5837" s="2">
        <f>C5835/$M5832</f>
        <v>6.6220850781039632E-3</v>
      </c>
      <c r="D5837" s="2">
        <f t="shared" ref="D5837:L5837" si="6226">D5835/$M5832</f>
        <v>4.2273557696150113E-2</v>
      </c>
      <c r="E5837" s="2">
        <f t="shared" si="6226"/>
        <v>0.16730942545133956</v>
      </c>
      <c r="F5837" s="2">
        <f t="shared" si="6226"/>
        <v>0.68082582480147902</v>
      </c>
      <c r="G5837" s="2">
        <f t="shared" si="6226"/>
        <v>4.483675531420432</v>
      </c>
      <c r="H5837" s="2">
        <f t="shared" si="6226"/>
        <v>12.270107877521161</v>
      </c>
      <c r="I5837" s="2">
        <f t="shared" si="6226"/>
        <v>37.143034626239071</v>
      </c>
      <c r="J5837" s="2">
        <f t="shared" si="6226"/>
        <v>114.25615491865005</v>
      </c>
      <c r="K5837" s="2">
        <f t="shared" si="6226"/>
        <v>340.43846587065519</v>
      </c>
      <c r="L5837" s="2">
        <f t="shared" si="6226"/>
        <v>1561.7893955709897</v>
      </c>
      <c r="N5837" s="7"/>
    </row>
    <row r="5838" spans="1:14" x14ac:dyDescent="0.25">
      <c r="A5838">
        <f>A5832+1</f>
        <v>972</v>
      </c>
      <c r="B5838" t="str">
        <f>B5832</f>
        <v>Number</v>
      </c>
      <c r="C5838" s="2">
        <f>IF(MIN($C5836:$L5836)=C5836,C5832+1,C5832)</f>
        <v>214</v>
      </c>
      <c r="D5838" s="2">
        <f t="shared" ref="D5838:L5838" si="6227">IF(MIN($C5836:$L5836)=D5836,D5832+1,D5832)</f>
        <v>97</v>
      </c>
      <c r="E5838" s="2">
        <f t="shared" si="6227"/>
        <v>96</v>
      </c>
      <c r="F5838" s="2">
        <f t="shared" si="6227"/>
        <v>93</v>
      </c>
      <c r="G5838" s="2">
        <f t="shared" si="6227"/>
        <v>95</v>
      </c>
      <c r="H5838" s="2">
        <f t="shared" si="6227"/>
        <v>89</v>
      </c>
      <c r="I5838" s="2">
        <f t="shared" si="6227"/>
        <v>83</v>
      </c>
      <c r="J5838" s="2">
        <f t="shared" si="6227"/>
        <v>76</v>
      </c>
      <c r="K5838" s="2">
        <f t="shared" si="6227"/>
        <v>67</v>
      </c>
      <c r="L5838" s="2">
        <f t="shared" si="6227"/>
        <v>62</v>
      </c>
      <c r="M5838">
        <f>SUM(C5839:L5839)</f>
        <v>1095906584.3199999</v>
      </c>
      <c r="N5838" s="7">
        <f>N5832+SUMPRODUCT((C5838:L5838-C5832:L5832)*C5837:L5837)</f>
        <v>164554.6225948119</v>
      </c>
    </row>
    <row r="5839" spans="1:14" x14ac:dyDescent="0.25">
      <c r="A5839">
        <f t="shared" si="6166"/>
        <v>972</v>
      </c>
      <c r="B5839" t="str">
        <f t="shared" si="6167"/>
        <v>CurrentCPS</v>
      </c>
      <c r="C5839">
        <f t="shared" ref="C5839:L5839" si="6228">(C$11*C5838)*IF(C5838&gt;=25,2,1)*IF(C5838&gt;=50,2,1)*IF(C5838&gt;=100,2,1)*IF(C5838&gt;=200,2,1)*IF(C5838&gt;=300,2,1)*IF(C5838&gt;=400,2,1)*(IF(MIN($C5838:$L5838)&gt;=400,64,IF(MIN($C5838:$L5838)&gt;=300,32,IF(MIN($C5838:$L5838)&gt;=200,16,IF(MIN($C5838:$L5838)&gt;=100,8,IF(MIN($C5838:$L5838)&gt;=50,4,IF(MIN($C5838:$L5838)&gt;=25,2,1)))))))</f>
        <v>22872.32</v>
      </c>
      <c r="D5839">
        <f t="shared" si="6228"/>
        <v>31040</v>
      </c>
      <c r="E5839">
        <f t="shared" si="6228"/>
        <v>138240</v>
      </c>
      <c r="F5839">
        <f t="shared" si="6228"/>
        <v>535680</v>
      </c>
      <c r="G5839">
        <f t="shared" si="6228"/>
        <v>3283200</v>
      </c>
      <c r="H5839">
        <f t="shared" si="6228"/>
        <v>9227520</v>
      </c>
      <c r="I5839">
        <f t="shared" si="6228"/>
        <v>25816320</v>
      </c>
      <c r="J5839">
        <f t="shared" si="6228"/>
        <v>70917120</v>
      </c>
      <c r="K5839">
        <f t="shared" si="6228"/>
        <v>187557120</v>
      </c>
      <c r="L5839">
        <f t="shared" si="6228"/>
        <v>798377472</v>
      </c>
      <c r="N5839" s="7"/>
    </row>
    <row r="5840" spans="1:14" x14ac:dyDescent="0.25">
      <c r="A5840">
        <f t="shared" si="6166"/>
        <v>972</v>
      </c>
      <c r="B5840" t="str">
        <f t="shared" si="6167"/>
        <v>NextCPS</v>
      </c>
      <c r="C5840">
        <f t="shared" ref="C5840:L5840" si="6229">(C$11*(C5838+1))*IF((C5838+1)&gt;=25,2,1)*IF((C5838+1)&gt;=50,2,1)*IF((C5838+1)&gt;=100,2,1)*IF((C5838+1)&gt;=200,2,1)*IF((C5838+1)&gt;=300,2,1)*IF((C5838+1)&gt;=400,2,1)*(IF(MIN($C5838:$L5838)&gt;=400,64,IF(MIN($C5838:$L5838)&gt;=300,32,IF(MIN($C5838:$L5838)&gt;=200,16,IF(MIN($C5838:$L5838)&gt;=100,8,IF(MIN($C5838:$L5838)&gt;=50,4,IF(MIN($C5838:$L5838)&gt;=25,2,1)))))))</f>
        <v>22979.200000000001</v>
      </c>
      <c r="D5840">
        <f t="shared" si="6229"/>
        <v>31360</v>
      </c>
      <c r="E5840">
        <f t="shared" si="6229"/>
        <v>139680</v>
      </c>
      <c r="F5840">
        <f t="shared" si="6229"/>
        <v>541440</v>
      </c>
      <c r="G5840">
        <f t="shared" si="6229"/>
        <v>3317760</v>
      </c>
      <c r="H5840">
        <f t="shared" si="6229"/>
        <v>9331200</v>
      </c>
      <c r="I5840">
        <f t="shared" si="6229"/>
        <v>26127360</v>
      </c>
      <c r="J5840">
        <f t="shared" si="6229"/>
        <v>71850240</v>
      </c>
      <c r="K5840">
        <f t="shared" si="6229"/>
        <v>190356480</v>
      </c>
      <c r="L5840">
        <f t="shared" si="6229"/>
        <v>811254528</v>
      </c>
      <c r="N5840" s="7"/>
    </row>
    <row r="5841" spans="1:14" x14ac:dyDescent="0.25">
      <c r="A5841">
        <f t="shared" si="6166"/>
        <v>972</v>
      </c>
      <c r="B5841" t="str">
        <f t="shared" si="6167"/>
        <v>CostforNext</v>
      </c>
      <c r="C5841" s="2">
        <f>(C$8*(C$9^C5838))+IF(C5838=0,C$10,0)</f>
        <v>7257177.1032188414</v>
      </c>
      <c r="D5841" s="2">
        <f t="shared" ref="D5841:L5841" si="6230">(D$8*(D$9^D5838))+IF(D5838=0,D$10,0)</f>
        <v>46327809.347919233</v>
      </c>
      <c r="E5841" s="2">
        <f t="shared" si="6230"/>
        <v>209024996.45169514</v>
      </c>
      <c r="F5841" s="2">
        <f t="shared" si="6230"/>
        <v>746120523.7858479</v>
      </c>
      <c r="G5841" s="2">
        <f t="shared" si="6230"/>
        <v>4913683080.3453608</v>
      </c>
      <c r="H5841" s="2">
        <f t="shared" si="6230"/>
        <v>13446874344.336796</v>
      </c>
      <c r="I5841" s="2">
        <f t="shared" si="6230"/>
        <v>40705242722.551285</v>
      </c>
      <c r="J5841" s="2">
        <f t="shared" si="6230"/>
        <v>125213907945.57146</v>
      </c>
      <c r="K5841" s="2">
        <f t="shared" si="6230"/>
        <v>373088266072.05975</v>
      </c>
      <c r="L5841" s="2">
        <f t="shared" si="6230"/>
        <v>1711573032950.6709</v>
      </c>
      <c r="N5841" s="2"/>
    </row>
    <row r="5842" spans="1:14" x14ac:dyDescent="0.25">
      <c r="A5842">
        <f t="shared" si="6166"/>
        <v>972</v>
      </c>
      <c r="B5842" t="str">
        <f t="shared" si="6167"/>
        <v>Eff</v>
      </c>
      <c r="C5842" s="2">
        <f>(C5841*(C$14+$M5838))/C$14</f>
        <v>2381194070428995</v>
      </c>
      <c r="D5842" s="2">
        <f t="shared" ref="D5842:L5842" si="6231">(D5841*(D$14+$M5838))/D$14</f>
        <v>2538547611403126</v>
      </c>
      <c r="E5842" s="2">
        <f t="shared" si="6231"/>
        <v>2545243207901411</v>
      </c>
      <c r="F5842" s="2">
        <f t="shared" si="6231"/>
        <v>2271329620323851</v>
      </c>
      <c r="G5842" s="2">
        <f t="shared" si="6231"/>
        <v>2493031599336904.5</v>
      </c>
      <c r="H5842" s="2">
        <f t="shared" si="6231"/>
        <v>2274167479664834.5</v>
      </c>
      <c r="I5842" s="2">
        <f t="shared" si="6231"/>
        <v>2294749733842913.5</v>
      </c>
      <c r="J5842" s="2">
        <f t="shared" si="6231"/>
        <v>2353052960238366</v>
      </c>
      <c r="K5842" s="2">
        <f t="shared" si="6231"/>
        <v>2337306600616908.5</v>
      </c>
      <c r="L5842" s="2">
        <f t="shared" si="6231"/>
        <v>2332336406976600.5</v>
      </c>
      <c r="N5842" s="7"/>
    </row>
    <row r="5843" spans="1:14" x14ac:dyDescent="0.25">
      <c r="A5843">
        <f t="shared" ref="A5843:A5849" si="6232">A5837+1</f>
        <v>972</v>
      </c>
      <c r="B5843" t="str">
        <f t="shared" ref="B5843:B5849" si="6233">B5837</f>
        <v>Time</v>
      </c>
      <c r="C5843" s="2">
        <f>C5841/$M5838</f>
        <v>6.6220763768125857E-3</v>
      </c>
      <c r="D5843" s="2">
        <f t="shared" ref="D5843:L5843" si="6234">D5841/$M5838</f>
        <v>4.2273502149515065E-2</v>
      </c>
      <c r="E5843" s="2">
        <f t="shared" si="6234"/>
        <v>0.19073249439539891</v>
      </c>
      <c r="F5843" s="2">
        <f t="shared" si="6234"/>
        <v>0.68082493020954782</v>
      </c>
      <c r="G5843" s="2">
        <f t="shared" si="6234"/>
        <v>4.4836696399577312</v>
      </c>
      <c r="H5843" s="2">
        <f t="shared" si="6234"/>
        <v>12.270091754837351</v>
      </c>
      <c r="I5843" s="2">
        <f t="shared" si="6234"/>
        <v>37.142985821011848</v>
      </c>
      <c r="J5843" s="2">
        <f t="shared" si="6234"/>
        <v>114.25600478827815</v>
      </c>
      <c r="K5843" s="2">
        <f t="shared" si="6234"/>
        <v>340.4380185411128</v>
      </c>
      <c r="L5843" s="2">
        <f t="shared" si="6234"/>
        <v>1561.7873434100102</v>
      </c>
      <c r="N5843" s="7"/>
    </row>
    <row r="5844" spans="1:14" x14ac:dyDescent="0.25">
      <c r="A5844">
        <f>A5838+1</f>
        <v>973</v>
      </c>
      <c r="B5844" t="str">
        <f>B5838</f>
        <v>Number</v>
      </c>
      <c r="C5844" s="2">
        <f>IF(MIN($C5842:$L5842)=C5842,C5838+1,C5838)</f>
        <v>214</v>
      </c>
      <c r="D5844" s="2">
        <f t="shared" ref="D5844:L5844" si="6235">IF(MIN($C5842:$L5842)=D5842,D5838+1,D5838)</f>
        <v>97</v>
      </c>
      <c r="E5844" s="2">
        <f t="shared" si="6235"/>
        <v>96</v>
      </c>
      <c r="F5844" s="2">
        <f t="shared" si="6235"/>
        <v>94</v>
      </c>
      <c r="G5844" s="2">
        <f t="shared" si="6235"/>
        <v>95</v>
      </c>
      <c r="H5844" s="2">
        <f t="shared" si="6235"/>
        <v>89</v>
      </c>
      <c r="I5844" s="2">
        <f t="shared" si="6235"/>
        <v>83</v>
      </c>
      <c r="J5844" s="2">
        <f t="shared" si="6235"/>
        <v>76</v>
      </c>
      <c r="K5844" s="2">
        <f t="shared" si="6235"/>
        <v>67</v>
      </c>
      <c r="L5844" s="2">
        <f t="shared" si="6235"/>
        <v>62</v>
      </c>
      <c r="M5844">
        <f>SUM(C5845:L5845)</f>
        <v>1095912344.3199999</v>
      </c>
      <c r="N5844" s="7">
        <f>N5838+SUMPRODUCT((C5844:L5844-C5838:L5838)*C5843:L5843)</f>
        <v>164555.30341974209</v>
      </c>
    </row>
    <row r="5845" spans="1:14" x14ac:dyDescent="0.25">
      <c r="A5845">
        <f t="shared" si="6232"/>
        <v>973</v>
      </c>
      <c r="B5845" t="str">
        <f t="shared" si="6233"/>
        <v>CurrentCPS</v>
      </c>
      <c r="C5845">
        <f t="shared" ref="C5845:L5845" si="6236">(C$11*C5844)*IF(C5844&gt;=25,2,1)*IF(C5844&gt;=50,2,1)*IF(C5844&gt;=100,2,1)*IF(C5844&gt;=200,2,1)*IF(C5844&gt;=300,2,1)*IF(C5844&gt;=400,2,1)*(IF(MIN($C5844:$L5844)&gt;=400,64,IF(MIN($C5844:$L5844)&gt;=300,32,IF(MIN($C5844:$L5844)&gt;=200,16,IF(MIN($C5844:$L5844)&gt;=100,8,IF(MIN($C5844:$L5844)&gt;=50,4,IF(MIN($C5844:$L5844)&gt;=25,2,1)))))))</f>
        <v>22872.32</v>
      </c>
      <c r="D5845">
        <f t="shared" si="6236"/>
        <v>31040</v>
      </c>
      <c r="E5845">
        <f t="shared" si="6236"/>
        <v>138240</v>
      </c>
      <c r="F5845">
        <f t="shared" si="6236"/>
        <v>541440</v>
      </c>
      <c r="G5845">
        <f t="shared" si="6236"/>
        <v>3283200</v>
      </c>
      <c r="H5845">
        <f t="shared" si="6236"/>
        <v>9227520</v>
      </c>
      <c r="I5845">
        <f t="shared" si="6236"/>
        <v>25816320</v>
      </c>
      <c r="J5845">
        <f t="shared" si="6236"/>
        <v>70917120</v>
      </c>
      <c r="K5845">
        <f t="shared" si="6236"/>
        <v>187557120</v>
      </c>
      <c r="L5845">
        <f t="shared" si="6236"/>
        <v>798377472</v>
      </c>
      <c r="N5845" s="7"/>
    </row>
    <row r="5846" spans="1:14" x14ac:dyDescent="0.25">
      <c r="A5846">
        <f t="shared" si="6232"/>
        <v>973</v>
      </c>
      <c r="B5846" t="str">
        <f t="shared" si="6233"/>
        <v>NextCPS</v>
      </c>
      <c r="C5846">
        <f t="shared" ref="C5846:L5846" si="6237">(C$11*(C5844+1))*IF((C5844+1)&gt;=25,2,1)*IF((C5844+1)&gt;=50,2,1)*IF((C5844+1)&gt;=100,2,1)*IF((C5844+1)&gt;=200,2,1)*IF((C5844+1)&gt;=300,2,1)*IF((C5844+1)&gt;=400,2,1)*(IF(MIN($C5844:$L5844)&gt;=400,64,IF(MIN($C5844:$L5844)&gt;=300,32,IF(MIN($C5844:$L5844)&gt;=200,16,IF(MIN($C5844:$L5844)&gt;=100,8,IF(MIN($C5844:$L5844)&gt;=50,4,IF(MIN($C5844:$L5844)&gt;=25,2,1)))))))</f>
        <v>22979.200000000001</v>
      </c>
      <c r="D5846">
        <f t="shared" si="6237"/>
        <v>31360</v>
      </c>
      <c r="E5846">
        <f t="shared" si="6237"/>
        <v>139680</v>
      </c>
      <c r="F5846">
        <f t="shared" si="6237"/>
        <v>547200</v>
      </c>
      <c r="G5846">
        <f t="shared" si="6237"/>
        <v>3317760</v>
      </c>
      <c r="H5846">
        <f t="shared" si="6237"/>
        <v>9331200</v>
      </c>
      <c r="I5846">
        <f t="shared" si="6237"/>
        <v>26127360</v>
      </c>
      <c r="J5846">
        <f t="shared" si="6237"/>
        <v>71850240</v>
      </c>
      <c r="K5846">
        <f t="shared" si="6237"/>
        <v>190356480</v>
      </c>
      <c r="L5846">
        <f t="shared" si="6237"/>
        <v>811254528</v>
      </c>
      <c r="N5846" s="7"/>
    </row>
    <row r="5847" spans="1:14" x14ac:dyDescent="0.25">
      <c r="A5847">
        <f t="shared" si="6232"/>
        <v>973</v>
      </c>
      <c r="B5847" t="str">
        <f t="shared" si="6233"/>
        <v>CostforNext</v>
      </c>
      <c r="C5847" s="2">
        <f>(C$8*(C$9^C5844))+IF(C5844=0,C$10,0)</f>
        <v>7257177.1032188414</v>
      </c>
      <c r="D5847" s="2">
        <f t="shared" ref="D5847:L5847" si="6238">(D$8*(D$9^D5844))+IF(D5844=0,D$10,0)</f>
        <v>46327809.347919233</v>
      </c>
      <c r="E5847" s="2">
        <f t="shared" si="6238"/>
        <v>209024996.45169514</v>
      </c>
      <c r="F5847" s="2">
        <f t="shared" si="6238"/>
        <v>843116191.87800789</v>
      </c>
      <c r="G5847" s="2">
        <f t="shared" si="6238"/>
        <v>4913683080.3453608</v>
      </c>
      <c r="H5847" s="2">
        <f t="shared" si="6238"/>
        <v>13446874344.336796</v>
      </c>
      <c r="I5847" s="2">
        <f t="shared" si="6238"/>
        <v>40705242722.551285</v>
      </c>
      <c r="J5847" s="2">
        <f t="shared" si="6238"/>
        <v>125213907945.57146</v>
      </c>
      <c r="K5847" s="2">
        <f t="shared" si="6238"/>
        <v>373088266072.05975</v>
      </c>
      <c r="L5847" s="2">
        <f t="shared" si="6238"/>
        <v>1711573032950.6709</v>
      </c>
      <c r="N5847" s="2"/>
    </row>
    <row r="5848" spans="1:14" x14ac:dyDescent="0.25">
      <c r="A5848">
        <f t="shared" si="6232"/>
        <v>973</v>
      </c>
      <c r="B5848" t="str">
        <f t="shared" si="6233"/>
        <v>Eff</v>
      </c>
      <c r="C5848" s="2">
        <f>(C5847*(C$14+$M5844))/C$14</f>
        <v>2381206585800286.5</v>
      </c>
      <c r="D5848" s="2">
        <f t="shared" ref="D5848:L5848" si="6239">(D5847*(D$14+$M5844))/D$14</f>
        <v>2538560953812218</v>
      </c>
      <c r="E5848" s="2">
        <f t="shared" si="6239"/>
        <v>2545256585501184</v>
      </c>
      <c r="F5848" s="2">
        <f t="shared" si="6239"/>
        <v>2566615960825021</v>
      </c>
      <c r="G5848" s="2">
        <f t="shared" si="6239"/>
        <v>2493044702491785.5</v>
      </c>
      <c r="H5848" s="2">
        <f t="shared" si="6239"/>
        <v>2274179432442029.5</v>
      </c>
      <c r="I5848" s="2">
        <f t="shared" si="6239"/>
        <v>2294761794655572</v>
      </c>
      <c r="J5848" s="2">
        <f t="shared" si="6239"/>
        <v>2353065327044089</v>
      </c>
      <c r="K5848" s="2">
        <f t="shared" si="6239"/>
        <v>2337318883358178</v>
      </c>
      <c r="L5848" s="2">
        <f t="shared" si="6239"/>
        <v>2332348656559946</v>
      </c>
      <c r="N5848" s="7"/>
    </row>
    <row r="5849" spans="1:14" x14ac:dyDescent="0.25">
      <c r="A5849">
        <f t="shared" si="6232"/>
        <v>973</v>
      </c>
      <c r="B5849" t="str">
        <f t="shared" si="6233"/>
        <v>Time</v>
      </c>
      <c r="C5849" s="2">
        <f>C5847/$M5844</f>
        <v>6.6220415718757416E-3</v>
      </c>
      <c r="D5849" s="2">
        <f t="shared" ref="D5849:L5849" si="6240">D5847/$M5844</f>
        <v>4.2273279964434626E-2</v>
      </c>
      <c r="E5849" s="2">
        <f t="shared" si="6240"/>
        <v>0.19073149192547198</v>
      </c>
      <c r="F5849" s="2">
        <f t="shared" si="6240"/>
        <v>0.76932812760782532</v>
      </c>
      <c r="G5849" s="2">
        <f t="shared" si="6240"/>
        <v>4.4836460742617517</v>
      </c>
      <c r="H5849" s="2">
        <f t="shared" si="6240"/>
        <v>12.27002726452581</v>
      </c>
      <c r="I5849" s="2">
        <f t="shared" si="6240"/>
        <v>37.142790601385535</v>
      </c>
      <c r="J5849" s="2">
        <f t="shared" si="6240"/>
        <v>114.25540427073585</v>
      </c>
      <c r="K5849" s="2">
        <f t="shared" si="6240"/>
        <v>340.43622923469889</v>
      </c>
      <c r="L5849" s="2">
        <f t="shared" si="6240"/>
        <v>1561.7791348200215</v>
      </c>
      <c r="N5849" s="7"/>
    </row>
    <row r="5850" spans="1:14" x14ac:dyDescent="0.25">
      <c r="A5850">
        <f>A5844+1</f>
        <v>974</v>
      </c>
      <c r="B5850" t="str">
        <f>B5844</f>
        <v>Number</v>
      </c>
      <c r="C5850" s="2">
        <f>IF(MIN($C5848:$L5848)=C5848,C5844+1,C5844)</f>
        <v>214</v>
      </c>
      <c r="D5850" s="2">
        <f t="shared" ref="D5850:L5850" si="6241">IF(MIN($C5848:$L5848)=D5848,D5844+1,D5844)</f>
        <v>97</v>
      </c>
      <c r="E5850" s="2">
        <f t="shared" si="6241"/>
        <v>96</v>
      </c>
      <c r="F5850" s="2">
        <f t="shared" si="6241"/>
        <v>94</v>
      </c>
      <c r="G5850" s="2">
        <f t="shared" si="6241"/>
        <v>95</v>
      </c>
      <c r="H5850" s="2">
        <f t="shared" si="6241"/>
        <v>90</v>
      </c>
      <c r="I5850" s="2">
        <f t="shared" si="6241"/>
        <v>83</v>
      </c>
      <c r="J5850" s="2">
        <f t="shared" si="6241"/>
        <v>76</v>
      </c>
      <c r="K5850" s="2">
        <f t="shared" si="6241"/>
        <v>67</v>
      </c>
      <c r="L5850" s="2">
        <f t="shared" si="6241"/>
        <v>62</v>
      </c>
      <c r="M5850">
        <f>SUM(C5851:L5851)</f>
        <v>1096016024.3199999</v>
      </c>
      <c r="N5850" s="7">
        <f>N5844+SUMPRODUCT((C5850:L5850-C5844:L5844)*C5849:L5849)</f>
        <v>164567.57344700661</v>
      </c>
    </row>
    <row r="5851" spans="1:14" x14ac:dyDescent="0.25">
      <c r="A5851">
        <f t="shared" ref="A5851:A5873" si="6242">A5845+1</f>
        <v>974</v>
      </c>
      <c r="B5851" t="str">
        <f t="shared" ref="B5851:B5873" si="6243">B5845</f>
        <v>CurrentCPS</v>
      </c>
      <c r="C5851">
        <f t="shared" ref="C5851:L5851" si="6244">(C$11*C5850)*IF(C5850&gt;=25,2,1)*IF(C5850&gt;=50,2,1)*IF(C5850&gt;=100,2,1)*IF(C5850&gt;=200,2,1)*IF(C5850&gt;=300,2,1)*IF(C5850&gt;=400,2,1)*(IF(MIN($C5850:$L5850)&gt;=400,64,IF(MIN($C5850:$L5850)&gt;=300,32,IF(MIN($C5850:$L5850)&gt;=200,16,IF(MIN($C5850:$L5850)&gt;=100,8,IF(MIN($C5850:$L5850)&gt;=50,4,IF(MIN($C5850:$L5850)&gt;=25,2,1)))))))</f>
        <v>22872.32</v>
      </c>
      <c r="D5851">
        <f t="shared" si="6244"/>
        <v>31040</v>
      </c>
      <c r="E5851">
        <f t="shared" si="6244"/>
        <v>138240</v>
      </c>
      <c r="F5851">
        <f t="shared" si="6244"/>
        <v>541440</v>
      </c>
      <c r="G5851">
        <f t="shared" si="6244"/>
        <v>3283200</v>
      </c>
      <c r="H5851">
        <f t="shared" si="6244"/>
        <v>9331200</v>
      </c>
      <c r="I5851">
        <f t="shared" si="6244"/>
        <v>25816320</v>
      </c>
      <c r="J5851">
        <f t="shared" si="6244"/>
        <v>70917120</v>
      </c>
      <c r="K5851">
        <f t="shared" si="6244"/>
        <v>187557120</v>
      </c>
      <c r="L5851">
        <f t="shared" si="6244"/>
        <v>798377472</v>
      </c>
      <c r="N5851" s="7"/>
    </row>
    <row r="5852" spans="1:14" x14ac:dyDescent="0.25">
      <c r="A5852">
        <f t="shared" si="6242"/>
        <v>974</v>
      </c>
      <c r="B5852" t="str">
        <f t="shared" si="6243"/>
        <v>NextCPS</v>
      </c>
      <c r="C5852">
        <f t="shared" ref="C5852:L5852" si="6245">(C$11*(C5850+1))*IF((C5850+1)&gt;=25,2,1)*IF((C5850+1)&gt;=50,2,1)*IF((C5850+1)&gt;=100,2,1)*IF((C5850+1)&gt;=200,2,1)*IF((C5850+1)&gt;=300,2,1)*IF((C5850+1)&gt;=400,2,1)*(IF(MIN($C5850:$L5850)&gt;=400,64,IF(MIN($C5850:$L5850)&gt;=300,32,IF(MIN($C5850:$L5850)&gt;=200,16,IF(MIN($C5850:$L5850)&gt;=100,8,IF(MIN($C5850:$L5850)&gt;=50,4,IF(MIN($C5850:$L5850)&gt;=25,2,1)))))))</f>
        <v>22979.200000000001</v>
      </c>
      <c r="D5852">
        <f t="shared" si="6245"/>
        <v>31360</v>
      </c>
      <c r="E5852">
        <f t="shared" si="6245"/>
        <v>139680</v>
      </c>
      <c r="F5852">
        <f t="shared" si="6245"/>
        <v>547200</v>
      </c>
      <c r="G5852">
        <f t="shared" si="6245"/>
        <v>3317760</v>
      </c>
      <c r="H5852">
        <f t="shared" si="6245"/>
        <v>9434880</v>
      </c>
      <c r="I5852">
        <f t="shared" si="6245"/>
        <v>26127360</v>
      </c>
      <c r="J5852">
        <f t="shared" si="6245"/>
        <v>71850240</v>
      </c>
      <c r="K5852">
        <f t="shared" si="6245"/>
        <v>190356480</v>
      </c>
      <c r="L5852">
        <f t="shared" si="6245"/>
        <v>811254528</v>
      </c>
      <c r="N5852" s="7"/>
    </row>
    <row r="5853" spans="1:14" x14ac:dyDescent="0.25">
      <c r="A5853">
        <f t="shared" si="6242"/>
        <v>974</v>
      </c>
      <c r="B5853" t="str">
        <f t="shared" si="6243"/>
        <v>CostforNext</v>
      </c>
      <c r="C5853" s="2">
        <f>(C$8*(C$9^C5850))+IF(C5850=0,C$10,0)</f>
        <v>7257177.1032188414</v>
      </c>
      <c r="D5853" s="2">
        <f t="shared" ref="D5853:L5853" si="6246">(D$8*(D$9^D5850))+IF(D5850=0,D$10,0)</f>
        <v>46327809.347919233</v>
      </c>
      <c r="E5853" s="2">
        <f t="shared" si="6246"/>
        <v>209024996.45169514</v>
      </c>
      <c r="F5853" s="2">
        <f t="shared" si="6246"/>
        <v>843116191.87800789</v>
      </c>
      <c r="G5853" s="2">
        <f t="shared" si="6246"/>
        <v>4913683080.3453608</v>
      </c>
      <c r="H5853" s="2">
        <f t="shared" si="6246"/>
        <v>14926030522.213842</v>
      </c>
      <c r="I5853" s="2">
        <f t="shared" si="6246"/>
        <v>40705242722.551285</v>
      </c>
      <c r="J5853" s="2">
        <f t="shared" si="6246"/>
        <v>125213907945.57146</v>
      </c>
      <c r="K5853" s="2">
        <f t="shared" si="6246"/>
        <v>373088266072.05975</v>
      </c>
      <c r="L5853" s="2">
        <f t="shared" si="6246"/>
        <v>1711573032950.6709</v>
      </c>
      <c r="N5853" s="2"/>
    </row>
    <row r="5854" spans="1:14" x14ac:dyDescent="0.25">
      <c r="A5854">
        <f t="shared" si="6242"/>
        <v>974</v>
      </c>
      <c r="B5854" t="str">
        <f t="shared" si="6243"/>
        <v>Eff</v>
      </c>
      <c r="C5854" s="2">
        <f>(C5853*(C$14+$M5850))/C$14</f>
        <v>2381431862483538.5</v>
      </c>
      <c r="D5854" s="2">
        <f t="shared" ref="D5854:L5854" si="6247">(D5853*(D$14+$M5850))/D$14</f>
        <v>2538801117175877.5</v>
      </c>
      <c r="E5854" s="2">
        <f t="shared" si="6247"/>
        <v>2545497382297096.5</v>
      </c>
      <c r="F5854" s="2">
        <f t="shared" si="6247"/>
        <v>2566858778288282</v>
      </c>
      <c r="G5854" s="2">
        <f t="shared" si="6247"/>
        <v>2493280559279642</v>
      </c>
      <c r="H5854" s="2">
        <f t="shared" si="6247"/>
        <v>2524577986499008</v>
      </c>
      <c r="I5854" s="2">
        <f t="shared" si="6247"/>
        <v>2294978889283425.5</v>
      </c>
      <c r="J5854" s="2">
        <f t="shared" si="6247"/>
        <v>2353287929547103</v>
      </c>
      <c r="K5854" s="2">
        <f t="shared" si="6247"/>
        <v>2337539972701035.5</v>
      </c>
      <c r="L5854" s="2">
        <f t="shared" si="6247"/>
        <v>2332569149060165</v>
      </c>
      <c r="N5854" s="7"/>
    </row>
    <row r="5855" spans="1:14" x14ac:dyDescent="0.25">
      <c r="A5855">
        <f t="shared" si="6242"/>
        <v>974</v>
      </c>
      <c r="B5855" t="str">
        <f t="shared" si="6243"/>
        <v>Time</v>
      </c>
      <c r="C5855" s="2">
        <f>C5853/$M5850</f>
        <v>6.6214151455690658E-3</v>
      </c>
      <c r="D5855" s="2">
        <f t="shared" ref="D5855:L5855" si="6248">D5853/$M5850</f>
        <v>4.2269281032330117E-2</v>
      </c>
      <c r="E5855" s="2">
        <f t="shared" si="6248"/>
        <v>0.19071344926857278</v>
      </c>
      <c r="F5855" s="2">
        <f t="shared" si="6248"/>
        <v>0.76925535135410228</v>
      </c>
      <c r="G5855" s="2">
        <f t="shared" si="6248"/>
        <v>4.4832219340898343</v>
      </c>
      <c r="H5855" s="2">
        <f t="shared" si="6248"/>
        <v>13.618441875860697</v>
      </c>
      <c r="I5855" s="2">
        <f t="shared" si="6248"/>
        <v>37.139276998989132</v>
      </c>
      <c r="J5855" s="2">
        <f t="shared" si="6248"/>
        <v>114.24459603431235</v>
      </c>
      <c r="K5855" s="2">
        <f t="shared" si="6248"/>
        <v>340.40402493525085</v>
      </c>
      <c r="L5855" s="2">
        <f t="shared" si="6248"/>
        <v>1561.6313949539017</v>
      </c>
      <c r="N5855" s="7"/>
    </row>
    <row r="5856" spans="1:14" x14ac:dyDescent="0.25">
      <c r="A5856">
        <f>A5850+1</f>
        <v>975</v>
      </c>
      <c r="B5856" t="str">
        <f>B5850</f>
        <v>Number</v>
      </c>
      <c r="C5856" s="2">
        <f>IF(MIN($C5854:$L5854)=C5854,C5850+1,C5850)</f>
        <v>214</v>
      </c>
      <c r="D5856" s="2">
        <f t="shared" ref="D5856:L5856" si="6249">IF(MIN($C5854:$L5854)=D5854,D5850+1,D5850)</f>
        <v>97</v>
      </c>
      <c r="E5856" s="2">
        <f t="shared" si="6249"/>
        <v>96</v>
      </c>
      <c r="F5856" s="2">
        <f t="shared" si="6249"/>
        <v>94</v>
      </c>
      <c r="G5856" s="2">
        <f t="shared" si="6249"/>
        <v>95</v>
      </c>
      <c r="H5856" s="2">
        <f t="shared" si="6249"/>
        <v>90</v>
      </c>
      <c r="I5856" s="2">
        <f t="shared" si="6249"/>
        <v>84</v>
      </c>
      <c r="J5856" s="2">
        <f t="shared" si="6249"/>
        <v>76</v>
      </c>
      <c r="K5856" s="2">
        <f t="shared" si="6249"/>
        <v>67</v>
      </c>
      <c r="L5856" s="2">
        <f t="shared" si="6249"/>
        <v>62</v>
      </c>
      <c r="M5856">
        <f>SUM(C5857:L5857)</f>
        <v>1096327064.3199999</v>
      </c>
      <c r="N5856" s="7">
        <f>N5850+SUMPRODUCT((C5856:L5856-C5850:L5850)*C5855:L5855)</f>
        <v>164604.7127240056</v>
      </c>
    </row>
    <row r="5857" spans="1:14" x14ac:dyDescent="0.25">
      <c r="A5857">
        <f t="shared" si="6242"/>
        <v>975</v>
      </c>
      <c r="B5857" t="str">
        <f t="shared" si="6243"/>
        <v>CurrentCPS</v>
      </c>
      <c r="C5857">
        <f t="shared" ref="C5857:L5857" si="6250">(C$11*C5856)*IF(C5856&gt;=25,2,1)*IF(C5856&gt;=50,2,1)*IF(C5856&gt;=100,2,1)*IF(C5856&gt;=200,2,1)*IF(C5856&gt;=300,2,1)*IF(C5856&gt;=400,2,1)*(IF(MIN($C5856:$L5856)&gt;=400,64,IF(MIN($C5856:$L5856)&gt;=300,32,IF(MIN($C5856:$L5856)&gt;=200,16,IF(MIN($C5856:$L5856)&gt;=100,8,IF(MIN($C5856:$L5856)&gt;=50,4,IF(MIN($C5856:$L5856)&gt;=25,2,1)))))))</f>
        <v>22872.32</v>
      </c>
      <c r="D5857">
        <f t="shared" si="6250"/>
        <v>31040</v>
      </c>
      <c r="E5857">
        <f t="shared" si="6250"/>
        <v>138240</v>
      </c>
      <c r="F5857">
        <f t="shared" si="6250"/>
        <v>541440</v>
      </c>
      <c r="G5857">
        <f t="shared" si="6250"/>
        <v>3283200</v>
      </c>
      <c r="H5857">
        <f t="shared" si="6250"/>
        <v>9331200</v>
      </c>
      <c r="I5857">
        <f t="shared" si="6250"/>
        <v>26127360</v>
      </c>
      <c r="J5857">
        <f t="shared" si="6250"/>
        <v>70917120</v>
      </c>
      <c r="K5857">
        <f t="shared" si="6250"/>
        <v>187557120</v>
      </c>
      <c r="L5857">
        <f t="shared" si="6250"/>
        <v>798377472</v>
      </c>
      <c r="N5857" s="7"/>
    </row>
    <row r="5858" spans="1:14" x14ac:dyDescent="0.25">
      <c r="A5858">
        <f t="shared" si="6242"/>
        <v>975</v>
      </c>
      <c r="B5858" t="str">
        <f t="shared" si="6243"/>
        <v>NextCPS</v>
      </c>
      <c r="C5858">
        <f t="shared" ref="C5858:L5858" si="6251">(C$11*(C5856+1))*IF((C5856+1)&gt;=25,2,1)*IF((C5856+1)&gt;=50,2,1)*IF((C5856+1)&gt;=100,2,1)*IF((C5856+1)&gt;=200,2,1)*IF((C5856+1)&gt;=300,2,1)*IF((C5856+1)&gt;=400,2,1)*(IF(MIN($C5856:$L5856)&gt;=400,64,IF(MIN($C5856:$L5856)&gt;=300,32,IF(MIN($C5856:$L5856)&gt;=200,16,IF(MIN($C5856:$L5856)&gt;=100,8,IF(MIN($C5856:$L5856)&gt;=50,4,IF(MIN($C5856:$L5856)&gt;=25,2,1)))))))</f>
        <v>22979.200000000001</v>
      </c>
      <c r="D5858">
        <f t="shared" si="6251"/>
        <v>31360</v>
      </c>
      <c r="E5858">
        <f t="shared" si="6251"/>
        <v>139680</v>
      </c>
      <c r="F5858">
        <f t="shared" si="6251"/>
        <v>547200</v>
      </c>
      <c r="G5858">
        <f t="shared" si="6251"/>
        <v>3317760</v>
      </c>
      <c r="H5858">
        <f t="shared" si="6251"/>
        <v>9434880</v>
      </c>
      <c r="I5858">
        <f t="shared" si="6251"/>
        <v>26438400</v>
      </c>
      <c r="J5858">
        <f t="shared" si="6251"/>
        <v>71850240</v>
      </c>
      <c r="K5858">
        <f t="shared" si="6251"/>
        <v>190356480</v>
      </c>
      <c r="L5858">
        <f t="shared" si="6251"/>
        <v>811254528</v>
      </c>
      <c r="N5858" s="7"/>
    </row>
    <row r="5859" spans="1:14" x14ac:dyDescent="0.25">
      <c r="A5859">
        <f t="shared" si="6242"/>
        <v>975</v>
      </c>
      <c r="B5859" t="str">
        <f t="shared" si="6243"/>
        <v>CostforNext</v>
      </c>
      <c r="C5859" s="2">
        <f>(C$8*(C$9^C5856))+IF(C5856=0,C$10,0)</f>
        <v>7257177.1032188414</v>
      </c>
      <c r="D5859" s="2">
        <f t="shared" ref="D5859:L5859" si="6252">(D$8*(D$9^D5856))+IF(D5856=0,D$10,0)</f>
        <v>46327809.347919233</v>
      </c>
      <c r="E5859" s="2">
        <f t="shared" si="6252"/>
        <v>209024996.45169514</v>
      </c>
      <c r="F5859" s="2">
        <f t="shared" si="6252"/>
        <v>843116191.87800789</v>
      </c>
      <c r="G5859" s="2">
        <f t="shared" si="6252"/>
        <v>4913683080.3453608</v>
      </c>
      <c r="H5859" s="2">
        <f t="shared" si="6252"/>
        <v>14926030522.213842</v>
      </c>
      <c r="I5859" s="2">
        <f t="shared" si="6252"/>
        <v>44775766994.806404</v>
      </c>
      <c r="J5859" s="2">
        <f t="shared" si="6252"/>
        <v>125213907945.57146</v>
      </c>
      <c r="K5859" s="2">
        <f t="shared" si="6252"/>
        <v>373088266072.05975</v>
      </c>
      <c r="L5859" s="2">
        <f t="shared" si="6252"/>
        <v>1711573032950.6709</v>
      </c>
      <c r="N5859" s="2"/>
    </row>
    <row r="5860" spans="1:14" x14ac:dyDescent="0.25">
      <c r="A5860">
        <f t="shared" si="6242"/>
        <v>975</v>
      </c>
      <c r="B5860" t="str">
        <f t="shared" si="6243"/>
        <v>Eff</v>
      </c>
      <c r="C5860" s="2">
        <f>(C5859*(C$14+$M5856))/C$14</f>
        <v>2382107692533294.5</v>
      </c>
      <c r="D5860" s="2">
        <f t="shared" ref="D5860:L5860" si="6253">(D5859*(D$14+$M5856))/D$14</f>
        <v>2539521607266856.5</v>
      </c>
      <c r="E5860" s="2">
        <f t="shared" si="6253"/>
        <v>2546219772684833.5</v>
      </c>
      <c r="F5860" s="2">
        <f t="shared" si="6253"/>
        <v>2567587230678064.5</v>
      </c>
      <c r="G5860" s="2">
        <f t="shared" si="6253"/>
        <v>2493988129643212</v>
      </c>
      <c r="H5860" s="2">
        <f t="shared" si="6253"/>
        <v>2525294435964074.5</v>
      </c>
      <c r="I5860" s="2">
        <f t="shared" si="6253"/>
        <v>2525193190483685</v>
      </c>
      <c r="J5860" s="2">
        <f t="shared" si="6253"/>
        <v>2353955737056146.5</v>
      </c>
      <c r="K5860" s="2">
        <f t="shared" si="6253"/>
        <v>2338203240729608</v>
      </c>
      <c r="L5860" s="2">
        <f t="shared" si="6253"/>
        <v>2333230626560822</v>
      </c>
      <c r="N5860" s="7"/>
    </row>
    <row r="5861" spans="1:14" x14ac:dyDescent="0.25">
      <c r="A5861">
        <f t="shared" si="6242"/>
        <v>975</v>
      </c>
      <c r="B5861" t="str">
        <f t="shared" si="6243"/>
        <v>Time</v>
      </c>
      <c r="C5861" s="2">
        <f>C5859/$M5856</f>
        <v>6.6195365775450652E-3</v>
      </c>
      <c r="D5861" s="2">
        <f t="shared" ref="D5861:L5861" si="6254">D5859/$M5856</f>
        <v>4.2257288774179988E-2</v>
      </c>
      <c r="E5861" s="2">
        <f t="shared" si="6254"/>
        <v>0.19065934177347296</v>
      </c>
      <c r="F5861" s="2">
        <f t="shared" si="6254"/>
        <v>0.76903710518261548</v>
      </c>
      <c r="G5861" s="2">
        <f t="shared" si="6254"/>
        <v>4.4819499949069366</v>
      </c>
      <c r="H5861" s="2">
        <f t="shared" si="6254"/>
        <v>13.61457817469074</v>
      </c>
      <c r="I5861" s="2">
        <f t="shared" si="6254"/>
        <v>40.841614197108875</v>
      </c>
      <c r="J5861" s="2">
        <f t="shared" si="6254"/>
        <v>114.21218359070224</v>
      </c>
      <c r="K5861" s="2">
        <f t="shared" si="6254"/>
        <v>340.30744858375709</v>
      </c>
      <c r="L5861" s="2">
        <f t="shared" si="6254"/>
        <v>1561.1883430172172</v>
      </c>
      <c r="N5861" s="7"/>
    </row>
    <row r="5862" spans="1:14" x14ac:dyDescent="0.25">
      <c r="A5862">
        <f>A5856+1</f>
        <v>976</v>
      </c>
      <c r="B5862" t="str">
        <f>B5856</f>
        <v>Number</v>
      </c>
      <c r="C5862" s="2">
        <f>IF(MIN($C5860:$L5860)=C5860,C5856+1,C5856)</f>
        <v>214</v>
      </c>
      <c r="D5862" s="2">
        <f t="shared" ref="D5862:L5862" si="6255">IF(MIN($C5860:$L5860)=D5860,D5856+1,D5856)</f>
        <v>97</v>
      </c>
      <c r="E5862" s="2">
        <f t="shared" si="6255"/>
        <v>96</v>
      </c>
      <c r="F5862" s="2">
        <f t="shared" si="6255"/>
        <v>94</v>
      </c>
      <c r="G5862" s="2">
        <f t="shared" si="6255"/>
        <v>95</v>
      </c>
      <c r="H5862" s="2">
        <f t="shared" si="6255"/>
        <v>90</v>
      </c>
      <c r="I5862" s="2">
        <f t="shared" si="6255"/>
        <v>84</v>
      </c>
      <c r="J5862" s="2">
        <f t="shared" si="6255"/>
        <v>76</v>
      </c>
      <c r="K5862" s="2">
        <f t="shared" si="6255"/>
        <v>67</v>
      </c>
      <c r="L5862" s="2">
        <f t="shared" si="6255"/>
        <v>63</v>
      </c>
      <c r="M5862">
        <f>SUM(C5863:L5863)</f>
        <v>1109204120.3199999</v>
      </c>
      <c r="N5862" s="7">
        <f>N5856+SUMPRODUCT((C5862:L5862-C5856:L5856)*C5861:L5861)</f>
        <v>166165.90106702282</v>
      </c>
    </row>
    <row r="5863" spans="1:14" x14ac:dyDescent="0.25">
      <c r="A5863">
        <f t="shared" si="6242"/>
        <v>976</v>
      </c>
      <c r="B5863" t="str">
        <f t="shared" si="6243"/>
        <v>CurrentCPS</v>
      </c>
      <c r="C5863">
        <f t="shared" ref="C5863:L5863" si="6256">(C$11*C5862)*IF(C5862&gt;=25,2,1)*IF(C5862&gt;=50,2,1)*IF(C5862&gt;=100,2,1)*IF(C5862&gt;=200,2,1)*IF(C5862&gt;=300,2,1)*IF(C5862&gt;=400,2,1)*(IF(MIN($C5862:$L5862)&gt;=400,64,IF(MIN($C5862:$L5862)&gt;=300,32,IF(MIN($C5862:$L5862)&gt;=200,16,IF(MIN($C5862:$L5862)&gt;=100,8,IF(MIN($C5862:$L5862)&gt;=50,4,IF(MIN($C5862:$L5862)&gt;=25,2,1)))))))</f>
        <v>22872.32</v>
      </c>
      <c r="D5863">
        <f t="shared" si="6256"/>
        <v>31040</v>
      </c>
      <c r="E5863">
        <f t="shared" si="6256"/>
        <v>138240</v>
      </c>
      <c r="F5863">
        <f t="shared" si="6256"/>
        <v>541440</v>
      </c>
      <c r="G5863">
        <f t="shared" si="6256"/>
        <v>3283200</v>
      </c>
      <c r="H5863">
        <f t="shared" si="6256"/>
        <v>9331200</v>
      </c>
      <c r="I5863">
        <f t="shared" si="6256"/>
        <v>26127360</v>
      </c>
      <c r="J5863">
        <f t="shared" si="6256"/>
        <v>70917120</v>
      </c>
      <c r="K5863">
        <f t="shared" si="6256"/>
        <v>187557120</v>
      </c>
      <c r="L5863">
        <f t="shared" si="6256"/>
        <v>811254528</v>
      </c>
      <c r="N5863" s="7"/>
    </row>
    <row r="5864" spans="1:14" x14ac:dyDescent="0.25">
      <c r="A5864">
        <f t="shared" si="6242"/>
        <v>976</v>
      </c>
      <c r="B5864" t="str">
        <f t="shared" si="6243"/>
        <v>NextCPS</v>
      </c>
      <c r="C5864">
        <f t="shared" ref="C5864:L5864" si="6257">(C$11*(C5862+1))*IF((C5862+1)&gt;=25,2,1)*IF((C5862+1)&gt;=50,2,1)*IF((C5862+1)&gt;=100,2,1)*IF((C5862+1)&gt;=200,2,1)*IF((C5862+1)&gt;=300,2,1)*IF((C5862+1)&gt;=400,2,1)*(IF(MIN($C5862:$L5862)&gt;=400,64,IF(MIN($C5862:$L5862)&gt;=300,32,IF(MIN($C5862:$L5862)&gt;=200,16,IF(MIN($C5862:$L5862)&gt;=100,8,IF(MIN($C5862:$L5862)&gt;=50,4,IF(MIN($C5862:$L5862)&gt;=25,2,1)))))))</f>
        <v>22979.200000000001</v>
      </c>
      <c r="D5864">
        <f t="shared" si="6257"/>
        <v>31360</v>
      </c>
      <c r="E5864">
        <f t="shared" si="6257"/>
        <v>139680</v>
      </c>
      <c r="F5864">
        <f t="shared" si="6257"/>
        <v>547200</v>
      </c>
      <c r="G5864">
        <f t="shared" si="6257"/>
        <v>3317760</v>
      </c>
      <c r="H5864">
        <f t="shared" si="6257"/>
        <v>9434880</v>
      </c>
      <c r="I5864">
        <f t="shared" si="6257"/>
        <v>26438400</v>
      </c>
      <c r="J5864">
        <f t="shared" si="6257"/>
        <v>71850240</v>
      </c>
      <c r="K5864">
        <f t="shared" si="6257"/>
        <v>190356480</v>
      </c>
      <c r="L5864">
        <f t="shared" si="6257"/>
        <v>824131584</v>
      </c>
      <c r="N5864" s="7"/>
    </row>
    <row r="5865" spans="1:14" x14ac:dyDescent="0.25">
      <c r="A5865">
        <f t="shared" si="6242"/>
        <v>976</v>
      </c>
      <c r="B5865" t="str">
        <f t="shared" si="6243"/>
        <v>CostforNext</v>
      </c>
      <c r="C5865" s="2">
        <f>(C$8*(C$9^C5862))+IF(C5862=0,C$10,0)</f>
        <v>7257177.1032188414</v>
      </c>
      <c r="D5865" s="2">
        <f t="shared" ref="D5865:L5865" si="6258">(D$8*(D$9^D5862))+IF(D5862=0,D$10,0)</f>
        <v>46327809.347919233</v>
      </c>
      <c r="E5865" s="2">
        <f t="shared" si="6258"/>
        <v>209024996.45169514</v>
      </c>
      <c r="F5865" s="2">
        <f t="shared" si="6258"/>
        <v>843116191.87800789</v>
      </c>
      <c r="G5865" s="2">
        <f t="shared" si="6258"/>
        <v>4913683080.3453608</v>
      </c>
      <c r="H5865" s="2">
        <f t="shared" si="6258"/>
        <v>14926030522.213842</v>
      </c>
      <c r="I5865" s="2">
        <f t="shared" si="6258"/>
        <v>44775766994.806404</v>
      </c>
      <c r="J5865" s="2">
        <f t="shared" si="6258"/>
        <v>125213907945.57146</v>
      </c>
      <c r="K5865" s="2">
        <f t="shared" si="6258"/>
        <v>373088266072.05975</v>
      </c>
      <c r="L5865" s="2">
        <f t="shared" si="6258"/>
        <v>1831383145257.2185</v>
      </c>
      <c r="N5865" s="2"/>
    </row>
    <row r="5866" spans="1:14" x14ac:dyDescent="0.25">
      <c r="A5866">
        <f t="shared" si="6242"/>
        <v>976</v>
      </c>
      <c r="B5866" t="str">
        <f t="shared" si="6243"/>
        <v>Eff</v>
      </c>
      <c r="C5866" s="2">
        <f>(C5865*(C$14+$M5862))/C$14</f>
        <v>2410087056593195</v>
      </c>
      <c r="D5866" s="2">
        <f t="shared" ref="D5866:L5866" si="6259">(D5865*(D$14+$M5862))/D$14</f>
        <v>2569349897033380.5</v>
      </c>
      <c r="E5866" s="2">
        <f t="shared" si="6259"/>
        <v>2576126734737147.5</v>
      </c>
      <c r="F5866" s="2">
        <f t="shared" si="6259"/>
        <v>2597745159615064</v>
      </c>
      <c r="G5866" s="2">
        <f t="shared" si="6259"/>
        <v>2523281542694999</v>
      </c>
      <c r="H5866" s="2">
        <f t="shared" si="6259"/>
        <v>2554955443817818</v>
      </c>
      <c r="I5866" s="2">
        <f t="shared" si="6259"/>
        <v>2554852658541044.5</v>
      </c>
      <c r="J5866" s="2">
        <f t="shared" si="6259"/>
        <v>2381602967930528.5</v>
      </c>
      <c r="K5866" s="2">
        <f t="shared" si="6259"/>
        <v>2365662537112512</v>
      </c>
      <c r="L5866" s="2">
        <f t="shared" si="6259"/>
        <v>2525858900744196.5</v>
      </c>
      <c r="N5866" s="7"/>
    </row>
    <row r="5867" spans="1:14" x14ac:dyDescent="0.25">
      <c r="A5867">
        <f t="shared" si="6242"/>
        <v>976</v>
      </c>
      <c r="B5867" t="str">
        <f t="shared" si="6243"/>
        <v>Time</v>
      </c>
      <c r="C5867" s="2">
        <f>C5865/$M5862</f>
        <v>6.542688555038167E-3</v>
      </c>
      <c r="D5867" s="2">
        <f t="shared" ref="D5867:L5867" si="6260">D5865/$M5862</f>
        <v>4.1766712275242798E-2</v>
      </c>
      <c r="E5867" s="2">
        <f t="shared" si="6260"/>
        <v>0.18844592498573884</v>
      </c>
      <c r="F5867" s="2">
        <f t="shared" si="6260"/>
        <v>0.76010914171034005</v>
      </c>
      <c r="G5867" s="2">
        <f t="shared" si="6260"/>
        <v>4.4299178035218505</v>
      </c>
      <c r="H5867" s="2">
        <f t="shared" si="6260"/>
        <v>13.456522788526746</v>
      </c>
      <c r="I5867" s="2">
        <f t="shared" si="6260"/>
        <v>40.367472654076344</v>
      </c>
      <c r="J5867" s="2">
        <f t="shared" si="6260"/>
        <v>112.88626290844273</v>
      </c>
      <c r="K5867" s="2">
        <f t="shared" si="6260"/>
        <v>336.35672572549191</v>
      </c>
      <c r="L5867" s="2">
        <f t="shared" si="6260"/>
        <v>1651.0785631853526</v>
      </c>
      <c r="N5867" s="7"/>
    </row>
    <row r="5868" spans="1:14" x14ac:dyDescent="0.25">
      <c r="A5868">
        <f>A5862+1</f>
        <v>977</v>
      </c>
      <c r="B5868" t="str">
        <f>B5862</f>
        <v>Number</v>
      </c>
      <c r="C5868" s="2">
        <f>IF(MIN($C5866:$L5866)=C5866,C5862+1,C5862)</f>
        <v>214</v>
      </c>
      <c r="D5868" s="2">
        <f t="shared" ref="D5868:L5868" si="6261">IF(MIN($C5866:$L5866)=D5866,D5862+1,D5862)</f>
        <v>97</v>
      </c>
      <c r="E5868" s="2">
        <f t="shared" si="6261"/>
        <v>96</v>
      </c>
      <c r="F5868" s="2">
        <f t="shared" si="6261"/>
        <v>94</v>
      </c>
      <c r="G5868" s="2">
        <f t="shared" si="6261"/>
        <v>95</v>
      </c>
      <c r="H5868" s="2">
        <f t="shared" si="6261"/>
        <v>90</v>
      </c>
      <c r="I5868" s="2">
        <f t="shared" si="6261"/>
        <v>84</v>
      </c>
      <c r="J5868" s="2">
        <f t="shared" si="6261"/>
        <v>76</v>
      </c>
      <c r="K5868" s="2">
        <f t="shared" si="6261"/>
        <v>68</v>
      </c>
      <c r="L5868" s="2">
        <f t="shared" si="6261"/>
        <v>63</v>
      </c>
      <c r="M5868">
        <f>SUM(C5869:L5869)</f>
        <v>1112003480.3199999</v>
      </c>
      <c r="N5868" s="7">
        <f>N5862+SUMPRODUCT((C5868:L5868-C5862:L5862)*C5867:L5867)</f>
        <v>166502.25779274831</v>
      </c>
    </row>
    <row r="5869" spans="1:14" x14ac:dyDescent="0.25">
      <c r="A5869">
        <f t="shared" si="6242"/>
        <v>977</v>
      </c>
      <c r="B5869" t="str">
        <f t="shared" si="6243"/>
        <v>CurrentCPS</v>
      </c>
      <c r="C5869">
        <f t="shared" ref="C5869:L5869" si="6262">(C$11*C5868)*IF(C5868&gt;=25,2,1)*IF(C5868&gt;=50,2,1)*IF(C5868&gt;=100,2,1)*IF(C5868&gt;=200,2,1)*IF(C5868&gt;=300,2,1)*IF(C5868&gt;=400,2,1)*(IF(MIN($C5868:$L5868)&gt;=400,64,IF(MIN($C5868:$L5868)&gt;=300,32,IF(MIN($C5868:$L5868)&gt;=200,16,IF(MIN($C5868:$L5868)&gt;=100,8,IF(MIN($C5868:$L5868)&gt;=50,4,IF(MIN($C5868:$L5868)&gt;=25,2,1)))))))</f>
        <v>22872.32</v>
      </c>
      <c r="D5869">
        <f t="shared" si="6262"/>
        <v>31040</v>
      </c>
      <c r="E5869">
        <f t="shared" si="6262"/>
        <v>138240</v>
      </c>
      <c r="F5869">
        <f t="shared" si="6262"/>
        <v>541440</v>
      </c>
      <c r="G5869">
        <f t="shared" si="6262"/>
        <v>3283200</v>
      </c>
      <c r="H5869">
        <f t="shared" si="6262"/>
        <v>9331200</v>
      </c>
      <c r="I5869">
        <f t="shared" si="6262"/>
        <v>26127360</v>
      </c>
      <c r="J5869">
        <f t="shared" si="6262"/>
        <v>70917120</v>
      </c>
      <c r="K5869">
        <f t="shared" si="6262"/>
        <v>190356480</v>
      </c>
      <c r="L5869">
        <f t="shared" si="6262"/>
        <v>811254528</v>
      </c>
      <c r="N5869" s="7"/>
    </row>
    <row r="5870" spans="1:14" x14ac:dyDescent="0.25">
      <c r="A5870">
        <f t="shared" si="6242"/>
        <v>977</v>
      </c>
      <c r="B5870" t="str">
        <f t="shared" si="6243"/>
        <v>NextCPS</v>
      </c>
      <c r="C5870">
        <f t="shared" ref="C5870:L5870" si="6263">(C$11*(C5868+1))*IF((C5868+1)&gt;=25,2,1)*IF((C5868+1)&gt;=50,2,1)*IF((C5868+1)&gt;=100,2,1)*IF((C5868+1)&gt;=200,2,1)*IF((C5868+1)&gt;=300,2,1)*IF((C5868+1)&gt;=400,2,1)*(IF(MIN($C5868:$L5868)&gt;=400,64,IF(MIN($C5868:$L5868)&gt;=300,32,IF(MIN($C5868:$L5868)&gt;=200,16,IF(MIN($C5868:$L5868)&gt;=100,8,IF(MIN($C5868:$L5868)&gt;=50,4,IF(MIN($C5868:$L5868)&gt;=25,2,1)))))))</f>
        <v>22979.200000000001</v>
      </c>
      <c r="D5870">
        <f t="shared" si="6263"/>
        <v>31360</v>
      </c>
      <c r="E5870">
        <f t="shared" si="6263"/>
        <v>139680</v>
      </c>
      <c r="F5870">
        <f t="shared" si="6263"/>
        <v>547200</v>
      </c>
      <c r="G5870">
        <f t="shared" si="6263"/>
        <v>3317760</v>
      </c>
      <c r="H5870">
        <f t="shared" si="6263"/>
        <v>9434880</v>
      </c>
      <c r="I5870">
        <f t="shared" si="6263"/>
        <v>26438400</v>
      </c>
      <c r="J5870">
        <f t="shared" si="6263"/>
        <v>71850240</v>
      </c>
      <c r="K5870">
        <f t="shared" si="6263"/>
        <v>193155840</v>
      </c>
      <c r="L5870">
        <f t="shared" si="6263"/>
        <v>824131584</v>
      </c>
      <c r="N5870" s="7"/>
    </row>
    <row r="5871" spans="1:14" x14ac:dyDescent="0.25">
      <c r="A5871">
        <f t="shared" si="6242"/>
        <v>977</v>
      </c>
      <c r="B5871" t="str">
        <f t="shared" si="6243"/>
        <v>CostforNext</v>
      </c>
      <c r="C5871" s="2">
        <f>(C$8*(C$9^C5868))+IF(C5868=0,C$10,0)</f>
        <v>7257177.1032188414</v>
      </c>
      <c r="D5871" s="2">
        <f t="shared" ref="D5871:L5871" si="6264">(D$8*(D$9^D5868))+IF(D5868=0,D$10,0)</f>
        <v>46327809.347919233</v>
      </c>
      <c r="E5871" s="2">
        <f t="shared" si="6264"/>
        <v>209024996.45169514</v>
      </c>
      <c r="F5871" s="2">
        <f t="shared" si="6264"/>
        <v>843116191.87800789</v>
      </c>
      <c r="G5871" s="2">
        <f t="shared" si="6264"/>
        <v>4913683080.3453608</v>
      </c>
      <c r="H5871" s="2">
        <f t="shared" si="6264"/>
        <v>14926030522.213842</v>
      </c>
      <c r="I5871" s="2">
        <f t="shared" si="6264"/>
        <v>44775766994.806404</v>
      </c>
      <c r="J5871" s="2">
        <f t="shared" si="6264"/>
        <v>125213907945.57146</v>
      </c>
      <c r="K5871" s="2">
        <f t="shared" si="6264"/>
        <v>402935327357.82458</v>
      </c>
      <c r="L5871" s="2">
        <f t="shared" si="6264"/>
        <v>1831383145257.2185</v>
      </c>
      <c r="N5871" s="2"/>
    </row>
    <row r="5872" spans="1:14" x14ac:dyDescent="0.25">
      <c r="A5872">
        <f t="shared" si="6242"/>
        <v>977</v>
      </c>
      <c r="B5872" t="str">
        <f t="shared" si="6243"/>
        <v>Eff</v>
      </c>
      <c r="C5872" s="2">
        <f>(C5871*(C$14+$M5868))/C$14</f>
        <v>2416169527040999.5</v>
      </c>
      <c r="D5872" s="2">
        <f t="shared" ref="D5872:L5872" si="6265">(D5871*(D$14+$M5868))/D$14</f>
        <v>2575834307852190</v>
      </c>
      <c r="E5872" s="2">
        <f t="shared" si="6265"/>
        <v>2582628248226781</v>
      </c>
      <c r="F5872" s="2">
        <f t="shared" si="6265"/>
        <v>2604301231123107.5</v>
      </c>
      <c r="G5872" s="2">
        <f t="shared" si="6265"/>
        <v>2529649675967126.5</v>
      </c>
      <c r="H5872" s="2">
        <f t="shared" si="6265"/>
        <v>2561403489003414</v>
      </c>
      <c r="I5872" s="2">
        <f t="shared" si="6265"/>
        <v>2561300368988296.5</v>
      </c>
      <c r="J5872" s="2">
        <f t="shared" si="6265"/>
        <v>2387613235511916</v>
      </c>
      <c r="K5872" s="2">
        <f t="shared" si="6265"/>
        <v>2561362505319238.5</v>
      </c>
      <c r="L5872" s="2">
        <f t="shared" si="6265"/>
        <v>2532228929075525.5</v>
      </c>
      <c r="N5872" s="7"/>
    </row>
    <row r="5873" spans="1:14" x14ac:dyDescent="0.25">
      <c r="A5873">
        <f t="shared" si="6242"/>
        <v>977</v>
      </c>
      <c r="B5873" t="str">
        <f t="shared" si="6243"/>
        <v>Time</v>
      </c>
      <c r="C5873" s="2">
        <f>C5871/$M5868</f>
        <v>6.5262179765214869E-3</v>
      </c>
      <c r="D5873" s="2">
        <f t="shared" ref="D5873:L5873" si="6266">D5871/$M5868</f>
        <v>4.1661568662165999E-2</v>
      </c>
      <c r="E5873" s="2">
        <f t="shared" si="6266"/>
        <v>0.18797153080091464</v>
      </c>
      <c r="F5873" s="2">
        <f t="shared" si="6266"/>
        <v>0.75819564129006622</v>
      </c>
      <c r="G5873" s="2">
        <f t="shared" si="6266"/>
        <v>4.4187659187283801</v>
      </c>
      <c r="H5873" s="2">
        <f t="shared" si="6266"/>
        <v>13.422647308548527</v>
      </c>
      <c r="I5873" s="2">
        <f t="shared" si="6266"/>
        <v>40.265851489890423</v>
      </c>
      <c r="J5873" s="2">
        <f t="shared" si="6266"/>
        <v>112.60208278263553</v>
      </c>
      <c r="K5873" s="2">
        <f t="shared" si="6266"/>
        <v>362.35077901183581</v>
      </c>
      <c r="L5873" s="2">
        <f t="shared" si="6266"/>
        <v>1646.9221343895467</v>
      </c>
      <c r="N5873" s="7"/>
    </row>
    <row r="5874" spans="1:14" x14ac:dyDescent="0.25">
      <c r="A5874">
        <f>A5868+1</f>
        <v>978</v>
      </c>
      <c r="B5874" t="str">
        <f>B5868</f>
        <v>Number</v>
      </c>
      <c r="C5874" s="2">
        <f>IF(MIN($C5872:$L5872)=C5872,C5868+1,C5868)</f>
        <v>214</v>
      </c>
      <c r="D5874" s="2">
        <f t="shared" ref="D5874:L5874" si="6267">IF(MIN($C5872:$L5872)=D5872,D5868+1,D5868)</f>
        <v>97</v>
      </c>
      <c r="E5874" s="2">
        <f t="shared" si="6267"/>
        <v>96</v>
      </c>
      <c r="F5874" s="2">
        <f t="shared" si="6267"/>
        <v>94</v>
      </c>
      <c r="G5874" s="2">
        <f t="shared" si="6267"/>
        <v>95</v>
      </c>
      <c r="H5874" s="2">
        <f t="shared" si="6267"/>
        <v>90</v>
      </c>
      <c r="I5874" s="2">
        <f t="shared" si="6267"/>
        <v>84</v>
      </c>
      <c r="J5874" s="2">
        <f t="shared" si="6267"/>
        <v>77</v>
      </c>
      <c r="K5874" s="2">
        <f t="shared" si="6267"/>
        <v>68</v>
      </c>
      <c r="L5874" s="2">
        <f t="shared" si="6267"/>
        <v>63</v>
      </c>
      <c r="M5874">
        <f>SUM(C5875:L5875)</f>
        <v>1112936600.3199999</v>
      </c>
      <c r="N5874" s="7">
        <f>N5868+SUMPRODUCT((C5874:L5874-C5868:L5868)*C5873:L5873)</f>
        <v>166614.85987553094</v>
      </c>
    </row>
    <row r="5875" spans="1:14" x14ac:dyDescent="0.25">
      <c r="A5875">
        <f t="shared" ref="A5875:A5897" si="6268">A5869+1</f>
        <v>978</v>
      </c>
      <c r="B5875" t="str">
        <f t="shared" ref="B5875:B5897" si="6269">B5869</f>
        <v>CurrentCPS</v>
      </c>
      <c r="C5875">
        <f t="shared" ref="C5875:L5875" si="6270">(C$11*C5874)*IF(C5874&gt;=25,2,1)*IF(C5874&gt;=50,2,1)*IF(C5874&gt;=100,2,1)*IF(C5874&gt;=200,2,1)*IF(C5874&gt;=300,2,1)*IF(C5874&gt;=400,2,1)*(IF(MIN($C5874:$L5874)&gt;=400,64,IF(MIN($C5874:$L5874)&gt;=300,32,IF(MIN($C5874:$L5874)&gt;=200,16,IF(MIN($C5874:$L5874)&gt;=100,8,IF(MIN($C5874:$L5874)&gt;=50,4,IF(MIN($C5874:$L5874)&gt;=25,2,1)))))))</f>
        <v>22872.32</v>
      </c>
      <c r="D5875">
        <f t="shared" si="6270"/>
        <v>31040</v>
      </c>
      <c r="E5875">
        <f t="shared" si="6270"/>
        <v>138240</v>
      </c>
      <c r="F5875">
        <f t="shared" si="6270"/>
        <v>541440</v>
      </c>
      <c r="G5875">
        <f t="shared" si="6270"/>
        <v>3283200</v>
      </c>
      <c r="H5875">
        <f t="shared" si="6270"/>
        <v>9331200</v>
      </c>
      <c r="I5875">
        <f t="shared" si="6270"/>
        <v>26127360</v>
      </c>
      <c r="J5875">
        <f t="shared" si="6270"/>
        <v>71850240</v>
      </c>
      <c r="K5875">
        <f t="shared" si="6270"/>
        <v>190356480</v>
      </c>
      <c r="L5875">
        <f t="shared" si="6270"/>
        <v>811254528</v>
      </c>
      <c r="N5875" s="7"/>
    </row>
    <row r="5876" spans="1:14" x14ac:dyDescent="0.25">
      <c r="A5876">
        <f t="shared" si="6268"/>
        <v>978</v>
      </c>
      <c r="B5876" t="str">
        <f t="shared" si="6269"/>
        <v>NextCPS</v>
      </c>
      <c r="C5876">
        <f t="shared" ref="C5876:L5876" si="6271">(C$11*(C5874+1))*IF((C5874+1)&gt;=25,2,1)*IF((C5874+1)&gt;=50,2,1)*IF((C5874+1)&gt;=100,2,1)*IF((C5874+1)&gt;=200,2,1)*IF((C5874+1)&gt;=300,2,1)*IF((C5874+1)&gt;=400,2,1)*(IF(MIN($C5874:$L5874)&gt;=400,64,IF(MIN($C5874:$L5874)&gt;=300,32,IF(MIN($C5874:$L5874)&gt;=200,16,IF(MIN($C5874:$L5874)&gt;=100,8,IF(MIN($C5874:$L5874)&gt;=50,4,IF(MIN($C5874:$L5874)&gt;=25,2,1)))))))</f>
        <v>22979.200000000001</v>
      </c>
      <c r="D5876">
        <f t="shared" si="6271"/>
        <v>31360</v>
      </c>
      <c r="E5876">
        <f t="shared" si="6271"/>
        <v>139680</v>
      </c>
      <c r="F5876">
        <f t="shared" si="6271"/>
        <v>547200</v>
      </c>
      <c r="G5876">
        <f t="shared" si="6271"/>
        <v>3317760</v>
      </c>
      <c r="H5876">
        <f t="shared" si="6271"/>
        <v>9434880</v>
      </c>
      <c r="I5876">
        <f t="shared" si="6271"/>
        <v>26438400</v>
      </c>
      <c r="J5876">
        <f t="shared" si="6271"/>
        <v>72783360</v>
      </c>
      <c r="K5876">
        <f t="shared" si="6271"/>
        <v>193155840</v>
      </c>
      <c r="L5876">
        <f t="shared" si="6271"/>
        <v>824131584</v>
      </c>
      <c r="N5876" s="7"/>
    </row>
    <row r="5877" spans="1:14" x14ac:dyDescent="0.25">
      <c r="A5877">
        <f t="shared" si="6268"/>
        <v>978</v>
      </c>
      <c r="B5877" t="str">
        <f t="shared" si="6269"/>
        <v>CostforNext</v>
      </c>
      <c r="C5877" s="2">
        <f>(C$8*(C$9^C5874))+IF(C5874=0,C$10,0)</f>
        <v>7257177.1032188414</v>
      </c>
      <c r="D5877" s="2">
        <f t="shared" ref="D5877:L5877" si="6272">(D$8*(D$9^D5874))+IF(D5874=0,D$10,0)</f>
        <v>46327809.347919233</v>
      </c>
      <c r="E5877" s="2">
        <f t="shared" si="6272"/>
        <v>209024996.45169514</v>
      </c>
      <c r="F5877" s="2">
        <f t="shared" si="6272"/>
        <v>843116191.87800789</v>
      </c>
      <c r="G5877" s="2">
        <f t="shared" si="6272"/>
        <v>4913683080.3453608</v>
      </c>
      <c r="H5877" s="2">
        <f t="shared" si="6272"/>
        <v>14926030522.213842</v>
      </c>
      <c r="I5877" s="2">
        <f t="shared" si="6272"/>
        <v>44775766994.806404</v>
      </c>
      <c r="J5877" s="2">
        <f t="shared" si="6272"/>
        <v>136483159660.67291</v>
      </c>
      <c r="K5877" s="2">
        <f t="shared" si="6272"/>
        <v>402935327357.82458</v>
      </c>
      <c r="L5877" s="2">
        <f t="shared" si="6272"/>
        <v>1831383145257.2185</v>
      </c>
      <c r="N5877" s="2"/>
    </row>
    <row r="5878" spans="1:14" x14ac:dyDescent="0.25">
      <c r="A5878">
        <f t="shared" si="6268"/>
        <v>978</v>
      </c>
      <c r="B5878" t="str">
        <f t="shared" si="6269"/>
        <v>Eff</v>
      </c>
      <c r="C5878" s="2">
        <f>(C5877*(C$14+$M5874))/C$14</f>
        <v>2418197017190267.5</v>
      </c>
      <c r="D5878" s="2">
        <f t="shared" ref="D5878:L5878" si="6273">(D5877*(D$14+$M5874))/D$14</f>
        <v>2577995778125126.5</v>
      </c>
      <c r="E5878" s="2">
        <f t="shared" si="6273"/>
        <v>2584795419389992.5</v>
      </c>
      <c r="F5878" s="2">
        <f t="shared" si="6273"/>
        <v>2606486588292455.5</v>
      </c>
      <c r="G5878" s="2">
        <f t="shared" si="6273"/>
        <v>2531772387057835.5</v>
      </c>
      <c r="H5878" s="2">
        <f t="shared" si="6273"/>
        <v>2563552837398612.5</v>
      </c>
      <c r="I5878" s="2">
        <f t="shared" si="6273"/>
        <v>2563449605804047</v>
      </c>
      <c r="J5878" s="2">
        <f t="shared" si="6273"/>
        <v>2604682157262560</v>
      </c>
      <c r="K5878" s="2">
        <f t="shared" si="6273"/>
        <v>2563511493731813.5</v>
      </c>
      <c r="L5878" s="2">
        <f t="shared" si="6273"/>
        <v>2534352271852635.5</v>
      </c>
      <c r="N5878" s="7"/>
    </row>
    <row r="5879" spans="1:14" x14ac:dyDescent="0.25">
      <c r="A5879">
        <f t="shared" si="6268"/>
        <v>978</v>
      </c>
      <c r="B5879" t="str">
        <f t="shared" si="6269"/>
        <v>Time</v>
      </c>
      <c r="C5879" s="2">
        <f>C5877/$M5874</f>
        <v>6.5207461962632938E-3</v>
      </c>
      <c r="D5879" s="2">
        <f t="shared" ref="D5879:L5879" si="6274">D5877/$M5874</f>
        <v>4.1626638331957733E-2</v>
      </c>
      <c r="E5879" s="2">
        <f t="shared" si="6274"/>
        <v>0.18781392973471686</v>
      </c>
      <c r="F5879" s="2">
        <f t="shared" si="6274"/>
        <v>0.75755994693281603</v>
      </c>
      <c r="G5879" s="2">
        <f t="shared" si="6274"/>
        <v>4.415061090571144</v>
      </c>
      <c r="H5879" s="2">
        <f t="shared" si="6274"/>
        <v>13.411393351537004</v>
      </c>
      <c r="I5879" s="2">
        <f t="shared" si="6274"/>
        <v>40.232091371540967</v>
      </c>
      <c r="J5879" s="2">
        <f t="shared" si="6274"/>
        <v>122.63336439958057</v>
      </c>
      <c r="K5879" s="2">
        <f t="shared" si="6274"/>
        <v>362.04697306384708</v>
      </c>
      <c r="L5879" s="2">
        <f t="shared" si="6274"/>
        <v>1645.5413046265578</v>
      </c>
      <c r="N5879" s="7"/>
    </row>
    <row r="5880" spans="1:14" x14ac:dyDescent="0.25">
      <c r="A5880">
        <f>A5874+1</f>
        <v>979</v>
      </c>
      <c r="B5880" t="str">
        <f>B5874</f>
        <v>Number</v>
      </c>
      <c r="C5880" s="2">
        <f>IF(MIN($C5878:$L5878)=C5878,C5874+1,C5874)</f>
        <v>215</v>
      </c>
      <c r="D5880" s="2">
        <f t="shared" ref="D5880:L5880" si="6275">IF(MIN($C5878:$L5878)=D5878,D5874+1,D5874)</f>
        <v>97</v>
      </c>
      <c r="E5880" s="2">
        <f t="shared" si="6275"/>
        <v>96</v>
      </c>
      <c r="F5880" s="2">
        <f t="shared" si="6275"/>
        <v>94</v>
      </c>
      <c r="G5880" s="2">
        <f t="shared" si="6275"/>
        <v>95</v>
      </c>
      <c r="H5880" s="2">
        <f t="shared" si="6275"/>
        <v>90</v>
      </c>
      <c r="I5880" s="2">
        <f t="shared" si="6275"/>
        <v>84</v>
      </c>
      <c r="J5880" s="2">
        <f t="shared" si="6275"/>
        <v>77</v>
      </c>
      <c r="K5880" s="2">
        <f t="shared" si="6275"/>
        <v>68</v>
      </c>
      <c r="L5880" s="2">
        <f t="shared" si="6275"/>
        <v>63</v>
      </c>
      <c r="M5880">
        <f>SUM(C5881:L5881)</f>
        <v>1112936707.2</v>
      </c>
      <c r="N5880" s="7">
        <f>N5874+SUMPRODUCT((C5880:L5880-C5874:L5874)*C5879:L5879)</f>
        <v>166614.86639627712</v>
      </c>
    </row>
    <row r="5881" spans="1:14" x14ac:dyDescent="0.25">
      <c r="A5881">
        <f t="shared" si="6268"/>
        <v>979</v>
      </c>
      <c r="B5881" t="str">
        <f t="shared" si="6269"/>
        <v>CurrentCPS</v>
      </c>
      <c r="C5881">
        <f t="shared" ref="C5881:L5881" si="6276">(C$11*C5880)*IF(C5880&gt;=25,2,1)*IF(C5880&gt;=50,2,1)*IF(C5880&gt;=100,2,1)*IF(C5880&gt;=200,2,1)*IF(C5880&gt;=300,2,1)*IF(C5880&gt;=400,2,1)*(IF(MIN($C5880:$L5880)&gt;=400,64,IF(MIN($C5880:$L5880)&gt;=300,32,IF(MIN($C5880:$L5880)&gt;=200,16,IF(MIN($C5880:$L5880)&gt;=100,8,IF(MIN($C5880:$L5880)&gt;=50,4,IF(MIN($C5880:$L5880)&gt;=25,2,1)))))))</f>
        <v>22979.200000000001</v>
      </c>
      <c r="D5881">
        <f t="shared" si="6276"/>
        <v>31040</v>
      </c>
      <c r="E5881">
        <f t="shared" si="6276"/>
        <v>138240</v>
      </c>
      <c r="F5881">
        <f t="shared" si="6276"/>
        <v>541440</v>
      </c>
      <c r="G5881">
        <f t="shared" si="6276"/>
        <v>3283200</v>
      </c>
      <c r="H5881">
        <f t="shared" si="6276"/>
        <v>9331200</v>
      </c>
      <c r="I5881">
        <f t="shared" si="6276"/>
        <v>26127360</v>
      </c>
      <c r="J5881">
        <f t="shared" si="6276"/>
        <v>71850240</v>
      </c>
      <c r="K5881">
        <f t="shared" si="6276"/>
        <v>190356480</v>
      </c>
      <c r="L5881">
        <f t="shared" si="6276"/>
        <v>811254528</v>
      </c>
      <c r="N5881" s="7"/>
    </row>
    <row r="5882" spans="1:14" x14ac:dyDescent="0.25">
      <c r="A5882">
        <f t="shared" si="6268"/>
        <v>979</v>
      </c>
      <c r="B5882" t="str">
        <f t="shared" si="6269"/>
        <v>NextCPS</v>
      </c>
      <c r="C5882">
        <f t="shared" ref="C5882:L5882" si="6277">(C$11*(C5880+1))*IF((C5880+1)&gt;=25,2,1)*IF((C5880+1)&gt;=50,2,1)*IF((C5880+1)&gt;=100,2,1)*IF((C5880+1)&gt;=200,2,1)*IF((C5880+1)&gt;=300,2,1)*IF((C5880+1)&gt;=400,2,1)*(IF(MIN($C5880:$L5880)&gt;=400,64,IF(MIN($C5880:$L5880)&gt;=300,32,IF(MIN($C5880:$L5880)&gt;=200,16,IF(MIN($C5880:$L5880)&gt;=100,8,IF(MIN($C5880:$L5880)&gt;=50,4,IF(MIN($C5880:$L5880)&gt;=25,2,1)))))))</f>
        <v>23086.079999999998</v>
      </c>
      <c r="D5882">
        <f t="shared" si="6277"/>
        <v>31360</v>
      </c>
      <c r="E5882">
        <f t="shared" si="6277"/>
        <v>139680</v>
      </c>
      <c r="F5882">
        <f t="shared" si="6277"/>
        <v>547200</v>
      </c>
      <c r="G5882">
        <f t="shared" si="6277"/>
        <v>3317760</v>
      </c>
      <c r="H5882">
        <f t="shared" si="6277"/>
        <v>9434880</v>
      </c>
      <c r="I5882">
        <f t="shared" si="6277"/>
        <v>26438400</v>
      </c>
      <c r="J5882">
        <f t="shared" si="6277"/>
        <v>72783360</v>
      </c>
      <c r="K5882">
        <f t="shared" si="6277"/>
        <v>193155840</v>
      </c>
      <c r="L5882">
        <f t="shared" si="6277"/>
        <v>824131584</v>
      </c>
      <c r="N5882" s="7"/>
    </row>
    <row r="5883" spans="1:14" x14ac:dyDescent="0.25">
      <c r="A5883">
        <f t="shared" si="6268"/>
        <v>979</v>
      </c>
      <c r="B5883" t="str">
        <f t="shared" si="6269"/>
        <v>CostforNext</v>
      </c>
      <c r="C5883" s="2">
        <f>(C$8*(C$9^C5880))+IF(C5880=0,C$10,0)</f>
        <v>7765179.5004441598</v>
      </c>
      <c r="D5883" s="2">
        <f t="shared" ref="D5883:L5883" si="6278">(D$8*(D$9^D5880))+IF(D5880=0,D$10,0)</f>
        <v>46327809.347919233</v>
      </c>
      <c r="E5883" s="2">
        <f t="shared" si="6278"/>
        <v>209024996.45169514</v>
      </c>
      <c r="F5883" s="2">
        <f t="shared" si="6278"/>
        <v>843116191.87800789</v>
      </c>
      <c r="G5883" s="2">
        <f t="shared" si="6278"/>
        <v>4913683080.3453608</v>
      </c>
      <c r="H5883" s="2">
        <f t="shared" si="6278"/>
        <v>14926030522.213842</v>
      </c>
      <c r="I5883" s="2">
        <f t="shared" si="6278"/>
        <v>44775766994.806404</v>
      </c>
      <c r="J5883" s="2">
        <f t="shared" si="6278"/>
        <v>136483159660.67291</v>
      </c>
      <c r="K5883" s="2">
        <f t="shared" si="6278"/>
        <v>402935327357.82458</v>
      </c>
      <c r="L5883" s="2">
        <f t="shared" si="6278"/>
        <v>1831383145257.2185</v>
      </c>
      <c r="N5883" s="2"/>
    </row>
    <row r="5884" spans="1:14" x14ac:dyDescent="0.25">
      <c r="A5884">
        <f t="shared" si="6268"/>
        <v>979</v>
      </c>
      <c r="B5884" t="str">
        <f t="shared" si="6269"/>
        <v>Eff</v>
      </c>
      <c r="C5884" s="2">
        <f>(C5883*(C$14+$M5880))/C$14</f>
        <v>2587471056879330.5</v>
      </c>
      <c r="D5884" s="2">
        <f t="shared" ref="D5884:L5884" si="6279">(D5883*(D$14+$M5880))/D$14</f>
        <v>2577996025700940</v>
      </c>
      <c r="E5884" s="2">
        <f t="shared" si="6279"/>
        <v>2584795667618788.5</v>
      </c>
      <c r="F5884" s="2">
        <f t="shared" si="6279"/>
        <v>2606486838604285</v>
      </c>
      <c r="G5884" s="2">
        <f t="shared" si="6279"/>
        <v>2531772630194154</v>
      </c>
      <c r="H5884" s="2">
        <f t="shared" si="6279"/>
        <v>2563553083585980.5</v>
      </c>
      <c r="I5884" s="2">
        <f t="shared" si="6279"/>
        <v>2563449851978635</v>
      </c>
      <c r="J5884" s="2">
        <f t="shared" si="6279"/>
        <v>2604682407388076</v>
      </c>
      <c r="K5884" s="2">
        <f t="shared" si="6279"/>
        <v>2563511739877949</v>
      </c>
      <c r="L5884" s="2">
        <f t="shared" si="6279"/>
        <v>2534352515061307.5</v>
      </c>
      <c r="N5884" s="7"/>
    </row>
    <row r="5885" spans="1:14" x14ac:dyDescent="0.25">
      <c r="A5885">
        <f t="shared" si="6268"/>
        <v>979</v>
      </c>
      <c r="B5885" t="str">
        <f t="shared" si="6269"/>
        <v>Time</v>
      </c>
      <c r="C5885" s="2">
        <f>C5883/$M5880</f>
        <v>6.9771977599519678E-3</v>
      </c>
      <c r="D5885" s="2">
        <f t="shared" ref="D5885:L5885" si="6280">D5883/$M5880</f>
        <v>4.1626634334376307E-2</v>
      </c>
      <c r="E5885" s="2">
        <f t="shared" si="6280"/>
        <v>0.18781391169815406</v>
      </c>
      <c r="F5885" s="2">
        <f t="shared" si="6280"/>
        <v>0.75755987418114323</v>
      </c>
      <c r="G5885" s="2">
        <f t="shared" si="6280"/>
        <v>4.41506066657423</v>
      </c>
      <c r="H5885" s="2">
        <f t="shared" si="6280"/>
        <v>13.411392063584406</v>
      </c>
      <c r="I5885" s="2">
        <f t="shared" si="6280"/>
        <v>40.232087507883755</v>
      </c>
      <c r="J5885" s="2">
        <f t="shared" si="6280"/>
        <v>122.63335262258201</v>
      </c>
      <c r="K5885" s="2">
        <f t="shared" si="6280"/>
        <v>362.04693829495119</v>
      </c>
      <c r="L5885" s="2">
        <f t="shared" si="6280"/>
        <v>1645.5411465982945</v>
      </c>
      <c r="N5885" s="7"/>
    </row>
    <row r="5886" spans="1:14" x14ac:dyDescent="0.25">
      <c r="A5886">
        <f>A5880+1</f>
        <v>980</v>
      </c>
      <c r="B5886" t="str">
        <f>B5880</f>
        <v>Number</v>
      </c>
      <c r="C5886" s="2">
        <f>IF(MIN($C5884:$L5884)=C5884,C5880+1,C5880)</f>
        <v>215</v>
      </c>
      <c r="D5886" s="2">
        <f t="shared" ref="D5886:L5886" si="6281">IF(MIN($C5884:$L5884)=D5884,D5880+1,D5880)</f>
        <v>97</v>
      </c>
      <c r="E5886" s="2">
        <f t="shared" si="6281"/>
        <v>96</v>
      </c>
      <c r="F5886" s="2">
        <f t="shared" si="6281"/>
        <v>94</v>
      </c>
      <c r="G5886" s="2">
        <f t="shared" si="6281"/>
        <v>96</v>
      </c>
      <c r="H5886" s="2">
        <f t="shared" si="6281"/>
        <v>90</v>
      </c>
      <c r="I5886" s="2">
        <f t="shared" si="6281"/>
        <v>84</v>
      </c>
      <c r="J5886" s="2">
        <f t="shared" si="6281"/>
        <v>77</v>
      </c>
      <c r="K5886" s="2">
        <f t="shared" si="6281"/>
        <v>68</v>
      </c>
      <c r="L5886" s="2">
        <f t="shared" si="6281"/>
        <v>63</v>
      </c>
      <c r="M5886">
        <f>SUM(C5887:L5887)</f>
        <v>1112971267.2</v>
      </c>
      <c r="N5886" s="7">
        <f>N5880+SUMPRODUCT((C5886:L5886-C5880:L5880)*C5885:L5885)</f>
        <v>166619.28145694369</v>
      </c>
    </row>
    <row r="5887" spans="1:14" x14ac:dyDescent="0.25">
      <c r="A5887">
        <f t="shared" si="6268"/>
        <v>980</v>
      </c>
      <c r="B5887" t="str">
        <f t="shared" si="6269"/>
        <v>CurrentCPS</v>
      </c>
      <c r="C5887">
        <f t="shared" ref="C5887:L5887" si="6282">(C$11*C5886)*IF(C5886&gt;=25,2,1)*IF(C5886&gt;=50,2,1)*IF(C5886&gt;=100,2,1)*IF(C5886&gt;=200,2,1)*IF(C5886&gt;=300,2,1)*IF(C5886&gt;=400,2,1)*(IF(MIN($C5886:$L5886)&gt;=400,64,IF(MIN($C5886:$L5886)&gt;=300,32,IF(MIN($C5886:$L5886)&gt;=200,16,IF(MIN($C5886:$L5886)&gt;=100,8,IF(MIN($C5886:$L5886)&gt;=50,4,IF(MIN($C5886:$L5886)&gt;=25,2,1)))))))</f>
        <v>22979.200000000001</v>
      </c>
      <c r="D5887">
        <f t="shared" si="6282"/>
        <v>31040</v>
      </c>
      <c r="E5887">
        <f t="shared" si="6282"/>
        <v>138240</v>
      </c>
      <c r="F5887">
        <f t="shared" si="6282"/>
        <v>541440</v>
      </c>
      <c r="G5887">
        <f t="shared" si="6282"/>
        <v>3317760</v>
      </c>
      <c r="H5887">
        <f t="shared" si="6282"/>
        <v>9331200</v>
      </c>
      <c r="I5887">
        <f t="shared" si="6282"/>
        <v>26127360</v>
      </c>
      <c r="J5887">
        <f t="shared" si="6282"/>
        <v>71850240</v>
      </c>
      <c r="K5887">
        <f t="shared" si="6282"/>
        <v>190356480</v>
      </c>
      <c r="L5887">
        <f t="shared" si="6282"/>
        <v>811254528</v>
      </c>
      <c r="N5887" s="7"/>
    </row>
    <row r="5888" spans="1:14" x14ac:dyDescent="0.25">
      <c r="A5888">
        <f t="shared" si="6268"/>
        <v>980</v>
      </c>
      <c r="B5888" t="str">
        <f t="shared" si="6269"/>
        <v>NextCPS</v>
      </c>
      <c r="C5888">
        <f t="shared" ref="C5888:L5888" si="6283">(C$11*(C5886+1))*IF((C5886+1)&gt;=25,2,1)*IF((C5886+1)&gt;=50,2,1)*IF((C5886+1)&gt;=100,2,1)*IF((C5886+1)&gt;=200,2,1)*IF((C5886+1)&gt;=300,2,1)*IF((C5886+1)&gt;=400,2,1)*(IF(MIN($C5886:$L5886)&gt;=400,64,IF(MIN($C5886:$L5886)&gt;=300,32,IF(MIN($C5886:$L5886)&gt;=200,16,IF(MIN($C5886:$L5886)&gt;=100,8,IF(MIN($C5886:$L5886)&gt;=50,4,IF(MIN($C5886:$L5886)&gt;=25,2,1)))))))</f>
        <v>23086.079999999998</v>
      </c>
      <c r="D5888">
        <f t="shared" si="6283"/>
        <v>31360</v>
      </c>
      <c r="E5888">
        <f t="shared" si="6283"/>
        <v>139680</v>
      </c>
      <c r="F5888">
        <f t="shared" si="6283"/>
        <v>547200</v>
      </c>
      <c r="G5888">
        <f t="shared" si="6283"/>
        <v>3352320</v>
      </c>
      <c r="H5888">
        <f t="shared" si="6283"/>
        <v>9434880</v>
      </c>
      <c r="I5888">
        <f t="shared" si="6283"/>
        <v>26438400</v>
      </c>
      <c r="J5888">
        <f t="shared" si="6283"/>
        <v>72783360</v>
      </c>
      <c r="K5888">
        <f t="shared" si="6283"/>
        <v>193155840</v>
      </c>
      <c r="L5888">
        <f t="shared" si="6283"/>
        <v>824131584</v>
      </c>
      <c r="N5888" s="7"/>
    </row>
    <row r="5889" spans="1:14" x14ac:dyDescent="0.25">
      <c r="A5889">
        <f t="shared" si="6268"/>
        <v>980</v>
      </c>
      <c r="B5889" t="str">
        <f t="shared" si="6269"/>
        <v>CostforNext</v>
      </c>
      <c r="C5889" s="2">
        <f>(C$8*(C$9^C5886))+IF(C5886=0,C$10,0)</f>
        <v>7765179.5004441598</v>
      </c>
      <c r="D5889" s="2">
        <f t="shared" ref="D5889:L5889" si="6284">(D$8*(D$9^D5886))+IF(D5886=0,D$10,0)</f>
        <v>46327809.347919233</v>
      </c>
      <c r="E5889" s="2">
        <f t="shared" si="6284"/>
        <v>209024996.45169514</v>
      </c>
      <c r="F5889" s="2">
        <f t="shared" si="6284"/>
        <v>843116191.87800789</v>
      </c>
      <c r="G5889" s="2">
        <f t="shared" si="6284"/>
        <v>5503325049.9868069</v>
      </c>
      <c r="H5889" s="2">
        <f t="shared" si="6284"/>
        <v>14926030522.213842</v>
      </c>
      <c r="I5889" s="2">
        <f t="shared" si="6284"/>
        <v>44775766994.806404</v>
      </c>
      <c r="J5889" s="2">
        <f t="shared" si="6284"/>
        <v>136483159660.67291</v>
      </c>
      <c r="K5889" s="2">
        <f t="shared" si="6284"/>
        <v>402935327357.82458</v>
      </c>
      <c r="L5889" s="2">
        <f t="shared" si="6284"/>
        <v>1831383145257.2185</v>
      </c>
      <c r="N5889" s="2"/>
    </row>
    <row r="5890" spans="1:14" x14ac:dyDescent="0.25">
      <c r="A5890">
        <f t="shared" si="6268"/>
        <v>980</v>
      </c>
      <c r="B5890" t="str">
        <f t="shared" si="6269"/>
        <v>Eff</v>
      </c>
      <c r="C5890" s="2">
        <f>(C5889*(C$14+$M5886))/C$14</f>
        <v>2587551405563024</v>
      </c>
      <c r="D5890" s="2">
        <f t="shared" ref="D5890:L5890" si="6285">(D5889*(D$14+$M5886))/D$14</f>
        <v>2578076080155493</v>
      </c>
      <c r="E5890" s="2">
        <f t="shared" si="6285"/>
        <v>2584875933217426</v>
      </c>
      <c r="F5890" s="2">
        <f t="shared" si="6285"/>
        <v>2606567777758705.5</v>
      </c>
      <c r="G5890" s="2">
        <f t="shared" si="6285"/>
        <v>2835673399018253.5</v>
      </c>
      <c r="H5890" s="2">
        <f t="shared" si="6285"/>
        <v>2563632689082099</v>
      </c>
      <c r="I5890" s="2">
        <f t="shared" si="6285"/>
        <v>2563529453342181</v>
      </c>
      <c r="J5890" s="2">
        <f t="shared" si="6285"/>
        <v>2604763286297505</v>
      </c>
      <c r="K5890" s="2">
        <f t="shared" si="6285"/>
        <v>2563591332041377.5</v>
      </c>
      <c r="L5890" s="2">
        <f t="shared" si="6285"/>
        <v>2534431157386386</v>
      </c>
      <c r="N5890" s="7"/>
    </row>
    <row r="5891" spans="1:14" x14ac:dyDescent="0.25">
      <c r="A5891">
        <f t="shared" si="6268"/>
        <v>980</v>
      </c>
      <c r="B5891" t="str">
        <f t="shared" si="6269"/>
        <v>Time</v>
      </c>
      <c r="C5891" s="2">
        <f>C5889/$M5886</f>
        <v>6.9769811039055007E-3</v>
      </c>
      <c r="D5891" s="2">
        <f t="shared" ref="D5891:L5891" si="6286">D5889/$M5886</f>
        <v>4.1625341743520644E-2</v>
      </c>
      <c r="E5891" s="2">
        <f t="shared" si="6286"/>
        <v>0.18780807969783242</v>
      </c>
      <c r="F5891" s="2">
        <f t="shared" si="6286"/>
        <v>0.75753635042089595</v>
      </c>
      <c r="G5891" s="2">
        <f t="shared" si="6286"/>
        <v>4.9447143984516391</v>
      </c>
      <c r="H5891" s="2">
        <f t="shared" si="6286"/>
        <v>13.410975612842705</v>
      </c>
      <c r="I5891" s="2">
        <f t="shared" si="6286"/>
        <v>40.230838220516468</v>
      </c>
      <c r="J5891" s="2">
        <f t="shared" si="6286"/>
        <v>122.62954460993016</v>
      </c>
      <c r="K5891" s="2">
        <f t="shared" si="6286"/>
        <v>362.0356960081499</v>
      </c>
      <c r="L5891" s="2">
        <f t="shared" si="6286"/>
        <v>1645.4900492306424</v>
      </c>
      <c r="N5891" s="7"/>
    </row>
    <row r="5892" spans="1:14" x14ac:dyDescent="0.25">
      <c r="A5892">
        <f>A5886+1</f>
        <v>981</v>
      </c>
      <c r="B5892" t="str">
        <f>B5886</f>
        <v>Number</v>
      </c>
      <c r="C5892" s="2">
        <f>IF(MIN($C5890:$L5890)=C5890,C5886+1,C5886)</f>
        <v>215</v>
      </c>
      <c r="D5892" s="2">
        <f t="shared" ref="D5892:L5892" si="6287">IF(MIN($C5890:$L5890)=D5890,D5886+1,D5886)</f>
        <v>97</v>
      </c>
      <c r="E5892" s="2">
        <f t="shared" si="6287"/>
        <v>96</v>
      </c>
      <c r="F5892" s="2">
        <f t="shared" si="6287"/>
        <v>94</v>
      </c>
      <c r="G5892" s="2">
        <f t="shared" si="6287"/>
        <v>96</v>
      </c>
      <c r="H5892" s="2">
        <f t="shared" si="6287"/>
        <v>90</v>
      </c>
      <c r="I5892" s="2">
        <f t="shared" si="6287"/>
        <v>84</v>
      </c>
      <c r="J5892" s="2">
        <f t="shared" si="6287"/>
        <v>77</v>
      </c>
      <c r="K5892" s="2">
        <f t="shared" si="6287"/>
        <v>68</v>
      </c>
      <c r="L5892" s="2">
        <f t="shared" si="6287"/>
        <v>64</v>
      </c>
      <c r="M5892">
        <f>SUM(C5893:L5893)</f>
        <v>1125848323.2</v>
      </c>
      <c r="N5892" s="7">
        <f>N5886+SUMPRODUCT((C5892:L5892-C5886:L5886)*C5891:L5891)</f>
        <v>168264.77150617432</v>
      </c>
    </row>
    <row r="5893" spans="1:14" x14ac:dyDescent="0.25">
      <c r="A5893">
        <f t="shared" si="6268"/>
        <v>981</v>
      </c>
      <c r="B5893" t="str">
        <f t="shared" si="6269"/>
        <v>CurrentCPS</v>
      </c>
      <c r="C5893">
        <f t="shared" ref="C5893:L5893" si="6288">(C$11*C5892)*IF(C5892&gt;=25,2,1)*IF(C5892&gt;=50,2,1)*IF(C5892&gt;=100,2,1)*IF(C5892&gt;=200,2,1)*IF(C5892&gt;=300,2,1)*IF(C5892&gt;=400,2,1)*(IF(MIN($C5892:$L5892)&gt;=400,64,IF(MIN($C5892:$L5892)&gt;=300,32,IF(MIN($C5892:$L5892)&gt;=200,16,IF(MIN($C5892:$L5892)&gt;=100,8,IF(MIN($C5892:$L5892)&gt;=50,4,IF(MIN($C5892:$L5892)&gt;=25,2,1)))))))</f>
        <v>22979.200000000001</v>
      </c>
      <c r="D5893">
        <f t="shared" si="6288"/>
        <v>31040</v>
      </c>
      <c r="E5893">
        <f t="shared" si="6288"/>
        <v>138240</v>
      </c>
      <c r="F5893">
        <f t="shared" si="6288"/>
        <v>541440</v>
      </c>
      <c r="G5893">
        <f t="shared" si="6288"/>
        <v>3317760</v>
      </c>
      <c r="H5893">
        <f t="shared" si="6288"/>
        <v>9331200</v>
      </c>
      <c r="I5893">
        <f t="shared" si="6288"/>
        <v>26127360</v>
      </c>
      <c r="J5893">
        <f t="shared" si="6288"/>
        <v>71850240</v>
      </c>
      <c r="K5893">
        <f t="shared" si="6288"/>
        <v>190356480</v>
      </c>
      <c r="L5893">
        <f t="shared" si="6288"/>
        <v>824131584</v>
      </c>
      <c r="N5893" s="7"/>
    </row>
    <row r="5894" spans="1:14" x14ac:dyDescent="0.25">
      <c r="A5894">
        <f t="shared" si="6268"/>
        <v>981</v>
      </c>
      <c r="B5894" t="str">
        <f t="shared" si="6269"/>
        <v>NextCPS</v>
      </c>
      <c r="C5894">
        <f t="shared" ref="C5894:L5894" si="6289">(C$11*(C5892+1))*IF((C5892+1)&gt;=25,2,1)*IF((C5892+1)&gt;=50,2,1)*IF((C5892+1)&gt;=100,2,1)*IF((C5892+1)&gt;=200,2,1)*IF((C5892+1)&gt;=300,2,1)*IF((C5892+1)&gt;=400,2,1)*(IF(MIN($C5892:$L5892)&gt;=400,64,IF(MIN($C5892:$L5892)&gt;=300,32,IF(MIN($C5892:$L5892)&gt;=200,16,IF(MIN($C5892:$L5892)&gt;=100,8,IF(MIN($C5892:$L5892)&gt;=50,4,IF(MIN($C5892:$L5892)&gt;=25,2,1)))))))</f>
        <v>23086.079999999998</v>
      </c>
      <c r="D5894">
        <f t="shared" si="6289"/>
        <v>31360</v>
      </c>
      <c r="E5894">
        <f t="shared" si="6289"/>
        <v>139680</v>
      </c>
      <c r="F5894">
        <f t="shared" si="6289"/>
        <v>547200</v>
      </c>
      <c r="G5894">
        <f t="shared" si="6289"/>
        <v>3352320</v>
      </c>
      <c r="H5894">
        <f t="shared" si="6289"/>
        <v>9434880</v>
      </c>
      <c r="I5894">
        <f t="shared" si="6289"/>
        <v>26438400</v>
      </c>
      <c r="J5894">
        <f t="shared" si="6289"/>
        <v>72783360</v>
      </c>
      <c r="K5894">
        <f t="shared" si="6289"/>
        <v>193155840</v>
      </c>
      <c r="L5894">
        <f t="shared" si="6289"/>
        <v>837008640</v>
      </c>
      <c r="N5894" s="7"/>
    </row>
    <row r="5895" spans="1:14" x14ac:dyDescent="0.25">
      <c r="A5895">
        <f t="shared" si="6268"/>
        <v>981</v>
      </c>
      <c r="B5895" t="str">
        <f t="shared" si="6269"/>
        <v>CostforNext</v>
      </c>
      <c r="C5895" s="2">
        <f>(C$8*(C$9^C5892))+IF(C5892=0,C$10,0)</f>
        <v>7765179.5004441598</v>
      </c>
      <c r="D5895" s="2">
        <f t="shared" ref="D5895:L5895" si="6290">(D$8*(D$9^D5892))+IF(D5892=0,D$10,0)</f>
        <v>46327809.347919233</v>
      </c>
      <c r="E5895" s="2">
        <f t="shared" si="6290"/>
        <v>209024996.45169514</v>
      </c>
      <c r="F5895" s="2">
        <f t="shared" si="6290"/>
        <v>843116191.87800789</v>
      </c>
      <c r="G5895" s="2">
        <f t="shared" si="6290"/>
        <v>5503325049.9868069</v>
      </c>
      <c r="H5895" s="2">
        <f t="shared" si="6290"/>
        <v>14926030522.213842</v>
      </c>
      <c r="I5895" s="2">
        <f t="shared" si="6290"/>
        <v>44775766994.806404</v>
      </c>
      <c r="J5895" s="2">
        <f t="shared" si="6290"/>
        <v>136483159660.67291</v>
      </c>
      <c r="K5895" s="2">
        <f t="shared" si="6290"/>
        <v>402935327357.82458</v>
      </c>
      <c r="L5895" s="2">
        <f t="shared" si="6290"/>
        <v>1959579965425.2234</v>
      </c>
      <c r="N5895" s="2"/>
    </row>
    <row r="5896" spans="1:14" x14ac:dyDescent="0.25">
      <c r="A5896">
        <f t="shared" si="6268"/>
        <v>981</v>
      </c>
      <c r="B5896" t="str">
        <f t="shared" si="6269"/>
        <v>Eff</v>
      </c>
      <c r="C5896" s="2">
        <f>(C5895*(C$14+$M5892))/C$14</f>
        <v>2617489325107117</v>
      </c>
      <c r="D5896" s="2">
        <f t="shared" ref="D5896:L5896" si="6291">(D5895*(D$14+$M5892))/D$14</f>
        <v>2607904369922017</v>
      </c>
      <c r="E5896" s="2">
        <f t="shared" si="6291"/>
        <v>2614782895269740</v>
      </c>
      <c r="F5896" s="2">
        <f t="shared" si="6291"/>
        <v>2636725706695705</v>
      </c>
      <c r="G5896" s="2">
        <f t="shared" si="6291"/>
        <v>2868482021636255.5</v>
      </c>
      <c r="H5896" s="2">
        <f t="shared" si="6291"/>
        <v>2593293696935842.5</v>
      </c>
      <c r="I5896" s="2">
        <f t="shared" si="6291"/>
        <v>2593188921399541</v>
      </c>
      <c r="J5896" s="2">
        <f t="shared" si="6291"/>
        <v>2634898767950581.5</v>
      </c>
      <c r="K5896" s="2">
        <f t="shared" si="6291"/>
        <v>2593247372134913.5</v>
      </c>
      <c r="L5896" s="2">
        <f t="shared" si="6291"/>
        <v>2743194617850236</v>
      </c>
      <c r="N5896" s="7"/>
    </row>
    <row r="5897" spans="1:14" x14ac:dyDescent="0.25">
      <c r="A5897">
        <f t="shared" si="6268"/>
        <v>981</v>
      </c>
      <c r="B5897" t="str">
        <f t="shared" si="6269"/>
        <v>Time</v>
      </c>
      <c r="C5897" s="2">
        <f>C5895/$M5892</f>
        <v>6.8971808550313254E-3</v>
      </c>
      <c r="D5897" s="2">
        <f t="shared" ref="D5897:L5897" si="6292">D5895/$M5892</f>
        <v>4.1149245767175498E-2</v>
      </c>
      <c r="E5897" s="2">
        <f t="shared" si="6292"/>
        <v>0.1856599971278397</v>
      </c>
      <c r="F5897" s="2">
        <f t="shared" si="6292"/>
        <v>0.74887191685076882</v>
      </c>
      <c r="G5897" s="2">
        <f t="shared" si="6292"/>
        <v>4.8881584993125005</v>
      </c>
      <c r="H5897" s="2">
        <f t="shared" si="6292"/>
        <v>13.257585604239804</v>
      </c>
      <c r="I5897" s="2">
        <f t="shared" si="6292"/>
        <v>39.77069208358386</v>
      </c>
      <c r="J5897" s="2">
        <f t="shared" si="6292"/>
        <v>121.22695113383183</v>
      </c>
      <c r="K5897" s="2">
        <f t="shared" si="6292"/>
        <v>357.89485941815059</v>
      </c>
      <c r="L5897" s="2">
        <f t="shared" si="6292"/>
        <v>1740.5363804739761</v>
      </c>
      <c r="N5897" s="7"/>
    </row>
    <row r="5898" spans="1:14" x14ac:dyDescent="0.25">
      <c r="A5898">
        <f>A5892+1</f>
        <v>982</v>
      </c>
      <c r="B5898" t="str">
        <f>B5892</f>
        <v>Number</v>
      </c>
      <c r="C5898" s="2">
        <f>IF(MIN($C5896:$L5896)=C5896,C5892+1,C5892)</f>
        <v>215</v>
      </c>
      <c r="D5898" s="2">
        <f t="shared" ref="D5898:L5898" si="6293">IF(MIN($C5896:$L5896)=D5896,D5892+1,D5892)</f>
        <v>97</v>
      </c>
      <c r="E5898" s="2">
        <f t="shared" si="6293"/>
        <v>96</v>
      </c>
      <c r="F5898" s="2">
        <f t="shared" si="6293"/>
        <v>94</v>
      </c>
      <c r="G5898" s="2">
        <f t="shared" si="6293"/>
        <v>96</v>
      </c>
      <c r="H5898" s="2">
        <f t="shared" si="6293"/>
        <v>90</v>
      </c>
      <c r="I5898" s="2">
        <f t="shared" si="6293"/>
        <v>85</v>
      </c>
      <c r="J5898" s="2">
        <f t="shared" si="6293"/>
        <v>77</v>
      </c>
      <c r="K5898" s="2">
        <f t="shared" si="6293"/>
        <v>68</v>
      </c>
      <c r="L5898" s="2">
        <f t="shared" si="6293"/>
        <v>64</v>
      </c>
      <c r="M5898">
        <f>SUM(C5899:L5899)</f>
        <v>1126159363.2</v>
      </c>
      <c r="N5898" s="7">
        <f>N5892+SUMPRODUCT((C5898:L5898-C5892:L5892)*C5897:L5897)</f>
        <v>168304.5421982579</v>
      </c>
    </row>
    <row r="5899" spans="1:14" x14ac:dyDescent="0.25">
      <c r="A5899">
        <f t="shared" ref="A5899:A5921" si="6294">A5893+1</f>
        <v>982</v>
      </c>
      <c r="B5899" t="str">
        <f t="shared" ref="B5899:B5921" si="6295">B5893</f>
        <v>CurrentCPS</v>
      </c>
      <c r="C5899">
        <f t="shared" ref="C5899:L5899" si="6296">(C$11*C5898)*IF(C5898&gt;=25,2,1)*IF(C5898&gt;=50,2,1)*IF(C5898&gt;=100,2,1)*IF(C5898&gt;=200,2,1)*IF(C5898&gt;=300,2,1)*IF(C5898&gt;=400,2,1)*(IF(MIN($C5898:$L5898)&gt;=400,64,IF(MIN($C5898:$L5898)&gt;=300,32,IF(MIN($C5898:$L5898)&gt;=200,16,IF(MIN($C5898:$L5898)&gt;=100,8,IF(MIN($C5898:$L5898)&gt;=50,4,IF(MIN($C5898:$L5898)&gt;=25,2,1)))))))</f>
        <v>22979.200000000001</v>
      </c>
      <c r="D5899">
        <f t="shared" si="6296"/>
        <v>31040</v>
      </c>
      <c r="E5899">
        <f t="shared" si="6296"/>
        <v>138240</v>
      </c>
      <c r="F5899">
        <f t="shared" si="6296"/>
        <v>541440</v>
      </c>
      <c r="G5899">
        <f t="shared" si="6296"/>
        <v>3317760</v>
      </c>
      <c r="H5899">
        <f t="shared" si="6296"/>
        <v>9331200</v>
      </c>
      <c r="I5899">
        <f t="shared" si="6296"/>
        <v>26438400</v>
      </c>
      <c r="J5899">
        <f t="shared" si="6296"/>
        <v>71850240</v>
      </c>
      <c r="K5899">
        <f t="shared" si="6296"/>
        <v>190356480</v>
      </c>
      <c r="L5899">
        <f t="shared" si="6296"/>
        <v>824131584</v>
      </c>
      <c r="N5899" s="7"/>
    </row>
    <row r="5900" spans="1:14" x14ac:dyDescent="0.25">
      <c r="A5900">
        <f t="shared" si="6294"/>
        <v>982</v>
      </c>
      <c r="B5900" t="str">
        <f t="shared" si="6295"/>
        <v>NextCPS</v>
      </c>
      <c r="C5900">
        <f t="shared" ref="C5900:L5900" si="6297">(C$11*(C5898+1))*IF((C5898+1)&gt;=25,2,1)*IF((C5898+1)&gt;=50,2,1)*IF((C5898+1)&gt;=100,2,1)*IF((C5898+1)&gt;=200,2,1)*IF((C5898+1)&gt;=300,2,1)*IF((C5898+1)&gt;=400,2,1)*(IF(MIN($C5898:$L5898)&gt;=400,64,IF(MIN($C5898:$L5898)&gt;=300,32,IF(MIN($C5898:$L5898)&gt;=200,16,IF(MIN($C5898:$L5898)&gt;=100,8,IF(MIN($C5898:$L5898)&gt;=50,4,IF(MIN($C5898:$L5898)&gt;=25,2,1)))))))</f>
        <v>23086.079999999998</v>
      </c>
      <c r="D5900">
        <f t="shared" si="6297"/>
        <v>31360</v>
      </c>
      <c r="E5900">
        <f t="shared" si="6297"/>
        <v>139680</v>
      </c>
      <c r="F5900">
        <f t="shared" si="6297"/>
        <v>547200</v>
      </c>
      <c r="G5900">
        <f t="shared" si="6297"/>
        <v>3352320</v>
      </c>
      <c r="H5900">
        <f t="shared" si="6297"/>
        <v>9434880</v>
      </c>
      <c r="I5900">
        <f t="shared" si="6297"/>
        <v>26749440</v>
      </c>
      <c r="J5900">
        <f t="shared" si="6297"/>
        <v>72783360</v>
      </c>
      <c r="K5900">
        <f t="shared" si="6297"/>
        <v>193155840</v>
      </c>
      <c r="L5900">
        <f t="shared" si="6297"/>
        <v>837008640</v>
      </c>
      <c r="N5900" s="7"/>
    </row>
    <row r="5901" spans="1:14" x14ac:dyDescent="0.25">
      <c r="A5901">
        <f t="shared" si="6294"/>
        <v>982</v>
      </c>
      <c r="B5901" t="str">
        <f t="shared" si="6295"/>
        <v>CostforNext</v>
      </c>
      <c r="C5901" s="2">
        <f>(C$8*(C$9^C5898))+IF(C5898=0,C$10,0)</f>
        <v>7765179.5004441598</v>
      </c>
      <c r="D5901" s="2">
        <f t="shared" ref="D5901:L5901" si="6298">(D$8*(D$9^D5898))+IF(D5898=0,D$10,0)</f>
        <v>46327809.347919233</v>
      </c>
      <c r="E5901" s="2">
        <f t="shared" si="6298"/>
        <v>209024996.45169514</v>
      </c>
      <c r="F5901" s="2">
        <f t="shared" si="6298"/>
        <v>843116191.87800789</v>
      </c>
      <c r="G5901" s="2">
        <f t="shared" si="6298"/>
        <v>5503325049.9868069</v>
      </c>
      <c r="H5901" s="2">
        <f t="shared" si="6298"/>
        <v>14926030522.213842</v>
      </c>
      <c r="I5901" s="2">
        <f t="shared" si="6298"/>
        <v>49253343694.287056</v>
      </c>
      <c r="J5901" s="2">
        <f t="shared" si="6298"/>
        <v>136483159660.67291</v>
      </c>
      <c r="K5901" s="2">
        <f t="shared" si="6298"/>
        <v>402935327357.82458</v>
      </c>
      <c r="L5901" s="2">
        <f t="shared" si="6298"/>
        <v>1959579965425.2234</v>
      </c>
      <c r="N5901" s="2"/>
    </row>
    <row r="5902" spans="1:14" x14ac:dyDescent="0.25">
      <c r="A5902">
        <f t="shared" si="6294"/>
        <v>982</v>
      </c>
      <c r="B5902" t="str">
        <f t="shared" si="6295"/>
        <v>Eff</v>
      </c>
      <c r="C5902" s="2">
        <f>(C5901*(C$14+$M5898))/C$14</f>
        <v>2618212463260356</v>
      </c>
      <c r="D5902" s="2">
        <f t="shared" ref="D5902:L5902" si="6299">(D5901*(D$14+$M5898))/D$14</f>
        <v>2608624860012996</v>
      </c>
      <c r="E5902" s="2">
        <f t="shared" si="6299"/>
        <v>2615505285657477.5</v>
      </c>
      <c r="F5902" s="2">
        <f t="shared" si="6299"/>
        <v>2637454159085487.5</v>
      </c>
      <c r="G5902" s="2">
        <f t="shared" si="6299"/>
        <v>2869274500443453</v>
      </c>
      <c r="H5902" s="2">
        <f t="shared" si="6299"/>
        <v>2594010146400908.5</v>
      </c>
      <c r="I5902" s="2">
        <f t="shared" si="6299"/>
        <v>2853295867038604</v>
      </c>
      <c r="J5902" s="2">
        <f t="shared" si="6299"/>
        <v>2635626678135438</v>
      </c>
      <c r="K5902" s="2">
        <f t="shared" si="6299"/>
        <v>2593963701605771.5</v>
      </c>
      <c r="L5902" s="2">
        <f t="shared" si="6299"/>
        <v>2743951943440738.5</v>
      </c>
      <c r="N5902" s="7"/>
    </row>
    <row r="5903" spans="1:14" x14ac:dyDescent="0.25">
      <c r="A5903">
        <f t="shared" si="6294"/>
        <v>982</v>
      </c>
      <c r="B5903" t="str">
        <f t="shared" si="6295"/>
        <v>Time</v>
      </c>
      <c r="C5903" s="2">
        <f>C5901/$M5898</f>
        <v>6.8952758856253493E-3</v>
      </c>
      <c r="D5903" s="2">
        <f t="shared" ref="D5903:L5903" si="6300">D5901/$M5898</f>
        <v>4.113788053608862E-2</v>
      </c>
      <c r="E5903" s="2">
        <f t="shared" si="6300"/>
        <v>0.18560871869656817</v>
      </c>
      <c r="F5903" s="2">
        <f t="shared" si="6300"/>
        <v>0.74866508189594017</v>
      </c>
      <c r="G5903" s="2">
        <f t="shared" si="6300"/>
        <v>4.886808412575836</v>
      </c>
      <c r="H5903" s="2">
        <f t="shared" si="6300"/>
        <v>13.253923920502055</v>
      </c>
      <c r="I5903" s="2">
        <f t="shared" si="6300"/>
        <v>43.735678362903172</v>
      </c>
      <c r="J5903" s="2">
        <f t="shared" si="6300"/>
        <v>121.19346881142452</v>
      </c>
      <c r="K5903" s="2">
        <f t="shared" si="6300"/>
        <v>357.79601051566743</v>
      </c>
      <c r="L5903" s="2">
        <f t="shared" si="6300"/>
        <v>1740.0556523874607</v>
      </c>
      <c r="N5903" s="7"/>
    </row>
    <row r="5904" spans="1:14" x14ac:dyDescent="0.25">
      <c r="A5904">
        <f>A5898+1</f>
        <v>983</v>
      </c>
      <c r="B5904" t="str">
        <f>B5898</f>
        <v>Number</v>
      </c>
      <c r="C5904" s="2">
        <f>IF(MIN($C5902:$L5902)=C5902,C5898+1,C5898)</f>
        <v>215</v>
      </c>
      <c r="D5904" s="2">
        <f t="shared" ref="D5904:L5904" si="6301">IF(MIN($C5902:$L5902)=D5902,D5898+1,D5898)</f>
        <v>97</v>
      </c>
      <c r="E5904" s="2">
        <f t="shared" si="6301"/>
        <v>96</v>
      </c>
      <c r="F5904" s="2">
        <f t="shared" si="6301"/>
        <v>94</v>
      </c>
      <c r="G5904" s="2">
        <f t="shared" si="6301"/>
        <v>96</v>
      </c>
      <c r="H5904" s="2">
        <f t="shared" si="6301"/>
        <v>90</v>
      </c>
      <c r="I5904" s="2">
        <f t="shared" si="6301"/>
        <v>85</v>
      </c>
      <c r="J5904" s="2">
        <f t="shared" si="6301"/>
        <v>77</v>
      </c>
      <c r="K5904" s="2">
        <f t="shared" si="6301"/>
        <v>69</v>
      </c>
      <c r="L5904" s="2">
        <f t="shared" si="6301"/>
        <v>64</v>
      </c>
      <c r="M5904">
        <f>SUM(C5905:L5905)</f>
        <v>1128958723.2</v>
      </c>
      <c r="N5904" s="7">
        <f>N5898+SUMPRODUCT((C5904:L5904-C5898:L5898)*C5903:L5903)</f>
        <v>168662.33820877358</v>
      </c>
    </row>
    <row r="5905" spans="1:14" x14ac:dyDescent="0.25">
      <c r="A5905">
        <f t="shared" si="6294"/>
        <v>983</v>
      </c>
      <c r="B5905" t="str">
        <f t="shared" si="6295"/>
        <v>CurrentCPS</v>
      </c>
      <c r="C5905">
        <f t="shared" ref="C5905:L5905" si="6302">(C$11*C5904)*IF(C5904&gt;=25,2,1)*IF(C5904&gt;=50,2,1)*IF(C5904&gt;=100,2,1)*IF(C5904&gt;=200,2,1)*IF(C5904&gt;=300,2,1)*IF(C5904&gt;=400,2,1)*(IF(MIN($C5904:$L5904)&gt;=400,64,IF(MIN($C5904:$L5904)&gt;=300,32,IF(MIN($C5904:$L5904)&gt;=200,16,IF(MIN($C5904:$L5904)&gt;=100,8,IF(MIN($C5904:$L5904)&gt;=50,4,IF(MIN($C5904:$L5904)&gt;=25,2,1)))))))</f>
        <v>22979.200000000001</v>
      </c>
      <c r="D5905">
        <f t="shared" si="6302"/>
        <v>31040</v>
      </c>
      <c r="E5905">
        <f t="shared" si="6302"/>
        <v>138240</v>
      </c>
      <c r="F5905">
        <f t="shared" si="6302"/>
        <v>541440</v>
      </c>
      <c r="G5905">
        <f t="shared" si="6302"/>
        <v>3317760</v>
      </c>
      <c r="H5905">
        <f t="shared" si="6302"/>
        <v>9331200</v>
      </c>
      <c r="I5905">
        <f t="shared" si="6302"/>
        <v>26438400</v>
      </c>
      <c r="J5905">
        <f t="shared" si="6302"/>
        <v>71850240</v>
      </c>
      <c r="K5905">
        <f t="shared" si="6302"/>
        <v>193155840</v>
      </c>
      <c r="L5905">
        <f t="shared" si="6302"/>
        <v>824131584</v>
      </c>
      <c r="N5905" s="7"/>
    </row>
    <row r="5906" spans="1:14" x14ac:dyDescent="0.25">
      <c r="A5906">
        <f t="shared" si="6294"/>
        <v>983</v>
      </c>
      <c r="B5906" t="str">
        <f t="shared" si="6295"/>
        <v>NextCPS</v>
      </c>
      <c r="C5906">
        <f t="shared" ref="C5906:L5906" si="6303">(C$11*(C5904+1))*IF((C5904+1)&gt;=25,2,1)*IF((C5904+1)&gt;=50,2,1)*IF((C5904+1)&gt;=100,2,1)*IF((C5904+1)&gt;=200,2,1)*IF((C5904+1)&gt;=300,2,1)*IF((C5904+1)&gt;=400,2,1)*(IF(MIN($C5904:$L5904)&gt;=400,64,IF(MIN($C5904:$L5904)&gt;=300,32,IF(MIN($C5904:$L5904)&gt;=200,16,IF(MIN($C5904:$L5904)&gt;=100,8,IF(MIN($C5904:$L5904)&gt;=50,4,IF(MIN($C5904:$L5904)&gt;=25,2,1)))))))</f>
        <v>23086.079999999998</v>
      </c>
      <c r="D5906">
        <f t="shared" si="6303"/>
        <v>31360</v>
      </c>
      <c r="E5906">
        <f t="shared" si="6303"/>
        <v>139680</v>
      </c>
      <c r="F5906">
        <f t="shared" si="6303"/>
        <v>547200</v>
      </c>
      <c r="G5906">
        <f t="shared" si="6303"/>
        <v>3352320</v>
      </c>
      <c r="H5906">
        <f t="shared" si="6303"/>
        <v>9434880</v>
      </c>
      <c r="I5906">
        <f t="shared" si="6303"/>
        <v>26749440</v>
      </c>
      <c r="J5906">
        <f t="shared" si="6303"/>
        <v>72783360</v>
      </c>
      <c r="K5906">
        <f t="shared" si="6303"/>
        <v>195955200</v>
      </c>
      <c r="L5906">
        <f t="shared" si="6303"/>
        <v>837008640</v>
      </c>
      <c r="N5906" s="7"/>
    </row>
    <row r="5907" spans="1:14" x14ac:dyDescent="0.25">
      <c r="A5907">
        <f t="shared" si="6294"/>
        <v>983</v>
      </c>
      <c r="B5907" t="str">
        <f t="shared" si="6295"/>
        <v>CostforNext</v>
      </c>
      <c r="C5907" s="2">
        <f>(C$8*(C$9^C5904))+IF(C5904=0,C$10,0)</f>
        <v>7765179.5004441598</v>
      </c>
      <c r="D5907" s="2">
        <f t="shared" ref="D5907:L5907" si="6304">(D$8*(D$9^D5904))+IF(D5904=0,D$10,0)</f>
        <v>46327809.347919233</v>
      </c>
      <c r="E5907" s="2">
        <f t="shared" si="6304"/>
        <v>209024996.45169514</v>
      </c>
      <c r="F5907" s="2">
        <f t="shared" si="6304"/>
        <v>843116191.87800789</v>
      </c>
      <c r="G5907" s="2">
        <f t="shared" si="6304"/>
        <v>5503325049.9868069</v>
      </c>
      <c r="H5907" s="2">
        <f t="shared" si="6304"/>
        <v>14926030522.213842</v>
      </c>
      <c r="I5907" s="2">
        <f t="shared" si="6304"/>
        <v>49253343694.287056</v>
      </c>
      <c r="J5907" s="2">
        <f t="shared" si="6304"/>
        <v>136483159660.67291</v>
      </c>
      <c r="K5907" s="2">
        <f t="shared" si="6304"/>
        <v>435170153546.4505</v>
      </c>
      <c r="L5907" s="2">
        <f t="shared" si="6304"/>
        <v>1959579965425.2234</v>
      </c>
      <c r="N5907" s="2"/>
    </row>
    <row r="5908" spans="1:14" x14ac:dyDescent="0.25">
      <c r="A5908">
        <f t="shared" si="6294"/>
        <v>983</v>
      </c>
      <c r="B5908" t="str">
        <f t="shared" si="6295"/>
        <v>Eff</v>
      </c>
      <c r="C5908" s="2">
        <f>(C5907*(C$14+$M5904))/C$14</f>
        <v>2624720706639506.5</v>
      </c>
      <c r="D5908" s="2">
        <f t="shared" ref="D5908:L5908" si="6305">(D5907*(D$14+$M5904))/D$14</f>
        <v>2615109270831805.5</v>
      </c>
      <c r="E5908" s="2">
        <f t="shared" si="6305"/>
        <v>2622006799147111</v>
      </c>
      <c r="F5908" s="2">
        <f t="shared" si="6305"/>
        <v>2644010230593531</v>
      </c>
      <c r="G5908" s="2">
        <f t="shared" si="6305"/>
        <v>2876406809708236</v>
      </c>
      <c r="H5908" s="2">
        <f t="shared" si="6305"/>
        <v>2600458191586505</v>
      </c>
      <c r="I5908" s="2">
        <f t="shared" si="6305"/>
        <v>2860388348530581.5</v>
      </c>
      <c r="J5908" s="2">
        <f t="shared" si="6305"/>
        <v>2642177869799150.5</v>
      </c>
      <c r="K5908" s="2">
        <f t="shared" si="6305"/>
        <v>2808443520190976</v>
      </c>
      <c r="L5908" s="2">
        <f t="shared" si="6305"/>
        <v>2750767873755261</v>
      </c>
      <c r="N5908" s="7"/>
    </row>
    <row r="5909" spans="1:14" x14ac:dyDescent="0.25">
      <c r="A5909">
        <f t="shared" si="6294"/>
        <v>983</v>
      </c>
      <c r="B5909" t="str">
        <f t="shared" si="6295"/>
        <v>Time</v>
      </c>
      <c r="C5909" s="2">
        <f>C5907/$M5904</f>
        <v>6.8781783964908735E-3</v>
      </c>
      <c r="D5909" s="2">
        <f t="shared" ref="D5909:L5909" si="6306">D5907/$M5904</f>
        <v>4.1035875267967661E-2</v>
      </c>
      <c r="E5909" s="2">
        <f t="shared" si="6306"/>
        <v>0.1851484843123582</v>
      </c>
      <c r="F5909" s="2">
        <f t="shared" si="6306"/>
        <v>0.74680869597093857</v>
      </c>
      <c r="G5909" s="2">
        <f t="shared" si="6306"/>
        <v>4.8746911086242326</v>
      </c>
      <c r="H5909" s="2">
        <f t="shared" si="6306"/>
        <v>13.22105956177605</v>
      </c>
      <c r="I5909" s="2">
        <f t="shared" si="6306"/>
        <v>43.627231609212345</v>
      </c>
      <c r="J5909" s="2">
        <f t="shared" si="6306"/>
        <v>120.89295813563089</v>
      </c>
      <c r="K5909" s="2">
        <f t="shared" si="6306"/>
        <v>385.46152716104058</v>
      </c>
      <c r="L5909" s="2">
        <f t="shared" si="6306"/>
        <v>1735.7410197166926</v>
      </c>
      <c r="N5909" s="7"/>
    </row>
    <row r="5910" spans="1:14" x14ac:dyDescent="0.25">
      <c r="A5910">
        <f>A5904+1</f>
        <v>984</v>
      </c>
      <c r="B5910" t="str">
        <f>B5904</f>
        <v>Number</v>
      </c>
      <c r="C5910" s="2">
        <f>IF(MIN($C5908:$L5908)=C5908,C5904+1,C5904)</f>
        <v>215</v>
      </c>
      <c r="D5910" s="2">
        <f t="shared" ref="D5910:L5910" si="6307">IF(MIN($C5908:$L5908)=D5908,D5904+1,D5904)</f>
        <v>97</v>
      </c>
      <c r="E5910" s="2">
        <f t="shared" si="6307"/>
        <v>96</v>
      </c>
      <c r="F5910" s="2">
        <f t="shared" si="6307"/>
        <v>94</v>
      </c>
      <c r="G5910" s="2">
        <f t="shared" si="6307"/>
        <v>96</v>
      </c>
      <c r="H5910" s="2">
        <f t="shared" si="6307"/>
        <v>91</v>
      </c>
      <c r="I5910" s="2">
        <f t="shared" si="6307"/>
        <v>85</v>
      </c>
      <c r="J5910" s="2">
        <f t="shared" si="6307"/>
        <v>77</v>
      </c>
      <c r="K5910" s="2">
        <f t="shared" si="6307"/>
        <v>69</v>
      </c>
      <c r="L5910" s="2">
        <f t="shared" si="6307"/>
        <v>64</v>
      </c>
      <c r="M5910">
        <f>SUM(C5911:L5911)</f>
        <v>1129062403.2</v>
      </c>
      <c r="N5910" s="7">
        <f>N5904+SUMPRODUCT((C5910:L5910-C5904:L5904)*C5909:L5909)</f>
        <v>168675.55926833535</v>
      </c>
    </row>
    <row r="5911" spans="1:14" x14ac:dyDescent="0.25">
      <c r="A5911">
        <f t="shared" si="6294"/>
        <v>984</v>
      </c>
      <c r="B5911" t="str">
        <f t="shared" si="6295"/>
        <v>CurrentCPS</v>
      </c>
      <c r="C5911">
        <f t="shared" ref="C5911:L5911" si="6308">(C$11*C5910)*IF(C5910&gt;=25,2,1)*IF(C5910&gt;=50,2,1)*IF(C5910&gt;=100,2,1)*IF(C5910&gt;=200,2,1)*IF(C5910&gt;=300,2,1)*IF(C5910&gt;=400,2,1)*(IF(MIN($C5910:$L5910)&gt;=400,64,IF(MIN($C5910:$L5910)&gt;=300,32,IF(MIN($C5910:$L5910)&gt;=200,16,IF(MIN($C5910:$L5910)&gt;=100,8,IF(MIN($C5910:$L5910)&gt;=50,4,IF(MIN($C5910:$L5910)&gt;=25,2,1)))))))</f>
        <v>22979.200000000001</v>
      </c>
      <c r="D5911">
        <f t="shared" si="6308"/>
        <v>31040</v>
      </c>
      <c r="E5911">
        <f t="shared" si="6308"/>
        <v>138240</v>
      </c>
      <c r="F5911">
        <f t="shared" si="6308"/>
        <v>541440</v>
      </c>
      <c r="G5911">
        <f t="shared" si="6308"/>
        <v>3317760</v>
      </c>
      <c r="H5911">
        <f t="shared" si="6308"/>
        <v>9434880</v>
      </c>
      <c r="I5911">
        <f t="shared" si="6308"/>
        <v>26438400</v>
      </c>
      <c r="J5911">
        <f t="shared" si="6308"/>
        <v>71850240</v>
      </c>
      <c r="K5911">
        <f t="shared" si="6308"/>
        <v>193155840</v>
      </c>
      <c r="L5911">
        <f t="shared" si="6308"/>
        <v>824131584</v>
      </c>
      <c r="N5911" s="7"/>
    </row>
    <row r="5912" spans="1:14" x14ac:dyDescent="0.25">
      <c r="A5912">
        <f t="shared" si="6294"/>
        <v>984</v>
      </c>
      <c r="B5912" t="str">
        <f t="shared" si="6295"/>
        <v>NextCPS</v>
      </c>
      <c r="C5912">
        <f t="shared" ref="C5912:L5912" si="6309">(C$11*(C5910+1))*IF((C5910+1)&gt;=25,2,1)*IF((C5910+1)&gt;=50,2,1)*IF((C5910+1)&gt;=100,2,1)*IF((C5910+1)&gt;=200,2,1)*IF((C5910+1)&gt;=300,2,1)*IF((C5910+1)&gt;=400,2,1)*(IF(MIN($C5910:$L5910)&gt;=400,64,IF(MIN($C5910:$L5910)&gt;=300,32,IF(MIN($C5910:$L5910)&gt;=200,16,IF(MIN($C5910:$L5910)&gt;=100,8,IF(MIN($C5910:$L5910)&gt;=50,4,IF(MIN($C5910:$L5910)&gt;=25,2,1)))))))</f>
        <v>23086.079999999998</v>
      </c>
      <c r="D5912">
        <f t="shared" si="6309"/>
        <v>31360</v>
      </c>
      <c r="E5912">
        <f t="shared" si="6309"/>
        <v>139680</v>
      </c>
      <c r="F5912">
        <f t="shared" si="6309"/>
        <v>547200</v>
      </c>
      <c r="G5912">
        <f t="shared" si="6309"/>
        <v>3352320</v>
      </c>
      <c r="H5912">
        <f t="shared" si="6309"/>
        <v>9538560</v>
      </c>
      <c r="I5912">
        <f t="shared" si="6309"/>
        <v>26749440</v>
      </c>
      <c r="J5912">
        <f t="shared" si="6309"/>
        <v>72783360</v>
      </c>
      <c r="K5912">
        <f t="shared" si="6309"/>
        <v>195955200</v>
      </c>
      <c r="L5912">
        <f t="shared" si="6309"/>
        <v>837008640</v>
      </c>
      <c r="N5912" s="7"/>
    </row>
    <row r="5913" spans="1:14" x14ac:dyDescent="0.25">
      <c r="A5913">
        <f t="shared" si="6294"/>
        <v>984</v>
      </c>
      <c r="B5913" t="str">
        <f t="shared" si="6295"/>
        <v>CostforNext</v>
      </c>
      <c r="C5913" s="2">
        <f>(C$8*(C$9^C5910))+IF(C5910=0,C$10,0)</f>
        <v>7765179.5004441598</v>
      </c>
      <c r="D5913" s="2">
        <f t="shared" ref="D5913:L5913" si="6310">(D$8*(D$9^D5910))+IF(D5910=0,D$10,0)</f>
        <v>46327809.347919233</v>
      </c>
      <c r="E5913" s="2">
        <f t="shared" si="6310"/>
        <v>209024996.45169514</v>
      </c>
      <c r="F5913" s="2">
        <f t="shared" si="6310"/>
        <v>843116191.87800789</v>
      </c>
      <c r="G5913" s="2">
        <f t="shared" si="6310"/>
        <v>5503325049.9868069</v>
      </c>
      <c r="H5913" s="2">
        <f t="shared" si="6310"/>
        <v>16567893879.657366</v>
      </c>
      <c r="I5913" s="2">
        <f t="shared" si="6310"/>
        <v>49253343694.287056</v>
      </c>
      <c r="J5913" s="2">
        <f t="shared" si="6310"/>
        <v>136483159660.67291</v>
      </c>
      <c r="K5913" s="2">
        <f t="shared" si="6310"/>
        <v>435170153546.4505</v>
      </c>
      <c r="L5913" s="2">
        <f t="shared" si="6310"/>
        <v>1959579965425.2234</v>
      </c>
      <c r="N5913" s="2"/>
    </row>
    <row r="5914" spans="1:14" x14ac:dyDescent="0.25">
      <c r="A5914">
        <f t="shared" si="6294"/>
        <v>984</v>
      </c>
      <c r="B5914" t="str">
        <f t="shared" si="6295"/>
        <v>Eff</v>
      </c>
      <c r="C5914" s="2">
        <f>(C5913*(C$14+$M5910))/C$14</f>
        <v>2624961752690586.5</v>
      </c>
      <c r="D5914" s="2">
        <f t="shared" ref="D5914:L5914" si="6311">(D5913*(D$14+$M5910))/D$14</f>
        <v>2615349434195465</v>
      </c>
      <c r="E5914" s="2">
        <f t="shared" si="6311"/>
        <v>2622247595943023.5</v>
      </c>
      <c r="F5914" s="2">
        <f t="shared" si="6311"/>
        <v>2644253048056792</v>
      </c>
      <c r="G5914" s="2">
        <f t="shared" si="6311"/>
        <v>2876670969310635.5</v>
      </c>
      <c r="H5914" s="2">
        <f t="shared" si="6311"/>
        <v>2886773678963095</v>
      </c>
      <c r="I5914" s="2">
        <f t="shared" si="6311"/>
        <v>2860651033030284.5</v>
      </c>
      <c r="J5914" s="2">
        <f t="shared" si="6311"/>
        <v>2642420506527436</v>
      </c>
      <c r="K5914" s="2">
        <f t="shared" si="6311"/>
        <v>2808701398800485.5</v>
      </c>
      <c r="L5914" s="2">
        <f t="shared" si="6311"/>
        <v>2751020315618761.5</v>
      </c>
      <c r="N5914" s="7"/>
    </row>
    <row r="5915" spans="1:14" x14ac:dyDescent="0.25">
      <c r="A5915">
        <f t="shared" si="6294"/>
        <v>984</v>
      </c>
      <c r="B5915" t="str">
        <f t="shared" si="6295"/>
        <v>Time</v>
      </c>
      <c r="C5915" s="2">
        <f>C5913/$M5910</f>
        <v>6.8775467843371716E-3</v>
      </c>
      <c r="D5915" s="2">
        <f t="shared" ref="D5915:L5915" si="6312">D5913/$M5910</f>
        <v>4.1032107008980627E-2</v>
      </c>
      <c r="E5915" s="2">
        <f t="shared" si="6312"/>
        <v>0.18513148242229516</v>
      </c>
      <c r="F5915" s="2">
        <f t="shared" si="6312"/>
        <v>0.7467401177193036</v>
      </c>
      <c r="G5915" s="2">
        <f t="shared" si="6312"/>
        <v>4.8742434735132685</v>
      </c>
      <c r="H5915" s="2">
        <f t="shared" si="6312"/>
        <v>14.67402849718534</v>
      </c>
      <c r="I5915" s="2">
        <f t="shared" si="6312"/>
        <v>43.623225390104864</v>
      </c>
      <c r="J5915" s="2">
        <f t="shared" si="6312"/>
        <v>120.88185672807009</v>
      </c>
      <c r="K5915" s="2">
        <f t="shared" si="6312"/>
        <v>385.42613084368662</v>
      </c>
      <c r="L5915" s="2">
        <f t="shared" si="6312"/>
        <v>1735.5816293867922</v>
      </c>
      <c r="N5915" s="7"/>
    </row>
    <row r="5916" spans="1:14" x14ac:dyDescent="0.25">
      <c r="A5916">
        <f>A5910+1</f>
        <v>985</v>
      </c>
      <c r="B5916" t="str">
        <f>B5910</f>
        <v>Number</v>
      </c>
      <c r="C5916" s="2">
        <f>IF(MIN($C5914:$L5914)=C5914,C5910+1,C5910)</f>
        <v>215</v>
      </c>
      <c r="D5916" s="2">
        <f t="shared" ref="D5916:L5916" si="6313">IF(MIN($C5914:$L5914)=D5914,D5910+1,D5910)</f>
        <v>98</v>
      </c>
      <c r="E5916" s="2">
        <f t="shared" si="6313"/>
        <v>96</v>
      </c>
      <c r="F5916" s="2">
        <f t="shared" si="6313"/>
        <v>94</v>
      </c>
      <c r="G5916" s="2">
        <f t="shared" si="6313"/>
        <v>96</v>
      </c>
      <c r="H5916" s="2">
        <f t="shared" si="6313"/>
        <v>91</v>
      </c>
      <c r="I5916" s="2">
        <f t="shared" si="6313"/>
        <v>85</v>
      </c>
      <c r="J5916" s="2">
        <f t="shared" si="6313"/>
        <v>77</v>
      </c>
      <c r="K5916" s="2">
        <f t="shared" si="6313"/>
        <v>69</v>
      </c>
      <c r="L5916" s="2">
        <f t="shared" si="6313"/>
        <v>64</v>
      </c>
      <c r="M5916">
        <f>SUM(C5917:L5917)</f>
        <v>1129062723.2</v>
      </c>
      <c r="N5916" s="7">
        <f>N5910+SUMPRODUCT((C5916:L5916-C5910:L5910)*C5915:L5915)</f>
        <v>168675.60030044237</v>
      </c>
    </row>
    <row r="5917" spans="1:14" x14ac:dyDescent="0.25">
      <c r="A5917">
        <f t="shared" si="6294"/>
        <v>985</v>
      </c>
      <c r="B5917" t="str">
        <f t="shared" si="6295"/>
        <v>CurrentCPS</v>
      </c>
      <c r="C5917">
        <f t="shared" ref="C5917:L5917" si="6314">(C$11*C5916)*IF(C5916&gt;=25,2,1)*IF(C5916&gt;=50,2,1)*IF(C5916&gt;=100,2,1)*IF(C5916&gt;=200,2,1)*IF(C5916&gt;=300,2,1)*IF(C5916&gt;=400,2,1)*(IF(MIN($C5916:$L5916)&gt;=400,64,IF(MIN($C5916:$L5916)&gt;=300,32,IF(MIN($C5916:$L5916)&gt;=200,16,IF(MIN($C5916:$L5916)&gt;=100,8,IF(MIN($C5916:$L5916)&gt;=50,4,IF(MIN($C5916:$L5916)&gt;=25,2,1)))))))</f>
        <v>22979.200000000001</v>
      </c>
      <c r="D5917">
        <f t="shared" si="6314"/>
        <v>31360</v>
      </c>
      <c r="E5917">
        <f t="shared" si="6314"/>
        <v>138240</v>
      </c>
      <c r="F5917">
        <f t="shared" si="6314"/>
        <v>541440</v>
      </c>
      <c r="G5917">
        <f t="shared" si="6314"/>
        <v>3317760</v>
      </c>
      <c r="H5917">
        <f t="shared" si="6314"/>
        <v>9434880</v>
      </c>
      <c r="I5917">
        <f t="shared" si="6314"/>
        <v>26438400</v>
      </c>
      <c r="J5917">
        <f t="shared" si="6314"/>
        <v>71850240</v>
      </c>
      <c r="K5917">
        <f t="shared" si="6314"/>
        <v>193155840</v>
      </c>
      <c r="L5917">
        <f t="shared" si="6314"/>
        <v>824131584</v>
      </c>
      <c r="N5917" s="7"/>
    </row>
    <row r="5918" spans="1:14" x14ac:dyDescent="0.25">
      <c r="A5918">
        <f t="shared" si="6294"/>
        <v>985</v>
      </c>
      <c r="B5918" t="str">
        <f t="shared" si="6295"/>
        <v>NextCPS</v>
      </c>
      <c r="C5918">
        <f t="shared" ref="C5918:L5918" si="6315">(C$11*(C5916+1))*IF((C5916+1)&gt;=25,2,1)*IF((C5916+1)&gt;=50,2,1)*IF((C5916+1)&gt;=100,2,1)*IF((C5916+1)&gt;=200,2,1)*IF((C5916+1)&gt;=300,2,1)*IF((C5916+1)&gt;=400,2,1)*(IF(MIN($C5916:$L5916)&gt;=400,64,IF(MIN($C5916:$L5916)&gt;=300,32,IF(MIN($C5916:$L5916)&gt;=200,16,IF(MIN($C5916:$L5916)&gt;=100,8,IF(MIN($C5916:$L5916)&gt;=50,4,IF(MIN($C5916:$L5916)&gt;=25,2,1)))))))</f>
        <v>23086.079999999998</v>
      </c>
      <c r="D5918">
        <f t="shared" si="6315"/>
        <v>31680</v>
      </c>
      <c r="E5918">
        <f t="shared" si="6315"/>
        <v>139680</v>
      </c>
      <c r="F5918">
        <f t="shared" si="6315"/>
        <v>547200</v>
      </c>
      <c r="G5918">
        <f t="shared" si="6315"/>
        <v>3352320</v>
      </c>
      <c r="H5918">
        <f t="shared" si="6315"/>
        <v>9538560</v>
      </c>
      <c r="I5918">
        <f t="shared" si="6315"/>
        <v>26749440</v>
      </c>
      <c r="J5918">
        <f t="shared" si="6315"/>
        <v>72783360</v>
      </c>
      <c r="K5918">
        <f t="shared" si="6315"/>
        <v>195955200</v>
      </c>
      <c r="L5918">
        <f t="shared" si="6315"/>
        <v>837008640</v>
      </c>
      <c r="N5918" s="7"/>
    </row>
    <row r="5919" spans="1:14" x14ac:dyDescent="0.25">
      <c r="A5919">
        <f t="shared" si="6294"/>
        <v>985</v>
      </c>
      <c r="B5919" t="str">
        <f t="shared" si="6295"/>
        <v>CostforNext</v>
      </c>
      <c r="C5919" s="2">
        <f>(C$8*(C$9^C5916))+IF(C5916=0,C$10,0)</f>
        <v>7765179.5004441598</v>
      </c>
      <c r="D5919" s="2">
        <f t="shared" ref="D5919:L5919" si="6316">(D$8*(D$9^D5916))+IF(D5916=0,D$10,0)</f>
        <v>53276980.750107117</v>
      </c>
      <c r="E5919" s="2">
        <f t="shared" si="6316"/>
        <v>209024996.45169514</v>
      </c>
      <c r="F5919" s="2">
        <f t="shared" si="6316"/>
        <v>843116191.87800789</v>
      </c>
      <c r="G5919" s="2">
        <f t="shared" si="6316"/>
        <v>5503325049.9868069</v>
      </c>
      <c r="H5919" s="2">
        <f t="shared" si="6316"/>
        <v>16567893879.657366</v>
      </c>
      <c r="I5919" s="2">
        <f t="shared" si="6316"/>
        <v>49253343694.287056</v>
      </c>
      <c r="J5919" s="2">
        <f t="shared" si="6316"/>
        <v>136483159660.67291</v>
      </c>
      <c r="K5919" s="2">
        <f t="shared" si="6316"/>
        <v>435170153546.4505</v>
      </c>
      <c r="L5919" s="2">
        <f t="shared" si="6316"/>
        <v>1959579965425.2234</v>
      </c>
      <c r="N5919" s="2"/>
    </row>
    <row r="5920" spans="1:14" x14ac:dyDescent="0.25">
      <c r="A5920">
        <f t="shared" si="6294"/>
        <v>985</v>
      </c>
      <c r="B5920" t="str">
        <f t="shared" si="6295"/>
        <v>Eff</v>
      </c>
      <c r="C5920" s="2">
        <f>(C5919*(C$14+$M5916))/C$14</f>
        <v>2624962496659880</v>
      </c>
      <c r="D5920" s="2">
        <f t="shared" ref="D5920:L5920" si="6317">(D5919*(D$14+$M5916))/D$14</f>
        <v>3007652701756477</v>
      </c>
      <c r="E5920" s="2">
        <f t="shared" si="6317"/>
        <v>2622248339143010.5</v>
      </c>
      <c r="F5920" s="2">
        <f t="shared" si="6317"/>
        <v>2644253797493406.5</v>
      </c>
      <c r="G5920" s="2">
        <f t="shared" si="6317"/>
        <v>2876671784618050.5</v>
      </c>
      <c r="H5920" s="2">
        <f t="shared" si="6317"/>
        <v>2886774497130694.5</v>
      </c>
      <c r="I5920" s="2">
        <f t="shared" si="6317"/>
        <v>2860651843784913</v>
      </c>
      <c r="J5920" s="2">
        <f t="shared" si="6317"/>
        <v>2642421255406227</v>
      </c>
      <c r="K5920" s="2">
        <f t="shared" si="6317"/>
        <v>2808702194722119.5</v>
      </c>
      <c r="L5920" s="2">
        <f t="shared" si="6317"/>
        <v>2751021094760316</v>
      </c>
      <c r="N5920" s="7"/>
    </row>
    <row r="5921" spans="1:14" x14ac:dyDescent="0.25">
      <c r="A5921">
        <f t="shared" si="6294"/>
        <v>985</v>
      </c>
      <c r="B5921" t="str">
        <f t="shared" si="6295"/>
        <v>Time</v>
      </c>
      <c r="C5921" s="2">
        <f>C5919/$M5916</f>
        <v>6.8775448350965095E-3</v>
      </c>
      <c r="D5921" s="2">
        <f t="shared" ref="D5921:L5921" si="6318">D5919/$M5916</f>
        <v>4.71869096865664E-2</v>
      </c>
      <c r="E5921" s="2">
        <f t="shared" si="6318"/>
        <v>0.18513142995215939</v>
      </c>
      <c r="F5921" s="2">
        <f t="shared" si="6318"/>
        <v>0.7467399060775296</v>
      </c>
      <c r="G5921" s="2">
        <f t="shared" si="6318"/>
        <v>4.8742420920506806</v>
      </c>
      <c r="H5921" s="2">
        <f t="shared" si="6318"/>
        <v>14.674024338258629</v>
      </c>
      <c r="I5921" s="2">
        <f t="shared" si="6318"/>
        <v>43.623213026370024</v>
      </c>
      <c r="J5921" s="2">
        <f t="shared" si="6318"/>
        <v>120.8818224676226</v>
      </c>
      <c r="K5921" s="2">
        <f t="shared" si="6318"/>
        <v>385.42602160585659</v>
      </c>
      <c r="L5921" s="2">
        <f t="shared" si="6318"/>
        <v>1735.5811374866435</v>
      </c>
      <c r="N5921" s="7"/>
    </row>
    <row r="5922" spans="1:14" x14ac:dyDescent="0.25">
      <c r="A5922">
        <f>A5916+1</f>
        <v>986</v>
      </c>
      <c r="B5922" t="str">
        <f>B5916</f>
        <v>Number</v>
      </c>
      <c r="C5922" s="2">
        <f>IF(MIN($C5920:$L5920)=C5920,C5916+1,C5916)</f>
        <v>215</v>
      </c>
      <c r="D5922" s="2">
        <f t="shared" ref="D5922:L5922" si="6319">IF(MIN($C5920:$L5920)=D5920,D5916+1,D5916)</f>
        <v>98</v>
      </c>
      <c r="E5922" s="2">
        <f t="shared" si="6319"/>
        <v>97</v>
      </c>
      <c r="F5922" s="2">
        <f t="shared" si="6319"/>
        <v>94</v>
      </c>
      <c r="G5922" s="2">
        <f t="shared" si="6319"/>
        <v>96</v>
      </c>
      <c r="H5922" s="2">
        <f t="shared" si="6319"/>
        <v>91</v>
      </c>
      <c r="I5922" s="2">
        <f t="shared" si="6319"/>
        <v>85</v>
      </c>
      <c r="J5922" s="2">
        <f t="shared" si="6319"/>
        <v>77</v>
      </c>
      <c r="K5922" s="2">
        <f t="shared" si="6319"/>
        <v>69</v>
      </c>
      <c r="L5922" s="2">
        <f t="shared" si="6319"/>
        <v>64</v>
      </c>
      <c r="M5922">
        <f>SUM(C5923:L5923)</f>
        <v>1129064163.2</v>
      </c>
      <c r="N5922" s="7">
        <f>N5916+SUMPRODUCT((C5922:L5922-C5916:L5916)*C5921:L5921)</f>
        <v>168675.78543187233</v>
      </c>
    </row>
    <row r="5923" spans="1:14" x14ac:dyDescent="0.25">
      <c r="A5923">
        <f t="shared" ref="A5923:A5986" si="6320">A5917+1</f>
        <v>986</v>
      </c>
      <c r="B5923" t="str">
        <f t="shared" ref="B5923:B5986" si="6321">B5917</f>
        <v>CurrentCPS</v>
      </c>
      <c r="C5923">
        <f t="shared" ref="C5923:L5923" si="6322">(C$11*C5922)*IF(C5922&gt;=25,2,1)*IF(C5922&gt;=50,2,1)*IF(C5922&gt;=100,2,1)*IF(C5922&gt;=200,2,1)*IF(C5922&gt;=300,2,1)*IF(C5922&gt;=400,2,1)*(IF(MIN($C5922:$L5922)&gt;=400,64,IF(MIN($C5922:$L5922)&gt;=300,32,IF(MIN($C5922:$L5922)&gt;=200,16,IF(MIN($C5922:$L5922)&gt;=100,8,IF(MIN($C5922:$L5922)&gt;=50,4,IF(MIN($C5922:$L5922)&gt;=25,2,1)))))))</f>
        <v>22979.200000000001</v>
      </c>
      <c r="D5923">
        <f t="shared" si="6322"/>
        <v>31360</v>
      </c>
      <c r="E5923">
        <f t="shared" si="6322"/>
        <v>139680</v>
      </c>
      <c r="F5923">
        <f t="shared" si="6322"/>
        <v>541440</v>
      </c>
      <c r="G5923">
        <f t="shared" si="6322"/>
        <v>3317760</v>
      </c>
      <c r="H5923">
        <f t="shared" si="6322"/>
        <v>9434880</v>
      </c>
      <c r="I5923">
        <f t="shared" si="6322"/>
        <v>26438400</v>
      </c>
      <c r="J5923">
        <f t="shared" si="6322"/>
        <v>71850240</v>
      </c>
      <c r="K5923">
        <f t="shared" si="6322"/>
        <v>193155840</v>
      </c>
      <c r="L5923">
        <f t="shared" si="6322"/>
        <v>824131584</v>
      </c>
      <c r="N5923" s="7"/>
    </row>
    <row r="5924" spans="1:14" x14ac:dyDescent="0.25">
      <c r="A5924">
        <f t="shared" si="6320"/>
        <v>986</v>
      </c>
      <c r="B5924" t="str">
        <f t="shared" si="6321"/>
        <v>NextCPS</v>
      </c>
      <c r="C5924">
        <f t="shared" ref="C5924:L5924" si="6323">(C$11*(C5922+1))*IF((C5922+1)&gt;=25,2,1)*IF((C5922+1)&gt;=50,2,1)*IF((C5922+1)&gt;=100,2,1)*IF((C5922+1)&gt;=200,2,1)*IF((C5922+1)&gt;=300,2,1)*IF((C5922+1)&gt;=400,2,1)*(IF(MIN($C5922:$L5922)&gt;=400,64,IF(MIN($C5922:$L5922)&gt;=300,32,IF(MIN($C5922:$L5922)&gt;=200,16,IF(MIN($C5922:$L5922)&gt;=100,8,IF(MIN($C5922:$L5922)&gt;=50,4,IF(MIN($C5922:$L5922)&gt;=25,2,1)))))))</f>
        <v>23086.079999999998</v>
      </c>
      <c r="D5924">
        <f t="shared" si="6323"/>
        <v>31680</v>
      </c>
      <c r="E5924">
        <f t="shared" si="6323"/>
        <v>141120</v>
      </c>
      <c r="F5924">
        <f t="shared" si="6323"/>
        <v>547200</v>
      </c>
      <c r="G5924">
        <f t="shared" si="6323"/>
        <v>3352320</v>
      </c>
      <c r="H5924">
        <f t="shared" si="6323"/>
        <v>9538560</v>
      </c>
      <c r="I5924">
        <f t="shared" si="6323"/>
        <v>26749440</v>
      </c>
      <c r="J5924">
        <f t="shared" si="6323"/>
        <v>72783360</v>
      </c>
      <c r="K5924">
        <f t="shared" si="6323"/>
        <v>195955200</v>
      </c>
      <c r="L5924">
        <f t="shared" si="6323"/>
        <v>837008640</v>
      </c>
      <c r="N5924" s="7"/>
    </row>
    <row r="5925" spans="1:14" x14ac:dyDescent="0.25">
      <c r="A5925">
        <f t="shared" si="6320"/>
        <v>986</v>
      </c>
      <c r="B5925" t="str">
        <f t="shared" si="6321"/>
        <v>CostforNext</v>
      </c>
      <c r="C5925" s="2">
        <f>(C$8*(C$9^C5922))+IF(C5922=0,C$10,0)</f>
        <v>7765179.5004441598</v>
      </c>
      <c r="D5925" s="2">
        <f t="shared" ref="D5925:L5925" si="6324">(D$8*(D$9^D5922))+IF(D5922=0,D$10,0)</f>
        <v>53276980.750107117</v>
      </c>
      <c r="E5925" s="2">
        <f t="shared" si="6324"/>
        <v>238288495.95493245</v>
      </c>
      <c r="F5925" s="2">
        <f t="shared" si="6324"/>
        <v>843116191.87800789</v>
      </c>
      <c r="G5925" s="2">
        <f t="shared" si="6324"/>
        <v>5503325049.9868069</v>
      </c>
      <c r="H5925" s="2">
        <f t="shared" si="6324"/>
        <v>16567893879.657366</v>
      </c>
      <c r="I5925" s="2">
        <f t="shared" si="6324"/>
        <v>49253343694.287056</v>
      </c>
      <c r="J5925" s="2">
        <f t="shared" si="6324"/>
        <v>136483159660.67291</v>
      </c>
      <c r="K5925" s="2">
        <f t="shared" si="6324"/>
        <v>435170153546.4505</v>
      </c>
      <c r="L5925" s="2">
        <f t="shared" si="6324"/>
        <v>1959579965425.2234</v>
      </c>
      <c r="N5925" s="2"/>
    </row>
    <row r="5926" spans="1:14" x14ac:dyDescent="0.25">
      <c r="A5926">
        <f t="shared" si="6320"/>
        <v>986</v>
      </c>
      <c r="B5926" t="str">
        <f t="shared" si="6321"/>
        <v>Eff</v>
      </c>
      <c r="C5926" s="2">
        <f>(C5925*(C$14+$M5922))/C$14</f>
        <v>2624965844521700.5</v>
      </c>
      <c r="D5926" s="2">
        <f t="shared" ref="D5926:L5926" si="6325">(D5925*(D$14+$M5922))/D$14</f>
        <v>3007656537699091</v>
      </c>
      <c r="E5926" s="2">
        <f t="shared" si="6325"/>
        <v>2989366919238967</v>
      </c>
      <c r="F5926" s="2">
        <f t="shared" si="6325"/>
        <v>2644257169958174</v>
      </c>
      <c r="G5926" s="2">
        <f t="shared" si="6325"/>
        <v>2876675453501417</v>
      </c>
      <c r="H5926" s="2">
        <f t="shared" si="6325"/>
        <v>2886778178884890</v>
      </c>
      <c r="I5926" s="2">
        <f t="shared" si="6325"/>
        <v>2860655492180742.5</v>
      </c>
      <c r="J5926" s="2">
        <f t="shared" si="6325"/>
        <v>2642424625360786.5</v>
      </c>
      <c r="K5926" s="2">
        <f t="shared" si="6325"/>
        <v>2808705776369474</v>
      </c>
      <c r="L5926" s="2">
        <f t="shared" si="6325"/>
        <v>2751024600897309</v>
      </c>
      <c r="N5926" s="7"/>
    </row>
    <row r="5927" spans="1:14" x14ac:dyDescent="0.25">
      <c r="A5927">
        <f t="shared" si="6320"/>
        <v>986</v>
      </c>
      <c r="B5927" t="str">
        <f t="shared" si="6321"/>
        <v>Time</v>
      </c>
      <c r="C5927" s="2">
        <f>C5925/$M5922</f>
        <v>6.8775360635271992E-3</v>
      </c>
      <c r="D5927" s="2">
        <f t="shared" ref="D5927:L5927" si="6326">D5925/$M5922</f>
        <v>4.718684950473425E-2</v>
      </c>
      <c r="E5927" s="2">
        <f t="shared" si="6326"/>
        <v>0.21104956097408481</v>
      </c>
      <c r="F5927" s="2">
        <f t="shared" si="6326"/>
        <v>0.74673895369103138</v>
      </c>
      <c r="G5927" s="2">
        <f t="shared" si="6326"/>
        <v>4.8742358754787256</v>
      </c>
      <c r="H5927" s="2">
        <f t="shared" si="6326"/>
        <v>14.674005623117598</v>
      </c>
      <c r="I5927" s="2">
        <f t="shared" si="6326"/>
        <v>43.623157389649982</v>
      </c>
      <c r="J5927" s="2">
        <f t="shared" si="6326"/>
        <v>120.88166829584917</v>
      </c>
      <c r="K5927" s="2">
        <f t="shared" si="6326"/>
        <v>385.42553003638767</v>
      </c>
      <c r="L5927" s="2">
        <f t="shared" si="6326"/>
        <v>1735.5789239394251</v>
      </c>
      <c r="N5927" s="7"/>
    </row>
    <row r="5928" spans="1:14" x14ac:dyDescent="0.25">
      <c r="A5928">
        <f>A5922+1</f>
        <v>987</v>
      </c>
      <c r="B5928" t="str">
        <f>B5922</f>
        <v>Number</v>
      </c>
      <c r="C5928" s="2">
        <f>IF(MIN($C5926:$L5926)=C5926,C5922+1,C5922)</f>
        <v>216</v>
      </c>
      <c r="D5928" s="2">
        <f t="shared" ref="D5928:L5928" si="6327">IF(MIN($C5926:$L5926)=D5926,D5922+1,D5922)</f>
        <v>98</v>
      </c>
      <c r="E5928" s="2">
        <f t="shared" si="6327"/>
        <v>97</v>
      </c>
      <c r="F5928" s="2">
        <f t="shared" si="6327"/>
        <v>94</v>
      </c>
      <c r="G5928" s="2">
        <f t="shared" si="6327"/>
        <v>96</v>
      </c>
      <c r="H5928" s="2">
        <f t="shared" si="6327"/>
        <v>91</v>
      </c>
      <c r="I5928" s="2">
        <f t="shared" si="6327"/>
        <v>85</v>
      </c>
      <c r="J5928" s="2">
        <f t="shared" si="6327"/>
        <v>77</v>
      </c>
      <c r="K5928" s="2">
        <f t="shared" si="6327"/>
        <v>69</v>
      </c>
      <c r="L5928" s="2">
        <f t="shared" si="6327"/>
        <v>64</v>
      </c>
      <c r="M5928">
        <f>SUM(C5929:L5929)</f>
        <v>1129064270.0799999</v>
      </c>
      <c r="N5928" s="7">
        <f>N5922+SUMPRODUCT((C5928:L5928-C5922:L5922)*C5927:L5927)</f>
        <v>168675.7923094084</v>
      </c>
    </row>
    <row r="5929" spans="1:14" x14ac:dyDescent="0.25">
      <c r="A5929">
        <f t="shared" si="6320"/>
        <v>987</v>
      </c>
      <c r="B5929" t="str">
        <f t="shared" si="6321"/>
        <v>CurrentCPS</v>
      </c>
      <c r="C5929">
        <f t="shared" ref="C5929:L5929" si="6328">(C$11*C5928)*IF(C5928&gt;=25,2,1)*IF(C5928&gt;=50,2,1)*IF(C5928&gt;=100,2,1)*IF(C5928&gt;=200,2,1)*IF(C5928&gt;=300,2,1)*IF(C5928&gt;=400,2,1)*(IF(MIN($C5928:$L5928)&gt;=400,64,IF(MIN($C5928:$L5928)&gt;=300,32,IF(MIN($C5928:$L5928)&gt;=200,16,IF(MIN($C5928:$L5928)&gt;=100,8,IF(MIN($C5928:$L5928)&gt;=50,4,IF(MIN($C5928:$L5928)&gt;=25,2,1)))))))</f>
        <v>23086.079999999998</v>
      </c>
      <c r="D5929">
        <f t="shared" si="6328"/>
        <v>31360</v>
      </c>
      <c r="E5929">
        <f t="shared" si="6328"/>
        <v>139680</v>
      </c>
      <c r="F5929">
        <f t="shared" si="6328"/>
        <v>541440</v>
      </c>
      <c r="G5929">
        <f t="shared" si="6328"/>
        <v>3317760</v>
      </c>
      <c r="H5929">
        <f t="shared" si="6328"/>
        <v>9434880</v>
      </c>
      <c r="I5929">
        <f t="shared" si="6328"/>
        <v>26438400</v>
      </c>
      <c r="J5929">
        <f t="shared" si="6328"/>
        <v>71850240</v>
      </c>
      <c r="K5929">
        <f t="shared" si="6328"/>
        <v>193155840</v>
      </c>
      <c r="L5929">
        <f t="shared" si="6328"/>
        <v>824131584</v>
      </c>
      <c r="N5929" s="7"/>
    </row>
    <row r="5930" spans="1:14" x14ac:dyDescent="0.25">
      <c r="A5930">
        <f t="shared" si="6320"/>
        <v>987</v>
      </c>
      <c r="B5930" t="str">
        <f t="shared" si="6321"/>
        <v>NextCPS</v>
      </c>
      <c r="C5930">
        <f t="shared" ref="C5930:L5930" si="6329">(C$11*(C5928+1))*IF((C5928+1)&gt;=25,2,1)*IF((C5928+1)&gt;=50,2,1)*IF((C5928+1)&gt;=100,2,1)*IF((C5928+1)&gt;=200,2,1)*IF((C5928+1)&gt;=300,2,1)*IF((C5928+1)&gt;=400,2,1)*(IF(MIN($C5928:$L5928)&gt;=400,64,IF(MIN($C5928:$L5928)&gt;=300,32,IF(MIN($C5928:$L5928)&gt;=200,16,IF(MIN($C5928:$L5928)&gt;=100,8,IF(MIN($C5928:$L5928)&gt;=50,4,IF(MIN($C5928:$L5928)&gt;=25,2,1)))))))</f>
        <v>23192.959999999999</v>
      </c>
      <c r="D5930">
        <f t="shared" si="6329"/>
        <v>31680</v>
      </c>
      <c r="E5930">
        <f t="shared" si="6329"/>
        <v>141120</v>
      </c>
      <c r="F5930">
        <f t="shared" si="6329"/>
        <v>547200</v>
      </c>
      <c r="G5930">
        <f t="shared" si="6329"/>
        <v>3352320</v>
      </c>
      <c r="H5930">
        <f t="shared" si="6329"/>
        <v>9538560</v>
      </c>
      <c r="I5930">
        <f t="shared" si="6329"/>
        <v>26749440</v>
      </c>
      <c r="J5930">
        <f t="shared" si="6329"/>
        <v>72783360</v>
      </c>
      <c r="K5930">
        <f t="shared" si="6329"/>
        <v>195955200</v>
      </c>
      <c r="L5930">
        <f t="shared" si="6329"/>
        <v>837008640</v>
      </c>
      <c r="N5930" s="7"/>
    </row>
    <row r="5931" spans="1:14" x14ac:dyDescent="0.25">
      <c r="A5931">
        <f t="shared" si="6320"/>
        <v>987</v>
      </c>
      <c r="B5931" t="str">
        <f t="shared" si="6321"/>
        <v>CostforNext</v>
      </c>
      <c r="C5931" s="2">
        <f>(C$8*(C$9^C5928))+IF(C5928=0,C$10,0)</f>
        <v>8308742.0654752525</v>
      </c>
      <c r="D5931" s="2">
        <f t="shared" ref="D5931:L5931" si="6330">(D$8*(D$9^D5928))+IF(D5928=0,D$10,0)</f>
        <v>53276980.750107117</v>
      </c>
      <c r="E5931" s="2">
        <f t="shared" si="6330"/>
        <v>238288495.95493245</v>
      </c>
      <c r="F5931" s="2">
        <f t="shared" si="6330"/>
        <v>843116191.87800789</v>
      </c>
      <c r="G5931" s="2">
        <f t="shared" si="6330"/>
        <v>5503325049.9868069</v>
      </c>
      <c r="H5931" s="2">
        <f t="shared" si="6330"/>
        <v>16567893879.657366</v>
      </c>
      <c r="I5931" s="2">
        <f t="shared" si="6330"/>
        <v>49253343694.287056</v>
      </c>
      <c r="J5931" s="2">
        <f t="shared" si="6330"/>
        <v>136483159660.67291</v>
      </c>
      <c r="K5931" s="2">
        <f t="shared" si="6330"/>
        <v>435170153546.4505</v>
      </c>
      <c r="L5931" s="2">
        <f t="shared" si="6330"/>
        <v>1959579965425.2234</v>
      </c>
      <c r="N5931" s="2"/>
    </row>
    <row r="5932" spans="1:14" x14ac:dyDescent="0.25">
      <c r="A5932">
        <f t="shared" si="6320"/>
        <v>987</v>
      </c>
      <c r="B5932" t="str">
        <f t="shared" si="6321"/>
        <v>Eff</v>
      </c>
      <c r="C5932" s="2">
        <f>(C5931*(C$14+$M5928))/C$14</f>
        <v>2808713719517965.5</v>
      </c>
      <c r="D5932" s="2">
        <f t="shared" ref="D5932:L5932" si="6331">(D5931*(D$14+$M5928))/D$14</f>
        <v>3007656822411275.5</v>
      </c>
      <c r="E5932" s="2">
        <f t="shared" si="6331"/>
        <v>2989367202219794</v>
      </c>
      <c r="F5932" s="2">
        <f t="shared" si="6331"/>
        <v>2644257420270003</v>
      </c>
      <c r="G5932" s="2">
        <f t="shared" si="6331"/>
        <v>2876675725814093.5</v>
      </c>
      <c r="H5932" s="2">
        <f t="shared" si="6331"/>
        <v>2886778452152867.5</v>
      </c>
      <c r="I5932" s="2">
        <f t="shared" si="6331"/>
        <v>2860655762972788</v>
      </c>
      <c r="J5932" s="2">
        <f t="shared" si="6331"/>
        <v>2642424875486302.5</v>
      </c>
      <c r="K5932" s="2">
        <f t="shared" si="6331"/>
        <v>2808706042207299.5</v>
      </c>
      <c r="L5932" s="2">
        <f t="shared" si="6331"/>
        <v>2751024861130587.5</v>
      </c>
      <c r="N5932" s="7"/>
    </row>
    <row r="5933" spans="1:14" x14ac:dyDescent="0.25">
      <c r="A5933">
        <f t="shared" si="6320"/>
        <v>987</v>
      </c>
      <c r="B5933" t="str">
        <f t="shared" si="6321"/>
        <v>Time</v>
      </c>
      <c r="C5933" s="2">
        <f>C5931/$M5928</f>
        <v>7.3589628913565174E-3</v>
      </c>
      <c r="D5933" s="2">
        <f t="shared" ref="D5933:L5933" si="6332">D5931/$M5928</f>
        <v>4.7186845037911061E-2</v>
      </c>
      <c r="E5933" s="2">
        <f t="shared" si="6332"/>
        <v>0.21104954099561446</v>
      </c>
      <c r="F5933" s="2">
        <f t="shared" si="6332"/>
        <v>0.74673888300288593</v>
      </c>
      <c r="G5933" s="2">
        <f t="shared" si="6332"/>
        <v>4.8742354140715731</v>
      </c>
      <c r="H5933" s="2">
        <f t="shared" si="6332"/>
        <v>14.674004234040146</v>
      </c>
      <c r="I5933" s="2">
        <f t="shared" si="6332"/>
        <v>43.623153260174647</v>
      </c>
      <c r="J5933" s="2">
        <f t="shared" si="6332"/>
        <v>120.88165685289323</v>
      </c>
      <c r="K5933" s="2">
        <f t="shared" si="6332"/>
        <v>385.42549355105933</v>
      </c>
      <c r="L5933" s="2">
        <f t="shared" si="6332"/>
        <v>1735.5787596452567</v>
      </c>
      <c r="N5933" s="7"/>
    </row>
    <row r="5934" spans="1:14" x14ac:dyDescent="0.25">
      <c r="A5934">
        <f>A5928+1</f>
        <v>988</v>
      </c>
      <c r="B5934" t="str">
        <f>B5928</f>
        <v>Number</v>
      </c>
      <c r="C5934" s="2">
        <f>IF(MIN($C5932:$L5932)=C5932,C5928+1,C5928)</f>
        <v>216</v>
      </c>
      <c r="D5934" s="2">
        <f t="shared" ref="D5934:L5934" si="6333">IF(MIN($C5932:$L5932)=D5932,D5928+1,D5928)</f>
        <v>98</v>
      </c>
      <c r="E5934" s="2">
        <f t="shared" si="6333"/>
        <v>97</v>
      </c>
      <c r="F5934" s="2">
        <f t="shared" si="6333"/>
        <v>94</v>
      </c>
      <c r="G5934" s="2">
        <f t="shared" si="6333"/>
        <v>96</v>
      </c>
      <c r="H5934" s="2">
        <f t="shared" si="6333"/>
        <v>91</v>
      </c>
      <c r="I5934" s="2">
        <f t="shared" si="6333"/>
        <v>85</v>
      </c>
      <c r="J5934" s="2">
        <f t="shared" si="6333"/>
        <v>78</v>
      </c>
      <c r="K5934" s="2">
        <f t="shared" si="6333"/>
        <v>69</v>
      </c>
      <c r="L5934" s="2">
        <f t="shared" si="6333"/>
        <v>64</v>
      </c>
      <c r="M5934">
        <f>SUM(C5935:L5935)</f>
        <v>1129997390.0799999</v>
      </c>
      <c r="N5934" s="7">
        <f>N5928+SUMPRODUCT((C5934:L5934-C5928:L5928)*C5933:L5933)</f>
        <v>168796.6739662613</v>
      </c>
    </row>
    <row r="5935" spans="1:14" x14ac:dyDescent="0.25">
      <c r="A5935">
        <f t="shared" si="6320"/>
        <v>988</v>
      </c>
      <c r="B5935" t="str">
        <f t="shared" si="6321"/>
        <v>CurrentCPS</v>
      </c>
      <c r="C5935">
        <f t="shared" ref="C5935:L5935" si="6334">(C$11*C5934)*IF(C5934&gt;=25,2,1)*IF(C5934&gt;=50,2,1)*IF(C5934&gt;=100,2,1)*IF(C5934&gt;=200,2,1)*IF(C5934&gt;=300,2,1)*IF(C5934&gt;=400,2,1)*(IF(MIN($C5934:$L5934)&gt;=400,64,IF(MIN($C5934:$L5934)&gt;=300,32,IF(MIN($C5934:$L5934)&gt;=200,16,IF(MIN($C5934:$L5934)&gt;=100,8,IF(MIN($C5934:$L5934)&gt;=50,4,IF(MIN($C5934:$L5934)&gt;=25,2,1)))))))</f>
        <v>23086.079999999998</v>
      </c>
      <c r="D5935">
        <f t="shared" si="6334"/>
        <v>31360</v>
      </c>
      <c r="E5935">
        <f t="shared" si="6334"/>
        <v>139680</v>
      </c>
      <c r="F5935">
        <f t="shared" si="6334"/>
        <v>541440</v>
      </c>
      <c r="G5935">
        <f t="shared" si="6334"/>
        <v>3317760</v>
      </c>
      <c r="H5935">
        <f t="shared" si="6334"/>
        <v>9434880</v>
      </c>
      <c r="I5935">
        <f t="shared" si="6334"/>
        <v>26438400</v>
      </c>
      <c r="J5935">
        <f t="shared" si="6334"/>
        <v>72783360</v>
      </c>
      <c r="K5935">
        <f t="shared" si="6334"/>
        <v>193155840</v>
      </c>
      <c r="L5935">
        <f t="shared" si="6334"/>
        <v>824131584</v>
      </c>
      <c r="N5935" s="7"/>
    </row>
    <row r="5936" spans="1:14" x14ac:dyDescent="0.25">
      <c r="A5936">
        <f t="shared" si="6320"/>
        <v>988</v>
      </c>
      <c r="B5936" t="str">
        <f t="shared" si="6321"/>
        <v>NextCPS</v>
      </c>
      <c r="C5936">
        <f t="shared" ref="C5936:L5936" si="6335">(C$11*(C5934+1))*IF((C5934+1)&gt;=25,2,1)*IF((C5934+1)&gt;=50,2,1)*IF((C5934+1)&gt;=100,2,1)*IF((C5934+1)&gt;=200,2,1)*IF((C5934+1)&gt;=300,2,1)*IF((C5934+1)&gt;=400,2,1)*(IF(MIN($C5934:$L5934)&gt;=400,64,IF(MIN($C5934:$L5934)&gt;=300,32,IF(MIN($C5934:$L5934)&gt;=200,16,IF(MIN($C5934:$L5934)&gt;=100,8,IF(MIN($C5934:$L5934)&gt;=50,4,IF(MIN($C5934:$L5934)&gt;=25,2,1)))))))</f>
        <v>23192.959999999999</v>
      </c>
      <c r="D5936">
        <f t="shared" si="6335"/>
        <v>31680</v>
      </c>
      <c r="E5936">
        <f t="shared" si="6335"/>
        <v>141120</v>
      </c>
      <c r="F5936">
        <f t="shared" si="6335"/>
        <v>547200</v>
      </c>
      <c r="G5936">
        <f t="shared" si="6335"/>
        <v>3352320</v>
      </c>
      <c r="H5936">
        <f t="shared" si="6335"/>
        <v>9538560</v>
      </c>
      <c r="I5936">
        <f t="shared" si="6335"/>
        <v>26749440</v>
      </c>
      <c r="J5936">
        <f t="shared" si="6335"/>
        <v>73716480</v>
      </c>
      <c r="K5936">
        <f t="shared" si="6335"/>
        <v>195955200</v>
      </c>
      <c r="L5936">
        <f t="shared" si="6335"/>
        <v>837008640</v>
      </c>
      <c r="N5936" s="7"/>
    </row>
    <row r="5937" spans="1:14" x14ac:dyDescent="0.25">
      <c r="A5937">
        <f t="shared" si="6320"/>
        <v>988</v>
      </c>
      <c r="B5937" t="str">
        <f t="shared" si="6321"/>
        <v>CostforNext</v>
      </c>
      <c r="C5937" s="2">
        <f>(C$8*(C$9^C5934))+IF(C5934=0,C$10,0)</f>
        <v>8308742.0654752525</v>
      </c>
      <c r="D5937" s="2">
        <f t="shared" ref="D5937:L5937" si="6336">(D$8*(D$9^D5934))+IF(D5934=0,D$10,0)</f>
        <v>53276980.750107117</v>
      </c>
      <c r="E5937" s="2">
        <f t="shared" si="6336"/>
        <v>238288495.95493245</v>
      </c>
      <c r="F5937" s="2">
        <f t="shared" si="6336"/>
        <v>843116191.87800789</v>
      </c>
      <c r="G5937" s="2">
        <f t="shared" si="6336"/>
        <v>5503325049.9868069</v>
      </c>
      <c r="H5937" s="2">
        <f t="shared" si="6336"/>
        <v>16567893879.657366</v>
      </c>
      <c r="I5937" s="2">
        <f t="shared" si="6336"/>
        <v>49253343694.287056</v>
      </c>
      <c r="J5937" s="2">
        <f t="shared" si="6336"/>
        <v>148766644030.13348</v>
      </c>
      <c r="K5937" s="2">
        <f t="shared" si="6336"/>
        <v>435170153546.4505</v>
      </c>
      <c r="L5937" s="2">
        <f t="shared" si="6336"/>
        <v>1959579965425.2234</v>
      </c>
      <c r="N5937" s="2"/>
    </row>
    <row r="5938" spans="1:14" x14ac:dyDescent="0.25">
      <c r="A5938">
        <f t="shared" si="6320"/>
        <v>988</v>
      </c>
      <c r="B5938" t="str">
        <f t="shared" si="6321"/>
        <v>Eff</v>
      </c>
      <c r="C5938" s="2">
        <f>(C5937*(C$14+$M5934))/C$14</f>
        <v>2811034992989862.5</v>
      </c>
      <c r="D5938" s="2">
        <f t="shared" ref="D5938:L5938" si="6337">(D5937*(D$14+$M5934))/D$14</f>
        <v>3010142513225153</v>
      </c>
      <c r="E5938" s="2">
        <f t="shared" si="6337"/>
        <v>2991837777345854.5</v>
      </c>
      <c r="F5938" s="2">
        <f t="shared" si="6337"/>
        <v>2646442777439351</v>
      </c>
      <c r="G5938" s="2">
        <f t="shared" si="6337"/>
        <v>2879053162235687.5</v>
      </c>
      <c r="H5938" s="2">
        <f t="shared" si="6337"/>
        <v>2889164228871538.5</v>
      </c>
      <c r="I5938" s="2">
        <f t="shared" si="6337"/>
        <v>2863019923470114</v>
      </c>
      <c r="J5938" s="2">
        <f t="shared" si="6337"/>
        <v>2882623380584552</v>
      </c>
      <c r="K5938" s="2">
        <f t="shared" si="6337"/>
        <v>2811026949692880.5</v>
      </c>
      <c r="L5938" s="2">
        <f t="shared" si="6337"/>
        <v>2753296837902095</v>
      </c>
      <c r="N5938" s="7"/>
    </row>
    <row r="5939" spans="1:14" x14ac:dyDescent="0.25">
      <c r="A5939">
        <f t="shared" si="6320"/>
        <v>988</v>
      </c>
      <c r="B5939" t="str">
        <f t="shared" si="6321"/>
        <v>Time</v>
      </c>
      <c r="C5939" s="2">
        <f>C5937/$M5934</f>
        <v>7.3528860671855378E-3</v>
      </c>
      <c r="D5939" s="2">
        <f t="shared" ref="D5939:L5939" si="6338">D5937/$M5934</f>
        <v>4.7147879471062575E-2</v>
      </c>
      <c r="E5939" s="2">
        <f t="shared" si="6338"/>
        <v>0.21087526223229811</v>
      </c>
      <c r="F5939" s="2">
        <f t="shared" si="6338"/>
        <v>0.7461222470773301</v>
      </c>
      <c r="G5939" s="2">
        <f t="shared" si="6338"/>
        <v>4.8702104078286323</v>
      </c>
      <c r="H5939" s="2">
        <f t="shared" si="6338"/>
        <v>14.661886854875316</v>
      </c>
      <c r="I5939" s="2">
        <f t="shared" si="6338"/>
        <v>43.58713048956696</v>
      </c>
      <c r="J5939" s="2">
        <f t="shared" si="6338"/>
        <v>131.65220144411248</v>
      </c>
      <c r="K5939" s="2">
        <f t="shared" si="6338"/>
        <v>385.10722004025331</v>
      </c>
      <c r="L5939" s="2">
        <f t="shared" si="6338"/>
        <v>1734.1455676163039</v>
      </c>
      <c r="N5939" s="7"/>
    </row>
    <row r="5940" spans="1:14" x14ac:dyDescent="0.25">
      <c r="A5940">
        <f>A5934+1</f>
        <v>989</v>
      </c>
      <c r="B5940" t="str">
        <f>B5934</f>
        <v>Number</v>
      </c>
      <c r="C5940" s="2">
        <f>IF(MIN($C5938:$L5938)=C5938,C5934+1,C5934)</f>
        <v>216</v>
      </c>
      <c r="D5940" s="2">
        <f t="shared" ref="D5940:L5940" si="6339">IF(MIN($C5938:$L5938)=D5938,D5934+1,D5934)</f>
        <v>98</v>
      </c>
      <c r="E5940" s="2">
        <f t="shared" si="6339"/>
        <v>97</v>
      </c>
      <c r="F5940" s="2">
        <f t="shared" si="6339"/>
        <v>95</v>
      </c>
      <c r="G5940" s="2">
        <f t="shared" si="6339"/>
        <v>96</v>
      </c>
      <c r="H5940" s="2">
        <f t="shared" si="6339"/>
        <v>91</v>
      </c>
      <c r="I5940" s="2">
        <f t="shared" si="6339"/>
        <v>85</v>
      </c>
      <c r="J5940" s="2">
        <f t="shared" si="6339"/>
        <v>78</v>
      </c>
      <c r="K5940" s="2">
        <f t="shared" si="6339"/>
        <v>69</v>
      </c>
      <c r="L5940" s="2">
        <f t="shared" si="6339"/>
        <v>64</v>
      </c>
      <c r="M5940">
        <f>SUM(C5941:L5941)</f>
        <v>1130003150.0799999</v>
      </c>
      <c r="N5940" s="7">
        <f>N5934+SUMPRODUCT((C5940:L5940-C5934:L5934)*C5939:L5939)</f>
        <v>168797.42008850837</v>
      </c>
    </row>
    <row r="5941" spans="1:14" x14ac:dyDescent="0.25">
      <c r="A5941">
        <f t="shared" si="6320"/>
        <v>989</v>
      </c>
      <c r="B5941" t="str">
        <f t="shared" si="6321"/>
        <v>CurrentCPS</v>
      </c>
      <c r="C5941">
        <f t="shared" ref="C5941:L5941" si="6340">(C$11*C5940)*IF(C5940&gt;=25,2,1)*IF(C5940&gt;=50,2,1)*IF(C5940&gt;=100,2,1)*IF(C5940&gt;=200,2,1)*IF(C5940&gt;=300,2,1)*IF(C5940&gt;=400,2,1)*(IF(MIN($C5940:$L5940)&gt;=400,64,IF(MIN($C5940:$L5940)&gt;=300,32,IF(MIN($C5940:$L5940)&gt;=200,16,IF(MIN($C5940:$L5940)&gt;=100,8,IF(MIN($C5940:$L5940)&gt;=50,4,IF(MIN($C5940:$L5940)&gt;=25,2,1)))))))</f>
        <v>23086.079999999998</v>
      </c>
      <c r="D5941">
        <f t="shared" si="6340"/>
        <v>31360</v>
      </c>
      <c r="E5941">
        <f t="shared" si="6340"/>
        <v>139680</v>
      </c>
      <c r="F5941">
        <f t="shared" si="6340"/>
        <v>547200</v>
      </c>
      <c r="G5941">
        <f t="shared" si="6340"/>
        <v>3317760</v>
      </c>
      <c r="H5941">
        <f t="shared" si="6340"/>
        <v>9434880</v>
      </c>
      <c r="I5941">
        <f t="shared" si="6340"/>
        <v>26438400</v>
      </c>
      <c r="J5941">
        <f t="shared" si="6340"/>
        <v>72783360</v>
      </c>
      <c r="K5941">
        <f t="shared" si="6340"/>
        <v>193155840</v>
      </c>
      <c r="L5941">
        <f t="shared" si="6340"/>
        <v>824131584</v>
      </c>
      <c r="N5941" s="7"/>
    </row>
    <row r="5942" spans="1:14" x14ac:dyDescent="0.25">
      <c r="A5942">
        <f t="shared" si="6320"/>
        <v>989</v>
      </c>
      <c r="B5942" t="str">
        <f t="shared" si="6321"/>
        <v>NextCPS</v>
      </c>
      <c r="C5942">
        <f t="shared" ref="C5942:L5942" si="6341">(C$11*(C5940+1))*IF((C5940+1)&gt;=25,2,1)*IF((C5940+1)&gt;=50,2,1)*IF((C5940+1)&gt;=100,2,1)*IF((C5940+1)&gt;=200,2,1)*IF((C5940+1)&gt;=300,2,1)*IF((C5940+1)&gt;=400,2,1)*(IF(MIN($C5940:$L5940)&gt;=400,64,IF(MIN($C5940:$L5940)&gt;=300,32,IF(MIN($C5940:$L5940)&gt;=200,16,IF(MIN($C5940:$L5940)&gt;=100,8,IF(MIN($C5940:$L5940)&gt;=50,4,IF(MIN($C5940:$L5940)&gt;=25,2,1)))))))</f>
        <v>23192.959999999999</v>
      </c>
      <c r="D5942">
        <f t="shared" si="6341"/>
        <v>31680</v>
      </c>
      <c r="E5942">
        <f t="shared" si="6341"/>
        <v>141120</v>
      </c>
      <c r="F5942">
        <f t="shared" si="6341"/>
        <v>552960</v>
      </c>
      <c r="G5942">
        <f t="shared" si="6341"/>
        <v>3352320</v>
      </c>
      <c r="H5942">
        <f t="shared" si="6341"/>
        <v>9538560</v>
      </c>
      <c r="I5942">
        <f t="shared" si="6341"/>
        <v>26749440</v>
      </c>
      <c r="J5942">
        <f t="shared" si="6341"/>
        <v>73716480</v>
      </c>
      <c r="K5942">
        <f t="shared" si="6341"/>
        <v>195955200</v>
      </c>
      <c r="L5942">
        <f t="shared" si="6341"/>
        <v>837008640</v>
      </c>
      <c r="N5942" s="7"/>
    </row>
    <row r="5943" spans="1:14" x14ac:dyDescent="0.25">
      <c r="A5943">
        <f t="shared" si="6320"/>
        <v>989</v>
      </c>
      <c r="B5943" t="str">
        <f t="shared" si="6321"/>
        <v>CostforNext</v>
      </c>
      <c r="C5943" s="2">
        <f>(C$8*(C$9^C5940))+IF(C5940=0,C$10,0)</f>
        <v>8308742.0654752525</v>
      </c>
      <c r="D5943" s="2">
        <f t="shared" ref="D5943:L5943" si="6342">(D$8*(D$9^D5940))+IF(D5940=0,D$10,0)</f>
        <v>53276980.750107117</v>
      </c>
      <c r="E5943" s="2">
        <f t="shared" si="6342"/>
        <v>238288495.95493245</v>
      </c>
      <c r="F5943" s="2">
        <f t="shared" si="6342"/>
        <v>952721296.82214892</v>
      </c>
      <c r="G5943" s="2">
        <f t="shared" si="6342"/>
        <v>5503325049.9868069</v>
      </c>
      <c r="H5943" s="2">
        <f t="shared" si="6342"/>
        <v>16567893879.657366</v>
      </c>
      <c r="I5943" s="2">
        <f t="shared" si="6342"/>
        <v>49253343694.287056</v>
      </c>
      <c r="J5943" s="2">
        <f t="shared" si="6342"/>
        <v>148766644030.13348</v>
      </c>
      <c r="K5943" s="2">
        <f t="shared" si="6342"/>
        <v>435170153546.4505</v>
      </c>
      <c r="L5943" s="2">
        <f t="shared" si="6342"/>
        <v>1959579965425.2234</v>
      </c>
      <c r="N5943" s="2"/>
    </row>
    <row r="5944" spans="1:14" x14ac:dyDescent="0.25">
      <c r="A5944">
        <f t="shared" si="6320"/>
        <v>989</v>
      </c>
      <c r="B5944" t="str">
        <f t="shared" si="6321"/>
        <v>Eff</v>
      </c>
      <c r="C5944" s="2">
        <f>(C5943*(C$14+$M5940))/C$14</f>
        <v>2811049321838454.5</v>
      </c>
      <c r="D5944" s="2">
        <f t="shared" ref="D5944:L5944" si="6343">(D5943*(D$14+$M5940))/D$14</f>
        <v>3010157856995609</v>
      </c>
      <c r="E5944" s="2">
        <f t="shared" si="6343"/>
        <v>2991853027809595.5</v>
      </c>
      <c r="F5944" s="2">
        <f t="shared" si="6343"/>
        <v>2990495582047216</v>
      </c>
      <c r="G5944" s="2">
        <f t="shared" si="6343"/>
        <v>2879067837769154</v>
      </c>
      <c r="H5944" s="2">
        <f t="shared" si="6343"/>
        <v>2889178955888320</v>
      </c>
      <c r="I5944" s="2">
        <f t="shared" si="6343"/>
        <v>2863034517053430.5</v>
      </c>
      <c r="J5944" s="2">
        <f t="shared" si="6343"/>
        <v>2882638073586431.5</v>
      </c>
      <c r="K5944" s="2">
        <f t="shared" si="6343"/>
        <v>2811041276282297.5</v>
      </c>
      <c r="L5944" s="2">
        <f t="shared" si="6343"/>
        <v>2753310862450067.5</v>
      </c>
      <c r="N5944" s="7"/>
    </row>
    <row r="5945" spans="1:14" x14ac:dyDescent="0.25">
      <c r="A5945">
        <f t="shared" si="6320"/>
        <v>989</v>
      </c>
      <c r="B5945" t="str">
        <f t="shared" si="6321"/>
        <v>Time</v>
      </c>
      <c r="C5945" s="2">
        <f>C5943/$M5940</f>
        <v>7.3528485870920143E-3</v>
      </c>
      <c r="D5945" s="2">
        <f t="shared" ref="D5945:L5945" si="6344">D5943/$M5940</f>
        <v>4.7147639142718592E-2</v>
      </c>
      <c r="E5945" s="2">
        <f t="shared" si="6344"/>
        <v>0.21087418733130303</v>
      </c>
      <c r="F5945" s="2">
        <f t="shared" si="6344"/>
        <v>0.8431138415452204</v>
      </c>
      <c r="G5945" s="2">
        <f t="shared" si="6344"/>
        <v>4.8701855827545195</v>
      </c>
      <c r="H5945" s="2">
        <f t="shared" si="6344"/>
        <v>14.661812118386061</v>
      </c>
      <c r="I5945" s="2">
        <f t="shared" si="6344"/>
        <v>43.58690831153887</v>
      </c>
      <c r="J5945" s="2">
        <f t="shared" si="6344"/>
        <v>131.65153036927495</v>
      </c>
      <c r="K5945" s="2">
        <f t="shared" si="6344"/>
        <v>385.10525702131196</v>
      </c>
      <c r="L5945" s="2">
        <f t="shared" si="6344"/>
        <v>1734.136728102477</v>
      </c>
      <c r="N5945" s="7"/>
    </row>
    <row r="5946" spans="1:14" x14ac:dyDescent="0.25">
      <c r="A5946">
        <f>A5940+1</f>
        <v>990</v>
      </c>
      <c r="B5946" t="str">
        <f>B5940</f>
        <v>Number</v>
      </c>
      <c r="C5946" s="2">
        <f>IF(MIN($C5944:$L5944)=C5944,C5940+1,C5940)</f>
        <v>216</v>
      </c>
      <c r="D5946" s="2">
        <f t="shared" ref="D5946:L5946" si="6345">IF(MIN($C5944:$L5944)=D5944,D5940+1,D5940)</f>
        <v>98</v>
      </c>
      <c r="E5946" s="2">
        <f t="shared" si="6345"/>
        <v>97</v>
      </c>
      <c r="F5946" s="2">
        <f t="shared" si="6345"/>
        <v>95</v>
      </c>
      <c r="G5946" s="2">
        <f t="shared" si="6345"/>
        <v>96</v>
      </c>
      <c r="H5946" s="2">
        <f t="shared" si="6345"/>
        <v>91</v>
      </c>
      <c r="I5946" s="2">
        <f t="shared" si="6345"/>
        <v>85</v>
      </c>
      <c r="J5946" s="2">
        <f t="shared" si="6345"/>
        <v>78</v>
      </c>
      <c r="K5946" s="2">
        <f t="shared" si="6345"/>
        <v>69</v>
      </c>
      <c r="L5946" s="2">
        <f t="shared" si="6345"/>
        <v>65</v>
      </c>
      <c r="M5946">
        <f>SUM(C5947:L5947)</f>
        <v>1142880206.0799999</v>
      </c>
      <c r="N5946" s="7">
        <f>N5940+SUMPRODUCT((C5946:L5946-C5940:L5940)*C5945:L5945)</f>
        <v>170531.55681661086</v>
      </c>
    </row>
    <row r="5947" spans="1:14" x14ac:dyDescent="0.25">
      <c r="A5947">
        <f t="shared" si="6320"/>
        <v>990</v>
      </c>
      <c r="B5947" t="str">
        <f t="shared" si="6321"/>
        <v>CurrentCPS</v>
      </c>
      <c r="C5947">
        <f t="shared" ref="C5947:L5947" si="6346">(C$11*C5946)*IF(C5946&gt;=25,2,1)*IF(C5946&gt;=50,2,1)*IF(C5946&gt;=100,2,1)*IF(C5946&gt;=200,2,1)*IF(C5946&gt;=300,2,1)*IF(C5946&gt;=400,2,1)*(IF(MIN($C5946:$L5946)&gt;=400,64,IF(MIN($C5946:$L5946)&gt;=300,32,IF(MIN($C5946:$L5946)&gt;=200,16,IF(MIN($C5946:$L5946)&gt;=100,8,IF(MIN($C5946:$L5946)&gt;=50,4,IF(MIN($C5946:$L5946)&gt;=25,2,1)))))))</f>
        <v>23086.079999999998</v>
      </c>
      <c r="D5947">
        <f t="shared" si="6346"/>
        <v>31360</v>
      </c>
      <c r="E5947">
        <f t="shared" si="6346"/>
        <v>139680</v>
      </c>
      <c r="F5947">
        <f t="shared" si="6346"/>
        <v>547200</v>
      </c>
      <c r="G5947">
        <f t="shared" si="6346"/>
        <v>3317760</v>
      </c>
      <c r="H5947">
        <f t="shared" si="6346"/>
        <v>9434880</v>
      </c>
      <c r="I5947">
        <f t="shared" si="6346"/>
        <v>26438400</v>
      </c>
      <c r="J5947">
        <f t="shared" si="6346"/>
        <v>72783360</v>
      </c>
      <c r="K5947">
        <f t="shared" si="6346"/>
        <v>193155840</v>
      </c>
      <c r="L5947">
        <f t="shared" si="6346"/>
        <v>837008640</v>
      </c>
      <c r="N5947" s="7"/>
    </row>
    <row r="5948" spans="1:14" x14ac:dyDescent="0.25">
      <c r="A5948">
        <f t="shared" si="6320"/>
        <v>990</v>
      </c>
      <c r="B5948" t="str">
        <f t="shared" si="6321"/>
        <v>NextCPS</v>
      </c>
      <c r="C5948">
        <f t="shared" ref="C5948:L5948" si="6347">(C$11*(C5946+1))*IF((C5946+1)&gt;=25,2,1)*IF((C5946+1)&gt;=50,2,1)*IF((C5946+1)&gt;=100,2,1)*IF((C5946+1)&gt;=200,2,1)*IF((C5946+1)&gt;=300,2,1)*IF((C5946+1)&gt;=400,2,1)*(IF(MIN($C5946:$L5946)&gt;=400,64,IF(MIN($C5946:$L5946)&gt;=300,32,IF(MIN($C5946:$L5946)&gt;=200,16,IF(MIN($C5946:$L5946)&gt;=100,8,IF(MIN($C5946:$L5946)&gt;=50,4,IF(MIN($C5946:$L5946)&gt;=25,2,1)))))))</f>
        <v>23192.959999999999</v>
      </c>
      <c r="D5948">
        <f t="shared" si="6347"/>
        <v>31680</v>
      </c>
      <c r="E5948">
        <f t="shared" si="6347"/>
        <v>141120</v>
      </c>
      <c r="F5948">
        <f t="shared" si="6347"/>
        <v>552960</v>
      </c>
      <c r="G5948">
        <f t="shared" si="6347"/>
        <v>3352320</v>
      </c>
      <c r="H5948">
        <f t="shared" si="6347"/>
        <v>9538560</v>
      </c>
      <c r="I5948">
        <f t="shared" si="6347"/>
        <v>26749440</v>
      </c>
      <c r="J5948">
        <f t="shared" si="6347"/>
        <v>73716480</v>
      </c>
      <c r="K5948">
        <f t="shared" si="6347"/>
        <v>195955200</v>
      </c>
      <c r="L5948">
        <f t="shared" si="6347"/>
        <v>849885696</v>
      </c>
      <c r="N5948" s="7"/>
    </row>
    <row r="5949" spans="1:14" x14ac:dyDescent="0.25">
      <c r="A5949">
        <f t="shared" si="6320"/>
        <v>990</v>
      </c>
      <c r="B5949" t="str">
        <f t="shared" si="6321"/>
        <v>CostforNext</v>
      </c>
      <c r="C5949" s="2">
        <f>(C$8*(C$9^C5946))+IF(C5946=0,C$10,0)</f>
        <v>8308742.0654752525</v>
      </c>
      <c r="D5949" s="2">
        <f t="shared" ref="D5949:L5949" si="6348">(D$8*(D$9^D5946))+IF(D5946=0,D$10,0)</f>
        <v>53276980.750107117</v>
      </c>
      <c r="E5949" s="2">
        <f t="shared" si="6348"/>
        <v>238288495.95493245</v>
      </c>
      <c r="F5949" s="2">
        <f t="shared" si="6348"/>
        <v>952721296.82214892</v>
      </c>
      <c r="G5949" s="2">
        <f t="shared" si="6348"/>
        <v>5503325049.9868069</v>
      </c>
      <c r="H5949" s="2">
        <f t="shared" si="6348"/>
        <v>16567893879.657366</v>
      </c>
      <c r="I5949" s="2">
        <f t="shared" si="6348"/>
        <v>49253343694.287056</v>
      </c>
      <c r="J5949" s="2">
        <f t="shared" si="6348"/>
        <v>148766644030.13348</v>
      </c>
      <c r="K5949" s="2">
        <f t="shared" si="6348"/>
        <v>435170153546.4505</v>
      </c>
      <c r="L5949" s="2">
        <f t="shared" si="6348"/>
        <v>2096750563004.9893</v>
      </c>
      <c r="N5949" s="2"/>
    </row>
    <row r="5950" spans="1:14" x14ac:dyDescent="0.25">
      <c r="A5950">
        <f t="shared" si="6320"/>
        <v>990</v>
      </c>
      <c r="B5950" t="str">
        <f t="shared" si="6321"/>
        <v>Eff</v>
      </c>
      <c r="C5950" s="2">
        <f>(C5949*(C$14+$M5946))/C$14</f>
        <v>2843082895750634.5</v>
      </c>
      <c r="D5950" s="2">
        <f t="shared" ref="D5950:L5950" si="6349">(D5949*(D$14+$M5946))/D$14</f>
        <v>3044460390227111</v>
      </c>
      <c r="E5950" s="2">
        <f t="shared" si="6349"/>
        <v>3025946964549234</v>
      </c>
      <c r="F5950" s="2">
        <f t="shared" si="6349"/>
        <v>3024574041746025.5</v>
      </c>
      <c r="G5950" s="2">
        <f t="shared" si="6349"/>
        <v>2911876460387155.5</v>
      </c>
      <c r="H5950" s="2">
        <f t="shared" si="6349"/>
        <v>2922102674605975</v>
      </c>
      <c r="I5950" s="2">
        <f t="shared" si="6349"/>
        <v>2895659931916526.5</v>
      </c>
      <c r="J5950" s="2">
        <f t="shared" si="6349"/>
        <v>2915485748588285</v>
      </c>
      <c r="K5950" s="2">
        <f t="shared" si="6349"/>
        <v>2843069799583316.5</v>
      </c>
      <c r="L5950" s="2">
        <f t="shared" si="6349"/>
        <v>2979590631829652</v>
      </c>
      <c r="N5950" s="7"/>
    </row>
    <row r="5951" spans="1:14" x14ac:dyDescent="0.25">
      <c r="A5951">
        <f t="shared" si="6320"/>
        <v>990</v>
      </c>
      <c r="B5951" t="str">
        <f t="shared" si="6321"/>
        <v>Time</v>
      </c>
      <c r="C5951" s="2">
        <f>C5949/$M5946</f>
        <v>7.2700025963120521E-3</v>
      </c>
      <c r="D5951" s="2">
        <f t="shared" ref="D5951:L5951" si="6350">D5949/$M5946</f>
        <v>4.6616417422122899E-2</v>
      </c>
      <c r="E5951" s="2">
        <f t="shared" si="6350"/>
        <v>0.20849822639963772</v>
      </c>
      <c r="F5951" s="2">
        <f t="shared" si="6350"/>
        <v>0.83361431211580528</v>
      </c>
      <c r="G5951" s="2">
        <f t="shared" si="6350"/>
        <v>4.8153122441964689</v>
      </c>
      <c r="H5951" s="2">
        <f t="shared" si="6350"/>
        <v>14.496614598378684</v>
      </c>
      <c r="I5951" s="2">
        <f t="shared" si="6350"/>
        <v>43.095806045344524</v>
      </c>
      <c r="J5951" s="2">
        <f t="shared" si="6350"/>
        <v>130.16818669070557</v>
      </c>
      <c r="K5951" s="2">
        <f t="shared" si="6350"/>
        <v>380.76620036937555</v>
      </c>
      <c r="L5951" s="2">
        <f t="shared" si="6350"/>
        <v>1834.6197194163497</v>
      </c>
      <c r="N5951" s="7"/>
    </row>
    <row r="5952" spans="1:14" x14ac:dyDescent="0.25">
      <c r="A5952">
        <f>A5946+1</f>
        <v>991</v>
      </c>
      <c r="B5952" t="str">
        <f>B5946</f>
        <v>Number</v>
      </c>
      <c r="C5952" s="2">
        <f>IF(MIN($C5950:$L5950)=C5950,C5946+1,C5946)</f>
        <v>216</v>
      </c>
      <c r="D5952" s="2">
        <f t="shared" ref="D5952:L5952" si="6351">IF(MIN($C5950:$L5950)=D5950,D5946+1,D5946)</f>
        <v>98</v>
      </c>
      <c r="E5952" s="2">
        <f t="shared" si="6351"/>
        <v>97</v>
      </c>
      <c r="F5952" s="2">
        <f t="shared" si="6351"/>
        <v>95</v>
      </c>
      <c r="G5952" s="2">
        <f t="shared" si="6351"/>
        <v>96</v>
      </c>
      <c r="H5952" s="2">
        <f t="shared" si="6351"/>
        <v>91</v>
      </c>
      <c r="I5952" s="2">
        <f t="shared" si="6351"/>
        <v>85</v>
      </c>
      <c r="J5952" s="2">
        <f t="shared" si="6351"/>
        <v>78</v>
      </c>
      <c r="K5952" s="2">
        <f t="shared" si="6351"/>
        <v>70</v>
      </c>
      <c r="L5952" s="2">
        <f t="shared" si="6351"/>
        <v>65</v>
      </c>
      <c r="M5952">
        <f>SUM(C5953:L5953)</f>
        <v>1145679566.0799999</v>
      </c>
      <c r="N5952" s="7">
        <f>N5946+SUMPRODUCT((C5952:L5952-C5946:L5946)*C5951:L5951)</f>
        <v>170912.32301698023</v>
      </c>
    </row>
    <row r="5953" spans="1:14" x14ac:dyDescent="0.25">
      <c r="A5953">
        <f t="shared" si="6320"/>
        <v>991</v>
      </c>
      <c r="B5953" t="str">
        <f t="shared" si="6321"/>
        <v>CurrentCPS</v>
      </c>
      <c r="C5953">
        <f t="shared" ref="C5953:L5953" si="6352">(C$11*C5952)*IF(C5952&gt;=25,2,1)*IF(C5952&gt;=50,2,1)*IF(C5952&gt;=100,2,1)*IF(C5952&gt;=200,2,1)*IF(C5952&gt;=300,2,1)*IF(C5952&gt;=400,2,1)*(IF(MIN($C5952:$L5952)&gt;=400,64,IF(MIN($C5952:$L5952)&gt;=300,32,IF(MIN($C5952:$L5952)&gt;=200,16,IF(MIN($C5952:$L5952)&gt;=100,8,IF(MIN($C5952:$L5952)&gt;=50,4,IF(MIN($C5952:$L5952)&gt;=25,2,1)))))))</f>
        <v>23086.079999999998</v>
      </c>
      <c r="D5953">
        <f t="shared" si="6352"/>
        <v>31360</v>
      </c>
      <c r="E5953">
        <f t="shared" si="6352"/>
        <v>139680</v>
      </c>
      <c r="F5953">
        <f t="shared" si="6352"/>
        <v>547200</v>
      </c>
      <c r="G5953">
        <f t="shared" si="6352"/>
        <v>3317760</v>
      </c>
      <c r="H5953">
        <f t="shared" si="6352"/>
        <v>9434880</v>
      </c>
      <c r="I5953">
        <f t="shared" si="6352"/>
        <v>26438400</v>
      </c>
      <c r="J5953">
        <f t="shared" si="6352"/>
        <v>72783360</v>
      </c>
      <c r="K5953">
        <f t="shared" si="6352"/>
        <v>195955200</v>
      </c>
      <c r="L5953">
        <f t="shared" si="6352"/>
        <v>837008640</v>
      </c>
      <c r="N5953" s="7"/>
    </row>
    <row r="5954" spans="1:14" x14ac:dyDescent="0.25">
      <c r="A5954">
        <f t="shared" si="6320"/>
        <v>991</v>
      </c>
      <c r="B5954" t="str">
        <f t="shared" si="6321"/>
        <v>NextCPS</v>
      </c>
      <c r="C5954">
        <f t="shared" ref="C5954:L5954" si="6353">(C$11*(C5952+1))*IF((C5952+1)&gt;=25,2,1)*IF((C5952+1)&gt;=50,2,1)*IF((C5952+1)&gt;=100,2,1)*IF((C5952+1)&gt;=200,2,1)*IF((C5952+1)&gt;=300,2,1)*IF((C5952+1)&gt;=400,2,1)*(IF(MIN($C5952:$L5952)&gt;=400,64,IF(MIN($C5952:$L5952)&gt;=300,32,IF(MIN($C5952:$L5952)&gt;=200,16,IF(MIN($C5952:$L5952)&gt;=100,8,IF(MIN($C5952:$L5952)&gt;=50,4,IF(MIN($C5952:$L5952)&gt;=25,2,1)))))))</f>
        <v>23192.959999999999</v>
      </c>
      <c r="D5954">
        <f t="shared" si="6353"/>
        <v>31680</v>
      </c>
      <c r="E5954">
        <f t="shared" si="6353"/>
        <v>141120</v>
      </c>
      <c r="F5954">
        <f t="shared" si="6353"/>
        <v>552960</v>
      </c>
      <c r="G5954">
        <f t="shared" si="6353"/>
        <v>3352320</v>
      </c>
      <c r="H5954">
        <f t="shared" si="6353"/>
        <v>9538560</v>
      </c>
      <c r="I5954">
        <f t="shared" si="6353"/>
        <v>26749440</v>
      </c>
      <c r="J5954">
        <f t="shared" si="6353"/>
        <v>73716480</v>
      </c>
      <c r="K5954">
        <f t="shared" si="6353"/>
        <v>198754560</v>
      </c>
      <c r="L5954">
        <f t="shared" si="6353"/>
        <v>849885696</v>
      </c>
      <c r="N5954" s="7"/>
    </row>
    <row r="5955" spans="1:14" x14ac:dyDescent="0.25">
      <c r="A5955">
        <f t="shared" si="6320"/>
        <v>991</v>
      </c>
      <c r="B5955" t="str">
        <f t="shared" si="6321"/>
        <v>CostforNext</v>
      </c>
      <c r="C5955" s="2">
        <f>(C$8*(C$9^C5952))+IF(C5952=0,C$10,0)</f>
        <v>8308742.0654752525</v>
      </c>
      <c r="D5955" s="2">
        <f t="shared" ref="D5955:L5955" si="6354">(D$8*(D$9^D5952))+IF(D5952=0,D$10,0)</f>
        <v>53276980.750107117</v>
      </c>
      <c r="E5955" s="2">
        <f t="shared" si="6354"/>
        <v>238288495.95493245</v>
      </c>
      <c r="F5955" s="2">
        <f t="shared" si="6354"/>
        <v>952721296.82214892</v>
      </c>
      <c r="G5955" s="2">
        <f t="shared" si="6354"/>
        <v>5503325049.9868069</v>
      </c>
      <c r="H5955" s="2">
        <f t="shared" si="6354"/>
        <v>16567893879.657366</v>
      </c>
      <c r="I5955" s="2">
        <f t="shared" si="6354"/>
        <v>49253343694.287056</v>
      </c>
      <c r="J5955" s="2">
        <f t="shared" si="6354"/>
        <v>148766644030.13348</v>
      </c>
      <c r="K5955" s="2">
        <f t="shared" si="6354"/>
        <v>469983765830.16663</v>
      </c>
      <c r="L5955" s="2">
        <f t="shared" si="6354"/>
        <v>2096750563004.9893</v>
      </c>
      <c r="N5955" s="2"/>
    </row>
    <row r="5956" spans="1:14" x14ac:dyDescent="0.25">
      <c r="A5956">
        <f t="shared" si="6320"/>
        <v>991</v>
      </c>
      <c r="B5956" t="str">
        <f t="shared" si="6321"/>
        <v>Eff</v>
      </c>
      <c r="C5956" s="2">
        <f>(C5955*(C$14+$M5952))/C$14</f>
        <v>2850046716166326</v>
      </c>
      <c r="D5956" s="2">
        <f t="shared" ref="D5956:L5956" si="6355">(D5955*(D$14+$M5952))/D$14</f>
        <v>3051917462668742.5</v>
      </c>
      <c r="E5956" s="2">
        <f t="shared" si="6355"/>
        <v>3033358689927416</v>
      </c>
      <c r="F5956" s="2">
        <f t="shared" si="6355"/>
        <v>3031982402550114.5</v>
      </c>
      <c r="G5956" s="2">
        <f t="shared" si="6355"/>
        <v>2919008769651938</v>
      </c>
      <c r="H5956" s="2">
        <f t="shared" si="6355"/>
        <v>2929260004761987.5</v>
      </c>
      <c r="I5956" s="2">
        <f t="shared" si="6355"/>
        <v>2902752413408504</v>
      </c>
      <c r="J5956" s="2">
        <f t="shared" si="6355"/>
        <v>2922626547501731.5</v>
      </c>
      <c r="K5956" s="2">
        <f t="shared" si="6355"/>
        <v>3078035123803265</v>
      </c>
      <c r="L5956" s="2">
        <f t="shared" si="6355"/>
        <v>2986883677266191.5</v>
      </c>
      <c r="N5956" s="7"/>
    </row>
    <row r="5957" spans="1:14" x14ac:dyDescent="0.25">
      <c r="A5957">
        <f t="shared" si="6320"/>
        <v>991</v>
      </c>
      <c r="B5957" t="str">
        <f t="shared" si="6321"/>
        <v>Time</v>
      </c>
      <c r="C5957" s="2">
        <f>C5955/$M5952</f>
        <v>7.2522390304158345E-3</v>
      </c>
      <c r="D5957" s="2">
        <f t="shared" ref="D5957:L5957" si="6356">D5955/$M5952</f>
        <v>4.6502514601353129E-2</v>
      </c>
      <c r="E5957" s="2">
        <f t="shared" si="6356"/>
        <v>0.20798878064156148</v>
      </c>
      <c r="F5957" s="2">
        <f t="shared" si="6356"/>
        <v>0.83157745414097994</v>
      </c>
      <c r="G5957" s="2">
        <f t="shared" si="6356"/>
        <v>4.8035464827366257</v>
      </c>
      <c r="H5957" s="2">
        <f t="shared" si="6356"/>
        <v>14.461193487412231</v>
      </c>
      <c r="I5957" s="2">
        <f t="shared" si="6356"/>
        <v>42.990505506535165</v>
      </c>
      <c r="J5957" s="2">
        <f t="shared" si="6356"/>
        <v>129.8501329993569</v>
      </c>
      <c r="K5957" s="2">
        <f t="shared" si="6356"/>
        <v>410.22270078381484</v>
      </c>
      <c r="L5957" s="2">
        <f t="shared" si="6356"/>
        <v>1830.1369991079848</v>
      </c>
      <c r="N5957" s="7"/>
    </row>
    <row r="5958" spans="1:14" x14ac:dyDescent="0.25">
      <c r="A5958">
        <f>A5952+1</f>
        <v>992</v>
      </c>
      <c r="B5958" t="str">
        <f>B5952</f>
        <v>Number</v>
      </c>
      <c r="C5958" s="2">
        <f>IF(MIN($C5956:$L5956)=C5956,C5952+1,C5952)</f>
        <v>217</v>
      </c>
      <c r="D5958" s="2">
        <f t="shared" ref="D5958:L5958" si="6357">IF(MIN($C5956:$L5956)=D5956,D5952+1,D5952)</f>
        <v>98</v>
      </c>
      <c r="E5958" s="2">
        <f t="shared" si="6357"/>
        <v>97</v>
      </c>
      <c r="F5958" s="2">
        <f t="shared" si="6357"/>
        <v>95</v>
      </c>
      <c r="G5958" s="2">
        <f t="shared" si="6357"/>
        <v>96</v>
      </c>
      <c r="H5958" s="2">
        <f t="shared" si="6357"/>
        <v>91</v>
      </c>
      <c r="I5958" s="2">
        <f t="shared" si="6357"/>
        <v>85</v>
      </c>
      <c r="J5958" s="2">
        <f t="shared" si="6357"/>
        <v>78</v>
      </c>
      <c r="K5958" s="2">
        <f t="shared" si="6357"/>
        <v>70</v>
      </c>
      <c r="L5958" s="2">
        <f t="shared" si="6357"/>
        <v>65</v>
      </c>
      <c r="M5958">
        <f>SUM(C5959:L5959)</f>
        <v>1145679672.96</v>
      </c>
      <c r="N5958" s="7">
        <f>N5952+SUMPRODUCT((C5958:L5958-C5952:L5952)*C5957:L5957)</f>
        <v>170912.33026921927</v>
      </c>
    </row>
    <row r="5959" spans="1:14" x14ac:dyDescent="0.25">
      <c r="A5959">
        <f t="shared" si="6320"/>
        <v>992</v>
      </c>
      <c r="B5959" t="str">
        <f t="shared" si="6321"/>
        <v>CurrentCPS</v>
      </c>
      <c r="C5959">
        <f t="shared" ref="C5959:L5959" si="6358">(C$11*C5958)*IF(C5958&gt;=25,2,1)*IF(C5958&gt;=50,2,1)*IF(C5958&gt;=100,2,1)*IF(C5958&gt;=200,2,1)*IF(C5958&gt;=300,2,1)*IF(C5958&gt;=400,2,1)*(IF(MIN($C5958:$L5958)&gt;=400,64,IF(MIN($C5958:$L5958)&gt;=300,32,IF(MIN($C5958:$L5958)&gt;=200,16,IF(MIN($C5958:$L5958)&gt;=100,8,IF(MIN($C5958:$L5958)&gt;=50,4,IF(MIN($C5958:$L5958)&gt;=25,2,1)))))))</f>
        <v>23192.959999999999</v>
      </c>
      <c r="D5959">
        <f t="shared" si="6358"/>
        <v>31360</v>
      </c>
      <c r="E5959">
        <f t="shared" si="6358"/>
        <v>139680</v>
      </c>
      <c r="F5959">
        <f t="shared" si="6358"/>
        <v>547200</v>
      </c>
      <c r="G5959">
        <f t="shared" si="6358"/>
        <v>3317760</v>
      </c>
      <c r="H5959">
        <f t="shared" si="6358"/>
        <v>9434880</v>
      </c>
      <c r="I5959">
        <f t="shared" si="6358"/>
        <v>26438400</v>
      </c>
      <c r="J5959">
        <f t="shared" si="6358"/>
        <v>72783360</v>
      </c>
      <c r="K5959">
        <f t="shared" si="6358"/>
        <v>195955200</v>
      </c>
      <c r="L5959">
        <f t="shared" si="6358"/>
        <v>837008640</v>
      </c>
      <c r="N5959" s="7"/>
    </row>
    <row r="5960" spans="1:14" x14ac:dyDescent="0.25">
      <c r="A5960">
        <f t="shared" si="6320"/>
        <v>992</v>
      </c>
      <c r="B5960" t="str">
        <f t="shared" si="6321"/>
        <v>NextCPS</v>
      </c>
      <c r="C5960">
        <f t="shared" ref="C5960:L5960" si="6359">(C$11*(C5958+1))*IF((C5958+1)&gt;=25,2,1)*IF((C5958+1)&gt;=50,2,1)*IF((C5958+1)&gt;=100,2,1)*IF((C5958+1)&gt;=200,2,1)*IF((C5958+1)&gt;=300,2,1)*IF((C5958+1)&gt;=400,2,1)*(IF(MIN($C5958:$L5958)&gt;=400,64,IF(MIN($C5958:$L5958)&gt;=300,32,IF(MIN($C5958:$L5958)&gt;=200,16,IF(MIN($C5958:$L5958)&gt;=100,8,IF(MIN($C5958:$L5958)&gt;=50,4,IF(MIN($C5958:$L5958)&gt;=25,2,1)))))))</f>
        <v>23299.84</v>
      </c>
      <c r="D5960">
        <f t="shared" si="6359"/>
        <v>31680</v>
      </c>
      <c r="E5960">
        <f t="shared" si="6359"/>
        <v>141120</v>
      </c>
      <c r="F5960">
        <f t="shared" si="6359"/>
        <v>552960</v>
      </c>
      <c r="G5960">
        <f t="shared" si="6359"/>
        <v>3352320</v>
      </c>
      <c r="H5960">
        <f t="shared" si="6359"/>
        <v>9538560</v>
      </c>
      <c r="I5960">
        <f t="shared" si="6359"/>
        <v>26749440</v>
      </c>
      <c r="J5960">
        <f t="shared" si="6359"/>
        <v>73716480</v>
      </c>
      <c r="K5960">
        <f t="shared" si="6359"/>
        <v>198754560</v>
      </c>
      <c r="L5960">
        <f t="shared" si="6359"/>
        <v>849885696</v>
      </c>
      <c r="N5960" s="7"/>
    </row>
    <row r="5961" spans="1:14" x14ac:dyDescent="0.25">
      <c r="A5961">
        <f t="shared" si="6320"/>
        <v>992</v>
      </c>
      <c r="B5961" t="str">
        <f t="shared" si="6321"/>
        <v>CostforNext</v>
      </c>
      <c r="C5961" s="2">
        <f>(C$8*(C$9^C5958))+IF(C5958=0,C$10,0)</f>
        <v>8890354.0100585204</v>
      </c>
      <c r="D5961" s="2">
        <f t="shared" ref="D5961:L5961" si="6360">(D$8*(D$9^D5958))+IF(D5958=0,D$10,0)</f>
        <v>53276980.750107117</v>
      </c>
      <c r="E5961" s="2">
        <f t="shared" si="6360"/>
        <v>238288495.95493245</v>
      </c>
      <c r="F5961" s="2">
        <f t="shared" si="6360"/>
        <v>952721296.82214892</v>
      </c>
      <c r="G5961" s="2">
        <f t="shared" si="6360"/>
        <v>5503325049.9868069</v>
      </c>
      <c r="H5961" s="2">
        <f t="shared" si="6360"/>
        <v>16567893879.657366</v>
      </c>
      <c r="I5961" s="2">
        <f t="shared" si="6360"/>
        <v>49253343694.287056</v>
      </c>
      <c r="J5961" s="2">
        <f t="shared" si="6360"/>
        <v>148766644030.13348</v>
      </c>
      <c r="K5961" s="2">
        <f t="shared" si="6360"/>
        <v>469983765830.16663</v>
      </c>
      <c r="L5961" s="2">
        <f t="shared" si="6360"/>
        <v>2096750563004.9893</v>
      </c>
      <c r="N5961" s="2"/>
    </row>
    <row r="5962" spans="1:14" x14ac:dyDescent="0.25">
      <c r="A5962">
        <f t="shared" si="6320"/>
        <v>992</v>
      </c>
      <c r="B5962" t="str">
        <f t="shared" si="6321"/>
        <v>Eff</v>
      </c>
      <c r="C5962" s="2">
        <f>(C5961*(C$14+$M5958))/C$14</f>
        <v>3049550270789297</v>
      </c>
      <c r="D5962" s="2">
        <f t="shared" ref="D5962:L5962" si="6361">(D5961*(D$14+$M5958))/D$14</f>
        <v>3051917747380927.5</v>
      </c>
      <c r="E5962" s="2">
        <f t="shared" si="6361"/>
        <v>3033358972908244</v>
      </c>
      <c r="F5962" s="2">
        <f t="shared" si="6361"/>
        <v>3031982685402482</v>
      </c>
      <c r="G5962" s="2">
        <f t="shared" si="6361"/>
        <v>2919009041964615</v>
      </c>
      <c r="H5962" s="2">
        <f t="shared" si="6361"/>
        <v>2929260278029965.5</v>
      </c>
      <c r="I5962" s="2">
        <f t="shared" si="6361"/>
        <v>2902752684200550</v>
      </c>
      <c r="J5962" s="2">
        <f t="shared" si="6361"/>
        <v>2922626820138544.5</v>
      </c>
      <c r="K5962" s="2">
        <f t="shared" si="6361"/>
        <v>3078035410908117.5</v>
      </c>
      <c r="L5962" s="2">
        <f t="shared" si="6361"/>
        <v>2986883955715800</v>
      </c>
      <c r="N5962" s="7"/>
    </row>
    <row r="5963" spans="1:14" x14ac:dyDescent="0.25">
      <c r="A5963">
        <f t="shared" si="6320"/>
        <v>992</v>
      </c>
      <c r="B5963" t="str">
        <f t="shared" si="6321"/>
        <v>Time</v>
      </c>
      <c r="C5963" s="2">
        <f>C5961/$M5958</f>
        <v>7.7598950386273602E-3</v>
      </c>
      <c r="D5963" s="2">
        <f t="shared" ref="D5963:L5963" si="6362">D5961/$M5958</f>
        <v>4.650251026315208E-2</v>
      </c>
      <c r="E5963" s="2">
        <f t="shared" si="6362"/>
        <v>0.20798876123837104</v>
      </c>
      <c r="F5963" s="2">
        <f t="shared" si="6362"/>
        <v>0.83157737656345065</v>
      </c>
      <c r="G5963" s="2">
        <f t="shared" si="6362"/>
        <v>4.803546034615688</v>
      </c>
      <c r="H5963" s="2">
        <f t="shared" si="6362"/>
        <v>14.461192138333253</v>
      </c>
      <c r="I5963" s="2">
        <f t="shared" si="6362"/>
        <v>42.99050149596804</v>
      </c>
      <c r="J5963" s="2">
        <f t="shared" si="6362"/>
        <v>129.85012088568973</v>
      </c>
      <c r="K5963" s="2">
        <f t="shared" si="6362"/>
        <v>410.22266251430256</v>
      </c>
      <c r="L5963" s="2">
        <f t="shared" si="6362"/>
        <v>1830.1368283752336</v>
      </c>
      <c r="N5963" s="7"/>
    </row>
    <row r="5964" spans="1:14" x14ac:dyDescent="0.25">
      <c r="A5964">
        <f>A5958+1</f>
        <v>993</v>
      </c>
      <c r="B5964" t="str">
        <f>B5958</f>
        <v>Number</v>
      </c>
      <c r="C5964" s="2">
        <f>IF(MIN($C5962:$L5962)=C5962,C5958+1,C5958)</f>
        <v>217</v>
      </c>
      <c r="D5964" s="2">
        <f t="shared" ref="D5964:L5964" si="6363">IF(MIN($C5962:$L5962)=D5962,D5958+1,D5958)</f>
        <v>98</v>
      </c>
      <c r="E5964" s="2">
        <f t="shared" si="6363"/>
        <v>97</v>
      </c>
      <c r="F5964" s="2">
        <f t="shared" si="6363"/>
        <v>95</v>
      </c>
      <c r="G5964" s="2">
        <f t="shared" si="6363"/>
        <v>96</v>
      </c>
      <c r="H5964" s="2">
        <f t="shared" si="6363"/>
        <v>91</v>
      </c>
      <c r="I5964" s="2">
        <f t="shared" si="6363"/>
        <v>86</v>
      </c>
      <c r="J5964" s="2">
        <f t="shared" si="6363"/>
        <v>78</v>
      </c>
      <c r="K5964" s="2">
        <f t="shared" si="6363"/>
        <v>70</v>
      </c>
      <c r="L5964" s="2">
        <f t="shared" si="6363"/>
        <v>65</v>
      </c>
      <c r="M5964">
        <f>SUM(C5965:L5965)</f>
        <v>1145990712.96</v>
      </c>
      <c r="N5964" s="7">
        <f>N5958+SUMPRODUCT((C5964:L5964-C5958:L5958)*C5963:L5963)</f>
        <v>170955.32077071525</v>
      </c>
    </row>
    <row r="5965" spans="1:14" x14ac:dyDescent="0.25">
      <c r="A5965">
        <f t="shared" si="6320"/>
        <v>993</v>
      </c>
      <c r="B5965" t="str">
        <f t="shared" si="6321"/>
        <v>CurrentCPS</v>
      </c>
      <c r="C5965">
        <f t="shared" ref="C5965:L5965" si="6364">(C$11*C5964)*IF(C5964&gt;=25,2,1)*IF(C5964&gt;=50,2,1)*IF(C5964&gt;=100,2,1)*IF(C5964&gt;=200,2,1)*IF(C5964&gt;=300,2,1)*IF(C5964&gt;=400,2,1)*(IF(MIN($C5964:$L5964)&gt;=400,64,IF(MIN($C5964:$L5964)&gt;=300,32,IF(MIN($C5964:$L5964)&gt;=200,16,IF(MIN($C5964:$L5964)&gt;=100,8,IF(MIN($C5964:$L5964)&gt;=50,4,IF(MIN($C5964:$L5964)&gt;=25,2,1)))))))</f>
        <v>23192.959999999999</v>
      </c>
      <c r="D5965">
        <f t="shared" si="6364"/>
        <v>31360</v>
      </c>
      <c r="E5965">
        <f t="shared" si="6364"/>
        <v>139680</v>
      </c>
      <c r="F5965">
        <f t="shared" si="6364"/>
        <v>547200</v>
      </c>
      <c r="G5965">
        <f t="shared" si="6364"/>
        <v>3317760</v>
      </c>
      <c r="H5965">
        <f t="shared" si="6364"/>
        <v>9434880</v>
      </c>
      <c r="I5965">
        <f t="shared" si="6364"/>
        <v>26749440</v>
      </c>
      <c r="J5965">
        <f t="shared" si="6364"/>
        <v>72783360</v>
      </c>
      <c r="K5965">
        <f t="shared" si="6364"/>
        <v>195955200</v>
      </c>
      <c r="L5965">
        <f t="shared" si="6364"/>
        <v>837008640</v>
      </c>
      <c r="N5965" s="7"/>
    </row>
    <row r="5966" spans="1:14" x14ac:dyDescent="0.25">
      <c r="A5966">
        <f t="shared" si="6320"/>
        <v>993</v>
      </c>
      <c r="B5966" t="str">
        <f t="shared" si="6321"/>
        <v>NextCPS</v>
      </c>
      <c r="C5966">
        <f t="shared" ref="C5966:L5966" si="6365">(C$11*(C5964+1))*IF((C5964+1)&gt;=25,2,1)*IF((C5964+1)&gt;=50,2,1)*IF((C5964+1)&gt;=100,2,1)*IF((C5964+1)&gt;=200,2,1)*IF((C5964+1)&gt;=300,2,1)*IF((C5964+1)&gt;=400,2,1)*(IF(MIN($C5964:$L5964)&gt;=400,64,IF(MIN($C5964:$L5964)&gt;=300,32,IF(MIN($C5964:$L5964)&gt;=200,16,IF(MIN($C5964:$L5964)&gt;=100,8,IF(MIN($C5964:$L5964)&gt;=50,4,IF(MIN($C5964:$L5964)&gt;=25,2,1)))))))</f>
        <v>23299.84</v>
      </c>
      <c r="D5966">
        <f t="shared" si="6365"/>
        <v>31680</v>
      </c>
      <c r="E5966">
        <f t="shared" si="6365"/>
        <v>141120</v>
      </c>
      <c r="F5966">
        <f t="shared" si="6365"/>
        <v>552960</v>
      </c>
      <c r="G5966">
        <f t="shared" si="6365"/>
        <v>3352320</v>
      </c>
      <c r="H5966">
        <f t="shared" si="6365"/>
        <v>9538560</v>
      </c>
      <c r="I5966">
        <f t="shared" si="6365"/>
        <v>27060480</v>
      </c>
      <c r="J5966">
        <f t="shared" si="6365"/>
        <v>73716480</v>
      </c>
      <c r="K5966">
        <f t="shared" si="6365"/>
        <v>198754560</v>
      </c>
      <c r="L5966">
        <f t="shared" si="6365"/>
        <v>849885696</v>
      </c>
      <c r="N5966" s="7"/>
    </row>
    <row r="5967" spans="1:14" x14ac:dyDescent="0.25">
      <c r="A5967">
        <f t="shared" si="6320"/>
        <v>993</v>
      </c>
      <c r="B5967" t="str">
        <f t="shared" si="6321"/>
        <v>CostforNext</v>
      </c>
      <c r="C5967" s="2">
        <f>(C$8*(C$9^C5964))+IF(C5964=0,C$10,0)</f>
        <v>8890354.0100585204</v>
      </c>
      <c r="D5967" s="2">
        <f t="shared" ref="D5967:L5967" si="6366">(D$8*(D$9^D5964))+IF(D5964=0,D$10,0)</f>
        <v>53276980.750107117</v>
      </c>
      <c r="E5967" s="2">
        <f t="shared" si="6366"/>
        <v>238288495.95493245</v>
      </c>
      <c r="F5967" s="2">
        <f t="shared" si="6366"/>
        <v>952721296.82214892</v>
      </c>
      <c r="G5967" s="2">
        <f t="shared" si="6366"/>
        <v>5503325049.9868069</v>
      </c>
      <c r="H5967" s="2">
        <f t="shared" si="6366"/>
        <v>16567893879.657366</v>
      </c>
      <c r="I5967" s="2">
        <f t="shared" si="6366"/>
        <v>54178678063.715767</v>
      </c>
      <c r="J5967" s="2">
        <f t="shared" si="6366"/>
        <v>148766644030.13348</v>
      </c>
      <c r="K5967" s="2">
        <f t="shared" si="6366"/>
        <v>469983765830.16663</v>
      </c>
      <c r="L5967" s="2">
        <f t="shared" si="6366"/>
        <v>2096750563004.9893</v>
      </c>
      <c r="N5967" s="2"/>
    </row>
    <row r="5968" spans="1:14" x14ac:dyDescent="0.25">
      <c r="A5968">
        <f t="shared" si="6320"/>
        <v>993</v>
      </c>
      <c r="B5968" t="str">
        <f t="shared" si="6321"/>
        <v>Eff</v>
      </c>
      <c r="C5968" s="2">
        <f>(C5967*(C$14+$M5964))/C$14</f>
        <v>3050378191660940</v>
      </c>
      <c r="D5968" s="2">
        <f t="shared" ref="D5968:L5968" si="6367">(D5967*(D$14+$M5964))/D$14</f>
        <v>3052746310985553</v>
      </c>
      <c r="E5968" s="2">
        <f t="shared" si="6367"/>
        <v>3034182497950264</v>
      </c>
      <c r="F5968" s="2">
        <f t="shared" si="6367"/>
        <v>3032805836602936.5</v>
      </c>
      <c r="G5968" s="2">
        <f t="shared" si="6367"/>
        <v>2919801520771813.5</v>
      </c>
      <c r="H5968" s="2">
        <f t="shared" si="6367"/>
        <v>2930055536936189.5</v>
      </c>
      <c r="I5968" s="2">
        <f t="shared" si="6367"/>
        <v>3193894811469624.5</v>
      </c>
      <c r="J5968" s="2">
        <f t="shared" si="6367"/>
        <v>2923420242240038.5</v>
      </c>
      <c r="K5968" s="2">
        <f t="shared" si="6367"/>
        <v>3078870937602926.5</v>
      </c>
      <c r="L5968" s="2">
        <f t="shared" si="6367"/>
        <v>2987694294097638</v>
      </c>
      <c r="N5968" s="7"/>
    </row>
    <row r="5969" spans="1:14" x14ac:dyDescent="0.25">
      <c r="A5969">
        <f t="shared" si="6320"/>
        <v>993</v>
      </c>
      <c r="B5969" t="str">
        <f t="shared" si="6321"/>
        <v>Time</v>
      </c>
      <c r="C5969" s="2">
        <f>C5967/$M5964</f>
        <v>7.7577888804137556E-3</v>
      </c>
      <c r="D5969" s="2">
        <f t="shared" ref="D5969:L5969" si="6368">D5967/$M5964</f>
        <v>4.6489888746565011E-2</v>
      </c>
      <c r="E5969" s="2">
        <f t="shared" si="6368"/>
        <v>0.20793230979983496</v>
      </c>
      <c r="F5969" s="2">
        <f t="shared" si="6368"/>
        <v>0.83135167331447912</v>
      </c>
      <c r="G5969" s="2">
        <f t="shared" si="6368"/>
        <v>4.8022422762678154</v>
      </c>
      <c r="H5969" s="2">
        <f t="shared" si="6368"/>
        <v>14.45726714212531</v>
      </c>
      <c r="I5969" s="2">
        <f t="shared" si="6368"/>
        <v>47.276716513501825</v>
      </c>
      <c r="J5969" s="2">
        <f t="shared" si="6368"/>
        <v>129.8148775096802</v>
      </c>
      <c r="K5969" s="2">
        <f t="shared" si="6368"/>
        <v>410.11132159722052</v>
      </c>
      <c r="L5969" s="2">
        <f t="shared" si="6368"/>
        <v>1829.6401003017331</v>
      </c>
      <c r="N5969" s="7"/>
    </row>
    <row r="5970" spans="1:14" x14ac:dyDescent="0.25">
      <c r="A5970">
        <f>A5964+1</f>
        <v>994</v>
      </c>
      <c r="B5970" t="str">
        <f>B5964</f>
        <v>Number</v>
      </c>
      <c r="C5970" s="2">
        <f>IF(MIN($C5968:$L5968)=C5968,C5964+1,C5964)</f>
        <v>217</v>
      </c>
      <c r="D5970" s="2">
        <f t="shared" ref="D5970:L5970" si="6369">IF(MIN($C5968:$L5968)=D5968,D5964+1,D5964)</f>
        <v>98</v>
      </c>
      <c r="E5970" s="2">
        <f t="shared" si="6369"/>
        <v>97</v>
      </c>
      <c r="F5970" s="2">
        <f t="shared" si="6369"/>
        <v>95</v>
      </c>
      <c r="G5970" s="2">
        <f t="shared" si="6369"/>
        <v>97</v>
      </c>
      <c r="H5970" s="2">
        <f t="shared" si="6369"/>
        <v>91</v>
      </c>
      <c r="I5970" s="2">
        <f t="shared" si="6369"/>
        <v>86</v>
      </c>
      <c r="J5970" s="2">
        <f t="shared" si="6369"/>
        <v>78</v>
      </c>
      <c r="K5970" s="2">
        <f t="shared" si="6369"/>
        <v>70</v>
      </c>
      <c r="L5970" s="2">
        <f t="shared" si="6369"/>
        <v>65</v>
      </c>
      <c r="M5970">
        <f>SUM(C5971:L5971)</f>
        <v>1146025272.96</v>
      </c>
      <c r="N5970" s="7">
        <f>N5964+SUMPRODUCT((C5970:L5970-C5964:L5964)*C5969:L5969)</f>
        <v>170960.12301299151</v>
      </c>
    </row>
    <row r="5971" spans="1:14" x14ac:dyDescent="0.25">
      <c r="A5971">
        <f t="shared" si="6320"/>
        <v>994</v>
      </c>
      <c r="B5971" t="str">
        <f t="shared" si="6321"/>
        <v>CurrentCPS</v>
      </c>
      <c r="C5971">
        <f t="shared" ref="C5971:L5971" si="6370">(C$11*C5970)*IF(C5970&gt;=25,2,1)*IF(C5970&gt;=50,2,1)*IF(C5970&gt;=100,2,1)*IF(C5970&gt;=200,2,1)*IF(C5970&gt;=300,2,1)*IF(C5970&gt;=400,2,1)*(IF(MIN($C5970:$L5970)&gt;=400,64,IF(MIN($C5970:$L5970)&gt;=300,32,IF(MIN($C5970:$L5970)&gt;=200,16,IF(MIN($C5970:$L5970)&gt;=100,8,IF(MIN($C5970:$L5970)&gt;=50,4,IF(MIN($C5970:$L5970)&gt;=25,2,1)))))))</f>
        <v>23192.959999999999</v>
      </c>
      <c r="D5971">
        <f t="shared" si="6370"/>
        <v>31360</v>
      </c>
      <c r="E5971">
        <f t="shared" si="6370"/>
        <v>139680</v>
      </c>
      <c r="F5971">
        <f t="shared" si="6370"/>
        <v>547200</v>
      </c>
      <c r="G5971">
        <f t="shared" si="6370"/>
        <v>3352320</v>
      </c>
      <c r="H5971">
        <f t="shared" si="6370"/>
        <v>9434880</v>
      </c>
      <c r="I5971">
        <f t="shared" si="6370"/>
        <v>26749440</v>
      </c>
      <c r="J5971">
        <f t="shared" si="6370"/>
        <v>72783360</v>
      </c>
      <c r="K5971">
        <f t="shared" si="6370"/>
        <v>195955200</v>
      </c>
      <c r="L5971">
        <f t="shared" si="6370"/>
        <v>837008640</v>
      </c>
      <c r="N5971" s="7"/>
    </row>
    <row r="5972" spans="1:14" x14ac:dyDescent="0.25">
      <c r="A5972">
        <f t="shared" si="6320"/>
        <v>994</v>
      </c>
      <c r="B5972" t="str">
        <f t="shared" si="6321"/>
        <v>NextCPS</v>
      </c>
      <c r="C5972">
        <f t="shared" ref="C5972:L5972" si="6371">(C$11*(C5970+1))*IF((C5970+1)&gt;=25,2,1)*IF((C5970+1)&gt;=50,2,1)*IF((C5970+1)&gt;=100,2,1)*IF((C5970+1)&gt;=200,2,1)*IF((C5970+1)&gt;=300,2,1)*IF((C5970+1)&gt;=400,2,1)*(IF(MIN($C5970:$L5970)&gt;=400,64,IF(MIN($C5970:$L5970)&gt;=300,32,IF(MIN($C5970:$L5970)&gt;=200,16,IF(MIN($C5970:$L5970)&gt;=100,8,IF(MIN($C5970:$L5970)&gt;=50,4,IF(MIN($C5970:$L5970)&gt;=25,2,1)))))))</f>
        <v>23299.84</v>
      </c>
      <c r="D5972">
        <f t="shared" si="6371"/>
        <v>31680</v>
      </c>
      <c r="E5972">
        <f t="shared" si="6371"/>
        <v>141120</v>
      </c>
      <c r="F5972">
        <f t="shared" si="6371"/>
        <v>552960</v>
      </c>
      <c r="G5972">
        <f t="shared" si="6371"/>
        <v>3386880</v>
      </c>
      <c r="H5972">
        <f t="shared" si="6371"/>
        <v>9538560</v>
      </c>
      <c r="I5972">
        <f t="shared" si="6371"/>
        <v>27060480</v>
      </c>
      <c r="J5972">
        <f t="shared" si="6371"/>
        <v>73716480</v>
      </c>
      <c r="K5972">
        <f t="shared" si="6371"/>
        <v>198754560</v>
      </c>
      <c r="L5972">
        <f t="shared" si="6371"/>
        <v>849885696</v>
      </c>
      <c r="N5972" s="7"/>
    </row>
    <row r="5973" spans="1:14" x14ac:dyDescent="0.25">
      <c r="A5973">
        <f t="shared" si="6320"/>
        <v>994</v>
      </c>
      <c r="B5973" t="str">
        <f t="shared" si="6321"/>
        <v>CostforNext</v>
      </c>
      <c r="C5973" s="2">
        <f>(C$8*(C$9^C5970))+IF(C5970=0,C$10,0)</f>
        <v>8890354.0100585204</v>
      </c>
      <c r="D5973" s="2">
        <f t="shared" ref="D5973:L5973" si="6372">(D$8*(D$9^D5970))+IF(D5970=0,D$10,0)</f>
        <v>53276980.750107117</v>
      </c>
      <c r="E5973" s="2">
        <f t="shared" si="6372"/>
        <v>238288495.95493245</v>
      </c>
      <c r="F5973" s="2">
        <f t="shared" si="6372"/>
        <v>952721296.82214892</v>
      </c>
      <c r="G5973" s="2">
        <f t="shared" si="6372"/>
        <v>6163724055.9852238</v>
      </c>
      <c r="H5973" s="2">
        <f t="shared" si="6372"/>
        <v>16567893879.657366</v>
      </c>
      <c r="I5973" s="2">
        <f t="shared" si="6372"/>
        <v>54178678063.715767</v>
      </c>
      <c r="J5973" s="2">
        <f t="shared" si="6372"/>
        <v>148766644030.13348</v>
      </c>
      <c r="K5973" s="2">
        <f t="shared" si="6372"/>
        <v>469983765830.16663</v>
      </c>
      <c r="L5973" s="2">
        <f t="shared" si="6372"/>
        <v>2096750563004.9893</v>
      </c>
      <c r="N5973" s="2"/>
    </row>
    <row r="5974" spans="1:14" x14ac:dyDescent="0.25">
      <c r="A5974">
        <f t="shared" si="6320"/>
        <v>994</v>
      </c>
      <c r="B5974" t="str">
        <f t="shared" si="6321"/>
        <v>Eff</v>
      </c>
      <c r="C5974" s="2">
        <f>(C5973*(C$14+$M5970))/C$14</f>
        <v>3050470182868900.5</v>
      </c>
      <c r="D5974" s="2">
        <f t="shared" ref="D5974:L5974" si="6373">(D5973*(D$14+$M5970))/D$14</f>
        <v>3052838373608289.5</v>
      </c>
      <c r="E5974" s="2">
        <f t="shared" si="6373"/>
        <v>3034274000732711</v>
      </c>
      <c r="F5974" s="2">
        <f t="shared" si="6373"/>
        <v>3032897297847431.5</v>
      </c>
      <c r="G5974" s="2">
        <f t="shared" si="6373"/>
        <v>3270276322849326.5</v>
      </c>
      <c r="H5974" s="2">
        <f t="shared" si="6373"/>
        <v>2930143899036880.5</v>
      </c>
      <c r="I5974" s="2">
        <f t="shared" si="6373"/>
        <v>3193991129119515.5</v>
      </c>
      <c r="J5974" s="2">
        <f t="shared" si="6373"/>
        <v>2923508400251315.5</v>
      </c>
      <c r="K5974" s="2">
        <f t="shared" si="6373"/>
        <v>3078963773902350</v>
      </c>
      <c r="L5974" s="2">
        <f t="shared" si="6373"/>
        <v>2987784331695619.5</v>
      </c>
      <c r="N5974" s="7"/>
    </row>
    <row r="5975" spans="1:14" x14ac:dyDescent="0.25">
      <c r="A5975">
        <f t="shared" si="6320"/>
        <v>994</v>
      </c>
      <c r="B5975" t="str">
        <f t="shared" si="6321"/>
        <v>Time</v>
      </c>
      <c r="C5975" s="2">
        <f>C5973/$M5970</f>
        <v>7.757554933405751E-3</v>
      </c>
      <c r="D5975" s="2">
        <f t="shared" ref="D5975:L5975" si="6374">D5973/$M5970</f>
        <v>4.6488486778743711E-2</v>
      </c>
      <c r="E5975" s="2">
        <f t="shared" si="6374"/>
        <v>0.2079260393093002</v>
      </c>
      <c r="F5975" s="2">
        <f t="shared" si="6374"/>
        <v>0.83132660273836911</v>
      </c>
      <c r="G5975" s="2">
        <f t="shared" si="6374"/>
        <v>5.3783491528640637</v>
      </c>
      <c r="H5975" s="2">
        <f t="shared" si="6374"/>
        <v>14.456831162950836</v>
      </c>
      <c r="I5975" s="2">
        <f t="shared" si="6374"/>
        <v>47.27529081778529</v>
      </c>
      <c r="J5975" s="2">
        <f t="shared" si="6374"/>
        <v>129.81096275991629</v>
      </c>
      <c r="K5975" s="2">
        <f t="shared" si="6374"/>
        <v>410.09895411492425</v>
      </c>
      <c r="L5975" s="2">
        <f t="shared" si="6374"/>
        <v>1829.584924937491</v>
      </c>
      <c r="N5975" s="7"/>
    </row>
    <row r="5976" spans="1:14" x14ac:dyDescent="0.25">
      <c r="A5976">
        <f>A5970+1</f>
        <v>995</v>
      </c>
      <c r="B5976" t="str">
        <f>B5970</f>
        <v>Number</v>
      </c>
      <c r="C5976" s="2">
        <f>IF(MIN($C5974:$L5974)=C5974,C5970+1,C5970)</f>
        <v>217</v>
      </c>
      <c r="D5976" s="2">
        <f t="shared" ref="D5976:L5976" si="6375">IF(MIN($C5974:$L5974)=D5974,D5970+1,D5970)</f>
        <v>98</v>
      </c>
      <c r="E5976" s="2">
        <f t="shared" si="6375"/>
        <v>97</v>
      </c>
      <c r="F5976" s="2">
        <f t="shared" si="6375"/>
        <v>95</v>
      </c>
      <c r="G5976" s="2">
        <f t="shared" si="6375"/>
        <v>97</v>
      </c>
      <c r="H5976" s="2">
        <f t="shared" si="6375"/>
        <v>91</v>
      </c>
      <c r="I5976" s="2">
        <f t="shared" si="6375"/>
        <v>86</v>
      </c>
      <c r="J5976" s="2">
        <f t="shared" si="6375"/>
        <v>79</v>
      </c>
      <c r="K5976" s="2">
        <f t="shared" si="6375"/>
        <v>70</v>
      </c>
      <c r="L5976" s="2">
        <f t="shared" si="6375"/>
        <v>65</v>
      </c>
      <c r="M5976">
        <f>SUM(C5977:L5977)</f>
        <v>1146958392.96</v>
      </c>
      <c r="N5976" s="7">
        <f>N5970+SUMPRODUCT((C5976:L5976-C5970:L5970)*C5975:L5975)</f>
        <v>171089.93397575142</v>
      </c>
    </row>
    <row r="5977" spans="1:14" x14ac:dyDescent="0.25">
      <c r="A5977">
        <f t="shared" si="6320"/>
        <v>995</v>
      </c>
      <c r="B5977" t="str">
        <f t="shared" si="6321"/>
        <v>CurrentCPS</v>
      </c>
      <c r="C5977">
        <f t="shared" ref="C5977:L5977" si="6376">(C$11*C5976)*IF(C5976&gt;=25,2,1)*IF(C5976&gt;=50,2,1)*IF(C5976&gt;=100,2,1)*IF(C5976&gt;=200,2,1)*IF(C5976&gt;=300,2,1)*IF(C5976&gt;=400,2,1)*(IF(MIN($C5976:$L5976)&gt;=400,64,IF(MIN($C5976:$L5976)&gt;=300,32,IF(MIN($C5976:$L5976)&gt;=200,16,IF(MIN($C5976:$L5976)&gt;=100,8,IF(MIN($C5976:$L5976)&gt;=50,4,IF(MIN($C5976:$L5976)&gt;=25,2,1)))))))</f>
        <v>23192.959999999999</v>
      </c>
      <c r="D5977">
        <f t="shared" si="6376"/>
        <v>31360</v>
      </c>
      <c r="E5977">
        <f t="shared" si="6376"/>
        <v>139680</v>
      </c>
      <c r="F5977">
        <f t="shared" si="6376"/>
        <v>547200</v>
      </c>
      <c r="G5977">
        <f t="shared" si="6376"/>
        <v>3352320</v>
      </c>
      <c r="H5977">
        <f t="shared" si="6376"/>
        <v>9434880</v>
      </c>
      <c r="I5977">
        <f t="shared" si="6376"/>
        <v>26749440</v>
      </c>
      <c r="J5977">
        <f t="shared" si="6376"/>
        <v>73716480</v>
      </c>
      <c r="K5977">
        <f t="shared" si="6376"/>
        <v>195955200</v>
      </c>
      <c r="L5977">
        <f t="shared" si="6376"/>
        <v>837008640</v>
      </c>
      <c r="N5977" s="7"/>
    </row>
    <row r="5978" spans="1:14" x14ac:dyDescent="0.25">
      <c r="A5978">
        <f t="shared" si="6320"/>
        <v>995</v>
      </c>
      <c r="B5978" t="str">
        <f t="shared" si="6321"/>
        <v>NextCPS</v>
      </c>
      <c r="C5978">
        <f t="shared" ref="C5978:L5978" si="6377">(C$11*(C5976+1))*IF((C5976+1)&gt;=25,2,1)*IF((C5976+1)&gt;=50,2,1)*IF((C5976+1)&gt;=100,2,1)*IF((C5976+1)&gt;=200,2,1)*IF((C5976+1)&gt;=300,2,1)*IF((C5976+1)&gt;=400,2,1)*(IF(MIN($C5976:$L5976)&gt;=400,64,IF(MIN($C5976:$L5976)&gt;=300,32,IF(MIN($C5976:$L5976)&gt;=200,16,IF(MIN($C5976:$L5976)&gt;=100,8,IF(MIN($C5976:$L5976)&gt;=50,4,IF(MIN($C5976:$L5976)&gt;=25,2,1)))))))</f>
        <v>23299.84</v>
      </c>
      <c r="D5978">
        <f t="shared" si="6377"/>
        <v>31680</v>
      </c>
      <c r="E5978">
        <f t="shared" si="6377"/>
        <v>141120</v>
      </c>
      <c r="F5978">
        <f t="shared" si="6377"/>
        <v>552960</v>
      </c>
      <c r="G5978">
        <f t="shared" si="6377"/>
        <v>3386880</v>
      </c>
      <c r="H5978">
        <f t="shared" si="6377"/>
        <v>9538560</v>
      </c>
      <c r="I5978">
        <f t="shared" si="6377"/>
        <v>27060480</v>
      </c>
      <c r="J5978">
        <f t="shared" si="6377"/>
        <v>74649600</v>
      </c>
      <c r="K5978">
        <f t="shared" si="6377"/>
        <v>198754560</v>
      </c>
      <c r="L5978">
        <f t="shared" si="6377"/>
        <v>849885696</v>
      </c>
      <c r="N5978" s="7"/>
    </row>
    <row r="5979" spans="1:14" x14ac:dyDescent="0.25">
      <c r="A5979">
        <f t="shared" si="6320"/>
        <v>995</v>
      </c>
      <c r="B5979" t="str">
        <f t="shared" si="6321"/>
        <v>CostforNext</v>
      </c>
      <c r="C5979" s="2">
        <f>(C$8*(C$9^C5976))+IF(C5976=0,C$10,0)</f>
        <v>8890354.0100585204</v>
      </c>
      <c r="D5979" s="2">
        <f t="shared" ref="D5979:L5979" si="6378">(D$8*(D$9^D5976))+IF(D5976=0,D$10,0)</f>
        <v>53276980.750107117</v>
      </c>
      <c r="E5979" s="2">
        <f t="shared" si="6378"/>
        <v>238288495.95493245</v>
      </c>
      <c r="F5979" s="2">
        <f t="shared" si="6378"/>
        <v>952721296.82214892</v>
      </c>
      <c r="G5979" s="2">
        <f t="shared" si="6378"/>
        <v>6163724055.9852238</v>
      </c>
      <c r="H5979" s="2">
        <f t="shared" si="6378"/>
        <v>16567893879.657366</v>
      </c>
      <c r="I5979" s="2">
        <f t="shared" si="6378"/>
        <v>54178678063.715767</v>
      </c>
      <c r="J5979" s="2">
        <f t="shared" si="6378"/>
        <v>162155641992.84549</v>
      </c>
      <c r="K5979" s="2">
        <f t="shared" si="6378"/>
        <v>469983765830.16663</v>
      </c>
      <c r="L5979" s="2">
        <f t="shared" si="6378"/>
        <v>2096750563004.9893</v>
      </c>
      <c r="N5979" s="2"/>
    </row>
    <row r="5980" spans="1:14" x14ac:dyDescent="0.25">
      <c r="A5980">
        <f t="shared" si="6320"/>
        <v>995</v>
      </c>
      <c r="B5980" t="str">
        <f t="shared" si="6321"/>
        <v>Eff</v>
      </c>
      <c r="C5980" s="2">
        <f>(C5979*(C$14+$M5976))/C$14</f>
        <v>3052953945483830.5</v>
      </c>
      <c r="D5980" s="2">
        <f t="shared" ref="D5980:L5980" si="6379">(D5979*(D$14+$M5976))/D$14</f>
        <v>3055324064422166.5</v>
      </c>
      <c r="E5980" s="2">
        <f t="shared" si="6379"/>
        <v>3036744575858771.5</v>
      </c>
      <c r="F5980" s="2">
        <f t="shared" si="6379"/>
        <v>3035366751448794.5</v>
      </c>
      <c r="G5980" s="2">
        <f t="shared" si="6379"/>
        <v>3272939051641512.5</v>
      </c>
      <c r="H5980" s="2">
        <f t="shared" si="6379"/>
        <v>2932529675755551.5</v>
      </c>
      <c r="I5980" s="2">
        <f t="shared" si="6379"/>
        <v>3196591705666574.5</v>
      </c>
      <c r="J5980" s="2">
        <f t="shared" si="6379"/>
        <v>3189218646545819.5</v>
      </c>
      <c r="K5980" s="2">
        <f t="shared" si="6379"/>
        <v>3081470353986777.5</v>
      </c>
      <c r="L5980" s="2">
        <f t="shared" si="6379"/>
        <v>2990215346841133</v>
      </c>
      <c r="N5980" s="7"/>
    </row>
    <row r="5981" spans="1:14" x14ac:dyDescent="0.25">
      <c r="A5981">
        <f t="shared" si="6320"/>
        <v>995</v>
      </c>
      <c r="B5981" t="str">
        <f t="shared" si="6321"/>
        <v>Time</v>
      </c>
      <c r="C5981" s="2">
        <f>C5979/$M5976</f>
        <v>7.7512436934306208E-3</v>
      </c>
      <c r="D5981" s="2">
        <f t="shared" ref="D5981:L5981" si="6380">D5979/$M5976</f>
        <v>4.6450665583965212E-2</v>
      </c>
      <c r="E5981" s="2">
        <f t="shared" si="6380"/>
        <v>0.20775687890471081</v>
      </c>
      <c r="F5981" s="2">
        <f t="shared" si="6380"/>
        <v>0.83065026828342403</v>
      </c>
      <c r="G5981" s="2">
        <f t="shared" si="6380"/>
        <v>5.3739735406427966</v>
      </c>
      <c r="H5981" s="2">
        <f t="shared" si="6380"/>
        <v>14.445069656711748</v>
      </c>
      <c r="I5981" s="2">
        <f t="shared" si="6380"/>
        <v>47.236829510349324</v>
      </c>
      <c r="J5981" s="2">
        <f t="shared" si="6380"/>
        <v>141.37883552546674</v>
      </c>
      <c r="K5981" s="2">
        <f t="shared" si="6380"/>
        <v>409.76531382037433</v>
      </c>
      <c r="L5981" s="2">
        <f t="shared" si="6380"/>
        <v>1828.0964469808043</v>
      </c>
      <c r="N5981" s="7"/>
    </row>
    <row r="5982" spans="1:14" x14ac:dyDescent="0.25">
      <c r="A5982">
        <f>A5976+1</f>
        <v>996</v>
      </c>
      <c r="B5982" t="str">
        <f>B5976</f>
        <v>Number</v>
      </c>
      <c r="C5982" s="2">
        <f>IF(MIN($C5980:$L5980)=C5980,C5976+1,C5976)</f>
        <v>217</v>
      </c>
      <c r="D5982" s="2">
        <f t="shared" ref="D5982:L5982" si="6381">IF(MIN($C5980:$L5980)=D5980,D5976+1,D5976)</f>
        <v>98</v>
      </c>
      <c r="E5982" s="2">
        <f t="shared" si="6381"/>
        <v>97</v>
      </c>
      <c r="F5982" s="2">
        <f t="shared" si="6381"/>
        <v>95</v>
      </c>
      <c r="G5982" s="2">
        <f t="shared" si="6381"/>
        <v>97</v>
      </c>
      <c r="H5982" s="2">
        <f t="shared" si="6381"/>
        <v>92</v>
      </c>
      <c r="I5982" s="2">
        <f t="shared" si="6381"/>
        <v>86</v>
      </c>
      <c r="J5982" s="2">
        <f t="shared" si="6381"/>
        <v>79</v>
      </c>
      <c r="K5982" s="2">
        <f t="shared" si="6381"/>
        <v>70</v>
      </c>
      <c r="L5982" s="2">
        <f t="shared" si="6381"/>
        <v>65</v>
      </c>
      <c r="M5982">
        <f>SUM(C5983:L5983)</f>
        <v>1147062072.96</v>
      </c>
      <c r="N5982" s="7">
        <f>N5976+SUMPRODUCT((C5982:L5982-C5976:L5976)*C5981:L5981)</f>
        <v>171104.37904540813</v>
      </c>
    </row>
    <row r="5983" spans="1:14" x14ac:dyDescent="0.25">
      <c r="A5983">
        <f t="shared" si="6320"/>
        <v>996</v>
      </c>
      <c r="B5983" t="str">
        <f t="shared" si="6321"/>
        <v>CurrentCPS</v>
      </c>
      <c r="C5983">
        <f t="shared" ref="C5983:L5983" si="6382">(C$11*C5982)*IF(C5982&gt;=25,2,1)*IF(C5982&gt;=50,2,1)*IF(C5982&gt;=100,2,1)*IF(C5982&gt;=200,2,1)*IF(C5982&gt;=300,2,1)*IF(C5982&gt;=400,2,1)*(IF(MIN($C5982:$L5982)&gt;=400,64,IF(MIN($C5982:$L5982)&gt;=300,32,IF(MIN($C5982:$L5982)&gt;=200,16,IF(MIN($C5982:$L5982)&gt;=100,8,IF(MIN($C5982:$L5982)&gt;=50,4,IF(MIN($C5982:$L5982)&gt;=25,2,1)))))))</f>
        <v>23192.959999999999</v>
      </c>
      <c r="D5983">
        <f t="shared" si="6382"/>
        <v>31360</v>
      </c>
      <c r="E5983">
        <f t="shared" si="6382"/>
        <v>139680</v>
      </c>
      <c r="F5983">
        <f t="shared" si="6382"/>
        <v>547200</v>
      </c>
      <c r="G5983">
        <f t="shared" si="6382"/>
        <v>3352320</v>
      </c>
      <c r="H5983">
        <f t="shared" si="6382"/>
        <v>9538560</v>
      </c>
      <c r="I5983">
        <f t="shared" si="6382"/>
        <v>26749440</v>
      </c>
      <c r="J5983">
        <f t="shared" si="6382"/>
        <v>73716480</v>
      </c>
      <c r="K5983">
        <f t="shared" si="6382"/>
        <v>195955200</v>
      </c>
      <c r="L5983">
        <f t="shared" si="6382"/>
        <v>837008640</v>
      </c>
      <c r="N5983" s="7"/>
    </row>
    <row r="5984" spans="1:14" x14ac:dyDescent="0.25">
      <c r="A5984">
        <f t="shared" si="6320"/>
        <v>996</v>
      </c>
      <c r="B5984" t="str">
        <f t="shared" si="6321"/>
        <v>NextCPS</v>
      </c>
      <c r="C5984">
        <f t="shared" ref="C5984:L5984" si="6383">(C$11*(C5982+1))*IF((C5982+1)&gt;=25,2,1)*IF((C5982+1)&gt;=50,2,1)*IF((C5982+1)&gt;=100,2,1)*IF((C5982+1)&gt;=200,2,1)*IF((C5982+1)&gt;=300,2,1)*IF((C5982+1)&gt;=400,2,1)*(IF(MIN($C5982:$L5982)&gt;=400,64,IF(MIN($C5982:$L5982)&gt;=300,32,IF(MIN($C5982:$L5982)&gt;=200,16,IF(MIN($C5982:$L5982)&gt;=100,8,IF(MIN($C5982:$L5982)&gt;=50,4,IF(MIN($C5982:$L5982)&gt;=25,2,1)))))))</f>
        <v>23299.84</v>
      </c>
      <c r="D5984">
        <f t="shared" si="6383"/>
        <v>31680</v>
      </c>
      <c r="E5984">
        <f t="shared" si="6383"/>
        <v>141120</v>
      </c>
      <c r="F5984">
        <f t="shared" si="6383"/>
        <v>552960</v>
      </c>
      <c r="G5984">
        <f t="shared" si="6383"/>
        <v>3386880</v>
      </c>
      <c r="H5984">
        <f t="shared" si="6383"/>
        <v>9642240</v>
      </c>
      <c r="I5984">
        <f t="shared" si="6383"/>
        <v>27060480</v>
      </c>
      <c r="J5984">
        <f t="shared" si="6383"/>
        <v>74649600</v>
      </c>
      <c r="K5984">
        <f t="shared" si="6383"/>
        <v>198754560</v>
      </c>
      <c r="L5984">
        <f t="shared" si="6383"/>
        <v>849885696</v>
      </c>
      <c r="N5984" s="7"/>
    </row>
    <row r="5985" spans="1:14" x14ac:dyDescent="0.25">
      <c r="A5985">
        <f t="shared" si="6320"/>
        <v>996</v>
      </c>
      <c r="B5985" t="str">
        <f t="shared" si="6321"/>
        <v>CostforNext</v>
      </c>
      <c r="C5985" s="2">
        <f>(C$8*(C$9^C5982))+IF(C5982=0,C$10,0)</f>
        <v>8890354.0100585204</v>
      </c>
      <c r="D5985" s="2">
        <f t="shared" ref="D5985:L5985" si="6384">(D$8*(D$9^D5982))+IF(D5982=0,D$10,0)</f>
        <v>53276980.750107117</v>
      </c>
      <c r="E5985" s="2">
        <f t="shared" si="6384"/>
        <v>238288495.95493245</v>
      </c>
      <c r="F5985" s="2">
        <f t="shared" si="6384"/>
        <v>952721296.82214892</v>
      </c>
      <c r="G5985" s="2">
        <f t="shared" si="6384"/>
        <v>6163724055.9852238</v>
      </c>
      <c r="H5985" s="2">
        <f t="shared" si="6384"/>
        <v>18390362206.419682</v>
      </c>
      <c r="I5985" s="2">
        <f t="shared" si="6384"/>
        <v>54178678063.715767</v>
      </c>
      <c r="J5985" s="2">
        <f t="shared" si="6384"/>
        <v>162155641992.84549</v>
      </c>
      <c r="K5985" s="2">
        <f t="shared" si="6384"/>
        <v>469983765830.16663</v>
      </c>
      <c r="L5985" s="2">
        <f t="shared" si="6384"/>
        <v>2096750563004.9893</v>
      </c>
      <c r="N5985" s="2"/>
    </row>
    <row r="5986" spans="1:14" x14ac:dyDescent="0.25">
      <c r="A5986">
        <f t="shared" si="6320"/>
        <v>996</v>
      </c>
      <c r="B5986" t="str">
        <f t="shared" si="6321"/>
        <v>Eff</v>
      </c>
      <c r="C5986" s="2">
        <f>(C5985*(C$14+$M5982))/C$14</f>
        <v>3053229919107712</v>
      </c>
      <c r="D5986" s="2">
        <f t="shared" ref="D5986:L5986" si="6385">(D5985*(D$14+$M5982))/D$14</f>
        <v>3055600252290375</v>
      </c>
      <c r="E5986" s="2">
        <f t="shared" si="6385"/>
        <v>3037019084206111.5</v>
      </c>
      <c r="F5986" s="2">
        <f t="shared" si="6385"/>
        <v>3035641135182279</v>
      </c>
      <c r="G5986" s="2">
        <f t="shared" si="6385"/>
        <v>3273234910396199.5</v>
      </c>
      <c r="H5986" s="2">
        <f t="shared" si="6385"/>
        <v>3255402185883966</v>
      </c>
      <c r="I5986" s="2">
        <f t="shared" si="6385"/>
        <v>3196880658616247</v>
      </c>
      <c r="J5986" s="2">
        <f t="shared" si="6385"/>
        <v>3189506923242695.5</v>
      </c>
      <c r="K5986" s="2">
        <f t="shared" si="6385"/>
        <v>3081748862885047</v>
      </c>
      <c r="L5986" s="2">
        <f t="shared" si="6385"/>
        <v>2990485459635079</v>
      </c>
      <c r="N5986" s="7"/>
    </row>
    <row r="5987" spans="1:14" x14ac:dyDescent="0.25">
      <c r="A5987">
        <f t="shared" ref="A5987:A5993" si="6386">A5981+1</f>
        <v>996</v>
      </c>
      <c r="B5987" t="str">
        <f t="shared" ref="B5987:B5993" si="6387">B5981</f>
        <v>Time</v>
      </c>
      <c r="C5987" s="2">
        <f>C5985/$M5982</f>
        <v>7.7505430783853854E-3</v>
      </c>
      <c r="D5987" s="2">
        <f t="shared" ref="D5987:L5987" si="6388">D5985/$M5982</f>
        <v>4.6446467027390741E-2</v>
      </c>
      <c r="E5987" s="2">
        <f t="shared" si="6388"/>
        <v>0.20773810029306231</v>
      </c>
      <c r="F5987" s="2">
        <f t="shared" si="6388"/>
        <v>0.83057518793524954</v>
      </c>
      <c r="G5987" s="2">
        <f t="shared" si="6388"/>
        <v>5.3734878009519571</v>
      </c>
      <c r="H5987" s="2">
        <f t="shared" si="6388"/>
        <v>16.032578044327845</v>
      </c>
      <c r="I5987" s="2">
        <f t="shared" si="6388"/>
        <v>47.232559894433081</v>
      </c>
      <c r="J5987" s="2">
        <f t="shared" si="6388"/>
        <v>141.36605665498288</v>
      </c>
      <c r="K5987" s="2">
        <f t="shared" si="6388"/>
        <v>409.72827618419194</v>
      </c>
      <c r="L5987" s="2">
        <f t="shared" si="6388"/>
        <v>1827.9312100297352</v>
      </c>
      <c r="N5987" s="7"/>
    </row>
    <row r="5988" spans="1:14" x14ac:dyDescent="0.25">
      <c r="A5988">
        <f>A5982+1</f>
        <v>997</v>
      </c>
      <c r="B5988" t="str">
        <f>B5982</f>
        <v>Number</v>
      </c>
      <c r="C5988" s="2">
        <f>IF(MIN($C5986:$L5986)=C5986,C5982+1,C5982)</f>
        <v>217</v>
      </c>
      <c r="D5988" s="2">
        <f t="shared" ref="D5988:L5988" si="6389">IF(MIN($C5986:$L5986)=D5986,D5982+1,D5982)</f>
        <v>98</v>
      </c>
      <c r="E5988" s="2">
        <f t="shared" si="6389"/>
        <v>97</v>
      </c>
      <c r="F5988" s="2">
        <f t="shared" si="6389"/>
        <v>95</v>
      </c>
      <c r="G5988" s="2">
        <f t="shared" si="6389"/>
        <v>97</v>
      </c>
      <c r="H5988" s="2">
        <f t="shared" si="6389"/>
        <v>92</v>
      </c>
      <c r="I5988" s="2">
        <f t="shared" si="6389"/>
        <v>86</v>
      </c>
      <c r="J5988" s="2">
        <f t="shared" si="6389"/>
        <v>79</v>
      </c>
      <c r="K5988" s="2">
        <f t="shared" si="6389"/>
        <v>70</v>
      </c>
      <c r="L5988" s="2">
        <f t="shared" si="6389"/>
        <v>66</v>
      </c>
      <c r="M5988">
        <f>SUM(C5989:L5989)</f>
        <v>1159939128.96</v>
      </c>
      <c r="N5988" s="7">
        <f>N5982+SUMPRODUCT((C5988:L5988-C5982:L5982)*C5987:L5987)</f>
        <v>172932.31025543786</v>
      </c>
    </row>
    <row r="5989" spans="1:14" x14ac:dyDescent="0.25">
      <c r="A5989">
        <f t="shared" si="6386"/>
        <v>997</v>
      </c>
      <c r="B5989" t="str">
        <f t="shared" si="6387"/>
        <v>CurrentCPS</v>
      </c>
      <c r="C5989">
        <f t="shared" ref="C5989:L5989" si="6390">(C$11*C5988)*IF(C5988&gt;=25,2,1)*IF(C5988&gt;=50,2,1)*IF(C5988&gt;=100,2,1)*IF(C5988&gt;=200,2,1)*IF(C5988&gt;=300,2,1)*IF(C5988&gt;=400,2,1)*(IF(MIN($C5988:$L5988)&gt;=400,64,IF(MIN($C5988:$L5988)&gt;=300,32,IF(MIN($C5988:$L5988)&gt;=200,16,IF(MIN($C5988:$L5988)&gt;=100,8,IF(MIN($C5988:$L5988)&gt;=50,4,IF(MIN($C5988:$L5988)&gt;=25,2,1)))))))</f>
        <v>23192.959999999999</v>
      </c>
      <c r="D5989">
        <f t="shared" si="6390"/>
        <v>31360</v>
      </c>
      <c r="E5989">
        <f t="shared" si="6390"/>
        <v>139680</v>
      </c>
      <c r="F5989">
        <f t="shared" si="6390"/>
        <v>547200</v>
      </c>
      <c r="G5989">
        <f t="shared" si="6390"/>
        <v>3352320</v>
      </c>
      <c r="H5989">
        <f t="shared" si="6390"/>
        <v>9538560</v>
      </c>
      <c r="I5989">
        <f t="shared" si="6390"/>
        <v>26749440</v>
      </c>
      <c r="J5989">
        <f t="shared" si="6390"/>
        <v>73716480</v>
      </c>
      <c r="K5989">
        <f t="shared" si="6390"/>
        <v>195955200</v>
      </c>
      <c r="L5989">
        <f t="shared" si="6390"/>
        <v>849885696</v>
      </c>
      <c r="N5989" s="7"/>
    </row>
    <row r="5990" spans="1:14" x14ac:dyDescent="0.25">
      <c r="A5990">
        <f t="shared" si="6386"/>
        <v>997</v>
      </c>
      <c r="B5990" t="str">
        <f t="shared" si="6387"/>
        <v>NextCPS</v>
      </c>
      <c r="C5990">
        <f t="shared" ref="C5990:L5990" si="6391">(C$11*(C5988+1))*IF((C5988+1)&gt;=25,2,1)*IF((C5988+1)&gt;=50,2,1)*IF((C5988+1)&gt;=100,2,1)*IF((C5988+1)&gt;=200,2,1)*IF((C5988+1)&gt;=300,2,1)*IF((C5988+1)&gt;=400,2,1)*(IF(MIN($C5988:$L5988)&gt;=400,64,IF(MIN($C5988:$L5988)&gt;=300,32,IF(MIN($C5988:$L5988)&gt;=200,16,IF(MIN($C5988:$L5988)&gt;=100,8,IF(MIN($C5988:$L5988)&gt;=50,4,IF(MIN($C5988:$L5988)&gt;=25,2,1)))))))</f>
        <v>23299.84</v>
      </c>
      <c r="D5990">
        <f t="shared" si="6391"/>
        <v>31680</v>
      </c>
      <c r="E5990">
        <f t="shared" si="6391"/>
        <v>141120</v>
      </c>
      <c r="F5990">
        <f t="shared" si="6391"/>
        <v>552960</v>
      </c>
      <c r="G5990">
        <f t="shared" si="6391"/>
        <v>3386880</v>
      </c>
      <c r="H5990">
        <f t="shared" si="6391"/>
        <v>9642240</v>
      </c>
      <c r="I5990">
        <f t="shared" si="6391"/>
        <v>27060480</v>
      </c>
      <c r="J5990">
        <f t="shared" si="6391"/>
        <v>74649600</v>
      </c>
      <c r="K5990">
        <f t="shared" si="6391"/>
        <v>198754560</v>
      </c>
      <c r="L5990">
        <f t="shared" si="6391"/>
        <v>862762752</v>
      </c>
      <c r="N5990" s="7"/>
    </row>
    <row r="5991" spans="1:14" x14ac:dyDescent="0.25">
      <c r="A5991">
        <f t="shared" si="6386"/>
        <v>997</v>
      </c>
      <c r="B5991" t="str">
        <f t="shared" si="6387"/>
        <v>CostforNext</v>
      </c>
      <c r="C5991" s="2">
        <f>(C$8*(C$9^C5988))+IF(C5988=0,C$10,0)</f>
        <v>8890354.0100585204</v>
      </c>
      <c r="D5991" s="2">
        <f t="shared" ref="D5991:L5991" si="6392">(D$8*(D$9^D5988))+IF(D5988=0,D$10,0)</f>
        <v>53276980.750107117</v>
      </c>
      <c r="E5991" s="2">
        <f t="shared" si="6392"/>
        <v>238288495.95493245</v>
      </c>
      <c r="F5991" s="2">
        <f t="shared" si="6392"/>
        <v>952721296.82214892</v>
      </c>
      <c r="G5991" s="2">
        <f t="shared" si="6392"/>
        <v>6163724055.9852238</v>
      </c>
      <c r="H5991" s="2">
        <f t="shared" si="6392"/>
        <v>18390362206.419682</v>
      </c>
      <c r="I5991" s="2">
        <f t="shared" si="6392"/>
        <v>54178678063.715767</v>
      </c>
      <c r="J5991" s="2">
        <f t="shared" si="6392"/>
        <v>162155641992.84549</v>
      </c>
      <c r="K5991" s="2">
        <f t="shared" si="6392"/>
        <v>469983765830.16663</v>
      </c>
      <c r="L5991" s="2">
        <f t="shared" si="6392"/>
        <v>2243523102415.3384</v>
      </c>
      <c r="N5991" s="2"/>
    </row>
    <row r="5992" spans="1:14" x14ac:dyDescent="0.25">
      <c r="A5992">
        <f t="shared" si="6386"/>
        <v>997</v>
      </c>
      <c r="B5992" t="str">
        <f t="shared" si="6387"/>
        <v>Eff</v>
      </c>
      <c r="C5992" s="2">
        <f>(C5991*(C$14+$M5988))/C$14</f>
        <v>3087505843193744.5</v>
      </c>
      <c r="D5992" s="2">
        <f t="shared" ref="D5992:L5992" si="6393">(D5991*(D$14+$M5988))/D$14</f>
        <v>3089902785521877.5</v>
      </c>
      <c r="E5992" s="2">
        <f t="shared" si="6393"/>
        <v>3071113020945749.5</v>
      </c>
      <c r="F5992" s="2">
        <f t="shared" si="6393"/>
        <v>3069719594881088.5</v>
      </c>
      <c r="G5992" s="2">
        <f t="shared" si="6393"/>
        <v>3309980567728361</v>
      </c>
      <c r="H5992" s="2">
        <f t="shared" si="6393"/>
        <v>3291947513660562.5</v>
      </c>
      <c r="I5992" s="2">
        <f t="shared" si="6393"/>
        <v>3232768614965652.5</v>
      </c>
      <c r="J5992" s="2">
        <f t="shared" si="6393"/>
        <v>3225310888994716</v>
      </c>
      <c r="K5992" s="2">
        <f t="shared" si="6393"/>
        <v>3116339668050147.5</v>
      </c>
      <c r="L5992" s="2">
        <f t="shared" si="6393"/>
        <v>3235715811448179.5</v>
      </c>
      <c r="N5992" s="7"/>
    </row>
    <row r="5993" spans="1:14" x14ac:dyDescent="0.25">
      <c r="A5993">
        <f t="shared" si="6386"/>
        <v>997</v>
      </c>
      <c r="B5993" t="str">
        <f t="shared" si="6387"/>
        <v>Time</v>
      </c>
      <c r="C5993" s="2">
        <f>C5991/$M5988</f>
        <v>7.6645004794601594E-3</v>
      </c>
      <c r="D5993" s="2">
        <f t="shared" ref="D5993:L5993" si="6394">D5991/$M5988</f>
        <v>4.5930841903639538E-2</v>
      </c>
      <c r="E5993" s="2">
        <f t="shared" si="6394"/>
        <v>0.20543189724841993</v>
      </c>
      <c r="F5993" s="2">
        <f t="shared" si="6394"/>
        <v>0.82135456338675084</v>
      </c>
      <c r="G5993" s="2">
        <f t="shared" si="6394"/>
        <v>5.3138340643026769</v>
      </c>
      <c r="H5993" s="2">
        <f t="shared" si="6394"/>
        <v>15.85459249306337</v>
      </c>
      <c r="I5993" s="2">
        <f t="shared" si="6394"/>
        <v>46.708207966302766</v>
      </c>
      <c r="J5993" s="2">
        <f t="shared" si="6394"/>
        <v>139.796682381285</v>
      </c>
      <c r="K5993" s="2">
        <f t="shared" si="6394"/>
        <v>405.1796806368223</v>
      </c>
      <c r="L5993" s="2">
        <f t="shared" si="6394"/>
        <v>1934.1731358152201</v>
      </c>
      <c r="N5993" s="7"/>
    </row>
    <row r="5994" spans="1:14" x14ac:dyDescent="0.25">
      <c r="A5994">
        <f>A5988+1</f>
        <v>998</v>
      </c>
      <c r="B5994" t="str">
        <f>B5988</f>
        <v>Number</v>
      </c>
      <c r="C5994" s="2">
        <f>IF(MIN($C5992:$L5992)=C5992,C5988+1,C5988)</f>
        <v>217</v>
      </c>
      <c r="D5994" s="2">
        <f t="shared" ref="D5994:L5994" si="6395">IF(MIN($C5992:$L5992)=D5992,D5988+1,D5988)</f>
        <v>98</v>
      </c>
      <c r="E5994" s="2">
        <f t="shared" si="6395"/>
        <v>97</v>
      </c>
      <c r="F5994" s="2">
        <f t="shared" si="6395"/>
        <v>96</v>
      </c>
      <c r="G5994" s="2">
        <f t="shared" si="6395"/>
        <v>97</v>
      </c>
      <c r="H5994" s="2">
        <f t="shared" si="6395"/>
        <v>92</v>
      </c>
      <c r="I5994" s="2">
        <f t="shared" si="6395"/>
        <v>86</v>
      </c>
      <c r="J5994" s="2">
        <f t="shared" si="6395"/>
        <v>79</v>
      </c>
      <c r="K5994" s="2">
        <f t="shared" si="6395"/>
        <v>70</v>
      </c>
      <c r="L5994" s="2">
        <f t="shared" si="6395"/>
        <v>66</v>
      </c>
      <c r="M5994">
        <f>SUM(C5995:L5995)</f>
        <v>1159944888.96</v>
      </c>
      <c r="N5994" s="7">
        <f>N5988+SUMPRODUCT((C5994:L5994-C5988:L5988)*C5993:L5993)</f>
        <v>172933.13161000123</v>
      </c>
    </row>
    <row r="5995" spans="1:14" x14ac:dyDescent="0.25">
      <c r="A5995">
        <f t="shared" ref="A5995:A6017" si="6396">A5989+1</f>
        <v>998</v>
      </c>
      <c r="B5995" t="str">
        <f t="shared" ref="B5995:B6017" si="6397">B5989</f>
        <v>CurrentCPS</v>
      </c>
      <c r="C5995">
        <f t="shared" ref="C5995:L5995" si="6398">(C$11*C5994)*IF(C5994&gt;=25,2,1)*IF(C5994&gt;=50,2,1)*IF(C5994&gt;=100,2,1)*IF(C5994&gt;=200,2,1)*IF(C5994&gt;=300,2,1)*IF(C5994&gt;=400,2,1)*(IF(MIN($C5994:$L5994)&gt;=400,64,IF(MIN($C5994:$L5994)&gt;=300,32,IF(MIN($C5994:$L5994)&gt;=200,16,IF(MIN($C5994:$L5994)&gt;=100,8,IF(MIN($C5994:$L5994)&gt;=50,4,IF(MIN($C5994:$L5994)&gt;=25,2,1)))))))</f>
        <v>23192.959999999999</v>
      </c>
      <c r="D5995">
        <f t="shared" si="6398"/>
        <v>31360</v>
      </c>
      <c r="E5995">
        <f t="shared" si="6398"/>
        <v>139680</v>
      </c>
      <c r="F5995">
        <f t="shared" si="6398"/>
        <v>552960</v>
      </c>
      <c r="G5995">
        <f t="shared" si="6398"/>
        <v>3352320</v>
      </c>
      <c r="H5995">
        <f t="shared" si="6398"/>
        <v>9538560</v>
      </c>
      <c r="I5995">
        <f t="shared" si="6398"/>
        <v>26749440</v>
      </c>
      <c r="J5995">
        <f t="shared" si="6398"/>
        <v>73716480</v>
      </c>
      <c r="K5995">
        <f t="shared" si="6398"/>
        <v>195955200</v>
      </c>
      <c r="L5995">
        <f t="shared" si="6398"/>
        <v>849885696</v>
      </c>
      <c r="N5995" s="7"/>
    </row>
    <row r="5996" spans="1:14" x14ac:dyDescent="0.25">
      <c r="A5996">
        <f t="shared" si="6396"/>
        <v>998</v>
      </c>
      <c r="B5996" t="str">
        <f t="shared" si="6397"/>
        <v>NextCPS</v>
      </c>
      <c r="C5996">
        <f t="shared" ref="C5996:L5996" si="6399">(C$11*(C5994+1))*IF((C5994+1)&gt;=25,2,1)*IF((C5994+1)&gt;=50,2,1)*IF((C5994+1)&gt;=100,2,1)*IF((C5994+1)&gt;=200,2,1)*IF((C5994+1)&gt;=300,2,1)*IF((C5994+1)&gt;=400,2,1)*(IF(MIN($C5994:$L5994)&gt;=400,64,IF(MIN($C5994:$L5994)&gt;=300,32,IF(MIN($C5994:$L5994)&gt;=200,16,IF(MIN($C5994:$L5994)&gt;=100,8,IF(MIN($C5994:$L5994)&gt;=50,4,IF(MIN($C5994:$L5994)&gt;=25,2,1)))))))</f>
        <v>23299.84</v>
      </c>
      <c r="D5996">
        <f t="shared" si="6399"/>
        <v>31680</v>
      </c>
      <c r="E5996">
        <f t="shared" si="6399"/>
        <v>141120</v>
      </c>
      <c r="F5996">
        <f t="shared" si="6399"/>
        <v>558720</v>
      </c>
      <c r="G5996">
        <f t="shared" si="6399"/>
        <v>3386880</v>
      </c>
      <c r="H5996">
        <f t="shared" si="6399"/>
        <v>9642240</v>
      </c>
      <c r="I5996">
        <f t="shared" si="6399"/>
        <v>27060480</v>
      </c>
      <c r="J5996">
        <f t="shared" si="6399"/>
        <v>74649600</v>
      </c>
      <c r="K5996">
        <f t="shared" si="6399"/>
        <v>198754560</v>
      </c>
      <c r="L5996">
        <f t="shared" si="6399"/>
        <v>862762752</v>
      </c>
      <c r="N5996" s="7"/>
    </row>
    <row r="5997" spans="1:14" x14ac:dyDescent="0.25">
      <c r="A5997">
        <f t="shared" si="6396"/>
        <v>998</v>
      </c>
      <c r="B5997" t="str">
        <f t="shared" si="6397"/>
        <v>CostforNext</v>
      </c>
      <c r="C5997" s="2">
        <f>(C$8*(C$9^C5994))+IF(C5994=0,C$10,0)</f>
        <v>8890354.0100585204</v>
      </c>
      <c r="D5997" s="2">
        <f t="shared" ref="D5997:L5997" si="6400">(D$8*(D$9^D5994))+IF(D5994=0,D$10,0)</f>
        <v>53276980.750107117</v>
      </c>
      <c r="E5997" s="2">
        <f t="shared" si="6400"/>
        <v>238288495.95493245</v>
      </c>
      <c r="F5997" s="2">
        <f t="shared" si="6400"/>
        <v>1076575065.4090283</v>
      </c>
      <c r="G5997" s="2">
        <f t="shared" si="6400"/>
        <v>6163724055.9852238</v>
      </c>
      <c r="H5997" s="2">
        <f t="shared" si="6400"/>
        <v>18390362206.419682</v>
      </c>
      <c r="I5997" s="2">
        <f t="shared" si="6400"/>
        <v>54178678063.715767</v>
      </c>
      <c r="J5997" s="2">
        <f t="shared" si="6400"/>
        <v>162155641992.84549</v>
      </c>
      <c r="K5997" s="2">
        <f t="shared" si="6400"/>
        <v>469983765830.16663</v>
      </c>
      <c r="L5997" s="2">
        <f t="shared" si="6400"/>
        <v>2243523102415.3384</v>
      </c>
      <c r="N5997" s="2"/>
    </row>
    <row r="5998" spans="1:14" x14ac:dyDescent="0.25">
      <c r="A5998">
        <f t="shared" si="6396"/>
        <v>998</v>
      </c>
      <c r="B5998" t="str">
        <f t="shared" si="6397"/>
        <v>Eff</v>
      </c>
      <c r="C5998" s="2">
        <f>(C5997*(C$14+$M5994))/C$14</f>
        <v>3087521175061738</v>
      </c>
      <c r="D5998" s="2">
        <f t="shared" ref="D5998:L5998" si="6401">(D5997*(D$14+$M5994))/D$14</f>
        <v>3089918129292333.5</v>
      </c>
      <c r="E5998" s="2">
        <f t="shared" si="6401"/>
        <v>3071128271409491</v>
      </c>
      <c r="F5998" s="2">
        <f t="shared" si="6401"/>
        <v>3468800367416677</v>
      </c>
      <c r="G5998" s="2">
        <f t="shared" si="6401"/>
        <v>3309997004325844</v>
      </c>
      <c r="H5998" s="2">
        <f t="shared" si="6401"/>
        <v>3291963860649190.5</v>
      </c>
      <c r="I5998" s="2">
        <f t="shared" si="6401"/>
        <v>3232784667907301</v>
      </c>
      <c r="J5998" s="2">
        <f t="shared" si="6401"/>
        <v>3225326904366764.5</v>
      </c>
      <c r="K5998" s="2">
        <f t="shared" si="6401"/>
        <v>3116355140766717.5</v>
      </c>
      <c r="L5998" s="2">
        <f t="shared" si="6401"/>
        <v>3235731868153153</v>
      </c>
      <c r="N5998" s="7"/>
    </row>
    <row r="5999" spans="1:14" x14ac:dyDescent="0.25">
      <c r="A5999">
        <f t="shared" si="6396"/>
        <v>998</v>
      </c>
      <c r="B5999" t="str">
        <f t="shared" si="6397"/>
        <v>Time</v>
      </c>
      <c r="C5999" s="2">
        <f>C5997/$M5994</f>
        <v>7.6644624194426693E-3</v>
      </c>
      <c r="D5999" s="2">
        <f t="shared" ref="D5999:L5999" si="6402">D5997/$M5994</f>
        <v>4.5930613822416123E-2</v>
      </c>
      <c r="E5999" s="2">
        <f t="shared" si="6402"/>
        <v>0.20543087712432662</v>
      </c>
      <c r="F5999" s="2">
        <f t="shared" si="6402"/>
        <v>0.92812604775928564</v>
      </c>
      <c r="G5999" s="2">
        <f t="shared" si="6402"/>
        <v>5.3138076771143705</v>
      </c>
      <c r="H5999" s="2">
        <f t="shared" si="6402"/>
        <v>15.854513763070567</v>
      </c>
      <c r="I5999" s="2">
        <f t="shared" si="6402"/>
        <v>46.707976024871371</v>
      </c>
      <c r="J5999" s="2">
        <f t="shared" si="6402"/>
        <v>139.79598818546742</v>
      </c>
      <c r="K5999" s="2">
        <f t="shared" si="6402"/>
        <v>405.17766861454203</v>
      </c>
      <c r="L5999" s="2">
        <f t="shared" si="6402"/>
        <v>1934.1635311888554</v>
      </c>
      <c r="N5999" s="7"/>
    </row>
    <row r="6000" spans="1:14" x14ac:dyDescent="0.25">
      <c r="A6000">
        <f>A5994+1</f>
        <v>999</v>
      </c>
      <c r="B6000" t="str">
        <f>B5994</f>
        <v>Number</v>
      </c>
      <c r="C6000" s="2">
        <f>IF(MIN($C5998:$L5998)=C5998,C5994+1,C5994)</f>
        <v>217</v>
      </c>
      <c r="D6000" s="2">
        <f t="shared" ref="D6000:L6000" si="6403">IF(MIN($C5998:$L5998)=D5998,D5994+1,D5994)</f>
        <v>98</v>
      </c>
      <c r="E6000" s="2">
        <f t="shared" si="6403"/>
        <v>98</v>
      </c>
      <c r="F6000" s="2">
        <f t="shared" si="6403"/>
        <v>96</v>
      </c>
      <c r="G6000" s="2">
        <f t="shared" si="6403"/>
        <v>97</v>
      </c>
      <c r="H6000" s="2">
        <f t="shared" si="6403"/>
        <v>92</v>
      </c>
      <c r="I6000" s="2">
        <f t="shared" si="6403"/>
        <v>86</v>
      </c>
      <c r="J6000" s="2">
        <f t="shared" si="6403"/>
        <v>79</v>
      </c>
      <c r="K6000" s="2">
        <f t="shared" si="6403"/>
        <v>70</v>
      </c>
      <c r="L6000" s="2">
        <f t="shared" si="6403"/>
        <v>66</v>
      </c>
      <c r="M6000">
        <f>SUM(C6001:L6001)</f>
        <v>1159946328.96</v>
      </c>
      <c r="N6000" s="7">
        <f>N5994+SUMPRODUCT((C6000:L6000-C5994:L5994)*C5999:L5999)</f>
        <v>172933.33704087837</v>
      </c>
    </row>
    <row r="6001" spans="1:14" x14ac:dyDescent="0.25">
      <c r="A6001">
        <f t="shared" si="6396"/>
        <v>999</v>
      </c>
      <c r="B6001" t="str">
        <f t="shared" si="6397"/>
        <v>CurrentCPS</v>
      </c>
      <c r="C6001">
        <f t="shared" ref="C6001:L6001" si="6404">(C$11*C6000)*IF(C6000&gt;=25,2,1)*IF(C6000&gt;=50,2,1)*IF(C6000&gt;=100,2,1)*IF(C6000&gt;=200,2,1)*IF(C6000&gt;=300,2,1)*IF(C6000&gt;=400,2,1)*(IF(MIN($C6000:$L6000)&gt;=400,64,IF(MIN($C6000:$L6000)&gt;=300,32,IF(MIN($C6000:$L6000)&gt;=200,16,IF(MIN($C6000:$L6000)&gt;=100,8,IF(MIN($C6000:$L6000)&gt;=50,4,IF(MIN($C6000:$L6000)&gt;=25,2,1)))))))</f>
        <v>23192.959999999999</v>
      </c>
      <c r="D6001">
        <f t="shared" si="6404"/>
        <v>31360</v>
      </c>
      <c r="E6001">
        <f t="shared" si="6404"/>
        <v>141120</v>
      </c>
      <c r="F6001">
        <f t="shared" si="6404"/>
        <v>552960</v>
      </c>
      <c r="G6001">
        <f t="shared" si="6404"/>
        <v>3352320</v>
      </c>
      <c r="H6001">
        <f t="shared" si="6404"/>
        <v>9538560</v>
      </c>
      <c r="I6001">
        <f t="shared" si="6404"/>
        <v>26749440</v>
      </c>
      <c r="J6001">
        <f t="shared" si="6404"/>
        <v>73716480</v>
      </c>
      <c r="K6001">
        <f t="shared" si="6404"/>
        <v>195955200</v>
      </c>
      <c r="L6001">
        <f t="shared" si="6404"/>
        <v>849885696</v>
      </c>
      <c r="N6001" s="7"/>
    </row>
    <row r="6002" spans="1:14" x14ac:dyDescent="0.25">
      <c r="A6002">
        <f t="shared" si="6396"/>
        <v>999</v>
      </c>
      <c r="B6002" t="str">
        <f t="shared" si="6397"/>
        <v>NextCPS</v>
      </c>
      <c r="C6002">
        <f t="shared" ref="C6002:L6002" si="6405">(C$11*(C6000+1))*IF((C6000+1)&gt;=25,2,1)*IF((C6000+1)&gt;=50,2,1)*IF((C6000+1)&gt;=100,2,1)*IF((C6000+1)&gt;=200,2,1)*IF((C6000+1)&gt;=300,2,1)*IF((C6000+1)&gt;=400,2,1)*(IF(MIN($C6000:$L6000)&gt;=400,64,IF(MIN($C6000:$L6000)&gt;=300,32,IF(MIN($C6000:$L6000)&gt;=200,16,IF(MIN($C6000:$L6000)&gt;=100,8,IF(MIN($C6000:$L6000)&gt;=50,4,IF(MIN($C6000:$L6000)&gt;=25,2,1)))))))</f>
        <v>23299.84</v>
      </c>
      <c r="D6002">
        <f t="shared" si="6405"/>
        <v>31680</v>
      </c>
      <c r="E6002">
        <f t="shared" si="6405"/>
        <v>142560</v>
      </c>
      <c r="F6002">
        <f t="shared" si="6405"/>
        <v>558720</v>
      </c>
      <c r="G6002">
        <f t="shared" si="6405"/>
        <v>3386880</v>
      </c>
      <c r="H6002">
        <f t="shared" si="6405"/>
        <v>9642240</v>
      </c>
      <c r="I6002">
        <f t="shared" si="6405"/>
        <v>27060480</v>
      </c>
      <c r="J6002">
        <f t="shared" si="6405"/>
        <v>74649600</v>
      </c>
      <c r="K6002">
        <f t="shared" si="6405"/>
        <v>198754560</v>
      </c>
      <c r="L6002">
        <f t="shared" si="6405"/>
        <v>862762752</v>
      </c>
      <c r="N6002" s="7"/>
    </row>
    <row r="6003" spans="1:14" x14ac:dyDescent="0.25">
      <c r="A6003">
        <f t="shared" si="6396"/>
        <v>999</v>
      </c>
      <c r="B6003" t="str">
        <f t="shared" si="6397"/>
        <v>CostforNext</v>
      </c>
      <c r="C6003" s="2">
        <f>(C$8*(C$9^C6000))+IF(C6000=0,C$10,0)</f>
        <v>8890354.0100585204</v>
      </c>
      <c r="D6003" s="2">
        <f t="shared" ref="D6003:L6003" si="6406">(D$8*(D$9^D6000))+IF(D6000=0,D$10,0)</f>
        <v>53276980.750107117</v>
      </c>
      <c r="E6003" s="2">
        <f t="shared" si="6406"/>
        <v>271648885.38862294</v>
      </c>
      <c r="F6003" s="2">
        <f t="shared" si="6406"/>
        <v>1076575065.4090283</v>
      </c>
      <c r="G6003" s="2">
        <f t="shared" si="6406"/>
        <v>6163724055.9852238</v>
      </c>
      <c r="H6003" s="2">
        <f t="shared" si="6406"/>
        <v>18390362206.419682</v>
      </c>
      <c r="I6003" s="2">
        <f t="shared" si="6406"/>
        <v>54178678063.715767</v>
      </c>
      <c r="J6003" s="2">
        <f t="shared" si="6406"/>
        <v>162155641992.84549</v>
      </c>
      <c r="K6003" s="2">
        <f t="shared" si="6406"/>
        <v>469983765830.16663</v>
      </c>
      <c r="L6003" s="2">
        <f t="shared" si="6406"/>
        <v>2243523102415.3384</v>
      </c>
      <c r="N6003" s="2"/>
    </row>
    <row r="6004" spans="1:14" x14ac:dyDescent="0.25">
      <c r="A6004">
        <f t="shared" si="6396"/>
        <v>999</v>
      </c>
      <c r="B6004" t="str">
        <f t="shared" si="6397"/>
        <v>Eff</v>
      </c>
      <c r="C6004" s="2">
        <f>(C6003*(C$14+$M6000))/C$14</f>
        <v>3087525008028736</v>
      </c>
      <c r="D6004" s="2">
        <f t="shared" ref="D6004:L6004" si="6407">(D6003*(D$14+$M6000))/D$14</f>
        <v>3089921965234947.5</v>
      </c>
      <c r="E6004" s="2">
        <f t="shared" si="6407"/>
        <v>3501090575788985</v>
      </c>
      <c r="F6004" s="2">
        <f t="shared" si="6407"/>
        <v>3468804673716938.5</v>
      </c>
      <c r="G6004" s="2">
        <f t="shared" si="6407"/>
        <v>3310001113475214</v>
      </c>
      <c r="H6004" s="2">
        <f t="shared" si="6407"/>
        <v>3291967947396347.5</v>
      </c>
      <c r="I6004" s="2">
        <f t="shared" si="6407"/>
        <v>3232788681142713</v>
      </c>
      <c r="J6004" s="2">
        <f t="shared" si="6407"/>
        <v>3225330908209777</v>
      </c>
      <c r="K6004" s="2">
        <f t="shared" si="6407"/>
        <v>3116359008945860.5</v>
      </c>
      <c r="L6004" s="2">
        <f t="shared" si="6407"/>
        <v>3235735882329396.5</v>
      </c>
      <c r="N6004" s="7"/>
    </row>
    <row r="6005" spans="1:14" x14ac:dyDescent="0.25">
      <c r="A6005">
        <f t="shared" si="6396"/>
        <v>999</v>
      </c>
      <c r="B6005" t="str">
        <f t="shared" si="6397"/>
        <v>Time</v>
      </c>
      <c r="C6005" s="2">
        <f>C6003/$M6000</f>
        <v>7.6644529044973585E-3</v>
      </c>
      <c r="D6005" s="2">
        <f t="shared" ref="D6005:L6005" si="6408">D6003/$M6000</f>
        <v>4.5930556802464211E-2</v>
      </c>
      <c r="E6005" s="2">
        <f t="shared" si="6408"/>
        <v>0.23419090918817034</v>
      </c>
      <c r="F6005" s="2">
        <f t="shared" si="6408"/>
        <v>0.92812489554950195</v>
      </c>
      <c r="G6005" s="2">
        <f t="shared" si="6408"/>
        <v>5.3138010803582407</v>
      </c>
      <c r="H6005" s="2">
        <f t="shared" si="6408"/>
        <v>15.85449408069454</v>
      </c>
      <c r="I6005" s="2">
        <f t="shared" si="6408"/>
        <v>46.707918039873448</v>
      </c>
      <c r="J6005" s="2">
        <f t="shared" si="6408"/>
        <v>139.7958146375903</v>
      </c>
      <c r="K6005" s="2">
        <f t="shared" si="6408"/>
        <v>405.1771656120942</v>
      </c>
      <c r="L6005" s="2">
        <f t="shared" si="6408"/>
        <v>1934.1611300471686</v>
      </c>
      <c r="N6005" s="7"/>
    </row>
    <row r="6006" spans="1:14" x14ac:dyDescent="0.25">
      <c r="A6006">
        <f>A6000+1</f>
        <v>1000</v>
      </c>
      <c r="B6006" t="str">
        <f>B6000</f>
        <v>Number</v>
      </c>
      <c r="C6006" s="2">
        <f>IF(MIN($C6004:$L6004)=C6004,C6000+1,C6000)</f>
        <v>218</v>
      </c>
      <c r="D6006" s="2">
        <f t="shared" ref="D6006:L6006" si="6409">IF(MIN($C6004:$L6004)=D6004,D6000+1,D6000)</f>
        <v>98</v>
      </c>
      <c r="E6006" s="2">
        <f t="shared" si="6409"/>
        <v>98</v>
      </c>
      <c r="F6006" s="2">
        <f t="shared" si="6409"/>
        <v>96</v>
      </c>
      <c r="G6006" s="2">
        <f t="shared" si="6409"/>
        <v>97</v>
      </c>
      <c r="H6006" s="2">
        <f t="shared" si="6409"/>
        <v>92</v>
      </c>
      <c r="I6006" s="2">
        <f t="shared" si="6409"/>
        <v>86</v>
      </c>
      <c r="J6006" s="2">
        <f t="shared" si="6409"/>
        <v>79</v>
      </c>
      <c r="K6006" s="2">
        <f t="shared" si="6409"/>
        <v>70</v>
      </c>
      <c r="L6006" s="2">
        <f t="shared" si="6409"/>
        <v>66</v>
      </c>
      <c r="M6006">
        <f>SUM(C6007:L6007)</f>
        <v>1159946435.8400002</v>
      </c>
      <c r="N6006" s="7">
        <f>N6000+SUMPRODUCT((C6006:L6006-C6000:L6000)*C6005:L6005)</f>
        <v>172933.34470533128</v>
      </c>
    </row>
    <row r="6007" spans="1:14" x14ac:dyDescent="0.25">
      <c r="A6007">
        <f t="shared" si="6396"/>
        <v>1000</v>
      </c>
      <c r="B6007" t="str">
        <f t="shared" si="6397"/>
        <v>CurrentCPS</v>
      </c>
      <c r="C6007">
        <f t="shared" ref="C6007:L6007" si="6410">(C$11*C6006)*IF(C6006&gt;=25,2,1)*IF(C6006&gt;=50,2,1)*IF(C6006&gt;=100,2,1)*IF(C6006&gt;=200,2,1)*IF(C6006&gt;=300,2,1)*IF(C6006&gt;=400,2,1)*(IF(MIN($C6006:$L6006)&gt;=400,64,IF(MIN($C6006:$L6006)&gt;=300,32,IF(MIN($C6006:$L6006)&gt;=200,16,IF(MIN($C6006:$L6006)&gt;=100,8,IF(MIN($C6006:$L6006)&gt;=50,4,IF(MIN($C6006:$L6006)&gt;=25,2,1)))))))</f>
        <v>23299.84</v>
      </c>
      <c r="D6007">
        <f t="shared" si="6410"/>
        <v>31360</v>
      </c>
      <c r="E6007">
        <f t="shared" si="6410"/>
        <v>141120</v>
      </c>
      <c r="F6007">
        <f t="shared" si="6410"/>
        <v>552960</v>
      </c>
      <c r="G6007">
        <f t="shared" si="6410"/>
        <v>3352320</v>
      </c>
      <c r="H6007">
        <f t="shared" si="6410"/>
        <v>9538560</v>
      </c>
      <c r="I6007">
        <f t="shared" si="6410"/>
        <v>26749440</v>
      </c>
      <c r="J6007">
        <f t="shared" si="6410"/>
        <v>73716480</v>
      </c>
      <c r="K6007">
        <f t="shared" si="6410"/>
        <v>195955200</v>
      </c>
      <c r="L6007">
        <f t="shared" si="6410"/>
        <v>849885696</v>
      </c>
      <c r="N6007" s="7"/>
    </row>
    <row r="6008" spans="1:14" x14ac:dyDescent="0.25">
      <c r="A6008">
        <f t="shared" si="6396"/>
        <v>1000</v>
      </c>
      <c r="B6008" t="str">
        <f t="shared" si="6397"/>
        <v>NextCPS</v>
      </c>
      <c r="C6008">
        <f t="shared" ref="C6008:L6008" si="6411">(C$11*(C6006+1))*IF((C6006+1)&gt;=25,2,1)*IF((C6006+1)&gt;=50,2,1)*IF((C6006+1)&gt;=100,2,1)*IF((C6006+1)&gt;=200,2,1)*IF((C6006+1)&gt;=300,2,1)*IF((C6006+1)&gt;=400,2,1)*(IF(MIN($C6006:$L6006)&gt;=400,64,IF(MIN($C6006:$L6006)&gt;=300,32,IF(MIN($C6006:$L6006)&gt;=200,16,IF(MIN($C6006:$L6006)&gt;=100,8,IF(MIN($C6006:$L6006)&gt;=50,4,IF(MIN($C6006:$L6006)&gt;=25,2,1)))))))</f>
        <v>23406.719999999998</v>
      </c>
      <c r="D6008">
        <f t="shared" si="6411"/>
        <v>31680</v>
      </c>
      <c r="E6008">
        <f t="shared" si="6411"/>
        <v>142560</v>
      </c>
      <c r="F6008">
        <f t="shared" si="6411"/>
        <v>558720</v>
      </c>
      <c r="G6008">
        <f t="shared" si="6411"/>
        <v>3386880</v>
      </c>
      <c r="H6008">
        <f t="shared" si="6411"/>
        <v>9642240</v>
      </c>
      <c r="I6008">
        <f t="shared" si="6411"/>
        <v>27060480</v>
      </c>
      <c r="J6008">
        <f t="shared" si="6411"/>
        <v>74649600</v>
      </c>
      <c r="K6008">
        <f t="shared" si="6411"/>
        <v>198754560</v>
      </c>
      <c r="L6008">
        <f t="shared" si="6411"/>
        <v>862762752</v>
      </c>
      <c r="N6008" s="7"/>
    </row>
    <row r="6009" spans="1:14" x14ac:dyDescent="0.25">
      <c r="A6009">
        <f t="shared" si="6396"/>
        <v>1000</v>
      </c>
      <c r="B6009" t="str">
        <f t="shared" si="6397"/>
        <v>CostforNext</v>
      </c>
      <c r="C6009" s="2">
        <f>(C$8*(C$9^C6006))+IF(C6006=0,C$10,0)</f>
        <v>9512678.7907626163</v>
      </c>
      <c r="D6009" s="2">
        <f t="shared" ref="D6009:L6009" si="6412">(D$8*(D$9^D6006))+IF(D6006=0,D$10,0)</f>
        <v>53276980.750107117</v>
      </c>
      <c r="E6009" s="2">
        <f t="shared" si="6412"/>
        <v>271648885.38862294</v>
      </c>
      <c r="F6009" s="2">
        <f t="shared" si="6412"/>
        <v>1076575065.4090283</v>
      </c>
      <c r="G6009" s="2">
        <f t="shared" si="6412"/>
        <v>6163724055.9852238</v>
      </c>
      <c r="H6009" s="2">
        <f t="shared" si="6412"/>
        <v>18390362206.419682</v>
      </c>
      <c r="I6009" s="2">
        <f t="shared" si="6412"/>
        <v>54178678063.715767</v>
      </c>
      <c r="J6009" s="2">
        <f t="shared" si="6412"/>
        <v>162155641992.84549</v>
      </c>
      <c r="K6009" s="2">
        <f t="shared" si="6412"/>
        <v>469983765830.16663</v>
      </c>
      <c r="L6009" s="2">
        <f t="shared" si="6412"/>
        <v>2243523102415.3384</v>
      </c>
      <c r="N6009" s="2"/>
    </row>
    <row r="6010" spans="1:14" x14ac:dyDescent="0.25">
      <c r="A6010">
        <f t="shared" si="6396"/>
        <v>1000</v>
      </c>
      <c r="B6010" t="str">
        <f t="shared" si="6397"/>
        <v>Eff</v>
      </c>
      <c r="C6010" s="2">
        <f>(C6009*(C$14+$M6006))/C$14</f>
        <v>3303652062996469</v>
      </c>
      <c r="D6010" s="2">
        <f t="shared" ref="D6010:L6010" si="6413">(D6009*(D$14+$M6006))/D$14</f>
        <v>3089922249947133</v>
      </c>
      <c r="E6010" s="2">
        <f t="shared" si="6413"/>
        <v>3501090898387128</v>
      </c>
      <c r="F6010" s="2">
        <f t="shared" si="6413"/>
        <v>3468804993340114</v>
      </c>
      <c r="G6010" s="2">
        <f t="shared" si="6413"/>
        <v>3310001418465412.5</v>
      </c>
      <c r="H6010" s="2">
        <f t="shared" si="6413"/>
        <v>3291968250723804</v>
      </c>
      <c r="I6010" s="2">
        <f t="shared" si="6413"/>
        <v>3232788979013964</v>
      </c>
      <c r="J6010" s="2">
        <f t="shared" si="6413"/>
        <v>3225331205383902.5</v>
      </c>
      <c r="K6010" s="2">
        <f t="shared" si="6413"/>
        <v>3116359296050712.5</v>
      </c>
      <c r="L6010" s="2">
        <f t="shared" si="6413"/>
        <v>3235736180270478</v>
      </c>
      <c r="N6010" s="7"/>
    </row>
    <row r="6011" spans="1:14" x14ac:dyDescent="0.25">
      <c r="A6011">
        <f t="shared" si="6396"/>
        <v>1000</v>
      </c>
      <c r="B6011" t="str">
        <f t="shared" si="6397"/>
        <v>Time</v>
      </c>
      <c r="C6011" s="2">
        <f>C6009/$M6006</f>
        <v>8.2009638521573676E-3</v>
      </c>
      <c r="D6011" s="2">
        <f t="shared" ref="D6011:L6011" si="6414">D6009/$M6006</f>
        <v>4.5930552570322303E-2</v>
      </c>
      <c r="E6011" s="2">
        <f t="shared" si="6414"/>
        <v>0.23419088760930806</v>
      </c>
      <c r="F6011" s="2">
        <f t="shared" si="6414"/>
        <v>0.92812481003004532</v>
      </c>
      <c r="G6011" s="2">
        <f t="shared" si="6414"/>
        <v>5.3138005907329937</v>
      </c>
      <c r="H6011" s="2">
        <f t="shared" si="6414"/>
        <v>15.854492619826798</v>
      </c>
      <c r="I6011" s="2">
        <f t="shared" si="6414"/>
        <v>46.707913736103784</v>
      </c>
      <c r="J6011" s="2">
        <f t="shared" si="6414"/>
        <v>139.79580175649835</v>
      </c>
      <c r="K6011" s="2">
        <f t="shared" si="6414"/>
        <v>405.17712827818445</v>
      </c>
      <c r="L6011" s="2">
        <f t="shared" si="6414"/>
        <v>1934.1609518293342</v>
      </c>
      <c r="N6011" s="7"/>
    </row>
    <row r="6012" spans="1:14" x14ac:dyDescent="0.25">
      <c r="A6012">
        <f>A6006+1</f>
        <v>1001</v>
      </c>
      <c r="B6012" t="str">
        <f>B6006</f>
        <v>Number</v>
      </c>
      <c r="C6012" s="2">
        <f>IF(MIN($C6010:$L6010)=C6010,C6006+1,C6006)</f>
        <v>218</v>
      </c>
      <c r="D6012" s="2">
        <f t="shared" ref="D6012:L6012" si="6415">IF(MIN($C6010:$L6010)=D6010,D6006+1,D6006)</f>
        <v>99</v>
      </c>
      <c r="E6012" s="2">
        <f t="shared" si="6415"/>
        <v>98</v>
      </c>
      <c r="F6012" s="2">
        <f t="shared" si="6415"/>
        <v>96</v>
      </c>
      <c r="G6012" s="2">
        <f t="shared" si="6415"/>
        <v>97</v>
      </c>
      <c r="H6012" s="2">
        <f t="shared" si="6415"/>
        <v>92</v>
      </c>
      <c r="I6012" s="2">
        <f t="shared" si="6415"/>
        <v>86</v>
      </c>
      <c r="J6012" s="2">
        <f t="shared" si="6415"/>
        <v>79</v>
      </c>
      <c r="K6012" s="2">
        <f t="shared" si="6415"/>
        <v>70</v>
      </c>
      <c r="L6012" s="2">
        <f t="shared" si="6415"/>
        <v>66</v>
      </c>
      <c r="M6012">
        <f>SUM(C6013:L6013)</f>
        <v>1159946755.8400002</v>
      </c>
      <c r="N6012" s="7">
        <f>N6006+SUMPRODUCT((C6012:L6012-C6006:L6006)*C6011:L6011)</f>
        <v>172933.39063588384</v>
      </c>
    </row>
    <row r="6013" spans="1:14" x14ac:dyDescent="0.25">
      <c r="A6013">
        <f t="shared" si="6396"/>
        <v>1001</v>
      </c>
      <c r="B6013" t="str">
        <f t="shared" si="6397"/>
        <v>CurrentCPS</v>
      </c>
      <c r="C6013">
        <f t="shared" ref="C6013:L6013" si="6416">(C$11*C6012)*IF(C6012&gt;=25,2,1)*IF(C6012&gt;=50,2,1)*IF(C6012&gt;=100,2,1)*IF(C6012&gt;=200,2,1)*IF(C6012&gt;=300,2,1)*IF(C6012&gt;=400,2,1)*(IF(MIN($C6012:$L6012)&gt;=400,64,IF(MIN($C6012:$L6012)&gt;=300,32,IF(MIN($C6012:$L6012)&gt;=200,16,IF(MIN($C6012:$L6012)&gt;=100,8,IF(MIN($C6012:$L6012)&gt;=50,4,IF(MIN($C6012:$L6012)&gt;=25,2,1)))))))</f>
        <v>23299.84</v>
      </c>
      <c r="D6013">
        <f t="shared" si="6416"/>
        <v>31680</v>
      </c>
      <c r="E6013">
        <f t="shared" si="6416"/>
        <v>141120</v>
      </c>
      <c r="F6013">
        <f t="shared" si="6416"/>
        <v>552960</v>
      </c>
      <c r="G6013">
        <f t="shared" si="6416"/>
        <v>3352320</v>
      </c>
      <c r="H6013">
        <f t="shared" si="6416"/>
        <v>9538560</v>
      </c>
      <c r="I6013">
        <f t="shared" si="6416"/>
        <v>26749440</v>
      </c>
      <c r="J6013">
        <f t="shared" si="6416"/>
        <v>73716480</v>
      </c>
      <c r="K6013">
        <f t="shared" si="6416"/>
        <v>195955200</v>
      </c>
      <c r="L6013">
        <f t="shared" si="6416"/>
        <v>849885696</v>
      </c>
      <c r="N6013" s="7"/>
    </row>
    <row r="6014" spans="1:14" x14ac:dyDescent="0.25">
      <c r="A6014">
        <f t="shared" si="6396"/>
        <v>1001</v>
      </c>
      <c r="B6014" t="str">
        <f t="shared" si="6397"/>
        <v>NextCPS</v>
      </c>
      <c r="C6014">
        <f t="shared" ref="C6014:L6014" si="6417">(C$11*(C6012+1))*IF((C6012+1)&gt;=25,2,1)*IF((C6012+1)&gt;=50,2,1)*IF((C6012+1)&gt;=100,2,1)*IF((C6012+1)&gt;=200,2,1)*IF((C6012+1)&gt;=300,2,1)*IF((C6012+1)&gt;=400,2,1)*(IF(MIN($C6012:$L6012)&gt;=400,64,IF(MIN($C6012:$L6012)&gt;=300,32,IF(MIN($C6012:$L6012)&gt;=200,16,IF(MIN($C6012:$L6012)&gt;=100,8,IF(MIN($C6012:$L6012)&gt;=50,4,IF(MIN($C6012:$L6012)&gt;=25,2,1)))))))</f>
        <v>23406.719999999998</v>
      </c>
      <c r="D6014">
        <f t="shared" si="6417"/>
        <v>64000</v>
      </c>
      <c r="E6014">
        <f t="shared" si="6417"/>
        <v>142560</v>
      </c>
      <c r="F6014">
        <f t="shared" si="6417"/>
        <v>558720</v>
      </c>
      <c r="G6014">
        <f t="shared" si="6417"/>
        <v>3386880</v>
      </c>
      <c r="H6014">
        <f t="shared" si="6417"/>
        <v>9642240</v>
      </c>
      <c r="I6014">
        <f t="shared" si="6417"/>
        <v>27060480</v>
      </c>
      <c r="J6014">
        <f t="shared" si="6417"/>
        <v>74649600</v>
      </c>
      <c r="K6014">
        <f t="shared" si="6417"/>
        <v>198754560</v>
      </c>
      <c r="L6014">
        <f t="shared" si="6417"/>
        <v>862762752</v>
      </c>
      <c r="N6014" s="7"/>
    </row>
    <row r="6015" spans="1:14" x14ac:dyDescent="0.25">
      <c r="A6015">
        <f t="shared" si="6396"/>
        <v>1001</v>
      </c>
      <c r="B6015" t="str">
        <f t="shared" si="6397"/>
        <v>CostforNext</v>
      </c>
      <c r="C6015" s="2">
        <f>(C$8*(C$9^C6012))+IF(C6012=0,C$10,0)</f>
        <v>9512678.7907626163</v>
      </c>
      <c r="D6015" s="2">
        <f t="shared" ref="D6015:L6015" si="6418">(D$8*(D$9^D6012))+IF(D6012=0,D$10,0)</f>
        <v>61268527.862623163</v>
      </c>
      <c r="E6015" s="2">
        <f t="shared" si="6418"/>
        <v>271648885.38862294</v>
      </c>
      <c r="F6015" s="2">
        <f t="shared" si="6418"/>
        <v>1076575065.4090283</v>
      </c>
      <c r="G6015" s="2">
        <f t="shared" si="6418"/>
        <v>6163724055.9852238</v>
      </c>
      <c r="H6015" s="2">
        <f t="shared" si="6418"/>
        <v>18390362206.419682</v>
      </c>
      <c r="I6015" s="2">
        <f t="shared" si="6418"/>
        <v>54178678063.715767</v>
      </c>
      <c r="J6015" s="2">
        <f t="shared" si="6418"/>
        <v>162155641992.84549</v>
      </c>
      <c r="K6015" s="2">
        <f t="shared" si="6418"/>
        <v>469983765830.16663</v>
      </c>
      <c r="L6015" s="2">
        <f t="shared" si="6418"/>
        <v>2243523102415.3384</v>
      </c>
      <c r="N6015" s="2"/>
    </row>
    <row r="6016" spans="1:14" x14ac:dyDescent="0.25">
      <c r="A6016">
        <f t="shared" si="6396"/>
        <v>1001</v>
      </c>
      <c r="B6016" t="str">
        <f t="shared" si="6397"/>
        <v>Eff</v>
      </c>
      <c r="C6016" s="2">
        <f>(C6015*(C$14+$M6012))/C$14</f>
        <v>3303652974390844</v>
      </c>
      <c r="D6016" s="2">
        <f t="shared" ref="D6016:L6016" si="6419">(D6015*(D$14+$M6012))/D$14</f>
        <v>3553411567735647.5</v>
      </c>
      <c r="E6016" s="2">
        <f t="shared" si="6419"/>
        <v>3501091864249832</v>
      </c>
      <c r="F6016" s="2">
        <f t="shared" si="6419"/>
        <v>3468805950295727.5</v>
      </c>
      <c r="G6016" s="2">
        <f t="shared" si="6419"/>
        <v>3310002331609717</v>
      </c>
      <c r="H6016" s="2">
        <f t="shared" si="6419"/>
        <v>3291969158889838.5</v>
      </c>
      <c r="I6016" s="2">
        <f t="shared" si="6419"/>
        <v>3232789870844055.5</v>
      </c>
      <c r="J6016" s="2">
        <f t="shared" si="6419"/>
        <v>3225332095126794.5</v>
      </c>
      <c r="K6016" s="2">
        <f t="shared" si="6419"/>
        <v>3116360155646077.5</v>
      </c>
      <c r="L6016" s="2">
        <f t="shared" si="6419"/>
        <v>3235737072309643</v>
      </c>
      <c r="N6016" s="7"/>
    </row>
    <row r="6017" spans="1:14" x14ac:dyDescent="0.25">
      <c r="A6017">
        <f t="shared" si="6396"/>
        <v>1001</v>
      </c>
      <c r="B6017" t="str">
        <f t="shared" si="6397"/>
        <v>Time</v>
      </c>
      <c r="C6017" s="2">
        <f>C6015/$M6012</f>
        <v>8.2009615897186659E-3</v>
      </c>
      <c r="D6017" s="2">
        <f t="shared" ref="D6017:L6017" si="6420">D6015/$M6012</f>
        <v>5.2820120884129941E-2</v>
      </c>
      <c r="E6017" s="2">
        <f t="shared" si="6420"/>
        <v>0.23419082300195979</v>
      </c>
      <c r="F6017" s="2">
        <f t="shared" si="6420"/>
        <v>0.9281245539838624</v>
      </c>
      <c r="G6017" s="2">
        <f t="shared" si="6420"/>
        <v>5.3137991247896821</v>
      </c>
      <c r="H6017" s="2">
        <f t="shared" si="6420"/>
        <v>15.854488245972902</v>
      </c>
      <c r="I6017" s="2">
        <f t="shared" si="6420"/>
        <v>46.707900850570617</v>
      </c>
      <c r="J6017" s="2">
        <f t="shared" si="6420"/>
        <v>139.79576319036906</v>
      </c>
      <c r="K6017" s="2">
        <f t="shared" si="6420"/>
        <v>405.17701650005296</v>
      </c>
      <c r="L6017" s="2">
        <f t="shared" si="6420"/>
        <v>1934.1604182432006</v>
      </c>
      <c r="N6017" s="7"/>
    </row>
    <row r="6018" spans="1:14" x14ac:dyDescent="0.25">
      <c r="A6018">
        <f>A6012+1</f>
        <v>1002</v>
      </c>
      <c r="B6018" t="str">
        <f>B6012</f>
        <v>Number</v>
      </c>
      <c r="C6018" s="2">
        <f>IF(MIN($C6016:$L6016)=C6016,C6012+1,C6012)</f>
        <v>218</v>
      </c>
      <c r="D6018" s="2">
        <f t="shared" ref="D6018:L6018" si="6421">IF(MIN($C6016:$L6016)=D6016,D6012+1,D6012)</f>
        <v>99</v>
      </c>
      <c r="E6018" s="2">
        <f t="shared" si="6421"/>
        <v>98</v>
      </c>
      <c r="F6018" s="2">
        <f t="shared" si="6421"/>
        <v>96</v>
      </c>
      <c r="G6018" s="2">
        <f t="shared" si="6421"/>
        <v>97</v>
      </c>
      <c r="H6018" s="2">
        <f t="shared" si="6421"/>
        <v>92</v>
      </c>
      <c r="I6018" s="2">
        <f t="shared" si="6421"/>
        <v>86</v>
      </c>
      <c r="J6018" s="2">
        <f t="shared" si="6421"/>
        <v>79</v>
      </c>
      <c r="K6018" s="2">
        <f t="shared" si="6421"/>
        <v>71</v>
      </c>
      <c r="L6018" s="2">
        <f t="shared" si="6421"/>
        <v>66</v>
      </c>
      <c r="M6018">
        <f>SUM(C6019:L6019)</f>
        <v>1162746115.8400002</v>
      </c>
      <c r="N6018" s="7">
        <f>N6012+SUMPRODUCT((C6018:L6018-C6012:L6012)*C6017:L6017)</f>
        <v>173338.56765238391</v>
      </c>
    </row>
    <row r="6019" spans="1:14" x14ac:dyDescent="0.25">
      <c r="A6019">
        <f t="shared" ref="A6019:A6041" si="6422">A6013+1</f>
        <v>1002</v>
      </c>
      <c r="B6019" t="str">
        <f t="shared" ref="B6019:B6041" si="6423">B6013</f>
        <v>CurrentCPS</v>
      </c>
      <c r="C6019">
        <f t="shared" ref="C6019:L6019" si="6424">(C$11*C6018)*IF(C6018&gt;=25,2,1)*IF(C6018&gt;=50,2,1)*IF(C6018&gt;=100,2,1)*IF(C6018&gt;=200,2,1)*IF(C6018&gt;=300,2,1)*IF(C6018&gt;=400,2,1)*(IF(MIN($C6018:$L6018)&gt;=400,64,IF(MIN($C6018:$L6018)&gt;=300,32,IF(MIN($C6018:$L6018)&gt;=200,16,IF(MIN($C6018:$L6018)&gt;=100,8,IF(MIN($C6018:$L6018)&gt;=50,4,IF(MIN($C6018:$L6018)&gt;=25,2,1)))))))</f>
        <v>23299.84</v>
      </c>
      <c r="D6019">
        <f t="shared" si="6424"/>
        <v>31680</v>
      </c>
      <c r="E6019">
        <f t="shared" si="6424"/>
        <v>141120</v>
      </c>
      <c r="F6019">
        <f t="shared" si="6424"/>
        <v>552960</v>
      </c>
      <c r="G6019">
        <f t="shared" si="6424"/>
        <v>3352320</v>
      </c>
      <c r="H6019">
        <f t="shared" si="6424"/>
        <v>9538560</v>
      </c>
      <c r="I6019">
        <f t="shared" si="6424"/>
        <v>26749440</v>
      </c>
      <c r="J6019">
        <f t="shared" si="6424"/>
        <v>73716480</v>
      </c>
      <c r="K6019">
        <f t="shared" si="6424"/>
        <v>198754560</v>
      </c>
      <c r="L6019">
        <f t="shared" si="6424"/>
        <v>849885696</v>
      </c>
      <c r="N6019" s="7"/>
    </row>
    <row r="6020" spans="1:14" x14ac:dyDescent="0.25">
      <c r="A6020">
        <f t="shared" si="6422"/>
        <v>1002</v>
      </c>
      <c r="B6020" t="str">
        <f t="shared" si="6423"/>
        <v>NextCPS</v>
      </c>
      <c r="C6020">
        <f t="shared" ref="C6020:L6020" si="6425">(C$11*(C6018+1))*IF((C6018+1)&gt;=25,2,1)*IF((C6018+1)&gt;=50,2,1)*IF((C6018+1)&gt;=100,2,1)*IF((C6018+1)&gt;=200,2,1)*IF((C6018+1)&gt;=300,2,1)*IF((C6018+1)&gt;=400,2,1)*(IF(MIN($C6018:$L6018)&gt;=400,64,IF(MIN($C6018:$L6018)&gt;=300,32,IF(MIN($C6018:$L6018)&gt;=200,16,IF(MIN($C6018:$L6018)&gt;=100,8,IF(MIN($C6018:$L6018)&gt;=50,4,IF(MIN($C6018:$L6018)&gt;=25,2,1)))))))</f>
        <v>23406.719999999998</v>
      </c>
      <c r="D6020">
        <f t="shared" si="6425"/>
        <v>64000</v>
      </c>
      <c r="E6020">
        <f t="shared" si="6425"/>
        <v>142560</v>
      </c>
      <c r="F6020">
        <f t="shared" si="6425"/>
        <v>558720</v>
      </c>
      <c r="G6020">
        <f t="shared" si="6425"/>
        <v>3386880</v>
      </c>
      <c r="H6020">
        <f t="shared" si="6425"/>
        <v>9642240</v>
      </c>
      <c r="I6020">
        <f t="shared" si="6425"/>
        <v>27060480</v>
      </c>
      <c r="J6020">
        <f t="shared" si="6425"/>
        <v>74649600</v>
      </c>
      <c r="K6020">
        <f t="shared" si="6425"/>
        <v>201553920</v>
      </c>
      <c r="L6020">
        <f t="shared" si="6425"/>
        <v>862762752</v>
      </c>
      <c r="N6020" s="7"/>
    </row>
    <row r="6021" spans="1:14" x14ac:dyDescent="0.25">
      <c r="A6021">
        <f t="shared" si="6422"/>
        <v>1002</v>
      </c>
      <c r="B6021" t="str">
        <f t="shared" si="6423"/>
        <v>CostforNext</v>
      </c>
      <c r="C6021" s="2">
        <f>(C$8*(C$9^C6018))+IF(C6018=0,C$10,0)</f>
        <v>9512678.7907626163</v>
      </c>
      <c r="D6021" s="2">
        <f t="shared" ref="D6021:L6021" si="6426">(D$8*(D$9^D6018))+IF(D6018=0,D$10,0)</f>
        <v>61268527.862623163</v>
      </c>
      <c r="E6021" s="2">
        <f t="shared" si="6426"/>
        <v>271648885.38862294</v>
      </c>
      <c r="F6021" s="2">
        <f t="shared" si="6426"/>
        <v>1076575065.4090283</v>
      </c>
      <c r="G6021" s="2">
        <f t="shared" si="6426"/>
        <v>6163724055.9852238</v>
      </c>
      <c r="H6021" s="2">
        <f t="shared" si="6426"/>
        <v>18390362206.419682</v>
      </c>
      <c r="I6021" s="2">
        <f t="shared" si="6426"/>
        <v>54178678063.715767</v>
      </c>
      <c r="J6021" s="2">
        <f t="shared" si="6426"/>
        <v>162155641992.84549</v>
      </c>
      <c r="K6021" s="2">
        <f t="shared" si="6426"/>
        <v>507582467096.57996</v>
      </c>
      <c r="L6021" s="2">
        <f t="shared" si="6426"/>
        <v>2243523102415.3384</v>
      </c>
      <c r="N6021" s="2"/>
    </row>
    <row r="6022" spans="1:14" x14ac:dyDescent="0.25">
      <c r="A6022">
        <f t="shared" si="6422"/>
        <v>1002</v>
      </c>
      <c r="B6022" t="str">
        <f t="shared" si="6423"/>
        <v>Eff</v>
      </c>
      <c r="C6022" s="2">
        <f>(C6021*(C$14+$M6018))/C$14</f>
        <v>3311625852384769</v>
      </c>
      <c r="D6022" s="2">
        <f t="shared" ref="D6022:L6022" si="6427">(D6021*(D$14+$M6018))/D$14</f>
        <v>3561987201043523</v>
      </c>
      <c r="E6022" s="2">
        <f t="shared" si="6427"/>
        <v>3509541231180960</v>
      </c>
      <c r="F6022" s="2">
        <f t="shared" si="6427"/>
        <v>3477177398004347.5</v>
      </c>
      <c r="G6022" s="2">
        <f t="shared" si="6427"/>
        <v>3317990517986273.5</v>
      </c>
      <c r="H6022" s="2">
        <f t="shared" si="6427"/>
        <v>3299913795363012</v>
      </c>
      <c r="I6022" s="2">
        <f t="shared" si="6427"/>
        <v>3240591600485230.5</v>
      </c>
      <c r="J6022" s="2">
        <f t="shared" si="6427"/>
        <v>3233115565942451</v>
      </c>
      <c r="K6022" s="2">
        <f t="shared" si="6427"/>
        <v>3373790287571309</v>
      </c>
      <c r="L6022" s="2">
        <f t="shared" si="6427"/>
        <v>3243540630926739.5</v>
      </c>
      <c r="N6022" s="7"/>
    </row>
    <row r="6023" spans="1:14" x14ac:dyDescent="0.25">
      <c r="A6023">
        <f t="shared" si="6422"/>
        <v>1002</v>
      </c>
      <c r="B6023" t="str">
        <f t="shared" si="6423"/>
        <v>Time</v>
      </c>
      <c r="C6023" s="2">
        <f>C6021/$M6018</f>
        <v>8.1812174310213828E-3</v>
      </c>
      <c r="D6023" s="2">
        <f t="shared" ref="D6023:L6023" si="6428">D6021/$M6018</f>
        <v>5.2692954229617936E-2</v>
      </c>
      <c r="E6023" s="2">
        <f t="shared" si="6428"/>
        <v>0.23362699878156654</v>
      </c>
      <c r="F6023" s="2">
        <f t="shared" si="6428"/>
        <v>0.92589005522609769</v>
      </c>
      <c r="G6023" s="2">
        <f t="shared" si="6428"/>
        <v>5.3010059307163351</v>
      </c>
      <c r="H6023" s="2">
        <f t="shared" si="6428"/>
        <v>15.816317901121495</v>
      </c>
      <c r="I6023" s="2">
        <f t="shared" si="6428"/>
        <v>46.595449621928502</v>
      </c>
      <c r="J6023" s="2">
        <f t="shared" si="6428"/>
        <v>139.4591990321978</v>
      </c>
      <c r="K6023" s="2">
        <f t="shared" si="6428"/>
        <v>436.53765872173074</v>
      </c>
      <c r="L6023" s="2">
        <f t="shared" si="6428"/>
        <v>1929.5038459832265</v>
      </c>
      <c r="N6023" s="7"/>
    </row>
    <row r="6024" spans="1:14" x14ac:dyDescent="0.25">
      <c r="A6024">
        <f>A6018+1</f>
        <v>1003</v>
      </c>
      <c r="B6024" t="str">
        <f>B6018</f>
        <v>Number</v>
      </c>
      <c r="C6024" s="2">
        <f>IF(MIN($C6022:$L6022)=C6022,C6018+1,C6018)</f>
        <v>218</v>
      </c>
      <c r="D6024" s="2">
        <f t="shared" ref="D6024:L6024" si="6429">IF(MIN($C6022:$L6022)=D6022,D6018+1,D6018)</f>
        <v>99</v>
      </c>
      <c r="E6024" s="2">
        <f t="shared" si="6429"/>
        <v>98</v>
      </c>
      <c r="F6024" s="2">
        <f t="shared" si="6429"/>
        <v>96</v>
      </c>
      <c r="G6024" s="2">
        <f t="shared" si="6429"/>
        <v>97</v>
      </c>
      <c r="H6024" s="2">
        <f t="shared" si="6429"/>
        <v>92</v>
      </c>
      <c r="I6024" s="2">
        <f t="shared" si="6429"/>
        <v>86</v>
      </c>
      <c r="J6024" s="2">
        <f t="shared" si="6429"/>
        <v>80</v>
      </c>
      <c r="K6024" s="2">
        <f t="shared" si="6429"/>
        <v>71</v>
      </c>
      <c r="L6024" s="2">
        <f t="shared" si="6429"/>
        <v>66</v>
      </c>
      <c r="M6024">
        <f>SUM(C6025:L6025)</f>
        <v>1163679235.8400002</v>
      </c>
      <c r="N6024" s="7">
        <f>N6018+SUMPRODUCT((C6024:L6024-C6018:L6018)*C6023:L6023)</f>
        <v>173478.0268514161</v>
      </c>
    </row>
    <row r="6025" spans="1:14" x14ac:dyDescent="0.25">
      <c r="A6025">
        <f t="shared" si="6422"/>
        <v>1003</v>
      </c>
      <c r="B6025" t="str">
        <f t="shared" si="6423"/>
        <v>CurrentCPS</v>
      </c>
      <c r="C6025">
        <f t="shared" ref="C6025:L6025" si="6430">(C$11*C6024)*IF(C6024&gt;=25,2,1)*IF(C6024&gt;=50,2,1)*IF(C6024&gt;=100,2,1)*IF(C6024&gt;=200,2,1)*IF(C6024&gt;=300,2,1)*IF(C6024&gt;=400,2,1)*(IF(MIN($C6024:$L6024)&gt;=400,64,IF(MIN($C6024:$L6024)&gt;=300,32,IF(MIN($C6024:$L6024)&gt;=200,16,IF(MIN($C6024:$L6024)&gt;=100,8,IF(MIN($C6024:$L6024)&gt;=50,4,IF(MIN($C6024:$L6024)&gt;=25,2,1)))))))</f>
        <v>23299.84</v>
      </c>
      <c r="D6025">
        <f t="shared" si="6430"/>
        <v>31680</v>
      </c>
      <c r="E6025">
        <f t="shared" si="6430"/>
        <v>141120</v>
      </c>
      <c r="F6025">
        <f t="shared" si="6430"/>
        <v>552960</v>
      </c>
      <c r="G6025">
        <f t="shared" si="6430"/>
        <v>3352320</v>
      </c>
      <c r="H6025">
        <f t="shared" si="6430"/>
        <v>9538560</v>
      </c>
      <c r="I6025">
        <f t="shared" si="6430"/>
        <v>26749440</v>
      </c>
      <c r="J6025">
        <f t="shared" si="6430"/>
        <v>74649600</v>
      </c>
      <c r="K6025">
        <f t="shared" si="6430"/>
        <v>198754560</v>
      </c>
      <c r="L6025">
        <f t="shared" si="6430"/>
        <v>849885696</v>
      </c>
      <c r="N6025" s="7"/>
    </row>
    <row r="6026" spans="1:14" x14ac:dyDescent="0.25">
      <c r="A6026">
        <f t="shared" si="6422"/>
        <v>1003</v>
      </c>
      <c r="B6026" t="str">
        <f t="shared" si="6423"/>
        <v>NextCPS</v>
      </c>
      <c r="C6026">
        <f t="shared" ref="C6026:L6026" si="6431">(C$11*(C6024+1))*IF((C6024+1)&gt;=25,2,1)*IF((C6024+1)&gt;=50,2,1)*IF((C6024+1)&gt;=100,2,1)*IF((C6024+1)&gt;=200,2,1)*IF((C6024+1)&gt;=300,2,1)*IF((C6024+1)&gt;=400,2,1)*(IF(MIN($C6024:$L6024)&gt;=400,64,IF(MIN($C6024:$L6024)&gt;=300,32,IF(MIN($C6024:$L6024)&gt;=200,16,IF(MIN($C6024:$L6024)&gt;=100,8,IF(MIN($C6024:$L6024)&gt;=50,4,IF(MIN($C6024:$L6024)&gt;=25,2,1)))))))</f>
        <v>23406.719999999998</v>
      </c>
      <c r="D6026">
        <f t="shared" si="6431"/>
        <v>64000</v>
      </c>
      <c r="E6026">
        <f t="shared" si="6431"/>
        <v>142560</v>
      </c>
      <c r="F6026">
        <f t="shared" si="6431"/>
        <v>558720</v>
      </c>
      <c r="G6026">
        <f t="shared" si="6431"/>
        <v>3386880</v>
      </c>
      <c r="H6026">
        <f t="shared" si="6431"/>
        <v>9642240</v>
      </c>
      <c r="I6026">
        <f t="shared" si="6431"/>
        <v>27060480</v>
      </c>
      <c r="J6026">
        <f t="shared" si="6431"/>
        <v>75582720</v>
      </c>
      <c r="K6026">
        <f t="shared" si="6431"/>
        <v>201553920</v>
      </c>
      <c r="L6026">
        <f t="shared" si="6431"/>
        <v>862762752</v>
      </c>
      <c r="N6026" s="7"/>
    </row>
    <row r="6027" spans="1:14" x14ac:dyDescent="0.25">
      <c r="A6027">
        <f t="shared" si="6422"/>
        <v>1003</v>
      </c>
      <c r="B6027" t="str">
        <f t="shared" si="6423"/>
        <v>CostforNext</v>
      </c>
      <c r="C6027" s="2">
        <f>(C$8*(C$9^C6024))+IF(C6024=0,C$10,0)</f>
        <v>9512678.7907626163</v>
      </c>
      <c r="D6027" s="2">
        <f t="shared" ref="D6027:L6027" si="6432">(D$8*(D$9^D6024))+IF(D6024=0,D$10,0)</f>
        <v>61268527.862623163</v>
      </c>
      <c r="E6027" s="2">
        <f t="shared" si="6432"/>
        <v>271648885.38862294</v>
      </c>
      <c r="F6027" s="2">
        <f t="shared" si="6432"/>
        <v>1076575065.4090283</v>
      </c>
      <c r="G6027" s="2">
        <f t="shared" si="6432"/>
        <v>6163724055.9852238</v>
      </c>
      <c r="H6027" s="2">
        <f t="shared" si="6432"/>
        <v>18390362206.419682</v>
      </c>
      <c r="I6027" s="2">
        <f t="shared" si="6432"/>
        <v>54178678063.715767</v>
      </c>
      <c r="J6027" s="2">
        <f t="shared" si="6432"/>
        <v>176749649772.2016</v>
      </c>
      <c r="K6027" s="2">
        <f t="shared" si="6432"/>
        <v>507582467096.57996</v>
      </c>
      <c r="L6027" s="2">
        <f t="shared" si="6432"/>
        <v>2243523102415.3384</v>
      </c>
      <c r="N6027" s="2"/>
    </row>
    <row r="6028" spans="1:14" x14ac:dyDescent="0.25">
      <c r="A6028">
        <f t="shared" si="6422"/>
        <v>1003</v>
      </c>
      <c r="B6028" t="str">
        <f t="shared" si="6423"/>
        <v>Eff</v>
      </c>
      <c r="C6028" s="2">
        <f>(C6027*(C$14+$M6024))/C$14</f>
        <v>3314283478382744</v>
      </c>
      <c r="D6028" s="2">
        <f t="shared" ref="D6028:L6028" si="6433">(D6027*(D$14+$M6024))/D$14</f>
        <v>3564845745479482</v>
      </c>
      <c r="E6028" s="2">
        <f t="shared" si="6433"/>
        <v>3512357686824669</v>
      </c>
      <c r="F6028" s="2">
        <f t="shared" si="6433"/>
        <v>3479967880573888</v>
      </c>
      <c r="G6028" s="2">
        <f t="shared" si="6433"/>
        <v>3320653246778459.5</v>
      </c>
      <c r="H6028" s="2">
        <f t="shared" si="6433"/>
        <v>3302562007520736.5</v>
      </c>
      <c r="I6028" s="2">
        <f t="shared" si="6433"/>
        <v>3243192177032289.5</v>
      </c>
      <c r="J6028" s="2">
        <f t="shared" si="6433"/>
        <v>3526923961273627</v>
      </c>
      <c r="K6028" s="2">
        <f t="shared" si="6433"/>
        <v>3376497394062491</v>
      </c>
      <c r="L6028" s="2">
        <f t="shared" si="6433"/>
        <v>3246141817132439</v>
      </c>
      <c r="N6028" s="7"/>
    </row>
    <row r="6029" spans="1:14" x14ac:dyDescent="0.25">
      <c r="A6029">
        <f t="shared" si="6422"/>
        <v>1003</v>
      </c>
      <c r="B6029" t="str">
        <f t="shared" si="6423"/>
        <v>Time</v>
      </c>
      <c r="C6029" s="2">
        <f>C6027/$M6024</f>
        <v>8.1746571544656834E-3</v>
      </c>
      <c r="D6029" s="2">
        <f t="shared" ref="D6029:L6029" si="6434">D6027/$M6024</f>
        <v>5.2650701306358336E-2</v>
      </c>
      <c r="E6029" s="2">
        <f t="shared" si="6434"/>
        <v>0.23343966019341542</v>
      </c>
      <c r="F6029" s="2">
        <f t="shared" si="6434"/>
        <v>0.92514761134489454</v>
      </c>
      <c r="G6029" s="2">
        <f t="shared" si="6434"/>
        <v>5.2967552106710478</v>
      </c>
      <c r="H6029" s="2">
        <f t="shared" si="6434"/>
        <v>15.803635263066823</v>
      </c>
      <c r="I6029" s="2">
        <f t="shared" si="6434"/>
        <v>46.558086107471844</v>
      </c>
      <c r="J6029" s="2">
        <f t="shared" si="6434"/>
        <v>151.88863419446952</v>
      </c>
      <c r="K6029" s="2">
        <f t="shared" si="6434"/>
        <v>436.18761207007555</v>
      </c>
      <c r="L6029" s="2">
        <f t="shared" si="6434"/>
        <v>1927.956633853533</v>
      </c>
      <c r="N6029" s="7"/>
    </row>
    <row r="6030" spans="1:14" x14ac:dyDescent="0.25">
      <c r="A6030">
        <f>A6024+1</f>
        <v>1004</v>
      </c>
      <c r="B6030" t="str">
        <f>B6024</f>
        <v>Number</v>
      </c>
      <c r="C6030" s="2">
        <f>IF(MIN($C6028:$L6028)=C6028,C6024+1,C6024)</f>
        <v>218</v>
      </c>
      <c r="D6030" s="2">
        <f t="shared" ref="D6030:L6030" si="6435">IF(MIN($C6028:$L6028)=D6028,D6024+1,D6024)</f>
        <v>99</v>
      </c>
      <c r="E6030" s="2">
        <f t="shared" si="6435"/>
        <v>98</v>
      </c>
      <c r="F6030" s="2">
        <f t="shared" si="6435"/>
        <v>96</v>
      </c>
      <c r="G6030" s="2">
        <f t="shared" si="6435"/>
        <v>97</v>
      </c>
      <c r="H6030" s="2">
        <f t="shared" si="6435"/>
        <v>92</v>
      </c>
      <c r="I6030" s="2">
        <f t="shared" si="6435"/>
        <v>87</v>
      </c>
      <c r="J6030" s="2">
        <f t="shared" si="6435"/>
        <v>80</v>
      </c>
      <c r="K6030" s="2">
        <f t="shared" si="6435"/>
        <v>71</v>
      </c>
      <c r="L6030" s="2">
        <f t="shared" si="6435"/>
        <v>66</v>
      </c>
      <c r="M6030">
        <f>SUM(C6031:L6031)</f>
        <v>1163990275.8400002</v>
      </c>
      <c r="N6030" s="7">
        <f>N6024+SUMPRODUCT((C6030:L6030-C6024:L6024)*C6029:L6029)</f>
        <v>173524.58493752358</v>
      </c>
    </row>
    <row r="6031" spans="1:14" x14ac:dyDescent="0.25">
      <c r="A6031">
        <f t="shared" si="6422"/>
        <v>1004</v>
      </c>
      <c r="B6031" t="str">
        <f t="shared" si="6423"/>
        <v>CurrentCPS</v>
      </c>
      <c r="C6031">
        <f t="shared" ref="C6031:L6031" si="6436">(C$11*C6030)*IF(C6030&gt;=25,2,1)*IF(C6030&gt;=50,2,1)*IF(C6030&gt;=100,2,1)*IF(C6030&gt;=200,2,1)*IF(C6030&gt;=300,2,1)*IF(C6030&gt;=400,2,1)*(IF(MIN($C6030:$L6030)&gt;=400,64,IF(MIN($C6030:$L6030)&gt;=300,32,IF(MIN($C6030:$L6030)&gt;=200,16,IF(MIN($C6030:$L6030)&gt;=100,8,IF(MIN($C6030:$L6030)&gt;=50,4,IF(MIN($C6030:$L6030)&gt;=25,2,1)))))))</f>
        <v>23299.84</v>
      </c>
      <c r="D6031">
        <f t="shared" si="6436"/>
        <v>31680</v>
      </c>
      <c r="E6031">
        <f t="shared" si="6436"/>
        <v>141120</v>
      </c>
      <c r="F6031">
        <f t="shared" si="6436"/>
        <v>552960</v>
      </c>
      <c r="G6031">
        <f t="shared" si="6436"/>
        <v>3352320</v>
      </c>
      <c r="H6031">
        <f t="shared" si="6436"/>
        <v>9538560</v>
      </c>
      <c r="I6031">
        <f t="shared" si="6436"/>
        <v>27060480</v>
      </c>
      <c r="J6031">
        <f t="shared" si="6436"/>
        <v>74649600</v>
      </c>
      <c r="K6031">
        <f t="shared" si="6436"/>
        <v>198754560</v>
      </c>
      <c r="L6031">
        <f t="shared" si="6436"/>
        <v>849885696</v>
      </c>
      <c r="N6031" s="7"/>
    </row>
    <row r="6032" spans="1:14" x14ac:dyDescent="0.25">
      <c r="A6032">
        <f t="shared" si="6422"/>
        <v>1004</v>
      </c>
      <c r="B6032" t="str">
        <f t="shared" si="6423"/>
        <v>NextCPS</v>
      </c>
      <c r="C6032">
        <f t="shared" ref="C6032:L6032" si="6437">(C$11*(C6030+1))*IF((C6030+1)&gt;=25,2,1)*IF((C6030+1)&gt;=50,2,1)*IF((C6030+1)&gt;=100,2,1)*IF((C6030+1)&gt;=200,2,1)*IF((C6030+1)&gt;=300,2,1)*IF((C6030+1)&gt;=400,2,1)*(IF(MIN($C6030:$L6030)&gt;=400,64,IF(MIN($C6030:$L6030)&gt;=300,32,IF(MIN($C6030:$L6030)&gt;=200,16,IF(MIN($C6030:$L6030)&gt;=100,8,IF(MIN($C6030:$L6030)&gt;=50,4,IF(MIN($C6030:$L6030)&gt;=25,2,1)))))))</f>
        <v>23406.719999999998</v>
      </c>
      <c r="D6032">
        <f t="shared" si="6437"/>
        <v>64000</v>
      </c>
      <c r="E6032">
        <f t="shared" si="6437"/>
        <v>142560</v>
      </c>
      <c r="F6032">
        <f t="shared" si="6437"/>
        <v>558720</v>
      </c>
      <c r="G6032">
        <f t="shared" si="6437"/>
        <v>3386880</v>
      </c>
      <c r="H6032">
        <f t="shared" si="6437"/>
        <v>9642240</v>
      </c>
      <c r="I6032">
        <f t="shared" si="6437"/>
        <v>27371520</v>
      </c>
      <c r="J6032">
        <f t="shared" si="6437"/>
        <v>75582720</v>
      </c>
      <c r="K6032">
        <f t="shared" si="6437"/>
        <v>201553920</v>
      </c>
      <c r="L6032">
        <f t="shared" si="6437"/>
        <v>862762752</v>
      </c>
      <c r="N6032" s="7"/>
    </row>
    <row r="6033" spans="1:14" x14ac:dyDescent="0.25">
      <c r="A6033">
        <f t="shared" si="6422"/>
        <v>1004</v>
      </c>
      <c r="B6033" t="str">
        <f t="shared" si="6423"/>
        <v>CostforNext</v>
      </c>
      <c r="C6033" s="2">
        <f>(C$8*(C$9^C6030))+IF(C6030=0,C$10,0)</f>
        <v>9512678.7907626163</v>
      </c>
      <c r="D6033" s="2">
        <f t="shared" ref="D6033:L6033" si="6438">(D$8*(D$9^D6030))+IF(D6030=0,D$10,0)</f>
        <v>61268527.862623163</v>
      </c>
      <c r="E6033" s="2">
        <f t="shared" si="6438"/>
        <v>271648885.38862294</v>
      </c>
      <c r="F6033" s="2">
        <f t="shared" si="6438"/>
        <v>1076575065.4090283</v>
      </c>
      <c r="G6033" s="2">
        <f t="shared" si="6438"/>
        <v>6163724055.9852238</v>
      </c>
      <c r="H6033" s="2">
        <f t="shared" si="6438"/>
        <v>18390362206.419682</v>
      </c>
      <c r="I6033" s="2">
        <f t="shared" si="6438"/>
        <v>59596545870.087349</v>
      </c>
      <c r="J6033" s="2">
        <f t="shared" si="6438"/>
        <v>176749649772.2016</v>
      </c>
      <c r="K6033" s="2">
        <f t="shared" si="6438"/>
        <v>507582467096.57996</v>
      </c>
      <c r="L6033" s="2">
        <f t="shared" si="6438"/>
        <v>2243523102415.3384</v>
      </c>
      <c r="N6033" s="2"/>
    </row>
    <row r="6034" spans="1:14" x14ac:dyDescent="0.25">
      <c r="A6034">
        <f t="shared" si="6422"/>
        <v>1004</v>
      </c>
      <c r="B6034" t="str">
        <f t="shared" si="6423"/>
        <v>Eff</v>
      </c>
      <c r="C6034" s="2">
        <f>(C6033*(C$14+$M6030))/C$14</f>
        <v>3315169353715402.5</v>
      </c>
      <c r="D6034" s="2">
        <f t="shared" ref="D6034:L6034" si="6439">(D6033*(D$14+$M6030))/D$14</f>
        <v>3565798593624801</v>
      </c>
      <c r="E6034" s="2">
        <f t="shared" si="6439"/>
        <v>3513296505372571.5</v>
      </c>
      <c r="F6034" s="2">
        <f t="shared" si="6439"/>
        <v>3480898041430401.5</v>
      </c>
      <c r="G6034" s="2">
        <f t="shared" si="6439"/>
        <v>3321540823042521</v>
      </c>
      <c r="H6034" s="2">
        <f t="shared" si="6439"/>
        <v>3303444744906644.5</v>
      </c>
      <c r="I6034" s="2">
        <f t="shared" si="6439"/>
        <v>3568464939469439.5</v>
      </c>
      <c r="J6034" s="2">
        <f t="shared" si="6439"/>
        <v>3527866626072412</v>
      </c>
      <c r="K6034" s="2">
        <f t="shared" si="6439"/>
        <v>3377399762892884.5</v>
      </c>
      <c r="L6034" s="2">
        <f t="shared" si="6439"/>
        <v>3247008879201005</v>
      </c>
      <c r="N6034" s="7"/>
    </row>
    <row r="6035" spans="1:14" x14ac:dyDescent="0.25">
      <c r="A6035">
        <f t="shared" si="6422"/>
        <v>1004</v>
      </c>
      <c r="B6035" t="str">
        <f t="shared" si="6423"/>
        <v>Time</v>
      </c>
      <c r="C6035" s="2">
        <f>C6033/$M6030</f>
        <v>8.1724727329854519E-3</v>
      </c>
      <c r="D6035" s="2">
        <f t="shared" ref="D6035:L6035" si="6440">D6033/$M6030</f>
        <v>5.2636632052968299E-2</v>
      </c>
      <c r="E6035" s="2">
        <f t="shared" si="6440"/>
        <v>0.23337728074453715</v>
      </c>
      <c r="F6035" s="2">
        <f t="shared" si="6440"/>
        <v>0.92490039457770545</v>
      </c>
      <c r="G6035" s="2">
        <f t="shared" si="6440"/>
        <v>5.2953398184852851</v>
      </c>
      <c r="H6035" s="2">
        <f t="shared" si="6440"/>
        <v>15.799412235766466</v>
      </c>
      <c r="I6035" s="2">
        <f t="shared" si="6440"/>
        <v>51.200209406456736</v>
      </c>
      <c r="J6035" s="2">
        <f t="shared" si="6440"/>
        <v>151.84804670696172</v>
      </c>
      <c r="K6035" s="2">
        <f t="shared" si="6440"/>
        <v>436.07105457155149</v>
      </c>
      <c r="L6035" s="2">
        <f t="shared" si="6440"/>
        <v>1927.44144773571</v>
      </c>
      <c r="N6035" s="7"/>
    </row>
    <row r="6036" spans="1:14" x14ac:dyDescent="0.25">
      <c r="A6036">
        <f>A6030+1</f>
        <v>1005</v>
      </c>
      <c r="B6036" t="str">
        <f>B6030</f>
        <v>Number</v>
      </c>
      <c r="C6036" s="2">
        <f>IF(MIN($C6034:$L6034)=C6034,C6030+1,C6030)</f>
        <v>218</v>
      </c>
      <c r="D6036" s="2">
        <f t="shared" ref="D6036:L6036" si="6441">IF(MIN($C6034:$L6034)=D6034,D6030+1,D6030)</f>
        <v>99</v>
      </c>
      <c r="E6036" s="2">
        <f t="shared" si="6441"/>
        <v>98</v>
      </c>
      <c r="F6036" s="2">
        <f t="shared" si="6441"/>
        <v>96</v>
      </c>
      <c r="G6036" s="2">
        <f t="shared" si="6441"/>
        <v>97</v>
      </c>
      <c r="H6036" s="2">
        <f t="shared" si="6441"/>
        <v>92</v>
      </c>
      <c r="I6036" s="2">
        <f t="shared" si="6441"/>
        <v>87</v>
      </c>
      <c r="J6036" s="2">
        <f t="shared" si="6441"/>
        <v>80</v>
      </c>
      <c r="K6036" s="2">
        <f t="shared" si="6441"/>
        <v>71</v>
      </c>
      <c r="L6036" s="2">
        <f t="shared" si="6441"/>
        <v>67</v>
      </c>
      <c r="M6036">
        <f>SUM(C6037:L6037)</f>
        <v>1176867331.8400002</v>
      </c>
      <c r="N6036" s="7">
        <f>N6030+SUMPRODUCT((C6036:L6036-C6030:L6030)*C6035:L6035)</f>
        <v>175452.02638525929</v>
      </c>
    </row>
    <row r="6037" spans="1:14" x14ac:dyDescent="0.25">
      <c r="A6037">
        <f t="shared" si="6422"/>
        <v>1005</v>
      </c>
      <c r="B6037" t="str">
        <f t="shared" si="6423"/>
        <v>CurrentCPS</v>
      </c>
      <c r="C6037">
        <f t="shared" ref="C6037:L6037" si="6442">(C$11*C6036)*IF(C6036&gt;=25,2,1)*IF(C6036&gt;=50,2,1)*IF(C6036&gt;=100,2,1)*IF(C6036&gt;=200,2,1)*IF(C6036&gt;=300,2,1)*IF(C6036&gt;=400,2,1)*(IF(MIN($C6036:$L6036)&gt;=400,64,IF(MIN($C6036:$L6036)&gt;=300,32,IF(MIN($C6036:$L6036)&gt;=200,16,IF(MIN($C6036:$L6036)&gt;=100,8,IF(MIN($C6036:$L6036)&gt;=50,4,IF(MIN($C6036:$L6036)&gt;=25,2,1)))))))</f>
        <v>23299.84</v>
      </c>
      <c r="D6037">
        <f t="shared" si="6442"/>
        <v>31680</v>
      </c>
      <c r="E6037">
        <f t="shared" si="6442"/>
        <v>141120</v>
      </c>
      <c r="F6037">
        <f t="shared" si="6442"/>
        <v>552960</v>
      </c>
      <c r="G6037">
        <f t="shared" si="6442"/>
        <v>3352320</v>
      </c>
      <c r="H6037">
        <f t="shared" si="6442"/>
        <v>9538560</v>
      </c>
      <c r="I6037">
        <f t="shared" si="6442"/>
        <v>27060480</v>
      </c>
      <c r="J6037">
        <f t="shared" si="6442"/>
        <v>74649600</v>
      </c>
      <c r="K6037">
        <f t="shared" si="6442"/>
        <v>198754560</v>
      </c>
      <c r="L6037">
        <f t="shared" si="6442"/>
        <v>862762752</v>
      </c>
      <c r="N6037" s="7"/>
    </row>
    <row r="6038" spans="1:14" x14ac:dyDescent="0.25">
      <c r="A6038">
        <f t="shared" si="6422"/>
        <v>1005</v>
      </c>
      <c r="B6038" t="str">
        <f t="shared" si="6423"/>
        <v>NextCPS</v>
      </c>
      <c r="C6038">
        <f t="shared" ref="C6038:L6038" si="6443">(C$11*(C6036+1))*IF((C6036+1)&gt;=25,2,1)*IF((C6036+1)&gt;=50,2,1)*IF((C6036+1)&gt;=100,2,1)*IF((C6036+1)&gt;=200,2,1)*IF((C6036+1)&gt;=300,2,1)*IF((C6036+1)&gt;=400,2,1)*(IF(MIN($C6036:$L6036)&gt;=400,64,IF(MIN($C6036:$L6036)&gt;=300,32,IF(MIN($C6036:$L6036)&gt;=200,16,IF(MIN($C6036:$L6036)&gt;=100,8,IF(MIN($C6036:$L6036)&gt;=50,4,IF(MIN($C6036:$L6036)&gt;=25,2,1)))))))</f>
        <v>23406.719999999998</v>
      </c>
      <c r="D6038">
        <f t="shared" si="6443"/>
        <v>64000</v>
      </c>
      <c r="E6038">
        <f t="shared" si="6443"/>
        <v>142560</v>
      </c>
      <c r="F6038">
        <f t="shared" si="6443"/>
        <v>558720</v>
      </c>
      <c r="G6038">
        <f t="shared" si="6443"/>
        <v>3386880</v>
      </c>
      <c r="H6038">
        <f t="shared" si="6443"/>
        <v>9642240</v>
      </c>
      <c r="I6038">
        <f t="shared" si="6443"/>
        <v>27371520</v>
      </c>
      <c r="J6038">
        <f t="shared" si="6443"/>
        <v>75582720</v>
      </c>
      <c r="K6038">
        <f t="shared" si="6443"/>
        <v>201553920</v>
      </c>
      <c r="L6038">
        <f t="shared" si="6443"/>
        <v>875639808</v>
      </c>
      <c r="N6038" s="7"/>
    </row>
    <row r="6039" spans="1:14" x14ac:dyDescent="0.25">
      <c r="A6039">
        <f t="shared" si="6422"/>
        <v>1005</v>
      </c>
      <c r="B6039" t="str">
        <f t="shared" si="6423"/>
        <v>CostforNext</v>
      </c>
      <c r="C6039" s="2">
        <f>(C$8*(C$9^C6036))+IF(C6036=0,C$10,0)</f>
        <v>9512678.7907626163</v>
      </c>
      <c r="D6039" s="2">
        <f t="shared" ref="D6039:L6039" si="6444">(D$8*(D$9^D6036))+IF(D6036=0,D$10,0)</f>
        <v>61268527.862623163</v>
      </c>
      <c r="E6039" s="2">
        <f t="shared" si="6444"/>
        <v>271648885.38862294</v>
      </c>
      <c r="F6039" s="2">
        <f t="shared" si="6444"/>
        <v>1076575065.4090283</v>
      </c>
      <c r="G6039" s="2">
        <f t="shared" si="6444"/>
        <v>6163724055.9852238</v>
      </c>
      <c r="H6039" s="2">
        <f t="shared" si="6444"/>
        <v>18390362206.419682</v>
      </c>
      <c r="I6039" s="2">
        <f t="shared" si="6444"/>
        <v>59596545870.087349</v>
      </c>
      <c r="J6039" s="2">
        <f t="shared" si="6444"/>
        <v>176749649772.2016</v>
      </c>
      <c r="K6039" s="2">
        <f t="shared" si="6444"/>
        <v>507582467096.57996</v>
      </c>
      <c r="L6039" s="2">
        <f t="shared" si="6444"/>
        <v>2400569719584.4121</v>
      </c>
      <c r="N6039" s="2"/>
    </row>
    <row r="6040" spans="1:14" x14ac:dyDescent="0.25">
      <c r="A6040">
        <f t="shared" si="6422"/>
        <v>1005</v>
      </c>
      <c r="B6040" t="str">
        <f t="shared" si="6423"/>
        <v>Eff</v>
      </c>
      <c r="C6040" s="2">
        <f>(C6039*(C$14+$M6036))/C$14</f>
        <v>3351844592487457</v>
      </c>
      <c r="D6040" s="2">
        <f t="shared" ref="D6040:L6040" si="6445">(D6039*(D$14+$M6036))/D$14</f>
        <v>3605246506841029.5</v>
      </c>
      <c r="E6040" s="2">
        <f t="shared" si="6445"/>
        <v>3552163593255759.5</v>
      </c>
      <c r="F6040" s="2">
        <f t="shared" si="6445"/>
        <v>3519406700890056.5</v>
      </c>
      <c r="G6040" s="2">
        <f t="shared" si="6445"/>
        <v>3358286480374683</v>
      </c>
      <c r="H6040" s="2">
        <f t="shared" si="6445"/>
        <v>3339990072683242</v>
      </c>
      <c r="I6040" s="2">
        <f t="shared" si="6445"/>
        <v>3607941691453785.5</v>
      </c>
      <c r="J6040" s="2">
        <f t="shared" si="6445"/>
        <v>3566892948742114</v>
      </c>
      <c r="K6040" s="2">
        <f t="shared" si="6445"/>
        <v>3414757832471193</v>
      </c>
      <c r="L6040" s="2">
        <f t="shared" si="6445"/>
        <v>3512708616258426</v>
      </c>
      <c r="N6040" s="7"/>
    </row>
    <row r="6041" spans="1:14" x14ac:dyDescent="0.25">
      <c r="A6041">
        <f t="shared" si="6422"/>
        <v>1005</v>
      </c>
      <c r="B6041" t="str">
        <f t="shared" si="6423"/>
        <v>Time</v>
      </c>
      <c r="C6041" s="2">
        <f>C6039/$M6036</f>
        <v>8.0830511081396075E-3</v>
      </c>
      <c r="D6041" s="2">
        <f t="shared" ref="D6041:L6041" si="6446">D6039/$M6036</f>
        <v>5.2060692148563154E-2</v>
      </c>
      <c r="E6041" s="2">
        <f t="shared" si="6446"/>
        <v>0.23082371142370592</v>
      </c>
      <c r="F6041" s="2">
        <f t="shared" si="6446"/>
        <v>0.91478031234483537</v>
      </c>
      <c r="G6041" s="2">
        <f t="shared" si="6446"/>
        <v>5.2373992286355744</v>
      </c>
      <c r="H6041" s="2">
        <f t="shared" si="6446"/>
        <v>15.626538105758147</v>
      </c>
      <c r="I6041" s="2">
        <f t="shared" si="6446"/>
        <v>50.639986562384877</v>
      </c>
      <c r="J6041" s="2">
        <f t="shared" si="6446"/>
        <v>150.18655458458375</v>
      </c>
      <c r="K6041" s="2">
        <f t="shared" si="6446"/>
        <v>431.2996489612712</v>
      </c>
      <c r="L6041" s="2">
        <f t="shared" si="6446"/>
        <v>2039.7963769044268</v>
      </c>
      <c r="N6041" s="7"/>
    </row>
    <row r="6042" spans="1:14" x14ac:dyDescent="0.25">
      <c r="A6042">
        <f>A6036+1</f>
        <v>1006</v>
      </c>
      <c r="B6042" t="str">
        <f>B6036</f>
        <v>Number</v>
      </c>
      <c r="C6042" s="2">
        <f>IF(MIN($C6040:$L6040)=C6040,C6036+1,C6036)</f>
        <v>218</v>
      </c>
      <c r="D6042" s="2">
        <f t="shared" ref="D6042:L6042" si="6447">IF(MIN($C6040:$L6040)=D6040,D6036+1,D6036)</f>
        <v>99</v>
      </c>
      <c r="E6042" s="2">
        <f t="shared" si="6447"/>
        <v>98</v>
      </c>
      <c r="F6042" s="2">
        <f t="shared" si="6447"/>
        <v>96</v>
      </c>
      <c r="G6042" s="2">
        <f t="shared" si="6447"/>
        <v>97</v>
      </c>
      <c r="H6042" s="2">
        <f t="shared" si="6447"/>
        <v>93</v>
      </c>
      <c r="I6042" s="2">
        <f t="shared" si="6447"/>
        <v>87</v>
      </c>
      <c r="J6042" s="2">
        <f t="shared" si="6447"/>
        <v>80</v>
      </c>
      <c r="K6042" s="2">
        <f t="shared" si="6447"/>
        <v>71</v>
      </c>
      <c r="L6042" s="2">
        <f t="shared" si="6447"/>
        <v>67</v>
      </c>
      <c r="M6042">
        <f>SUM(C6043:L6043)</f>
        <v>1176971011.8400002</v>
      </c>
      <c r="N6042" s="7">
        <f>N6036+SUMPRODUCT((C6042:L6042-C6036:L6036)*C6041:L6041)</f>
        <v>175467.65292336504</v>
      </c>
    </row>
    <row r="6043" spans="1:14" x14ac:dyDescent="0.25">
      <c r="A6043">
        <f t="shared" ref="A6043:A6065" si="6448">A6037+1</f>
        <v>1006</v>
      </c>
      <c r="B6043" t="str">
        <f t="shared" ref="B6043:B6065" si="6449">B6037</f>
        <v>CurrentCPS</v>
      </c>
      <c r="C6043">
        <f t="shared" ref="C6043:L6043" si="6450">(C$11*C6042)*IF(C6042&gt;=25,2,1)*IF(C6042&gt;=50,2,1)*IF(C6042&gt;=100,2,1)*IF(C6042&gt;=200,2,1)*IF(C6042&gt;=300,2,1)*IF(C6042&gt;=400,2,1)*(IF(MIN($C6042:$L6042)&gt;=400,64,IF(MIN($C6042:$L6042)&gt;=300,32,IF(MIN($C6042:$L6042)&gt;=200,16,IF(MIN($C6042:$L6042)&gt;=100,8,IF(MIN($C6042:$L6042)&gt;=50,4,IF(MIN($C6042:$L6042)&gt;=25,2,1)))))))</f>
        <v>23299.84</v>
      </c>
      <c r="D6043">
        <f t="shared" si="6450"/>
        <v>31680</v>
      </c>
      <c r="E6043">
        <f t="shared" si="6450"/>
        <v>141120</v>
      </c>
      <c r="F6043">
        <f t="shared" si="6450"/>
        <v>552960</v>
      </c>
      <c r="G6043">
        <f t="shared" si="6450"/>
        <v>3352320</v>
      </c>
      <c r="H6043">
        <f t="shared" si="6450"/>
        <v>9642240</v>
      </c>
      <c r="I6043">
        <f t="shared" si="6450"/>
        <v>27060480</v>
      </c>
      <c r="J6043">
        <f t="shared" si="6450"/>
        <v>74649600</v>
      </c>
      <c r="K6043">
        <f t="shared" si="6450"/>
        <v>198754560</v>
      </c>
      <c r="L6043">
        <f t="shared" si="6450"/>
        <v>862762752</v>
      </c>
      <c r="N6043" s="7"/>
    </row>
    <row r="6044" spans="1:14" x14ac:dyDescent="0.25">
      <c r="A6044">
        <f t="shared" si="6448"/>
        <v>1006</v>
      </c>
      <c r="B6044" t="str">
        <f t="shared" si="6449"/>
        <v>NextCPS</v>
      </c>
      <c r="C6044">
        <f t="shared" ref="C6044:L6044" si="6451">(C$11*(C6042+1))*IF((C6042+1)&gt;=25,2,1)*IF((C6042+1)&gt;=50,2,1)*IF((C6042+1)&gt;=100,2,1)*IF((C6042+1)&gt;=200,2,1)*IF((C6042+1)&gt;=300,2,1)*IF((C6042+1)&gt;=400,2,1)*(IF(MIN($C6042:$L6042)&gt;=400,64,IF(MIN($C6042:$L6042)&gt;=300,32,IF(MIN($C6042:$L6042)&gt;=200,16,IF(MIN($C6042:$L6042)&gt;=100,8,IF(MIN($C6042:$L6042)&gt;=50,4,IF(MIN($C6042:$L6042)&gt;=25,2,1)))))))</f>
        <v>23406.719999999998</v>
      </c>
      <c r="D6044">
        <f t="shared" si="6451"/>
        <v>64000</v>
      </c>
      <c r="E6044">
        <f t="shared" si="6451"/>
        <v>142560</v>
      </c>
      <c r="F6044">
        <f t="shared" si="6451"/>
        <v>558720</v>
      </c>
      <c r="G6044">
        <f t="shared" si="6451"/>
        <v>3386880</v>
      </c>
      <c r="H6044">
        <f t="shared" si="6451"/>
        <v>9745920</v>
      </c>
      <c r="I6044">
        <f t="shared" si="6451"/>
        <v>27371520</v>
      </c>
      <c r="J6044">
        <f t="shared" si="6451"/>
        <v>75582720</v>
      </c>
      <c r="K6044">
        <f t="shared" si="6451"/>
        <v>201553920</v>
      </c>
      <c r="L6044">
        <f t="shared" si="6451"/>
        <v>875639808</v>
      </c>
      <c r="N6044" s="7"/>
    </row>
    <row r="6045" spans="1:14" x14ac:dyDescent="0.25">
      <c r="A6045">
        <f t="shared" si="6448"/>
        <v>1006</v>
      </c>
      <c r="B6045" t="str">
        <f t="shared" si="6449"/>
        <v>CostforNext</v>
      </c>
      <c r="C6045" s="2">
        <f>(C$8*(C$9^C6042))+IF(C6042=0,C$10,0)</f>
        <v>9512678.7907626163</v>
      </c>
      <c r="D6045" s="2">
        <f t="shared" ref="D6045:L6045" si="6452">(D$8*(D$9^D6042))+IF(D6042=0,D$10,0)</f>
        <v>61268527.862623163</v>
      </c>
      <c r="E6045" s="2">
        <f t="shared" si="6452"/>
        <v>271648885.38862294</v>
      </c>
      <c r="F6045" s="2">
        <f t="shared" si="6452"/>
        <v>1076575065.4090283</v>
      </c>
      <c r="G6045" s="2">
        <f t="shared" si="6452"/>
        <v>6163724055.9852238</v>
      </c>
      <c r="H6045" s="2">
        <f t="shared" si="6452"/>
        <v>20413302049.125843</v>
      </c>
      <c r="I6045" s="2">
        <f t="shared" si="6452"/>
        <v>59596545870.087349</v>
      </c>
      <c r="J6045" s="2">
        <f t="shared" si="6452"/>
        <v>176749649772.2016</v>
      </c>
      <c r="K6045" s="2">
        <f t="shared" si="6452"/>
        <v>507582467096.57996</v>
      </c>
      <c r="L6045" s="2">
        <f t="shared" si="6452"/>
        <v>2400569719584.4121</v>
      </c>
      <c r="N6045" s="2"/>
    </row>
    <row r="6046" spans="1:14" x14ac:dyDescent="0.25">
      <c r="A6046">
        <f t="shared" si="6448"/>
        <v>1006</v>
      </c>
      <c r="B6046" t="str">
        <f t="shared" si="6449"/>
        <v>Eff</v>
      </c>
      <c r="C6046" s="2">
        <f>(C6045*(C$14+$M6042))/C$14</f>
        <v>3352139884265009.5</v>
      </c>
      <c r="D6046" s="2">
        <f t="shared" ref="D6046:L6046" si="6453">(D6045*(D$14+$M6042))/D$14</f>
        <v>3605564122889469</v>
      </c>
      <c r="E6046" s="2">
        <f t="shared" si="6453"/>
        <v>3552476532771727.5</v>
      </c>
      <c r="F6046" s="2">
        <f t="shared" si="6453"/>
        <v>3519716754508894.5</v>
      </c>
      <c r="G6046" s="2">
        <f t="shared" si="6453"/>
        <v>3358582339129370</v>
      </c>
      <c r="H6046" s="2">
        <f t="shared" si="6453"/>
        <v>3707715593511184</v>
      </c>
      <c r="I6046" s="2">
        <f t="shared" si="6453"/>
        <v>3608259539698426.5</v>
      </c>
      <c r="J6046" s="2">
        <f t="shared" si="6453"/>
        <v>3567207170341709</v>
      </c>
      <c r="K6046" s="2">
        <f t="shared" si="6453"/>
        <v>3415058622081324.5</v>
      </c>
      <c r="L6046" s="2">
        <f t="shared" si="6453"/>
        <v>3513017868396215</v>
      </c>
      <c r="N6046" s="7"/>
    </row>
    <row r="6047" spans="1:14" x14ac:dyDescent="0.25">
      <c r="A6047">
        <f t="shared" si="6448"/>
        <v>1006</v>
      </c>
      <c r="B6047" t="str">
        <f t="shared" si="6449"/>
        <v>Time</v>
      </c>
      <c r="C6047" s="2">
        <f>C6045/$M6042</f>
        <v>8.082339067885037E-3</v>
      </c>
      <c r="D6047" s="2">
        <f t="shared" ref="D6047:L6047" si="6454">D6045/$M6042</f>
        <v>5.2056106094609686E-2</v>
      </c>
      <c r="E6047" s="2">
        <f t="shared" si="6454"/>
        <v>0.23080337804067466</v>
      </c>
      <c r="F6047" s="2">
        <f t="shared" si="6454"/>
        <v>0.9146997288624642</v>
      </c>
      <c r="G6047" s="2">
        <f t="shared" si="6454"/>
        <v>5.2369378633627157</v>
      </c>
      <c r="H6047" s="2">
        <f t="shared" si="6454"/>
        <v>17.343929326868476</v>
      </c>
      <c r="I6047" s="2">
        <f t="shared" si="6454"/>
        <v>50.635525659139198</v>
      </c>
      <c r="J6047" s="2">
        <f t="shared" si="6454"/>
        <v>150.17332457142055</v>
      </c>
      <c r="K6047" s="2">
        <f t="shared" si="6454"/>
        <v>431.26165554668881</v>
      </c>
      <c r="L6047" s="2">
        <f t="shared" si="6454"/>
        <v>2039.6166901608876</v>
      </c>
      <c r="N6047" s="7"/>
    </row>
    <row r="6048" spans="1:14" x14ac:dyDescent="0.25">
      <c r="A6048">
        <f>A6042+1</f>
        <v>1007</v>
      </c>
      <c r="B6048" t="str">
        <f>B6042</f>
        <v>Number</v>
      </c>
      <c r="C6048" s="2">
        <f>IF(MIN($C6046:$L6046)=C6046,C6042+1,C6042)</f>
        <v>219</v>
      </c>
      <c r="D6048" s="2">
        <f t="shared" ref="D6048:L6048" si="6455">IF(MIN($C6046:$L6046)=D6046,D6042+1,D6042)</f>
        <v>99</v>
      </c>
      <c r="E6048" s="2">
        <f t="shared" si="6455"/>
        <v>98</v>
      </c>
      <c r="F6048" s="2">
        <f t="shared" si="6455"/>
        <v>96</v>
      </c>
      <c r="G6048" s="2">
        <f t="shared" si="6455"/>
        <v>97</v>
      </c>
      <c r="H6048" s="2">
        <f t="shared" si="6455"/>
        <v>93</v>
      </c>
      <c r="I6048" s="2">
        <f t="shared" si="6455"/>
        <v>87</v>
      </c>
      <c r="J6048" s="2">
        <f t="shared" si="6455"/>
        <v>80</v>
      </c>
      <c r="K6048" s="2">
        <f t="shared" si="6455"/>
        <v>71</v>
      </c>
      <c r="L6048" s="2">
        <f t="shared" si="6455"/>
        <v>67</v>
      </c>
      <c r="M6048">
        <f>SUM(C6049:L6049)</f>
        <v>1176971118.72</v>
      </c>
      <c r="N6048" s="7">
        <f>N6042+SUMPRODUCT((C6048:L6048-C6042:L6042)*C6047:L6047)</f>
        <v>175467.66100570411</v>
      </c>
    </row>
    <row r="6049" spans="1:14" x14ac:dyDescent="0.25">
      <c r="A6049">
        <f t="shared" si="6448"/>
        <v>1007</v>
      </c>
      <c r="B6049" t="str">
        <f t="shared" si="6449"/>
        <v>CurrentCPS</v>
      </c>
      <c r="C6049">
        <f t="shared" ref="C6049:L6049" si="6456">(C$11*C6048)*IF(C6048&gt;=25,2,1)*IF(C6048&gt;=50,2,1)*IF(C6048&gt;=100,2,1)*IF(C6048&gt;=200,2,1)*IF(C6048&gt;=300,2,1)*IF(C6048&gt;=400,2,1)*(IF(MIN($C6048:$L6048)&gt;=400,64,IF(MIN($C6048:$L6048)&gt;=300,32,IF(MIN($C6048:$L6048)&gt;=200,16,IF(MIN($C6048:$L6048)&gt;=100,8,IF(MIN($C6048:$L6048)&gt;=50,4,IF(MIN($C6048:$L6048)&gt;=25,2,1)))))))</f>
        <v>23406.719999999998</v>
      </c>
      <c r="D6049">
        <f t="shared" si="6456"/>
        <v>31680</v>
      </c>
      <c r="E6049">
        <f t="shared" si="6456"/>
        <v>141120</v>
      </c>
      <c r="F6049">
        <f t="shared" si="6456"/>
        <v>552960</v>
      </c>
      <c r="G6049">
        <f t="shared" si="6456"/>
        <v>3352320</v>
      </c>
      <c r="H6049">
        <f t="shared" si="6456"/>
        <v>9642240</v>
      </c>
      <c r="I6049">
        <f t="shared" si="6456"/>
        <v>27060480</v>
      </c>
      <c r="J6049">
        <f t="shared" si="6456"/>
        <v>74649600</v>
      </c>
      <c r="K6049">
        <f t="shared" si="6456"/>
        <v>198754560</v>
      </c>
      <c r="L6049">
        <f t="shared" si="6456"/>
        <v>862762752</v>
      </c>
      <c r="N6049" s="7"/>
    </row>
    <row r="6050" spans="1:14" x14ac:dyDescent="0.25">
      <c r="A6050">
        <f t="shared" si="6448"/>
        <v>1007</v>
      </c>
      <c r="B6050" t="str">
        <f t="shared" si="6449"/>
        <v>NextCPS</v>
      </c>
      <c r="C6050">
        <f t="shared" ref="C6050:L6050" si="6457">(C$11*(C6048+1))*IF((C6048+1)&gt;=25,2,1)*IF((C6048+1)&gt;=50,2,1)*IF((C6048+1)&gt;=100,2,1)*IF((C6048+1)&gt;=200,2,1)*IF((C6048+1)&gt;=300,2,1)*IF((C6048+1)&gt;=400,2,1)*(IF(MIN($C6048:$L6048)&gt;=400,64,IF(MIN($C6048:$L6048)&gt;=300,32,IF(MIN($C6048:$L6048)&gt;=200,16,IF(MIN($C6048:$L6048)&gt;=100,8,IF(MIN($C6048:$L6048)&gt;=50,4,IF(MIN($C6048:$L6048)&gt;=25,2,1)))))))</f>
        <v>23513.599999999999</v>
      </c>
      <c r="D6050">
        <f t="shared" si="6457"/>
        <v>64000</v>
      </c>
      <c r="E6050">
        <f t="shared" si="6457"/>
        <v>142560</v>
      </c>
      <c r="F6050">
        <f t="shared" si="6457"/>
        <v>558720</v>
      </c>
      <c r="G6050">
        <f t="shared" si="6457"/>
        <v>3386880</v>
      </c>
      <c r="H6050">
        <f t="shared" si="6457"/>
        <v>9745920</v>
      </c>
      <c r="I6050">
        <f t="shared" si="6457"/>
        <v>27371520</v>
      </c>
      <c r="J6050">
        <f t="shared" si="6457"/>
        <v>75582720</v>
      </c>
      <c r="K6050">
        <f t="shared" si="6457"/>
        <v>201553920</v>
      </c>
      <c r="L6050">
        <f t="shared" si="6457"/>
        <v>875639808</v>
      </c>
      <c r="N6050" s="7"/>
    </row>
    <row r="6051" spans="1:14" x14ac:dyDescent="0.25">
      <c r="A6051">
        <f t="shared" si="6448"/>
        <v>1007</v>
      </c>
      <c r="B6051" t="str">
        <f t="shared" si="6449"/>
        <v>CostforNext</v>
      </c>
      <c r="C6051" s="2">
        <f>(C$8*(C$9^C6048))+IF(C6048=0,C$10,0)</f>
        <v>10178566.306116</v>
      </c>
      <c r="D6051" s="2">
        <f t="shared" ref="D6051:L6051" si="6458">(D$8*(D$9^D6048))+IF(D6048=0,D$10,0)</f>
        <v>61268527.862623163</v>
      </c>
      <c r="E6051" s="2">
        <f t="shared" si="6458"/>
        <v>271648885.38862294</v>
      </c>
      <c r="F6051" s="2">
        <f t="shared" si="6458"/>
        <v>1076575065.4090283</v>
      </c>
      <c r="G6051" s="2">
        <f t="shared" si="6458"/>
        <v>6163724055.9852238</v>
      </c>
      <c r="H6051" s="2">
        <f t="shared" si="6458"/>
        <v>20413302049.125843</v>
      </c>
      <c r="I6051" s="2">
        <f t="shared" si="6458"/>
        <v>59596545870.087349</v>
      </c>
      <c r="J6051" s="2">
        <f t="shared" si="6458"/>
        <v>176749649772.2016</v>
      </c>
      <c r="K6051" s="2">
        <f t="shared" si="6458"/>
        <v>507582467096.57996</v>
      </c>
      <c r="L6051" s="2">
        <f t="shared" si="6458"/>
        <v>2400569719584.4121</v>
      </c>
      <c r="N6051" s="2"/>
    </row>
    <row r="6052" spans="1:14" x14ac:dyDescent="0.25">
      <c r="A6052">
        <f t="shared" si="6448"/>
        <v>1007</v>
      </c>
      <c r="B6052" t="str">
        <f t="shared" si="6449"/>
        <v>Eff</v>
      </c>
      <c r="C6052" s="2">
        <f>(C6051*(C$14+$M6048))/C$14</f>
        <v>3586790001877682</v>
      </c>
      <c r="D6052" s="2">
        <f t="shared" ref="D6052:L6052" si="6459">(D6051*(D$14+$M6048))/D$14</f>
        <v>3605564450308481.5</v>
      </c>
      <c r="E6052" s="2">
        <f t="shared" si="6459"/>
        <v>3552476855369870</v>
      </c>
      <c r="F6052" s="2">
        <f t="shared" si="6459"/>
        <v>3519717074132069</v>
      </c>
      <c r="G6052" s="2">
        <f t="shared" si="6459"/>
        <v>3358582644119567.5</v>
      </c>
      <c r="H6052" s="2">
        <f t="shared" si="6459"/>
        <v>3707715930204659.5</v>
      </c>
      <c r="I6052" s="2">
        <f t="shared" si="6459"/>
        <v>3608259867356801.5</v>
      </c>
      <c r="J6052" s="2">
        <f t="shared" si="6459"/>
        <v>3567207494261506</v>
      </c>
      <c r="K6052" s="2">
        <f t="shared" si="6459"/>
        <v>3415058932154564.5</v>
      </c>
      <c r="L6052" s="2">
        <f t="shared" si="6459"/>
        <v>3513018187193171</v>
      </c>
      <c r="N6052" s="7"/>
    </row>
    <row r="6053" spans="1:14" x14ac:dyDescent="0.25">
      <c r="A6053">
        <f t="shared" si="6448"/>
        <v>1007</v>
      </c>
      <c r="B6053" t="str">
        <f t="shared" si="6449"/>
        <v>Time</v>
      </c>
      <c r="C6053" s="2">
        <f>C6051/$M6048</f>
        <v>8.6481020173082672E-3</v>
      </c>
      <c r="D6053" s="2">
        <f t="shared" ref="D6053:L6053" si="6460">D6051/$M6048</f>
        <v>5.2056101367427748E-2</v>
      </c>
      <c r="E6053" s="2">
        <f t="shared" si="6460"/>
        <v>0.23080335708156649</v>
      </c>
      <c r="F6053" s="2">
        <f t="shared" si="6460"/>
        <v>0.91469964579916274</v>
      </c>
      <c r="G6053" s="2">
        <f t="shared" si="6460"/>
        <v>5.2369373877997134</v>
      </c>
      <c r="H6053" s="2">
        <f t="shared" si="6460"/>
        <v>17.343927751877267</v>
      </c>
      <c r="I6053" s="2">
        <f t="shared" si="6460"/>
        <v>50.635521060959263</v>
      </c>
      <c r="J6053" s="2">
        <f t="shared" si="6460"/>
        <v>150.17331093427632</v>
      </c>
      <c r="K6053" s="2">
        <f t="shared" si="6460"/>
        <v>431.26161638409172</v>
      </c>
      <c r="L6053" s="2">
        <f t="shared" si="6460"/>
        <v>2039.6165049445913</v>
      </c>
      <c r="N6053" s="7"/>
    </row>
    <row r="6054" spans="1:14" x14ac:dyDescent="0.25">
      <c r="A6054">
        <f>A6048+1</f>
        <v>1008</v>
      </c>
      <c r="B6054" t="str">
        <f>B6048</f>
        <v>Number</v>
      </c>
      <c r="C6054" s="2">
        <f>IF(MIN($C6052:$L6052)=C6052,C6048+1,C6048)</f>
        <v>219</v>
      </c>
      <c r="D6054" s="2">
        <f t="shared" ref="D6054:L6054" si="6461">IF(MIN($C6052:$L6052)=D6052,D6048+1,D6048)</f>
        <v>99</v>
      </c>
      <c r="E6054" s="2">
        <f t="shared" si="6461"/>
        <v>98</v>
      </c>
      <c r="F6054" s="2">
        <f t="shared" si="6461"/>
        <v>96</v>
      </c>
      <c r="G6054" s="2">
        <f t="shared" si="6461"/>
        <v>98</v>
      </c>
      <c r="H6054" s="2">
        <f t="shared" si="6461"/>
        <v>93</v>
      </c>
      <c r="I6054" s="2">
        <f t="shared" si="6461"/>
        <v>87</v>
      </c>
      <c r="J6054" s="2">
        <f t="shared" si="6461"/>
        <v>80</v>
      </c>
      <c r="K6054" s="2">
        <f t="shared" si="6461"/>
        <v>71</v>
      </c>
      <c r="L6054" s="2">
        <f t="shared" si="6461"/>
        <v>67</v>
      </c>
      <c r="M6054">
        <f>SUM(C6055:L6055)</f>
        <v>1177005678.72</v>
      </c>
      <c r="N6054" s="7">
        <f>N6048+SUMPRODUCT((C6054:L6054-C6048:L6048)*C6053:L6053)</f>
        <v>175472.8979430919</v>
      </c>
    </row>
    <row r="6055" spans="1:14" x14ac:dyDescent="0.25">
      <c r="A6055">
        <f t="shared" si="6448"/>
        <v>1008</v>
      </c>
      <c r="B6055" t="str">
        <f t="shared" si="6449"/>
        <v>CurrentCPS</v>
      </c>
      <c r="C6055">
        <f t="shared" ref="C6055:L6055" si="6462">(C$11*C6054)*IF(C6054&gt;=25,2,1)*IF(C6054&gt;=50,2,1)*IF(C6054&gt;=100,2,1)*IF(C6054&gt;=200,2,1)*IF(C6054&gt;=300,2,1)*IF(C6054&gt;=400,2,1)*(IF(MIN($C6054:$L6054)&gt;=400,64,IF(MIN($C6054:$L6054)&gt;=300,32,IF(MIN($C6054:$L6054)&gt;=200,16,IF(MIN($C6054:$L6054)&gt;=100,8,IF(MIN($C6054:$L6054)&gt;=50,4,IF(MIN($C6054:$L6054)&gt;=25,2,1)))))))</f>
        <v>23406.719999999998</v>
      </c>
      <c r="D6055">
        <f t="shared" si="6462"/>
        <v>31680</v>
      </c>
      <c r="E6055">
        <f t="shared" si="6462"/>
        <v>141120</v>
      </c>
      <c r="F6055">
        <f t="shared" si="6462"/>
        <v>552960</v>
      </c>
      <c r="G6055">
        <f t="shared" si="6462"/>
        <v>3386880</v>
      </c>
      <c r="H6055">
        <f t="shared" si="6462"/>
        <v>9642240</v>
      </c>
      <c r="I6055">
        <f t="shared" si="6462"/>
        <v>27060480</v>
      </c>
      <c r="J6055">
        <f t="shared" si="6462"/>
        <v>74649600</v>
      </c>
      <c r="K6055">
        <f t="shared" si="6462"/>
        <v>198754560</v>
      </c>
      <c r="L6055">
        <f t="shared" si="6462"/>
        <v>862762752</v>
      </c>
      <c r="N6055" s="7"/>
    </row>
    <row r="6056" spans="1:14" x14ac:dyDescent="0.25">
      <c r="A6056">
        <f t="shared" si="6448"/>
        <v>1008</v>
      </c>
      <c r="B6056" t="str">
        <f t="shared" si="6449"/>
        <v>NextCPS</v>
      </c>
      <c r="C6056">
        <f t="shared" ref="C6056:L6056" si="6463">(C$11*(C6054+1))*IF((C6054+1)&gt;=25,2,1)*IF((C6054+1)&gt;=50,2,1)*IF((C6054+1)&gt;=100,2,1)*IF((C6054+1)&gt;=200,2,1)*IF((C6054+1)&gt;=300,2,1)*IF((C6054+1)&gt;=400,2,1)*(IF(MIN($C6054:$L6054)&gt;=400,64,IF(MIN($C6054:$L6054)&gt;=300,32,IF(MIN($C6054:$L6054)&gt;=200,16,IF(MIN($C6054:$L6054)&gt;=100,8,IF(MIN($C6054:$L6054)&gt;=50,4,IF(MIN($C6054:$L6054)&gt;=25,2,1)))))))</f>
        <v>23513.599999999999</v>
      </c>
      <c r="D6056">
        <f t="shared" si="6463"/>
        <v>64000</v>
      </c>
      <c r="E6056">
        <f t="shared" si="6463"/>
        <v>142560</v>
      </c>
      <c r="F6056">
        <f t="shared" si="6463"/>
        <v>558720</v>
      </c>
      <c r="G6056">
        <f t="shared" si="6463"/>
        <v>3421440</v>
      </c>
      <c r="H6056">
        <f t="shared" si="6463"/>
        <v>9745920</v>
      </c>
      <c r="I6056">
        <f t="shared" si="6463"/>
        <v>27371520</v>
      </c>
      <c r="J6056">
        <f t="shared" si="6463"/>
        <v>75582720</v>
      </c>
      <c r="K6056">
        <f t="shared" si="6463"/>
        <v>201553920</v>
      </c>
      <c r="L6056">
        <f t="shared" si="6463"/>
        <v>875639808</v>
      </c>
      <c r="N6056" s="7"/>
    </row>
    <row r="6057" spans="1:14" x14ac:dyDescent="0.25">
      <c r="A6057">
        <f t="shared" si="6448"/>
        <v>1008</v>
      </c>
      <c r="B6057" t="str">
        <f t="shared" si="6449"/>
        <v>CostforNext</v>
      </c>
      <c r="C6057" s="2">
        <f>(C$8*(C$9^C6054))+IF(C6054=0,C$10,0)</f>
        <v>10178566.306116</v>
      </c>
      <c r="D6057" s="2">
        <f t="shared" ref="D6057:L6057" si="6464">(D$8*(D$9^D6054))+IF(D6054=0,D$10,0)</f>
        <v>61268527.862623163</v>
      </c>
      <c r="E6057" s="2">
        <f t="shared" si="6464"/>
        <v>271648885.38862294</v>
      </c>
      <c r="F6057" s="2">
        <f t="shared" si="6464"/>
        <v>1076575065.4090283</v>
      </c>
      <c r="G6057" s="2">
        <f t="shared" si="6464"/>
        <v>6903370942.7034502</v>
      </c>
      <c r="H6057" s="2">
        <f t="shared" si="6464"/>
        <v>20413302049.125843</v>
      </c>
      <c r="I6057" s="2">
        <f t="shared" si="6464"/>
        <v>59596545870.087349</v>
      </c>
      <c r="J6057" s="2">
        <f t="shared" si="6464"/>
        <v>176749649772.2016</v>
      </c>
      <c r="K6057" s="2">
        <f t="shared" si="6464"/>
        <v>507582467096.57996</v>
      </c>
      <c r="L6057" s="2">
        <f t="shared" si="6464"/>
        <v>2400569719584.4121</v>
      </c>
      <c r="N6057" s="2"/>
    </row>
    <row r="6058" spans="1:14" x14ac:dyDescent="0.25">
      <c r="A6058">
        <f t="shared" si="6448"/>
        <v>1008</v>
      </c>
      <c r="B6058" t="str">
        <f t="shared" si="6449"/>
        <v>Eff</v>
      </c>
      <c r="C6058" s="2">
        <f>(C6057*(C$14+$M6054))/C$14</f>
        <v>3586895322611675.5</v>
      </c>
      <c r="D6058" s="2">
        <f t="shared" ref="D6058:L6058" si="6465">(D6057*(D$14+$M6054))/D$14</f>
        <v>3605670322324628</v>
      </c>
      <c r="E6058" s="2">
        <f t="shared" si="6465"/>
        <v>3552581168541859</v>
      </c>
      <c r="F6058" s="2">
        <f t="shared" si="6465"/>
        <v>3519820425338348</v>
      </c>
      <c r="G6058" s="2">
        <f t="shared" si="6465"/>
        <v>3761723015348998.5</v>
      </c>
      <c r="H6058" s="2">
        <f t="shared" si="6465"/>
        <v>3707824801148921</v>
      </c>
      <c r="I6058" s="2">
        <f t="shared" si="6465"/>
        <v>3608365816771681.5</v>
      </c>
      <c r="J6058" s="2">
        <f t="shared" si="6465"/>
        <v>3567312234794704.5</v>
      </c>
      <c r="K6058" s="2">
        <f t="shared" si="6465"/>
        <v>3415159195357941</v>
      </c>
      <c r="L6058" s="2">
        <f t="shared" si="6465"/>
        <v>3513121271239101</v>
      </c>
      <c r="N6058" s="7"/>
    </row>
    <row r="6059" spans="1:14" x14ac:dyDescent="0.25">
      <c r="A6059">
        <f t="shared" si="6448"/>
        <v>1008</v>
      </c>
      <c r="B6059" t="str">
        <f t="shared" si="6449"/>
        <v>Time</v>
      </c>
      <c r="C6059" s="2">
        <f>C6057/$M6054</f>
        <v>8.6478480861581272E-3</v>
      </c>
      <c r="D6059" s="2">
        <f t="shared" ref="D6059:L6059" si="6466">D6057/$M6054</f>
        <v>5.2054572862599111E-2</v>
      </c>
      <c r="E6059" s="2">
        <f t="shared" si="6466"/>
        <v>0.23079658008450948</v>
      </c>
      <c r="F6059" s="2">
        <f t="shared" si="6466"/>
        <v>0.91467278779810934</v>
      </c>
      <c r="G6059" s="2">
        <f t="shared" si="6466"/>
        <v>5.8651976515618029</v>
      </c>
      <c r="H6059" s="2">
        <f t="shared" si="6466"/>
        <v>17.343418488282417</v>
      </c>
      <c r="I6059" s="2">
        <f t="shared" si="6466"/>
        <v>50.634034268125973</v>
      </c>
      <c r="J6059" s="2">
        <f t="shared" si="6466"/>
        <v>150.16890144864703</v>
      </c>
      <c r="K6059" s="2">
        <f t="shared" si="6466"/>
        <v>431.24895340231376</v>
      </c>
      <c r="L6059" s="2">
        <f t="shared" si="6466"/>
        <v>2039.5566164090596</v>
      </c>
      <c r="N6059" s="7"/>
    </row>
    <row r="6060" spans="1:14" x14ac:dyDescent="0.25">
      <c r="A6060">
        <f>A6054+1</f>
        <v>1009</v>
      </c>
      <c r="B6060" t="str">
        <f>B6054</f>
        <v>Number</v>
      </c>
      <c r="C6060" s="2">
        <f>IF(MIN($C6058:$L6058)=C6058,C6054+1,C6054)</f>
        <v>219</v>
      </c>
      <c r="D6060" s="2">
        <f t="shared" ref="D6060:L6060" si="6467">IF(MIN($C6058:$L6058)=D6058,D6054+1,D6054)</f>
        <v>99</v>
      </c>
      <c r="E6060" s="2">
        <f t="shared" si="6467"/>
        <v>98</v>
      </c>
      <c r="F6060" s="2">
        <f t="shared" si="6467"/>
        <v>96</v>
      </c>
      <c r="G6060" s="2">
        <f t="shared" si="6467"/>
        <v>98</v>
      </c>
      <c r="H6060" s="2">
        <f t="shared" si="6467"/>
        <v>93</v>
      </c>
      <c r="I6060" s="2">
        <f t="shared" si="6467"/>
        <v>87</v>
      </c>
      <c r="J6060" s="2">
        <f t="shared" si="6467"/>
        <v>80</v>
      </c>
      <c r="K6060" s="2">
        <f t="shared" si="6467"/>
        <v>72</v>
      </c>
      <c r="L6060" s="2">
        <f t="shared" si="6467"/>
        <v>67</v>
      </c>
      <c r="M6060">
        <f>SUM(C6061:L6061)</f>
        <v>1179805038.72</v>
      </c>
      <c r="N6060" s="7">
        <f>N6054+SUMPRODUCT((C6060:L6060-C6054:L6054)*C6059:L6059)</f>
        <v>175904.1468964942</v>
      </c>
    </row>
    <row r="6061" spans="1:14" x14ac:dyDescent="0.25">
      <c r="A6061">
        <f t="shared" si="6448"/>
        <v>1009</v>
      </c>
      <c r="B6061" t="str">
        <f t="shared" si="6449"/>
        <v>CurrentCPS</v>
      </c>
      <c r="C6061">
        <f t="shared" ref="C6061:L6061" si="6468">(C$11*C6060)*IF(C6060&gt;=25,2,1)*IF(C6060&gt;=50,2,1)*IF(C6060&gt;=100,2,1)*IF(C6060&gt;=200,2,1)*IF(C6060&gt;=300,2,1)*IF(C6060&gt;=400,2,1)*(IF(MIN($C6060:$L6060)&gt;=400,64,IF(MIN($C6060:$L6060)&gt;=300,32,IF(MIN($C6060:$L6060)&gt;=200,16,IF(MIN($C6060:$L6060)&gt;=100,8,IF(MIN($C6060:$L6060)&gt;=50,4,IF(MIN($C6060:$L6060)&gt;=25,2,1)))))))</f>
        <v>23406.719999999998</v>
      </c>
      <c r="D6061">
        <f t="shared" si="6468"/>
        <v>31680</v>
      </c>
      <c r="E6061">
        <f t="shared" si="6468"/>
        <v>141120</v>
      </c>
      <c r="F6061">
        <f t="shared" si="6468"/>
        <v>552960</v>
      </c>
      <c r="G6061">
        <f t="shared" si="6468"/>
        <v>3386880</v>
      </c>
      <c r="H6061">
        <f t="shared" si="6468"/>
        <v>9642240</v>
      </c>
      <c r="I6061">
        <f t="shared" si="6468"/>
        <v>27060480</v>
      </c>
      <c r="J6061">
        <f t="shared" si="6468"/>
        <v>74649600</v>
      </c>
      <c r="K6061">
        <f t="shared" si="6468"/>
        <v>201553920</v>
      </c>
      <c r="L6061">
        <f t="shared" si="6468"/>
        <v>862762752</v>
      </c>
      <c r="N6061" s="7"/>
    </row>
    <row r="6062" spans="1:14" x14ac:dyDescent="0.25">
      <c r="A6062">
        <f t="shared" si="6448"/>
        <v>1009</v>
      </c>
      <c r="B6062" t="str">
        <f t="shared" si="6449"/>
        <v>NextCPS</v>
      </c>
      <c r="C6062">
        <f t="shared" ref="C6062:L6062" si="6469">(C$11*(C6060+1))*IF((C6060+1)&gt;=25,2,1)*IF((C6060+1)&gt;=50,2,1)*IF((C6060+1)&gt;=100,2,1)*IF((C6060+1)&gt;=200,2,1)*IF((C6060+1)&gt;=300,2,1)*IF((C6060+1)&gt;=400,2,1)*(IF(MIN($C6060:$L6060)&gt;=400,64,IF(MIN($C6060:$L6060)&gt;=300,32,IF(MIN($C6060:$L6060)&gt;=200,16,IF(MIN($C6060:$L6060)&gt;=100,8,IF(MIN($C6060:$L6060)&gt;=50,4,IF(MIN($C6060:$L6060)&gt;=25,2,1)))))))</f>
        <v>23513.599999999999</v>
      </c>
      <c r="D6062">
        <f t="shared" si="6469"/>
        <v>64000</v>
      </c>
      <c r="E6062">
        <f t="shared" si="6469"/>
        <v>142560</v>
      </c>
      <c r="F6062">
        <f t="shared" si="6469"/>
        <v>558720</v>
      </c>
      <c r="G6062">
        <f t="shared" si="6469"/>
        <v>3421440</v>
      </c>
      <c r="H6062">
        <f t="shared" si="6469"/>
        <v>9745920</v>
      </c>
      <c r="I6062">
        <f t="shared" si="6469"/>
        <v>27371520</v>
      </c>
      <c r="J6062">
        <f t="shared" si="6469"/>
        <v>75582720</v>
      </c>
      <c r="K6062">
        <f t="shared" si="6469"/>
        <v>204353280</v>
      </c>
      <c r="L6062">
        <f t="shared" si="6469"/>
        <v>875639808</v>
      </c>
      <c r="N6062" s="7"/>
    </row>
    <row r="6063" spans="1:14" x14ac:dyDescent="0.25">
      <c r="A6063">
        <f t="shared" si="6448"/>
        <v>1009</v>
      </c>
      <c r="B6063" t="str">
        <f t="shared" si="6449"/>
        <v>CostforNext</v>
      </c>
      <c r="C6063" s="2">
        <f>(C$8*(C$9^C6060))+IF(C6060=0,C$10,0)</f>
        <v>10178566.306116</v>
      </c>
      <c r="D6063" s="2">
        <f t="shared" ref="D6063:L6063" si="6470">(D$8*(D$9^D6060))+IF(D6060=0,D$10,0)</f>
        <v>61268527.862623163</v>
      </c>
      <c r="E6063" s="2">
        <f t="shared" si="6470"/>
        <v>271648885.38862294</v>
      </c>
      <c r="F6063" s="2">
        <f t="shared" si="6470"/>
        <v>1076575065.4090283</v>
      </c>
      <c r="G6063" s="2">
        <f t="shared" si="6470"/>
        <v>6903370942.7034502</v>
      </c>
      <c r="H6063" s="2">
        <f t="shared" si="6470"/>
        <v>20413302049.125843</v>
      </c>
      <c r="I6063" s="2">
        <f t="shared" si="6470"/>
        <v>59596545870.087349</v>
      </c>
      <c r="J6063" s="2">
        <f t="shared" si="6470"/>
        <v>176749649772.2016</v>
      </c>
      <c r="K6063" s="2">
        <f t="shared" si="6470"/>
        <v>548189064464.3064</v>
      </c>
      <c r="L6063" s="2">
        <f t="shared" si="6470"/>
        <v>2400569719584.4121</v>
      </c>
      <c r="N6063" s="2"/>
    </row>
    <row r="6064" spans="1:14" x14ac:dyDescent="0.25">
      <c r="A6064">
        <f t="shared" si="6448"/>
        <v>1009</v>
      </c>
      <c r="B6064" t="str">
        <f t="shared" si="6449"/>
        <v>Eff</v>
      </c>
      <c r="C6064" s="2">
        <f>(C6063*(C$14+$M6060))/C$14</f>
        <v>3595426302065175.5</v>
      </c>
      <c r="D6064" s="2">
        <f t="shared" ref="D6064:L6064" si="6471">(D6063*(D$14+$M6060))/D$14</f>
        <v>3614245955632504</v>
      </c>
      <c r="E6064" s="2">
        <f t="shared" si="6471"/>
        <v>3561030535472987</v>
      </c>
      <c r="F6064" s="2">
        <f t="shared" si="6471"/>
        <v>3528191873046969</v>
      </c>
      <c r="G6064" s="2">
        <f t="shared" si="6471"/>
        <v>3770669784090742.5</v>
      </c>
      <c r="H6064" s="2">
        <f t="shared" si="6471"/>
        <v>3716643347634143</v>
      </c>
      <c r="I6064" s="2">
        <f t="shared" si="6471"/>
        <v>3616947719376974</v>
      </c>
      <c r="J6064" s="2">
        <f t="shared" si="6471"/>
        <v>3575796217983770</v>
      </c>
      <c r="K6064" s="2">
        <f t="shared" si="6471"/>
        <v>3697142956018006</v>
      </c>
      <c r="L6064" s="2">
        <f t="shared" si="6471"/>
        <v>3521471078959394.5</v>
      </c>
      <c r="N6064" s="7"/>
    </row>
    <row r="6065" spans="1:14" x14ac:dyDescent="0.25">
      <c r="A6065">
        <f t="shared" si="6448"/>
        <v>1009</v>
      </c>
      <c r="B6065" t="str">
        <f t="shared" si="6449"/>
        <v>Time</v>
      </c>
      <c r="C6065" s="2">
        <f>C6063/$M6060</f>
        <v>8.6273290688425788E-3</v>
      </c>
      <c r="D6065" s="2">
        <f t="shared" ref="D6065:L6065" si="6472">D6063/$M6060</f>
        <v>5.1931061363405362E-2</v>
      </c>
      <c r="E6065" s="2">
        <f t="shared" si="6472"/>
        <v>0.23024896188216115</v>
      </c>
      <c r="F6065" s="2">
        <f t="shared" si="6472"/>
        <v>0.91250251531136994</v>
      </c>
      <c r="G6065" s="2">
        <f t="shared" si="6472"/>
        <v>5.8512811152197566</v>
      </c>
      <c r="H6065" s="2">
        <f t="shared" si="6472"/>
        <v>17.302267221432402</v>
      </c>
      <c r="I6065" s="2">
        <f t="shared" si="6472"/>
        <v>50.513893324904878</v>
      </c>
      <c r="J6065" s="2">
        <f t="shared" si="6472"/>
        <v>149.81259103958541</v>
      </c>
      <c r="K6065" s="2">
        <f t="shared" si="6472"/>
        <v>464.64377288899396</v>
      </c>
      <c r="L6065" s="2">
        <f t="shared" si="6472"/>
        <v>2034.7172971806006</v>
      </c>
      <c r="N6065" s="7"/>
    </row>
    <row r="6066" spans="1:14" x14ac:dyDescent="0.25">
      <c r="A6066">
        <f>A6060+1</f>
        <v>1010</v>
      </c>
      <c r="B6066" t="str">
        <f>B6060</f>
        <v>Number</v>
      </c>
      <c r="C6066" s="2">
        <f>IF(MIN($C6064:$L6064)=C6064,C6060+1,C6060)</f>
        <v>219</v>
      </c>
      <c r="D6066" s="2">
        <f t="shared" ref="D6066:L6066" si="6473">IF(MIN($C6064:$L6064)=D6064,D6060+1,D6060)</f>
        <v>99</v>
      </c>
      <c r="E6066" s="2">
        <f t="shared" si="6473"/>
        <v>98</v>
      </c>
      <c r="F6066" s="2">
        <f t="shared" si="6473"/>
        <v>96</v>
      </c>
      <c r="G6066" s="2">
        <f t="shared" si="6473"/>
        <v>98</v>
      </c>
      <c r="H6066" s="2">
        <f t="shared" si="6473"/>
        <v>93</v>
      </c>
      <c r="I6066" s="2">
        <f t="shared" si="6473"/>
        <v>87</v>
      </c>
      <c r="J6066" s="2">
        <f t="shared" si="6473"/>
        <v>80</v>
      </c>
      <c r="K6066" s="2">
        <f t="shared" si="6473"/>
        <v>72</v>
      </c>
      <c r="L6066" s="2">
        <f t="shared" si="6473"/>
        <v>68</v>
      </c>
      <c r="M6066">
        <f>SUM(C6067:L6067)</f>
        <v>1192682094.72</v>
      </c>
      <c r="N6066" s="7">
        <f>N6060+SUMPRODUCT((C6066:L6066-C6060:L6060)*C6065:L6065)</f>
        <v>177938.86419367482</v>
      </c>
    </row>
    <row r="6067" spans="1:14" x14ac:dyDescent="0.25">
      <c r="A6067">
        <f t="shared" ref="A6067:A6130" si="6474">A6061+1</f>
        <v>1010</v>
      </c>
      <c r="B6067" t="str">
        <f t="shared" ref="B6067:B6130" si="6475">B6061</f>
        <v>CurrentCPS</v>
      </c>
      <c r="C6067">
        <f t="shared" ref="C6067:L6067" si="6476">(C$11*C6066)*IF(C6066&gt;=25,2,1)*IF(C6066&gt;=50,2,1)*IF(C6066&gt;=100,2,1)*IF(C6066&gt;=200,2,1)*IF(C6066&gt;=300,2,1)*IF(C6066&gt;=400,2,1)*(IF(MIN($C6066:$L6066)&gt;=400,64,IF(MIN($C6066:$L6066)&gt;=300,32,IF(MIN($C6066:$L6066)&gt;=200,16,IF(MIN($C6066:$L6066)&gt;=100,8,IF(MIN($C6066:$L6066)&gt;=50,4,IF(MIN($C6066:$L6066)&gt;=25,2,1)))))))</f>
        <v>23406.719999999998</v>
      </c>
      <c r="D6067">
        <f t="shared" si="6476"/>
        <v>31680</v>
      </c>
      <c r="E6067">
        <f t="shared" si="6476"/>
        <v>141120</v>
      </c>
      <c r="F6067">
        <f t="shared" si="6476"/>
        <v>552960</v>
      </c>
      <c r="G6067">
        <f t="shared" si="6476"/>
        <v>3386880</v>
      </c>
      <c r="H6067">
        <f t="shared" si="6476"/>
        <v>9642240</v>
      </c>
      <c r="I6067">
        <f t="shared" si="6476"/>
        <v>27060480</v>
      </c>
      <c r="J6067">
        <f t="shared" si="6476"/>
        <v>74649600</v>
      </c>
      <c r="K6067">
        <f t="shared" si="6476"/>
        <v>201553920</v>
      </c>
      <c r="L6067">
        <f t="shared" si="6476"/>
        <v>875639808</v>
      </c>
      <c r="N6067" s="7"/>
    </row>
    <row r="6068" spans="1:14" x14ac:dyDescent="0.25">
      <c r="A6068">
        <f t="shared" si="6474"/>
        <v>1010</v>
      </c>
      <c r="B6068" t="str">
        <f t="shared" si="6475"/>
        <v>NextCPS</v>
      </c>
      <c r="C6068">
        <f t="shared" ref="C6068:L6068" si="6477">(C$11*(C6066+1))*IF((C6066+1)&gt;=25,2,1)*IF((C6066+1)&gt;=50,2,1)*IF((C6066+1)&gt;=100,2,1)*IF((C6066+1)&gt;=200,2,1)*IF((C6066+1)&gt;=300,2,1)*IF((C6066+1)&gt;=400,2,1)*(IF(MIN($C6066:$L6066)&gt;=400,64,IF(MIN($C6066:$L6066)&gt;=300,32,IF(MIN($C6066:$L6066)&gt;=200,16,IF(MIN($C6066:$L6066)&gt;=100,8,IF(MIN($C6066:$L6066)&gt;=50,4,IF(MIN($C6066:$L6066)&gt;=25,2,1)))))))</f>
        <v>23513.599999999999</v>
      </c>
      <c r="D6068">
        <f t="shared" si="6477"/>
        <v>64000</v>
      </c>
      <c r="E6068">
        <f t="shared" si="6477"/>
        <v>142560</v>
      </c>
      <c r="F6068">
        <f t="shared" si="6477"/>
        <v>558720</v>
      </c>
      <c r="G6068">
        <f t="shared" si="6477"/>
        <v>3421440</v>
      </c>
      <c r="H6068">
        <f t="shared" si="6477"/>
        <v>9745920</v>
      </c>
      <c r="I6068">
        <f t="shared" si="6477"/>
        <v>27371520</v>
      </c>
      <c r="J6068">
        <f t="shared" si="6477"/>
        <v>75582720</v>
      </c>
      <c r="K6068">
        <f t="shared" si="6477"/>
        <v>204353280</v>
      </c>
      <c r="L6068">
        <f t="shared" si="6477"/>
        <v>888516864</v>
      </c>
      <c r="N6068" s="7"/>
    </row>
    <row r="6069" spans="1:14" x14ac:dyDescent="0.25">
      <c r="A6069">
        <f t="shared" si="6474"/>
        <v>1010</v>
      </c>
      <c r="B6069" t="str">
        <f t="shared" si="6475"/>
        <v>CostforNext</v>
      </c>
      <c r="C6069" s="2">
        <f>(C$8*(C$9^C6066))+IF(C6066=0,C$10,0)</f>
        <v>10178566.306116</v>
      </c>
      <c r="D6069" s="2">
        <f t="shared" ref="D6069:L6069" si="6478">(D$8*(D$9^D6066))+IF(D6066=0,D$10,0)</f>
        <v>61268527.862623163</v>
      </c>
      <c r="E6069" s="2">
        <f t="shared" si="6478"/>
        <v>271648885.38862294</v>
      </c>
      <c r="F6069" s="2">
        <f t="shared" si="6478"/>
        <v>1076575065.4090283</v>
      </c>
      <c r="G6069" s="2">
        <f t="shared" si="6478"/>
        <v>6903370942.7034502</v>
      </c>
      <c r="H6069" s="2">
        <f t="shared" si="6478"/>
        <v>20413302049.125843</v>
      </c>
      <c r="I6069" s="2">
        <f t="shared" si="6478"/>
        <v>59596545870.087349</v>
      </c>
      <c r="J6069" s="2">
        <f t="shared" si="6478"/>
        <v>176749649772.2016</v>
      </c>
      <c r="K6069" s="2">
        <f t="shared" si="6478"/>
        <v>548189064464.3064</v>
      </c>
      <c r="L6069" s="2">
        <f t="shared" si="6478"/>
        <v>2568609599955.3208</v>
      </c>
      <c r="N6069" s="2"/>
    </row>
    <row r="6070" spans="1:14" x14ac:dyDescent="0.25">
      <c r="A6070">
        <f t="shared" si="6474"/>
        <v>1010</v>
      </c>
      <c r="B6070" t="str">
        <f t="shared" si="6475"/>
        <v>Eff</v>
      </c>
      <c r="C6070" s="2">
        <f>(C6069*(C$14+$M6066))/C$14</f>
        <v>3634668807551274</v>
      </c>
      <c r="D6070" s="2">
        <f t="shared" ref="D6070:L6070" si="6479">(D6069*(D$14+$M6066))/D$14</f>
        <v>3653693868848732</v>
      </c>
      <c r="E6070" s="2">
        <f t="shared" si="6479"/>
        <v>3599897623356174</v>
      </c>
      <c r="F6070" s="2">
        <f t="shared" si="6479"/>
        <v>3566700532506623.5</v>
      </c>
      <c r="G6070" s="2">
        <f t="shared" si="6479"/>
        <v>3811824920302763</v>
      </c>
      <c r="H6070" s="2">
        <f t="shared" si="6479"/>
        <v>3757208661466166.5</v>
      </c>
      <c r="I6070" s="2">
        <f t="shared" si="6479"/>
        <v>3656424471361320</v>
      </c>
      <c r="J6070" s="2">
        <f t="shared" si="6479"/>
        <v>3614822540653472</v>
      </c>
      <c r="K6070" s="2">
        <f t="shared" si="6479"/>
        <v>3737489671162578.5</v>
      </c>
      <c r="L6070" s="2">
        <f t="shared" si="6479"/>
        <v>3809071808085837</v>
      </c>
      <c r="N6070" s="7"/>
    </row>
    <row r="6071" spans="1:14" x14ac:dyDescent="0.25">
      <c r="A6071">
        <f t="shared" si="6474"/>
        <v>1010</v>
      </c>
      <c r="B6071" t="str">
        <f t="shared" si="6475"/>
        <v>Time</v>
      </c>
      <c r="C6071" s="2">
        <f>C6069/$M6066</f>
        <v>8.5341822025973915E-3</v>
      </c>
      <c r="D6071" s="2">
        <f t="shared" ref="D6071:L6071" si="6480">D6069/$M6066</f>
        <v>5.1370376174723127E-2</v>
      </c>
      <c r="E6071" s="2">
        <f t="shared" si="6480"/>
        <v>0.22776302804511925</v>
      </c>
      <c r="F6071" s="2">
        <f t="shared" si="6480"/>
        <v>0.90265048010280591</v>
      </c>
      <c r="G6071" s="2">
        <f t="shared" si="6480"/>
        <v>5.7881064646351712</v>
      </c>
      <c r="H6071" s="2">
        <f t="shared" si="6480"/>
        <v>17.115459466940493</v>
      </c>
      <c r="I6071" s="2">
        <f t="shared" si="6480"/>
        <v>49.968508904360242</v>
      </c>
      <c r="J6071" s="2">
        <f t="shared" si="6480"/>
        <v>148.19510626903158</v>
      </c>
      <c r="K6071" s="2">
        <f t="shared" si="6480"/>
        <v>459.6271436379717</v>
      </c>
      <c r="L6071" s="2">
        <f t="shared" si="6480"/>
        <v>2153.6414534321825</v>
      </c>
      <c r="N6071" s="7"/>
    </row>
    <row r="6072" spans="1:14" x14ac:dyDescent="0.25">
      <c r="A6072">
        <f>A6066+1</f>
        <v>1011</v>
      </c>
      <c r="B6072" t="str">
        <f>B6066</f>
        <v>Number</v>
      </c>
      <c r="C6072" s="2">
        <f>IF(MIN($C6070:$L6070)=C6070,C6066+1,C6066)</f>
        <v>219</v>
      </c>
      <c r="D6072" s="2">
        <f t="shared" ref="D6072:L6072" si="6481">IF(MIN($C6070:$L6070)=D6070,D6066+1,D6066)</f>
        <v>99</v>
      </c>
      <c r="E6072" s="2">
        <f t="shared" si="6481"/>
        <v>98</v>
      </c>
      <c r="F6072" s="2">
        <f t="shared" si="6481"/>
        <v>97</v>
      </c>
      <c r="G6072" s="2">
        <f t="shared" si="6481"/>
        <v>98</v>
      </c>
      <c r="H6072" s="2">
        <f t="shared" si="6481"/>
        <v>93</v>
      </c>
      <c r="I6072" s="2">
        <f t="shared" si="6481"/>
        <v>87</v>
      </c>
      <c r="J6072" s="2">
        <f t="shared" si="6481"/>
        <v>80</v>
      </c>
      <c r="K6072" s="2">
        <f t="shared" si="6481"/>
        <v>72</v>
      </c>
      <c r="L6072" s="2">
        <f t="shared" si="6481"/>
        <v>68</v>
      </c>
      <c r="M6072">
        <f>SUM(C6073:L6073)</f>
        <v>1192687854.72</v>
      </c>
      <c r="N6072" s="7">
        <f>N6066+SUMPRODUCT((C6072:L6072-C6066:L6066)*C6071:L6071)</f>
        <v>177939.76684415492</v>
      </c>
    </row>
    <row r="6073" spans="1:14" x14ac:dyDescent="0.25">
      <c r="A6073">
        <f t="shared" si="6474"/>
        <v>1011</v>
      </c>
      <c r="B6073" t="str">
        <f t="shared" si="6475"/>
        <v>CurrentCPS</v>
      </c>
      <c r="C6073">
        <f t="shared" ref="C6073:L6073" si="6482">(C$11*C6072)*IF(C6072&gt;=25,2,1)*IF(C6072&gt;=50,2,1)*IF(C6072&gt;=100,2,1)*IF(C6072&gt;=200,2,1)*IF(C6072&gt;=300,2,1)*IF(C6072&gt;=400,2,1)*(IF(MIN($C6072:$L6072)&gt;=400,64,IF(MIN($C6072:$L6072)&gt;=300,32,IF(MIN($C6072:$L6072)&gt;=200,16,IF(MIN($C6072:$L6072)&gt;=100,8,IF(MIN($C6072:$L6072)&gt;=50,4,IF(MIN($C6072:$L6072)&gt;=25,2,1)))))))</f>
        <v>23406.719999999998</v>
      </c>
      <c r="D6073">
        <f t="shared" si="6482"/>
        <v>31680</v>
      </c>
      <c r="E6073">
        <f t="shared" si="6482"/>
        <v>141120</v>
      </c>
      <c r="F6073">
        <f t="shared" si="6482"/>
        <v>558720</v>
      </c>
      <c r="G6073">
        <f t="shared" si="6482"/>
        <v>3386880</v>
      </c>
      <c r="H6073">
        <f t="shared" si="6482"/>
        <v>9642240</v>
      </c>
      <c r="I6073">
        <f t="shared" si="6482"/>
        <v>27060480</v>
      </c>
      <c r="J6073">
        <f t="shared" si="6482"/>
        <v>74649600</v>
      </c>
      <c r="K6073">
        <f t="shared" si="6482"/>
        <v>201553920</v>
      </c>
      <c r="L6073">
        <f t="shared" si="6482"/>
        <v>875639808</v>
      </c>
      <c r="N6073" s="7"/>
    </row>
    <row r="6074" spans="1:14" x14ac:dyDescent="0.25">
      <c r="A6074">
        <f t="shared" si="6474"/>
        <v>1011</v>
      </c>
      <c r="B6074" t="str">
        <f t="shared" si="6475"/>
        <v>NextCPS</v>
      </c>
      <c r="C6074">
        <f t="shared" ref="C6074:L6074" si="6483">(C$11*(C6072+1))*IF((C6072+1)&gt;=25,2,1)*IF((C6072+1)&gt;=50,2,1)*IF((C6072+1)&gt;=100,2,1)*IF((C6072+1)&gt;=200,2,1)*IF((C6072+1)&gt;=300,2,1)*IF((C6072+1)&gt;=400,2,1)*(IF(MIN($C6072:$L6072)&gt;=400,64,IF(MIN($C6072:$L6072)&gt;=300,32,IF(MIN($C6072:$L6072)&gt;=200,16,IF(MIN($C6072:$L6072)&gt;=100,8,IF(MIN($C6072:$L6072)&gt;=50,4,IF(MIN($C6072:$L6072)&gt;=25,2,1)))))))</f>
        <v>23513.599999999999</v>
      </c>
      <c r="D6074">
        <f t="shared" si="6483"/>
        <v>64000</v>
      </c>
      <c r="E6074">
        <f t="shared" si="6483"/>
        <v>142560</v>
      </c>
      <c r="F6074">
        <f t="shared" si="6483"/>
        <v>564480</v>
      </c>
      <c r="G6074">
        <f t="shared" si="6483"/>
        <v>3421440</v>
      </c>
      <c r="H6074">
        <f t="shared" si="6483"/>
        <v>9745920</v>
      </c>
      <c r="I6074">
        <f t="shared" si="6483"/>
        <v>27371520</v>
      </c>
      <c r="J6074">
        <f t="shared" si="6483"/>
        <v>75582720</v>
      </c>
      <c r="K6074">
        <f t="shared" si="6483"/>
        <v>204353280</v>
      </c>
      <c r="L6074">
        <f t="shared" si="6483"/>
        <v>888516864</v>
      </c>
      <c r="N6074" s="7"/>
    </row>
    <row r="6075" spans="1:14" x14ac:dyDescent="0.25">
      <c r="A6075">
        <f t="shared" si="6474"/>
        <v>1011</v>
      </c>
      <c r="B6075" t="str">
        <f t="shared" si="6475"/>
        <v>CostforNext</v>
      </c>
      <c r="C6075" s="2">
        <f>(C$8*(C$9^C6072))+IF(C6072=0,C$10,0)</f>
        <v>10178566.306116</v>
      </c>
      <c r="D6075" s="2">
        <f t="shared" ref="D6075:L6075" si="6484">(D$8*(D$9^D6072))+IF(D6072=0,D$10,0)</f>
        <v>61268527.862623163</v>
      </c>
      <c r="E6075" s="2">
        <f t="shared" si="6484"/>
        <v>271648885.38862294</v>
      </c>
      <c r="F6075" s="2">
        <f t="shared" si="6484"/>
        <v>1216529823.9122016</v>
      </c>
      <c r="G6075" s="2">
        <f t="shared" si="6484"/>
        <v>6903370942.7034502</v>
      </c>
      <c r="H6075" s="2">
        <f t="shared" si="6484"/>
        <v>20413302049.125843</v>
      </c>
      <c r="I6075" s="2">
        <f t="shared" si="6484"/>
        <v>59596545870.087349</v>
      </c>
      <c r="J6075" s="2">
        <f t="shared" si="6484"/>
        <v>176749649772.2016</v>
      </c>
      <c r="K6075" s="2">
        <f t="shared" si="6484"/>
        <v>548189064464.3064</v>
      </c>
      <c r="L6075" s="2">
        <f t="shared" si="6484"/>
        <v>2568609599955.3208</v>
      </c>
      <c r="N6075" s="2"/>
    </row>
    <row r="6076" spans="1:14" x14ac:dyDescent="0.25">
      <c r="A6076">
        <f t="shared" si="6474"/>
        <v>1011</v>
      </c>
      <c r="B6076" t="str">
        <f t="shared" si="6475"/>
        <v>Eff</v>
      </c>
      <c r="C6076" s="2">
        <f>(C6075*(C$14+$M6072))/C$14</f>
        <v>3634686361006939.5</v>
      </c>
      <c r="D6076" s="2">
        <f t="shared" ref="D6076:L6076" si="6485">(D6075*(D$14+$M6072))/D$14</f>
        <v>3653711514184756</v>
      </c>
      <c r="E6076" s="2">
        <f t="shared" si="6485"/>
        <v>3599915008884839</v>
      </c>
      <c r="F6076" s="2">
        <f t="shared" si="6485"/>
        <v>4030391066209666</v>
      </c>
      <c r="G6076" s="2">
        <f t="shared" si="6485"/>
        <v>3811843329291944</v>
      </c>
      <c r="H6076" s="2">
        <f t="shared" si="6485"/>
        <v>3757226806623543.5</v>
      </c>
      <c r="I6076" s="2">
        <f t="shared" si="6485"/>
        <v>3656442129597133</v>
      </c>
      <c r="J6076" s="2">
        <f t="shared" si="6485"/>
        <v>3614839997409005</v>
      </c>
      <c r="K6076" s="2">
        <f t="shared" si="6485"/>
        <v>3737507718539186.5</v>
      </c>
      <c r="L6076" s="2">
        <f t="shared" si="6485"/>
        <v>3809090191407361</v>
      </c>
      <c r="N6076" s="7"/>
    </row>
    <row r="6077" spans="1:14" x14ac:dyDescent="0.25">
      <c r="A6077">
        <f t="shared" si="6474"/>
        <v>1011</v>
      </c>
      <c r="B6077" t="str">
        <f t="shared" si="6475"/>
        <v>Time</v>
      </c>
      <c r="C6077" s="2">
        <f>C6075/$M6072</f>
        <v>8.534140987379769E-3</v>
      </c>
      <c r="D6077" s="2">
        <f t="shared" ref="D6077:L6077" si="6486">D6075/$M6072</f>
        <v>5.1370128085195262E-2</v>
      </c>
      <c r="E6077" s="2">
        <f t="shared" si="6486"/>
        <v>0.22776192807999732</v>
      </c>
      <c r="F6077" s="2">
        <f t="shared" si="6486"/>
        <v>1.0199901165236556</v>
      </c>
      <c r="G6077" s="2">
        <f t="shared" si="6486"/>
        <v>5.7880785113923308</v>
      </c>
      <c r="H6077" s="2">
        <f t="shared" si="6486"/>
        <v>17.115376809063044</v>
      </c>
      <c r="I6077" s="2">
        <f t="shared" si="6486"/>
        <v>49.968267585049283</v>
      </c>
      <c r="J6077" s="2">
        <f t="shared" si="6486"/>
        <v>148.19439057145092</v>
      </c>
      <c r="K6077" s="2">
        <f t="shared" si="6486"/>
        <v>459.62492390182121</v>
      </c>
      <c r="L6077" s="2">
        <f t="shared" si="6486"/>
        <v>2153.6310525760637</v>
      </c>
      <c r="N6077" s="7"/>
    </row>
    <row r="6078" spans="1:14" x14ac:dyDescent="0.25">
      <c r="A6078">
        <f>A6072+1</f>
        <v>1012</v>
      </c>
      <c r="B6078" t="str">
        <f>B6072</f>
        <v>Number</v>
      </c>
      <c r="C6078" s="2">
        <f>IF(MIN($C6076:$L6076)=C6076,C6072+1,C6072)</f>
        <v>219</v>
      </c>
      <c r="D6078" s="2">
        <f t="shared" ref="D6078:L6078" si="6487">IF(MIN($C6076:$L6076)=D6076,D6072+1,D6072)</f>
        <v>99</v>
      </c>
      <c r="E6078" s="2">
        <f t="shared" si="6487"/>
        <v>99</v>
      </c>
      <c r="F6078" s="2">
        <f t="shared" si="6487"/>
        <v>97</v>
      </c>
      <c r="G6078" s="2">
        <f t="shared" si="6487"/>
        <v>98</v>
      </c>
      <c r="H6078" s="2">
        <f t="shared" si="6487"/>
        <v>93</v>
      </c>
      <c r="I6078" s="2">
        <f t="shared" si="6487"/>
        <v>87</v>
      </c>
      <c r="J6078" s="2">
        <f t="shared" si="6487"/>
        <v>80</v>
      </c>
      <c r="K6078" s="2">
        <f t="shared" si="6487"/>
        <v>72</v>
      </c>
      <c r="L6078" s="2">
        <f t="shared" si="6487"/>
        <v>68</v>
      </c>
      <c r="M6078">
        <f>SUM(C6079:L6079)</f>
        <v>1192689294.72</v>
      </c>
      <c r="N6078" s="7">
        <f>N6072+SUMPRODUCT((C6078:L6078-C6072:L6072)*C6077:L6077)</f>
        <v>177939.994606083</v>
      </c>
    </row>
    <row r="6079" spans="1:14" x14ac:dyDescent="0.25">
      <c r="A6079">
        <f t="shared" si="6474"/>
        <v>1012</v>
      </c>
      <c r="B6079" t="str">
        <f t="shared" si="6475"/>
        <v>CurrentCPS</v>
      </c>
      <c r="C6079">
        <f t="shared" ref="C6079:L6079" si="6488">(C$11*C6078)*IF(C6078&gt;=25,2,1)*IF(C6078&gt;=50,2,1)*IF(C6078&gt;=100,2,1)*IF(C6078&gt;=200,2,1)*IF(C6078&gt;=300,2,1)*IF(C6078&gt;=400,2,1)*(IF(MIN($C6078:$L6078)&gt;=400,64,IF(MIN($C6078:$L6078)&gt;=300,32,IF(MIN($C6078:$L6078)&gt;=200,16,IF(MIN($C6078:$L6078)&gt;=100,8,IF(MIN($C6078:$L6078)&gt;=50,4,IF(MIN($C6078:$L6078)&gt;=25,2,1)))))))</f>
        <v>23406.719999999998</v>
      </c>
      <c r="D6079">
        <f t="shared" si="6488"/>
        <v>31680</v>
      </c>
      <c r="E6079">
        <f t="shared" si="6488"/>
        <v>142560</v>
      </c>
      <c r="F6079">
        <f t="shared" si="6488"/>
        <v>558720</v>
      </c>
      <c r="G6079">
        <f t="shared" si="6488"/>
        <v>3386880</v>
      </c>
      <c r="H6079">
        <f t="shared" si="6488"/>
        <v>9642240</v>
      </c>
      <c r="I6079">
        <f t="shared" si="6488"/>
        <v>27060480</v>
      </c>
      <c r="J6079">
        <f t="shared" si="6488"/>
        <v>74649600</v>
      </c>
      <c r="K6079">
        <f t="shared" si="6488"/>
        <v>201553920</v>
      </c>
      <c r="L6079">
        <f t="shared" si="6488"/>
        <v>875639808</v>
      </c>
      <c r="N6079" s="7"/>
    </row>
    <row r="6080" spans="1:14" x14ac:dyDescent="0.25">
      <c r="A6080">
        <f t="shared" si="6474"/>
        <v>1012</v>
      </c>
      <c r="B6080" t="str">
        <f t="shared" si="6475"/>
        <v>NextCPS</v>
      </c>
      <c r="C6080">
        <f t="shared" ref="C6080:L6080" si="6489">(C$11*(C6078+1))*IF((C6078+1)&gt;=25,2,1)*IF((C6078+1)&gt;=50,2,1)*IF((C6078+1)&gt;=100,2,1)*IF((C6078+1)&gt;=200,2,1)*IF((C6078+1)&gt;=300,2,1)*IF((C6078+1)&gt;=400,2,1)*(IF(MIN($C6078:$L6078)&gt;=400,64,IF(MIN($C6078:$L6078)&gt;=300,32,IF(MIN($C6078:$L6078)&gt;=200,16,IF(MIN($C6078:$L6078)&gt;=100,8,IF(MIN($C6078:$L6078)&gt;=50,4,IF(MIN($C6078:$L6078)&gt;=25,2,1)))))))</f>
        <v>23513.599999999999</v>
      </c>
      <c r="D6080">
        <f t="shared" si="6489"/>
        <v>64000</v>
      </c>
      <c r="E6080">
        <f t="shared" si="6489"/>
        <v>288000</v>
      </c>
      <c r="F6080">
        <f t="shared" si="6489"/>
        <v>564480</v>
      </c>
      <c r="G6080">
        <f t="shared" si="6489"/>
        <v>3421440</v>
      </c>
      <c r="H6080">
        <f t="shared" si="6489"/>
        <v>9745920</v>
      </c>
      <c r="I6080">
        <f t="shared" si="6489"/>
        <v>27371520</v>
      </c>
      <c r="J6080">
        <f t="shared" si="6489"/>
        <v>75582720</v>
      </c>
      <c r="K6080">
        <f t="shared" si="6489"/>
        <v>204353280</v>
      </c>
      <c r="L6080">
        <f t="shared" si="6489"/>
        <v>888516864</v>
      </c>
      <c r="N6080" s="7"/>
    </row>
    <row r="6081" spans="1:14" x14ac:dyDescent="0.25">
      <c r="A6081">
        <f t="shared" si="6474"/>
        <v>1012</v>
      </c>
      <c r="B6081" t="str">
        <f t="shared" si="6475"/>
        <v>CostforNext</v>
      </c>
      <c r="C6081" s="2">
        <f>(C$8*(C$9^C6078))+IF(C6078=0,C$10,0)</f>
        <v>10178566.306116</v>
      </c>
      <c r="D6081" s="2">
        <f t="shared" ref="D6081:L6081" si="6490">(D$8*(D$9^D6078))+IF(D6078=0,D$10,0)</f>
        <v>61268527.862623163</v>
      </c>
      <c r="E6081" s="2">
        <f t="shared" si="6490"/>
        <v>309679729.34303015</v>
      </c>
      <c r="F6081" s="2">
        <f t="shared" si="6490"/>
        <v>1216529823.9122016</v>
      </c>
      <c r="G6081" s="2">
        <f t="shared" si="6490"/>
        <v>6903370942.7034502</v>
      </c>
      <c r="H6081" s="2">
        <f t="shared" si="6490"/>
        <v>20413302049.125843</v>
      </c>
      <c r="I6081" s="2">
        <f t="shared" si="6490"/>
        <v>59596545870.087349</v>
      </c>
      <c r="J6081" s="2">
        <f t="shared" si="6490"/>
        <v>176749649772.2016</v>
      </c>
      <c r="K6081" s="2">
        <f t="shared" si="6490"/>
        <v>548189064464.3064</v>
      </c>
      <c r="L6081" s="2">
        <f t="shared" si="6490"/>
        <v>2568609599955.3208</v>
      </c>
      <c r="N6081" s="2"/>
    </row>
    <row r="6082" spans="1:14" x14ac:dyDescent="0.25">
      <c r="A6082">
        <f t="shared" si="6474"/>
        <v>1012</v>
      </c>
      <c r="B6082" t="str">
        <f t="shared" si="6475"/>
        <v>Eff</v>
      </c>
      <c r="C6082" s="2">
        <f>(C6081*(C$14+$M6078))/C$14</f>
        <v>3634690749370856</v>
      </c>
      <c r="D6082" s="2">
        <f t="shared" ref="D6082:L6082" si="6491">(D6081*(D$14+$M6078))/D$14</f>
        <v>3653715925518762.5</v>
      </c>
      <c r="E6082" s="2">
        <f t="shared" si="6491"/>
        <v>4103908065004386</v>
      </c>
      <c r="F6082" s="2">
        <f t="shared" si="6491"/>
        <v>4030395932328961.5</v>
      </c>
      <c r="G6082" s="2">
        <f t="shared" si="6491"/>
        <v>3811847931539239</v>
      </c>
      <c r="H6082" s="2">
        <f t="shared" si="6491"/>
        <v>3757231342912887.5</v>
      </c>
      <c r="I6082" s="2">
        <f t="shared" si="6491"/>
        <v>3656446544156086.5</v>
      </c>
      <c r="J6082" s="2">
        <f t="shared" si="6491"/>
        <v>3614844361597888</v>
      </c>
      <c r="K6082" s="2">
        <f t="shared" si="6491"/>
        <v>3737512230383338.5</v>
      </c>
      <c r="L6082" s="2">
        <f t="shared" si="6491"/>
        <v>3809094787237742</v>
      </c>
      <c r="N6082" s="7"/>
    </row>
    <row r="6083" spans="1:14" x14ac:dyDescent="0.25">
      <c r="A6083">
        <f t="shared" si="6474"/>
        <v>1012</v>
      </c>
      <c r="B6083" t="str">
        <f t="shared" si="6475"/>
        <v>Time</v>
      </c>
      <c r="C6083" s="2">
        <f>C6081/$M6078</f>
        <v>8.5341306836375658E-3</v>
      </c>
      <c r="D6083" s="2">
        <f t="shared" ref="D6083:L6083" si="6492">D6081/$M6078</f>
        <v>5.1370066063187711E-2</v>
      </c>
      <c r="E6083" s="2">
        <f t="shared" si="6492"/>
        <v>0.25964828452302968</v>
      </c>
      <c r="F6083" s="2">
        <f t="shared" si="6492"/>
        <v>1.0199888850329613</v>
      </c>
      <c r="G6083" s="2">
        <f t="shared" si="6492"/>
        <v>5.7880715231238078</v>
      </c>
      <c r="H6083" s="2">
        <f t="shared" si="6492"/>
        <v>17.115356144718429</v>
      </c>
      <c r="I6083" s="2">
        <f t="shared" si="6492"/>
        <v>49.968207255585746</v>
      </c>
      <c r="J6083" s="2">
        <f t="shared" si="6492"/>
        <v>148.19421164813588</v>
      </c>
      <c r="K6083" s="2">
        <f t="shared" si="6492"/>
        <v>459.62436897113361</v>
      </c>
      <c r="L6083" s="2">
        <f t="shared" si="6492"/>
        <v>2153.6284523777308</v>
      </c>
      <c r="N6083" s="7"/>
    </row>
    <row r="6084" spans="1:14" x14ac:dyDescent="0.25">
      <c r="A6084">
        <f>A6078+1</f>
        <v>1013</v>
      </c>
      <c r="B6084" t="str">
        <f>B6078</f>
        <v>Number</v>
      </c>
      <c r="C6084" s="2">
        <f>IF(MIN($C6082:$L6082)=C6082,C6078+1,C6078)</f>
        <v>219</v>
      </c>
      <c r="D6084" s="2">
        <f t="shared" ref="D6084:L6084" si="6493">IF(MIN($C6082:$L6082)=D6082,D6078+1,D6078)</f>
        <v>99</v>
      </c>
      <c r="E6084" s="2">
        <f t="shared" si="6493"/>
        <v>99</v>
      </c>
      <c r="F6084" s="2">
        <f t="shared" si="6493"/>
        <v>97</v>
      </c>
      <c r="G6084" s="2">
        <f t="shared" si="6493"/>
        <v>98</v>
      </c>
      <c r="H6084" s="2">
        <f t="shared" si="6493"/>
        <v>93</v>
      </c>
      <c r="I6084" s="2">
        <f t="shared" si="6493"/>
        <v>87</v>
      </c>
      <c r="J6084" s="2">
        <f t="shared" si="6493"/>
        <v>81</v>
      </c>
      <c r="K6084" s="2">
        <f t="shared" si="6493"/>
        <v>72</v>
      </c>
      <c r="L6084" s="2">
        <f t="shared" si="6493"/>
        <v>68</v>
      </c>
      <c r="M6084">
        <f>SUM(C6085:L6085)</f>
        <v>1193622414.72</v>
      </c>
      <c r="N6084" s="7">
        <f>N6078+SUMPRODUCT((C6084:L6084-C6078:L6078)*C6083:L6083)</f>
        <v>178088.18881773113</v>
      </c>
    </row>
    <row r="6085" spans="1:14" x14ac:dyDescent="0.25">
      <c r="A6085">
        <f t="shared" si="6474"/>
        <v>1013</v>
      </c>
      <c r="B6085" t="str">
        <f t="shared" si="6475"/>
        <v>CurrentCPS</v>
      </c>
      <c r="C6085">
        <f t="shared" ref="C6085:L6085" si="6494">(C$11*C6084)*IF(C6084&gt;=25,2,1)*IF(C6084&gt;=50,2,1)*IF(C6084&gt;=100,2,1)*IF(C6084&gt;=200,2,1)*IF(C6084&gt;=300,2,1)*IF(C6084&gt;=400,2,1)*(IF(MIN($C6084:$L6084)&gt;=400,64,IF(MIN($C6084:$L6084)&gt;=300,32,IF(MIN($C6084:$L6084)&gt;=200,16,IF(MIN($C6084:$L6084)&gt;=100,8,IF(MIN($C6084:$L6084)&gt;=50,4,IF(MIN($C6084:$L6084)&gt;=25,2,1)))))))</f>
        <v>23406.719999999998</v>
      </c>
      <c r="D6085">
        <f t="shared" si="6494"/>
        <v>31680</v>
      </c>
      <c r="E6085">
        <f t="shared" si="6494"/>
        <v>142560</v>
      </c>
      <c r="F6085">
        <f t="shared" si="6494"/>
        <v>558720</v>
      </c>
      <c r="G6085">
        <f t="shared" si="6494"/>
        <v>3386880</v>
      </c>
      <c r="H6085">
        <f t="shared" si="6494"/>
        <v>9642240</v>
      </c>
      <c r="I6085">
        <f t="shared" si="6494"/>
        <v>27060480</v>
      </c>
      <c r="J6085">
        <f t="shared" si="6494"/>
        <v>75582720</v>
      </c>
      <c r="K6085">
        <f t="shared" si="6494"/>
        <v>201553920</v>
      </c>
      <c r="L6085">
        <f t="shared" si="6494"/>
        <v>875639808</v>
      </c>
      <c r="N6085" s="7"/>
    </row>
    <row r="6086" spans="1:14" x14ac:dyDescent="0.25">
      <c r="A6086">
        <f t="shared" si="6474"/>
        <v>1013</v>
      </c>
      <c r="B6086" t="str">
        <f t="shared" si="6475"/>
        <v>NextCPS</v>
      </c>
      <c r="C6086">
        <f t="shared" ref="C6086:L6086" si="6495">(C$11*(C6084+1))*IF((C6084+1)&gt;=25,2,1)*IF((C6084+1)&gt;=50,2,1)*IF((C6084+1)&gt;=100,2,1)*IF((C6084+1)&gt;=200,2,1)*IF((C6084+1)&gt;=300,2,1)*IF((C6084+1)&gt;=400,2,1)*(IF(MIN($C6084:$L6084)&gt;=400,64,IF(MIN($C6084:$L6084)&gt;=300,32,IF(MIN($C6084:$L6084)&gt;=200,16,IF(MIN($C6084:$L6084)&gt;=100,8,IF(MIN($C6084:$L6084)&gt;=50,4,IF(MIN($C6084:$L6084)&gt;=25,2,1)))))))</f>
        <v>23513.599999999999</v>
      </c>
      <c r="D6086">
        <f t="shared" si="6495"/>
        <v>64000</v>
      </c>
      <c r="E6086">
        <f t="shared" si="6495"/>
        <v>288000</v>
      </c>
      <c r="F6086">
        <f t="shared" si="6495"/>
        <v>564480</v>
      </c>
      <c r="G6086">
        <f t="shared" si="6495"/>
        <v>3421440</v>
      </c>
      <c r="H6086">
        <f t="shared" si="6495"/>
        <v>9745920</v>
      </c>
      <c r="I6086">
        <f t="shared" si="6495"/>
        <v>27371520</v>
      </c>
      <c r="J6086">
        <f t="shared" si="6495"/>
        <v>76515840</v>
      </c>
      <c r="K6086">
        <f t="shared" si="6495"/>
        <v>204353280</v>
      </c>
      <c r="L6086">
        <f t="shared" si="6495"/>
        <v>888516864</v>
      </c>
      <c r="N6086" s="7"/>
    </row>
    <row r="6087" spans="1:14" x14ac:dyDescent="0.25">
      <c r="A6087">
        <f t="shared" si="6474"/>
        <v>1013</v>
      </c>
      <c r="B6087" t="str">
        <f t="shared" si="6475"/>
        <v>CostforNext</v>
      </c>
      <c r="C6087" s="2">
        <f>(C$8*(C$9^C6084))+IF(C6084=0,C$10,0)</f>
        <v>10178566.306116</v>
      </c>
      <c r="D6087" s="2">
        <f t="shared" ref="D6087:L6087" si="6496">(D$8*(D$9^D6084))+IF(D6084=0,D$10,0)</f>
        <v>61268527.862623163</v>
      </c>
      <c r="E6087" s="2">
        <f t="shared" si="6496"/>
        <v>309679729.34303015</v>
      </c>
      <c r="F6087" s="2">
        <f t="shared" si="6496"/>
        <v>1216529823.9122016</v>
      </c>
      <c r="G6087" s="2">
        <f t="shared" si="6496"/>
        <v>6903370942.7034502</v>
      </c>
      <c r="H6087" s="2">
        <f t="shared" si="6496"/>
        <v>20413302049.125843</v>
      </c>
      <c r="I6087" s="2">
        <f t="shared" si="6496"/>
        <v>59596545870.087349</v>
      </c>
      <c r="J6087" s="2">
        <f t="shared" si="6496"/>
        <v>192657118251.69974</v>
      </c>
      <c r="K6087" s="2">
        <f t="shared" si="6496"/>
        <v>548189064464.3064</v>
      </c>
      <c r="L6087" s="2">
        <f t="shared" si="6496"/>
        <v>2568609599955.3208</v>
      </c>
      <c r="N6087" s="2"/>
    </row>
    <row r="6088" spans="1:14" x14ac:dyDescent="0.25">
      <c r="A6088">
        <f t="shared" si="6474"/>
        <v>1013</v>
      </c>
      <c r="B6088" t="str">
        <f t="shared" si="6475"/>
        <v>Eff</v>
      </c>
      <c r="C6088" s="2">
        <f>(C6087*(C$14+$M6084))/C$14</f>
        <v>3637534409188689.5</v>
      </c>
      <c r="D6088" s="2">
        <f t="shared" ref="D6088:L6088" si="6497">(D6087*(D$14+$M6084))/D$14</f>
        <v>3656574469954721</v>
      </c>
      <c r="E6088" s="2">
        <f t="shared" si="6497"/>
        <v>4107118824438215</v>
      </c>
      <c r="F6088" s="2">
        <f t="shared" si="6497"/>
        <v>4033549177632542</v>
      </c>
      <c r="G6088" s="2">
        <f t="shared" si="6497"/>
        <v>3814830187786487</v>
      </c>
      <c r="H6088" s="2">
        <f t="shared" si="6497"/>
        <v>3760170858407962</v>
      </c>
      <c r="I6088" s="2">
        <f t="shared" si="6497"/>
        <v>3659307178357851</v>
      </c>
      <c r="J6088" s="2">
        <f t="shared" si="6497"/>
        <v>3943262868033725.5</v>
      </c>
      <c r="K6088" s="2">
        <f t="shared" si="6497"/>
        <v>3740435905393815</v>
      </c>
      <c r="L6088" s="2">
        <f t="shared" si="6497"/>
        <v>3812072885324647</v>
      </c>
      <c r="N6088" s="7"/>
    </row>
    <row r="6089" spans="1:14" x14ac:dyDescent="0.25">
      <c r="A6089">
        <f t="shared" si="6474"/>
        <v>1013</v>
      </c>
      <c r="B6089" t="str">
        <f t="shared" si="6475"/>
        <v>Time</v>
      </c>
      <c r="C6089" s="2">
        <f>C6087/$M6084</f>
        <v>8.5274590863842724E-3</v>
      </c>
      <c r="D6089" s="2">
        <f t="shared" ref="D6089:L6089" si="6498">D6087/$M6084</f>
        <v>5.1329907269708513E-2</v>
      </c>
      <c r="E6089" s="2">
        <f t="shared" si="6498"/>
        <v>0.25944530324162424</v>
      </c>
      <c r="F6089" s="2">
        <f t="shared" si="6498"/>
        <v>1.0191915038706567</v>
      </c>
      <c r="G6089" s="2">
        <f t="shared" si="6498"/>
        <v>5.7835466706804795</v>
      </c>
      <c r="H6089" s="2">
        <f t="shared" si="6498"/>
        <v>17.101976133645575</v>
      </c>
      <c r="I6089" s="2">
        <f t="shared" si="6498"/>
        <v>49.929144371897131</v>
      </c>
      <c r="J6089" s="2">
        <f t="shared" si="6498"/>
        <v>161.40541252896398</v>
      </c>
      <c r="K6089" s="2">
        <f t="shared" si="6498"/>
        <v>459.26505543455346</v>
      </c>
      <c r="L6089" s="2">
        <f t="shared" si="6498"/>
        <v>2151.9448430916618</v>
      </c>
      <c r="N6089" s="7"/>
    </row>
    <row r="6090" spans="1:14" x14ac:dyDescent="0.25">
      <c r="A6090">
        <f>A6084+1</f>
        <v>1014</v>
      </c>
      <c r="B6090" t="str">
        <f>B6084</f>
        <v>Number</v>
      </c>
      <c r="C6090" s="2">
        <f>IF(MIN($C6088:$L6088)=C6088,C6084+1,C6084)</f>
        <v>220</v>
      </c>
      <c r="D6090" s="2">
        <f t="shared" ref="D6090:L6090" si="6499">IF(MIN($C6088:$L6088)=D6088,D6084+1,D6084)</f>
        <v>99</v>
      </c>
      <c r="E6090" s="2">
        <f t="shared" si="6499"/>
        <v>99</v>
      </c>
      <c r="F6090" s="2">
        <f t="shared" si="6499"/>
        <v>97</v>
      </c>
      <c r="G6090" s="2">
        <f t="shared" si="6499"/>
        <v>98</v>
      </c>
      <c r="H6090" s="2">
        <f t="shared" si="6499"/>
        <v>93</v>
      </c>
      <c r="I6090" s="2">
        <f t="shared" si="6499"/>
        <v>87</v>
      </c>
      <c r="J6090" s="2">
        <f t="shared" si="6499"/>
        <v>81</v>
      </c>
      <c r="K6090" s="2">
        <f t="shared" si="6499"/>
        <v>72</v>
      </c>
      <c r="L6090" s="2">
        <f t="shared" si="6499"/>
        <v>68</v>
      </c>
      <c r="M6090">
        <f>SUM(C6091:L6091)</f>
        <v>1193622521.5999999</v>
      </c>
      <c r="N6090" s="7">
        <f>N6084+SUMPRODUCT((C6090:L6090-C6084:L6084)*C6089:L6089)</f>
        <v>178088.19734519022</v>
      </c>
    </row>
    <row r="6091" spans="1:14" x14ac:dyDescent="0.25">
      <c r="A6091">
        <f t="shared" si="6474"/>
        <v>1014</v>
      </c>
      <c r="B6091" t="str">
        <f t="shared" si="6475"/>
        <v>CurrentCPS</v>
      </c>
      <c r="C6091">
        <f t="shared" ref="C6091:L6091" si="6500">(C$11*C6090)*IF(C6090&gt;=25,2,1)*IF(C6090&gt;=50,2,1)*IF(C6090&gt;=100,2,1)*IF(C6090&gt;=200,2,1)*IF(C6090&gt;=300,2,1)*IF(C6090&gt;=400,2,1)*(IF(MIN($C6090:$L6090)&gt;=400,64,IF(MIN($C6090:$L6090)&gt;=300,32,IF(MIN($C6090:$L6090)&gt;=200,16,IF(MIN($C6090:$L6090)&gt;=100,8,IF(MIN($C6090:$L6090)&gt;=50,4,IF(MIN($C6090:$L6090)&gt;=25,2,1)))))))</f>
        <v>23513.599999999999</v>
      </c>
      <c r="D6091">
        <f t="shared" si="6500"/>
        <v>31680</v>
      </c>
      <c r="E6091">
        <f t="shared" si="6500"/>
        <v>142560</v>
      </c>
      <c r="F6091">
        <f t="shared" si="6500"/>
        <v>558720</v>
      </c>
      <c r="G6091">
        <f t="shared" si="6500"/>
        <v>3386880</v>
      </c>
      <c r="H6091">
        <f t="shared" si="6500"/>
        <v>9642240</v>
      </c>
      <c r="I6091">
        <f t="shared" si="6500"/>
        <v>27060480</v>
      </c>
      <c r="J6091">
        <f t="shared" si="6500"/>
        <v>75582720</v>
      </c>
      <c r="K6091">
        <f t="shared" si="6500"/>
        <v>201553920</v>
      </c>
      <c r="L6091">
        <f t="shared" si="6500"/>
        <v>875639808</v>
      </c>
      <c r="N6091" s="7"/>
    </row>
    <row r="6092" spans="1:14" x14ac:dyDescent="0.25">
      <c r="A6092">
        <f t="shared" si="6474"/>
        <v>1014</v>
      </c>
      <c r="B6092" t="str">
        <f t="shared" si="6475"/>
        <v>NextCPS</v>
      </c>
      <c r="C6092">
        <f t="shared" ref="C6092:L6092" si="6501">(C$11*(C6090+1))*IF((C6090+1)&gt;=25,2,1)*IF((C6090+1)&gt;=50,2,1)*IF((C6090+1)&gt;=100,2,1)*IF((C6090+1)&gt;=200,2,1)*IF((C6090+1)&gt;=300,2,1)*IF((C6090+1)&gt;=400,2,1)*(IF(MIN($C6090:$L6090)&gt;=400,64,IF(MIN($C6090:$L6090)&gt;=300,32,IF(MIN($C6090:$L6090)&gt;=200,16,IF(MIN($C6090:$L6090)&gt;=100,8,IF(MIN($C6090:$L6090)&gt;=50,4,IF(MIN($C6090:$L6090)&gt;=25,2,1)))))))</f>
        <v>23620.48</v>
      </c>
      <c r="D6092">
        <f t="shared" si="6501"/>
        <v>64000</v>
      </c>
      <c r="E6092">
        <f t="shared" si="6501"/>
        <v>288000</v>
      </c>
      <c r="F6092">
        <f t="shared" si="6501"/>
        <v>564480</v>
      </c>
      <c r="G6092">
        <f t="shared" si="6501"/>
        <v>3421440</v>
      </c>
      <c r="H6092">
        <f t="shared" si="6501"/>
        <v>9745920</v>
      </c>
      <c r="I6092">
        <f t="shared" si="6501"/>
        <v>27371520</v>
      </c>
      <c r="J6092">
        <f t="shared" si="6501"/>
        <v>76515840</v>
      </c>
      <c r="K6092">
        <f t="shared" si="6501"/>
        <v>204353280</v>
      </c>
      <c r="L6092">
        <f t="shared" si="6501"/>
        <v>888516864</v>
      </c>
      <c r="N6092" s="7"/>
    </row>
    <row r="6093" spans="1:14" x14ac:dyDescent="0.25">
      <c r="A6093">
        <f t="shared" si="6474"/>
        <v>1014</v>
      </c>
      <c r="B6093" t="str">
        <f t="shared" si="6475"/>
        <v>CostforNext</v>
      </c>
      <c r="C6093" s="2">
        <f>(C$8*(C$9^C6090))+IF(C6090=0,C$10,0)</f>
        <v>10891065.947544118</v>
      </c>
      <c r="D6093" s="2">
        <f t="shared" ref="D6093:L6093" si="6502">(D$8*(D$9^D6090))+IF(D6090=0,D$10,0)</f>
        <v>61268527.862623163</v>
      </c>
      <c r="E6093" s="2">
        <f t="shared" si="6502"/>
        <v>309679729.34303015</v>
      </c>
      <c r="F6093" s="2">
        <f t="shared" si="6502"/>
        <v>1216529823.9122016</v>
      </c>
      <c r="G6093" s="2">
        <f t="shared" si="6502"/>
        <v>6903370942.7034502</v>
      </c>
      <c r="H6093" s="2">
        <f t="shared" si="6502"/>
        <v>20413302049.125843</v>
      </c>
      <c r="I6093" s="2">
        <f t="shared" si="6502"/>
        <v>59596545870.087349</v>
      </c>
      <c r="J6093" s="2">
        <f t="shared" si="6502"/>
        <v>192657118251.69974</v>
      </c>
      <c r="K6093" s="2">
        <f t="shared" si="6502"/>
        <v>548189064464.3064</v>
      </c>
      <c r="L6093" s="2">
        <f t="shared" si="6502"/>
        <v>2568609599955.3208</v>
      </c>
      <c r="N6093" s="2"/>
    </row>
    <row r="6094" spans="1:14" x14ac:dyDescent="0.25">
      <c r="A6094">
        <f t="shared" si="6474"/>
        <v>1014</v>
      </c>
      <c r="B6094" t="str">
        <f t="shared" si="6475"/>
        <v>Eff</v>
      </c>
      <c r="C6094" s="2">
        <f>(C6093*(C$14+$M6090))/C$14</f>
        <v>3892162166346007</v>
      </c>
      <c r="D6094" s="2">
        <f t="shared" ref="D6094:L6094" si="6503">(D6093*(D$14+$M6090))/D$14</f>
        <v>3656574797373733.5</v>
      </c>
      <c r="E6094" s="2">
        <f t="shared" si="6503"/>
        <v>4107119192200097.5</v>
      </c>
      <c r="F6094" s="2">
        <f t="shared" si="6503"/>
        <v>4033549538806729</v>
      </c>
      <c r="G6094" s="2">
        <f t="shared" si="6503"/>
        <v>3814830529375508</v>
      </c>
      <c r="H6094" s="2">
        <f t="shared" si="6503"/>
        <v>3760171195101437</v>
      </c>
      <c r="I6094" s="2">
        <f t="shared" si="6503"/>
        <v>3659307506016226</v>
      </c>
      <c r="J6094" s="2">
        <f t="shared" si="6503"/>
        <v>3943263221106303.5</v>
      </c>
      <c r="K6094" s="2">
        <f t="shared" si="6503"/>
        <v>3740436240272914</v>
      </c>
      <c r="L6094" s="2">
        <f t="shared" si="6503"/>
        <v>3812073226437390.5</v>
      </c>
      <c r="N6094" s="7"/>
    </row>
    <row r="6095" spans="1:14" x14ac:dyDescent="0.25">
      <c r="A6095">
        <f t="shared" si="6474"/>
        <v>1014</v>
      </c>
      <c r="B6095" t="str">
        <f t="shared" si="6475"/>
        <v>Time</v>
      </c>
      <c r="C6095" s="2">
        <f>C6093/$M6090</f>
        <v>9.1243804054108417E-3</v>
      </c>
      <c r="D6095" s="2">
        <f t="shared" ref="D6095:L6095" si="6504">D6093/$M6090</f>
        <v>5.1329902673497921E-2</v>
      </c>
      <c r="E6095" s="2">
        <f t="shared" si="6504"/>
        <v>0.25944528001023115</v>
      </c>
      <c r="F6095" s="2">
        <f t="shared" si="6504"/>
        <v>1.0191914126096544</v>
      </c>
      <c r="G6095" s="2">
        <f t="shared" si="6504"/>
        <v>5.7835461528069834</v>
      </c>
      <c r="H6095" s="2">
        <f t="shared" si="6504"/>
        <v>17.101974602291087</v>
      </c>
      <c r="I6095" s="2">
        <f t="shared" si="6504"/>
        <v>49.929139901114411</v>
      </c>
      <c r="J6095" s="2">
        <f t="shared" si="6504"/>
        <v>161.40539807631237</v>
      </c>
      <c r="K6095" s="2">
        <f t="shared" si="6504"/>
        <v>459.265014310791</v>
      </c>
      <c r="L6095" s="2">
        <f t="shared" si="6504"/>
        <v>2151.9446504010411</v>
      </c>
      <c r="N6095" s="7"/>
    </row>
    <row r="6096" spans="1:14" x14ac:dyDescent="0.25">
      <c r="A6096">
        <f>A6090+1</f>
        <v>1015</v>
      </c>
      <c r="B6096" t="str">
        <f>B6090</f>
        <v>Number</v>
      </c>
      <c r="C6096" s="2">
        <f>IF(MIN($C6094:$L6094)=C6094,C6090+1,C6090)</f>
        <v>220</v>
      </c>
      <c r="D6096" s="2">
        <f t="shared" ref="D6096:L6096" si="6505">IF(MIN($C6094:$L6094)=D6094,D6090+1,D6090)</f>
        <v>100</v>
      </c>
      <c r="E6096" s="2">
        <f t="shared" si="6505"/>
        <v>99</v>
      </c>
      <c r="F6096" s="2">
        <f t="shared" si="6505"/>
        <v>97</v>
      </c>
      <c r="G6096" s="2">
        <f t="shared" si="6505"/>
        <v>98</v>
      </c>
      <c r="H6096" s="2">
        <f t="shared" si="6505"/>
        <v>93</v>
      </c>
      <c r="I6096" s="2">
        <f t="shared" si="6505"/>
        <v>87</v>
      </c>
      <c r="J6096" s="2">
        <f t="shared" si="6505"/>
        <v>81</v>
      </c>
      <c r="K6096" s="2">
        <f t="shared" si="6505"/>
        <v>72</v>
      </c>
      <c r="L6096" s="2">
        <f t="shared" si="6505"/>
        <v>68</v>
      </c>
      <c r="M6096">
        <f>SUM(C6097:L6097)</f>
        <v>1193654841.5999999</v>
      </c>
      <c r="N6096" s="7">
        <f>N6090+SUMPRODUCT((C6096:L6096-C6090:L6090)*C6095:L6095)</f>
        <v>178088.24867509288</v>
      </c>
    </row>
    <row r="6097" spans="1:14" x14ac:dyDescent="0.25">
      <c r="A6097">
        <f t="shared" si="6474"/>
        <v>1015</v>
      </c>
      <c r="B6097" t="str">
        <f t="shared" si="6475"/>
        <v>CurrentCPS</v>
      </c>
      <c r="C6097">
        <f t="shared" ref="C6097:L6097" si="6506">(C$11*C6096)*IF(C6096&gt;=25,2,1)*IF(C6096&gt;=50,2,1)*IF(C6096&gt;=100,2,1)*IF(C6096&gt;=200,2,1)*IF(C6096&gt;=300,2,1)*IF(C6096&gt;=400,2,1)*(IF(MIN($C6096:$L6096)&gt;=400,64,IF(MIN($C6096:$L6096)&gt;=300,32,IF(MIN($C6096:$L6096)&gt;=200,16,IF(MIN($C6096:$L6096)&gt;=100,8,IF(MIN($C6096:$L6096)&gt;=50,4,IF(MIN($C6096:$L6096)&gt;=25,2,1)))))))</f>
        <v>23513.599999999999</v>
      </c>
      <c r="D6097">
        <f t="shared" si="6506"/>
        <v>64000</v>
      </c>
      <c r="E6097">
        <f t="shared" si="6506"/>
        <v>142560</v>
      </c>
      <c r="F6097">
        <f t="shared" si="6506"/>
        <v>558720</v>
      </c>
      <c r="G6097">
        <f t="shared" si="6506"/>
        <v>3386880</v>
      </c>
      <c r="H6097">
        <f t="shared" si="6506"/>
        <v>9642240</v>
      </c>
      <c r="I6097">
        <f t="shared" si="6506"/>
        <v>27060480</v>
      </c>
      <c r="J6097">
        <f t="shared" si="6506"/>
        <v>75582720</v>
      </c>
      <c r="K6097">
        <f t="shared" si="6506"/>
        <v>201553920</v>
      </c>
      <c r="L6097">
        <f t="shared" si="6506"/>
        <v>875639808</v>
      </c>
      <c r="N6097" s="7"/>
    </row>
    <row r="6098" spans="1:14" x14ac:dyDescent="0.25">
      <c r="A6098">
        <f t="shared" si="6474"/>
        <v>1015</v>
      </c>
      <c r="B6098" t="str">
        <f t="shared" si="6475"/>
        <v>NextCPS</v>
      </c>
      <c r="C6098">
        <f t="shared" ref="C6098:L6098" si="6507">(C$11*(C6096+1))*IF((C6096+1)&gt;=25,2,1)*IF((C6096+1)&gt;=50,2,1)*IF((C6096+1)&gt;=100,2,1)*IF((C6096+1)&gt;=200,2,1)*IF((C6096+1)&gt;=300,2,1)*IF((C6096+1)&gt;=400,2,1)*(IF(MIN($C6096:$L6096)&gt;=400,64,IF(MIN($C6096:$L6096)&gt;=300,32,IF(MIN($C6096:$L6096)&gt;=200,16,IF(MIN($C6096:$L6096)&gt;=100,8,IF(MIN($C6096:$L6096)&gt;=50,4,IF(MIN($C6096:$L6096)&gt;=25,2,1)))))))</f>
        <v>23620.48</v>
      </c>
      <c r="D6098">
        <f t="shared" si="6507"/>
        <v>64640</v>
      </c>
      <c r="E6098">
        <f t="shared" si="6507"/>
        <v>288000</v>
      </c>
      <c r="F6098">
        <f t="shared" si="6507"/>
        <v>564480</v>
      </c>
      <c r="G6098">
        <f t="shared" si="6507"/>
        <v>3421440</v>
      </c>
      <c r="H6098">
        <f t="shared" si="6507"/>
        <v>9745920</v>
      </c>
      <c r="I6098">
        <f t="shared" si="6507"/>
        <v>27371520</v>
      </c>
      <c r="J6098">
        <f t="shared" si="6507"/>
        <v>76515840</v>
      </c>
      <c r="K6098">
        <f t="shared" si="6507"/>
        <v>204353280</v>
      </c>
      <c r="L6098">
        <f t="shared" si="6507"/>
        <v>888516864</v>
      </c>
      <c r="N6098" s="7"/>
    </row>
    <row r="6099" spans="1:14" x14ac:dyDescent="0.25">
      <c r="A6099">
        <f t="shared" si="6474"/>
        <v>1015</v>
      </c>
      <c r="B6099" t="str">
        <f t="shared" si="6475"/>
        <v>CostforNext</v>
      </c>
      <c r="C6099" s="2">
        <f>(C$8*(C$9^C6096))+IF(C6096=0,C$10,0)</f>
        <v>10891065.947544118</v>
      </c>
      <c r="D6099" s="2">
        <f t="shared" ref="D6099:L6099" si="6508">(D$8*(D$9^D6096))+IF(D6096=0,D$10,0)</f>
        <v>70458807.042016655</v>
      </c>
      <c r="E6099" s="2">
        <f t="shared" si="6508"/>
        <v>309679729.34303015</v>
      </c>
      <c r="F6099" s="2">
        <f t="shared" si="6508"/>
        <v>1216529823.9122016</v>
      </c>
      <c r="G6099" s="2">
        <f t="shared" si="6508"/>
        <v>6903370942.7034502</v>
      </c>
      <c r="H6099" s="2">
        <f t="shared" si="6508"/>
        <v>20413302049.125843</v>
      </c>
      <c r="I6099" s="2">
        <f t="shared" si="6508"/>
        <v>59596545870.087349</v>
      </c>
      <c r="J6099" s="2">
        <f t="shared" si="6508"/>
        <v>192657118251.69974</v>
      </c>
      <c r="K6099" s="2">
        <f t="shared" si="6508"/>
        <v>548189064464.3064</v>
      </c>
      <c r="L6099" s="2">
        <f t="shared" si="6508"/>
        <v>2568609599955.3208</v>
      </c>
      <c r="N6099" s="2"/>
    </row>
    <row r="6100" spans="1:14" x14ac:dyDescent="0.25">
      <c r="A6100">
        <f t="shared" si="6474"/>
        <v>1015</v>
      </c>
      <c r="B6100" t="str">
        <f t="shared" si="6475"/>
        <v>Eff</v>
      </c>
      <c r="C6100" s="2">
        <f>(C6099*(C$14+$M6096))/C$14</f>
        <v>3892267555343439</v>
      </c>
      <c r="D6100" s="2">
        <f t="shared" ref="D6100:L6100" si="6509">(D6099*(D$14+$M6096))/D$14</f>
        <v>4205174878411974.5</v>
      </c>
      <c r="E6100" s="2">
        <f t="shared" si="6509"/>
        <v>4107230401631790</v>
      </c>
      <c r="F6100" s="2">
        <f t="shared" si="6509"/>
        <v>4033658756150920.5</v>
      </c>
      <c r="G6100" s="2">
        <f t="shared" si="6509"/>
        <v>3814933824259243</v>
      </c>
      <c r="H6100" s="2">
        <f t="shared" si="6509"/>
        <v>3760273009595608</v>
      </c>
      <c r="I6100" s="2">
        <f t="shared" si="6509"/>
        <v>3659406588339401</v>
      </c>
      <c r="J6100" s="2">
        <f t="shared" si="6509"/>
        <v>3943369988562784</v>
      </c>
      <c r="K6100" s="2">
        <f t="shared" si="6509"/>
        <v>3740537506108324.5</v>
      </c>
      <c r="L6100" s="2">
        <f t="shared" si="6509"/>
        <v>3812176377297053</v>
      </c>
      <c r="N6100" s="7"/>
    </row>
    <row r="6101" spans="1:14" x14ac:dyDescent="0.25">
      <c r="A6101">
        <f t="shared" si="6474"/>
        <v>1015</v>
      </c>
      <c r="B6101" t="str">
        <f t="shared" si="6475"/>
        <v>Time</v>
      </c>
      <c r="C6101" s="2">
        <f>C6099/$M6096</f>
        <v>9.124133349089009E-3</v>
      </c>
      <c r="D6101" s="2">
        <f t="shared" ref="D6101:L6101" si="6510">D6099/$M6096</f>
        <v>5.9027789765064911E-2</v>
      </c>
      <c r="E6101" s="2">
        <f t="shared" si="6510"/>
        <v>0.25943825513908941</v>
      </c>
      <c r="F6101" s="2">
        <f t="shared" si="6510"/>
        <v>1.0191638164693737</v>
      </c>
      <c r="G6101" s="2">
        <f t="shared" si="6510"/>
        <v>5.7833895545968943</v>
      </c>
      <c r="H6101" s="2">
        <f t="shared" si="6510"/>
        <v>17.101511540608694</v>
      </c>
      <c r="I6101" s="2">
        <f t="shared" si="6510"/>
        <v>49.92778799456206</v>
      </c>
      <c r="J6101" s="2">
        <f t="shared" si="6510"/>
        <v>161.40102778241834</v>
      </c>
      <c r="K6101" s="2">
        <f t="shared" si="6510"/>
        <v>459.2525790198298</v>
      </c>
      <c r="L6101" s="2">
        <f t="shared" si="6510"/>
        <v>2151.8863832632746</v>
      </c>
      <c r="N6101" s="7"/>
    </row>
    <row r="6102" spans="1:14" x14ac:dyDescent="0.25">
      <c r="A6102">
        <f>A6096+1</f>
        <v>1016</v>
      </c>
      <c r="B6102" t="str">
        <f>B6096</f>
        <v>Number</v>
      </c>
      <c r="C6102" s="2">
        <f>IF(MIN($C6100:$L6100)=C6100,C6096+1,C6096)</f>
        <v>220</v>
      </c>
      <c r="D6102" s="2">
        <f t="shared" ref="D6102:L6102" si="6511">IF(MIN($C6100:$L6100)=D6100,D6096+1,D6096)</f>
        <v>100</v>
      </c>
      <c r="E6102" s="2">
        <f t="shared" si="6511"/>
        <v>99</v>
      </c>
      <c r="F6102" s="2">
        <f t="shared" si="6511"/>
        <v>97</v>
      </c>
      <c r="G6102" s="2">
        <f t="shared" si="6511"/>
        <v>98</v>
      </c>
      <c r="H6102" s="2">
        <f t="shared" si="6511"/>
        <v>93</v>
      </c>
      <c r="I6102" s="2">
        <f t="shared" si="6511"/>
        <v>88</v>
      </c>
      <c r="J6102" s="2">
        <f t="shared" si="6511"/>
        <v>81</v>
      </c>
      <c r="K6102" s="2">
        <f t="shared" si="6511"/>
        <v>72</v>
      </c>
      <c r="L6102" s="2">
        <f t="shared" si="6511"/>
        <v>68</v>
      </c>
      <c r="M6102">
        <f>SUM(C6103:L6103)</f>
        <v>1193965881.5999999</v>
      </c>
      <c r="N6102" s="7">
        <f>N6096+SUMPRODUCT((C6102:L6102-C6096:L6096)*C6101:L6101)</f>
        <v>178138.17646308744</v>
      </c>
    </row>
    <row r="6103" spans="1:14" x14ac:dyDescent="0.25">
      <c r="A6103">
        <f t="shared" si="6474"/>
        <v>1016</v>
      </c>
      <c r="B6103" t="str">
        <f t="shared" si="6475"/>
        <v>CurrentCPS</v>
      </c>
      <c r="C6103">
        <f t="shared" ref="C6103:L6103" si="6512">(C$11*C6102)*IF(C6102&gt;=25,2,1)*IF(C6102&gt;=50,2,1)*IF(C6102&gt;=100,2,1)*IF(C6102&gt;=200,2,1)*IF(C6102&gt;=300,2,1)*IF(C6102&gt;=400,2,1)*(IF(MIN($C6102:$L6102)&gt;=400,64,IF(MIN($C6102:$L6102)&gt;=300,32,IF(MIN($C6102:$L6102)&gt;=200,16,IF(MIN($C6102:$L6102)&gt;=100,8,IF(MIN($C6102:$L6102)&gt;=50,4,IF(MIN($C6102:$L6102)&gt;=25,2,1)))))))</f>
        <v>23513.599999999999</v>
      </c>
      <c r="D6103">
        <f t="shared" si="6512"/>
        <v>64000</v>
      </c>
      <c r="E6103">
        <f t="shared" si="6512"/>
        <v>142560</v>
      </c>
      <c r="F6103">
        <f t="shared" si="6512"/>
        <v>558720</v>
      </c>
      <c r="G6103">
        <f t="shared" si="6512"/>
        <v>3386880</v>
      </c>
      <c r="H6103">
        <f t="shared" si="6512"/>
        <v>9642240</v>
      </c>
      <c r="I6103">
        <f t="shared" si="6512"/>
        <v>27371520</v>
      </c>
      <c r="J6103">
        <f t="shared" si="6512"/>
        <v>75582720</v>
      </c>
      <c r="K6103">
        <f t="shared" si="6512"/>
        <v>201553920</v>
      </c>
      <c r="L6103">
        <f t="shared" si="6512"/>
        <v>875639808</v>
      </c>
      <c r="N6103" s="7"/>
    </row>
    <row r="6104" spans="1:14" x14ac:dyDescent="0.25">
      <c r="A6104">
        <f t="shared" si="6474"/>
        <v>1016</v>
      </c>
      <c r="B6104" t="str">
        <f t="shared" si="6475"/>
        <v>NextCPS</v>
      </c>
      <c r="C6104">
        <f t="shared" ref="C6104:L6104" si="6513">(C$11*(C6102+1))*IF((C6102+1)&gt;=25,2,1)*IF((C6102+1)&gt;=50,2,1)*IF((C6102+1)&gt;=100,2,1)*IF((C6102+1)&gt;=200,2,1)*IF((C6102+1)&gt;=300,2,1)*IF((C6102+1)&gt;=400,2,1)*(IF(MIN($C6102:$L6102)&gt;=400,64,IF(MIN($C6102:$L6102)&gt;=300,32,IF(MIN($C6102:$L6102)&gt;=200,16,IF(MIN($C6102:$L6102)&gt;=100,8,IF(MIN($C6102:$L6102)&gt;=50,4,IF(MIN($C6102:$L6102)&gt;=25,2,1)))))))</f>
        <v>23620.48</v>
      </c>
      <c r="D6104">
        <f t="shared" si="6513"/>
        <v>64640</v>
      </c>
      <c r="E6104">
        <f t="shared" si="6513"/>
        <v>288000</v>
      </c>
      <c r="F6104">
        <f t="shared" si="6513"/>
        <v>564480</v>
      </c>
      <c r="G6104">
        <f t="shared" si="6513"/>
        <v>3421440</v>
      </c>
      <c r="H6104">
        <f t="shared" si="6513"/>
        <v>9745920</v>
      </c>
      <c r="I6104">
        <f t="shared" si="6513"/>
        <v>27682560</v>
      </c>
      <c r="J6104">
        <f t="shared" si="6513"/>
        <v>76515840</v>
      </c>
      <c r="K6104">
        <f t="shared" si="6513"/>
        <v>204353280</v>
      </c>
      <c r="L6104">
        <f t="shared" si="6513"/>
        <v>888516864</v>
      </c>
      <c r="N6104" s="7"/>
    </row>
    <row r="6105" spans="1:14" x14ac:dyDescent="0.25">
      <c r="A6105">
        <f t="shared" si="6474"/>
        <v>1016</v>
      </c>
      <c r="B6105" t="str">
        <f t="shared" si="6475"/>
        <v>CostforNext</v>
      </c>
      <c r="C6105" s="2">
        <f>(C$8*(C$9^C6102))+IF(C6102=0,C$10,0)</f>
        <v>10891065.947544118</v>
      </c>
      <c r="D6105" s="2">
        <f t="shared" ref="D6105:L6105" si="6514">(D$8*(D$9^D6102))+IF(D6102=0,D$10,0)</f>
        <v>70458807.042016655</v>
      </c>
      <c r="E6105" s="2">
        <f t="shared" si="6514"/>
        <v>309679729.34303015</v>
      </c>
      <c r="F6105" s="2">
        <f t="shared" si="6514"/>
        <v>1216529823.9122016</v>
      </c>
      <c r="G6105" s="2">
        <f t="shared" si="6514"/>
        <v>6903370942.7034502</v>
      </c>
      <c r="H6105" s="2">
        <f t="shared" si="6514"/>
        <v>20413302049.125843</v>
      </c>
      <c r="I6105" s="2">
        <f t="shared" si="6514"/>
        <v>65556200457.096077</v>
      </c>
      <c r="J6105" s="2">
        <f t="shared" si="6514"/>
        <v>192657118251.69974</v>
      </c>
      <c r="K6105" s="2">
        <f t="shared" si="6514"/>
        <v>548189064464.3064</v>
      </c>
      <c r="L6105" s="2">
        <f t="shared" si="6514"/>
        <v>2568609599955.3208</v>
      </c>
      <c r="N6105" s="2"/>
    </row>
    <row r="6106" spans="1:14" x14ac:dyDescent="0.25">
      <c r="A6106">
        <f t="shared" si="6474"/>
        <v>1016</v>
      </c>
      <c r="B6106" t="str">
        <f t="shared" si="6475"/>
        <v>Eff</v>
      </c>
      <c r="C6106" s="2">
        <f>(C6105*(C$14+$M6102))/C$14</f>
        <v>3893281794011799.5</v>
      </c>
      <c r="D6106" s="2">
        <f t="shared" ref="D6106:L6106" si="6515">(D6105*(D$14+$M6102))/D$14</f>
        <v>4206270653779092</v>
      </c>
      <c r="E6106" s="2">
        <f t="shared" si="6515"/>
        <v>4108300654776399.5</v>
      </c>
      <c r="F6106" s="2">
        <f t="shared" si="6515"/>
        <v>4034709837918781</v>
      </c>
      <c r="G6106" s="2">
        <f t="shared" si="6515"/>
        <v>3815927909674992.5</v>
      </c>
      <c r="H6106" s="2">
        <f t="shared" si="6515"/>
        <v>3761252848093966</v>
      </c>
      <c r="I6106" s="2">
        <f t="shared" si="6515"/>
        <v>4026396146380654</v>
      </c>
      <c r="J6106" s="2">
        <f t="shared" si="6515"/>
        <v>3944397493193459</v>
      </c>
      <c r="K6106" s="2">
        <f t="shared" si="6515"/>
        <v>3741512064445149.5</v>
      </c>
      <c r="L6106" s="2">
        <f t="shared" si="6515"/>
        <v>3813169076659354.5</v>
      </c>
      <c r="N6106" s="7"/>
    </row>
    <row r="6107" spans="1:14" x14ac:dyDescent="0.25">
      <c r="A6107">
        <f t="shared" si="6474"/>
        <v>1016</v>
      </c>
      <c r="B6107" t="str">
        <f t="shared" si="6475"/>
        <v>Time</v>
      </c>
      <c r="C6107" s="2">
        <f>C6105/$M6102</f>
        <v>9.1217564215062066E-3</v>
      </c>
      <c r="D6107" s="2">
        <f t="shared" ref="D6107:L6107" si="6516">D6105/$M6102</f>
        <v>5.9012412438114899E-2</v>
      </c>
      <c r="E6107" s="2">
        <f t="shared" si="6516"/>
        <v>0.2593706688905022</v>
      </c>
      <c r="F6107" s="2">
        <f t="shared" si="6516"/>
        <v>1.0188983141477748</v>
      </c>
      <c r="G6107" s="2">
        <f t="shared" si="6516"/>
        <v>5.7818829240350134</v>
      </c>
      <c r="H6107" s="2">
        <f t="shared" si="6516"/>
        <v>17.097056426579421</v>
      </c>
      <c r="I6107" s="2">
        <f t="shared" si="6516"/>
        <v>54.906259439546183</v>
      </c>
      <c r="J6107" s="2">
        <f t="shared" si="6516"/>
        <v>161.35898120767521</v>
      </c>
      <c r="K6107" s="2">
        <f t="shared" si="6516"/>
        <v>459.13293915039998</v>
      </c>
      <c r="L6107" s="2">
        <f t="shared" si="6516"/>
        <v>2151.3257954349583</v>
      </c>
      <c r="N6107" s="7"/>
    </row>
    <row r="6108" spans="1:14" x14ac:dyDescent="0.25">
      <c r="A6108">
        <f>A6102+1</f>
        <v>1017</v>
      </c>
      <c r="B6108" t="str">
        <f>B6102</f>
        <v>Number</v>
      </c>
      <c r="C6108" s="2">
        <f>IF(MIN($C6106:$L6106)=C6106,C6102+1,C6102)</f>
        <v>220</v>
      </c>
      <c r="D6108" s="2">
        <f t="shared" ref="D6108:L6108" si="6517">IF(MIN($C6106:$L6106)=D6106,D6102+1,D6102)</f>
        <v>100</v>
      </c>
      <c r="E6108" s="2">
        <f t="shared" si="6517"/>
        <v>99</v>
      </c>
      <c r="F6108" s="2">
        <f t="shared" si="6517"/>
        <v>97</v>
      </c>
      <c r="G6108" s="2">
        <f t="shared" si="6517"/>
        <v>98</v>
      </c>
      <c r="H6108" s="2">
        <f t="shared" si="6517"/>
        <v>93</v>
      </c>
      <c r="I6108" s="2">
        <f t="shared" si="6517"/>
        <v>88</v>
      </c>
      <c r="J6108" s="2">
        <f t="shared" si="6517"/>
        <v>81</v>
      </c>
      <c r="K6108" s="2">
        <f t="shared" si="6517"/>
        <v>73</v>
      </c>
      <c r="L6108" s="2">
        <f t="shared" si="6517"/>
        <v>68</v>
      </c>
      <c r="M6108">
        <f>SUM(C6109:L6109)</f>
        <v>1196765241.5999999</v>
      </c>
      <c r="N6108" s="7">
        <f>N6102+SUMPRODUCT((C6108:L6108-C6102:L6102)*C6107:L6107)</f>
        <v>178597.30940223785</v>
      </c>
    </row>
    <row r="6109" spans="1:14" x14ac:dyDescent="0.25">
      <c r="A6109">
        <f t="shared" si="6474"/>
        <v>1017</v>
      </c>
      <c r="B6109" t="str">
        <f t="shared" si="6475"/>
        <v>CurrentCPS</v>
      </c>
      <c r="C6109">
        <f t="shared" ref="C6109:L6109" si="6518">(C$11*C6108)*IF(C6108&gt;=25,2,1)*IF(C6108&gt;=50,2,1)*IF(C6108&gt;=100,2,1)*IF(C6108&gt;=200,2,1)*IF(C6108&gt;=300,2,1)*IF(C6108&gt;=400,2,1)*(IF(MIN($C6108:$L6108)&gt;=400,64,IF(MIN($C6108:$L6108)&gt;=300,32,IF(MIN($C6108:$L6108)&gt;=200,16,IF(MIN($C6108:$L6108)&gt;=100,8,IF(MIN($C6108:$L6108)&gt;=50,4,IF(MIN($C6108:$L6108)&gt;=25,2,1)))))))</f>
        <v>23513.599999999999</v>
      </c>
      <c r="D6109">
        <f t="shared" si="6518"/>
        <v>64000</v>
      </c>
      <c r="E6109">
        <f t="shared" si="6518"/>
        <v>142560</v>
      </c>
      <c r="F6109">
        <f t="shared" si="6518"/>
        <v>558720</v>
      </c>
      <c r="G6109">
        <f t="shared" si="6518"/>
        <v>3386880</v>
      </c>
      <c r="H6109">
        <f t="shared" si="6518"/>
        <v>9642240</v>
      </c>
      <c r="I6109">
        <f t="shared" si="6518"/>
        <v>27371520</v>
      </c>
      <c r="J6109">
        <f t="shared" si="6518"/>
        <v>75582720</v>
      </c>
      <c r="K6109">
        <f t="shared" si="6518"/>
        <v>204353280</v>
      </c>
      <c r="L6109">
        <f t="shared" si="6518"/>
        <v>875639808</v>
      </c>
      <c r="N6109" s="7"/>
    </row>
    <row r="6110" spans="1:14" x14ac:dyDescent="0.25">
      <c r="A6110">
        <f t="shared" si="6474"/>
        <v>1017</v>
      </c>
      <c r="B6110" t="str">
        <f t="shared" si="6475"/>
        <v>NextCPS</v>
      </c>
      <c r="C6110">
        <f t="shared" ref="C6110:L6110" si="6519">(C$11*(C6108+1))*IF((C6108+1)&gt;=25,2,1)*IF((C6108+1)&gt;=50,2,1)*IF((C6108+1)&gt;=100,2,1)*IF((C6108+1)&gt;=200,2,1)*IF((C6108+1)&gt;=300,2,1)*IF((C6108+1)&gt;=400,2,1)*(IF(MIN($C6108:$L6108)&gt;=400,64,IF(MIN($C6108:$L6108)&gt;=300,32,IF(MIN($C6108:$L6108)&gt;=200,16,IF(MIN($C6108:$L6108)&gt;=100,8,IF(MIN($C6108:$L6108)&gt;=50,4,IF(MIN($C6108:$L6108)&gt;=25,2,1)))))))</f>
        <v>23620.48</v>
      </c>
      <c r="D6110">
        <f t="shared" si="6519"/>
        <v>64640</v>
      </c>
      <c r="E6110">
        <f t="shared" si="6519"/>
        <v>288000</v>
      </c>
      <c r="F6110">
        <f t="shared" si="6519"/>
        <v>564480</v>
      </c>
      <c r="G6110">
        <f t="shared" si="6519"/>
        <v>3421440</v>
      </c>
      <c r="H6110">
        <f t="shared" si="6519"/>
        <v>9745920</v>
      </c>
      <c r="I6110">
        <f t="shared" si="6519"/>
        <v>27682560</v>
      </c>
      <c r="J6110">
        <f t="shared" si="6519"/>
        <v>76515840</v>
      </c>
      <c r="K6110">
        <f t="shared" si="6519"/>
        <v>207152640</v>
      </c>
      <c r="L6110">
        <f t="shared" si="6519"/>
        <v>888516864</v>
      </c>
      <c r="N6110" s="7"/>
    </row>
    <row r="6111" spans="1:14" x14ac:dyDescent="0.25">
      <c r="A6111">
        <f t="shared" si="6474"/>
        <v>1017</v>
      </c>
      <c r="B6111" t="str">
        <f t="shared" si="6475"/>
        <v>CostforNext</v>
      </c>
      <c r="C6111" s="2">
        <f>(C$8*(C$9^C6108))+IF(C6108=0,C$10,0)</f>
        <v>10891065.947544118</v>
      </c>
      <c r="D6111" s="2">
        <f t="shared" ref="D6111:L6111" si="6520">(D$8*(D$9^D6108))+IF(D6108=0,D$10,0)</f>
        <v>70458807.042016655</v>
      </c>
      <c r="E6111" s="2">
        <f t="shared" si="6520"/>
        <v>309679729.34303015</v>
      </c>
      <c r="F6111" s="2">
        <f t="shared" si="6520"/>
        <v>1216529823.9122016</v>
      </c>
      <c r="G6111" s="2">
        <f t="shared" si="6520"/>
        <v>6903370942.7034502</v>
      </c>
      <c r="H6111" s="2">
        <f t="shared" si="6520"/>
        <v>20413302049.125843</v>
      </c>
      <c r="I6111" s="2">
        <f t="shared" si="6520"/>
        <v>65556200457.096077</v>
      </c>
      <c r="J6111" s="2">
        <f t="shared" si="6520"/>
        <v>192657118251.69974</v>
      </c>
      <c r="K6111" s="2">
        <f t="shared" si="6520"/>
        <v>592044189621.45093</v>
      </c>
      <c r="L6111" s="2">
        <f t="shared" si="6520"/>
        <v>2568609599955.3208</v>
      </c>
      <c r="N6111" s="2"/>
    </row>
    <row r="6112" spans="1:14" x14ac:dyDescent="0.25">
      <c r="A6112">
        <f t="shared" si="6474"/>
        <v>1017</v>
      </c>
      <c r="B6112" t="str">
        <f t="shared" si="6475"/>
        <v>Eff</v>
      </c>
      <c r="C6112" s="2">
        <f>(C6111*(C$14+$M6108))/C$14</f>
        <v>3902409942027044.5</v>
      </c>
      <c r="D6112" s="2">
        <f t="shared" ref="D6112:L6112" si="6521">(D6111*(D$14+$M6108))/D$14</f>
        <v>4216132632083149</v>
      </c>
      <c r="E6112" s="2">
        <f t="shared" si="6521"/>
        <v>4117932933077886</v>
      </c>
      <c r="F6112" s="2">
        <f t="shared" si="6521"/>
        <v>4044169573829522</v>
      </c>
      <c r="G6112" s="2">
        <f t="shared" si="6521"/>
        <v>3824874678416736</v>
      </c>
      <c r="H6112" s="2">
        <f t="shared" si="6521"/>
        <v>3770071394579188.5</v>
      </c>
      <c r="I6112" s="2">
        <f t="shared" si="6521"/>
        <v>4035836239246476</v>
      </c>
      <c r="J6112" s="2">
        <f t="shared" si="6521"/>
        <v>3953645034869541</v>
      </c>
      <c r="K6112" s="2">
        <f t="shared" si="6521"/>
        <v>4050305736634705.5</v>
      </c>
      <c r="L6112" s="2">
        <f t="shared" si="6521"/>
        <v>3822103370920069.5</v>
      </c>
      <c r="N6112" s="7"/>
    </row>
    <row r="6113" spans="1:14" x14ac:dyDescent="0.25">
      <c r="A6113">
        <f t="shared" si="6474"/>
        <v>1017</v>
      </c>
      <c r="B6113" t="str">
        <f t="shared" si="6475"/>
        <v>Time</v>
      </c>
      <c r="C6113" s="2">
        <f>C6111/$M6108</f>
        <v>9.1004196721016454E-3</v>
      </c>
      <c r="D6113" s="2">
        <f t="shared" ref="D6113:L6113" si="6522">D6111/$M6108</f>
        <v>5.8874376187444795E-2</v>
      </c>
      <c r="E6113" s="2">
        <f t="shared" si="6522"/>
        <v>0.2587639735667856</v>
      </c>
      <c r="F6113" s="2">
        <f t="shared" si="6522"/>
        <v>1.0165150036324397</v>
      </c>
      <c r="G6113" s="2">
        <f t="shared" si="6522"/>
        <v>5.7683584906544221</v>
      </c>
      <c r="H6113" s="2">
        <f t="shared" si="6522"/>
        <v>17.05706461012733</v>
      </c>
      <c r="I6113" s="2">
        <f t="shared" si="6522"/>
        <v>54.777827913393907</v>
      </c>
      <c r="J6113" s="2">
        <f t="shared" si="6522"/>
        <v>160.98154554867358</v>
      </c>
      <c r="K6113" s="2">
        <f t="shared" si="6522"/>
        <v>494.70369713438959</v>
      </c>
      <c r="L6113" s="2">
        <f t="shared" si="6522"/>
        <v>2146.2936177200895</v>
      </c>
      <c r="N6113" s="7"/>
    </row>
    <row r="6114" spans="1:14" x14ac:dyDescent="0.25">
      <c r="A6114">
        <f>A6108+1</f>
        <v>1018</v>
      </c>
      <c r="B6114" t="str">
        <f>B6108</f>
        <v>Number</v>
      </c>
      <c r="C6114" s="2">
        <f>IF(MIN($C6112:$L6112)=C6112,C6108+1,C6108)</f>
        <v>220</v>
      </c>
      <c r="D6114" s="2">
        <f t="shared" ref="D6114:L6114" si="6523">IF(MIN($C6112:$L6112)=D6112,D6108+1,D6108)</f>
        <v>100</v>
      </c>
      <c r="E6114" s="2">
        <f t="shared" si="6523"/>
        <v>99</v>
      </c>
      <c r="F6114" s="2">
        <f t="shared" si="6523"/>
        <v>97</v>
      </c>
      <c r="G6114" s="2">
        <f t="shared" si="6523"/>
        <v>98</v>
      </c>
      <c r="H6114" s="2">
        <f t="shared" si="6523"/>
        <v>94</v>
      </c>
      <c r="I6114" s="2">
        <f t="shared" si="6523"/>
        <v>88</v>
      </c>
      <c r="J6114" s="2">
        <f t="shared" si="6523"/>
        <v>81</v>
      </c>
      <c r="K6114" s="2">
        <f t="shared" si="6523"/>
        <v>73</v>
      </c>
      <c r="L6114" s="2">
        <f t="shared" si="6523"/>
        <v>68</v>
      </c>
      <c r="M6114">
        <f>SUM(C6115:L6115)</f>
        <v>1196868921.5999999</v>
      </c>
      <c r="N6114" s="7">
        <f>N6108+SUMPRODUCT((C6114:L6114-C6108:L6108)*C6113:L6113)</f>
        <v>178614.36646684798</v>
      </c>
    </row>
    <row r="6115" spans="1:14" x14ac:dyDescent="0.25">
      <c r="A6115">
        <f t="shared" si="6474"/>
        <v>1018</v>
      </c>
      <c r="B6115" t="str">
        <f t="shared" si="6475"/>
        <v>CurrentCPS</v>
      </c>
      <c r="C6115">
        <f t="shared" ref="C6115:L6115" si="6524">(C$11*C6114)*IF(C6114&gt;=25,2,1)*IF(C6114&gt;=50,2,1)*IF(C6114&gt;=100,2,1)*IF(C6114&gt;=200,2,1)*IF(C6114&gt;=300,2,1)*IF(C6114&gt;=400,2,1)*(IF(MIN($C6114:$L6114)&gt;=400,64,IF(MIN($C6114:$L6114)&gt;=300,32,IF(MIN($C6114:$L6114)&gt;=200,16,IF(MIN($C6114:$L6114)&gt;=100,8,IF(MIN($C6114:$L6114)&gt;=50,4,IF(MIN($C6114:$L6114)&gt;=25,2,1)))))))</f>
        <v>23513.599999999999</v>
      </c>
      <c r="D6115">
        <f t="shared" si="6524"/>
        <v>64000</v>
      </c>
      <c r="E6115">
        <f t="shared" si="6524"/>
        <v>142560</v>
      </c>
      <c r="F6115">
        <f t="shared" si="6524"/>
        <v>558720</v>
      </c>
      <c r="G6115">
        <f t="shared" si="6524"/>
        <v>3386880</v>
      </c>
      <c r="H6115">
        <f t="shared" si="6524"/>
        <v>9745920</v>
      </c>
      <c r="I6115">
        <f t="shared" si="6524"/>
        <v>27371520</v>
      </c>
      <c r="J6115">
        <f t="shared" si="6524"/>
        <v>75582720</v>
      </c>
      <c r="K6115">
        <f t="shared" si="6524"/>
        <v>204353280</v>
      </c>
      <c r="L6115">
        <f t="shared" si="6524"/>
        <v>875639808</v>
      </c>
      <c r="N6115" s="7"/>
    </row>
    <row r="6116" spans="1:14" x14ac:dyDescent="0.25">
      <c r="A6116">
        <f t="shared" si="6474"/>
        <v>1018</v>
      </c>
      <c r="B6116" t="str">
        <f t="shared" si="6475"/>
        <v>NextCPS</v>
      </c>
      <c r="C6116">
        <f t="shared" ref="C6116:L6116" si="6525">(C$11*(C6114+1))*IF((C6114+1)&gt;=25,2,1)*IF((C6114+1)&gt;=50,2,1)*IF((C6114+1)&gt;=100,2,1)*IF((C6114+1)&gt;=200,2,1)*IF((C6114+1)&gt;=300,2,1)*IF((C6114+1)&gt;=400,2,1)*(IF(MIN($C6114:$L6114)&gt;=400,64,IF(MIN($C6114:$L6114)&gt;=300,32,IF(MIN($C6114:$L6114)&gt;=200,16,IF(MIN($C6114:$L6114)&gt;=100,8,IF(MIN($C6114:$L6114)&gt;=50,4,IF(MIN($C6114:$L6114)&gt;=25,2,1)))))))</f>
        <v>23620.48</v>
      </c>
      <c r="D6116">
        <f t="shared" si="6525"/>
        <v>64640</v>
      </c>
      <c r="E6116">
        <f t="shared" si="6525"/>
        <v>288000</v>
      </c>
      <c r="F6116">
        <f t="shared" si="6525"/>
        <v>564480</v>
      </c>
      <c r="G6116">
        <f t="shared" si="6525"/>
        <v>3421440</v>
      </c>
      <c r="H6116">
        <f t="shared" si="6525"/>
        <v>9849600</v>
      </c>
      <c r="I6116">
        <f t="shared" si="6525"/>
        <v>27682560</v>
      </c>
      <c r="J6116">
        <f t="shared" si="6525"/>
        <v>76515840</v>
      </c>
      <c r="K6116">
        <f t="shared" si="6525"/>
        <v>207152640</v>
      </c>
      <c r="L6116">
        <f t="shared" si="6525"/>
        <v>888516864</v>
      </c>
      <c r="N6116" s="7"/>
    </row>
    <row r="6117" spans="1:14" x14ac:dyDescent="0.25">
      <c r="A6117">
        <f t="shared" si="6474"/>
        <v>1018</v>
      </c>
      <c r="B6117" t="str">
        <f t="shared" si="6475"/>
        <v>CostforNext</v>
      </c>
      <c r="C6117" s="2">
        <f>(C$8*(C$9^C6114))+IF(C6114=0,C$10,0)</f>
        <v>10891065.947544118</v>
      </c>
      <c r="D6117" s="2">
        <f t="shared" ref="D6117:L6117" si="6526">(D$8*(D$9^D6114))+IF(D6114=0,D$10,0)</f>
        <v>70458807.042016655</v>
      </c>
      <c r="E6117" s="2">
        <f t="shared" si="6526"/>
        <v>309679729.34303015</v>
      </c>
      <c r="F6117" s="2">
        <f t="shared" si="6526"/>
        <v>1216529823.9122016</v>
      </c>
      <c r="G6117" s="2">
        <f t="shared" si="6526"/>
        <v>6903370942.7034502</v>
      </c>
      <c r="H6117" s="2">
        <f t="shared" si="6526"/>
        <v>22658765274.529686</v>
      </c>
      <c r="I6117" s="2">
        <f t="shared" si="6526"/>
        <v>65556200457.096077</v>
      </c>
      <c r="J6117" s="2">
        <f t="shared" si="6526"/>
        <v>192657118251.69974</v>
      </c>
      <c r="K6117" s="2">
        <f t="shared" si="6526"/>
        <v>592044189621.45093</v>
      </c>
      <c r="L6117" s="2">
        <f t="shared" si="6526"/>
        <v>2568609599955.3208</v>
      </c>
      <c r="N6117" s="2"/>
    </row>
    <row r="6118" spans="1:14" x14ac:dyDescent="0.25">
      <c r="A6118">
        <f t="shared" si="6474"/>
        <v>1018</v>
      </c>
      <c r="B6118" t="str">
        <f t="shared" si="6475"/>
        <v>Eff</v>
      </c>
      <c r="C6118" s="2">
        <f>(C6117*(C$14+$M6114))/C$14</f>
        <v>3902748021583165</v>
      </c>
      <c r="D6118" s="2">
        <f t="shared" ref="D6118:L6118" si="6527">(D6117*(D$14+$M6114))/D$14</f>
        <v>4216497890538854.5</v>
      </c>
      <c r="E6118" s="2">
        <f t="shared" si="6527"/>
        <v>4118289684126088.5</v>
      </c>
      <c r="F6118" s="2">
        <f t="shared" si="6527"/>
        <v>4044519934418809</v>
      </c>
      <c r="G6118" s="2">
        <f t="shared" si="6527"/>
        <v>3825206040221985.5</v>
      </c>
      <c r="H6118" s="2">
        <f t="shared" si="6527"/>
        <v>4185141788227292</v>
      </c>
      <c r="I6118" s="2">
        <f t="shared" si="6527"/>
        <v>4036185872315581</v>
      </c>
      <c r="J6118" s="2">
        <f t="shared" si="6527"/>
        <v>3953987536413099.5</v>
      </c>
      <c r="K6118" s="2">
        <f t="shared" si="6527"/>
        <v>4050656577635962.5</v>
      </c>
      <c r="L6118" s="2">
        <f t="shared" si="6527"/>
        <v>3822434270707503</v>
      </c>
      <c r="N6118" s="7"/>
    </row>
    <row r="6119" spans="1:14" x14ac:dyDescent="0.25">
      <c r="A6119">
        <f t="shared" si="6474"/>
        <v>1018</v>
      </c>
      <c r="B6119" t="str">
        <f t="shared" si="6475"/>
        <v>Time</v>
      </c>
      <c r="C6119" s="2">
        <f>C6117/$M6114</f>
        <v>9.099631338897754E-3</v>
      </c>
      <c r="D6119" s="2">
        <f t="shared" ref="D6119:L6119" si="6528">D6117/$M6114</f>
        <v>5.8869276134119866E-2</v>
      </c>
      <c r="E6119" s="2">
        <f t="shared" si="6528"/>
        <v>0.25874155787172054</v>
      </c>
      <c r="F6119" s="2">
        <f t="shared" si="6528"/>
        <v>1.01642694697588</v>
      </c>
      <c r="G6119" s="2">
        <f t="shared" si="6528"/>
        <v>5.7678588006737419</v>
      </c>
      <c r="H6119" s="2">
        <f t="shared" si="6528"/>
        <v>18.931701597062915</v>
      </c>
      <c r="I6119" s="2">
        <f t="shared" si="6528"/>
        <v>54.773082727772021</v>
      </c>
      <c r="J6119" s="2">
        <f t="shared" si="6528"/>
        <v>160.96760035689755</v>
      </c>
      <c r="K6119" s="2">
        <f t="shared" si="6528"/>
        <v>494.6608429183654</v>
      </c>
      <c r="L6119" s="2">
        <f t="shared" si="6528"/>
        <v>2146.1076928303464</v>
      </c>
      <c r="N6119" s="7"/>
    </row>
    <row r="6120" spans="1:14" x14ac:dyDescent="0.25">
      <c r="A6120">
        <f>A6114+1</f>
        <v>1019</v>
      </c>
      <c r="B6120" t="str">
        <f>B6114</f>
        <v>Number</v>
      </c>
      <c r="C6120" s="2">
        <f>IF(MIN($C6118:$L6118)=C6118,C6114+1,C6114)</f>
        <v>220</v>
      </c>
      <c r="D6120" s="2">
        <f t="shared" ref="D6120:L6120" si="6529">IF(MIN($C6118:$L6118)=D6118,D6114+1,D6114)</f>
        <v>100</v>
      </c>
      <c r="E6120" s="2">
        <f t="shared" si="6529"/>
        <v>99</v>
      </c>
      <c r="F6120" s="2">
        <f t="shared" si="6529"/>
        <v>97</v>
      </c>
      <c r="G6120" s="2">
        <f t="shared" si="6529"/>
        <v>98</v>
      </c>
      <c r="H6120" s="2">
        <f t="shared" si="6529"/>
        <v>94</v>
      </c>
      <c r="I6120" s="2">
        <f t="shared" si="6529"/>
        <v>88</v>
      </c>
      <c r="J6120" s="2">
        <f t="shared" si="6529"/>
        <v>81</v>
      </c>
      <c r="K6120" s="2">
        <f t="shared" si="6529"/>
        <v>73</v>
      </c>
      <c r="L6120" s="2">
        <f t="shared" si="6529"/>
        <v>69</v>
      </c>
      <c r="M6120">
        <f>SUM(C6121:L6121)</f>
        <v>1209745977.5999999</v>
      </c>
      <c r="N6120" s="7">
        <f>N6114+SUMPRODUCT((C6120:L6120-C6114:L6114)*C6119:L6119)</f>
        <v>180760.47415967833</v>
      </c>
    </row>
    <row r="6121" spans="1:14" x14ac:dyDescent="0.25">
      <c r="A6121">
        <f t="shared" si="6474"/>
        <v>1019</v>
      </c>
      <c r="B6121" t="str">
        <f t="shared" si="6475"/>
        <v>CurrentCPS</v>
      </c>
      <c r="C6121">
        <f t="shared" ref="C6121:L6121" si="6530">(C$11*C6120)*IF(C6120&gt;=25,2,1)*IF(C6120&gt;=50,2,1)*IF(C6120&gt;=100,2,1)*IF(C6120&gt;=200,2,1)*IF(C6120&gt;=300,2,1)*IF(C6120&gt;=400,2,1)*(IF(MIN($C6120:$L6120)&gt;=400,64,IF(MIN($C6120:$L6120)&gt;=300,32,IF(MIN($C6120:$L6120)&gt;=200,16,IF(MIN($C6120:$L6120)&gt;=100,8,IF(MIN($C6120:$L6120)&gt;=50,4,IF(MIN($C6120:$L6120)&gt;=25,2,1)))))))</f>
        <v>23513.599999999999</v>
      </c>
      <c r="D6121">
        <f t="shared" si="6530"/>
        <v>64000</v>
      </c>
      <c r="E6121">
        <f t="shared" si="6530"/>
        <v>142560</v>
      </c>
      <c r="F6121">
        <f t="shared" si="6530"/>
        <v>558720</v>
      </c>
      <c r="G6121">
        <f t="shared" si="6530"/>
        <v>3386880</v>
      </c>
      <c r="H6121">
        <f t="shared" si="6530"/>
        <v>9745920</v>
      </c>
      <c r="I6121">
        <f t="shared" si="6530"/>
        <v>27371520</v>
      </c>
      <c r="J6121">
        <f t="shared" si="6530"/>
        <v>75582720</v>
      </c>
      <c r="K6121">
        <f t="shared" si="6530"/>
        <v>204353280</v>
      </c>
      <c r="L6121">
        <f t="shared" si="6530"/>
        <v>888516864</v>
      </c>
      <c r="N6121" s="7"/>
    </row>
    <row r="6122" spans="1:14" x14ac:dyDescent="0.25">
      <c r="A6122">
        <f t="shared" si="6474"/>
        <v>1019</v>
      </c>
      <c r="B6122" t="str">
        <f t="shared" si="6475"/>
        <v>NextCPS</v>
      </c>
      <c r="C6122">
        <f t="shared" ref="C6122:L6122" si="6531">(C$11*(C6120+1))*IF((C6120+1)&gt;=25,2,1)*IF((C6120+1)&gt;=50,2,1)*IF((C6120+1)&gt;=100,2,1)*IF((C6120+1)&gt;=200,2,1)*IF((C6120+1)&gt;=300,2,1)*IF((C6120+1)&gt;=400,2,1)*(IF(MIN($C6120:$L6120)&gt;=400,64,IF(MIN($C6120:$L6120)&gt;=300,32,IF(MIN($C6120:$L6120)&gt;=200,16,IF(MIN($C6120:$L6120)&gt;=100,8,IF(MIN($C6120:$L6120)&gt;=50,4,IF(MIN($C6120:$L6120)&gt;=25,2,1)))))))</f>
        <v>23620.48</v>
      </c>
      <c r="D6122">
        <f t="shared" si="6531"/>
        <v>64640</v>
      </c>
      <c r="E6122">
        <f t="shared" si="6531"/>
        <v>288000</v>
      </c>
      <c r="F6122">
        <f t="shared" si="6531"/>
        <v>564480</v>
      </c>
      <c r="G6122">
        <f t="shared" si="6531"/>
        <v>3421440</v>
      </c>
      <c r="H6122">
        <f t="shared" si="6531"/>
        <v>9849600</v>
      </c>
      <c r="I6122">
        <f t="shared" si="6531"/>
        <v>27682560</v>
      </c>
      <c r="J6122">
        <f t="shared" si="6531"/>
        <v>76515840</v>
      </c>
      <c r="K6122">
        <f t="shared" si="6531"/>
        <v>207152640</v>
      </c>
      <c r="L6122">
        <f t="shared" si="6531"/>
        <v>901393920</v>
      </c>
      <c r="N6122" s="7"/>
    </row>
    <row r="6123" spans="1:14" x14ac:dyDescent="0.25">
      <c r="A6123">
        <f t="shared" si="6474"/>
        <v>1019</v>
      </c>
      <c r="B6123" t="str">
        <f t="shared" si="6475"/>
        <v>CostforNext</v>
      </c>
      <c r="C6123" s="2">
        <f>(C$8*(C$9^C6120))+IF(C6120=0,C$10,0)</f>
        <v>10891065.947544118</v>
      </c>
      <c r="D6123" s="2">
        <f t="shared" ref="D6123:L6123" si="6532">(D$8*(D$9^D6120))+IF(D6120=0,D$10,0)</f>
        <v>70458807.042016655</v>
      </c>
      <c r="E6123" s="2">
        <f t="shared" si="6532"/>
        <v>309679729.34303015</v>
      </c>
      <c r="F6123" s="2">
        <f t="shared" si="6532"/>
        <v>1216529823.9122016</v>
      </c>
      <c r="G6123" s="2">
        <f t="shared" si="6532"/>
        <v>6903370942.7034502</v>
      </c>
      <c r="H6123" s="2">
        <f t="shared" si="6532"/>
        <v>22658765274.529686</v>
      </c>
      <c r="I6123" s="2">
        <f t="shared" si="6532"/>
        <v>65556200457.096077</v>
      </c>
      <c r="J6123" s="2">
        <f t="shared" si="6532"/>
        <v>192657118251.69974</v>
      </c>
      <c r="K6123" s="2">
        <f t="shared" si="6532"/>
        <v>592044189621.45093</v>
      </c>
      <c r="L6123" s="2">
        <f t="shared" si="6532"/>
        <v>2748412271952.1938</v>
      </c>
      <c r="N6123" s="2"/>
    </row>
    <row r="6124" spans="1:14" x14ac:dyDescent="0.25">
      <c r="A6124">
        <f t="shared" si="6474"/>
        <v>1019</v>
      </c>
      <c r="B6124" t="str">
        <f t="shared" si="6475"/>
        <v>Eff</v>
      </c>
      <c r="C6124" s="2">
        <f>(C6123*(C$14+$M6120))/C$14</f>
        <v>3944737502453290</v>
      </c>
      <c r="D6124" s="2">
        <f t="shared" ref="D6124:L6124" si="6533">(D6123*(D$14+$M6120))/D$14</f>
        <v>4261862990737517</v>
      </c>
      <c r="E6124" s="2">
        <f t="shared" si="6533"/>
        <v>4162598164312922.5</v>
      </c>
      <c r="F6124" s="2">
        <f t="shared" si="6533"/>
        <v>4088034719608219</v>
      </c>
      <c r="G6124" s="2">
        <f t="shared" si="6533"/>
        <v>3866361176434007</v>
      </c>
      <c r="H6124" s="2">
        <f t="shared" si="6533"/>
        <v>4230169286580837</v>
      </c>
      <c r="I6124" s="2">
        <f t="shared" si="6533"/>
        <v>4079610299498361</v>
      </c>
      <c r="J6124" s="2">
        <f t="shared" si="6533"/>
        <v>3996526228123075</v>
      </c>
      <c r="K6124" s="2">
        <f t="shared" si="6533"/>
        <v>4094231029992101.5</v>
      </c>
      <c r="L6124" s="2">
        <f t="shared" si="6533"/>
        <v>4133979266008263.5</v>
      </c>
      <c r="N6124" s="7"/>
    </row>
    <row r="6125" spans="1:14" x14ac:dyDescent="0.25">
      <c r="A6125">
        <f t="shared" si="6474"/>
        <v>1019</v>
      </c>
      <c r="B6125" t="str">
        <f t="shared" si="6475"/>
        <v>Time</v>
      </c>
      <c r="C6125" s="2">
        <f>C6123/$M6120</f>
        <v>9.0027709529158922E-3</v>
      </c>
      <c r="D6125" s="2">
        <f t="shared" ref="D6125:L6125" si="6534">D6123/$M6120</f>
        <v>5.824264626347344E-2</v>
      </c>
      <c r="E6125" s="2">
        <f t="shared" si="6534"/>
        <v>0.25598740155135702</v>
      </c>
      <c r="F6125" s="2">
        <f t="shared" si="6534"/>
        <v>1.0056076618048857</v>
      </c>
      <c r="G6125" s="2">
        <f t="shared" si="6534"/>
        <v>5.7064632332144329</v>
      </c>
      <c r="H6125" s="2">
        <f t="shared" si="6534"/>
        <v>18.730184430521629</v>
      </c>
      <c r="I6125" s="2">
        <f t="shared" si="6534"/>
        <v>54.190054499831618</v>
      </c>
      <c r="J6125" s="2">
        <f t="shared" si="6534"/>
        <v>159.25419205270666</v>
      </c>
      <c r="K6125" s="2">
        <f t="shared" si="6534"/>
        <v>489.39546035606588</v>
      </c>
      <c r="L6125" s="2">
        <f t="shared" si="6534"/>
        <v>2271.8920524164378</v>
      </c>
      <c r="N6125" s="7"/>
    </row>
    <row r="6126" spans="1:14" x14ac:dyDescent="0.25">
      <c r="A6126">
        <f>A6120+1</f>
        <v>1020</v>
      </c>
      <c r="B6126" t="str">
        <f>B6120</f>
        <v>Number</v>
      </c>
      <c r="C6126" s="2">
        <f>IF(MIN($C6124:$L6124)=C6124,C6120+1,C6120)</f>
        <v>220</v>
      </c>
      <c r="D6126" s="2">
        <f t="shared" ref="D6126:L6126" si="6535">IF(MIN($C6124:$L6124)=D6124,D6120+1,D6120)</f>
        <v>100</v>
      </c>
      <c r="E6126" s="2">
        <f t="shared" si="6535"/>
        <v>99</v>
      </c>
      <c r="F6126" s="2">
        <f t="shared" si="6535"/>
        <v>97</v>
      </c>
      <c r="G6126" s="2">
        <f t="shared" si="6535"/>
        <v>99</v>
      </c>
      <c r="H6126" s="2">
        <f t="shared" si="6535"/>
        <v>94</v>
      </c>
      <c r="I6126" s="2">
        <f t="shared" si="6535"/>
        <v>88</v>
      </c>
      <c r="J6126" s="2">
        <f t="shared" si="6535"/>
        <v>81</v>
      </c>
      <c r="K6126" s="2">
        <f t="shared" si="6535"/>
        <v>73</v>
      </c>
      <c r="L6126" s="2">
        <f t="shared" si="6535"/>
        <v>69</v>
      </c>
      <c r="M6126">
        <f>SUM(C6127:L6127)</f>
        <v>1209780537.5999999</v>
      </c>
      <c r="N6126" s="7">
        <f>N6120+SUMPRODUCT((C6126:L6126-C6120:L6120)*C6125:L6125)</f>
        <v>180766.18062291155</v>
      </c>
    </row>
    <row r="6127" spans="1:14" x14ac:dyDescent="0.25">
      <c r="A6127">
        <f t="shared" si="6474"/>
        <v>1020</v>
      </c>
      <c r="B6127" t="str">
        <f t="shared" si="6475"/>
        <v>CurrentCPS</v>
      </c>
      <c r="C6127">
        <f t="shared" ref="C6127:L6127" si="6536">(C$11*C6126)*IF(C6126&gt;=25,2,1)*IF(C6126&gt;=50,2,1)*IF(C6126&gt;=100,2,1)*IF(C6126&gt;=200,2,1)*IF(C6126&gt;=300,2,1)*IF(C6126&gt;=400,2,1)*(IF(MIN($C6126:$L6126)&gt;=400,64,IF(MIN($C6126:$L6126)&gt;=300,32,IF(MIN($C6126:$L6126)&gt;=200,16,IF(MIN($C6126:$L6126)&gt;=100,8,IF(MIN($C6126:$L6126)&gt;=50,4,IF(MIN($C6126:$L6126)&gt;=25,2,1)))))))</f>
        <v>23513.599999999999</v>
      </c>
      <c r="D6127">
        <f t="shared" si="6536"/>
        <v>64000</v>
      </c>
      <c r="E6127">
        <f t="shared" si="6536"/>
        <v>142560</v>
      </c>
      <c r="F6127">
        <f t="shared" si="6536"/>
        <v>558720</v>
      </c>
      <c r="G6127">
        <f t="shared" si="6536"/>
        <v>3421440</v>
      </c>
      <c r="H6127">
        <f t="shared" si="6536"/>
        <v>9745920</v>
      </c>
      <c r="I6127">
        <f t="shared" si="6536"/>
        <v>27371520</v>
      </c>
      <c r="J6127">
        <f t="shared" si="6536"/>
        <v>75582720</v>
      </c>
      <c r="K6127">
        <f t="shared" si="6536"/>
        <v>204353280</v>
      </c>
      <c r="L6127">
        <f t="shared" si="6536"/>
        <v>888516864</v>
      </c>
      <c r="N6127" s="7"/>
    </row>
    <row r="6128" spans="1:14" x14ac:dyDescent="0.25">
      <c r="A6128">
        <f t="shared" si="6474"/>
        <v>1020</v>
      </c>
      <c r="B6128" t="str">
        <f t="shared" si="6475"/>
        <v>NextCPS</v>
      </c>
      <c r="C6128">
        <f t="shared" ref="C6128:L6128" si="6537">(C$11*(C6126+1))*IF((C6126+1)&gt;=25,2,1)*IF((C6126+1)&gt;=50,2,1)*IF((C6126+1)&gt;=100,2,1)*IF((C6126+1)&gt;=200,2,1)*IF((C6126+1)&gt;=300,2,1)*IF((C6126+1)&gt;=400,2,1)*(IF(MIN($C6126:$L6126)&gt;=400,64,IF(MIN($C6126:$L6126)&gt;=300,32,IF(MIN($C6126:$L6126)&gt;=200,16,IF(MIN($C6126:$L6126)&gt;=100,8,IF(MIN($C6126:$L6126)&gt;=50,4,IF(MIN($C6126:$L6126)&gt;=25,2,1)))))))</f>
        <v>23620.48</v>
      </c>
      <c r="D6128">
        <f t="shared" si="6537"/>
        <v>64640</v>
      </c>
      <c r="E6128">
        <f t="shared" si="6537"/>
        <v>288000</v>
      </c>
      <c r="F6128">
        <f t="shared" si="6537"/>
        <v>564480</v>
      </c>
      <c r="G6128">
        <f t="shared" si="6537"/>
        <v>6912000</v>
      </c>
      <c r="H6128">
        <f t="shared" si="6537"/>
        <v>9849600</v>
      </c>
      <c r="I6128">
        <f t="shared" si="6537"/>
        <v>27682560</v>
      </c>
      <c r="J6128">
        <f t="shared" si="6537"/>
        <v>76515840</v>
      </c>
      <c r="K6128">
        <f t="shared" si="6537"/>
        <v>207152640</v>
      </c>
      <c r="L6128">
        <f t="shared" si="6537"/>
        <v>901393920</v>
      </c>
      <c r="N6128" s="7"/>
    </row>
    <row r="6129" spans="1:14" x14ac:dyDescent="0.25">
      <c r="A6129">
        <f t="shared" si="6474"/>
        <v>1020</v>
      </c>
      <c r="B6129" t="str">
        <f t="shared" si="6475"/>
        <v>CostforNext</v>
      </c>
      <c r="C6129" s="2">
        <f>(C$8*(C$9^C6126))+IF(C6126=0,C$10,0)</f>
        <v>10891065.947544118</v>
      </c>
      <c r="D6129" s="2">
        <f t="shared" ref="D6129:L6129" si="6538">(D$8*(D$9^D6126))+IF(D6126=0,D$10,0)</f>
        <v>70458807.042016655</v>
      </c>
      <c r="E6129" s="2">
        <f t="shared" si="6538"/>
        <v>309679729.34303015</v>
      </c>
      <c r="F6129" s="2">
        <f t="shared" si="6538"/>
        <v>1216529823.9122016</v>
      </c>
      <c r="G6129" s="2">
        <f t="shared" si="6538"/>
        <v>7731775455.8278656</v>
      </c>
      <c r="H6129" s="2">
        <f t="shared" si="6538"/>
        <v>22658765274.529686</v>
      </c>
      <c r="I6129" s="2">
        <f t="shared" si="6538"/>
        <v>65556200457.096077</v>
      </c>
      <c r="J6129" s="2">
        <f t="shared" si="6538"/>
        <v>192657118251.69974</v>
      </c>
      <c r="K6129" s="2">
        <f t="shared" si="6538"/>
        <v>592044189621.45093</v>
      </c>
      <c r="L6129" s="2">
        <f t="shared" si="6538"/>
        <v>2748412271952.1938</v>
      </c>
      <c r="N6129" s="2"/>
    </row>
    <row r="6130" spans="1:14" x14ac:dyDescent="0.25">
      <c r="A6130">
        <f t="shared" si="6474"/>
        <v>1020</v>
      </c>
      <c r="B6130" t="str">
        <f t="shared" si="6475"/>
        <v>Eff</v>
      </c>
      <c r="C6130" s="2">
        <f>(C6129*(C$14+$M6126))/C$14</f>
        <v>3944850195638663.5</v>
      </c>
      <c r="D6130" s="2">
        <f t="shared" ref="D6130:L6130" si="6539">(D6129*(D$14+$M6126))/D$14</f>
        <v>4261984743556085.5</v>
      </c>
      <c r="E6130" s="2">
        <f t="shared" si="6539"/>
        <v>4162717081328990.5</v>
      </c>
      <c r="F6130" s="2">
        <f t="shared" si="6539"/>
        <v>4088151506471314.5</v>
      </c>
      <c r="G6130" s="2">
        <f t="shared" si="6539"/>
        <v>4330448226013381</v>
      </c>
      <c r="H6130" s="2">
        <f t="shared" si="6539"/>
        <v>4230290133328968</v>
      </c>
      <c r="I6130" s="2">
        <f t="shared" si="6539"/>
        <v>4079726843854729</v>
      </c>
      <c r="J6130" s="2">
        <f t="shared" si="6539"/>
        <v>3996640395304261</v>
      </c>
      <c r="K6130" s="2">
        <f t="shared" si="6539"/>
        <v>4094347976992520</v>
      </c>
      <c r="L6130" s="2">
        <f t="shared" si="6539"/>
        <v>4134097286932448.5</v>
      </c>
      <c r="N6130" s="7"/>
    </row>
    <row r="6131" spans="1:14" x14ac:dyDescent="0.25">
      <c r="A6131">
        <f t="shared" ref="A6131:A6137" si="6540">A6125+1</f>
        <v>1020</v>
      </c>
      <c r="B6131" t="str">
        <f t="shared" ref="B6131:B6137" si="6541">B6125</f>
        <v>Time</v>
      </c>
      <c r="C6131" s="2">
        <f>C6129/$M6126</f>
        <v>9.0025137692743441E-3</v>
      </c>
      <c r="D6131" s="2">
        <f t="shared" ref="D6131:L6131" si="6542">D6129/$M6126</f>
        <v>5.8240982436198734E-2</v>
      </c>
      <c r="E6131" s="2">
        <f t="shared" si="6542"/>
        <v>0.25598008871706796</v>
      </c>
      <c r="F6131" s="2">
        <f t="shared" si="6542"/>
        <v>1.0055789344450781</v>
      </c>
      <c r="G6131" s="2">
        <f t="shared" si="6542"/>
        <v>6.391056241627429</v>
      </c>
      <c r="H6131" s="2">
        <f t="shared" si="6542"/>
        <v>18.729649362256104</v>
      </c>
      <c r="I6131" s="2">
        <f t="shared" si="6542"/>
        <v>54.188506443613733</v>
      </c>
      <c r="J6131" s="2">
        <f t="shared" si="6542"/>
        <v>159.24964261195581</v>
      </c>
      <c r="K6131" s="2">
        <f t="shared" si="6542"/>
        <v>489.38147971529327</v>
      </c>
      <c r="L6131" s="2">
        <f t="shared" si="6542"/>
        <v>2271.8271509017491</v>
      </c>
      <c r="N6131" s="7"/>
    </row>
    <row r="6132" spans="1:14" x14ac:dyDescent="0.25">
      <c r="A6132">
        <f>A6126+1</f>
        <v>1021</v>
      </c>
      <c r="B6132" t="str">
        <f>B6126</f>
        <v>Number</v>
      </c>
      <c r="C6132" s="2">
        <f>IF(MIN($C6130:$L6130)=C6130,C6126+1,C6126)</f>
        <v>221</v>
      </c>
      <c r="D6132" s="2">
        <f t="shared" ref="D6132:L6132" si="6543">IF(MIN($C6130:$L6130)=D6130,D6126+1,D6126)</f>
        <v>100</v>
      </c>
      <c r="E6132" s="2">
        <f t="shared" si="6543"/>
        <v>99</v>
      </c>
      <c r="F6132" s="2">
        <f t="shared" si="6543"/>
        <v>97</v>
      </c>
      <c r="G6132" s="2">
        <f t="shared" si="6543"/>
        <v>99</v>
      </c>
      <c r="H6132" s="2">
        <f t="shared" si="6543"/>
        <v>94</v>
      </c>
      <c r="I6132" s="2">
        <f t="shared" si="6543"/>
        <v>88</v>
      </c>
      <c r="J6132" s="2">
        <f t="shared" si="6543"/>
        <v>81</v>
      </c>
      <c r="K6132" s="2">
        <f t="shared" si="6543"/>
        <v>73</v>
      </c>
      <c r="L6132" s="2">
        <f t="shared" si="6543"/>
        <v>69</v>
      </c>
      <c r="M6132">
        <f>SUM(C6133:L6133)</f>
        <v>1209780644.48</v>
      </c>
      <c r="N6132" s="7">
        <f>N6126+SUMPRODUCT((C6132:L6132-C6126:L6126)*C6131:L6131)</f>
        <v>180766.18962542532</v>
      </c>
    </row>
    <row r="6133" spans="1:14" x14ac:dyDescent="0.25">
      <c r="A6133">
        <f t="shared" si="6540"/>
        <v>1021</v>
      </c>
      <c r="B6133" t="str">
        <f t="shared" si="6541"/>
        <v>CurrentCPS</v>
      </c>
      <c r="C6133">
        <f t="shared" ref="C6133:L6133" si="6544">(C$11*C6132)*IF(C6132&gt;=25,2,1)*IF(C6132&gt;=50,2,1)*IF(C6132&gt;=100,2,1)*IF(C6132&gt;=200,2,1)*IF(C6132&gt;=300,2,1)*IF(C6132&gt;=400,2,1)*(IF(MIN($C6132:$L6132)&gt;=400,64,IF(MIN($C6132:$L6132)&gt;=300,32,IF(MIN($C6132:$L6132)&gt;=200,16,IF(MIN($C6132:$L6132)&gt;=100,8,IF(MIN($C6132:$L6132)&gt;=50,4,IF(MIN($C6132:$L6132)&gt;=25,2,1)))))))</f>
        <v>23620.48</v>
      </c>
      <c r="D6133">
        <f t="shared" si="6544"/>
        <v>64000</v>
      </c>
      <c r="E6133">
        <f t="shared" si="6544"/>
        <v>142560</v>
      </c>
      <c r="F6133">
        <f t="shared" si="6544"/>
        <v>558720</v>
      </c>
      <c r="G6133">
        <f t="shared" si="6544"/>
        <v>3421440</v>
      </c>
      <c r="H6133">
        <f t="shared" si="6544"/>
        <v>9745920</v>
      </c>
      <c r="I6133">
        <f t="shared" si="6544"/>
        <v>27371520</v>
      </c>
      <c r="J6133">
        <f t="shared" si="6544"/>
        <v>75582720</v>
      </c>
      <c r="K6133">
        <f t="shared" si="6544"/>
        <v>204353280</v>
      </c>
      <c r="L6133">
        <f t="shared" si="6544"/>
        <v>888516864</v>
      </c>
      <c r="N6133" s="7"/>
    </row>
    <row r="6134" spans="1:14" x14ac:dyDescent="0.25">
      <c r="A6134">
        <f t="shared" si="6540"/>
        <v>1021</v>
      </c>
      <c r="B6134" t="str">
        <f t="shared" si="6541"/>
        <v>NextCPS</v>
      </c>
      <c r="C6134">
        <f t="shared" ref="C6134:L6134" si="6545">(C$11*(C6132+1))*IF((C6132+1)&gt;=25,2,1)*IF((C6132+1)&gt;=50,2,1)*IF((C6132+1)&gt;=100,2,1)*IF((C6132+1)&gt;=200,2,1)*IF((C6132+1)&gt;=300,2,1)*IF((C6132+1)&gt;=400,2,1)*(IF(MIN($C6132:$L6132)&gt;=400,64,IF(MIN($C6132:$L6132)&gt;=300,32,IF(MIN($C6132:$L6132)&gt;=200,16,IF(MIN($C6132:$L6132)&gt;=100,8,IF(MIN($C6132:$L6132)&gt;=50,4,IF(MIN($C6132:$L6132)&gt;=25,2,1)))))))</f>
        <v>23727.360000000001</v>
      </c>
      <c r="D6134">
        <f t="shared" si="6545"/>
        <v>64640</v>
      </c>
      <c r="E6134">
        <f t="shared" si="6545"/>
        <v>288000</v>
      </c>
      <c r="F6134">
        <f t="shared" si="6545"/>
        <v>564480</v>
      </c>
      <c r="G6134">
        <f t="shared" si="6545"/>
        <v>6912000</v>
      </c>
      <c r="H6134">
        <f t="shared" si="6545"/>
        <v>9849600</v>
      </c>
      <c r="I6134">
        <f t="shared" si="6545"/>
        <v>27682560</v>
      </c>
      <c r="J6134">
        <f t="shared" si="6545"/>
        <v>76515840</v>
      </c>
      <c r="K6134">
        <f t="shared" si="6545"/>
        <v>207152640</v>
      </c>
      <c r="L6134">
        <f t="shared" si="6545"/>
        <v>901393920</v>
      </c>
      <c r="N6134" s="7"/>
    </row>
    <row r="6135" spans="1:14" x14ac:dyDescent="0.25">
      <c r="A6135">
        <f t="shared" si="6540"/>
        <v>1021</v>
      </c>
      <c r="B6135" t="str">
        <f t="shared" si="6541"/>
        <v>CostforNext</v>
      </c>
      <c r="C6135" s="2">
        <f>(C$8*(C$9^C6132))+IF(C6132=0,C$10,0)</f>
        <v>11653440.563872207</v>
      </c>
      <c r="D6135" s="2">
        <f t="shared" ref="D6135:L6135" si="6546">(D$8*(D$9^D6132))+IF(D6132=0,D$10,0)</f>
        <v>70458807.042016655</v>
      </c>
      <c r="E6135" s="2">
        <f t="shared" si="6546"/>
        <v>309679729.34303015</v>
      </c>
      <c r="F6135" s="2">
        <f t="shared" si="6546"/>
        <v>1216529823.9122016</v>
      </c>
      <c r="G6135" s="2">
        <f t="shared" si="6546"/>
        <v>7731775455.8278656</v>
      </c>
      <c r="H6135" s="2">
        <f t="shared" si="6546"/>
        <v>22658765274.529686</v>
      </c>
      <c r="I6135" s="2">
        <f t="shared" si="6546"/>
        <v>65556200457.096077</v>
      </c>
      <c r="J6135" s="2">
        <f t="shared" si="6546"/>
        <v>192657118251.69974</v>
      </c>
      <c r="K6135" s="2">
        <f t="shared" si="6546"/>
        <v>592044189621.45093</v>
      </c>
      <c r="L6135" s="2">
        <f t="shared" si="6546"/>
        <v>2748412271952.1938</v>
      </c>
      <c r="N6135" s="2"/>
    </row>
    <row r="6136" spans="1:14" x14ac:dyDescent="0.25">
      <c r="A6136">
        <f t="shared" si="6540"/>
        <v>1021</v>
      </c>
      <c r="B6136" t="str">
        <f t="shared" si="6541"/>
        <v>Eff</v>
      </c>
      <c r="C6136" s="2">
        <f>(C6135*(C$14+$M6132))/C$14</f>
        <v>4220990082243468.5</v>
      </c>
      <c r="D6136" s="2">
        <f t="shared" ref="D6136:L6136" si="6547">(D6135*(D$14+$M6132))/D$14</f>
        <v>4261985120087950.5</v>
      </c>
      <c r="E6136" s="2">
        <f t="shared" si="6547"/>
        <v>4162717449090873.5</v>
      </c>
      <c r="F6136" s="2">
        <f t="shared" si="6547"/>
        <v>4088151867645502.5</v>
      </c>
      <c r="G6136" s="2">
        <f t="shared" si="6547"/>
        <v>4330448608593085.5</v>
      </c>
      <c r="H6136" s="2">
        <f t="shared" si="6547"/>
        <v>4230290507058726.5</v>
      </c>
      <c r="I6136" s="2">
        <f t="shared" si="6547"/>
        <v>4079727204278943</v>
      </c>
      <c r="J6136" s="2">
        <f t="shared" si="6547"/>
        <v>3996640748376840.5</v>
      </c>
      <c r="K6136" s="2">
        <f t="shared" si="6547"/>
        <v>4094348338661948</v>
      </c>
      <c r="L6136" s="2">
        <f t="shared" si="6547"/>
        <v>4134097651923085</v>
      </c>
      <c r="N6136" s="7"/>
    </row>
    <row r="6137" spans="1:14" x14ac:dyDescent="0.25">
      <c r="A6137">
        <f t="shared" si="6540"/>
        <v>1021</v>
      </c>
      <c r="B6137" t="str">
        <f t="shared" si="6541"/>
        <v>Time</v>
      </c>
      <c r="C6137" s="2">
        <f>C6135/$M6132</f>
        <v>9.632688882108215E-3</v>
      </c>
      <c r="D6137" s="2">
        <f t="shared" ref="D6137:L6137" si="6548">D6135/$M6132</f>
        <v>5.8240977290806267E-2</v>
      </c>
      <c r="E6137" s="2">
        <f t="shared" si="6548"/>
        <v>0.25598006610209884</v>
      </c>
      <c r="F6137" s="2">
        <f t="shared" si="6548"/>
        <v>1.0055788456056036</v>
      </c>
      <c r="G6137" s="2">
        <f t="shared" si="6548"/>
        <v>6.3910556769993745</v>
      </c>
      <c r="H6137" s="2">
        <f t="shared" si="6548"/>
        <v>18.729647707555365</v>
      </c>
      <c r="I6137" s="2">
        <f t="shared" si="6548"/>
        <v>54.188501656243723</v>
      </c>
      <c r="J6137" s="2">
        <f t="shared" si="6548"/>
        <v>159.24962854279218</v>
      </c>
      <c r="K6137" s="2">
        <f t="shared" si="6548"/>
        <v>489.38143648010606</v>
      </c>
      <c r="L6137" s="2">
        <f t="shared" si="6548"/>
        <v>2271.8269501935565</v>
      </c>
      <c r="N6137" s="7"/>
    </row>
    <row r="6138" spans="1:14" x14ac:dyDescent="0.25">
      <c r="A6138">
        <f>A6132+1</f>
        <v>1022</v>
      </c>
      <c r="B6138" t="str">
        <f>B6132</f>
        <v>Number</v>
      </c>
      <c r="C6138" s="2">
        <f>IF(MIN($C6136:$L6136)=C6136,C6132+1,C6132)</f>
        <v>221</v>
      </c>
      <c r="D6138" s="2">
        <f t="shared" ref="D6138:L6138" si="6549">IF(MIN($C6136:$L6136)=D6136,D6132+1,D6132)</f>
        <v>100</v>
      </c>
      <c r="E6138" s="2">
        <f t="shared" si="6549"/>
        <v>99</v>
      </c>
      <c r="F6138" s="2">
        <f t="shared" si="6549"/>
        <v>97</v>
      </c>
      <c r="G6138" s="2">
        <f t="shared" si="6549"/>
        <v>99</v>
      </c>
      <c r="H6138" s="2">
        <f t="shared" si="6549"/>
        <v>94</v>
      </c>
      <c r="I6138" s="2">
        <f t="shared" si="6549"/>
        <v>88</v>
      </c>
      <c r="J6138" s="2">
        <f t="shared" si="6549"/>
        <v>82</v>
      </c>
      <c r="K6138" s="2">
        <f t="shared" si="6549"/>
        <v>73</v>
      </c>
      <c r="L6138" s="2">
        <f t="shared" si="6549"/>
        <v>69</v>
      </c>
      <c r="M6138">
        <f>SUM(C6139:L6139)</f>
        <v>1210713764.48</v>
      </c>
      <c r="N6138" s="7">
        <f>N6132+SUMPRODUCT((C6138:L6138-C6132:L6132)*C6137:L6137)</f>
        <v>180925.43925396813</v>
      </c>
    </row>
    <row r="6139" spans="1:14" x14ac:dyDescent="0.25">
      <c r="A6139">
        <f t="shared" ref="A6139:A6161" si="6550">A6133+1</f>
        <v>1022</v>
      </c>
      <c r="B6139" t="str">
        <f t="shared" ref="B6139:B6161" si="6551">B6133</f>
        <v>CurrentCPS</v>
      </c>
      <c r="C6139">
        <f t="shared" ref="C6139:L6139" si="6552">(C$11*C6138)*IF(C6138&gt;=25,2,1)*IF(C6138&gt;=50,2,1)*IF(C6138&gt;=100,2,1)*IF(C6138&gt;=200,2,1)*IF(C6138&gt;=300,2,1)*IF(C6138&gt;=400,2,1)*(IF(MIN($C6138:$L6138)&gt;=400,64,IF(MIN($C6138:$L6138)&gt;=300,32,IF(MIN($C6138:$L6138)&gt;=200,16,IF(MIN($C6138:$L6138)&gt;=100,8,IF(MIN($C6138:$L6138)&gt;=50,4,IF(MIN($C6138:$L6138)&gt;=25,2,1)))))))</f>
        <v>23620.48</v>
      </c>
      <c r="D6139">
        <f t="shared" si="6552"/>
        <v>64000</v>
      </c>
      <c r="E6139">
        <f t="shared" si="6552"/>
        <v>142560</v>
      </c>
      <c r="F6139">
        <f t="shared" si="6552"/>
        <v>558720</v>
      </c>
      <c r="G6139">
        <f t="shared" si="6552"/>
        <v>3421440</v>
      </c>
      <c r="H6139">
        <f t="shared" si="6552"/>
        <v>9745920</v>
      </c>
      <c r="I6139">
        <f t="shared" si="6552"/>
        <v>27371520</v>
      </c>
      <c r="J6139">
        <f t="shared" si="6552"/>
        <v>76515840</v>
      </c>
      <c r="K6139">
        <f t="shared" si="6552"/>
        <v>204353280</v>
      </c>
      <c r="L6139">
        <f t="shared" si="6552"/>
        <v>888516864</v>
      </c>
      <c r="N6139" s="7"/>
    </row>
    <row r="6140" spans="1:14" x14ac:dyDescent="0.25">
      <c r="A6140">
        <f t="shared" si="6550"/>
        <v>1022</v>
      </c>
      <c r="B6140" t="str">
        <f t="shared" si="6551"/>
        <v>NextCPS</v>
      </c>
      <c r="C6140">
        <f t="shared" ref="C6140:L6140" si="6553">(C$11*(C6138+1))*IF((C6138+1)&gt;=25,2,1)*IF((C6138+1)&gt;=50,2,1)*IF((C6138+1)&gt;=100,2,1)*IF((C6138+1)&gt;=200,2,1)*IF((C6138+1)&gt;=300,2,1)*IF((C6138+1)&gt;=400,2,1)*(IF(MIN($C6138:$L6138)&gt;=400,64,IF(MIN($C6138:$L6138)&gt;=300,32,IF(MIN($C6138:$L6138)&gt;=200,16,IF(MIN($C6138:$L6138)&gt;=100,8,IF(MIN($C6138:$L6138)&gt;=50,4,IF(MIN($C6138:$L6138)&gt;=25,2,1)))))))</f>
        <v>23727.360000000001</v>
      </c>
      <c r="D6140">
        <f t="shared" si="6553"/>
        <v>64640</v>
      </c>
      <c r="E6140">
        <f t="shared" si="6553"/>
        <v>288000</v>
      </c>
      <c r="F6140">
        <f t="shared" si="6553"/>
        <v>564480</v>
      </c>
      <c r="G6140">
        <f t="shared" si="6553"/>
        <v>6912000</v>
      </c>
      <c r="H6140">
        <f t="shared" si="6553"/>
        <v>9849600</v>
      </c>
      <c r="I6140">
        <f t="shared" si="6553"/>
        <v>27682560</v>
      </c>
      <c r="J6140">
        <f t="shared" si="6553"/>
        <v>77448960</v>
      </c>
      <c r="K6140">
        <f t="shared" si="6553"/>
        <v>207152640</v>
      </c>
      <c r="L6140">
        <f t="shared" si="6553"/>
        <v>901393920</v>
      </c>
      <c r="N6140" s="7"/>
    </row>
    <row r="6141" spans="1:14" x14ac:dyDescent="0.25">
      <c r="A6141">
        <f t="shared" si="6550"/>
        <v>1022</v>
      </c>
      <c r="B6141" t="str">
        <f t="shared" si="6551"/>
        <v>CostforNext</v>
      </c>
      <c r="C6141" s="2">
        <f>(C$8*(C$9^C6138))+IF(C6138=0,C$10,0)</f>
        <v>11653440.563872207</v>
      </c>
      <c r="D6141" s="2">
        <f t="shared" ref="D6141:L6141" si="6554">(D$8*(D$9^D6138))+IF(D6138=0,D$10,0)</f>
        <v>70458807.042016655</v>
      </c>
      <c r="E6141" s="2">
        <f t="shared" si="6554"/>
        <v>309679729.34303015</v>
      </c>
      <c r="F6141" s="2">
        <f t="shared" si="6554"/>
        <v>1216529823.9122016</v>
      </c>
      <c r="G6141" s="2">
        <f t="shared" si="6554"/>
        <v>7731775455.8278656</v>
      </c>
      <c r="H6141" s="2">
        <f t="shared" si="6554"/>
        <v>22658765274.529686</v>
      </c>
      <c r="I6141" s="2">
        <f t="shared" si="6554"/>
        <v>65556200457.096077</v>
      </c>
      <c r="J6141" s="2">
        <f t="shared" si="6554"/>
        <v>209996258894.35278</v>
      </c>
      <c r="K6141" s="2">
        <f t="shared" si="6554"/>
        <v>592044189621.45093</v>
      </c>
      <c r="L6141" s="2">
        <f t="shared" si="6554"/>
        <v>2748412271952.1938</v>
      </c>
      <c r="N6141" s="2"/>
    </row>
    <row r="6142" spans="1:14" x14ac:dyDescent="0.25">
      <c r="A6142">
        <f t="shared" si="6550"/>
        <v>1022</v>
      </c>
      <c r="B6142" t="str">
        <f t="shared" si="6551"/>
        <v>Eff</v>
      </c>
      <c r="C6142" s="2">
        <f>(C6141*(C$14+$M6138))/C$14</f>
        <v>4224245788368905.5</v>
      </c>
      <c r="D6142" s="2">
        <f t="shared" ref="D6142:L6142" si="6555">(D6141*(D$14+$M6138))/D$14</f>
        <v>4265272446189303</v>
      </c>
      <c r="E6142" s="2">
        <f t="shared" si="6555"/>
        <v>4165928208524702.5</v>
      </c>
      <c r="F6142" s="2">
        <f t="shared" si="6555"/>
        <v>4091305112949083</v>
      </c>
      <c r="G6142" s="2">
        <f t="shared" si="6555"/>
        <v>4333788735590003.5</v>
      </c>
      <c r="H6142" s="2">
        <f t="shared" si="6555"/>
        <v>4233553369258259</v>
      </c>
      <c r="I6142" s="2">
        <f t="shared" si="6555"/>
        <v>4082873901900883.5</v>
      </c>
      <c r="J6142" s="2">
        <f t="shared" si="6555"/>
        <v>4359698355873067</v>
      </c>
      <c r="K6142" s="2">
        <f t="shared" si="6555"/>
        <v>4097505907673262</v>
      </c>
      <c r="L6142" s="2">
        <f t="shared" si="6555"/>
        <v>4137284216876073.5</v>
      </c>
      <c r="N6142" s="7"/>
    </row>
    <row r="6143" spans="1:14" x14ac:dyDescent="0.25">
      <c r="A6143">
        <f t="shared" si="6550"/>
        <v>1022</v>
      </c>
      <c r="B6143" t="str">
        <f t="shared" si="6551"/>
        <v>Time</v>
      </c>
      <c r="C6143" s="2">
        <f>C6141/$M6138</f>
        <v>9.625264786575995E-3</v>
      </c>
      <c r="D6143" s="2">
        <f t="shared" ref="D6143:L6143" si="6556">D6141/$M6138</f>
        <v>5.8196089867928957E-2</v>
      </c>
      <c r="E6143" s="2">
        <f t="shared" si="6556"/>
        <v>0.25578277742306599</v>
      </c>
      <c r="F6143" s="2">
        <f t="shared" si="6556"/>
        <v>1.0048038269678876</v>
      </c>
      <c r="G6143" s="2">
        <f t="shared" si="6556"/>
        <v>6.3861299694966736</v>
      </c>
      <c r="H6143" s="2">
        <f t="shared" si="6556"/>
        <v>18.715212413779401</v>
      </c>
      <c r="I6143" s="2">
        <f t="shared" si="6556"/>
        <v>54.146737552994104</v>
      </c>
      <c r="J6143" s="2">
        <f t="shared" si="6556"/>
        <v>173.44831210748305</v>
      </c>
      <c r="K6143" s="2">
        <f t="shared" si="6556"/>
        <v>489.00426094993077</v>
      </c>
      <c r="L6143" s="2">
        <f t="shared" si="6556"/>
        <v>2270.0760101894384</v>
      </c>
      <c r="N6143" s="7"/>
    </row>
    <row r="6144" spans="1:14" x14ac:dyDescent="0.25">
      <c r="A6144">
        <f>A6138+1</f>
        <v>1023</v>
      </c>
      <c r="B6144" t="str">
        <f>B6138</f>
        <v>Number</v>
      </c>
      <c r="C6144" s="2">
        <f>IF(MIN($C6142:$L6142)=C6142,C6138+1,C6138)</f>
        <v>221</v>
      </c>
      <c r="D6144" s="2">
        <f t="shared" ref="D6144:L6144" si="6557">IF(MIN($C6142:$L6142)=D6142,D6138+1,D6138)</f>
        <v>100</v>
      </c>
      <c r="E6144" s="2">
        <f t="shared" si="6557"/>
        <v>99</v>
      </c>
      <c r="F6144" s="2">
        <f t="shared" si="6557"/>
        <v>97</v>
      </c>
      <c r="G6144" s="2">
        <f t="shared" si="6557"/>
        <v>99</v>
      </c>
      <c r="H6144" s="2">
        <f t="shared" si="6557"/>
        <v>94</v>
      </c>
      <c r="I6144" s="2">
        <f t="shared" si="6557"/>
        <v>89</v>
      </c>
      <c r="J6144" s="2">
        <f t="shared" si="6557"/>
        <v>82</v>
      </c>
      <c r="K6144" s="2">
        <f t="shared" si="6557"/>
        <v>73</v>
      </c>
      <c r="L6144" s="2">
        <f t="shared" si="6557"/>
        <v>69</v>
      </c>
      <c r="M6144">
        <f>SUM(C6145:L6145)</f>
        <v>1211024804.48</v>
      </c>
      <c r="N6144" s="7">
        <f>N6138+SUMPRODUCT((C6144:L6144-C6138:L6138)*C6143:L6143)</f>
        <v>180979.58599152113</v>
      </c>
    </row>
    <row r="6145" spans="1:14" x14ac:dyDescent="0.25">
      <c r="A6145">
        <f t="shared" si="6550"/>
        <v>1023</v>
      </c>
      <c r="B6145" t="str">
        <f t="shared" si="6551"/>
        <v>CurrentCPS</v>
      </c>
      <c r="C6145">
        <f t="shared" ref="C6145:L6145" si="6558">(C$11*C6144)*IF(C6144&gt;=25,2,1)*IF(C6144&gt;=50,2,1)*IF(C6144&gt;=100,2,1)*IF(C6144&gt;=200,2,1)*IF(C6144&gt;=300,2,1)*IF(C6144&gt;=400,2,1)*(IF(MIN($C6144:$L6144)&gt;=400,64,IF(MIN($C6144:$L6144)&gt;=300,32,IF(MIN($C6144:$L6144)&gt;=200,16,IF(MIN($C6144:$L6144)&gt;=100,8,IF(MIN($C6144:$L6144)&gt;=50,4,IF(MIN($C6144:$L6144)&gt;=25,2,1)))))))</f>
        <v>23620.48</v>
      </c>
      <c r="D6145">
        <f t="shared" si="6558"/>
        <v>64000</v>
      </c>
      <c r="E6145">
        <f t="shared" si="6558"/>
        <v>142560</v>
      </c>
      <c r="F6145">
        <f t="shared" si="6558"/>
        <v>558720</v>
      </c>
      <c r="G6145">
        <f t="shared" si="6558"/>
        <v>3421440</v>
      </c>
      <c r="H6145">
        <f t="shared" si="6558"/>
        <v>9745920</v>
      </c>
      <c r="I6145">
        <f t="shared" si="6558"/>
        <v>27682560</v>
      </c>
      <c r="J6145">
        <f t="shared" si="6558"/>
        <v>76515840</v>
      </c>
      <c r="K6145">
        <f t="shared" si="6558"/>
        <v>204353280</v>
      </c>
      <c r="L6145">
        <f t="shared" si="6558"/>
        <v>888516864</v>
      </c>
      <c r="N6145" s="7"/>
    </row>
    <row r="6146" spans="1:14" x14ac:dyDescent="0.25">
      <c r="A6146">
        <f t="shared" si="6550"/>
        <v>1023</v>
      </c>
      <c r="B6146" t="str">
        <f t="shared" si="6551"/>
        <v>NextCPS</v>
      </c>
      <c r="C6146">
        <f t="shared" ref="C6146:L6146" si="6559">(C$11*(C6144+1))*IF((C6144+1)&gt;=25,2,1)*IF((C6144+1)&gt;=50,2,1)*IF((C6144+1)&gt;=100,2,1)*IF((C6144+1)&gt;=200,2,1)*IF((C6144+1)&gt;=300,2,1)*IF((C6144+1)&gt;=400,2,1)*(IF(MIN($C6144:$L6144)&gt;=400,64,IF(MIN($C6144:$L6144)&gt;=300,32,IF(MIN($C6144:$L6144)&gt;=200,16,IF(MIN($C6144:$L6144)&gt;=100,8,IF(MIN($C6144:$L6144)&gt;=50,4,IF(MIN($C6144:$L6144)&gt;=25,2,1)))))))</f>
        <v>23727.360000000001</v>
      </c>
      <c r="D6146">
        <f t="shared" si="6559"/>
        <v>64640</v>
      </c>
      <c r="E6146">
        <f t="shared" si="6559"/>
        <v>288000</v>
      </c>
      <c r="F6146">
        <f t="shared" si="6559"/>
        <v>564480</v>
      </c>
      <c r="G6146">
        <f t="shared" si="6559"/>
        <v>6912000</v>
      </c>
      <c r="H6146">
        <f t="shared" si="6559"/>
        <v>9849600</v>
      </c>
      <c r="I6146">
        <f t="shared" si="6559"/>
        <v>27993600</v>
      </c>
      <c r="J6146">
        <f t="shared" si="6559"/>
        <v>77448960</v>
      </c>
      <c r="K6146">
        <f t="shared" si="6559"/>
        <v>207152640</v>
      </c>
      <c r="L6146">
        <f t="shared" si="6559"/>
        <v>901393920</v>
      </c>
      <c r="N6146" s="7"/>
    </row>
    <row r="6147" spans="1:14" x14ac:dyDescent="0.25">
      <c r="A6147">
        <f t="shared" si="6550"/>
        <v>1023</v>
      </c>
      <c r="B6147" t="str">
        <f t="shared" si="6551"/>
        <v>CostforNext</v>
      </c>
      <c r="C6147" s="2">
        <f>(C$8*(C$9^C6144))+IF(C6144=0,C$10,0)</f>
        <v>11653440.563872207</v>
      </c>
      <c r="D6147" s="2">
        <f t="shared" ref="D6147:L6147" si="6560">(D$8*(D$9^D6144))+IF(D6144=0,D$10,0)</f>
        <v>70458807.042016655</v>
      </c>
      <c r="E6147" s="2">
        <f t="shared" si="6560"/>
        <v>309679729.34303015</v>
      </c>
      <c r="F6147" s="2">
        <f t="shared" si="6560"/>
        <v>1216529823.9122016</v>
      </c>
      <c r="G6147" s="2">
        <f t="shared" si="6560"/>
        <v>7731775455.8278656</v>
      </c>
      <c r="H6147" s="2">
        <f t="shared" si="6560"/>
        <v>22658765274.529686</v>
      </c>
      <c r="I6147" s="2">
        <f t="shared" si="6560"/>
        <v>72111820502.805695</v>
      </c>
      <c r="J6147" s="2">
        <f t="shared" si="6560"/>
        <v>209996258894.35278</v>
      </c>
      <c r="K6147" s="2">
        <f t="shared" si="6560"/>
        <v>592044189621.45093</v>
      </c>
      <c r="L6147" s="2">
        <f t="shared" si="6560"/>
        <v>2748412271952.1938</v>
      </c>
      <c r="N6147" s="2"/>
    </row>
    <row r="6148" spans="1:14" x14ac:dyDescent="0.25">
      <c r="A6148">
        <f t="shared" si="6550"/>
        <v>1023</v>
      </c>
      <c r="B6148" t="str">
        <f t="shared" si="6551"/>
        <v>Eff</v>
      </c>
      <c r="C6148" s="2">
        <f>(C6147*(C$14+$M6144))/C$14</f>
        <v>4225331023744051.5</v>
      </c>
      <c r="D6148" s="2">
        <f t="shared" ref="D6148:L6148" si="6561">(D6147*(D$14+$M6144))/D$14</f>
        <v>4266368221556421</v>
      </c>
      <c r="E6148" s="2">
        <f t="shared" si="6561"/>
        <v>4166998461669312</v>
      </c>
      <c r="F6148" s="2">
        <f t="shared" si="6561"/>
        <v>4092356194716943</v>
      </c>
      <c r="G6148" s="2">
        <f t="shared" si="6561"/>
        <v>4334902111255643</v>
      </c>
      <c r="H6148" s="2">
        <f t="shared" si="6561"/>
        <v>4234640989991436</v>
      </c>
      <c r="I6148" s="2">
        <f t="shared" si="6561"/>
        <v>4492315081219017</v>
      </c>
      <c r="J6148" s="2">
        <f t="shared" si="6561"/>
        <v>4360818335920503.5</v>
      </c>
      <c r="K6148" s="2">
        <f t="shared" si="6561"/>
        <v>4098558430677034</v>
      </c>
      <c r="L6148" s="2">
        <f t="shared" si="6561"/>
        <v>4138346405193736</v>
      </c>
      <c r="N6148" s="7"/>
    </row>
    <row r="6149" spans="1:14" x14ac:dyDescent="0.25">
      <c r="A6149">
        <f t="shared" si="6550"/>
        <v>1023</v>
      </c>
      <c r="B6149" t="str">
        <f t="shared" si="6551"/>
        <v>Time</v>
      </c>
      <c r="C6149" s="2">
        <f>C6147/$M6144</f>
        <v>9.6227926304746983E-3</v>
      </c>
      <c r="D6149" s="2">
        <f t="shared" ref="D6149:L6149" si="6562">D6147/$M6144</f>
        <v>5.8181142765503346E-2</v>
      </c>
      <c r="E6149" s="2">
        <f t="shared" si="6562"/>
        <v>0.25571708209230531</v>
      </c>
      <c r="F6149" s="2">
        <f t="shared" si="6562"/>
        <v>1.0045457528300301</v>
      </c>
      <c r="G6149" s="2">
        <f t="shared" si="6562"/>
        <v>6.3844897538228382</v>
      </c>
      <c r="H6149" s="2">
        <f t="shared" si="6562"/>
        <v>18.710405592608069</v>
      </c>
      <c r="I6149" s="2">
        <f t="shared" si="6562"/>
        <v>59.546113536270362</v>
      </c>
      <c r="J6149" s="2">
        <f t="shared" si="6562"/>
        <v>173.40376358725595</v>
      </c>
      <c r="K6149" s="2">
        <f t="shared" si="6562"/>
        <v>488.87866493838482</v>
      </c>
      <c r="L6149" s="2">
        <f t="shared" si="6562"/>
        <v>2269.4929631373902</v>
      </c>
      <c r="N6149" s="7"/>
    </row>
    <row r="6150" spans="1:14" x14ac:dyDescent="0.25">
      <c r="A6150">
        <f>A6144+1</f>
        <v>1024</v>
      </c>
      <c r="B6150" t="str">
        <f>B6144</f>
        <v>Number</v>
      </c>
      <c r="C6150" s="2">
        <f>IF(MIN($C6148:$L6148)=C6148,C6144+1,C6144)</f>
        <v>221</v>
      </c>
      <c r="D6150" s="2">
        <f t="shared" ref="D6150:L6150" si="6563">IF(MIN($C6148:$L6148)=D6148,D6144+1,D6144)</f>
        <v>100</v>
      </c>
      <c r="E6150" s="2">
        <f t="shared" si="6563"/>
        <v>99</v>
      </c>
      <c r="F6150" s="2">
        <f t="shared" si="6563"/>
        <v>98</v>
      </c>
      <c r="G6150" s="2">
        <f t="shared" si="6563"/>
        <v>99</v>
      </c>
      <c r="H6150" s="2">
        <f t="shared" si="6563"/>
        <v>94</v>
      </c>
      <c r="I6150" s="2">
        <f t="shared" si="6563"/>
        <v>89</v>
      </c>
      <c r="J6150" s="2">
        <f t="shared" si="6563"/>
        <v>82</v>
      </c>
      <c r="K6150" s="2">
        <f t="shared" si="6563"/>
        <v>73</v>
      </c>
      <c r="L6150" s="2">
        <f t="shared" si="6563"/>
        <v>69</v>
      </c>
      <c r="M6150">
        <f>SUM(C6151:L6151)</f>
        <v>1211030564.48</v>
      </c>
      <c r="N6150" s="7">
        <f>N6144+SUMPRODUCT((C6150:L6150-C6144:L6144)*C6149:L6149)</f>
        <v>180980.59053727397</v>
      </c>
    </row>
    <row r="6151" spans="1:14" x14ac:dyDescent="0.25">
      <c r="A6151">
        <f t="shared" si="6550"/>
        <v>1024</v>
      </c>
      <c r="B6151" t="str">
        <f t="shared" si="6551"/>
        <v>CurrentCPS</v>
      </c>
      <c r="C6151">
        <f t="shared" ref="C6151:L6151" si="6564">(C$11*C6150)*IF(C6150&gt;=25,2,1)*IF(C6150&gt;=50,2,1)*IF(C6150&gt;=100,2,1)*IF(C6150&gt;=200,2,1)*IF(C6150&gt;=300,2,1)*IF(C6150&gt;=400,2,1)*(IF(MIN($C6150:$L6150)&gt;=400,64,IF(MIN($C6150:$L6150)&gt;=300,32,IF(MIN($C6150:$L6150)&gt;=200,16,IF(MIN($C6150:$L6150)&gt;=100,8,IF(MIN($C6150:$L6150)&gt;=50,4,IF(MIN($C6150:$L6150)&gt;=25,2,1)))))))</f>
        <v>23620.48</v>
      </c>
      <c r="D6151">
        <f t="shared" si="6564"/>
        <v>64000</v>
      </c>
      <c r="E6151">
        <f t="shared" si="6564"/>
        <v>142560</v>
      </c>
      <c r="F6151">
        <f t="shared" si="6564"/>
        <v>564480</v>
      </c>
      <c r="G6151">
        <f t="shared" si="6564"/>
        <v>3421440</v>
      </c>
      <c r="H6151">
        <f t="shared" si="6564"/>
        <v>9745920</v>
      </c>
      <c r="I6151">
        <f t="shared" si="6564"/>
        <v>27682560</v>
      </c>
      <c r="J6151">
        <f t="shared" si="6564"/>
        <v>76515840</v>
      </c>
      <c r="K6151">
        <f t="shared" si="6564"/>
        <v>204353280</v>
      </c>
      <c r="L6151">
        <f t="shared" si="6564"/>
        <v>888516864</v>
      </c>
      <c r="N6151" s="7"/>
    </row>
    <row r="6152" spans="1:14" x14ac:dyDescent="0.25">
      <c r="A6152">
        <f t="shared" si="6550"/>
        <v>1024</v>
      </c>
      <c r="B6152" t="str">
        <f t="shared" si="6551"/>
        <v>NextCPS</v>
      </c>
      <c r="C6152">
        <f t="shared" ref="C6152:L6152" si="6565">(C$11*(C6150+1))*IF((C6150+1)&gt;=25,2,1)*IF((C6150+1)&gt;=50,2,1)*IF((C6150+1)&gt;=100,2,1)*IF((C6150+1)&gt;=200,2,1)*IF((C6150+1)&gt;=300,2,1)*IF((C6150+1)&gt;=400,2,1)*(IF(MIN($C6150:$L6150)&gt;=400,64,IF(MIN($C6150:$L6150)&gt;=300,32,IF(MIN($C6150:$L6150)&gt;=200,16,IF(MIN($C6150:$L6150)&gt;=100,8,IF(MIN($C6150:$L6150)&gt;=50,4,IF(MIN($C6150:$L6150)&gt;=25,2,1)))))))</f>
        <v>23727.360000000001</v>
      </c>
      <c r="D6152">
        <f t="shared" si="6565"/>
        <v>64640</v>
      </c>
      <c r="E6152">
        <f t="shared" si="6565"/>
        <v>288000</v>
      </c>
      <c r="F6152">
        <f t="shared" si="6565"/>
        <v>570240</v>
      </c>
      <c r="G6152">
        <f t="shared" si="6565"/>
        <v>6912000</v>
      </c>
      <c r="H6152">
        <f t="shared" si="6565"/>
        <v>9849600</v>
      </c>
      <c r="I6152">
        <f t="shared" si="6565"/>
        <v>27993600</v>
      </c>
      <c r="J6152">
        <f t="shared" si="6565"/>
        <v>77448960</v>
      </c>
      <c r="K6152">
        <f t="shared" si="6565"/>
        <v>207152640</v>
      </c>
      <c r="L6152">
        <f t="shared" si="6565"/>
        <v>901393920</v>
      </c>
      <c r="N6152" s="7"/>
    </row>
    <row r="6153" spans="1:14" x14ac:dyDescent="0.25">
      <c r="A6153">
        <f t="shared" si="6550"/>
        <v>1024</v>
      </c>
      <c r="B6153" t="str">
        <f t="shared" si="6551"/>
        <v>CostforNext</v>
      </c>
      <c r="C6153" s="2">
        <f>(C$8*(C$9^C6150))+IF(C6150=0,C$10,0)</f>
        <v>11653440.563872207</v>
      </c>
      <c r="D6153" s="2">
        <f t="shared" ref="D6153:L6153" si="6566">(D$8*(D$9^D6150))+IF(D6150=0,D$10,0)</f>
        <v>70458807.042016655</v>
      </c>
      <c r="E6153" s="2">
        <f t="shared" si="6566"/>
        <v>309679729.34303015</v>
      </c>
      <c r="F6153" s="2">
        <f t="shared" si="6566"/>
        <v>1374678701.0207877</v>
      </c>
      <c r="G6153" s="2">
        <f t="shared" si="6566"/>
        <v>7731775455.8278656</v>
      </c>
      <c r="H6153" s="2">
        <f t="shared" si="6566"/>
        <v>22658765274.529686</v>
      </c>
      <c r="I6153" s="2">
        <f t="shared" si="6566"/>
        <v>72111820502.805695</v>
      </c>
      <c r="J6153" s="2">
        <f t="shared" si="6566"/>
        <v>209996258894.35278</v>
      </c>
      <c r="K6153" s="2">
        <f t="shared" si="6566"/>
        <v>592044189621.45093</v>
      </c>
      <c r="L6153" s="2">
        <f t="shared" si="6566"/>
        <v>2748412271952.1938</v>
      </c>
      <c r="N6153" s="2"/>
    </row>
    <row r="6154" spans="1:14" x14ac:dyDescent="0.25">
      <c r="A6154">
        <f t="shared" si="6550"/>
        <v>1024</v>
      </c>
      <c r="B6154" t="str">
        <f t="shared" si="6551"/>
        <v>Eff</v>
      </c>
      <c r="C6154" s="2">
        <f>(C6153*(C$14+$M6150))/C$14</f>
        <v>4225351120695442.5</v>
      </c>
      <c r="D6154" s="2">
        <f t="shared" ref="D6154:L6154" si="6567">(D6153*(D$14+$M6150))/D$14</f>
        <v>4266388513692849</v>
      </c>
      <c r="E6154" s="2">
        <f t="shared" si="6567"/>
        <v>4167018281171990</v>
      </c>
      <c r="F6154" s="2">
        <f t="shared" si="6567"/>
        <v>4624384494889361</v>
      </c>
      <c r="G6154" s="2">
        <f t="shared" si="6567"/>
        <v>4334922729323524.5</v>
      </c>
      <c r="H6154" s="2">
        <f t="shared" si="6567"/>
        <v>4234661131116124.5</v>
      </c>
      <c r="I6154" s="2">
        <f t="shared" si="6567"/>
        <v>4492336447684352</v>
      </c>
      <c r="J6154" s="2">
        <f t="shared" si="6567"/>
        <v>4360839076291752.5</v>
      </c>
      <c r="K6154" s="2">
        <f t="shared" si="6567"/>
        <v>4098577921843770</v>
      </c>
      <c r="L6154" s="2">
        <f t="shared" si="6567"/>
        <v>4138366075347766.5</v>
      </c>
      <c r="N6154" s="7"/>
    </row>
    <row r="6155" spans="1:14" x14ac:dyDescent="0.25">
      <c r="A6155">
        <f t="shared" si="6550"/>
        <v>1024</v>
      </c>
      <c r="B6155" t="str">
        <f t="shared" si="6551"/>
        <v>Time</v>
      </c>
      <c r="C6155" s="2">
        <f>C6153/$M6150</f>
        <v>9.6227468617821679E-3</v>
      </c>
      <c r="D6155" s="2">
        <f t="shared" ref="D6155:L6155" si="6568">D6153/$M6150</f>
        <v>5.8180866039719406E-2</v>
      </c>
      <c r="E6155" s="2">
        <f t="shared" si="6568"/>
        <v>0.25571586583035782</v>
      </c>
      <c r="F6155" s="2">
        <f t="shared" si="6568"/>
        <v>1.1351313016703719</v>
      </c>
      <c r="G6155" s="2">
        <f t="shared" si="6568"/>
        <v>6.3844593874043012</v>
      </c>
      <c r="H6155" s="2">
        <f t="shared" si="6568"/>
        <v>18.710316600687161</v>
      </c>
      <c r="I6155" s="2">
        <f t="shared" si="6568"/>
        <v>59.545830318303757</v>
      </c>
      <c r="J6155" s="2">
        <f t="shared" si="6568"/>
        <v>173.40293883046817</v>
      </c>
      <c r="K6155" s="2">
        <f t="shared" si="6568"/>
        <v>488.87633969475132</v>
      </c>
      <c r="L6155" s="2">
        <f t="shared" si="6568"/>
        <v>2269.482168794249</v>
      </c>
      <c r="N6155" s="7"/>
    </row>
    <row r="6156" spans="1:14" x14ac:dyDescent="0.25">
      <c r="A6156">
        <f>A6150+1</f>
        <v>1025</v>
      </c>
      <c r="B6156" t="str">
        <f>B6150</f>
        <v>Number</v>
      </c>
      <c r="C6156" s="2">
        <f>IF(MIN($C6154:$L6154)=C6154,C6150+1,C6150)</f>
        <v>221</v>
      </c>
      <c r="D6156" s="2">
        <f t="shared" ref="D6156:L6156" si="6569">IF(MIN($C6154:$L6154)=D6154,D6150+1,D6150)</f>
        <v>100</v>
      </c>
      <c r="E6156" s="2">
        <f t="shared" si="6569"/>
        <v>99</v>
      </c>
      <c r="F6156" s="2">
        <f t="shared" si="6569"/>
        <v>98</v>
      </c>
      <c r="G6156" s="2">
        <f t="shared" si="6569"/>
        <v>99</v>
      </c>
      <c r="H6156" s="2">
        <f t="shared" si="6569"/>
        <v>94</v>
      </c>
      <c r="I6156" s="2">
        <f t="shared" si="6569"/>
        <v>89</v>
      </c>
      <c r="J6156" s="2">
        <f t="shared" si="6569"/>
        <v>82</v>
      </c>
      <c r="K6156" s="2">
        <f t="shared" si="6569"/>
        <v>74</v>
      </c>
      <c r="L6156" s="2">
        <f t="shared" si="6569"/>
        <v>69</v>
      </c>
      <c r="M6156">
        <f>SUM(C6157:L6157)</f>
        <v>1213829924.48</v>
      </c>
      <c r="N6156" s="7">
        <f>N6150+SUMPRODUCT((C6156:L6156-C6150:L6150)*C6155:L6155)</f>
        <v>181469.46687696871</v>
      </c>
    </row>
    <row r="6157" spans="1:14" x14ac:dyDescent="0.25">
      <c r="A6157">
        <f t="shared" si="6550"/>
        <v>1025</v>
      </c>
      <c r="B6157" t="str">
        <f t="shared" si="6551"/>
        <v>CurrentCPS</v>
      </c>
      <c r="C6157">
        <f t="shared" ref="C6157:L6157" si="6570">(C$11*C6156)*IF(C6156&gt;=25,2,1)*IF(C6156&gt;=50,2,1)*IF(C6156&gt;=100,2,1)*IF(C6156&gt;=200,2,1)*IF(C6156&gt;=300,2,1)*IF(C6156&gt;=400,2,1)*(IF(MIN($C6156:$L6156)&gt;=400,64,IF(MIN($C6156:$L6156)&gt;=300,32,IF(MIN($C6156:$L6156)&gt;=200,16,IF(MIN($C6156:$L6156)&gt;=100,8,IF(MIN($C6156:$L6156)&gt;=50,4,IF(MIN($C6156:$L6156)&gt;=25,2,1)))))))</f>
        <v>23620.48</v>
      </c>
      <c r="D6157">
        <f t="shared" si="6570"/>
        <v>64000</v>
      </c>
      <c r="E6157">
        <f t="shared" si="6570"/>
        <v>142560</v>
      </c>
      <c r="F6157">
        <f t="shared" si="6570"/>
        <v>564480</v>
      </c>
      <c r="G6157">
        <f t="shared" si="6570"/>
        <v>3421440</v>
      </c>
      <c r="H6157">
        <f t="shared" si="6570"/>
        <v>9745920</v>
      </c>
      <c r="I6157">
        <f t="shared" si="6570"/>
        <v>27682560</v>
      </c>
      <c r="J6157">
        <f t="shared" si="6570"/>
        <v>76515840</v>
      </c>
      <c r="K6157">
        <f t="shared" si="6570"/>
        <v>207152640</v>
      </c>
      <c r="L6157">
        <f t="shared" si="6570"/>
        <v>888516864</v>
      </c>
      <c r="N6157" s="7"/>
    </row>
    <row r="6158" spans="1:14" x14ac:dyDescent="0.25">
      <c r="A6158">
        <f t="shared" si="6550"/>
        <v>1025</v>
      </c>
      <c r="B6158" t="str">
        <f t="shared" si="6551"/>
        <v>NextCPS</v>
      </c>
      <c r="C6158">
        <f t="shared" ref="C6158:L6158" si="6571">(C$11*(C6156+1))*IF((C6156+1)&gt;=25,2,1)*IF((C6156+1)&gt;=50,2,1)*IF((C6156+1)&gt;=100,2,1)*IF((C6156+1)&gt;=200,2,1)*IF((C6156+1)&gt;=300,2,1)*IF((C6156+1)&gt;=400,2,1)*(IF(MIN($C6156:$L6156)&gt;=400,64,IF(MIN($C6156:$L6156)&gt;=300,32,IF(MIN($C6156:$L6156)&gt;=200,16,IF(MIN($C6156:$L6156)&gt;=100,8,IF(MIN($C6156:$L6156)&gt;=50,4,IF(MIN($C6156:$L6156)&gt;=25,2,1)))))))</f>
        <v>23727.360000000001</v>
      </c>
      <c r="D6158">
        <f t="shared" si="6571"/>
        <v>64640</v>
      </c>
      <c r="E6158">
        <f t="shared" si="6571"/>
        <v>288000</v>
      </c>
      <c r="F6158">
        <f t="shared" si="6571"/>
        <v>570240</v>
      </c>
      <c r="G6158">
        <f t="shared" si="6571"/>
        <v>6912000</v>
      </c>
      <c r="H6158">
        <f t="shared" si="6571"/>
        <v>9849600</v>
      </c>
      <c r="I6158">
        <f t="shared" si="6571"/>
        <v>27993600</v>
      </c>
      <c r="J6158">
        <f t="shared" si="6571"/>
        <v>77448960</v>
      </c>
      <c r="K6158">
        <f t="shared" si="6571"/>
        <v>209952000</v>
      </c>
      <c r="L6158">
        <f t="shared" si="6571"/>
        <v>901393920</v>
      </c>
      <c r="N6158" s="7"/>
    </row>
    <row r="6159" spans="1:14" x14ac:dyDescent="0.25">
      <c r="A6159">
        <f t="shared" si="6550"/>
        <v>1025</v>
      </c>
      <c r="B6159" t="str">
        <f t="shared" si="6551"/>
        <v>CostforNext</v>
      </c>
      <c r="C6159" s="2">
        <f>(C$8*(C$9^C6156))+IF(C6156=0,C$10,0)</f>
        <v>11653440.563872207</v>
      </c>
      <c r="D6159" s="2">
        <f t="shared" ref="D6159:L6159" si="6572">(D$8*(D$9^D6156))+IF(D6156=0,D$10,0)</f>
        <v>70458807.042016655</v>
      </c>
      <c r="E6159" s="2">
        <f t="shared" si="6572"/>
        <v>309679729.34303015</v>
      </c>
      <c r="F6159" s="2">
        <f t="shared" si="6572"/>
        <v>1374678701.0207877</v>
      </c>
      <c r="G6159" s="2">
        <f t="shared" si="6572"/>
        <v>7731775455.8278656</v>
      </c>
      <c r="H6159" s="2">
        <f t="shared" si="6572"/>
        <v>22658765274.529686</v>
      </c>
      <c r="I6159" s="2">
        <f t="shared" si="6572"/>
        <v>72111820502.805695</v>
      </c>
      <c r="J6159" s="2">
        <f t="shared" si="6572"/>
        <v>209996258894.35278</v>
      </c>
      <c r="K6159" s="2">
        <f t="shared" si="6572"/>
        <v>639407724791.16711</v>
      </c>
      <c r="L6159" s="2">
        <f t="shared" si="6572"/>
        <v>2748412271952.1938</v>
      </c>
      <c r="N6159" s="2"/>
    </row>
    <row r="6160" spans="1:14" x14ac:dyDescent="0.25">
      <c r="A6160">
        <f t="shared" si="6550"/>
        <v>1025</v>
      </c>
      <c r="B6160" t="str">
        <f t="shared" si="6551"/>
        <v>Eff</v>
      </c>
      <c r="C6160" s="2">
        <f>(C6159*(C$14+$M6156))/C$14</f>
        <v>4235118239071754.5</v>
      </c>
      <c r="D6160" s="2">
        <f t="shared" ref="D6160:L6160" si="6573">(D6159*(D$14+$M6156))/D$14</f>
        <v>4276250491996905.5</v>
      </c>
      <c r="E6160" s="2">
        <f t="shared" si="6573"/>
        <v>4176650559473475.5</v>
      </c>
      <c r="F6160" s="2">
        <f t="shared" si="6573"/>
        <v>4635073996468499</v>
      </c>
      <c r="G6160" s="2">
        <f t="shared" si="6573"/>
        <v>4344943110314278</v>
      </c>
      <c r="H6160" s="2">
        <f t="shared" si="6573"/>
        <v>4244449717714721.5</v>
      </c>
      <c r="I6160" s="2">
        <f t="shared" si="6573"/>
        <v>4502720549836755.5</v>
      </c>
      <c r="J6160" s="2">
        <f t="shared" si="6573"/>
        <v>4370918896718681.5</v>
      </c>
      <c r="K6160" s="2">
        <f t="shared" si="6573"/>
        <v>4436694679187931.5</v>
      </c>
      <c r="L6160" s="2">
        <f t="shared" si="6573"/>
        <v>4147925770206731</v>
      </c>
      <c r="N6160" s="7"/>
    </row>
    <row r="6161" spans="1:14" x14ac:dyDescent="0.25">
      <c r="A6161">
        <f t="shared" si="6550"/>
        <v>1025</v>
      </c>
      <c r="B6161" t="str">
        <f t="shared" si="6551"/>
        <v>Time</v>
      </c>
      <c r="C6161" s="2">
        <f>C6159/$M6156</f>
        <v>9.6005546813854471E-3</v>
      </c>
      <c r="D6161" s="2">
        <f t="shared" ref="D6161:L6161" si="6574">D6159/$M6156</f>
        <v>5.8046688107644843E-2</v>
      </c>
      <c r="E6161" s="2">
        <f t="shared" si="6574"/>
        <v>0.25512612854366373</v>
      </c>
      <c r="F6161" s="2">
        <f t="shared" si="6574"/>
        <v>1.1325134380829296</v>
      </c>
      <c r="G6161" s="2">
        <f t="shared" si="6574"/>
        <v>6.3697354134189172</v>
      </c>
      <c r="H6161" s="2">
        <f t="shared" si="6574"/>
        <v>18.667166476585763</v>
      </c>
      <c r="I6161" s="2">
        <f t="shared" si="6574"/>
        <v>59.40850447701569</v>
      </c>
      <c r="J6161" s="2">
        <f t="shared" si="6574"/>
        <v>173.00303334037045</v>
      </c>
      <c r="K6161" s="2">
        <f t="shared" si="6574"/>
        <v>526.76879346592716</v>
      </c>
      <c r="L6161" s="2">
        <f t="shared" si="6574"/>
        <v>2264.2482414738647</v>
      </c>
      <c r="N6161" s="7"/>
    </row>
    <row r="6162" spans="1:14" x14ac:dyDescent="0.25">
      <c r="A6162">
        <f>A6156+1</f>
        <v>1026</v>
      </c>
      <c r="B6162" t="str">
        <f>B6156</f>
        <v>Number</v>
      </c>
      <c r="C6162" s="2">
        <f>IF(MIN($C6160:$L6160)=C6160,C6156+1,C6156)</f>
        <v>221</v>
      </c>
      <c r="D6162" s="2">
        <f t="shared" ref="D6162:L6162" si="6575">IF(MIN($C6160:$L6160)=D6160,D6156+1,D6156)</f>
        <v>100</v>
      </c>
      <c r="E6162" s="2">
        <f t="shared" si="6575"/>
        <v>99</v>
      </c>
      <c r="F6162" s="2">
        <f t="shared" si="6575"/>
        <v>98</v>
      </c>
      <c r="G6162" s="2">
        <f t="shared" si="6575"/>
        <v>99</v>
      </c>
      <c r="H6162" s="2">
        <f t="shared" si="6575"/>
        <v>94</v>
      </c>
      <c r="I6162" s="2">
        <f t="shared" si="6575"/>
        <v>89</v>
      </c>
      <c r="J6162" s="2">
        <f t="shared" si="6575"/>
        <v>82</v>
      </c>
      <c r="K6162" s="2">
        <f t="shared" si="6575"/>
        <v>74</v>
      </c>
      <c r="L6162" s="2">
        <f t="shared" si="6575"/>
        <v>70</v>
      </c>
      <c r="M6162">
        <f>SUM(C6163:L6163)</f>
        <v>1226706980.48</v>
      </c>
      <c r="N6162" s="7">
        <f>N6156+SUMPRODUCT((C6162:L6162-C6156:L6156)*C6161:L6161)</f>
        <v>183733.71511844257</v>
      </c>
    </row>
    <row r="6163" spans="1:14" x14ac:dyDescent="0.25">
      <c r="A6163">
        <f t="shared" ref="A6163:A6185" si="6576">A6157+1</f>
        <v>1026</v>
      </c>
      <c r="B6163" t="str">
        <f t="shared" ref="B6163:B6185" si="6577">B6157</f>
        <v>CurrentCPS</v>
      </c>
      <c r="C6163">
        <f t="shared" ref="C6163:L6163" si="6578">(C$11*C6162)*IF(C6162&gt;=25,2,1)*IF(C6162&gt;=50,2,1)*IF(C6162&gt;=100,2,1)*IF(C6162&gt;=200,2,1)*IF(C6162&gt;=300,2,1)*IF(C6162&gt;=400,2,1)*(IF(MIN($C6162:$L6162)&gt;=400,64,IF(MIN($C6162:$L6162)&gt;=300,32,IF(MIN($C6162:$L6162)&gt;=200,16,IF(MIN($C6162:$L6162)&gt;=100,8,IF(MIN($C6162:$L6162)&gt;=50,4,IF(MIN($C6162:$L6162)&gt;=25,2,1)))))))</f>
        <v>23620.48</v>
      </c>
      <c r="D6163">
        <f t="shared" si="6578"/>
        <v>64000</v>
      </c>
      <c r="E6163">
        <f t="shared" si="6578"/>
        <v>142560</v>
      </c>
      <c r="F6163">
        <f t="shared" si="6578"/>
        <v>564480</v>
      </c>
      <c r="G6163">
        <f t="shared" si="6578"/>
        <v>3421440</v>
      </c>
      <c r="H6163">
        <f t="shared" si="6578"/>
        <v>9745920</v>
      </c>
      <c r="I6163">
        <f t="shared" si="6578"/>
        <v>27682560</v>
      </c>
      <c r="J6163">
        <f t="shared" si="6578"/>
        <v>76515840</v>
      </c>
      <c r="K6163">
        <f t="shared" si="6578"/>
        <v>207152640</v>
      </c>
      <c r="L6163">
        <f t="shared" si="6578"/>
        <v>901393920</v>
      </c>
      <c r="N6163" s="7"/>
    </row>
    <row r="6164" spans="1:14" x14ac:dyDescent="0.25">
      <c r="A6164">
        <f t="shared" si="6576"/>
        <v>1026</v>
      </c>
      <c r="B6164" t="str">
        <f t="shared" si="6577"/>
        <v>NextCPS</v>
      </c>
      <c r="C6164">
        <f t="shared" ref="C6164:L6164" si="6579">(C$11*(C6162+1))*IF((C6162+1)&gt;=25,2,1)*IF((C6162+1)&gt;=50,2,1)*IF((C6162+1)&gt;=100,2,1)*IF((C6162+1)&gt;=200,2,1)*IF((C6162+1)&gt;=300,2,1)*IF((C6162+1)&gt;=400,2,1)*(IF(MIN($C6162:$L6162)&gt;=400,64,IF(MIN($C6162:$L6162)&gt;=300,32,IF(MIN($C6162:$L6162)&gt;=200,16,IF(MIN($C6162:$L6162)&gt;=100,8,IF(MIN($C6162:$L6162)&gt;=50,4,IF(MIN($C6162:$L6162)&gt;=25,2,1)))))))</f>
        <v>23727.360000000001</v>
      </c>
      <c r="D6164">
        <f t="shared" si="6579"/>
        <v>64640</v>
      </c>
      <c r="E6164">
        <f t="shared" si="6579"/>
        <v>288000</v>
      </c>
      <c r="F6164">
        <f t="shared" si="6579"/>
        <v>570240</v>
      </c>
      <c r="G6164">
        <f t="shared" si="6579"/>
        <v>6912000</v>
      </c>
      <c r="H6164">
        <f t="shared" si="6579"/>
        <v>9849600</v>
      </c>
      <c r="I6164">
        <f t="shared" si="6579"/>
        <v>27993600</v>
      </c>
      <c r="J6164">
        <f t="shared" si="6579"/>
        <v>77448960</v>
      </c>
      <c r="K6164">
        <f t="shared" si="6579"/>
        <v>209952000</v>
      </c>
      <c r="L6164">
        <f t="shared" si="6579"/>
        <v>914270976</v>
      </c>
      <c r="N6164" s="7"/>
    </row>
    <row r="6165" spans="1:14" x14ac:dyDescent="0.25">
      <c r="A6165">
        <f t="shared" si="6576"/>
        <v>1026</v>
      </c>
      <c r="B6165" t="str">
        <f t="shared" si="6577"/>
        <v>CostforNext</v>
      </c>
      <c r="C6165" s="2">
        <f>(C$8*(C$9^C6162))+IF(C6162=0,C$10,0)</f>
        <v>11653440.563872207</v>
      </c>
      <c r="D6165" s="2">
        <f t="shared" ref="D6165:L6165" si="6580">(D$8*(D$9^D6162))+IF(D6162=0,D$10,0)</f>
        <v>70458807.042016655</v>
      </c>
      <c r="E6165" s="2">
        <f t="shared" si="6580"/>
        <v>309679729.34303015</v>
      </c>
      <c r="F6165" s="2">
        <f t="shared" si="6580"/>
        <v>1374678701.0207877</v>
      </c>
      <c r="G6165" s="2">
        <f t="shared" si="6580"/>
        <v>7731775455.8278656</v>
      </c>
      <c r="H6165" s="2">
        <f t="shared" si="6580"/>
        <v>22658765274.529686</v>
      </c>
      <c r="I6165" s="2">
        <f t="shared" si="6580"/>
        <v>72111820502.805695</v>
      </c>
      <c r="J6165" s="2">
        <f t="shared" si="6580"/>
        <v>209996258894.35278</v>
      </c>
      <c r="K6165" s="2">
        <f t="shared" si="6580"/>
        <v>639407724791.16711</v>
      </c>
      <c r="L6165" s="2">
        <f t="shared" si="6580"/>
        <v>2940801130988.8472</v>
      </c>
      <c r="N6165" s="2"/>
    </row>
    <row r="6166" spans="1:14" x14ac:dyDescent="0.25">
      <c r="A6166">
        <f t="shared" si="6576"/>
        <v>1026</v>
      </c>
      <c r="B6166" t="str">
        <f t="shared" si="6577"/>
        <v>Eff</v>
      </c>
      <c r="C6166" s="2">
        <f>(C6165*(C$14+$M6162))/C$14</f>
        <v>4280046983602789</v>
      </c>
      <c r="D6166" s="2">
        <f t="shared" ref="D6166:L6166" si="6581">(D6165*(D$14+$M6162))/D$14</f>
        <v>4321615592195568</v>
      </c>
      <c r="E6166" s="2">
        <f t="shared" si="6581"/>
        <v>4220959039660309.5</v>
      </c>
      <c r="F6166" s="2">
        <f t="shared" si="6581"/>
        <v>4684245703732532</v>
      </c>
      <c r="G6166" s="2">
        <f t="shared" si="6581"/>
        <v>4391036862871741.5</v>
      </c>
      <c r="H6166" s="2">
        <f t="shared" si="6581"/>
        <v>4289477216068266.5</v>
      </c>
      <c r="I6166" s="2">
        <f t="shared" si="6581"/>
        <v>4550487419737814</v>
      </c>
      <c r="J6166" s="2">
        <f t="shared" si="6581"/>
        <v>4417286070682554.5</v>
      </c>
      <c r="K6166" s="2">
        <f t="shared" si="6581"/>
        <v>4483755087732561.5</v>
      </c>
      <c r="L6166" s="2">
        <f t="shared" si="6581"/>
        <v>4485333392217023</v>
      </c>
      <c r="N6166" s="7"/>
    </row>
    <row r="6167" spans="1:14" x14ac:dyDescent="0.25">
      <c r="A6167">
        <f t="shared" si="6576"/>
        <v>1026</v>
      </c>
      <c r="B6167" t="str">
        <f t="shared" si="6577"/>
        <v>Time</v>
      </c>
      <c r="C6167" s="2">
        <f>C6165/$M6162</f>
        <v>9.4997752106312418E-3</v>
      </c>
      <c r="D6167" s="2">
        <f t="shared" ref="D6167:L6167" si="6582">D6165/$M6162</f>
        <v>5.7437357219934239E-2</v>
      </c>
      <c r="E6167" s="2">
        <f t="shared" si="6582"/>
        <v>0.25244800451192928</v>
      </c>
      <c r="F6167" s="2">
        <f t="shared" si="6582"/>
        <v>1.1206251557180245</v>
      </c>
      <c r="G6167" s="2">
        <f t="shared" si="6582"/>
        <v>6.3028706764206133</v>
      </c>
      <c r="H6167" s="2">
        <f t="shared" si="6582"/>
        <v>18.471212469715876</v>
      </c>
      <c r="I6167" s="2">
        <f t="shared" si="6582"/>
        <v>58.784878255595281</v>
      </c>
      <c r="J6167" s="2">
        <f t="shared" si="6582"/>
        <v>171.18697638141998</v>
      </c>
      <c r="K6167" s="2">
        <f t="shared" si="6582"/>
        <v>521.23916710816491</v>
      </c>
      <c r="L6167" s="2">
        <f t="shared" si="6582"/>
        <v>2397.3134397899462</v>
      </c>
      <c r="N6167" s="7"/>
    </row>
    <row r="6168" spans="1:14" x14ac:dyDescent="0.25">
      <c r="A6168">
        <f>A6162+1</f>
        <v>1027</v>
      </c>
      <c r="B6168" t="str">
        <f>B6162</f>
        <v>Number</v>
      </c>
      <c r="C6168" s="2">
        <f>IF(MIN($C6166:$L6166)=C6166,C6162+1,C6162)</f>
        <v>221</v>
      </c>
      <c r="D6168" s="2">
        <f t="shared" ref="D6168:L6168" si="6583">IF(MIN($C6166:$L6166)=D6166,D6162+1,D6162)</f>
        <v>100</v>
      </c>
      <c r="E6168" s="2">
        <f t="shared" si="6583"/>
        <v>100</v>
      </c>
      <c r="F6168" s="2">
        <f t="shared" si="6583"/>
        <v>98</v>
      </c>
      <c r="G6168" s="2">
        <f t="shared" si="6583"/>
        <v>99</v>
      </c>
      <c r="H6168" s="2">
        <f t="shared" si="6583"/>
        <v>94</v>
      </c>
      <c r="I6168" s="2">
        <f t="shared" si="6583"/>
        <v>89</v>
      </c>
      <c r="J6168" s="2">
        <f t="shared" si="6583"/>
        <v>82</v>
      </c>
      <c r="K6168" s="2">
        <f t="shared" si="6583"/>
        <v>74</v>
      </c>
      <c r="L6168" s="2">
        <f t="shared" si="6583"/>
        <v>70</v>
      </c>
      <c r="M6168">
        <f>SUM(C6169:L6169)</f>
        <v>1226852420.48</v>
      </c>
      <c r="N6168" s="7">
        <f>N6162+SUMPRODUCT((C6168:L6168-C6162:L6162)*C6167:L6167)</f>
        <v>183733.9675664471</v>
      </c>
    </row>
    <row r="6169" spans="1:14" x14ac:dyDescent="0.25">
      <c r="A6169">
        <f t="shared" si="6576"/>
        <v>1027</v>
      </c>
      <c r="B6169" t="str">
        <f t="shared" si="6577"/>
        <v>CurrentCPS</v>
      </c>
      <c r="C6169">
        <f t="shared" ref="C6169:L6169" si="6584">(C$11*C6168)*IF(C6168&gt;=25,2,1)*IF(C6168&gt;=50,2,1)*IF(C6168&gt;=100,2,1)*IF(C6168&gt;=200,2,1)*IF(C6168&gt;=300,2,1)*IF(C6168&gt;=400,2,1)*(IF(MIN($C6168:$L6168)&gt;=400,64,IF(MIN($C6168:$L6168)&gt;=300,32,IF(MIN($C6168:$L6168)&gt;=200,16,IF(MIN($C6168:$L6168)&gt;=100,8,IF(MIN($C6168:$L6168)&gt;=50,4,IF(MIN($C6168:$L6168)&gt;=25,2,1)))))))</f>
        <v>23620.48</v>
      </c>
      <c r="D6169">
        <f t="shared" si="6584"/>
        <v>64000</v>
      </c>
      <c r="E6169">
        <f t="shared" si="6584"/>
        <v>288000</v>
      </c>
      <c r="F6169">
        <f t="shared" si="6584"/>
        <v>564480</v>
      </c>
      <c r="G6169">
        <f t="shared" si="6584"/>
        <v>3421440</v>
      </c>
      <c r="H6169">
        <f t="shared" si="6584"/>
        <v>9745920</v>
      </c>
      <c r="I6169">
        <f t="shared" si="6584"/>
        <v>27682560</v>
      </c>
      <c r="J6169">
        <f t="shared" si="6584"/>
        <v>76515840</v>
      </c>
      <c r="K6169">
        <f t="shared" si="6584"/>
        <v>207152640</v>
      </c>
      <c r="L6169">
        <f t="shared" si="6584"/>
        <v>901393920</v>
      </c>
      <c r="N6169" s="7"/>
    </row>
    <row r="6170" spans="1:14" x14ac:dyDescent="0.25">
      <c r="A6170">
        <f t="shared" si="6576"/>
        <v>1027</v>
      </c>
      <c r="B6170" t="str">
        <f t="shared" si="6577"/>
        <v>NextCPS</v>
      </c>
      <c r="C6170">
        <f t="shared" ref="C6170:L6170" si="6585">(C$11*(C6168+1))*IF((C6168+1)&gt;=25,2,1)*IF((C6168+1)&gt;=50,2,1)*IF((C6168+1)&gt;=100,2,1)*IF((C6168+1)&gt;=200,2,1)*IF((C6168+1)&gt;=300,2,1)*IF((C6168+1)&gt;=400,2,1)*(IF(MIN($C6168:$L6168)&gt;=400,64,IF(MIN($C6168:$L6168)&gt;=300,32,IF(MIN($C6168:$L6168)&gt;=200,16,IF(MIN($C6168:$L6168)&gt;=100,8,IF(MIN($C6168:$L6168)&gt;=50,4,IF(MIN($C6168:$L6168)&gt;=25,2,1)))))))</f>
        <v>23727.360000000001</v>
      </c>
      <c r="D6170">
        <f t="shared" si="6585"/>
        <v>64640</v>
      </c>
      <c r="E6170">
        <f t="shared" si="6585"/>
        <v>290880</v>
      </c>
      <c r="F6170">
        <f t="shared" si="6585"/>
        <v>570240</v>
      </c>
      <c r="G6170">
        <f t="shared" si="6585"/>
        <v>6912000</v>
      </c>
      <c r="H6170">
        <f t="shared" si="6585"/>
        <v>9849600</v>
      </c>
      <c r="I6170">
        <f t="shared" si="6585"/>
        <v>27993600</v>
      </c>
      <c r="J6170">
        <f t="shared" si="6585"/>
        <v>77448960</v>
      </c>
      <c r="K6170">
        <f t="shared" si="6585"/>
        <v>209952000</v>
      </c>
      <c r="L6170">
        <f t="shared" si="6585"/>
        <v>914270976</v>
      </c>
      <c r="N6170" s="7"/>
    </row>
    <row r="6171" spans="1:14" x14ac:dyDescent="0.25">
      <c r="A6171">
        <f t="shared" si="6576"/>
        <v>1027</v>
      </c>
      <c r="B6171" t="str">
        <f t="shared" si="6577"/>
        <v>CostforNext</v>
      </c>
      <c r="C6171" s="2">
        <f>(C$8*(C$9^C6168))+IF(C6168=0,C$10,0)</f>
        <v>11653440.563872207</v>
      </c>
      <c r="D6171" s="2">
        <f t="shared" ref="D6171:L6171" si="6586">(D$8*(D$9^D6168))+IF(D6168=0,D$10,0)</f>
        <v>70458807.042016655</v>
      </c>
      <c r="E6171" s="2">
        <f t="shared" si="6586"/>
        <v>353034891.45105439</v>
      </c>
      <c r="F6171" s="2">
        <f t="shared" si="6586"/>
        <v>1374678701.0207877</v>
      </c>
      <c r="G6171" s="2">
        <f t="shared" si="6586"/>
        <v>7731775455.8278656</v>
      </c>
      <c r="H6171" s="2">
        <f t="shared" si="6586"/>
        <v>22658765274.529686</v>
      </c>
      <c r="I6171" s="2">
        <f t="shared" si="6586"/>
        <v>72111820502.805695</v>
      </c>
      <c r="J6171" s="2">
        <f t="shared" si="6586"/>
        <v>209996258894.35278</v>
      </c>
      <c r="K6171" s="2">
        <f t="shared" si="6586"/>
        <v>639407724791.16711</v>
      </c>
      <c r="L6171" s="2">
        <f t="shared" si="6586"/>
        <v>2940801130988.8472</v>
      </c>
      <c r="N6171" s="2"/>
    </row>
    <row r="6172" spans="1:14" x14ac:dyDescent="0.25">
      <c r="A6172">
        <f t="shared" si="6576"/>
        <v>1027</v>
      </c>
      <c r="B6172" t="str">
        <f t="shared" si="6577"/>
        <v>Eff</v>
      </c>
      <c r="C6172" s="2">
        <f>(C6171*(C$14+$M6168))/C$14</f>
        <v>4280554431625426.5</v>
      </c>
      <c r="D6172" s="2">
        <f t="shared" ref="D6172:L6172" si="6587">(D6171*(D$14+$M6168))/D$14</f>
        <v>4322127968640377.5</v>
      </c>
      <c r="E6172" s="2">
        <f t="shared" si="6587"/>
        <v>4812463809597338</v>
      </c>
      <c r="F6172" s="2">
        <f t="shared" si="6587"/>
        <v>4684801073927745</v>
      </c>
      <c r="G6172" s="2">
        <f t="shared" si="6587"/>
        <v>4391557469085767</v>
      </c>
      <c r="H6172" s="2">
        <f t="shared" si="6587"/>
        <v>4289985779466651</v>
      </c>
      <c r="I6172" s="2">
        <f t="shared" si="6587"/>
        <v>4551026922987501</v>
      </c>
      <c r="J6172" s="2">
        <f t="shared" si="6587"/>
        <v>4417809765056587.5</v>
      </c>
      <c r="K6172" s="2">
        <f t="shared" si="6587"/>
        <v>4484286611849466</v>
      </c>
      <c r="L6172" s="2">
        <f t="shared" si="6587"/>
        <v>4485864830603550</v>
      </c>
      <c r="N6172" s="7"/>
    </row>
    <row r="6173" spans="1:14" x14ac:dyDescent="0.25">
      <c r="A6173">
        <f t="shared" si="6576"/>
        <v>1027</v>
      </c>
      <c r="B6173" t="str">
        <f t="shared" si="6577"/>
        <v>Time</v>
      </c>
      <c r="C6173" s="2">
        <f>C6171/$M6168</f>
        <v>9.4986490382542137E-3</v>
      </c>
      <c r="D6173" s="2">
        <f t="shared" ref="D6173:L6173" si="6588">D6171/$M6168</f>
        <v>5.7430548178280472E-2</v>
      </c>
      <c r="E6173" s="2">
        <f t="shared" si="6588"/>
        <v>0.28775660834000816</v>
      </c>
      <c r="F6173" s="2">
        <f t="shared" si="6588"/>
        <v>1.1204923086698164</v>
      </c>
      <c r="G6173" s="2">
        <f t="shared" si="6588"/>
        <v>6.3021234883351713</v>
      </c>
      <c r="H6173" s="2">
        <f t="shared" si="6588"/>
        <v>18.469022757981399</v>
      </c>
      <c r="I6173" s="2">
        <f t="shared" si="6588"/>
        <v>58.77790946900712</v>
      </c>
      <c r="J6173" s="2">
        <f t="shared" si="6588"/>
        <v>171.16668263342771</v>
      </c>
      <c r="K6173" s="2">
        <f t="shared" si="6588"/>
        <v>521.17737563007131</v>
      </c>
      <c r="L6173" s="2">
        <f t="shared" si="6588"/>
        <v>2397.0292448363703</v>
      </c>
      <c r="N6173" s="7"/>
    </row>
    <row r="6174" spans="1:14" x14ac:dyDescent="0.25">
      <c r="A6174">
        <f>A6168+1</f>
        <v>1028</v>
      </c>
      <c r="B6174" t="str">
        <f>B6168</f>
        <v>Number</v>
      </c>
      <c r="C6174" s="2">
        <f>IF(MIN($C6172:$L6172)=C6172,C6168+1,C6168)</f>
        <v>222</v>
      </c>
      <c r="D6174" s="2">
        <f t="shared" ref="D6174:L6174" si="6589">IF(MIN($C6172:$L6172)=D6172,D6168+1,D6168)</f>
        <v>100</v>
      </c>
      <c r="E6174" s="2">
        <f t="shared" si="6589"/>
        <v>100</v>
      </c>
      <c r="F6174" s="2">
        <f t="shared" si="6589"/>
        <v>98</v>
      </c>
      <c r="G6174" s="2">
        <f t="shared" si="6589"/>
        <v>99</v>
      </c>
      <c r="H6174" s="2">
        <f t="shared" si="6589"/>
        <v>94</v>
      </c>
      <c r="I6174" s="2">
        <f t="shared" si="6589"/>
        <v>89</v>
      </c>
      <c r="J6174" s="2">
        <f t="shared" si="6589"/>
        <v>82</v>
      </c>
      <c r="K6174" s="2">
        <f t="shared" si="6589"/>
        <v>74</v>
      </c>
      <c r="L6174" s="2">
        <f t="shared" si="6589"/>
        <v>70</v>
      </c>
      <c r="M6174">
        <f>SUM(C6175:L6175)</f>
        <v>1226852527.3600001</v>
      </c>
      <c r="N6174" s="7">
        <f>N6168+SUMPRODUCT((C6174:L6174-C6168:L6168)*C6173:L6173)</f>
        <v>183733.97706509614</v>
      </c>
    </row>
    <row r="6175" spans="1:14" x14ac:dyDescent="0.25">
      <c r="A6175">
        <f t="shared" si="6576"/>
        <v>1028</v>
      </c>
      <c r="B6175" t="str">
        <f t="shared" si="6577"/>
        <v>CurrentCPS</v>
      </c>
      <c r="C6175">
        <f t="shared" ref="C6175:L6175" si="6590">(C$11*C6174)*IF(C6174&gt;=25,2,1)*IF(C6174&gt;=50,2,1)*IF(C6174&gt;=100,2,1)*IF(C6174&gt;=200,2,1)*IF(C6174&gt;=300,2,1)*IF(C6174&gt;=400,2,1)*(IF(MIN($C6174:$L6174)&gt;=400,64,IF(MIN($C6174:$L6174)&gt;=300,32,IF(MIN($C6174:$L6174)&gt;=200,16,IF(MIN($C6174:$L6174)&gt;=100,8,IF(MIN($C6174:$L6174)&gt;=50,4,IF(MIN($C6174:$L6174)&gt;=25,2,1)))))))</f>
        <v>23727.360000000001</v>
      </c>
      <c r="D6175">
        <f t="shared" si="6590"/>
        <v>64000</v>
      </c>
      <c r="E6175">
        <f t="shared" si="6590"/>
        <v>288000</v>
      </c>
      <c r="F6175">
        <f t="shared" si="6590"/>
        <v>564480</v>
      </c>
      <c r="G6175">
        <f t="shared" si="6590"/>
        <v>3421440</v>
      </c>
      <c r="H6175">
        <f t="shared" si="6590"/>
        <v>9745920</v>
      </c>
      <c r="I6175">
        <f t="shared" si="6590"/>
        <v>27682560</v>
      </c>
      <c r="J6175">
        <f t="shared" si="6590"/>
        <v>76515840</v>
      </c>
      <c r="K6175">
        <f t="shared" si="6590"/>
        <v>207152640</v>
      </c>
      <c r="L6175">
        <f t="shared" si="6590"/>
        <v>901393920</v>
      </c>
      <c r="N6175" s="7"/>
    </row>
    <row r="6176" spans="1:14" x14ac:dyDescent="0.25">
      <c r="A6176">
        <f t="shared" si="6576"/>
        <v>1028</v>
      </c>
      <c r="B6176" t="str">
        <f t="shared" si="6577"/>
        <v>NextCPS</v>
      </c>
      <c r="C6176">
        <f t="shared" ref="C6176:L6176" si="6591">(C$11*(C6174+1))*IF((C6174+1)&gt;=25,2,1)*IF((C6174+1)&gt;=50,2,1)*IF((C6174+1)&gt;=100,2,1)*IF((C6174+1)&gt;=200,2,1)*IF((C6174+1)&gt;=300,2,1)*IF((C6174+1)&gt;=400,2,1)*(IF(MIN($C6174:$L6174)&gt;=400,64,IF(MIN($C6174:$L6174)&gt;=300,32,IF(MIN($C6174:$L6174)&gt;=200,16,IF(MIN($C6174:$L6174)&gt;=100,8,IF(MIN($C6174:$L6174)&gt;=50,4,IF(MIN($C6174:$L6174)&gt;=25,2,1)))))))</f>
        <v>23834.239999999998</v>
      </c>
      <c r="D6176">
        <f t="shared" si="6591"/>
        <v>64640</v>
      </c>
      <c r="E6176">
        <f t="shared" si="6591"/>
        <v>290880</v>
      </c>
      <c r="F6176">
        <f t="shared" si="6591"/>
        <v>570240</v>
      </c>
      <c r="G6176">
        <f t="shared" si="6591"/>
        <v>6912000</v>
      </c>
      <c r="H6176">
        <f t="shared" si="6591"/>
        <v>9849600</v>
      </c>
      <c r="I6176">
        <f t="shared" si="6591"/>
        <v>27993600</v>
      </c>
      <c r="J6176">
        <f t="shared" si="6591"/>
        <v>77448960</v>
      </c>
      <c r="K6176">
        <f t="shared" si="6591"/>
        <v>209952000</v>
      </c>
      <c r="L6176">
        <f t="shared" si="6591"/>
        <v>914270976</v>
      </c>
      <c r="N6176" s="7"/>
    </row>
    <row r="6177" spans="1:14" x14ac:dyDescent="0.25">
      <c r="A6177">
        <f t="shared" si="6576"/>
        <v>1028</v>
      </c>
      <c r="B6177" t="str">
        <f t="shared" si="6577"/>
        <v>CostforNext</v>
      </c>
      <c r="C6177" s="2">
        <f>(C$8*(C$9^C6174))+IF(C6174=0,C$10,0)</f>
        <v>12469181.40334326</v>
      </c>
      <c r="D6177" s="2">
        <f t="shared" ref="D6177:L6177" si="6592">(D$8*(D$9^D6174))+IF(D6174=0,D$10,0)</f>
        <v>70458807.042016655</v>
      </c>
      <c r="E6177" s="2">
        <f t="shared" si="6592"/>
        <v>353034891.45105439</v>
      </c>
      <c r="F6177" s="2">
        <f t="shared" si="6592"/>
        <v>1374678701.0207877</v>
      </c>
      <c r="G6177" s="2">
        <f t="shared" si="6592"/>
        <v>7731775455.8278656</v>
      </c>
      <c r="H6177" s="2">
        <f t="shared" si="6592"/>
        <v>22658765274.529686</v>
      </c>
      <c r="I6177" s="2">
        <f t="shared" si="6592"/>
        <v>72111820502.805695</v>
      </c>
      <c r="J6177" s="2">
        <f t="shared" si="6592"/>
        <v>209996258894.35278</v>
      </c>
      <c r="K6177" s="2">
        <f t="shared" si="6592"/>
        <v>639407724791.16711</v>
      </c>
      <c r="L6177" s="2">
        <f t="shared" si="6592"/>
        <v>2940801130988.8472</v>
      </c>
      <c r="N6177" s="2"/>
    </row>
    <row r="6178" spans="1:14" x14ac:dyDescent="0.25">
      <c r="A6178">
        <f t="shared" si="6576"/>
        <v>1028</v>
      </c>
      <c r="B6178" t="str">
        <f t="shared" si="6577"/>
        <v>Eff</v>
      </c>
      <c r="C6178" s="2">
        <f>(C6177*(C$14+$M6174))/C$14</f>
        <v>4580193640853011</v>
      </c>
      <c r="D6178" s="2">
        <f t="shared" ref="D6178:L6178" si="6593">(D6177*(D$14+$M6174))/D$14</f>
        <v>4322128345172242.5</v>
      </c>
      <c r="E6178" s="2">
        <f t="shared" si="6593"/>
        <v>4812464228845884</v>
      </c>
      <c r="F6178" s="2">
        <f t="shared" si="6593"/>
        <v>4684801482054577</v>
      </c>
      <c r="G6178" s="2">
        <f t="shared" si="6593"/>
        <v>4391557851665471.5</v>
      </c>
      <c r="H6178" s="2">
        <f t="shared" si="6593"/>
        <v>4289986153196409.5</v>
      </c>
      <c r="I6178" s="2">
        <f t="shared" si="6593"/>
        <v>4551027319454137</v>
      </c>
      <c r="J6178" s="2">
        <f t="shared" si="6593"/>
        <v>4417810149905699</v>
      </c>
      <c r="K6178" s="2">
        <f t="shared" si="6593"/>
        <v>4484287002452447.5</v>
      </c>
      <c r="L6178" s="2">
        <f t="shared" si="6593"/>
        <v>4485865221143531</v>
      </c>
      <c r="N6178" s="7"/>
    </row>
    <row r="6179" spans="1:14" x14ac:dyDescent="0.25">
      <c r="A6179">
        <f t="shared" si="6576"/>
        <v>1028</v>
      </c>
      <c r="B6179" t="str">
        <f t="shared" si="6577"/>
        <v>Time</v>
      </c>
      <c r="C6179" s="2">
        <f>C6177/$M6174</f>
        <v>1.0163553585511244E-2</v>
      </c>
      <c r="D6179" s="2">
        <f t="shared" ref="D6179:L6179" si="6594">D6177/$M6174</f>
        <v>5.7430543175089901E-2</v>
      </c>
      <c r="E6179" s="2">
        <f t="shared" si="6594"/>
        <v>0.28775658327144804</v>
      </c>
      <c r="F6179" s="2">
        <f t="shared" si="6594"/>
        <v>1.1204922110556246</v>
      </c>
      <c r="G6179" s="2">
        <f t="shared" si="6594"/>
        <v>6.3021229393115972</v>
      </c>
      <c r="H6179" s="2">
        <f t="shared" si="6594"/>
        <v>18.469021149011201</v>
      </c>
      <c r="I6179" s="2">
        <f t="shared" si="6594"/>
        <v>58.777904348438156</v>
      </c>
      <c r="J6179" s="2">
        <f t="shared" si="6594"/>
        <v>171.16666772185957</v>
      </c>
      <c r="K6179" s="2">
        <f t="shared" si="6594"/>
        <v>521.17733022653931</v>
      </c>
      <c r="L6179" s="2">
        <f t="shared" si="6594"/>
        <v>2397.0290360138097</v>
      </c>
      <c r="N6179" s="7"/>
    </row>
    <row r="6180" spans="1:14" x14ac:dyDescent="0.25">
      <c r="A6180">
        <f>A6174+1</f>
        <v>1029</v>
      </c>
      <c r="B6180" t="str">
        <f>B6174</f>
        <v>Number</v>
      </c>
      <c r="C6180" s="2">
        <f>IF(MIN($C6178:$L6178)=C6178,C6174+1,C6174)</f>
        <v>222</v>
      </c>
      <c r="D6180" s="2">
        <f t="shared" ref="D6180:L6180" si="6595">IF(MIN($C6178:$L6178)=D6178,D6174+1,D6174)</f>
        <v>100</v>
      </c>
      <c r="E6180" s="2">
        <f t="shared" si="6595"/>
        <v>100</v>
      </c>
      <c r="F6180" s="2">
        <f t="shared" si="6595"/>
        <v>98</v>
      </c>
      <c r="G6180" s="2">
        <f t="shared" si="6595"/>
        <v>99</v>
      </c>
      <c r="H6180" s="2">
        <f t="shared" si="6595"/>
        <v>95</v>
      </c>
      <c r="I6180" s="2">
        <f t="shared" si="6595"/>
        <v>89</v>
      </c>
      <c r="J6180" s="2">
        <f t="shared" si="6595"/>
        <v>82</v>
      </c>
      <c r="K6180" s="2">
        <f t="shared" si="6595"/>
        <v>74</v>
      </c>
      <c r="L6180" s="2">
        <f t="shared" si="6595"/>
        <v>70</v>
      </c>
      <c r="M6180">
        <f>SUM(C6181:L6181)</f>
        <v>1226956207.3600001</v>
      </c>
      <c r="N6180" s="7">
        <f>N6174+SUMPRODUCT((C6180:L6180-C6174:L6174)*C6179:L6179)</f>
        <v>183752.44608624515</v>
      </c>
    </row>
    <row r="6181" spans="1:14" x14ac:dyDescent="0.25">
      <c r="A6181">
        <f t="shared" si="6576"/>
        <v>1029</v>
      </c>
      <c r="B6181" t="str">
        <f t="shared" si="6577"/>
        <v>CurrentCPS</v>
      </c>
      <c r="C6181">
        <f t="shared" ref="C6181:L6181" si="6596">(C$11*C6180)*IF(C6180&gt;=25,2,1)*IF(C6180&gt;=50,2,1)*IF(C6180&gt;=100,2,1)*IF(C6180&gt;=200,2,1)*IF(C6180&gt;=300,2,1)*IF(C6180&gt;=400,2,1)*(IF(MIN($C6180:$L6180)&gt;=400,64,IF(MIN($C6180:$L6180)&gt;=300,32,IF(MIN($C6180:$L6180)&gt;=200,16,IF(MIN($C6180:$L6180)&gt;=100,8,IF(MIN($C6180:$L6180)&gt;=50,4,IF(MIN($C6180:$L6180)&gt;=25,2,1)))))))</f>
        <v>23727.360000000001</v>
      </c>
      <c r="D6181">
        <f t="shared" si="6596"/>
        <v>64000</v>
      </c>
      <c r="E6181">
        <f t="shared" si="6596"/>
        <v>288000</v>
      </c>
      <c r="F6181">
        <f t="shared" si="6596"/>
        <v>564480</v>
      </c>
      <c r="G6181">
        <f t="shared" si="6596"/>
        <v>3421440</v>
      </c>
      <c r="H6181">
        <f t="shared" si="6596"/>
        <v>9849600</v>
      </c>
      <c r="I6181">
        <f t="shared" si="6596"/>
        <v>27682560</v>
      </c>
      <c r="J6181">
        <f t="shared" si="6596"/>
        <v>76515840</v>
      </c>
      <c r="K6181">
        <f t="shared" si="6596"/>
        <v>207152640</v>
      </c>
      <c r="L6181">
        <f t="shared" si="6596"/>
        <v>901393920</v>
      </c>
      <c r="N6181" s="7"/>
    </row>
    <row r="6182" spans="1:14" x14ac:dyDescent="0.25">
      <c r="A6182">
        <f t="shared" si="6576"/>
        <v>1029</v>
      </c>
      <c r="B6182" t="str">
        <f t="shared" si="6577"/>
        <v>NextCPS</v>
      </c>
      <c r="C6182">
        <f t="shared" ref="C6182:L6182" si="6597">(C$11*(C6180+1))*IF((C6180+1)&gt;=25,2,1)*IF((C6180+1)&gt;=50,2,1)*IF((C6180+1)&gt;=100,2,1)*IF((C6180+1)&gt;=200,2,1)*IF((C6180+1)&gt;=300,2,1)*IF((C6180+1)&gt;=400,2,1)*(IF(MIN($C6180:$L6180)&gt;=400,64,IF(MIN($C6180:$L6180)&gt;=300,32,IF(MIN($C6180:$L6180)&gt;=200,16,IF(MIN($C6180:$L6180)&gt;=100,8,IF(MIN($C6180:$L6180)&gt;=50,4,IF(MIN($C6180:$L6180)&gt;=25,2,1)))))))</f>
        <v>23834.239999999998</v>
      </c>
      <c r="D6182">
        <f t="shared" si="6597"/>
        <v>64640</v>
      </c>
      <c r="E6182">
        <f t="shared" si="6597"/>
        <v>290880</v>
      </c>
      <c r="F6182">
        <f t="shared" si="6597"/>
        <v>570240</v>
      </c>
      <c r="G6182">
        <f t="shared" si="6597"/>
        <v>6912000</v>
      </c>
      <c r="H6182">
        <f t="shared" si="6597"/>
        <v>9953280</v>
      </c>
      <c r="I6182">
        <f t="shared" si="6597"/>
        <v>27993600</v>
      </c>
      <c r="J6182">
        <f t="shared" si="6597"/>
        <v>77448960</v>
      </c>
      <c r="K6182">
        <f t="shared" si="6597"/>
        <v>209952000</v>
      </c>
      <c r="L6182">
        <f t="shared" si="6597"/>
        <v>914270976</v>
      </c>
      <c r="N6182" s="7"/>
    </row>
    <row r="6183" spans="1:14" x14ac:dyDescent="0.25">
      <c r="A6183">
        <f t="shared" si="6576"/>
        <v>1029</v>
      </c>
      <c r="B6183" t="str">
        <f t="shared" si="6577"/>
        <v>CostforNext</v>
      </c>
      <c r="C6183" s="2">
        <f>(C$8*(C$9^C6180))+IF(C6180=0,C$10,0)</f>
        <v>12469181.40334326</v>
      </c>
      <c r="D6183" s="2">
        <f t="shared" ref="D6183:L6183" si="6598">(D$8*(D$9^D6180))+IF(D6180=0,D$10,0)</f>
        <v>70458807.042016655</v>
      </c>
      <c r="E6183" s="2">
        <f t="shared" si="6598"/>
        <v>353034891.45105439</v>
      </c>
      <c r="F6183" s="2">
        <f t="shared" si="6598"/>
        <v>1374678701.0207877</v>
      </c>
      <c r="G6183" s="2">
        <f t="shared" si="6598"/>
        <v>7731775455.8278656</v>
      </c>
      <c r="H6183" s="2">
        <f t="shared" si="6598"/>
        <v>25151229454.727955</v>
      </c>
      <c r="I6183" s="2">
        <f t="shared" si="6598"/>
        <v>72111820502.805695</v>
      </c>
      <c r="J6183" s="2">
        <f t="shared" si="6598"/>
        <v>209996258894.35278</v>
      </c>
      <c r="K6183" s="2">
        <f t="shared" si="6598"/>
        <v>639407724791.16711</v>
      </c>
      <c r="L6183" s="2">
        <f t="shared" si="6598"/>
        <v>2940801130988.8472</v>
      </c>
      <c r="N6183" s="2"/>
    </row>
    <row r="6184" spans="1:14" x14ac:dyDescent="0.25">
      <c r="A6184">
        <f t="shared" si="6576"/>
        <v>1029</v>
      </c>
      <c r="B6184" t="str">
        <f t="shared" si="6577"/>
        <v>Eff</v>
      </c>
      <c r="C6184" s="2">
        <f>(C6183*(C$14+$M6180))/C$14</f>
        <v>4580580708136813</v>
      </c>
      <c r="D6184" s="2">
        <f t="shared" ref="D6184:L6184" si="6599">(D6183*(D$14+$M6180))/D$14</f>
        <v>4322493603627948</v>
      </c>
      <c r="E6184" s="2">
        <f t="shared" si="6599"/>
        <v>4812870925040836</v>
      </c>
      <c r="F6184" s="2">
        <f t="shared" si="6599"/>
        <v>4685197389520471</v>
      </c>
      <c r="G6184" s="2">
        <f t="shared" si="6599"/>
        <v>4391928976887351</v>
      </c>
      <c r="H6184" s="2">
        <f t="shared" si="6599"/>
        <v>4762287049719290</v>
      </c>
      <c r="I6184" s="2">
        <f t="shared" si="6599"/>
        <v>4551411915830151</v>
      </c>
      <c r="J6184" s="2">
        <f t="shared" si="6599"/>
        <v>4418183476588177</v>
      </c>
      <c r="K6184" s="2">
        <f t="shared" si="6599"/>
        <v>4484665910733805.5</v>
      </c>
      <c r="L6184" s="2">
        <f t="shared" si="6599"/>
        <v>4486244068310163.5</v>
      </c>
      <c r="N6184" s="7"/>
    </row>
    <row r="6185" spans="1:14" x14ac:dyDescent="0.25">
      <c r="A6185">
        <f t="shared" si="6576"/>
        <v>1029</v>
      </c>
      <c r="B6185" t="str">
        <f t="shared" si="6577"/>
        <v>Time</v>
      </c>
      <c r="C6185" s="2">
        <f>C6183/$M6180</f>
        <v>1.0162694747005497E-2</v>
      </c>
      <c r="D6185" s="2">
        <f t="shared" ref="D6185:L6185" si="6600">D6183/$M6180</f>
        <v>5.7425690191193104E-2</v>
      </c>
      <c r="E6185" s="2">
        <f t="shared" si="6600"/>
        <v>0.28773226732408613</v>
      </c>
      <c r="F6185" s="2">
        <f t="shared" si="6600"/>
        <v>1.1203975274542497</v>
      </c>
      <c r="G6185" s="2">
        <f t="shared" si="6600"/>
        <v>6.301590398620716</v>
      </c>
      <c r="H6185" s="2">
        <f t="shared" si="6600"/>
        <v>20.498881136797049</v>
      </c>
      <c r="I6185" s="2">
        <f t="shared" si="6600"/>
        <v>58.772937510105791</v>
      </c>
      <c r="J6185" s="2">
        <f t="shared" si="6600"/>
        <v>171.15220383145913</v>
      </c>
      <c r="K6185" s="2">
        <f t="shared" si="6600"/>
        <v>521.13328980743245</v>
      </c>
      <c r="L6185" s="2">
        <f t="shared" si="6600"/>
        <v>2396.8264827613275</v>
      </c>
      <c r="N6185" s="7"/>
    </row>
    <row r="6186" spans="1:14" x14ac:dyDescent="0.25">
      <c r="A6186">
        <f>A6180+1</f>
        <v>1030</v>
      </c>
      <c r="B6186" t="str">
        <f>B6180</f>
        <v>Number</v>
      </c>
      <c r="C6186" s="2">
        <f>IF(MIN($C6184:$L6184)=C6184,C6180+1,C6180)</f>
        <v>222</v>
      </c>
      <c r="D6186" s="2">
        <f t="shared" ref="D6186:L6186" si="6601">IF(MIN($C6184:$L6184)=D6184,D6180+1,D6180)</f>
        <v>101</v>
      </c>
      <c r="E6186" s="2">
        <f t="shared" si="6601"/>
        <v>100</v>
      </c>
      <c r="F6186" s="2">
        <f t="shared" si="6601"/>
        <v>98</v>
      </c>
      <c r="G6186" s="2">
        <f t="shared" si="6601"/>
        <v>99</v>
      </c>
      <c r="H6186" s="2">
        <f t="shared" si="6601"/>
        <v>95</v>
      </c>
      <c r="I6186" s="2">
        <f t="shared" si="6601"/>
        <v>89</v>
      </c>
      <c r="J6186" s="2">
        <f t="shared" si="6601"/>
        <v>82</v>
      </c>
      <c r="K6186" s="2">
        <f t="shared" si="6601"/>
        <v>74</v>
      </c>
      <c r="L6186" s="2">
        <f t="shared" si="6601"/>
        <v>70</v>
      </c>
      <c r="M6186">
        <f>SUM(C6187:L6187)</f>
        <v>1226956847.3600001</v>
      </c>
      <c r="N6186" s="7">
        <f>N6180+SUMPRODUCT((C6186:L6186-C6180:L6180)*C6185:L6185)</f>
        <v>183752.50351193536</v>
      </c>
    </row>
    <row r="6187" spans="1:14" x14ac:dyDescent="0.25">
      <c r="A6187">
        <f t="shared" ref="A6187:A6209" si="6602">A6181+1</f>
        <v>1030</v>
      </c>
      <c r="B6187" t="str">
        <f t="shared" ref="B6187:B6209" si="6603">B6181</f>
        <v>CurrentCPS</v>
      </c>
      <c r="C6187">
        <f t="shared" ref="C6187:L6187" si="6604">(C$11*C6186)*IF(C6186&gt;=25,2,1)*IF(C6186&gt;=50,2,1)*IF(C6186&gt;=100,2,1)*IF(C6186&gt;=200,2,1)*IF(C6186&gt;=300,2,1)*IF(C6186&gt;=400,2,1)*(IF(MIN($C6186:$L6186)&gt;=400,64,IF(MIN($C6186:$L6186)&gt;=300,32,IF(MIN($C6186:$L6186)&gt;=200,16,IF(MIN($C6186:$L6186)&gt;=100,8,IF(MIN($C6186:$L6186)&gt;=50,4,IF(MIN($C6186:$L6186)&gt;=25,2,1)))))))</f>
        <v>23727.360000000001</v>
      </c>
      <c r="D6187">
        <f t="shared" si="6604"/>
        <v>64640</v>
      </c>
      <c r="E6187">
        <f t="shared" si="6604"/>
        <v>288000</v>
      </c>
      <c r="F6187">
        <f t="shared" si="6604"/>
        <v>564480</v>
      </c>
      <c r="G6187">
        <f t="shared" si="6604"/>
        <v>3421440</v>
      </c>
      <c r="H6187">
        <f t="shared" si="6604"/>
        <v>9849600</v>
      </c>
      <c r="I6187">
        <f t="shared" si="6604"/>
        <v>27682560</v>
      </c>
      <c r="J6187">
        <f t="shared" si="6604"/>
        <v>76515840</v>
      </c>
      <c r="K6187">
        <f t="shared" si="6604"/>
        <v>207152640</v>
      </c>
      <c r="L6187">
        <f t="shared" si="6604"/>
        <v>901393920</v>
      </c>
      <c r="N6187" s="7"/>
    </row>
    <row r="6188" spans="1:14" x14ac:dyDescent="0.25">
      <c r="A6188">
        <f t="shared" si="6602"/>
        <v>1030</v>
      </c>
      <c r="B6188" t="str">
        <f t="shared" si="6603"/>
        <v>NextCPS</v>
      </c>
      <c r="C6188">
        <f t="shared" ref="C6188:L6188" si="6605">(C$11*(C6186+1))*IF((C6186+1)&gt;=25,2,1)*IF((C6186+1)&gt;=50,2,1)*IF((C6186+1)&gt;=100,2,1)*IF((C6186+1)&gt;=200,2,1)*IF((C6186+1)&gt;=300,2,1)*IF((C6186+1)&gt;=400,2,1)*(IF(MIN($C6186:$L6186)&gt;=400,64,IF(MIN($C6186:$L6186)&gt;=300,32,IF(MIN($C6186:$L6186)&gt;=200,16,IF(MIN($C6186:$L6186)&gt;=100,8,IF(MIN($C6186:$L6186)&gt;=50,4,IF(MIN($C6186:$L6186)&gt;=25,2,1)))))))</f>
        <v>23834.239999999998</v>
      </c>
      <c r="D6188">
        <f t="shared" si="6605"/>
        <v>65280</v>
      </c>
      <c r="E6188">
        <f t="shared" si="6605"/>
        <v>290880</v>
      </c>
      <c r="F6188">
        <f t="shared" si="6605"/>
        <v>570240</v>
      </c>
      <c r="G6188">
        <f t="shared" si="6605"/>
        <v>6912000</v>
      </c>
      <c r="H6188">
        <f t="shared" si="6605"/>
        <v>9953280</v>
      </c>
      <c r="I6188">
        <f t="shared" si="6605"/>
        <v>27993600</v>
      </c>
      <c r="J6188">
        <f t="shared" si="6605"/>
        <v>77448960</v>
      </c>
      <c r="K6188">
        <f t="shared" si="6605"/>
        <v>209952000</v>
      </c>
      <c r="L6188">
        <f t="shared" si="6605"/>
        <v>914270976</v>
      </c>
      <c r="N6188" s="7"/>
    </row>
    <row r="6189" spans="1:14" x14ac:dyDescent="0.25">
      <c r="A6189">
        <f t="shared" si="6602"/>
        <v>1030</v>
      </c>
      <c r="B6189" t="str">
        <f t="shared" si="6603"/>
        <v>CostforNext</v>
      </c>
      <c r="C6189" s="2">
        <f>(C$8*(C$9^C6186))+IF(C6186=0,C$10,0)</f>
        <v>12469181.40334326</v>
      </c>
      <c r="D6189" s="2">
        <f t="shared" ref="D6189:L6189" si="6606">(D$8*(D$9^D6186))+IF(D6186=0,D$10,0)</f>
        <v>81027628.098319143</v>
      </c>
      <c r="E6189" s="2">
        <f t="shared" si="6606"/>
        <v>353034891.45105439</v>
      </c>
      <c r="F6189" s="2">
        <f t="shared" si="6606"/>
        <v>1374678701.0207877</v>
      </c>
      <c r="G6189" s="2">
        <f t="shared" si="6606"/>
        <v>7731775455.8278656</v>
      </c>
      <c r="H6189" s="2">
        <f t="shared" si="6606"/>
        <v>25151229454.727955</v>
      </c>
      <c r="I6189" s="2">
        <f t="shared" si="6606"/>
        <v>72111820502.805695</v>
      </c>
      <c r="J6189" s="2">
        <f t="shared" si="6606"/>
        <v>209996258894.35278</v>
      </c>
      <c r="K6189" s="2">
        <f t="shared" si="6606"/>
        <v>639407724791.16711</v>
      </c>
      <c r="L6189" s="2">
        <f t="shared" si="6606"/>
        <v>2940801130988.8472</v>
      </c>
      <c r="N6189" s="2"/>
    </row>
    <row r="6190" spans="1:14" x14ac:dyDescent="0.25">
      <c r="A6190">
        <f t="shared" si="6602"/>
        <v>1030</v>
      </c>
      <c r="B6190" t="str">
        <f t="shared" si="6603"/>
        <v>Eff</v>
      </c>
      <c r="C6190" s="2">
        <f>(C6189*(C$14+$M6186))/C$14</f>
        <v>4580583097441034</v>
      </c>
      <c r="D6190" s="2">
        <f t="shared" ref="D6190:L6190" si="6607">(D6189*(D$14+$M6186))/D$14</f>
        <v>4970870237056239</v>
      </c>
      <c r="E6190" s="2">
        <f t="shared" si="6607"/>
        <v>4812873435511176</v>
      </c>
      <c r="F6190" s="2">
        <f t="shared" si="6607"/>
        <v>4685199833393717</v>
      </c>
      <c r="G6190" s="2">
        <f t="shared" si="6607"/>
        <v>4391931267783782.5</v>
      </c>
      <c r="H6190" s="2">
        <f t="shared" si="6607"/>
        <v>4762289533791336</v>
      </c>
      <c r="I6190" s="2">
        <f t="shared" si="6607"/>
        <v>4551414289881856</v>
      </c>
      <c r="J6190" s="2">
        <f t="shared" si="6607"/>
        <v>4418185781073871.5</v>
      </c>
      <c r="K6190" s="2">
        <f t="shared" si="6607"/>
        <v>4484668249673814</v>
      </c>
      <c r="L6190" s="2">
        <f t="shared" si="6607"/>
        <v>4486246406872920.5</v>
      </c>
      <c r="N6190" s="7"/>
    </row>
    <row r="6191" spans="1:14" x14ac:dyDescent="0.25">
      <c r="A6191">
        <f t="shared" si="6602"/>
        <v>1030</v>
      </c>
      <c r="B6191" t="str">
        <f t="shared" si="6603"/>
        <v>Time</v>
      </c>
      <c r="C6191" s="2">
        <f>C6189/$M6186</f>
        <v>1.0162689445983988E-2</v>
      </c>
      <c r="D6191" s="2">
        <f t="shared" ref="D6191:L6191" si="6608">D6189/$M6186</f>
        <v>6.6039509272606808E-2</v>
      </c>
      <c r="E6191" s="2">
        <f t="shared" si="6608"/>
        <v>0.28773211723840747</v>
      </c>
      <c r="F6191" s="2">
        <f t="shared" si="6608"/>
        <v>1.1203969430372678</v>
      </c>
      <c r="G6191" s="2">
        <f t="shared" si="6608"/>
        <v>6.3015871116119975</v>
      </c>
      <c r="H6191" s="2">
        <f t="shared" si="6608"/>
        <v>20.49887044425806</v>
      </c>
      <c r="I6191" s="2">
        <f t="shared" si="6608"/>
        <v>58.772906853216689</v>
      </c>
      <c r="J6191" s="2">
        <f t="shared" si="6608"/>
        <v>171.15211455577622</v>
      </c>
      <c r="K6191" s="2">
        <f t="shared" si="6608"/>
        <v>521.13301797610745</v>
      </c>
      <c r="L6191" s="2">
        <f t="shared" si="6608"/>
        <v>2396.8252325389158</v>
      </c>
      <c r="N6191" s="7"/>
    </row>
    <row r="6192" spans="1:14" x14ac:dyDescent="0.25">
      <c r="A6192">
        <f>A6186+1</f>
        <v>1031</v>
      </c>
      <c r="B6192" t="str">
        <f>B6186</f>
        <v>Number</v>
      </c>
      <c r="C6192" s="2">
        <f>IF(MIN($C6190:$L6190)=C6190,C6186+1,C6186)</f>
        <v>222</v>
      </c>
      <c r="D6192" s="2">
        <f t="shared" ref="D6192:L6192" si="6609">IF(MIN($C6190:$L6190)=D6190,D6186+1,D6186)</f>
        <v>101</v>
      </c>
      <c r="E6192" s="2">
        <f t="shared" si="6609"/>
        <v>100</v>
      </c>
      <c r="F6192" s="2">
        <f t="shared" si="6609"/>
        <v>98</v>
      </c>
      <c r="G6192" s="2">
        <f t="shared" si="6609"/>
        <v>100</v>
      </c>
      <c r="H6192" s="2">
        <f t="shared" si="6609"/>
        <v>95</v>
      </c>
      <c r="I6192" s="2">
        <f t="shared" si="6609"/>
        <v>89</v>
      </c>
      <c r="J6192" s="2">
        <f t="shared" si="6609"/>
        <v>82</v>
      </c>
      <c r="K6192" s="2">
        <f t="shared" si="6609"/>
        <v>74</v>
      </c>
      <c r="L6192" s="2">
        <f t="shared" si="6609"/>
        <v>70</v>
      </c>
      <c r="M6192">
        <f>SUM(C6193:L6193)</f>
        <v>1230447407.3600001</v>
      </c>
      <c r="N6192" s="7">
        <f>N6186+SUMPRODUCT((C6192:L6192-C6186:L6186)*C6191:L6191)</f>
        <v>183758.80509904696</v>
      </c>
    </row>
    <row r="6193" spans="1:14" x14ac:dyDescent="0.25">
      <c r="A6193">
        <f t="shared" si="6602"/>
        <v>1031</v>
      </c>
      <c r="B6193" t="str">
        <f t="shared" si="6603"/>
        <v>CurrentCPS</v>
      </c>
      <c r="C6193">
        <f t="shared" ref="C6193:L6193" si="6610">(C$11*C6192)*IF(C6192&gt;=25,2,1)*IF(C6192&gt;=50,2,1)*IF(C6192&gt;=100,2,1)*IF(C6192&gt;=200,2,1)*IF(C6192&gt;=300,2,1)*IF(C6192&gt;=400,2,1)*(IF(MIN($C6192:$L6192)&gt;=400,64,IF(MIN($C6192:$L6192)&gt;=300,32,IF(MIN($C6192:$L6192)&gt;=200,16,IF(MIN($C6192:$L6192)&gt;=100,8,IF(MIN($C6192:$L6192)&gt;=50,4,IF(MIN($C6192:$L6192)&gt;=25,2,1)))))))</f>
        <v>23727.360000000001</v>
      </c>
      <c r="D6193">
        <f t="shared" si="6610"/>
        <v>64640</v>
      </c>
      <c r="E6193">
        <f t="shared" si="6610"/>
        <v>288000</v>
      </c>
      <c r="F6193">
        <f t="shared" si="6610"/>
        <v>564480</v>
      </c>
      <c r="G6193">
        <f t="shared" si="6610"/>
        <v>6912000</v>
      </c>
      <c r="H6193">
        <f t="shared" si="6610"/>
        <v>9849600</v>
      </c>
      <c r="I6193">
        <f t="shared" si="6610"/>
        <v>27682560</v>
      </c>
      <c r="J6193">
        <f t="shared" si="6610"/>
        <v>76515840</v>
      </c>
      <c r="K6193">
        <f t="shared" si="6610"/>
        <v>207152640</v>
      </c>
      <c r="L6193">
        <f t="shared" si="6610"/>
        <v>901393920</v>
      </c>
      <c r="N6193" s="7"/>
    </row>
    <row r="6194" spans="1:14" x14ac:dyDescent="0.25">
      <c r="A6194">
        <f t="shared" si="6602"/>
        <v>1031</v>
      </c>
      <c r="B6194" t="str">
        <f t="shared" si="6603"/>
        <v>NextCPS</v>
      </c>
      <c r="C6194">
        <f t="shared" ref="C6194:L6194" si="6611">(C$11*(C6192+1))*IF((C6192+1)&gt;=25,2,1)*IF((C6192+1)&gt;=50,2,1)*IF((C6192+1)&gt;=100,2,1)*IF((C6192+1)&gt;=200,2,1)*IF((C6192+1)&gt;=300,2,1)*IF((C6192+1)&gt;=400,2,1)*(IF(MIN($C6192:$L6192)&gt;=400,64,IF(MIN($C6192:$L6192)&gt;=300,32,IF(MIN($C6192:$L6192)&gt;=200,16,IF(MIN($C6192:$L6192)&gt;=100,8,IF(MIN($C6192:$L6192)&gt;=50,4,IF(MIN($C6192:$L6192)&gt;=25,2,1)))))))</f>
        <v>23834.239999999998</v>
      </c>
      <c r="D6194">
        <f t="shared" si="6611"/>
        <v>65280</v>
      </c>
      <c r="E6194">
        <f t="shared" si="6611"/>
        <v>290880</v>
      </c>
      <c r="F6194">
        <f t="shared" si="6611"/>
        <v>570240</v>
      </c>
      <c r="G6194">
        <f t="shared" si="6611"/>
        <v>6981120</v>
      </c>
      <c r="H6194">
        <f t="shared" si="6611"/>
        <v>9953280</v>
      </c>
      <c r="I6194">
        <f t="shared" si="6611"/>
        <v>27993600</v>
      </c>
      <c r="J6194">
        <f t="shared" si="6611"/>
        <v>77448960</v>
      </c>
      <c r="K6194">
        <f t="shared" si="6611"/>
        <v>209952000</v>
      </c>
      <c r="L6194">
        <f t="shared" si="6611"/>
        <v>914270976</v>
      </c>
      <c r="N6194" s="7"/>
    </row>
    <row r="6195" spans="1:14" x14ac:dyDescent="0.25">
      <c r="A6195">
        <f t="shared" si="6602"/>
        <v>1031</v>
      </c>
      <c r="B6195" t="str">
        <f t="shared" si="6603"/>
        <v>CostforNext</v>
      </c>
      <c r="C6195" s="2">
        <f>(C$8*(C$9^C6192))+IF(C6192=0,C$10,0)</f>
        <v>12469181.40334326</v>
      </c>
      <c r="D6195" s="2">
        <f t="shared" ref="D6195:L6195" si="6612">(D$8*(D$9^D6192))+IF(D6192=0,D$10,0)</f>
        <v>81027628.098319143</v>
      </c>
      <c r="E6195" s="2">
        <f t="shared" si="6612"/>
        <v>353034891.45105439</v>
      </c>
      <c r="F6195" s="2">
        <f t="shared" si="6612"/>
        <v>1374678701.0207877</v>
      </c>
      <c r="G6195" s="2">
        <f t="shared" si="6612"/>
        <v>8659588510.5272083</v>
      </c>
      <c r="H6195" s="2">
        <f t="shared" si="6612"/>
        <v>25151229454.727955</v>
      </c>
      <c r="I6195" s="2">
        <f t="shared" si="6612"/>
        <v>72111820502.805695</v>
      </c>
      <c r="J6195" s="2">
        <f t="shared" si="6612"/>
        <v>209996258894.35278</v>
      </c>
      <c r="K6195" s="2">
        <f t="shared" si="6612"/>
        <v>639407724791.16711</v>
      </c>
      <c r="L6195" s="2">
        <f t="shared" si="6612"/>
        <v>2940801130988.8472</v>
      </c>
      <c r="N6195" s="2"/>
    </row>
    <row r="6196" spans="1:14" x14ac:dyDescent="0.25">
      <c r="A6196">
        <f t="shared" si="6602"/>
        <v>1031</v>
      </c>
      <c r="B6196" t="str">
        <f t="shared" si="6603"/>
        <v>Eff</v>
      </c>
      <c r="C6196" s="2">
        <f>(C6195*(C$14+$M6192))/C$14</f>
        <v>4593614362662368</v>
      </c>
      <c r="D6196" s="2">
        <f t="shared" ref="D6196:L6196" si="6613">(D6195*(D$14+$M6192))/D$14</f>
        <v>4985011826932982</v>
      </c>
      <c r="E6196" s="2">
        <f t="shared" si="6613"/>
        <v>4826565540741213</v>
      </c>
      <c r="F6196" s="2">
        <f t="shared" si="6613"/>
        <v>4698528718078815</v>
      </c>
      <c r="G6196" s="2">
        <f t="shared" si="6613"/>
        <v>4932956914950848</v>
      </c>
      <c r="H6196" s="2">
        <f t="shared" si="6613"/>
        <v>4775837662724282</v>
      </c>
      <c r="I6196" s="2">
        <f t="shared" si="6613"/>
        <v>4564362367874359</v>
      </c>
      <c r="J6196" s="2">
        <f t="shared" si="6613"/>
        <v>4430754446050659.5</v>
      </c>
      <c r="K6196" s="2">
        <f t="shared" si="6613"/>
        <v>4497424828479524</v>
      </c>
      <c r="L6196" s="2">
        <f t="shared" si="6613"/>
        <v>4499000928149565.5</v>
      </c>
      <c r="N6196" s="7"/>
    </row>
    <row r="6197" spans="1:14" x14ac:dyDescent="0.25">
      <c r="A6197">
        <f t="shared" si="6602"/>
        <v>1031</v>
      </c>
      <c r="B6197" t="str">
        <f t="shared" si="6603"/>
        <v>Time</v>
      </c>
      <c r="C6197" s="2">
        <f>C6195/$M6192</f>
        <v>1.0133859707256119E-2</v>
      </c>
      <c r="D6197" s="2">
        <f t="shared" ref="D6197:L6197" si="6614">D6195/$M6192</f>
        <v>6.5852166954594879E-2</v>
      </c>
      <c r="E6197" s="2">
        <f t="shared" si="6614"/>
        <v>0.28691587250243572</v>
      </c>
      <c r="F6197" s="2">
        <f t="shared" si="6614"/>
        <v>1.1172185765909692</v>
      </c>
      <c r="G6197" s="2">
        <f t="shared" si="6614"/>
        <v>7.0377559079155469</v>
      </c>
      <c r="H6197" s="2">
        <f t="shared" si="6614"/>
        <v>20.440718802188751</v>
      </c>
      <c r="I6197" s="2">
        <f t="shared" si="6614"/>
        <v>58.606178591189035</v>
      </c>
      <c r="J6197" s="2">
        <f t="shared" si="6614"/>
        <v>170.66658651011551</v>
      </c>
      <c r="K6197" s="2">
        <f t="shared" si="6614"/>
        <v>519.6546564822753</v>
      </c>
      <c r="L6197" s="2">
        <f t="shared" si="6614"/>
        <v>2390.0258665248562</v>
      </c>
      <c r="N6197" s="7"/>
    </row>
    <row r="6198" spans="1:14" x14ac:dyDescent="0.25">
      <c r="A6198">
        <f>A6192+1</f>
        <v>1032</v>
      </c>
      <c r="B6198" t="str">
        <f>B6192</f>
        <v>Number</v>
      </c>
      <c r="C6198" s="2">
        <f>IF(MIN($C6196:$L6196)=C6196,C6192+1,C6192)</f>
        <v>222</v>
      </c>
      <c r="D6198" s="2">
        <f t="shared" ref="D6198:L6198" si="6615">IF(MIN($C6196:$L6196)=D6196,D6192+1,D6192)</f>
        <v>101</v>
      </c>
      <c r="E6198" s="2">
        <f t="shared" si="6615"/>
        <v>100</v>
      </c>
      <c r="F6198" s="2">
        <f t="shared" si="6615"/>
        <v>98</v>
      </c>
      <c r="G6198" s="2">
        <f t="shared" si="6615"/>
        <v>100</v>
      </c>
      <c r="H6198" s="2">
        <f t="shared" si="6615"/>
        <v>95</v>
      </c>
      <c r="I6198" s="2">
        <f t="shared" si="6615"/>
        <v>89</v>
      </c>
      <c r="J6198" s="2">
        <f t="shared" si="6615"/>
        <v>83</v>
      </c>
      <c r="K6198" s="2">
        <f t="shared" si="6615"/>
        <v>74</v>
      </c>
      <c r="L6198" s="2">
        <f t="shared" si="6615"/>
        <v>70</v>
      </c>
      <c r="M6198">
        <f>SUM(C6199:L6199)</f>
        <v>1231380527.3600001</v>
      </c>
      <c r="N6198" s="7">
        <f>N6192+SUMPRODUCT((C6198:L6198-C6192:L6192)*C6197:L6197)</f>
        <v>183929.47168555707</v>
      </c>
    </row>
    <row r="6199" spans="1:14" x14ac:dyDescent="0.25">
      <c r="A6199">
        <f t="shared" si="6602"/>
        <v>1032</v>
      </c>
      <c r="B6199" t="str">
        <f t="shared" si="6603"/>
        <v>CurrentCPS</v>
      </c>
      <c r="C6199">
        <f t="shared" ref="C6199:L6199" si="6616">(C$11*C6198)*IF(C6198&gt;=25,2,1)*IF(C6198&gt;=50,2,1)*IF(C6198&gt;=100,2,1)*IF(C6198&gt;=200,2,1)*IF(C6198&gt;=300,2,1)*IF(C6198&gt;=400,2,1)*(IF(MIN($C6198:$L6198)&gt;=400,64,IF(MIN($C6198:$L6198)&gt;=300,32,IF(MIN($C6198:$L6198)&gt;=200,16,IF(MIN($C6198:$L6198)&gt;=100,8,IF(MIN($C6198:$L6198)&gt;=50,4,IF(MIN($C6198:$L6198)&gt;=25,2,1)))))))</f>
        <v>23727.360000000001</v>
      </c>
      <c r="D6199">
        <f t="shared" si="6616"/>
        <v>64640</v>
      </c>
      <c r="E6199">
        <f t="shared" si="6616"/>
        <v>288000</v>
      </c>
      <c r="F6199">
        <f t="shared" si="6616"/>
        <v>564480</v>
      </c>
      <c r="G6199">
        <f t="shared" si="6616"/>
        <v>6912000</v>
      </c>
      <c r="H6199">
        <f t="shared" si="6616"/>
        <v>9849600</v>
      </c>
      <c r="I6199">
        <f t="shared" si="6616"/>
        <v>27682560</v>
      </c>
      <c r="J6199">
        <f t="shared" si="6616"/>
        <v>77448960</v>
      </c>
      <c r="K6199">
        <f t="shared" si="6616"/>
        <v>207152640</v>
      </c>
      <c r="L6199">
        <f t="shared" si="6616"/>
        <v>901393920</v>
      </c>
      <c r="N6199" s="7"/>
    </row>
    <row r="6200" spans="1:14" x14ac:dyDescent="0.25">
      <c r="A6200">
        <f t="shared" si="6602"/>
        <v>1032</v>
      </c>
      <c r="B6200" t="str">
        <f t="shared" si="6603"/>
        <v>NextCPS</v>
      </c>
      <c r="C6200">
        <f t="shared" ref="C6200:L6200" si="6617">(C$11*(C6198+1))*IF((C6198+1)&gt;=25,2,1)*IF((C6198+1)&gt;=50,2,1)*IF((C6198+1)&gt;=100,2,1)*IF((C6198+1)&gt;=200,2,1)*IF((C6198+1)&gt;=300,2,1)*IF((C6198+1)&gt;=400,2,1)*(IF(MIN($C6198:$L6198)&gt;=400,64,IF(MIN($C6198:$L6198)&gt;=300,32,IF(MIN($C6198:$L6198)&gt;=200,16,IF(MIN($C6198:$L6198)&gt;=100,8,IF(MIN($C6198:$L6198)&gt;=50,4,IF(MIN($C6198:$L6198)&gt;=25,2,1)))))))</f>
        <v>23834.239999999998</v>
      </c>
      <c r="D6200">
        <f t="shared" si="6617"/>
        <v>65280</v>
      </c>
      <c r="E6200">
        <f t="shared" si="6617"/>
        <v>290880</v>
      </c>
      <c r="F6200">
        <f t="shared" si="6617"/>
        <v>570240</v>
      </c>
      <c r="G6200">
        <f t="shared" si="6617"/>
        <v>6981120</v>
      </c>
      <c r="H6200">
        <f t="shared" si="6617"/>
        <v>9953280</v>
      </c>
      <c r="I6200">
        <f t="shared" si="6617"/>
        <v>27993600</v>
      </c>
      <c r="J6200">
        <f t="shared" si="6617"/>
        <v>78382080</v>
      </c>
      <c r="K6200">
        <f t="shared" si="6617"/>
        <v>209952000</v>
      </c>
      <c r="L6200">
        <f t="shared" si="6617"/>
        <v>914270976</v>
      </c>
      <c r="N6200" s="7"/>
    </row>
    <row r="6201" spans="1:14" x14ac:dyDescent="0.25">
      <c r="A6201">
        <f t="shared" si="6602"/>
        <v>1032</v>
      </c>
      <c r="B6201" t="str">
        <f t="shared" si="6603"/>
        <v>CostforNext</v>
      </c>
      <c r="C6201" s="2">
        <f>(C$8*(C$9^C6198))+IF(C6198=0,C$10,0)</f>
        <v>12469181.40334326</v>
      </c>
      <c r="D6201" s="2">
        <f t="shared" ref="D6201:L6201" si="6618">(D$8*(D$9^D6198))+IF(D6198=0,D$10,0)</f>
        <v>81027628.098319143</v>
      </c>
      <c r="E6201" s="2">
        <f t="shared" si="6618"/>
        <v>353034891.45105439</v>
      </c>
      <c r="F6201" s="2">
        <f t="shared" si="6618"/>
        <v>1374678701.0207877</v>
      </c>
      <c r="G6201" s="2">
        <f t="shared" si="6618"/>
        <v>8659588510.5272083</v>
      </c>
      <c r="H6201" s="2">
        <f t="shared" si="6618"/>
        <v>25151229454.727955</v>
      </c>
      <c r="I6201" s="2">
        <f t="shared" si="6618"/>
        <v>72111820502.805695</v>
      </c>
      <c r="J6201" s="2">
        <f t="shared" si="6618"/>
        <v>228895922194.84451</v>
      </c>
      <c r="K6201" s="2">
        <f t="shared" si="6618"/>
        <v>639407724791.16711</v>
      </c>
      <c r="L6201" s="2">
        <f t="shared" si="6618"/>
        <v>2940801130988.8472</v>
      </c>
      <c r="N6201" s="2"/>
    </row>
    <row r="6202" spans="1:14" x14ac:dyDescent="0.25">
      <c r="A6202">
        <f t="shared" si="6602"/>
        <v>1032</v>
      </c>
      <c r="B6202" t="str">
        <f t="shared" si="6603"/>
        <v>Eff</v>
      </c>
      <c r="C6202" s="2">
        <f>(C6201*(C$14+$M6198))/C$14</f>
        <v>4597097968216586</v>
      </c>
      <c r="D6202" s="2">
        <f t="shared" ref="D6202:L6202" si="6619">(D6201*(D$14+$M6198))/D$14</f>
        <v>4988792251949538</v>
      </c>
      <c r="E6202" s="2">
        <f t="shared" si="6619"/>
        <v>4830225806495777</v>
      </c>
      <c r="F6202" s="2">
        <f t="shared" si="6619"/>
        <v>4702091885271861</v>
      </c>
      <c r="G6202" s="2">
        <f t="shared" si="6619"/>
        <v>4936697857187395</v>
      </c>
      <c r="H6202" s="2">
        <f t="shared" si="6619"/>
        <v>4779459439765763</v>
      </c>
      <c r="I6202" s="2">
        <f t="shared" si="6619"/>
        <v>4567823735258494</v>
      </c>
      <c r="J6202" s="2">
        <f t="shared" si="6619"/>
        <v>4833184680950336</v>
      </c>
      <c r="K6202" s="2">
        <f t="shared" si="6619"/>
        <v>4500835003011743.5</v>
      </c>
      <c r="L6202" s="2">
        <f t="shared" si="6619"/>
        <v>4502410552649263</v>
      </c>
      <c r="N6202" s="7"/>
    </row>
    <row r="6203" spans="1:14" x14ac:dyDescent="0.25">
      <c r="A6203">
        <f t="shared" si="6602"/>
        <v>1032</v>
      </c>
      <c r="B6203" t="str">
        <f t="shared" si="6603"/>
        <v>Time</v>
      </c>
      <c r="C6203" s="2">
        <f>C6201/$M6198</f>
        <v>1.0126180434310079E-2</v>
      </c>
      <c r="D6203" s="2">
        <f t="shared" ref="D6203:L6203" si="6620">D6201/$M6198</f>
        <v>6.580226526079401E-2</v>
      </c>
      <c r="E6203" s="2">
        <f t="shared" si="6620"/>
        <v>0.2866984523524489</v>
      </c>
      <c r="F6203" s="2">
        <f t="shared" si="6620"/>
        <v>1.1163719666478806</v>
      </c>
      <c r="G6203" s="2">
        <f t="shared" si="6620"/>
        <v>7.0324228117305081</v>
      </c>
      <c r="H6203" s="2">
        <f t="shared" si="6620"/>
        <v>20.425229160193524</v>
      </c>
      <c r="I6203" s="2">
        <f t="shared" si="6620"/>
        <v>58.561767788718207</v>
      </c>
      <c r="J6203" s="2">
        <f t="shared" si="6620"/>
        <v>185.88561140038692</v>
      </c>
      <c r="K6203" s="2">
        <f t="shared" si="6620"/>
        <v>519.26087069284404</v>
      </c>
      <c r="L6203" s="2">
        <f t="shared" si="6620"/>
        <v>2388.2147440594449</v>
      </c>
      <c r="N6203" s="7"/>
    </row>
    <row r="6204" spans="1:14" x14ac:dyDescent="0.25">
      <c r="A6204">
        <f>A6198+1</f>
        <v>1033</v>
      </c>
      <c r="B6204" t="str">
        <f>B6198</f>
        <v>Number</v>
      </c>
      <c r="C6204" s="2">
        <f>IF(MIN($C6202:$L6202)=C6202,C6198+1,C6198)</f>
        <v>222</v>
      </c>
      <c r="D6204" s="2">
        <f t="shared" ref="D6204:L6204" si="6621">IF(MIN($C6202:$L6202)=D6202,D6198+1,D6198)</f>
        <v>101</v>
      </c>
      <c r="E6204" s="2">
        <f t="shared" si="6621"/>
        <v>100</v>
      </c>
      <c r="F6204" s="2">
        <f t="shared" si="6621"/>
        <v>98</v>
      </c>
      <c r="G6204" s="2">
        <f t="shared" si="6621"/>
        <v>100</v>
      </c>
      <c r="H6204" s="2">
        <f t="shared" si="6621"/>
        <v>95</v>
      </c>
      <c r="I6204" s="2">
        <f t="shared" si="6621"/>
        <v>89</v>
      </c>
      <c r="J6204" s="2">
        <f t="shared" si="6621"/>
        <v>83</v>
      </c>
      <c r="K6204" s="2">
        <f t="shared" si="6621"/>
        <v>75</v>
      </c>
      <c r="L6204" s="2">
        <f t="shared" si="6621"/>
        <v>70</v>
      </c>
      <c r="M6204">
        <f>SUM(C6205:L6205)</f>
        <v>1234179887.3600001</v>
      </c>
      <c r="N6204" s="7">
        <f>N6198+SUMPRODUCT((C6204:L6204-C6198:L6198)*C6203:L6203)</f>
        <v>184448.73255624992</v>
      </c>
    </row>
    <row r="6205" spans="1:14" x14ac:dyDescent="0.25">
      <c r="A6205">
        <f t="shared" si="6602"/>
        <v>1033</v>
      </c>
      <c r="B6205" t="str">
        <f t="shared" si="6603"/>
        <v>CurrentCPS</v>
      </c>
      <c r="C6205">
        <f t="shared" ref="C6205:L6205" si="6622">(C$11*C6204)*IF(C6204&gt;=25,2,1)*IF(C6204&gt;=50,2,1)*IF(C6204&gt;=100,2,1)*IF(C6204&gt;=200,2,1)*IF(C6204&gt;=300,2,1)*IF(C6204&gt;=400,2,1)*(IF(MIN($C6204:$L6204)&gt;=400,64,IF(MIN($C6204:$L6204)&gt;=300,32,IF(MIN($C6204:$L6204)&gt;=200,16,IF(MIN($C6204:$L6204)&gt;=100,8,IF(MIN($C6204:$L6204)&gt;=50,4,IF(MIN($C6204:$L6204)&gt;=25,2,1)))))))</f>
        <v>23727.360000000001</v>
      </c>
      <c r="D6205">
        <f t="shared" si="6622"/>
        <v>64640</v>
      </c>
      <c r="E6205">
        <f t="shared" si="6622"/>
        <v>288000</v>
      </c>
      <c r="F6205">
        <f t="shared" si="6622"/>
        <v>564480</v>
      </c>
      <c r="G6205">
        <f t="shared" si="6622"/>
        <v>6912000</v>
      </c>
      <c r="H6205">
        <f t="shared" si="6622"/>
        <v>9849600</v>
      </c>
      <c r="I6205">
        <f t="shared" si="6622"/>
        <v>27682560</v>
      </c>
      <c r="J6205">
        <f t="shared" si="6622"/>
        <v>77448960</v>
      </c>
      <c r="K6205">
        <f t="shared" si="6622"/>
        <v>209952000</v>
      </c>
      <c r="L6205">
        <f t="shared" si="6622"/>
        <v>901393920</v>
      </c>
      <c r="N6205" s="7"/>
    </row>
    <row r="6206" spans="1:14" x14ac:dyDescent="0.25">
      <c r="A6206">
        <f t="shared" si="6602"/>
        <v>1033</v>
      </c>
      <c r="B6206" t="str">
        <f t="shared" si="6603"/>
        <v>NextCPS</v>
      </c>
      <c r="C6206">
        <f t="shared" ref="C6206:L6206" si="6623">(C$11*(C6204+1))*IF((C6204+1)&gt;=25,2,1)*IF((C6204+1)&gt;=50,2,1)*IF((C6204+1)&gt;=100,2,1)*IF((C6204+1)&gt;=200,2,1)*IF((C6204+1)&gt;=300,2,1)*IF((C6204+1)&gt;=400,2,1)*(IF(MIN($C6204:$L6204)&gt;=400,64,IF(MIN($C6204:$L6204)&gt;=300,32,IF(MIN($C6204:$L6204)&gt;=200,16,IF(MIN($C6204:$L6204)&gt;=100,8,IF(MIN($C6204:$L6204)&gt;=50,4,IF(MIN($C6204:$L6204)&gt;=25,2,1)))))))</f>
        <v>23834.239999999998</v>
      </c>
      <c r="D6206">
        <f t="shared" si="6623"/>
        <v>65280</v>
      </c>
      <c r="E6206">
        <f t="shared" si="6623"/>
        <v>290880</v>
      </c>
      <c r="F6206">
        <f t="shared" si="6623"/>
        <v>570240</v>
      </c>
      <c r="G6206">
        <f t="shared" si="6623"/>
        <v>6981120</v>
      </c>
      <c r="H6206">
        <f t="shared" si="6623"/>
        <v>9953280</v>
      </c>
      <c r="I6206">
        <f t="shared" si="6623"/>
        <v>27993600</v>
      </c>
      <c r="J6206">
        <f t="shared" si="6623"/>
        <v>78382080</v>
      </c>
      <c r="K6206">
        <f t="shared" si="6623"/>
        <v>212751360</v>
      </c>
      <c r="L6206">
        <f t="shared" si="6623"/>
        <v>914270976</v>
      </c>
      <c r="N6206" s="7"/>
    </row>
    <row r="6207" spans="1:14" x14ac:dyDescent="0.25">
      <c r="A6207">
        <f t="shared" si="6602"/>
        <v>1033</v>
      </c>
      <c r="B6207" t="str">
        <f t="shared" si="6603"/>
        <v>CostforNext</v>
      </c>
      <c r="C6207" s="2">
        <f>(C$8*(C$9^C6204))+IF(C6204=0,C$10,0)</f>
        <v>12469181.40334326</v>
      </c>
      <c r="D6207" s="2">
        <f t="shared" ref="D6207:L6207" si="6624">(D$8*(D$9^D6204))+IF(D6204=0,D$10,0)</f>
        <v>81027628.098319143</v>
      </c>
      <c r="E6207" s="2">
        <f t="shared" si="6624"/>
        <v>353034891.45105439</v>
      </c>
      <c r="F6207" s="2">
        <f t="shared" si="6624"/>
        <v>1374678701.0207877</v>
      </c>
      <c r="G6207" s="2">
        <f t="shared" si="6624"/>
        <v>8659588510.5272083</v>
      </c>
      <c r="H6207" s="2">
        <f t="shared" si="6624"/>
        <v>25151229454.727955</v>
      </c>
      <c r="I6207" s="2">
        <f t="shared" si="6624"/>
        <v>72111820502.805695</v>
      </c>
      <c r="J6207" s="2">
        <f t="shared" si="6624"/>
        <v>228895922194.84451</v>
      </c>
      <c r="K6207" s="2">
        <f t="shared" si="6624"/>
        <v>690560342774.46045</v>
      </c>
      <c r="L6207" s="2">
        <f t="shared" si="6624"/>
        <v>2940801130988.8472</v>
      </c>
      <c r="N6207" s="2"/>
    </row>
    <row r="6208" spans="1:14" x14ac:dyDescent="0.25">
      <c r="A6208">
        <f t="shared" si="6602"/>
        <v>1033</v>
      </c>
      <c r="B6208" t="str">
        <f t="shared" si="6603"/>
        <v>Eff</v>
      </c>
      <c r="C6208" s="2">
        <f>(C6207*(C$14+$M6204))/C$14</f>
        <v>4607548784879239</v>
      </c>
      <c r="D6208" s="2">
        <f t="shared" ref="D6208:L6208" si="6625">(D6207*(D$14+$M6204))/D$14</f>
        <v>5000133526999203</v>
      </c>
      <c r="E6208" s="2">
        <f t="shared" si="6625"/>
        <v>4841206603759472</v>
      </c>
      <c r="F6208" s="2">
        <f t="shared" si="6625"/>
        <v>4712781386850999</v>
      </c>
      <c r="G6208" s="2">
        <f t="shared" si="6625"/>
        <v>4947920683897039</v>
      </c>
      <c r="H6208" s="2">
        <f t="shared" si="6625"/>
        <v>4790324770890205</v>
      </c>
      <c r="I6208" s="2">
        <f t="shared" si="6625"/>
        <v>4578207837410898</v>
      </c>
      <c r="J6208" s="2">
        <f t="shared" si="6625"/>
        <v>4844171685215689</v>
      </c>
      <c r="K6208" s="2">
        <f t="shared" si="6625"/>
        <v>4871950768737074</v>
      </c>
      <c r="L6208" s="2">
        <f t="shared" si="6625"/>
        <v>4512639426148355</v>
      </c>
      <c r="N6208" s="7"/>
    </row>
    <row r="6209" spans="1:14" x14ac:dyDescent="0.25">
      <c r="A6209">
        <f t="shared" si="6602"/>
        <v>1033</v>
      </c>
      <c r="B6209" t="str">
        <f t="shared" si="6603"/>
        <v>Time</v>
      </c>
      <c r="C6209" s="2">
        <f>C6207/$M6204</f>
        <v>1.0103212287809794E-2</v>
      </c>
      <c r="D6209" s="2">
        <f t="shared" ref="D6209:L6209" si="6626">D6207/$M6204</f>
        <v>6.565301292637582E-2</v>
      </c>
      <c r="E6209" s="2">
        <f t="shared" si="6626"/>
        <v>0.28604816450721904</v>
      </c>
      <c r="F6209" s="2">
        <f t="shared" si="6626"/>
        <v>1.1138398179225921</v>
      </c>
      <c r="G6209" s="2">
        <f t="shared" si="6626"/>
        <v>7.0164719091725702</v>
      </c>
      <c r="H6209" s="2">
        <f t="shared" si="6626"/>
        <v>20.378900768289338</v>
      </c>
      <c r="I6209" s="2">
        <f t="shared" si="6626"/>
        <v>58.428938310652661</v>
      </c>
      <c r="J6209" s="2">
        <f t="shared" si="6626"/>
        <v>185.46398668387752</v>
      </c>
      <c r="K6209" s="2">
        <f t="shared" si="6626"/>
        <v>559.52973294000026</v>
      </c>
      <c r="L6209" s="2">
        <f t="shared" si="6626"/>
        <v>2382.7978085750797</v>
      </c>
      <c r="N6209" s="7"/>
    </row>
    <row r="6210" spans="1:14" x14ac:dyDescent="0.25">
      <c r="A6210">
        <f>A6204+1</f>
        <v>1034</v>
      </c>
      <c r="B6210" t="str">
        <f>B6204</f>
        <v>Number</v>
      </c>
      <c r="C6210" s="2">
        <f>IF(MIN($C6208:$L6208)=C6208,C6204+1,C6204)</f>
        <v>222</v>
      </c>
      <c r="D6210" s="2">
        <f t="shared" ref="D6210:L6210" si="6627">IF(MIN($C6208:$L6208)=D6208,D6204+1,D6204)</f>
        <v>101</v>
      </c>
      <c r="E6210" s="2">
        <f t="shared" si="6627"/>
        <v>100</v>
      </c>
      <c r="F6210" s="2">
        <f t="shared" si="6627"/>
        <v>98</v>
      </c>
      <c r="G6210" s="2">
        <f t="shared" si="6627"/>
        <v>100</v>
      </c>
      <c r="H6210" s="2">
        <f t="shared" si="6627"/>
        <v>95</v>
      </c>
      <c r="I6210" s="2">
        <f t="shared" si="6627"/>
        <v>89</v>
      </c>
      <c r="J6210" s="2">
        <f t="shared" si="6627"/>
        <v>83</v>
      </c>
      <c r="K6210" s="2">
        <f t="shared" si="6627"/>
        <v>75</v>
      </c>
      <c r="L6210" s="2">
        <f t="shared" si="6627"/>
        <v>71</v>
      </c>
      <c r="M6210">
        <f>SUM(C6211:L6211)</f>
        <v>1247056943.3600001</v>
      </c>
      <c r="N6210" s="7">
        <f>N6204+SUMPRODUCT((C6210:L6210-C6204:L6204)*C6209:L6209)</f>
        <v>186831.53036482498</v>
      </c>
    </row>
    <row r="6211" spans="1:14" x14ac:dyDescent="0.25">
      <c r="A6211">
        <f t="shared" ref="A6211:A6274" si="6628">A6205+1</f>
        <v>1034</v>
      </c>
      <c r="B6211" t="str">
        <f t="shared" ref="B6211:B6274" si="6629">B6205</f>
        <v>CurrentCPS</v>
      </c>
      <c r="C6211">
        <f t="shared" ref="C6211:L6211" si="6630">(C$11*C6210)*IF(C6210&gt;=25,2,1)*IF(C6210&gt;=50,2,1)*IF(C6210&gt;=100,2,1)*IF(C6210&gt;=200,2,1)*IF(C6210&gt;=300,2,1)*IF(C6210&gt;=400,2,1)*(IF(MIN($C6210:$L6210)&gt;=400,64,IF(MIN($C6210:$L6210)&gt;=300,32,IF(MIN($C6210:$L6210)&gt;=200,16,IF(MIN($C6210:$L6210)&gt;=100,8,IF(MIN($C6210:$L6210)&gt;=50,4,IF(MIN($C6210:$L6210)&gt;=25,2,1)))))))</f>
        <v>23727.360000000001</v>
      </c>
      <c r="D6211">
        <f t="shared" si="6630"/>
        <v>64640</v>
      </c>
      <c r="E6211">
        <f t="shared" si="6630"/>
        <v>288000</v>
      </c>
      <c r="F6211">
        <f t="shared" si="6630"/>
        <v>564480</v>
      </c>
      <c r="G6211">
        <f t="shared" si="6630"/>
        <v>6912000</v>
      </c>
      <c r="H6211">
        <f t="shared" si="6630"/>
        <v>9849600</v>
      </c>
      <c r="I6211">
        <f t="shared" si="6630"/>
        <v>27682560</v>
      </c>
      <c r="J6211">
        <f t="shared" si="6630"/>
        <v>77448960</v>
      </c>
      <c r="K6211">
        <f t="shared" si="6630"/>
        <v>209952000</v>
      </c>
      <c r="L6211">
        <f t="shared" si="6630"/>
        <v>914270976</v>
      </c>
      <c r="N6211" s="7"/>
    </row>
    <row r="6212" spans="1:14" x14ac:dyDescent="0.25">
      <c r="A6212">
        <f t="shared" si="6628"/>
        <v>1034</v>
      </c>
      <c r="B6212" t="str">
        <f t="shared" si="6629"/>
        <v>NextCPS</v>
      </c>
      <c r="C6212">
        <f t="shared" ref="C6212:L6212" si="6631">(C$11*(C6210+1))*IF((C6210+1)&gt;=25,2,1)*IF((C6210+1)&gt;=50,2,1)*IF((C6210+1)&gt;=100,2,1)*IF((C6210+1)&gt;=200,2,1)*IF((C6210+1)&gt;=300,2,1)*IF((C6210+1)&gt;=400,2,1)*(IF(MIN($C6210:$L6210)&gt;=400,64,IF(MIN($C6210:$L6210)&gt;=300,32,IF(MIN($C6210:$L6210)&gt;=200,16,IF(MIN($C6210:$L6210)&gt;=100,8,IF(MIN($C6210:$L6210)&gt;=50,4,IF(MIN($C6210:$L6210)&gt;=25,2,1)))))))</f>
        <v>23834.239999999998</v>
      </c>
      <c r="D6212">
        <f t="shared" si="6631"/>
        <v>65280</v>
      </c>
      <c r="E6212">
        <f t="shared" si="6631"/>
        <v>290880</v>
      </c>
      <c r="F6212">
        <f t="shared" si="6631"/>
        <v>570240</v>
      </c>
      <c r="G6212">
        <f t="shared" si="6631"/>
        <v>6981120</v>
      </c>
      <c r="H6212">
        <f t="shared" si="6631"/>
        <v>9953280</v>
      </c>
      <c r="I6212">
        <f t="shared" si="6631"/>
        <v>27993600</v>
      </c>
      <c r="J6212">
        <f t="shared" si="6631"/>
        <v>78382080</v>
      </c>
      <c r="K6212">
        <f t="shared" si="6631"/>
        <v>212751360</v>
      </c>
      <c r="L6212">
        <f t="shared" si="6631"/>
        <v>927148032</v>
      </c>
      <c r="N6212" s="7"/>
    </row>
    <row r="6213" spans="1:14" x14ac:dyDescent="0.25">
      <c r="A6213">
        <f t="shared" si="6628"/>
        <v>1034</v>
      </c>
      <c r="B6213" t="str">
        <f t="shared" si="6629"/>
        <v>CostforNext</v>
      </c>
      <c r="C6213" s="2">
        <f>(C$8*(C$9^C6210))+IF(C6210=0,C$10,0)</f>
        <v>12469181.40334326</v>
      </c>
      <c r="D6213" s="2">
        <f t="shared" ref="D6213:L6213" si="6632">(D$8*(D$9^D6210))+IF(D6210=0,D$10,0)</f>
        <v>81027628.098319143</v>
      </c>
      <c r="E6213" s="2">
        <f t="shared" si="6632"/>
        <v>353034891.45105439</v>
      </c>
      <c r="F6213" s="2">
        <f t="shared" si="6632"/>
        <v>1374678701.0207877</v>
      </c>
      <c r="G6213" s="2">
        <f t="shared" si="6632"/>
        <v>8659588510.5272083</v>
      </c>
      <c r="H6213" s="2">
        <f t="shared" si="6632"/>
        <v>25151229454.727955</v>
      </c>
      <c r="I6213" s="2">
        <f t="shared" si="6632"/>
        <v>72111820502.805695</v>
      </c>
      <c r="J6213" s="2">
        <f t="shared" si="6632"/>
        <v>228895922194.84451</v>
      </c>
      <c r="K6213" s="2">
        <f t="shared" si="6632"/>
        <v>690560342774.46045</v>
      </c>
      <c r="L6213" s="2">
        <f t="shared" si="6632"/>
        <v>3146657210158.0664</v>
      </c>
      <c r="N6213" s="2"/>
    </row>
    <row r="6214" spans="1:14" x14ac:dyDescent="0.25">
      <c r="A6214">
        <f t="shared" si="6628"/>
        <v>1034</v>
      </c>
      <c r="B6214" t="str">
        <f t="shared" si="6629"/>
        <v>Eff</v>
      </c>
      <c r="C6214" s="2">
        <f>(C6213*(C$14+$M6210))/C$14</f>
        <v>4655622541527446</v>
      </c>
      <c r="D6214" s="2">
        <f t="shared" ref="D6214:L6214" si="6633">(D6213*(D$14+$M6210))/D$14</f>
        <v>5052303392227665</v>
      </c>
      <c r="E6214" s="2">
        <f t="shared" si="6633"/>
        <v>4891718271172462</v>
      </c>
      <c r="F6214" s="2">
        <f t="shared" si="6633"/>
        <v>4761953094115031</v>
      </c>
      <c r="G6214" s="2">
        <f t="shared" si="6633"/>
        <v>4999545686761398</v>
      </c>
      <c r="H6214" s="2">
        <f t="shared" si="6633"/>
        <v>4840305294062641</v>
      </c>
      <c r="I6214" s="2">
        <f t="shared" si="6633"/>
        <v>4625974707311956</v>
      </c>
      <c r="J6214" s="2">
        <f t="shared" si="6633"/>
        <v>4894711904836310</v>
      </c>
      <c r="K6214" s="2">
        <f t="shared" si="6633"/>
        <v>4922776009965274</v>
      </c>
      <c r="L6214" s="2">
        <f t="shared" si="6633"/>
        <v>4878870701341269</v>
      </c>
      <c r="N6214" s="7"/>
    </row>
    <row r="6215" spans="1:14" x14ac:dyDescent="0.25">
      <c r="A6215">
        <f t="shared" si="6628"/>
        <v>1034</v>
      </c>
      <c r="B6215" t="str">
        <f t="shared" si="6629"/>
        <v>Time</v>
      </c>
      <c r="C6215" s="2">
        <f>C6213/$M6210</f>
        <v>9.9988869551914765E-3</v>
      </c>
      <c r="D6215" s="2">
        <f t="shared" ref="D6215:L6215" si="6634">D6213/$M6210</f>
        <v>6.4975082757650876E-2</v>
      </c>
      <c r="E6215" s="2">
        <f t="shared" si="6634"/>
        <v>0.28309444354630431</v>
      </c>
      <c r="F6215" s="2">
        <f t="shared" si="6634"/>
        <v>1.1023383561916031</v>
      </c>
      <c r="G6215" s="2">
        <f t="shared" si="6634"/>
        <v>6.9440201240492669</v>
      </c>
      <c r="H6215" s="2">
        <f t="shared" si="6634"/>
        <v>20.168469121355354</v>
      </c>
      <c r="I6215" s="2">
        <f t="shared" si="6634"/>
        <v>57.82560362360973</v>
      </c>
      <c r="J6215" s="2">
        <f t="shared" si="6634"/>
        <v>183.54889358790643</v>
      </c>
      <c r="K6215" s="2">
        <f t="shared" si="6634"/>
        <v>553.75205314510617</v>
      </c>
      <c r="L6215" s="2">
        <f t="shared" si="6634"/>
        <v>2523.2666614885202</v>
      </c>
      <c r="N6215" s="7"/>
    </row>
    <row r="6216" spans="1:14" x14ac:dyDescent="0.25">
      <c r="A6216">
        <f>A6210+1</f>
        <v>1035</v>
      </c>
      <c r="B6216" t="str">
        <f>B6210</f>
        <v>Number</v>
      </c>
      <c r="C6216" s="2">
        <f>IF(MIN($C6214:$L6214)=C6214,C6210+1,C6210)</f>
        <v>222</v>
      </c>
      <c r="D6216" s="2">
        <f t="shared" ref="D6216:L6216" si="6635">IF(MIN($C6214:$L6214)=D6214,D6210+1,D6210)</f>
        <v>101</v>
      </c>
      <c r="E6216" s="2">
        <f t="shared" si="6635"/>
        <v>100</v>
      </c>
      <c r="F6216" s="2">
        <f t="shared" si="6635"/>
        <v>98</v>
      </c>
      <c r="G6216" s="2">
        <f t="shared" si="6635"/>
        <v>100</v>
      </c>
      <c r="H6216" s="2">
        <f t="shared" si="6635"/>
        <v>95</v>
      </c>
      <c r="I6216" s="2">
        <f t="shared" si="6635"/>
        <v>90</v>
      </c>
      <c r="J6216" s="2">
        <f t="shared" si="6635"/>
        <v>83</v>
      </c>
      <c r="K6216" s="2">
        <f t="shared" si="6635"/>
        <v>75</v>
      </c>
      <c r="L6216" s="2">
        <f t="shared" si="6635"/>
        <v>71</v>
      </c>
      <c r="M6216">
        <f>SUM(C6217:L6217)</f>
        <v>1247367983.3600001</v>
      </c>
      <c r="N6216" s="7">
        <f>N6210+SUMPRODUCT((C6216:L6216-C6210:L6210)*C6215:L6215)</f>
        <v>186889.3559684486</v>
      </c>
    </row>
    <row r="6217" spans="1:14" x14ac:dyDescent="0.25">
      <c r="A6217">
        <f t="shared" si="6628"/>
        <v>1035</v>
      </c>
      <c r="B6217" t="str">
        <f t="shared" si="6629"/>
        <v>CurrentCPS</v>
      </c>
      <c r="C6217">
        <f t="shared" ref="C6217:L6217" si="6636">(C$11*C6216)*IF(C6216&gt;=25,2,1)*IF(C6216&gt;=50,2,1)*IF(C6216&gt;=100,2,1)*IF(C6216&gt;=200,2,1)*IF(C6216&gt;=300,2,1)*IF(C6216&gt;=400,2,1)*(IF(MIN($C6216:$L6216)&gt;=400,64,IF(MIN($C6216:$L6216)&gt;=300,32,IF(MIN($C6216:$L6216)&gt;=200,16,IF(MIN($C6216:$L6216)&gt;=100,8,IF(MIN($C6216:$L6216)&gt;=50,4,IF(MIN($C6216:$L6216)&gt;=25,2,1)))))))</f>
        <v>23727.360000000001</v>
      </c>
      <c r="D6217">
        <f t="shared" si="6636"/>
        <v>64640</v>
      </c>
      <c r="E6217">
        <f t="shared" si="6636"/>
        <v>288000</v>
      </c>
      <c r="F6217">
        <f t="shared" si="6636"/>
        <v>564480</v>
      </c>
      <c r="G6217">
        <f t="shared" si="6636"/>
        <v>6912000</v>
      </c>
      <c r="H6217">
        <f t="shared" si="6636"/>
        <v>9849600</v>
      </c>
      <c r="I6217">
        <f t="shared" si="6636"/>
        <v>27993600</v>
      </c>
      <c r="J6217">
        <f t="shared" si="6636"/>
        <v>77448960</v>
      </c>
      <c r="K6217">
        <f t="shared" si="6636"/>
        <v>209952000</v>
      </c>
      <c r="L6217">
        <f t="shared" si="6636"/>
        <v>914270976</v>
      </c>
      <c r="N6217" s="7"/>
    </row>
    <row r="6218" spans="1:14" x14ac:dyDescent="0.25">
      <c r="A6218">
        <f t="shared" si="6628"/>
        <v>1035</v>
      </c>
      <c r="B6218" t="str">
        <f t="shared" si="6629"/>
        <v>NextCPS</v>
      </c>
      <c r="C6218">
        <f t="shared" ref="C6218:L6218" si="6637">(C$11*(C6216+1))*IF((C6216+1)&gt;=25,2,1)*IF((C6216+1)&gt;=50,2,1)*IF((C6216+1)&gt;=100,2,1)*IF((C6216+1)&gt;=200,2,1)*IF((C6216+1)&gt;=300,2,1)*IF((C6216+1)&gt;=400,2,1)*(IF(MIN($C6216:$L6216)&gt;=400,64,IF(MIN($C6216:$L6216)&gt;=300,32,IF(MIN($C6216:$L6216)&gt;=200,16,IF(MIN($C6216:$L6216)&gt;=100,8,IF(MIN($C6216:$L6216)&gt;=50,4,IF(MIN($C6216:$L6216)&gt;=25,2,1)))))))</f>
        <v>23834.239999999998</v>
      </c>
      <c r="D6218">
        <f t="shared" si="6637"/>
        <v>65280</v>
      </c>
      <c r="E6218">
        <f t="shared" si="6637"/>
        <v>290880</v>
      </c>
      <c r="F6218">
        <f t="shared" si="6637"/>
        <v>570240</v>
      </c>
      <c r="G6218">
        <f t="shared" si="6637"/>
        <v>6981120</v>
      </c>
      <c r="H6218">
        <f t="shared" si="6637"/>
        <v>9953280</v>
      </c>
      <c r="I6218">
        <f t="shared" si="6637"/>
        <v>28304640</v>
      </c>
      <c r="J6218">
        <f t="shared" si="6637"/>
        <v>78382080</v>
      </c>
      <c r="K6218">
        <f t="shared" si="6637"/>
        <v>212751360</v>
      </c>
      <c r="L6218">
        <f t="shared" si="6637"/>
        <v>927148032</v>
      </c>
      <c r="N6218" s="7"/>
    </row>
    <row r="6219" spans="1:14" x14ac:dyDescent="0.25">
      <c r="A6219">
        <f t="shared" si="6628"/>
        <v>1035</v>
      </c>
      <c r="B6219" t="str">
        <f t="shared" si="6629"/>
        <v>CostforNext</v>
      </c>
      <c r="C6219" s="2">
        <f>(C$8*(C$9^C6216))+IF(C6216=0,C$10,0)</f>
        <v>12469181.40334326</v>
      </c>
      <c r="D6219" s="2">
        <f t="shared" ref="D6219:L6219" si="6638">(D$8*(D$9^D6216))+IF(D6216=0,D$10,0)</f>
        <v>81027628.098319143</v>
      </c>
      <c r="E6219" s="2">
        <f t="shared" si="6638"/>
        <v>353034891.45105439</v>
      </c>
      <c r="F6219" s="2">
        <f t="shared" si="6638"/>
        <v>1374678701.0207877</v>
      </c>
      <c r="G6219" s="2">
        <f t="shared" si="6638"/>
        <v>8659588510.5272083</v>
      </c>
      <c r="H6219" s="2">
        <f t="shared" si="6638"/>
        <v>25151229454.727955</v>
      </c>
      <c r="I6219" s="2">
        <f t="shared" si="6638"/>
        <v>79323002553.086273</v>
      </c>
      <c r="J6219" s="2">
        <f t="shared" si="6638"/>
        <v>228895922194.84451</v>
      </c>
      <c r="K6219" s="2">
        <f t="shared" si="6638"/>
        <v>690560342774.46045</v>
      </c>
      <c r="L6219" s="2">
        <f t="shared" si="6638"/>
        <v>3146657210158.0664</v>
      </c>
      <c r="N6219" s="2"/>
    </row>
    <row r="6220" spans="1:14" x14ac:dyDescent="0.25">
      <c r="A6220">
        <f t="shared" si="6628"/>
        <v>1035</v>
      </c>
      <c r="B6220" t="str">
        <f t="shared" si="6629"/>
        <v>Eff</v>
      </c>
      <c r="C6220" s="2">
        <f>(C6219*(C$14+$M6216))/C$14</f>
        <v>4656783743378852</v>
      </c>
      <c r="D6220" s="2">
        <f t="shared" ref="D6220:L6220" si="6639">(D6219*(D$14+$M6216))/D$14</f>
        <v>5053563533899850</v>
      </c>
      <c r="E6220" s="2">
        <f t="shared" si="6639"/>
        <v>4892938359757317</v>
      </c>
      <c r="F6220" s="2">
        <f t="shared" si="6639"/>
        <v>4763140816512714</v>
      </c>
      <c r="G6220" s="2">
        <f t="shared" si="6639"/>
        <v>5000792667506914</v>
      </c>
      <c r="H6220" s="2">
        <f t="shared" si="6639"/>
        <v>4841512553076468</v>
      </c>
      <c r="I6220" s="2">
        <f t="shared" si="6639"/>
        <v>5089841346084002</v>
      </c>
      <c r="J6220" s="2">
        <f t="shared" si="6639"/>
        <v>4895932683088016</v>
      </c>
      <c r="K6220" s="2">
        <f t="shared" si="6639"/>
        <v>4924003672796873</v>
      </c>
      <c r="L6220" s="2">
        <f t="shared" si="6639"/>
        <v>4880086800746160</v>
      </c>
      <c r="N6220" s="7"/>
    </row>
    <row r="6221" spans="1:14" x14ac:dyDescent="0.25">
      <c r="A6221">
        <f t="shared" si="6628"/>
        <v>1035</v>
      </c>
      <c r="B6221" t="str">
        <f t="shared" si="6629"/>
        <v>Time</v>
      </c>
      <c r="C6221" s="2">
        <f>C6219/$M6216</f>
        <v>9.9963936622418162E-3</v>
      </c>
      <c r="D6221" s="2">
        <f t="shared" ref="D6221:L6221" si="6640">D6219/$M6216</f>
        <v>6.495888076272191E-2</v>
      </c>
      <c r="E6221" s="2">
        <f t="shared" si="6640"/>
        <v>0.28302385195112528</v>
      </c>
      <c r="F6221" s="2">
        <f t="shared" si="6640"/>
        <v>1.1020634803515272</v>
      </c>
      <c r="G6221" s="2">
        <f t="shared" si="6640"/>
        <v>6.9422885836793071</v>
      </c>
      <c r="H6221" s="2">
        <f t="shared" si="6640"/>
        <v>20.163439971401857</v>
      </c>
      <c r="I6221" s="2">
        <f t="shared" si="6640"/>
        <v>63.592302841873597</v>
      </c>
      <c r="J6221" s="2">
        <f t="shared" si="6640"/>
        <v>183.50312437735815</v>
      </c>
      <c r="K6221" s="2">
        <f t="shared" si="6640"/>
        <v>553.61397116696662</v>
      </c>
      <c r="L6221" s="2">
        <f t="shared" si="6640"/>
        <v>2522.6374671586523</v>
      </c>
      <c r="N6221" s="7"/>
    </row>
    <row r="6222" spans="1:14" x14ac:dyDescent="0.25">
      <c r="A6222">
        <f>A6216+1</f>
        <v>1036</v>
      </c>
      <c r="B6222" t="str">
        <f>B6216</f>
        <v>Number</v>
      </c>
      <c r="C6222" s="2">
        <f>IF(MIN($C6220:$L6220)=C6220,C6216+1,C6216)</f>
        <v>223</v>
      </c>
      <c r="D6222" s="2">
        <f t="shared" ref="D6222:L6222" si="6641">IF(MIN($C6220:$L6220)=D6220,D6216+1,D6216)</f>
        <v>101</v>
      </c>
      <c r="E6222" s="2">
        <f t="shared" si="6641"/>
        <v>100</v>
      </c>
      <c r="F6222" s="2">
        <f t="shared" si="6641"/>
        <v>98</v>
      </c>
      <c r="G6222" s="2">
        <f t="shared" si="6641"/>
        <v>100</v>
      </c>
      <c r="H6222" s="2">
        <f t="shared" si="6641"/>
        <v>95</v>
      </c>
      <c r="I6222" s="2">
        <f t="shared" si="6641"/>
        <v>90</v>
      </c>
      <c r="J6222" s="2">
        <f t="shared" si="6641"/>
        <v>83</v>
      </c>
      <c r="K6222" s="2">
        <f t="shared" si="6641"/>
        <v>75</v>
      </c>
      <c r="L6222" s="2">
        <f t="shared" si="6641"/>
        <v>71</v>
      </c>
      <c r="M6222">
        <f>SUM(C6223:L6223)</f>
        <v>1247368090.24</v>
      </c>
      <c r="N6222" s="7">
        <f>N6216+SUMPRODUCT((C6222:L6222-C6216:L6216)*C6221:L6221)</f>
        <v>186889.36596484226</v>
      </c>
    </row>
    <row r="6223" spans="1:14" x14ac:dyDescent="0.25">
      <c r="A6223">
        <f t="shared" si="6628"/>
        <v>1036</v>
      </c>
      <c r="B6223" t="str">
        <f t="shared" si="6629"/>
        <v>CurrentCPS</v>
      </c>
      <c r="C6223">
        <f t="shared" ref="C6223:L6223" si="6642">(C$11*C6222)*IF(C6222&gt;=25,2,1)*IF(C6222&gt;=50,2,1)*IF(C6222&gt;=100,2,1)*IF(C6222&gt;=200,2,1)*IF(C6222&gt;=300,2,1)*IF(C6222&gt;=400,2,1)*(IF(MIN($C6222:$L6222)&gt;=400,64,IF(MIN($C6222:$L6222)&gt;=300,32,IF(MIN($C6222:$L6222)&gt;=200,16,IF(MIN($C6222:$L6222)&gt;=100,8,IF(MIN($C6222:$L6222)&gt;=50,4,IF(MIN($C6222:$L6222)&gt;=25,2,1)))))))</f>
        <v>23834.239999999998</v>
      </c>
      <c r="D6223">
        <f t="shared" si="6642"/>
        <v>64640</v>
      </c>
      <c r="E6223">
        <f t="shared" si="6642"/>
        <v>288000</v>
      </c>
      <c r="F6223">
        <f t="shared" si="6642"/>
        <v>564480</v>
      </c>
      <c r="G6223">
        <f t="shared" si="6642"/>
        <v>6912000</v>
      </c>
      <c r="H6223">
        <f t="shared" si="6642"/>
        <v>9849600</v>
      </c>
      <c r="I6223">
        <f t="shared" si="6642"/>
        <v>27993600</v>
      </c>
      <c r="J6223">
        <f t="shared" si="6642"/>
        <v>77448960</v>
      </c>
      <c r="K6223">
        <f t="shared" si="6642"/>
        <v>209952000</v>
      </c>
      <c r="L6223">
        <f t="shared" si="6642"/>
        <v>914270976</v>
      </c>
      <c r="N6223" s="7"/>
    </row>
    <row r="6224" spans="1:14" x14ac:dyDescent="0.25">
      <c r="A6224">
        <f t="shared" si="6628"/>
        <v>1036</v>
      </c>
      <c r="B6224" t="str">
        <f t="shared" si="6629"/>
        <v>NextCPS</v>
      </c>
      <c r="C6224">
        <f t="shared" ref="C6224:L6224" si="6643">(C$11*(C6222+1))*IF((C6222+1)&gt;=25,2,1)*IF((C6222+1)&gt;=50,2,1)*IF((C6222+1)&gt;=100,2,1)*IF((C6222+1)&gt;=200,2,1)*IF((C6222+1)&gt;=300,2,1)*IF((C6222+1)&gt;=400,2,1)*(IF(MIN($C6222:$L6222)&gt;=400,64,IF(MIN($C6222:$L6222)&gt;=300,32,IF(MIN($C6222:$L6222)&gt;=200,16,IF(MIN($C6222:$L6222)&gt;=100,8,IF(MIN($C6222:$L6222)&gt;=50,4,IF(MIN($C6222:$L6222)&gt;=25,2,1)))))))</f>
        <v>23941.119999999999</v>
      </c>
      <c r="D6224">
        <f t="shared" si="6643"/>
        <v>65280</v>
      </c>
      <c r="E6224">
        <f t="shared" si="6643"/>
        <v>290880</v>
      </c>
      <c r="F6224">
        <f t="shared" si="6643"/>
        <v>570240</v>
      </c>
      <c r="G6224">
        <f t="shared" si="6643"/>
        <v>6981120</v>
      </c>
      <c r="H6224">
        <f t="shared" si="6643"/>
        <v>9953280</v>
      </c>
      <c r="I6224">
        <f t="shared" si="6643"/>
        <v>28304640</v>
      </c>
      <c r="J6224">
        <f t="shared" si="6643"/>
        <v>78382080</v>
      </c>
      <c r="K6224">
        <f t="shared" si="6643"/>
        <v>212751360</v>
      </c>
      <c r="L6224">
        <f t="shared" si="6643"/>
        <v>927148032</v>
      </c>
      <c r="N6224" s="7"/>
    </row>
    <row r="6225" spans="1:14" x14ac:dyDescent="0.25">
      <c r="A6225">
        <f t="shared" si="6628"/>
        <v>1036</v>
      </c>
      <c r="B6225" t="str">
        <f t="shared" si="6629"/>
        <v>CostforNext</v>
      </c>
      <c r="C6225" s="2">
        <f>(C$8*(C$9^C6222))+IF(C6222=0,C$10,0)</f>
        <v>13342024.101577293</v>
      </c>
      <c r="D6225" s="2">
        <f t="shared" ref="D6225:L6225" si="6644">(D$8*(D$9^D6222))+IF(D6222=0,D$10,0)</f>
        <v>81027628.098319143</v>
      </c>
      <c r="E6225" s="2">
        <f t="shared" si="6644"/>
        <v>353034891.45105439</v>
      </c>
      <c r="F6225" s="2">
        <f t="shared" si="6644"/>
        <v>1374678701.0207877</v>
      </c>
      <c r="G6225" s="2">
        <f t="shared" si="6644"/>
        <v>8659588510.5272083</v>
      </c>
      <c r="H6225" s="2">
        <f t="shared" si="6644"/>
        <v>25151229454.727955</v>
      </c>
      <c r="I6225" s="2">
        <f t="shared" si="6644"/>
        <v>79323002553.086273</v>
      </c>
      <c r="J6225" s="2">
        <f t="shared" si="6644"/>
        <v>228895922194.84451</v>
      </c>
      <c r="K6225" s="2">
        <f t="shared" si="6644"/>
        <v>690560342774.46045</v>
      </c>
      <c r="L6225" s="2">
        <f t="shared" si="6644"/>
        <v>3146657210158.0664</v>
      </c>
      <c r="N6225" s="2"/>
    </row>
    <row r="6226" spans="1:14" x14ac:dyDescent="0.25">
      <c r="A6226">
        <f t="shared" si="6628"/>
        <v>1036</v>
      </c>
      <c r="B6226" t="str">
        <f t="shared" si="6629"/>
        <v>Eff</v>
      </c>
      <c r="C6226" s="2">
        <f>(C6225*(C$14+$M6222))/C$14</f>
        <v>4982759032360144</v>
      </c>
      <c r="D6226" s="2">
        <f t="shared" ref="D6226:L6226" si="6645">(D6225*(D$14+$M6222))/D$14</f>
        <v>5053563966911494</v>
      </c>
      <c r="E6226" s="2">
        <f t="shared" si="6645"/>
        <v>4892938779005863</v>
      </c>
      <c r="F6226" s="2">
        <f t="shared" si="6645"/>
        <v>4763141224639546</v>
      </c>
      <c r="G6226" s="2">
        <f t="shared" si="6645"/>
        <v>5000793095996182</v>
      </c>
      <c r="H6226" s="2">
        <f t="shared" si="6645"/>
        <v>4841512967916499</v>
      </c>
      <c r="I6226" s="2">
        <f t="shared" si="6645"/>
        <v>5089841782197299</v>
      </c>
      <c r="J6226" s="2">
        <f t="shared" si="6645"/>
        <v>4895933102573547</v>
      </c>
      <c r="K6226" s="2">
        <f t="shared" si="6645"/>
        <v>4924004094648093</v>
      </c>
      <c r="L6226" s="2">
        <f t="shared" si="6645"/>
        <v>4880087218623939</v>
      </c>
      <c r="N6226" s="7"/>
    </row>
    <row r="6227" spans="1:14" x14ac:dyDescent="0.25">
      <c r="A6227">
        <f t="shared" si="6628"/>
        <v>1036</v>
      </c>
      <c r="B6227" t="str">
        <f t="shared" si="6629"/>
        <v>Time</v>
      </c>
      <c r="C6227" s="2">
        <f>C6225/$M6222</f>
        <v>1.0696140302106189E-2</v>
      </c>
      <c r="D6227" s="2">
        <f t="shared" ref="D6227:L6227" si="6646">D6225/$M6222</f>
        <v>6.4958875196758484E-2</v>
      </c>
      <c r="E6227" s="2">
        <f t="shared" si="6646"/>
        <v>0.2830238277003933</v>
      </c>
      <c r="F6227" s="2">
        <f t="shared" si="6646"/>
        <v>1.1020633859218674</v>
      </c>
      <c r="G6227" s="2">
        <f t="shared" si="6646"/>
        <v>6.9422879888333995</v>
      </c>
      <c r="H6227" s="2">
        <f t="shared" si="6646"/>
        <v>20.163438243709386</v>
      </c>
      <c r="I6227" s="2">
        <f t="shared" si="6646"/>
        <v>63.592297393004593</v>
      </c>
      <c r="J6227" s="2">
        <f t="shared" si="6646"/>
        <v>183.50310865400107</v>
      </c>
      <c r="K6227" s="2">
        <f t="shared" si="6646"/>
        <v>553.61392373087972</v>
      </c>
      <c r="L6227" s="2">
        <f t="shared" si="6646"/>
        <v>2522.6372510079468</v>
      </c>
      <c r="N6227" s="7"/>
    </row>
    <row r="6228" spans="1:14" x14ac:dyDescent="0.25">
      <c r="A6228">
        <f>A6222+1</f>
        <v>1037</v>
      </c>
      <c r="B6228" t="str">
        <f>B6222</f>
        <v>Number</v>
      </c>
      <c r="C6228" s="2">
        <f>IF(MIN($C6226:$L6226)=C6226,C6222+1,C6222)</f>
        <v>223</v>
      </c>
      <c r="D6228" s="2">
        <f t="shared" ref="D6228:L6228" si="6647">IF(MIN($C6226:$L6226)=D6226,D6222+1,D6222)</f>
        <v>101</v>
      </c>
      <c r="E6228" s="2">
        <f t="shared" si="6647"/>
        <v>100</v>
      </c>
      <c r="F6228" s="2">
        <f t="shared" si="6647"/>
        <v>99</v>
      </c>
      <c r="G6228" s="2">
        <f t="shared" si="6647"/>
        <v>100</v>
      </c>
      <c r="H6228" s="2">
        <f t="shared" si="6647"/>
        <v>95</v>
      </c>
      <c r="I6228" s="2">
        <f t="shared" si="6647"/>
        <v>90</v>
      </c>
      <c r="J6228" s="2">
        <f t="shared" si="6647"/>
        <v>83</v>
      </c>
      <c r="K6228" s="2">
        <f t="shared" si="6647"/>
        <v>75</v>
      </c>
      <c r="L6228" s="2">
        <f t="shared" si="6647"/>
        <v>71</v>
      </c>
      <c r="M6228">
        <f>SUM(C6229:L6229)</f>
        <v>1247373850.24</v>
      </c>
      <c r="N6228" s="7">
        <f>N6222+SUMPRODUCT((C6228:L6228-C6222:L6222)*C6227:L6227)</f>
        <v>186890.46802822818</v>
      </c>
    </row>
    <row r="6229" spans="1:14" x14ac:dyDescent="0.25">
      <c r="A6229">
        <f t="shared" si="6628"/>
        <v>1037</v>
      </c>
      <c r="B6229" t="str">
        <f t="shared" si="6629"/>
        <v>CurrentCPS</v>
      </c>
      <c r="C6229">
        <f t="shared" ref="C6229:L6229" si="6648">(C$11*C6228)*IF(C6228&gt;=25,2,1)*IF(C6228&gt;=50,2,1)*IF(C6228&gt;=100,2,1)*IF(C6228&gt;=200,2,1)*IF(C6228&gt;=300,2,1)*IF(C6228&gt;=400,2,1)*(IF(MIN($C6228:$L6228)&gt;=400,64,IF(MIN($C6228:$L6228)&gt;=300,32,IF(MIN($C6228:$L6228)&gt;=200,16,IF(MIN($C6228:$L6228)&gt;=100,8,IF(MIN($C6228:$L6228)&gt;=50,4,IF(MIN($C6228:$L6228)&gt;=25,2,1)))))))</f>
        <v>23834.239999999998</v>
      </c>
      <c r="D6229">
        <f t="shared" si="6648"/>
        <v>64640</v>
      </c>
      <c r="E6229">
        <f t="shared" si="6648"/>
        <v>288000</v>
      </c>
      <c r="F6229">
        <f t="shared" si="6648"/>
        <v>570240</v>
      </c>
      <c r="G6229">
        <f t="shared" si="6648"/>
        <v>6912000</v>
      </c>
      <c r="H6229">
        <f t="shared" si="6648"/>
        <v>9849600</v>
      </c>
      <c r="I6229">
        <f t="shared" si="6648"/>
        <v>27993600</v>
      </c>
      <c r="J6229">
        <f t="shared" si="6648"/>
        <v>77448960</v>
      </c>
      <c r="K6229">
        <f t="shared" si="6648"/>
        <v>209952000</v>
      </c>
      <c r="L6229">
        <f t="shared" si="6648"/>
        <v>914270976</v>
      </c>
      <c r="N6229" s="7"/>
    </row>
    <row r="6230" spans="1:14" x14ac:dyDescent="0.25">
      <c r="A6230">
        <f t="shared" si="6628"/>
        <v>1037</v>
      </c>
      <c r="B6230" t="str">
        <f t="shared" si="6629"/>
        <v>NextCPS</v>
      </c>
      <c r="C6230">
        <f t="shared" ref="C6230:L6230" si="6649">(C$11*(C6228+1))*IF((C6228+1)&gt;=25,2,1)*IF((C6228+1)&gt;=50,2,1)*IF((C6228+1)&gt;=100,2,1)*IF((C6228+1)&gt;=200,2,1)*IF((C6228+1)&gt;=300,2,1)*IF((C6228+1)&gt;=400,2,1)*(IF(MIN($C6228:$L6228)&gt;=400,64,IF(MIN($C6228:$L6228)&gt;=300,32,IF(MIN($C6228:$L6228)&gt;=200,16,IF(MIN($C6228:$L6228)&gt;=100,8,IF(MIN($C6228:$L6228)&gt;=50,4,IF(MIN($C6228:$L6228)&gt;=25,2,1)))))))</f>
        <v>23941.119999999999</v>
      </c>
      <c r="D6230">
        <f t="shared" si="6649"/>
        <v>65280</v>
      </c>
      <c r="E6230">
        <f t="shared" si="6649"/>
        <v>290880</v>
      </c>
      <c r="F6230">
        <f t="shared" si="6649"/>
        <v>1152000</v>
      </c>
      <c r="G6230">
        <f t="shared" si="6649"/>
        <v>6981120</v>
      </c>
      <c r="H6230">
        <f t="shared" si="6649"/>
        <v>9953280</v>
      </c>
      <c r="I6230">
        <f t="shared" si="6649"/>
        <v>28304640</v>
      </c>
      <c r="J6230">
        <f t="shared" si="6649"/>
        <v>78382080</v>
      </c>
      <c r="K6230">
        <f t="shared" si="6649"/>
        <v>212751360</v>
      </c>
      <c r="L6230">
        <f t="shared" si="6649"/>
        <v>927148032</v>
      </c>
      <c r="N6230" s="7"/>
    </row>
    <row r="6231" spans="1:14" x14ac:dyDescent="0.25">
      <c r="A6231">
        <f t="shared" si="6628"/>
        <v>1037</v>
      </c>
      <c r="B6231" t="str">
        <f t="shared" si="6629"/>
        <v>CostforNext</v>
      </c>
      <c r="C6231" s="2">
        <f>(C$8*(C$9^C6228))+IF(C6228=0,C$10,0)</f>
        <v>13342024.101577293</v>
      </c>
      <c r="D6231" s="2">
        <f t="shared" ref="D6231:L6231" si="6650">(D$8*(D$9^D6228))+IF(D6228=0,D$10,0)</f>
        <v>81027628.098319143</v>
      </c>
      <c r="E6231" s="2">
        <f t="shared" si="6650"/>
        <v>353034891.45105439</v>
      </c>
      <c r="F6231" s="2">
        <f t="shared" si="6650"/>
        <v>1553386932.1534901</v>
      </c>
      <c r="G6231" s="2">
        <f t="shared" si="6650"/>
        <v>8659588510.5272083</v>
      </c>
      <c r="H6231" s="2">
        <f t="shared" si="6650"/>
        <v>25151229454.727955</v>
      </c>
      <c r="I6231" s="2">
        <f t="shared" si="6650"/>
        <v>79323002553.086273</v>
      </c>
      <c r="J6231" s="2">
        <f t="shared" si="6650"/>
        <v>228895922194.84451</v>
      </c>
      <c r="K6231" s="2">
        <f t="shared" si="6650"/>
        <v>690560342774.46045</v>
      </c>
      <c r="L6231" s="2">
        <f t="shared" si="6650"/>
        <v>3146657210158.0664</v>
      </c>
      <c r="N6231" s="2"/>
    </row>
    <row r="6232" spans="1:14" x14ac:dyDescent="0.25">
      <c r="A6232">
        <f t="shared" si="6628"/>
        <v>1037</v>
      </c>
      <c r="B6232" t="str">
        <f t="shared" si="6629"/>
        <v>Eff</v>
      </c>
      <c r="C6232" s="2">
        <f>(C6231*(C$14+$M6228))/C$14</f>
        <v>4982782041359792</v>
      </c>
      <c r="D6232" s="2">
        <f t="shared" ref="D6232:L6232" si="6651">(D6231*(D$14+$M6228))/D$14</f>
        <v>5053587302868386</v>
      </c>
      <c r="E6232" s="2">
        <f t="shared" si="6651"/>
        <v>4892961373238916</v>
      </c>
      <c r="F6232" s="2">
        <f t="shared" si="6651"/>
        <v>5382374438033601</v>
      </c>
      <c r="G6232" s="2">
        <f t="shared" si="6651"/>
        <v>5000816188232210</v>
      </c>
      <c r="H6232" s="2">
        <f t="shared" si="6651"/>
        <v>4841535324564903</v>
      </c>
      <c r="I6232" s="2">
        <f t="shared" si="6651"/>
        <v>5089865285309167</v>
      </c>
      <c r="J6232" s="2">
        <f t="shared" si="6651"/>
        <v>4895955709578208</v>
      </c>
      <c r="K6232" s="2">
        <f t="shared" si="6651"/>
        <v>4924026829144974</v>
      </c>
      <c r="L6232" s="2">
        <f t="shared" si="6651"/>
        <v>4880109738983289</v>
      </c>
      <c r="N6232" s="7"/>
    </row>
    <row r="6233" spans="1:14" x14ac:dyDescent="0.25">
      <c r="A6233">
        <f t="shared" si="6628"/>
        <v>1037</v>
      </c>
      <c r="B6233" t="str">
        <f t="shared" si="6629"/>
        <v>Time</v>
      </c>
      <c r="C6233" s="2">
        <f>C6231/$M6228</f>
        <v>1.0696090910523924E-2</v>
      </c>
      <c r="D6233" s="2">
        <f t="shared" ref="D6233:L6233" si="6652">D6231/$M6228</f>
        <v>6.4958575236068225E-2</v>
      </c>
      <c r="E6233" s="2">
        <f t="shared" si="6652"/>
        <v>0.2830225207808621</v>
      </c>
      <c r="F6233" s="2">
        <f t="shared" si="6652"/>
        <v>1.2453258755220913</v>
      </c>
      <c r="G6233" s="2">
        <f t="shared" si="6652"/>
        <v>6.9422559314202932</v>
      </c>
      <c r="H6233" s="2">
        <f t="shared" si="6652"/>
        <v>20.163345134971966</v>
      </c>
      <c r="I6233" s="2">
        <f t="shared" si="6652"/>
        <v>63.5920037427626</v>
      </c>
      <c r="J6233" s="2">
        <f t="shared" si="6652"/>
        <v>183.50226129143559</v>
      </c>
      <c r="K6233" s="2">
        <f t="shared" si="6652"/>
        <v>553.61136730707778</v>
      </c>
      <c r="L6233" s="2">
        <f t="shared" si="6652"/>
        <v>2522.6256022223301</v>
      </c>
      <c r="N6233" s="7"/>
    </row>
    <row r="6234" spans="1:14" x14ac:dyDescent="0.25">
      <c r="A6234">
        <f>A6228+1</f>
        <v>1038</v>
      </c>
      <c r="B6234" t="str">
        <f>B6228</f>
        <v>Number</v>
      </c>
      <c r="C6234" s="2">
        <f>IF(MIN($C6232:$L6232)=C6232,C6228+1,C6228)</f>
        <v>223</v>
      </c>
      <c r="D6234" s="2">
        <f t="shared" ref="D6234:L6234" si="6653">IF(MIN($C6232:$L6232)=D6232,D6228+1,D6228)</f>
        <v>101</v>
      </c>
      <c r="E6234" s="2">
        <f t="shared" si="6653"/>
        <v>100</v>
      </c>
      <c r="F6234" s="2">
        <f t="shared" si="6653"/>
        <v>99</v>
      </c>
      <c r="G6234" s="2">
        <f t="shared" si="6653"/>
        <v>100</v>
      </c>
      <c r="H6234" s="2">
        <f t="shared" si="6653"/>
        <v>96</v>
      </c>
      <c r="I6234" s="2">
        <f t="shared" si="6653"/>
        <v>90</v>
      </c>
      <c r="J6234" s="2">
        <f t="shared" si="6653"/>
        <v>83</v>
      </c>
      <c r="K6234" s="2">
        <f t="shared" si="6653"/>
        <v>75</v>
      </c>
      <c r="L6234" s="2">
        <f t="shared" si="6653"/>
        <v>71</v>
      </c>
      <c r="M6234">
        <f>SUM(C6235:L6235)</f>
        <v>1247477530.24</v>
      </c>
      <c r="N6234" s="7">
        <f>N6228+SUMPRODUCT((C6234:L6234-C6228:L6228)*C6233:L6233)</f>
        <v>186910.63137336314</v>
      </c>
    </row>
    <row r="6235" spans="1:14" x14ac:dyDescent="0.25">
      <c r="A6235">
        <f t="shared" si="6628"/>
        <v>1038</v>
      </c>
      <c r="B6235" t="str">
        <f t="shared" si="6629"/>
        <v>CurrentCPS</v>
      </c>
      <c r="C6235">
        <f t="shared" ref="C6235:L6235" si="6654">(C$11*C6234)*IF(C6234&gt;=25,2,1)*IF(C6234&gt;=50,2,1)*IF(C6234&gt;=100,2,1)*IF(C6234&gt;=200,2,1)*IF(C6234&gt;=300,2,1)*IF(C6234&gt;=400,2,1)*(IF(MIN($C6234:$L6234)&gt;=400,64,IF(MIN($C6234:$L6234)&gt;=300,32,IF(MIN($C6234:$L6234)&gt;=200,16,IF(MIN($C6234:$L6234)&gt;=100,8,IF(MIN($C6234:$L6234)&gt;=50,4,IF(MIN($C6234:$L6234)&gt;=25,2,1)))))))</f>
        <v>23834.239999999998</v>
      </c>
      <c r="D6235">
        <f t="shared" si="6654"/>
        <v>64640</v>
      </c>
      <c r="E6235">
        <f t="shared" si="6654"/>
        <v>288000</v>
      </c>
      <c r="F6235">
        <f t="shared" si="6654"/>
        <v>570240</v>
      </c>
      <c r="G6235">
        <f t="shared" si="6654"/>
        <v>6912000</v>
      </c>
      <c r="H6235">
        <f t="shared" si="6654"/>
        <v>9953280</v>
      </c>
      <c r="I6235">
        <f t="shared" si="6654"/>
        <v>27993600</v>
      </c>
      <c r="J6235">
        <f t="shared" si="6654"/>
        <v>77448960</v>
      </c>
      <c r="K6235">
        <f t="shared" si="6654"/>
        <v>209952000</v>
      </c>
      <c r="L6235">
        <f t="shared" si="6654"/>
        <v>914270976</v>
      </c>
      <c r="N6235" s="7"/>
    </row>
    <row r="6236" spans="1:14" x14ac:dyDescent="0.25">
      <c r="A6236">
        <f t="shared" si="6628"/>
        <v>1038</v>
      </c>
      <c r="B6236" t="str">
        <f t="shared" si="6629"/>
        <v>NextCPS</v>
      </c>
      <c r="C6236">
        <f t="shared" ref="C6236:L6236" si="6655">(C$11*(C6234+1))*IF((C6234+1)&gt;=25,2,1)*IF((C6234+1)&gt;=50,2,1)*IF((C6234+1)&gt;=100,2,1)*IF((C6234+1)&gt;=200,2,1)*IF((C6234+1)&gt;=300,2,1)*IF((C6234+1)&gt;=400,2,1)*(IF(MIN($C6234:$L6234)&gt;=400,64,IF(MIN($C6234:$L6234)&gt;=300,32,IF(MIN($C6234:$L6234)&gt;=200,16,IF(MIN($C6234:$L6234)&gt;=100,8,IF(MIN($C6234:$L6234)&gt;=50,4,IF(MIN($C6234:$L6234)&gt;=25,2,1)))))))</f>
        <v>23941.119999999999</v>
      </c>
      <c r="D6236">
        <f t="shared" si="6655"/>
        <v>65280</v>
      </c>
      <c r="E6236">
        <f t="shared" si="6655"/>
        <v>290880</v>
      </c>
      <c r="F6236">
        <f t="shared" si="6655"/>
        <v>1152000</v>
      </c>
      <c r="G6236">
        <f t="shared" si="6655"/>
        <v>6981120</v>
      </c>
      <c r="H6236">
        <f t="shared" si="6655"/>
        <v>10056960</v>
      </c>
      <c r="I6236">
        <f t="shared" si="6655"/>
        <v>28304640</v>
      </c>
      <c r="J6236">
        <f t="shared" si="6655"/>
        <v>78382080</v>
      </c>
      <c r="K6236">
        <f t="shared" si="6655"/>
        <v>212751360</v>
      </c>
      <c r="L6236">
        <f t="shared" si="6655"/>
        <v>927148032</v>
      </c>
      <c r="N6236" s="7"/>
    </row>
    <row r="6237" spans="1:14" x14ac:dyDescent="0.25">
      <c r="A6237">
        <f t="shared" si="6628"/>
        <v>1038</v>
      </c>
      <c r="B6237" t="str">
        <f t="shared" si="6629"/>
        <v>CostforNext</v>
      </c>
      <c r="C6237" s="2">
        <f>(C$8*(C$9^C6234))+IF(C6234=0,C$10,0)</f>
        <v>13342024.101577293</v>
      </c>
      <c r="D6237" s="2">
        <f t="shared" ref="D6237:L6237" si="6656">(D$8*(D$9^D6234))+IF(D6234=0,D$10,0)</f>
        <v>81027628.098319143</v>
      </c>
      <c r="E6237" s="2">
        <f t="shared" si="6656"/>
        <v>353034891.45105439</v>
      </c>
      <c r="F6237" s="2">
        <f t="shared" si="6656"/>
        <v>1553386932.1534901</v>
      </c>
      <c r="G6237" s="2">
        <f t="shared" si="6656"/>
        <v>8659588510.5272083</v>
      </c>
      <c r="H6237" s="2">
        <f t="shared" si="6656"/>
        <v>27917864694.748035</v>
      </c>
      <c r="I6237" s="2">
        <f t="shared" si="6656"/>
        <v>79323002553.086273</v>
      </c>
      <c r="J6237" s="2">
        <f t="shared" si="6656"/>
        <v>228895922194.84451</v>
      </c>
      <c r="K6237" s="2">
        <f t="shared" si="6656"/>
        <v>690560342774.46045</v>
      </c>
      <c r="L6237" s="2">
        <f t="shared" si="6656"/>
        <v>3146657210158.0664</v>
      </c>
      <c r="N6237" s="2"/>
    </row>
    <row r="6238" spans="1:14" x14ac:dyDescent="0.25">
      <c r="A6238">
        <f t="shared" si="6628"/>
        <v>1038</v>
      </c>
      <c r="B6238" t="str">
        <f t="shared" si="6629"/>
        <v>Eff</v>
      </c>
      <c r="C6238" s="2">
        <f>(C6237*(C$14+$M6234))/C$14</f>
        <v>4983196203353460</v>
      </c>
      <c r="D6238" s="2">
        <f t="shared" ref="D6238:L6238" si="6657">(D6237*(D$14+$M6234))/D$14</f>
        <v>5054007350092448</v>
      </c>
      <c r="E6238" s="2">
        <f t="shared" si="6657"/>
        <v>4893368069433867</v>
      </c>
      <c r="F6238" s="2">
        <f t="shared" si="6657"/>
        <v>5382821813470061</v>
      </c>
      <c r="G6238" s="2">
        <f t="shared" si="6657"/>
        <v>5001231848480715</v>
      </c>
      <c r="H6238" s="2">
        <f t="shared" si="6657"/>
        <v>5374550896102159</v>
      </c>
      <c r="I6238" s="2">
        <f t="shared" si="6657"/>
        <v>5090288341322783</v>
      </c>
      <c r="J6238" s="2">
        <f t="shared" si="6657"/>
        <v>4896362635662110</v>
      </c>
      <c r="K6238" s="2">
        <f t="shared" si="6657"/>
        <v>4924436050088841</v>
      </c>
      <c r="L6238" s="2">
        <f t="shared" si="6657"/>
        <v>4880515105451586</v>
      </c>
      <c r="N6238" s="7"/>
    </row>
    <row r="6239" spans="1:14" x14ac:dyDescent="0.25">
      <c r="A6239">
        <f t="shared" si="6628"/>
        <v>1038</v>
      </c>
      <c r="B6239" t="str">
        <f t="shared" si="6629"/>
        <v>Time</v>
      </c>
      <c r="C6239" s="2">
        <f>C6237/$M6234</f>
        <v>1.0695201940038507E-2</v>
      </c>
      <c r="D6239" s="2">
        <f t="shared" ref="D6239:L6239" si="6658">D6237/$M6234</f>
        <v>6.4953176417318223E-2</v>
      </c>
      <c r="E6239" s="2">
        <f t="shared" si="6658"/>
        <v>0.28299899829308722</v>
      </c>
      <c r="F6239" s="2">
        <f t="shared" si="6658"/>
        <v>1.2452223743498103</v>
      </c>
      <c r="G6239" s="2">
        <f t="shared" si="6658"/>
        <v>6.9416789486069579</v>
      </c>
      <c r="H6239" s="2">
        <f t="shared" si="6658"/>
        <v>22.379452950448709</v>
      </c>
      <c r="I6239" s="2">
        <f t="shared" si="6658"/>
        <v>63.586718502116398</v>
      </c>
      <c r="J6239" s="2">
        <f t="shared" si="6658"/>
        <v>183.48701010334642</v>
      </c>
      <c r="K6239" s="2">
        <f t="shared" si="6658"/>
        <v>553.56535571554923</v>
      </c>
      <c r="L6239" s="2">
        <f t="shared" si="6658"/>
        <v>2522.4159424760833</v>
      </c>
      <c r="N6239" s="7"/>
    </row>
    <row r="6240" spans="1:14" x14ac:dyDescent="0.25">
      <c r="A6240">
        <f>A6234+1</f>
        <v>1039</v>
      </c>
      <c r="B6240" t="str">
        <f>B6234</f>
        <v>Number</v>
      </c>
      <c r="C6240" s="2">
        <f>IF(MIN($C6238:$L6238)=C6238,C6234+1,C6234)</f>
        <v>223</v>
      </c>
      <c r="D6240" s="2">
        <f t="shared" ref="D6240:L6240" si="6659">IF(MIN($C6238:$L6238)=D6238,D6234+1,D6234)</f>
        <v>101</v>
      </c>
      <c r="E6240" s="2">
        <f t="shared" si="6659"/>
        <v>100</v>
      </c>
      <c r="F6240" s="2">
        <f t="shared" si="6659"/>
        <v>99</v>
      </c>
      <c r="G6240" s="2">
        <f t="shared" si="6659"/>
        <v>100</v>
      </c>
      <c r="H6240" s="2">
        <f t="shared" si="6659"/>
        <v>96</v>
      </c>
      <c r="I6240" s="2">
        <f t="shared" si="6659"/>
        <v>90</v>
      </c>
      <c r="J6240" s="2">
        <f t="shared" si="6659"/>
        <v>83</v>
      </c>
      <c r="K6240" s="2">
        <f t="shared" si="6659"/>
        <v>75</v>
      </c>
      <c r="L6240" s="2">
        <f t="shared" si="6659"/>
        <v>72</v>
      </c>
      <c r="M6240">
        <f>SUM(C6241:L6241)</f>
        <v>1260354586.24</v>
      </c>
      <c r="N6240" s="7">
        <f>N6234+SUMPRODUCT((C6240:L6240-C6234:L6234)*C6239:L6239)</f>
        <v>189433.04731583921</v>
      </c>
    </row>
    <row r="6241" spans="1:14" x14ac:dyDescent="0.25">
      <c r="A6241">
        <f t="shared" si="6628"/>
        <v>1039</v>
      </c>
      <c r="B6241" t="str">
        <f t="shared" si="6629"/>
        <v>CurrentCPS</v>
      </c>
      <c r="C6241">
        <f t="shared" ref="C6241:L6241" si="6660">(C$11*C6240)*IF(C6240&gt;=25,2,1)*IF(C6240&gt;=50,2,1)*IF(C6240&gt;=100,2,1)*IF(C6240&gt;=200,2,1)*IF(C6240&gt;=300,2,1)*IF(C6240&gt;=400,2,1)*(IF(MIN($C6240:$L6240)&gt;=400,64,IF(MIN($C6240:$L6240)&gt;=300,32,IF(MIN($C6240:$L6240)&gt;=200,16,IF(MIN($C6240:$L6240)&gt;=100,8,IF(MIN($C6240:$L6240)&gt;=50,4,IF(MIN($C6240:$L6240)&gt;=25,2,1)))))))</f>
        <v>23834.239999999998</v>
      </c>
      <c r="D6241">
        <f t="shared" si="6660"/>
        <v>64640</v>
      </c>
      <c r="E6241">
        <f t="shared" si="6660"/>
        <v>288000</v>
      </c>
      <c r="F6241">
        <f t="shared" si="6660"/>
        <v>570240</v>
      </c>
      <c r="G6241">
        <f t="shared" si="6660"/>
        <v>6912000</v>
      </c>
      <c r="H6241">
        <f t="shared" si="6660"/>
        <v>9953280</v>
      </c>
      <c r="I6241">
        <f t="shared" si="6660"/>
        <v>27993600</v>
      </c>
      <c r="J6241">
        <f t="shared" si="6660"/>
        <v>77448960</v>
      </c>
      <c r="K6241">
        <f t="shared" si="6660"/>
        <v>209952000</v>
      </c>
      <c r="L6241">
        <f t="shared" si="6660"/>
        <v>927148032</v>
      </c>
      <c r="N6241" s="7"/>
    </row>
    <row r="6242" spans="1:14" x14ac:dyDescent="0.25">
      <c r="A6242">
        <f t="shared" si="6628"/>
        <v>1039</v>
      </c>
      <c r="B6242" t="str">
        <f t="shared" si="6629"/>
        <v>NextCPS</v>
      </c>
      <c r="C6242">
        <f t="shared" ref="C6242:L6242" si="6661">(C$11*(C6240+1))*IF((C6240+1)&gt;=25,2,1)*IF((C6240+1)&gt;=50,2,1)*IF((C6240+1)&gt;=100,2,1)*IF((C6240+1)&gt;=200,2,1)*IF((C6240+1)&gt;=300,2,1)*IF((C6240+1)&gt;=400,2,1)*(IF(MIN($C6240:$L6240)&gt;=400,64,IF(MIN($C6240:$L6240)&gt;=300,32,IF(MIN($C6240:$L6240)&gt;=200,16,IF(MIN($C6240:$L6240)&gt;=100,8,IF(MIN($C6240:$L6240)&gt;=50,4,IF(MIN($C6240:$L6240)&gt;=25,2,1)))))))</f>
        <v>23941.119999999999</v>
      </c>
      <c r="D6242">
        <f t="shared" si="6661"/>
        <v>65280</v>
      </c>
      <c r="E6242">
        <f t="shared" si="6661"/>
        <v>290880</v>
      </c>
      <c r="F6242">
        <f t="shared" si="6661"/>
        <v>1152000</v>
      </c>
      <c r="G6242">
        <f t="shared" si="6661"/>
        <v>6981120</v>
      </c>
      <c r="H6242">
        <f t="shared" si="6661"/>
        <v>10056960</v>
      </c>
      <c r="I6242">
        <f t="shared" si="6661"/>
        <v>28304640</v>
      </c>
      <c r="J6242">
        <f t="shared" si="6661"/>
        <v>78382080</v>
      </c>
      <c r="K6242">
        <f t="shared" si="6661"/>
        <v>212751360</v>
      </c>
      <c r="L6242">
        <f t="shared" si="6661"/>
        <v>940025088</v>
      </c>
      <c r="N6242" s="7"/>
    </row>
    <row r="6243" spans="1:14" x14ac:dyDescent="0.25">
      <c r="A6243">
        <f t="shared" si="6628"/>
        <v>1039</v>
      </c>
      <c r="B6243" t="str">
        <f t="shared" si="6629"/>
        <v>CostforNext</v>
      </c>
      <c r="C6243" s="2">
        <f>(C$8*(C$9^C6240))+IF(C6240=0,C$10,0)</f>
        <v>13342024.101577293</v>
      </c>
      <c r="D6243" s="2">
        <f t="shared" ref="D6243:L6243" si="6662">(D$8*(D$9^D6240))+IF(D6240=0,D$10,0)</f>
        <v>81027628.098319143</v>
      </c>
      <c r="E6243" s="2">
        <f t="shared" si="6662"/>
        <v>353034891.45105439</v>
      </c>
      <c r="F6243" s="2">
        <f t="shared" si="6662"/>
        <v>1553386932.1534901</v>
      </c>
      <c r="G6243" s="2">
        <f t="shared" si="6662"/>
        <v>8659588510.5272083</v>
      </c>
      <c r="H6243" s="2">
        <f t="shared" si="6662"/>
        <v>27917864694.748035</v>
      </c>
      <c r="I6243" s="2">
        <f t="shared" si="6662"/>
        <v>79323002553.086273</v>
      </c>
      <c r="J6243" s="2">
        <f t="shared" si="6662"/>
        <v>228895922194.84451</v>
      </c>
      <c r="K6243" s="2">
        <f t="shared" si="6662"/>
        <v>690560342774.46045</v>
      </c>
      <c r="L6243" s="2">
        <f t="shared" si="6662"/>
        <v>3366923214869.1313</v>
      </c>
      <c r="N6243" s="2"/>
    </row>
    <row r="6244" spans="1:14" x14ac:dyDescent="0.25">
      <c r="A6244">
        <f t="shared" si="6628"/>
        <v>1039</v>
      </c>
      <c r="B6244" t="str">
        <f t="shared" si="6629"/>
        <v>Eff</v>
      </c>
      <c r="C6244" s="2">
        <f>(C6243*(C$14+$M6240))/C$14</f>
        <v>5034635122967041</v>
      </c>
      <c r="D6244" s="2">
        <f t="shared" ref="D6244:L6244" si="6663">(D6243*(D$14+$M6240))/D$14</f>
        <v>5106177215320910</v>
      </c>
      <c r="E6244" s="2">
        <f t="shared" si="6663"/>
        <v>4943879736846858</v>
      </c>
      <c r="F6244" s="2">
        <f t="shared" si="6663"/>
        <v>5438385842678418</v>
      </c>
      <c r="G6244" s="2">
        <f t="shared" si="6663"/>
        <v>5052856851345074</v>
      </c>
      <c r="H6244" s="2">
        <f t="shared" si="6663"/>
        <v>5430029276823563</v>
      </c>
      <c r="I6244" s="2">
        <f t="shared" si="6663"/>
        <v>5142831898213948</v>
      </c>
      <c r="J6244" s="2">
        <f t="shared" si="6663"/>
        <v>4946902855282731</v>
      </c>
      <c r="K6244" s="2">
        <f t="shared" si="6663"/>
        <v>4975261291317041</v>
      </c>
      <c r="L6244" s="2">
        <f t="shared" si="6663"/>
        <v>5276021934271104</v>
      </c>
      <c r="N6244" s="7"/>
    </row>
    <row r="6245" spans="1:14" x14ac:dyDescent="0.25">
      <c r="A6245">
        <f t="shared" si="6628"/>
        <v>1039</v>
      </c>
      <c r="B6245" t="str">
        <f t="shared" si="6629"/>
        <v>Time</v>
      </c>
      <c r="C6245" s="2">
        <f>C6243/$M6240</f>
        <v>1.0585928949868295E-2</v>
      </c>
      <c r="D6245" s="2">
        <f t="shared" ref="D6245:L6245" si="6664">D6243/$M6240</f>
        <v>6.4289549133984464E-2</v>
      </c>
      <c r="E6245" s="2">
        <f t="shared" si="6664"/>
        <v>0.28010759456531908</v>
      </c>
      <c r="F6245" s="2">
        <f t="shared" si="6664"/>
        <v>1.2324999243170842</v>
      </c>
      <c r="G6245" s="2">
        <f t="shared" si="6664"/>
        <v>6.8707557421290861</v>
      </c>
      <c r="H6245" s="2">
        <f t="shared" si="6664"/>
        <v>22.15080184540372</v>
      </c>
      <c r="I6245" s="2">
        <f t="shared" si="6664"/>
        <v>62.937052333605251</v>
      </c>
      <c r="J6245" s="2">
        <f t="shared" si="6664"/>
        <v>181.61232140052493</v>
      </c>
      <c r="K6245" s="2">
        <f t="shared" si="6664"/>
        <v>547.90957268192312</v>
      </c>
      <c r="L6245" s="2">
        <f t="shared" si="6664"/>
        <v>2671.4094998564101</v>
      </c>
      <c r="N6245" s="7"/>
    </row>
    <row r="6246" spans="1:14" x14ac:dyDescent="0.25">
      <c r="A6246">
        <f>A6240+1</f>
        <v>1040</v>
      </c>
      <c r="B6246" t="str">
        <f>B6240</f>
        <v>Number</v>
      </c>
      <c r="C6246" s="2">
        <f>IF(MIN($C6244:$L6244)=C6244,C6240+1,C6240)</f>
        <v>223</v>
      </c>
      <c r="D6246" s="2">
        <f t="shared" ref="D6246:L6246" si="6665">IF(MIN($C6244:$L6244)=D6244,D6240+1,D6240)</f>
        <v>101</v>
      </c>
      <c r="E6246" s="2">
        <f t="shared" si="6665"/>
        <v>101</v>
      </c>
      <c r="F6246" s="2">
        <f t="shared" si="6665"/>
        <v>99</v>
      </c>
      <c r="G6246" s="2">
        <f t="shared" si="6665"/>
        <v>100</v>
      </c>
      <c r="H6246" s="2">
        <f t="shared" si="6665"/>
        <v>96</v>
      </c>
      <c r="I6246" s="2">
        <f t="shared" si="6665"/>
        <v>90</v>
      </c>
      <c r="J6246" s="2">
        <f t="shared" si="6665"/>
        <v>83</v>
      </c>
      <c r="K6246" s="2">
        <f t="shared" si="6665"/>
        <v>75</v>
      </c>
      <c r="L6246" s="2">
        <f t="shared" si="6665"/>
        <v>72</v>
      </c>
      <c r="M6246">
        <f>SUM(C6247:L6247)</f>
        <v>1260357466.24</v>
      </c>
      <c r="N6246" s="7">
        <f>N6240+SUMPRODUCT((C6246:L6246-C6240:L6240)*C6245:L6245)</f>
        <v>189433.32742343377</v>
      </c>
    </row>
    <row r="6247" spans="1:14" x14ac:dyDescent="0.25">
      <c r="A6247">
        <f t="shared" si="6628"/>
        <v>1040</v>
      </c>
      <c r="B6247" t="str">
        <f t="shared" si="6629"/>
        <v>CurrentCPS</v>
      </c>
      <c r="C6247">
        <f t="shared" ref="C6247:L6247" si="6666">(C$11*C6246)*IF(C6246&gt;=25,2,1)*IF(C6246&gt;=50,2,1)*IF(C6246&gt;=100,2,1)*IF(C6246&gt;=200,2,1)*IF(C6246&gt;=300,2,1)*IF(C6246&gt;=400,2,1)*(IF(MIN($C6246:$L6246)&gt;=400,64,IF(MIN($C6246:$L6246)&gt;=300,32,IF(MIN($C6246:$L6246)&gt;=200,16,IF(MIN($C6246:$L6246)&gt;=100,8,IF(MIN($C6246:$L6246)&gt;=50,4,IF(MIN($C6246:$L6246)&gt;=25,2,1)))))))</f>
        <v>23834.239999999998</v>
      </c>
      <c r="D6247">
        <f t="shared" si="6666"/>
        <v>64640</v>
      </c>
      <c r="E6247">
        <f t="shared" si="6666"/>
        <v>290880</v>
      </c>
      <c r="F6247">
        <f t="shared" si="6666"/>
        <v>570240</v>
      </c>
      <c r="G6247">
        <f t="shared" si="6666"/>
        <v>6912000</v>
      </c>
      <c r="H6247">
        <f t="shared" si="6666"/>
        <v>9953280</v>
      </c>
      <c r="I6247">
        <f t="shared" si="6666"/>
        <v>27993600</v>
      </c>
      <c r="J6247">
        <f t="shared" si="6666"/>
        <v>77448960</v>
      </c>
      <c r="K6247">
        <f t="shared" si="6666"/>
        <v>209952000</v>
      </c>
      <c r="L6247">
        <f t="shared" si="6666"/>
        <v>927148032</v>
      </c>
      <c r="N6247" s="7"/>
    </row>
    <row r="6248" spans="1:14" x14ac:dyDescent="0.25">
      <c r="A6248">
        <f t="shared" si="6628"/>
        <v>1040</v>
      </c>
      <c r="B6248" t="str">
        <f t="shared" si="6629"/>
        <v>NextCPS</v>
      </c>
      <c r="C6248">
        <f t="shared" ref="C6248:L6248" si="6667">(C$11*(C6246+1))*IF((C6246+1)&gt;=25,2,1)*IF((C6246+1)&gt;=50,2,1)*IF((C6246+1)&gt;=100,2,1)*IF((C6246+1)&gt;=200,2,1)*IF((C6246+1)&gt;=300,2,1)*IF((C6246+1)&gt;=400,2,1)*(IF(MIN($C6246:$L6246)&gt;=400,64,IF(MIN($C6246:$L6246)&gt;=300,32,IF(MIN($C6246:$L6246)&gt;=200,16,IF(MIN($C6246:$L6246)&gt;=100,8,IF(MIN($C6246:$L6246)&gt;=50,4,IF(MIN($C6246:$L6246)&gt;=25,2,1)))))))</f>
        <v>23941.119999999999</v>
      </c>
      <c r="D6248">
        <f t="shared" si="6667"/>
        <v>65280</v>
      </c>
      <c r="E6248">
        <f t="shared" si="6667"/>
        <v>293760</v>
      </c>
      <c r="F6248">
        <f t="shared" si="6667"/>
        <v>1152000</v>
      </c>
      <c r="G6248">
        <f t="shared" si="6667"/>
        <v>6981120</v>
      </c>
      <c r="H6248">
        <f t="shared" si="6667"/>
        <v>10056960</v>
      </c>
      <c r="I6248">
        <f t="shared" si="6667"/>
        <v>28304640</v>
      </c>
      <c r="J6248">
        <f t="shared" si="6667"/>
        <v>78382080</v>
      </c>
      <c r="K6248">
        <f t="shared" si="6667"/>
        <v>212751360</v>
      </c>
      <c r="L6248">
        <f t="shared" si="6667"/>
        <v>940025088</v>
      </c>
      <c r="N6248" s="7"/>
    </row>
    <row r="6249" spans="1:14" x14ac:dyDescent="0.25">
      <c r="A6249">
        <f t="shared" si="6628"/>
        <v>1040</v>
      </c>
      <c r="B6249" t="str">
        <f t="shared" si="6629"/>
        <v>CostforNext</v>
      </c>
      <c r="C6249" s="2">
        <f>(C$8*(C$9^C6246))+IF(C6246=0,C$10,0)</f>
        <v>13342024.101577293</v>
      </c>
      <c r="D6249" s="2">
        <f t="shared" ref="D6249:L6249" si="6668">(D$8*(D$9^D6246))+IF(D6246=0,D$10,0)</f>
        <v>81027628.098319143</v>
      </c>
      <c r="E6249" s="2">
        <f t="shared" si="6668"/>
        <v>402459776.25420195</v>
      </c>
      <c r="F6249" s="2">
        <f t="shared" si="6668"/>
        <v>1553386932.1534901</v>
      </c>
      <c r="G6249" s="2">
        <f t="shared" si="6668"/>
        <v>8659588510.5272083</v>
      </c>
      <c r="H6249" s="2">
        <f t="shared" si="6668"/>
        <v>27917864694.748035</v>
      </c>
      <c r="I6249" s="2">
        <f t="shared" si="6668"/>
        <v>79323002553.086273</v>
      </c>
      <c r="J6249" s="2">
        <f t="shared" si="6668"/>
        <v>228895922194.84451</v>
      </c>
      <c r="K6249" s="2">
        <f t="shared" si="6668"/>
        <v>690560342774.46045</v>
      </c>
      <c r="L6249" s="2">
        <f t="shared" si="6668"/>
        <v>3366923214869.1313</v>
      </c>
      <c r="N6249" s="2"/>
    </row>
    <row r="6250" spans="1:14" x14ac:dyDescent="0.25">
      <c r="A6250">
        <f t="shared" si="6628"/>
        <v>1040</v>
      </c>
      <c r="B6250" t="str">
        <f t="shared" si="6629"/>
        <v>Eff</v>
      </c>
      <c r="C6250" s="2">
        <f>(C6249*(C$14+$M6246))/C$14</f>
        <v>5034646627466865</v>
      </c>
      <c r="D6250" s="2">
        <f t="shared" ref="D6250:L6250" si="6669">(D6249*(D$14+$M6246))/D$14</f>
        <v>5106188883299355</v>
      </c>
      <c r="E6250" s="2">
        <f t="shared" si="6669"/>
        <v>5636035778718257</v>
      </c>
      <c r="F6250" s="2">
        <f t="shared" si="6669"/>
        <v>5438398269773875</v>
      </c>
      <c r="G6250" s="2">
        <f t="shared" si="6669"/>
        <v>5052868397463088</v>
      </c>
      <c r="H6250" s="2">
        <f t="shared" si="6669"/>
        <v>5430041684763427</v>
      </c>
      <c r="I6250" s="2">
        <f t="shared" si="6669"/>
        <v>5142843649769882</v>
      </c>
      <c r="J6250" s="2">
        <f t="shared" si="6669"/>
        <v>4946914158785062</v>
      </c>
      <c r="K6250" s="2">
        <f t="shared" si="6669"/>
        <v>4975272658565482</v>
      </c>
      <c r="L6250" s="2">
        <f t="shared" si="6669"/>
        <v>5276033982663356</v>
      </c>
      <c r="N6250" s="7"/>
    </row>
    <row r="6251" spans="1:14" x14ac:dyDescent="0.25">
      <c r="A6251">
        <f t="shared" si="6628"/>
        <v>1040</v>
      </c>
      <c r="B6251" t="str">
        <f t="shared" si="6629"/>
        <v>Time</v>
      </c>
      <c r="C6251" s="2">
        <f>C6249/$M6246</f>
        <v>1.0585904760321922E-2</v>
      </c>
      <c r="D6251" s="2">
        <f t="shared" ref="D6251:L6251" si="6670">D6249/$M6246</f>
        <v>6.4289402228121281E-2</v>
      </c>
      <c r="E6251" s="2">
        <f t="shared" si="6670"/>
        <v>0.31932192813111376</v>
      </c>
      <c r="F6251" s="2">
        <f t="shared" si="6670"/>
        <v>1.2324971079734064</v>
      </c>
      <c r="G6251" s="2">
        <f t="shared" si="6670"/>
        <v>6.8707400419987126</v>
      </c>
      <c r="H6251" s="2">
        <f t="shared" si="6670"/>
        <v>22.150751229359447</v>
      </c>
      <c r="I6251" s="2">
        <f t="shared" si="6670"/>
        <v>62.936908518286522</v>
      </c>
      <c r="J6251" s="2">
        <f t="shared" si="6670"/>
        <v>181.61190640438326</v>
      </c>
      <c r="K6251" s="2">
        <f t="shared" si="6670"/>
        <v>547.90832067238489</v>
      </c>
      <c r="L6251" s="2">
        <f t="shared" si="6670"/>
        <v>2671.4033955093773</v>
      </c>
      <c r="N6251" s="7"/>
    </row>
    <row r="6252" spans="1:14" x14ac:dyDescent="0.25">
      <c r="A6252">
        <f>A6246+1</f>
        <v>1041</v>
      </c>
      <c r="B6252" t="str">
        <f>B6246</f>
        <v>Number</v>
      </c>
      <c r="C6252" s="2">
        <f>IF(MIN($C6250:$L6250)=C6250,C6246+1,C6246)</f>
        <v>223</v>
      </c>
      <c r="D6252" s="2">
        <f t="shared" ref="D6252:L6252" si="6671">IF(MIN($C6250:$L6250)=D6250,D6246+1,D6246)</f>
        <v>101</v>
      </c>
      <c r="E6252" s="2">
        <f t="shared" si="6671"/>
        <v>101</v>
      </c>
      <c r="F6252" s="2">
        <f t="shared" si="6671"/>
        <v>99</v>
      </c>
      <c r="G6252" s="2">
        <f t="shared" si="6671"/>
        <v>100</v>
      </c>
      <c r="H6252" s="2">
        <f t="shared" si="6671"/>
        <v>96</v>
      </c>
      <c r="I6252" s="2">
        <f t="shared" si="6671"/>
        <v>90</v>
      </c>
      <c r="J6252" s="2">
        <f t="shared" si="6671"/>
        <v>84</v>
      </c>
      <c r="K6252" s="2">
        <f t="shared" si="6671"/>
        <v>75</v>
      </c>
      <c r="L6252" s="2">
        <f t="shared" si="6671"/>
        <v>72</v>
      </c>
      <c r="M6252">
        <f>SUM(C6253:L6253)</f>
        <v>1261290586.24</v>
      </c>
      <c r="N6252" s="7">
        <f>N6246+SUMPRODUCT((C6252:L6252-C6246:L6246)*C6251:L6251)</f>
        <v>189614.93932983815</v>
      </c>
    </row>
    <row r="6253" spans="1:14" x14ac:dyDescent="0.25">
      <c r="A6253">
        <f t="shared" si="6628"/>
        <v>1041</v>
      </c>
      <c r="B6253" t="str">
        <f t="shared" si="6629"/>
        <v>CurrentCPS</v>
      </c>
      <c r="C6253">
        <f t="shared" ref="C6253:L6253" si="6672">(C$11*C6252)*IF(C6252&gt;=25,2,1)*IF(C6252&gt;=50,2,1)*IF(C6252&gt;=100,2,1)*IF(C6252&gt;=200,2,1)*IF(C6252&gt;=300,2,1)*IF(C6252&gt;=400,2,1)*(IF(MIN($C6252:$L6252)&gt;=400,64,IF(MIN($C6252:$L6252)&gt;=300,32,IF(MIN($C6252:$L6252)&gt;=200,16,IF(MIN($C6252:$L6252)&gt;=100,8,IF(MIN($C6252:$L6252)&gt;=50,4,IF(MIN($C6252:$L6252)&gt;=25,2,1)))))))</f>
        <v>23834.239999999998</v>
      </c>
      <c r="D6253">
        <f t="shared" si="6672"/>
        <v>64640</v>
      </c>
      <c r="E6253">
        <f t="shared" si="6672"/>
        <v>290880</v>
      </c>
      <c r="F6253">
        <f t="shared" si="6672"/>
        <v>570240</v>
      </c>
      <c r="G6253">
        <f t="shared" si="6672"/>
        <v>6912000</v>
      </c>
      <c r="H6253">
        <f t="shared" si="6672"/>
        <v>9953280</v>
      </c>
      <c r="I6253">
        <f t="shared" si="6672"/>
        <v>27993600</v>
      </c>
      <c r="J6253">
        <f t="shared" si="6672"/>
        <v>78382080</v>
      </c>
      <c r="K6253">
        <f t="shared" si="6672"/>
        <v>209952000</v>
      </c>
      <c r="L6253">
        <f t="shared" si="6672"/>
        <v>927148032</v>
      </c>
      <c r="N6253" s="7"/>
    </row>
    <row r="6254" spans="1:14" x14ac:dyDescent="0.25">
      <c r="A6254">
        <f t="shared" si="6628"/>
        <v>1041</v>
      </c>
      <c r="B6254" t="str">
        <f t="shared" si="6629"/>
        <v>NextCPS</v>
      </c>
      <c r="C6254">
        <f t="shared" ref="C6254:L6254" si="6673">(C$11*(C6252+1))*IF((C6252+1)&gt;=25,2,1)*IF((C6252+1)&gt;=50,2,1)*IF((C6252+1)&gt;=100,2,1)*IF((C6252+1)&gt;=200,2,1)*IF((C6252+1)&gt;=300,2,1)*IF((C6252+1)&gt;=400,2,1)*(IF(MIN($C6252:$L6252)&gt;=400,64,IF(MIN($C6252:$L6252)&gt;=300,32,IF(MIN($C6252:$L6252)&gt;=200,16,IF(MIN($C6252:$L6252)&gt;=100,8,IF(MIN($C6252:$L6252)&gt;=50,4,IF(MIN($C6252:$L6252)&gt;=25,2,1)))))))</f>
        <v>23941.119999999999</v>
      </c>
      <c r="D6254">
        <f t="shared" si="6673"/>
        <v>65280</v>
      </c>
      <c r="E6254">
        <f t="shared" si="6673"/>
        <v>293760</v>
      </c>
      <c r="F6254">
        <f t="shared" si="6673"/>
        <v>1152000</v>
      </c>
      <c r="G6254">
        <f t="shared" si="6673"/>
        <v>6981120</v>
      </c>
      <c r="H6254">
        <f t="shared" si="6673"/>
        <v>10056960</v>
      </c>
      <c r="I6254">
        <f t="shared" si="6673"/>
        <v>28304640</v>
      </c>
      <c r="J6254">
        <f t="shared" si="6673"/>
        <v>79315200</v>
      </c>
      <c r="K6254">
        <f t="shared" si="6673"/>
        <v>212751360</v>
      </c>
      <c r="L6254">
        <f t="shared" si="6673"/>
        <v>940025088</v>
      </c>
      <c r="N6254" s="7"/>
    </row>
    <row r="6255" spans="1:14" x14ac:dyDescent="0.25">
      <c r="A6255">
        <f t="shared" si="6628"/>
        <v>1041</v>
      </c>
      <c r="B6255" t="str">
        <f t="shared" si="6629"/>
        <v>CostforNext</v>
      </c>
      <c r="C6255" s="2">
        <f>(C$8*(C$9^C6252))+IF(C6252=0,C$10,0)</f>
        <v>13342024.101577293</v>
      </c>
      <c r="D6255" s="2">
        <f t="shared" ref="D6255:L6255" si="6674">(D$8*(D$9^D6252))+IF(D6252=0,D$10,0)</f>
        <v>81027628.098319143</v>
      </c>
      <c r="E6255" s="2">
        <f t="shared" si="6674"/>
        <v>402459776.25420195</v>
      </c>
      <c r="F6255" s="2">
        <f t="shared" si="6674"/>
        <v>1553386932.1534901</v>
      </c>
      <c r="G6255" s="2">
        <f t="shared" si="6674"/>
        <v>8659588510.5272083</v>
      </c>
      <c r="H6255" s="2">
        <f t="shared" si="6674"/>
        <v>27917864694.748035</v>
      </c>
      <c r="I6255" s="2">
        <f t="shared" si="6674"/>
        <v>79323002553.086273</v>
      </c>
      <c r="J6255" s="2">
        <f t="shared" si="6674"/>
        <v>249496555192.38049</v>
      </c>
      <c r="K6255" s="2">
        <f t="shared" si="6674"/>
        <v>690560342774.46045</v>
      </c>
      <c r="L6255" s="2">
        <f t="shared" si="6674"/>
        <v>3366923214869.1313</v>
      </c>
      <c r="N6255" s="2"/>
    </row>
    <row r="6256" spans="1:14" x14ac:dyDescent="0.25">
      <c r="A6256">
        <f t="shared" si="6628"/>
        <v>1041</v>
      </c>
      <c r="B6256" t="str">
        <f t="shared" si="6629"/>
        <v>Eff</v>
      </c>
      <c r="C6256" s="2">
        <f>(C6255*(C$14+$M6252))/C$14</f>
        <v>5038374085409878</v>
      </c>
      <c r="D6256" s="2">
        <f t="shared" ref="D6256:L6256" si="6675">(D6255*(D$14+$M6252))/D$14</f>
        <v>5109969308315910</v>
      </c>
      <c r="E6256" s="2">
        <f t="shared" si="6675"/>
        <v>5640208481678461</v>
      </c>
      <c r="F6256" s="2">
        <f t="shared" si="6675"/>
        <v>5442424648702017</v>
      </c>
      <c r="G6256" s="2">
        <f t="shared" si="6675"/>
        <v>5056609339699636</v>
      </c>
      <c r="H6256" s="2">
        <f t="shared" si="6675"/>
        <v>5434061857279471</v>
      </c>
      <c r="I6256" s="2">
        <f t="shared" si="6675"/>
        <v>5146651153892430</v>
      </c>
      <c r="J6256" s="2">
        <f t="shared" si="6675"/>
        <v>5396128377958796</v>
      </c>
      <c r="K6256" s="2">
        <f t="shared" si="6675"/>
        <v>4978955647060279</v>
      </c>
      <c r="L6256" s="2">
        <f t="shared" si="6675"/>
        <v>5279937661753059</v>
      </c>
      <c r="N6256" s="7"/>
    </row>
    <row r="6257" spans="1:14" x14ac:dyDescent="0.25">
      <c r="A6257">
        <f t="shared" si="6628"/>
        <v>1041</v>
      </c>
      <c r="B6257" t="str">
        <f t="shared" si="6629"/>
        <v>Time</v>
      </c>
      <c r="C6257" s="2">
        <f>C6255/$M6252</f>
        <v>1.0578073163418153E-2</v>
      </c>
      <c r="D6257" s="2">
        <f t="shared" ref="D6257:L6257" si="6676">D6255/$M6252</f>
        <v>6.4241840050410948E-2</v>
      </c>
      <c r="E6257" s="2">
        <f t="shared" si="6676"/>
        <v>0.31908568940799292</v>
      </c>
      <c r="F6257" s="2">
        <f t="shared" si="6676"/>
        <v>1.2315852897818342</v>
      </c>
      <c r="G6257" s="2">
        <f t="shared" si="6676"/>
        <v>6.8656569746881875</v>
      </c>
      <c r="H6257" s="2">
        <f t="shared" si="6676"/>
        <v>22.134363801107281</v>
      </c>
      <c r="I6257" s="2">
        <f t="shared" si="6676"/>
        <v>62.890346933892509</v>
      </c>
      <c r="J6257" s="2">
        <f t="shared" si="6676"/>
        <v>197.81052670514896</v>
      </c>
      <c r="K6257" s="2">
        <f t="shared" si="6676"/>
        <v>547.50297061446531</v>
      </c>
      <c r="L6257" s="2">
        <f t="shared" si="6676"/>
        <v>2669.4270547964502</v>
      </c>
      <c r="N6257" s="7"/>
    </row>
    <row r="6258" spans="1:14" x14ac:dyDescent="0.25">
      <c r="A6258">
        <f>A6252+1</f>
        <v>1042</v>
      </c>
      <c r="B6258" t="str">
        <f>B6252</f>
        <v>Number</v>
      </c>
      <c r="C6258" s="2">
        <f>IF(MIN($C6256:$L6256)=C6256,C6252+1,C6252)</f>
        <v>223</v>
      </c>
      <c r="D6258" s="2">
        <f t="shared" ref="D6258:L6258" si="6677">IF(MIN($C6256:$L6256)=D6256,D6252+1,D6252)</f>
        <v>101</v>
      </c>
      <c r="E6258" s="2">
        <f t="shared" si="6677"/>
        <v>101</v>
      </c>
      <c r="F6258" s="2">
        <f t="shared" si="6677"/>
        <v>99</v>
      </c>
      <c r="G6258" s="2">
        <f t="shared" si="6677"/>
        <v>100</v>
      </c>
      <c r="H6258" s="2">
        <f t="shared" si="6677"/>
        <v>96</v>
      </c>
      <c r="I6258" s="2">
        <f t="shared" si="6677"/>
        <v>90</v>
      </c>
      <c r="J6258" s="2">
        <f t="shared" si="6677"/>
        <v>84</v>
      </c>
      <c r="K6258" s="2">
        <f t="shared" si="6677"/>
        <v>76</v>
      </c>
      <c r="L6258" s="2">
        <f t="shared" si="6677"/>
        <v>72</v>
      </c>
      <c r="M6258">
        <f>SUM(C6259:L6259)</f>
        <v>1264089946.24</v>
      </c>
      <c r="N6258" s="7">
        <f>N6252+SUMPRODUCT((C6258:L6258-C6252:L6252)*C6257:L6257)</f>
        <v>190162.44230045262</v>
      </c>
    </row>
    <row r="6259" spans="1:14" x14ac:dyDescent="0.25">
      <c r="A6259">
        <f t="shared" si="6628"/>
        <v>1042</v>
      </c>
      <c r="B6259" t="str">
        <f t="shared" si="6629"/>
        <v>CurrentCPS</v>
      </c>
      <c r="C6259">
        <f t="shared" ref="C6259:L6259" si="6678">(C$11*C6258)*IF(C6258&gt;=25,2,1)*IF(C6258&gt;=50,2,1)*IF(C6258&gt;=100,2,1)*IF(C6258&gt;=200,2,1)*IF(C6258&gt;=300,2,1)*IF(C6258&gt;=400,2,1)*(IF(MIN($C6258:$L6258)&gt;=400,64,IF(MIN($C6258:$L6258)&gt;=300,32,IF(MIN($C6258:$L6258)&gt;=200,16,IF(MIN($C6258:$L6258)&gt;=100,8,IF(MIN($C6258:$L6258)&gt;=50,4,IF(MIN($C6258:$L6258)&gt;=25,2,1)))))))</f>
        <v>23834.239999999998</v>
      </c>
      <c r="D6259">
        <f t="shared" si="6678"/>
        <v>64640</v>
      </c>
      <c r="E6259">
        <f t="shared" si="6678"/>
        <v>290880</v>
      </c>
      <c r="F6259">
        <f t="shared" si="6678"/>
        <v>570240</v>
      </c>
      <c r="G6259">
        <f t="shared" si="6678"/>
        <v>6912000</v>
      </c>
      <c r="H6259">
        <f t="shared" si="6678"/>
        <v>9953280</v>
      </c>
      <c r="I6259">
        <f t="shared" si="6678"/>
        <v>27993600</v>
      </c>
      <c r="J6259">
        <f t="shared" si="6678"/>
        <v>78382080</v>
      </c>
      <c r="K6259">
        <f t="shared" si="6678"/>
        <v>212751360</v>
      </c>
      <c r="L6259">
        <f t="shared" si="6678"/>
        <v>927148032</v>
      </c>
      <c r="N6259" s="7"/>
    </row>
    <row r="6260" spans="1:14" x14ac:dyDescent="0.25">
      <c r="A6260">
        <f t="shared" si="6628"/>
        <v>1042</v>
      </c>
      <c r="B6260" t="str">
        <f t="shared" si="6629"/>
        <v>NextCPS</v>
      </c>
      <c r="C6260">
        <f t="shared" ref="C6260:L6260" si="6679">(C$11*(C6258+1))*IF((C6258+1)&gt;=25,2,1)*IF((C6258+1)&gt;=50,2,1)*IF((C6258+1)&gt;=100,2,1)*IF((C6258+1)&gt;=200,2,1)*IF((C6258+1)&gt;=300,2,1)*IF((C6258+1)&gt;=400,2,1)*(IF(MIN($C6258:$L6258)&gt;=400,64,IF(MIN($C6258:$L6258)&gt;=300,32,IF(MIN($C6258:$L6258)&gt;=200,16,IF(MIN($C6258:$L6258)&gt;=100,8,IF(MIN($C6258:$L6258)&gt;=50,4,IF(MIN($C6258:$L6258)&gt;=25,2,1)))))))</f>
        <v>23941.119999999999</v>
      </c>
      <c r="D6260">
        <f t="shared" si="6679"/>
        <v>65280</v>
      </c>
      <c r="E6260">
        <f t="shared" si="6679"/>
        <v>293760</v>
      </c>
      <c r="F6260">
        <f t="shared" si="6679"/>
        <v>1152000</v>
      </c>
      <c r="G6260">
        <f t="shared" si="6679"/>
        <v>6981120</v>
      </c>
      <c r="H6260">
        <f t="shared" si="6679"/>
        <v>10056960</v>
      </c>
      <c r="I6260">
        <f t="shared" si="6679"/>
        <v>28304640</v>
      </c>
      <c r="J6260">
        <f t="shared" si="6679"/>
        <v>79315200</v>
      </c>
      <c r="K6260">
        <f t="shared" si="6679"/>
        <v>215550720</v>
      </c>
      <c r="L6260">
        <f t="shared" si="6679"/>
        <v>940025088</v>
      </c>
      <c r="N6260" s="7"/>
    </row>
    <row r="6261" spans="1:14" x14ac:dyDescent="0.25">
      <c r="A6261">
        <f t="shared" si="6628"/>
        <v>1042</v>
      </c>
      <c r="B6261" t="str">
        <f t="shared" si="6629"/>
        <v>CostforNext</v>
      </c>
      <c r="C6261" s="2">
        <f>(C$8*(C$9^C6258))+IF(C6258=0,C$10,0)</f>
        <v>13342024.101577293</v>
      </c>
      <c r="D6261" s="2">
        <f t="shared" ref="D6261:L6261" si="6680">(D$8*(D$9^D6258))+IF(D6258=0,D$10,0)</f>
        <v>81027628.098319143</v>
      </c>
      <c r="E6261" s="2">
        <f t="shared" si="6680"/>
        <v>402459776.25420195</v>
      </c>
      <c r="F6261" s="2">
        <f t="shared" si="6680"/>
        <v>1553386932.1534901</v>
      </c>
      <c r="G6261" s="2">
        <f t="shared" si="6680"/>
        <v>8659588510.5272083</v>
      </c>
      <c r="H6261" s="2">
        <f t="shared" si="6680"/>
        <v>27917864694.748035</v>
      </c>
      <c r="I6261" s="2">
        <f t="shared" si="6680"/>
        <v>79323002553.086273</v>
      </c>
      <c r="J6261" s="2">
        <f t="shared" si="6680"/>
        <v>249496555192.38049</v>
      </c>
      <c r="K6261" s="2">
        <f t="shared" si="6680"/>
        <v>745805170196.41724</v>
      </c>
      <c r="L6261" s="2">
        <f t="shared" si="6680"/>
        <v>3366923214869.1313</v>
      </c>
      <c r="N6261" s="2"/>
    </row>
    <row r="6262" spans="1:14" x14ac:dyDescent="0.25">
      <c r="A6262">
        <f t="shared" si="6628"/>
        <v>1042</v>
      </c>
      <c r="B6262" t="str">
        <f t="shared" si="6629"/>
        <v>Eff</v>
      </c>
      <c r="C6262" s="2">
        <f>(C6261*(C$14+$M6258))/C$14</f>
        <v>5049556459238918</v>
      </c>
      <c r="D6262" s="2">
        <f t="shared" ref="D6262:L6262" si="6681">(D6261*(D$14+$M6258))/D$14</f>
        <v>5121310583365576</v>
      </c>
      <c r="E6262" s="2">
        <f t="shared" si="6681"/>
        <v>5652726590559071</v>
      </c>
      <c r="F6262" s="2">
        <f t="shared" si="6681"/>
        <v>5454503785486443</v>
      </c>
      <c r="G6262" s="2">
        <f t="shared" si="6681"/>
        <v>5067832166409280</v>
      </c>
      <c r="H6262" s="2">
        <f t="shared" si="6681"/>
        <v>5446122374827602</v>
      </c>
      <c r="I6262" s="2">
        <f t="shared" si="6681"/>
        <v>5158073666260074</v>
      </c>
      <c r="J6262" s="2">
        <f t="shared" si="6681"/>
        <v>5408104212608029</v>
      </c>
      <c r="K6262" s="2">
        <f t="shared" si="6681"/>
        <v>5389204981548243</v>
      </c>
      <c r="L6262" s="2">
        <f t="shared" si="6681"/>
        <v>5291648699022169</v>
      </c>
      <c r="N6262" s="7"/>
    </row>
    <row r="6263" spans="1:14" x14ac:dyDescent="0.25">
      <c r="A6263">
        <f t="shared" si="6628"/>
        <v>1042</v>
      </c>
      <c r="B6263" t="str">
        <f t="shared" si="6629"/>
        <v>Time</v>
      </c>
      <c r="C6263" s="2">
        <f>C6261/$M6258</f>
        <v>1.0554647745805406E-2</v>
      </c>
      <c r="D6263" s="2">
        <f t="shared" ref="D6263:L6263" si="6682">D6261/$M6258</f>
        <v>6.409957482798874E-2</v>
      </c>
      <c r="E6263" s="2">
        <f t="shared" si="6682"/>
        <v>0.31837906586576947</v>
      </c>
      <c r="F6263" s="2">
        <f t="shared" si="6682"/>
        <v>1.2288579121873375</v>
      </c>
      <c r="G6263" s="2">
        <f t="shared" si="6682"/>
        <v>6.8504527990946453</v>
      </c>
      <c r="H6263" s="2">
        <f t="shared" si="6682"/>
        <v>22.08534667789182</v>
      </c>
      <c r="I6263" s="2">
        <f t="shared" si="6682"/>
        <v>62.751074628059747</v>
      </c>
      <c r="J6263" s="2">
        <f t="shared" si="6682"/>
        <v>197.37247015886882</v>
      </c>
      <c r="K6263" s="2">
        <f t="shared" si="6682"/>
        <v>589.99375195949756</v>
      </c>
      <c r="L6263" s="2">
        <f t="shared" si="6682"/>
        <v>2663.5155392889169</v>
      </c>
      <c r="N6263" s="7"/>
    </row>
    <row r="6264" spans="1:14" x14ac:dyDescent="0.25">
      <c r="A6264">
        <f>A6258+1</f>
        <v>1043</v>
      </c>
      <c r="B6264" t="str">
        <f>B6258</f>
        <v>Number</v>
      </c>
      <c r="C6264" s="2">
        <f>IF(MIN($C6262:$L6262)=C6262,C6258+1,C6258)</f>
        <v>224</v>
      </c>
      <c r="D6264" s="2">
        <f t="shared" ref="D6264:L6264" si="6683">IF(MIN($C6262:$L6262)=D6262,D6258+1,D6258)</f>
        <v>101</v>
      </c>
      <c r="E6264" s="2">
        <f t="shared" si="6683"/>
        <v>101</v>
      </c>
      <c r="F6264" s="2">
        <f t="shared" si="6683"/>
        <v>99</v>
      </c>
      <c r="G6264" s="2">
        <f t="shared" si="6683"/>
        <v>100</v>
      </c>
      <c r="H6264" s="2">
        <f t="shared" si="6683"/>
        <v>96</v>
      </c>
      <c r="I6264" s="2">
        <f t="shared" si="6683"/>
        <v>90</v>
      </c>
      <c r="J6264" s="2">
        <f t="shared" si="6683"/>
        <v>84</v>
      </c>
      <c r="K6264" s="2">
        <f t="shared" si="6683"/>
        <v>76</v>
      </c>
      <c r="L6264" s="2">
        <f t="shared" si="6683"/>
        <v>72</v>
      </c>
      <c r="M6264">
        <f>SUM(C6265:L6265)</f>
        <v>1264090053.1199999</v>
      </c>
      <c r="N6264" s="7">
        <f>N6258+SUMPRODUCT((C6264:L6264-C6258:L6258)*C6263:L6263)</f>
        <v>190162.45285510036</v>
      </c>
    </row>
    <row r="6265" spans="1:14" x14ac:dyDescent="0.25">
      <c r="A6265">
        <f t="shared" si="6628"/>
        <v>1043</v>
      </c>
      <c r="B6265" t="str">
        <f t="shared" si="6629"/>
        <v>CurrentCPS</v>
      </c>
      <c r="C6265">
        <f t="shared" ref="C6265:L6265" si="6684">(C$11*C6264)*IF(C6264&gt;=25,2,1)*IF(C6264&gt;=50,2,1)*IF(C6264&gt;=100,2,1)*IF(C6264&gt;=200,2,1)*IF(C6264&gt;=300,2,1)*IF(C6264&gt;=400,2,1)*(IF(MIN($C6264:$L6264)&gt;=400,64,IF(MIN($C6264:$L6264)&gt;=300,32,IF(MIN($C6264:$L6264)&gt;=200,16,IF(MIN($C6264:$L6264)&gt;=100,8,IF(MIN($C6264:$L6264)&gt;=50,4,IF(MIN($C6264:$L6264)&gt;=25,2,1)))))))</f>
        <v>23941.119999999999</v>
      </c>
      <c r="D6265">
        <f t="shared" si="6684"/>
        <v>64640</v>
      </c>
      <c r="E6265">
        <f t="shared" si="6684"/>
        <v>290880</v>
      </c>
      <c r="F6265">
        <f t="shared" si="6684"/>
        <v>570240</v>
      </c>
      <c r="G6265">
        <f t="shared" si="6684"/>
        <v>6912000</v>
      </c>
      <c r="H6265">
        <f t="shared" si="6684"/>
        <v>9953280</v>
      </c>
      <c r="I6265">
        <f t="shared" si="6684"/>
        <v>27993600</v>
      </c>
      <c r="J6265">
        <f t="shared" si="6684"/>
        <v>78382080</v>
      </c>
      <c r="K6265">
        <f t="shared" si="6684"/>
        <v>212751360</v>
      </c>
      <c r="L6265">
        <f t="shared" si="6684"/>
        <v>927148032</v>
      </c>
      <c r="N6265" s="7"/>
    </row>
    <row r="6266" spans="1:14" x14ac:dyDescent="0.25">
      <c r="A6266">
        <f t="shared" si="6628"/>
        <v>1043</v>
      </c>
      <c r="B6266" t="str">
        <f t="shared" si="6629"/>
        <v>NextCPS</v>
      </c>
      <c r="C6266">
        <f t="shared" ref="C6266:L6266" si="6685">(C$11*(C6264+1))*IF((C6264+1)&gt;=25,2,1)*IF((C6264+1)&gt;=50,2,1)*IF((C6264+1)&gt;=100,2,1)*IF((C6264+1)&gt;=200,2,1)*IF((C6264+1)&gt;=300,2,1)*IF((C6264+1)&gt;=400,2,1)*(IF(MIN($C6264:$L6264)&gt;=400,64,IF(MIN($C6264:$L6264)&gt;=300,32,IF(MIN($C6264:$L6264)&gt;=200,16,IF(MIN($C6264:$L6264)&gt;=100,8,IF(MIN($C6264:$L6264)&gt;=50,4,IF(MIN($C6264:$L6264)&gt;=25,2,1)))))))</f>
        <v>24048</v>
      </c>
      <c r="D6266">
        <f t="shared" si="6685"/>
        <v>65280</v>
      </c>
      <c r="E6266">
        <f t="shared" si="6685"/>
        <v>293760</v>
      </c>
      <c r="F6266">
        <f t="shared" si="6685"/>
        <v>1152000</v>
      </c>
      <c r="G6266">
        <f t="shared" si="6685"/>
        <v>6981120</v>
      </c>
      <c r="H6266">
        <f t="shared" si="6685"/>
        <v>10056960</v>
      </c>
      <c r="I6266">
        <f t="shared" si="6685"/>
        <v>28304640</v>
      </c>
      <c r="J6266">
        <f t="shared" si="6685"/>
        <v>79315200</v>
      </c>
      <c r="K6266">
        <f t="shared" si="6685"/>
        <v>215550720</v>
      </c>
      <c r="L6266">
        <f t="shared" si="6685"/>
        <v>940025088</v>
      </c>
      <c r="N6266" s="7"/>
    </row>
    <row r="6267" spans="1:14" x14ac:dyDescent="0.25">
      <c r="A6267">
        <f t="shared" si="6628"/>
        <v>1043</v>
      </c>
      <c r="B6267" t="str">
        <f t="shared" si="6629"/>
        <v>CostforNext</v>
      </c>
      <c r="C6267" s="2">
        <f>(C$8*(C$9^C6264))+IF(C6264=0,C$10,0)</f>
        <v>14275965.788687699</v>
      </c>
      <c r="D6267" s="2">
        <f t="shared" ref="D6267:L6267" si="6686">(D$8*(D$9^D6264))+IF(D6264=0,D$10,0)</f>
        <v>81027628.098319143</v>
      </c>
      <c r="E6267" s="2">
        <f t="shared" si="6686"/>
        <v>402459776.25420195</v>
      </c>
      <c r="F6267" s="2">
        <f t="shared" si="6686"/>
        <v>1553386932.1534901</v>
      </c>
      <c r="G6267" s="2">
        <f t="shared" si="6686"/>
        <v>8659588510.5272083</v>
      </c>
      <c r="H6267" s="2">
        <f t="shared" si="6686"/>
        <v>27917864694.748035</v>
      </c>
      <c r="I6267" s="2">
        <f t="shared" si="6686"/>
        <v>79323002553.086273</v>
      </c>
      <c r="J6267" s="2">
        <f t="shared" si="6686"/>
        <v>249496555192.38049</v>
      </c>
      <c r="K6267" s="2">
        <f t="shared" si="6686"/>
        <v>745805170196.41724</v>
      </c>
      <c r="L6267" s="2">
        <f t="shared" si="6686"/>
        <v>3366923214869.1313</v>
      </c>
      <c r="N6267" s="2"/>
    </row>
    <row r="6268" spans="1:14" x14ac:dyDescent="0.25">
      <c r="A6268">
        <f t="shared" si="6628"/>
        <v>1043</v>
      </c>
      <c r="B6268" t="str">
        <f t="shared" si="6629"/>
        <v>Eff</v>
      </c>
      <c r="C6268" s="2">
        <f>(C6267*(C$14+$M6264))/C$14</f>
        <v>5403025868216545</v>
      </c>
      <c r="D6268" s="2">
        <f t="shared" ref="D6268:L6268" si="6687">(D6267*(D$14+$M6264))/D$14</f>
        <v>5121311016377220</v>
      </c>
      <c r="E6268" s="2">
        <f t="shared" si="6687"/>
        <v>5652727068502414</v>
      </c>
      <c r="F6268" s="2">
        <f t="shared" si="6687"/>
        <v>5454504246669762</v>
      </c>
      <c r="G6268" s="2">
        <f t="shared" si="6687"/>
        <v>5067832594898548</v>
      </c>
      <c r="H6268" s="2">
        <f t="shared" si="6687"/>
        <v>5446122835300037</v>
      </c>
      <c r="I6268" s="2">
        <f t="shared" si="6687"/>
        <v>5158074102373372</v>
      </c>
      <c r="J6268" s="2">
        <f t="shared" si="6687"/>
        <v>5408104669847258</v>
      </c>
      <c r="K6268" s="2">
        <f t="shared" si="6687"/>
        <v>5389205437147560</v>
      </c>
      <c r="L6268" s="2">
        <f t="shared" si="6687"/>
        <v>5291649146151392</v>
      </c>
      <c r="N6268" s="7"/>
    </row>
    <row r="6269" spans="1:14" x14ac:dyDescent="0.25">
      <c r="A6269">
        <f t="shared" si="6628"/>
        <v>1043</v>
      </c>
      <c r="B6269" t="str">
        <f t="shared" si="6629"/>
        <v>Time</v>
      </c>
      <c r="C6269" s="2">
        <f>C6267/$M6264</f>
        <v>1.1293472133138036E-2</v>
      </c>
      <c r="D6269" s="2">
        <f t="shared" ref="D6269:L6269" si="6688">D6267/$M6264</f>
        <v>6.4099569408309548E-2</v>
      </c>
      <c r="E6269" s="2">
        <f t="shared" si="6688"/>
        <v>0.31837903894652075</v>
      </c>
      <c r="F6269" s="2">
        <f t="shared" si="6688"/>
        <v>1.2288578082862482</v>
      </c>
      <c r="G6269" s="2">
        <f t="shared" si="6688"/>
        <v>6.8504522198824347</v>
      </c>
      <c r="H6269" s="2">
        <f t="shared" si="6688"/>
        <v>22.085344810555039</v>
      </c>
      <c r="I6269" s="2">
        <f t="shared" si="6688"/>
        <v>62.75106932239752</v>
      </c>
      <c r="J6269" s="2">
        <f t="shared" si="6688"/>
        <v>197.37245347084129</v>
      </c>
      <c r="K6269" s="2">
        <f t="shared" si="6688"/>
        <v>589.99370207497236</v>
      </c>
      <c r="L6269" s="2">
        <f t="shared" si="6688"/>
        <v>2663.5153140861789</v>
      </c>
      <c r="N6269" s="7"/>
    </row>
    <row r="6270" spans="1:14" x14ac:dyDescent="0.25">
      <c r="A6270">
        <f>A6264+1</f>
        <v>1044</v>
      </c>
      <c r="B6270" t="str">
        <f>B6264</f>
        <v>Number</v>
      </c>
      <c r="C6270" s="2">
        <f>IF(MIN($C6268:$L6268)=C6268,C6264+1,C6264)</f>
        <v>224</v>
      </c>
      <c r="D6270" s="2">
        <f t="shared" ref="D6270:L6270" si="6689">IF(MIN($C6268:$L6268)=D6268,D6264+1,D6264)</f>
        <v>101</v>
      </c>
      <c r="E6270" s="2">
        <f t="shared" si="6689"/>
        <v>101</v>
      </c>
      <c r="F6270" s="2">
        <f t="shared" si="6689"/>
        <v>99</v>
      </c>
      <c r="G6270" s="2">
        <f t="shared" si="6689"/>
        <v>101</v>
      </c>
      <c r="H6270" s="2">
        <f t="shared" si="6689"/>
        <v>96</v>
      </c>
      <c r="I6270" s="2">
        <f t="shared" si="6689"/>
        <v>90</v>
      </c>
      <c r="J6270" s="2">
        <f t="shared" si="6689"/>
        <v>84</v>
      </c>
      <c r="K6270" s="2">
        <f t="shared" si="6689"/>
        <v>76</v>
      </c>
      <c r="L6270" s="2">
        <f t="shared" si="6689"/>
        <v>72</v>
      </c>
      <c r="M6270">
        <f>SUM(C6271:L6271)</f>
        <v>1264159173.1199999</v>
      </c>
      <c r="N6270" s="7">
        <f>N6264+SUMPRODUCT((C6270:L6270-C6264:L6264)*C6269:L6269)</f>
        <v>190169.30330732025</v>
      </c>
    </row>
    <row r="6271" spans="1:14" x14ac:dyDescent="0.25">
      <c r="A6271">
        <f t="shared" si="6628"/>
        <v>1044</v>
      </c>
      <c r="B6271" t="str">
        <f t="shared" si="6629"/>
        <v>CurrentCPS</v>
      </c>
      <c r="C6271">
        <f t="shared" ref="C6271:L6271" si="6690">(C$11*C6270)*IF(C6270&gt;=25,2,1)*IF(C6270&gt;=50,2,1)*IF(C6270&gt;=100,2,1)*IF(C6270&gt;=200,2,1)*IF(C6270&gt;=300,2,1)*IF(C6270&gt;=400,2,1)*(IF(MIN($C6270:$L6270)&gt;=400,64,IF(MIN($C6270:$L6270)&gt;=300,32,IF(MIN($C6270:$L6270)&gt;=200,16,IF(MIN($C6270:$L6270)&gt;=100,8,IF(MIN($C6270:$L6270)&gt;=50,4,IF(MIN($C6270:$L6270)&gt;=25,2,1)))))))</f>
        <v>23941.119999999999</v>
      </c>
      <c r="D6271">
        <f t="shared" si="6690"/>
        <v>64640</v>
      </c>
      <c r="E6271">
        <f t="shared" si="6690"/>
        <v>290880</v>
      </c>
      <c r="F6271">
        <f t="shared" si="6690"/>
        <v>570240</v>
      </c>
      <c r="G6271">
        <f t="shared" si="6690"/>
        <v>6981120</v>
      </c>
      <c r="H6271">
        <f t="shared" si="6690"/>
        <v>9953280</v>
      </c>
      <c r="I6271">
        <f t="shared" si="6690"/>
        <v>27993600</v>
      </c>
      <c r="J6271">
        <f t="shared" si="6690"/>
        <v>78382080</v>
      </c>
      <c r="K6271">
        <f t="shared" si="6690"/>
        <v>212751360</v>
      </c>
      <c r="L6271">
        <f t="shared" si="6690"/>
        <v>927148032</v>
      </c>
      <c r="N6271" s="7"/>
    </row>
    <row r="6272" spans="1:14" x14ac:dyDescent="0.25">
      <c r="A6272">
        <f t="shared" si="6628"/>
        <v>1044</v>
      </c>
      <c r="B6272" t="str">
        <f t="shared" si="6629"/>
        <v>NextCPS</v>
      </c>
      <c r="C6272">
        <f t="shared" ref="C6272:L6272" si="6691">(C$11*(C6270+1))*IF((C6270+1)&gt;=25,2,1)*IF((C6270+1)&gt;=50,2,1)*IF((C6270+1)&gt;=100,2,1)*IF((C6270+1)&gt;=200,2,1)*IF((C6270+1)&gt;=300,2,1)*IF((C6270+1)&gt;=400,2,1)*(IF(MIN($C6270:$L6270)&gt;=400,64,IF(MIN($C6270:$L6270)&gt;=300,32,IF(MIN($C6270:$L6270)&gt;=200,16,IF(MIN($C6270:$L6270)&gt;=100,8,IF(MIN($C6270:$L6270)&gt;=50,4,IF(MIN($C6270:$L6270)&gt;=25,2,1)))))))</f>
        <v>24048</v>
      </c>
      <c r="D6272">
        <f t="shared" si="6691"/>
        <v>65280</v>
      </c>
      <c r="E6272">
        <f t="shared" si="6691"/>
        <v>293760</v>
      </c>
      <c r="F6272">
        <f t="shared" si="6691"/>
        <v>1152000</v>
      </c>
      <c r="G6272">
        <f t="shared" si="6691"/>
        <v>7050240</v>
      </c>
      <c r="H6272">
        <f t="shared" si="6691"/>
        <v>10056960</v>
      </c>
      <c r="I6272">
        <f t="shared" si="6691"/>
        <v>28304640</v>
      </c>
      <c r="J6272">
        <f t="shared" si="6691"/>
        <v>79315200</v>
      </c>
      <c r="K6272">
        <f t="shared" si="6691"/>
        <v>215550720</v>
      </c>
      <c r="L6272">
        <f t="shared" si="6691"/>
        <v>940025088</v>
      </c>
      <c r="N6272" s="7"/>
    </row>
    <row r="6273" spans="1:14" x14ac:dyDescent="0.25">
      <c r="A6273">
        <f t="shared" si="6628"/>
        <v>1044</v>
      </c>
      <c r="B6273" t="str">
        <f t="shared" si="6629"/>
        <v>CostforNext</v>
      </c>
      <c r="C6273" s="2">
        <f>(C$8*(C$9^C6270))+IF(C6270=0,C$10,0)</f>
        <v>14275965.788687699</v>
      </c>
      <c r="D6273" s="2">
        <f t="shared" ref="D6273:L6273" si="6692">(D$8*(D$9^D6270))+IF(D6270=0,D$10,0)</f>
        <v>81027628.098319143</v>
      </c>
      <c r="E6273" s="2">
        <f t="shared" si="6692"/>
        <v>402459776.25420195</v>
      </c>
      <c r="F6273" s="2">
        <f t="shared" si="6692"/>
        <v>1553386932.1534901</v>
      </c>
      <c r="G6273" s="2">
        <f t="shared" si="6692"/>
        <v>9698739131.7904758</v>
      </c>
      <c r="H6273" s="2">
        <f t="shared" si="6692"/>
        <v>27917864694.748035</v>
      </c>
      <c r="I6273" s="2">
        <f t="shared" si="6692"/>
        <v>79323002553.086273</v>
      </c>
      <c r="J6273" s="2">
        <f t="shared" si="6692"/>
        <v>249496555192.38049</v>
      </c>
      <c r="K6273" s="2">
        <f t="shared" si="6692"/>
        <v>745805170196.41724</v>
      </c>
      <c r="L6273" s="2">
        <f t="shared" si="6692"/>
        <v>3366923214869.1313</v>
      </c>
      <c r="N6273" s="2"/>
    </row>
    <row r="6274" spans="1:14" x14ac:dyDescent="0.25">
      <c r="A6274">
        <f t="shared" si="6628"/>
        <v>1044</v>
      </c>
      <c r="B6274" t="str">
        <f t="shared" si="6629"/>
        <v>Eff</v>
      </c>
      <c r="C6274" s="2">
        <f>(C6273*(C$14+$M6270))/C$14</f>
        <v>5403321303772028</v>
      </c>
      <c r="D6274" s="2">
        <f t="shared" ref="D6274:L6274" si="6693">(D6273*(D$14+$M6270))/D$14</f>
        <v>5121591047859928</v>
      </c>
      <c r="E6274" s="2">
        <f t="shared" si="6693"/>
        <v>5653036157610577</v>
      </c>
      <c r="F6274" s="2">
        <f t="shared" si="6693"/>
        <v>5454802496960736</v>
      </c>
      <c r="G6274" s="2">
        <f t="shared" si="6693"/>
        <v>5676282865938591</v>
      </c>
      <c r="H6274" s="2">
        <f t="shared" si="6693"/>
        <v>5446420625856780</v>
      </c>
      <c r="I6274" s="2">
        <f t="shared" si="6693"/>
        <v>5158356139715783</v>
      </c>
      <c r="J6274" s="2">
        <f t="shared" si="6693"/>
        <v>5408400369468226</v>
      </c>
      <c r="K6274" s="2">
        <f t="shared" si="6693"/>
        <v>5389500076227144</v>
      </c>
      <c r="L6274" s="2">
        <f t="shared" si="6693"/>
        <v>5291938307565445</v>
      </c>
      <c r="N6274" s="7"/>
    </row>
    <row r="6275" spans="1:14" x14ac:dyDescent="0.25">
      <c r="A6275">
        <f t="shared" ref="A6275:A6281" si="6694">A6269+1</f>
        <v>1044</v>
      </c>
      <c r="B6275" t="str">
        <f t="shared" ref="B6275:B6281" si="6695">B6269</f>
        <v>Time</v>
      </c>
      <c r="C6275" s="2">
        <f>C6273/$M6270</f>
        <v>1.1292854643813558E-2</v>
      </c>
      <c r="D6275" s="2">
        <f t="shared" ref="D6275:L6275" si="6696">D6273/$M6270</f>
        <v>6.4096064658012514E-2</v>
      </c>
      <c r="E6275" s="2">
        <f t="shared" si="6696"/>
        <v>0.3183616310443832</v>
      </c>
      <c r="F6275" s="2">
        <f t="shared" si="6696"/>
        <v>1.2287906184469346</v>
      </c>
      <c r="G6275" s="2">
        <f t="shared" si="6696"/>
        <v>7.6720869792476885</v>
      </c>
      <c r="H6275" s="2">
        <f t="shared" si="6696"/>
        <v>22.084137257688468</v>
      </c>
      <c r="I6275" s="2">
        <f t="shared" si="6696"/>
        <v>62.747638303579798</v>
      </c>
      <c r="J6275" s="2">
        <f t="shared" si="6696"/>
        <v>197.36166180451164</v>
      </c>
      <c r="K6275" s="2">
        <f t="shared" si="6696"/>
        <v>589.9614431905261</v>
      </c>
      <c r="L6275" s="2">
        <f t="shared" si="6696"/>
        <v>2663.3696819676738</v>
      </c>
      <c r="N6275" s="7"/>
    </row>
    <row r="6276" spans="1:14" x14ac:dyDescent="0.25">
      <c r="A6276">
        <f>A6270+1</f>
        <v>1045</v>
      </c>
      <c r="B6276" t="str">
        <f>B6270</f>
        <v>Number</v>
      </c>
      <c r="C6276" s="2">
        <f>IF(MIN($C6274:$L6274)=C6274,C6270+1,C6270)</f>
        <v>224</v>
      </c>
      <c r="D6276" s="2">
        <f t="shared" ref="D6276:L6276" si="6697">IF(MIN($C6274:$L6274)=D6274,D6270+1,D6270)</f>
        <v>102</v>
      </c>
      <c r="E6276" s="2">
        <f t="shared" si="6697"/>
        <v>101</v>
      </c>
      <c r="F6276" s="2">
        <f t="shared" si="6697"/>
        <v>99</v>
      </c>
      <c r="G6276" s="2">
        <f t="shared" si="6697"/>
        <v>101</v>
      </c>
      <c r="H6276" s="2">
        <f t="shared" si="6697"/>
        <v>96</v>
      </c>
      <c r="I6276" s="2">
        <f t="shared" si="6697"/>
        <v>90</v>
      </c>
      <c r="J6276" s="2">
        <f t="shared" si="6697"/>
        <v>84</v>
      </c>
      <c r="K6276" s="2">
        <f t="shared" si="6697"/>
        <v>76</v>
      </c>
      <c r="L6276" s="2">
        <f t="shared" si="6697"/>
        <v>72</v>
      </c>
      <c r="M6276">
        <f>SUM(C6277:L6277)</f>
        <v>1264159813.1199999</v>
      </c>
      <c r="N6276" s="7">
        <f>N6270+SUMPRODUCT((C6276:L6276-C6270:L6270)*C6275:L6275)</f>
        <v>190169.36740338491</v>
      </c>
    </row>
    <row r="6277" spans="1:14" x14ac:dyDescent="0.25">
      <c r="A6277">
        <f t="shared" si="6694"/>
        <v>1045</v>
      </c>
      <c r="B6277" t="str">
        <f t="shared" si="6695"/>
        <v>CurrentCPS</v>
      </c>
      <c r="C6277">
        <f t="shared" ref="C6277:L6277" si="6698">(C$11*C6276)*IF(C6276&gt;=25,2,1)*IF(C6276&gt;=50,2,1)*IF(C6276&gt;=100,2,1)*IF(C6276&gt;=200,2,1)*IF(C6276&gt;=300,2,1)*IF(C6276&gt;=400,2,1)*(IF(MIN($C6276:$L6276)&gt;=400,64,IF(MIN($C6276:$L6276)&gt;=300,32,IF(MIN($C6276:$L6276)&gt;=200,16,IF(MIN($C6276:$L6276)&gt;=100,8,IF(MIN($C6276:$L6276)&gt;=50,4,IF(MIN($C6276:$L6276)&gt;=25,2,1)))))))</f>
        <v>23941.119999999999</v>
      </c>
      <c r="D6277">
        <f t="shared" si="6698"/>
        <v>65280</v>
      </c>
      <c r="E6277">
        <f t="shared" si="6698"/>
        <v>290880</v>
      </c>
      <c r="F6277">
        <f t="shared" si="6698"/>
        <v>570240</v>
      </c>
      <c r="G6277">
        <f t="shared" si="6698"/>
        <v>6981120</v>
      </c>
      <c r="H6277">
        <f t="shared" si="6698"/>
        <v>9953280</v>
      </c>
      <c r="I6277">
        <f t="shared" si="6698"/>
        <v>27993600</v>
      </c>
      <c r="J6277">
        <f t="shared" si="6698"/>
        <v>78382080</v>
      </c>
      <c r="K6277">
        <f t="shared" si="6698"/>
        <v>212751360</v>
      </c>
      <c r="L6277">
        <f t="shared" si="6698"/>
        <v>927148032</v>
      </c>
      <c r="N6277" s="7"/>
    </row>
    <row r="6278" spans="1:14" x14ac:dyDescent="0.25">
      <c r="A6278">
        <f t="shared" si="6694"/>
        <v>1045</v>
      </c>
      <c r="B6278" t="str">
        <f t="shared" si="6695"/>
        <v>NextCPS</v>
      </c>
      <c r="C6278">
        <f t="shared" ref="C6278:L6278" si="6699">(C$11*(C6276+1))*IF((C6276+1)&gt;=25,2,1)*IF((C6276+1)&gt;=50,2,1)*IF((C6276+1)&gt;=100,2,1)*IF((C6276+1)&gt;=200,2,1)*IF((C6276+1)&gt;=300,2,1)*IF((C6276+1)&gt;=400,2,1)*(IF(MIN($C6276:$L6276)&gt;=400,64,IF(MIN($C6276:$L6276)&gt;=300,32,IF(MIN($C6276:$L6276)&gt;=200,16,IF(MIN($C6276:$L6276)&gt;=100,8,IF(MIN($C6276:$L6276)&gt;=50,4,IF(MIN($C6276:$L6276)&gt;=25,2,1)))))))</f>
        <v>24048</v>
      </c>
      <c r="D6278">
        <f t="shared" si="6699"/>
        <v>65920</v>
      </c>
      <c r="E6278">
        <f t="shared" si="6699"/>
        <v>293760</v>
      </c>
      <c r="F6278">
        <f t="shared" si="6699"/>
        <v>1152000</v>
      </c>
      <c r="G6278">
        <f t="shared" si="6699"/>
        <v>7050240</v>
      </c>
      <c r="H6278">
        <f t="shared" si="6699"/>
        <v>10056960</v>
      </c>
      <c r="I6278">
        <f t="shared" si="6699"/>
        <v>28304640</v>
      </c>
      <c r="J6278">
        <f t="shared" si="6699"/>
        <v>79315200</v>
      </c>
      <c r="K6278">
        <f t="shared" si="6699"/>
        <v>215550720</v>
      </c>
      <c r="L6278">
        <f t="shared" si="6699"/>
        <v>940025088</v>
      </c>
      <c r="N6278" s="7"/>
    </row>
    <row r="6279" spans="1:14" x14ac:dyDescent="0.25">
      <c r="A6279">
        <f t="shared" si="6694"/>
        <v>1045</v>
      </c>
      <c r="B6279" t="str">
        <f t="shared" si="6695"/>
        <v>CostforNext</v>
      </c>
      <c r="C6279" s="2">
        <f>(C$8*(C$9^C6276))+IF(C6276=0,C$10,0)</f>
        <v>14275965.788687699</v>
      </c>
      <c r="D6279" s="2">
        <f t="shared" ref="D6279:L6279" si="6700">(D$8*(D$9^D6276))+IF(D6276=0,D$10,0)</f>
        <v>93181772.313067004</v>
      </c>
      <c r="E6279" s="2">
        <f t="shared" si="6700"/>
        <v>402459776.25420195</v>
      </c>
      <c r="F6279" s="2">
        <f t="shared" si="6700"/>
        <v>1553386932.1534901</v>
      </c>
      <c r="G6279" s="2">
        <f t="shared" si="6700"/>
        <v>9698739131.7904758</v>
      </c>
      <c r="H6279" s="2">
        <f t="shared" si="6700"/>
        <v>27917864694.748035</v>
      </c>
      <c r="I6279" s="2">
        <f t="shared" si="6700"/>
        <v>79323002553.086273</v>
      </c>
      <c r="J6279" s="2">
        <f t="shared" si="6700"/>
        <v>249496555192.38049</v>
      </c>
      <c r="K6279" s="2">
        <f t="shared" si="6700"/>
        <v>745805170196.41724</v>
      </c>
      <c r="L6279" s="2">
        <f t="shared" si="6700"/>
        <v>3366923214869.1313</v>
      </c>
      <c r="N6279" s="2"/>
    </row>
    <row r="6280" spans="1:14" x14ac:dyDescent="0.25">
      <c r="A6280">
        <f t="shared" si="6694"/>
        <v>1045</v>
      </c>
      <c r="B6280" t="str">
        <f t="shared" si="6695"/>
        <v>Eff</v>
      </c>
      <c r="C6280" s="2">
        <f>(C6279*(C$14+$M6276))/C$14</f>
        <v>5403324039286430</v>
      </c>
      <c r="D6280" s="2">
        <f t="shared" ref="D6280:L6280" si="6701">(D6279*(D$14+$M6276))/D$14</f>
        <v>5889832686855630</v>
      </c>
      <c r="E6280" s="2">
        <f t="shared" si="6701"/>
        <v>5653039019546764</v>
      </c>
      <c r="F6280" s="2">
        <f t="shared" si="6701"/>
        <v>5454805258537504</v>
      </c>
      <c r="G6280" s="2">
        <f t="shared" si="6701"/>
        <v>5676285739639075</v>
      </c>
      <c r="H6280" s="2">
        <f t="shared" si="6701"/>
        <v>5446423383176750</v>
      </c>
      <c r="I6280" s="2">
        <f t="shared" si="6701"/>
        <v>5158358751172657</v>
      </c>
      <c r="J6280" s="2">
        <f t="shared" si="6701"/>
        <v>5408403107427679</v>
      </c>
      <c r="K6280" s="2">
        <f t="shared" si="6701"/>
        <v>5389502804366770</v>
      </c>
      <c r="L6280" s="2">
        <f t="shared" si="6701"/>
        <v>5291940984985945</v>
      </c>
      <c r="N6280" s="7"/>
    </row>
    <row r="6281" spans="1:14" x14ac:dyDescent="0.25">
      <c r="A6281">
        <f t="shared" si="6694"/>
        <v>1045</v>
      </c>
      <c r="B6281" t="str">
        <f t="shared" si="6695"/>
        <v>Time</v>
      </c>
      <c r="C6281" s="2">
        <f>C6279/$M6276</f>
        <v>1.1292848926635322E-2</v>
      </c>
      <c r="D6281" s="2">
        <f t="shared" ref="D6281:L6281" si="6702">D6279/$M6276</f>
        <v>7.3710437039673365E-2</v>
      </c>
      <c r="E6281" s="2">
        <f t="shared" si="6702"/>
        <v>0.31836146986899877</v>
      </c>
      <c r="F6281" s="2">
        <f t="shared" si="6702"/>
        <v>1.2287899963531237</v>
      </c>
      <c r="G6281" s="2">
        <f t="shared" si="6702"/>
        <v>7.6720830951377721</v>
      </c>
      <c r="H6281" s="2">
        <f t="shared" si="6702"/>
        <v>22.084126077260411</v>
      </c>
      <c r="I6281" s="2">
        <f t="shared" si="6702"/>
        <v>62.747606536640134</v>
      </c>
      <c r="J6281" s="2">
        <f t="shared" si="6702"/>
        <v>197.36156188718928</v>
      </c>
      <c r="K6281" s="2">
        <f t="shared" si="6702"/>
        <v>589.96114451363439</v>
      </c>
      <c r="L6281" s="2">
        <f t="shared" si="6702"/>
        <v>2663.3683335965429</v>
      </c>
      <c r="N6281" s="7"/>
    </row>
    <row r="6282" spans="1:14" x14ac:dyDescent="0.25">
      <c r="A6282">
        <f>A6276+1</f>
        <v>1046</v>
      </c>
      <c r="B6282" t="str">
        <f>B6276</f>
        <v>Number</v>
      </c>
      <c r="C6282" s="2">
        <f>IF(MIN($C6280:$L6280)=C6280,C6276+1,C6276)</f>
        <v>224</v>
      </c>
      <c r="D6282" s="2">
        <f t="shared" ref="D6282:L6282" si="6703">IF(MIN($C6280:$L6280)=D6280,D6276+1,D6276)</f>
        <v>102</v>
      </c>
      <c r="E6282" s="2">
        <f t="shared" si="6703"/>
        <v>101</v>
      </c>
      <c r="F6282" s="2">
        <f t="shared" si="6703"/>
        <v>99</v>
      </c>
      <c r="G6282" s="2">
        <f t="shared" si="6703"/>
        <v>101</v>
      </c>
      <c r="H6282" s="2">
        <f t="shared" si="6703"/>
        <v>96</v>
      </c>
      <c r="I6282" s="2">
        <f t="shared" si="6703"/>
        <v>91</v>
      </c>
      <c r="J6282" s="2">
        <f t="shared" si="6703"/>
        <v>84</v>
      </c>
      <c r="K6282" s="2">
        <f t="shared" si="6703"/>
        <v>76</v>
      </c>
      <c r="L6282" s="2">
        <f t="shared" si="6703"/>
        <v>72</v>
      </c>
      <c r="M6282">
        <f>SUM(C6283:L6283)</f>
        <v>1264470853.1199999</v>
      </c>
      <c r="N6282" s="7">
        <f>N6276+SUMPRODUCT((C6282:L6282-C6276:L6276)*C6281:L6281)</f>
        <v>190232.11500992154</v>
      </c>
    </row>
    <row r="6283" spans="1:14" x14ac:dyDescent="0.25">
      <c r="A6283">
        <f t="shared" ref="A6283:A6305" si="6704">A6277+1</f>
        <v>1046</v>
      </c>
      <c r="B6283" t="str">
        <f t="shared" ref="B6283:B6305" si="6705">B6277</f>
        <v>CurrentCPS</v>
      </c>
      <c r="C6283">
        <f t="shared" ref="C6283:L6283" si="6706">(C$11*C6282)*IF(C6282&gt;=25,2,1)*IF(C6282&gt;=50,2,1)*IF(C6282&gt;=100,2,1)*IF(C6282&gt;=200,2,1)*IF(C6282&gt;=300,2,1)*IF(C6282&gt;=400,2,1)*(IF(MIN($C6282:$L6282)&gt;=400,64,IF(MIN($C6282:$L6282)&gt;=300,32,IF(MIN($C6282:$L6282)&gt;=200,16,IF(MIN($C6282:$L6282)&gt;=100,8,IF(MIN($C6282:$L6282)&gt;=50,4,IF(MIN($C6282:$L6282)&gt;=25,2,1)))))))</f>
        <v>23941.119999999999</v>
      </c>
      <c r="D6283">
        <f t="shared" si="6706"/>
        <v>65280</v>
      </c>
      <c r="E6283">
        <f t="shared" si="6706"/>
        <v>290880</v>
      </c>
      <c r="F6283">
        <f t="shared" si="6706"/>
        <v>570240</v>
      </c>
      <c r="G6283">
        <f t="shared" si="6706"/>
        <v>6981120</v>
      </c>
      <c r="H6283">
        <f t="shared" si="6706"/>
        <v>9953280</v>
      </c>
      <c r="I6283">
        <f t="shared" si="6706"/>
        <v>28304640</v>
      </c>
      <c r="J6283">
        <f t="shared" si="6706"/>
        <v>78382080</v>
      </c>
      <c r="K6283">
        <f t="shared" si="6706"/>
        <v>212751360</v>
      </c>
      <c r="L6283">
        <f t="shared" si="6706"/>
        <v>927148032</v>
      </c>
      <c r="N6283" s="7"/>
    </row>
    <row r="6284" spans="1:14" x14ac:dyDescent="0.25">
      <c r="A6284">
        <f t="shared" si="6704"/>
        <v>1046</v>
      </c>
      <c r="B6284" t="str">
        <f t="shared" si="6705"/>
        <v>NextCPS</v>
      </c>
      <c r="C6284">
        <f t="shared" ref="C6284:L6284" si="6707">(C$11*(C6282+1))*IF((C6282+1)&gt;=25,2,1)*IF((C6282+1)&gt;=50,2,1)*IF((C6282+1)&gt;=100,2,1)*IF((C6282+1)&gt;=200,2,1)*IF((C6282+1)&gt;=300,2,1)*IF((C6282+1)&gt;=400,2,1)*(IF(MIN($C6282:$L6282)&gt;=400,64,IF(MIN($C6282:$L6282)&gt;=300,32,IF(MIN($C6282:$L6282)&gt;=200,16,IF(MIN($C6282:$L6282)&gt;=100,8,IF(MIN($C6282:$L6282)&gt;=50,4,IF(MIN($C6282:$L6282)&gt;=25,2,1)))))))</f>
        <v>24048</v>
      </c>
      <c r="D6284">
        <f t="shared" si="6707"/>
        <v>65920</v>
      </c>
      <c r="E6284">
        <f t="shared" si="6707"/>
        <v>293760</v>
      </c>
      <c r="F6284">
        <f t="shared" si="6707"/>
        <v>1152000</v>
      </c>
      <c r="G6284">
        <f t="shared" si="6707"/>
        <v>7050240</v>
      </c>
      <c r="H6284">
        <f t="shared" si="6707"/>
        <v>10056960</v>
      </c>
      <c r="I6284">
        <f t="shared" si="6707"/>
        <v>28615680</v>
      </c>
      <c r="J6284">
        <f t="shared" si="6707"/>
        <v>79315200</v>
      </c>
      <c r="K6284">
        <f t="shared" si="6707"/>
        <v>215550720</v>
      </c>
      <c r="L6284">
        <f t="shared" si="6707"/>
        <v>940025088</v>
      </c>
      <c r="N6284" s="7"/>
    </row>
    <row r="6285" spans="1:14" x14ac:dyDescent="0.25">
      <c r="A6285">
        <f t="shared" si="6704"/>
        <v>1046</v>
      </c>
      <c r="B6285" t="str">
        <f t="shared" si="6705"/>
        <v>CostforNext</v>
      </c>
      <c r="C6285" s="2">
        <f>(C$8*(C$9^C6282))+IF(C6282=0,C$10,0)</f>
        <v>14275965.788687699</v>
      </c>
      <c r="D6285" s="2">
        <f t="shared" ref="D6285:L6285" si="6708">(D$8*(D$9^D6282))+IF(D6282=0,D$10,0)</f>
        <v>93181772.313067004</v>
      </c>
      <c r="E6285" s="2">
        <f t="shared" si="6708"/>
        <v>402459776.25420195</v>
      </c>
      <c r="F6285" s="2">
        <f t="shared" si="6708"/>
        <v>1553386932.1534901</v>
      </c>
      <c r="G6285" s="2">
        <f t="shared" si="6708"/>
        <v>9698739131.7904758</v>
      </c>
      <c r="H6285" s="2">
        <f t="shared" si="6708"/>
        <v>27917864694.748035</v>
      </c>
      <c r="I6285" s="2">
        <f t="shared" si="6708"/>
        <v>87255302808.394913</v>
      </c>
      <c r="J6285" s="2">
        <f t="shared" si="6708"/>
        <v>249496555192.38049</v>
      </c>
      <c r="K6285" s="2">
        <f t="shared" si="6708"/>
        <v>745805170196.41724</v>
      </c>
      <c r="L6285" s="2">
        <f t="shared" si="6708"/>
        <v>3366923214869.1313</v>
      </c>
      <c r="N6285" s="2"/>
    </row>
    <row r="6286" spans="1:14" x14ac:dyDescent="0.25">
      <c r="A6286">
        <f t="shared" si="6704"/>
        <v>1046</v>
      </c>
      <c r="B6286" t="str">
        <f t="shared" si="6705"/>
        <v>Eff</v>
      </c>
      <c r="C6286" s="2">
        <f>(C6285*(C$14+$M6282))/C$14</f>
        <v>5404653499286106</v>
      </c>
      <c r="D6286" s="2">
        <f t="shared" ref="D6286:L6286" si="6709">(D6285*(D$14+$M6282))/D$14</f>
        <v>5891281849778643</v>
      </c>
      <c r="E6286" s="2">
        <f t="shared" si="6709"/>
        <v>5654429920533498</v>
      </c>
      <c r="F6286" s="2">
        <f t="shared" si="6709"/>
        <v>5456147384846885</v>
      </c>
      <c r="G6286" s="2">
        <f t="shared" si="6709"/>
        <v>5677682358074053</v>
      </c>
      <c r="H6286" s="2">
        <f t="shared" si="6709"/>
        <v>5447763440682098</v>
      </c>
      <c r="I6286" s="2">
        <f t="shared" si="6709"/>
        <v>5675590711134858</v>
      </c>
      <c r="J6286" s="2">
        <f t="shared" si="6709"/>
        <v>5409733755722039</v>
      </c>
      <c r="K6286" s="2">
        <f t="shared" si="6709"/>
        <v>5390828680224897</v>
      </c>
      <c r="L6286" s="2">
        <f t="shared" si="6709"/>
        <v>5293242211349180</v>
      </c>
      <c r="N6286" s="7"/>
    </row>
    <row r="6287" spans="1:14" x14ac:dyDescent="0.25">
      <c r="A6287">
        <f t="shared" si="6704"/>
        <v>1046</v>
      </c>
      <c r="B6287" t="str">
        <f t="shared" si="6705"/>
        <v>Time</v>
      </c>
      <c r="C6287" s="2">
        <f>C6285/$M6282</f>
        <v>1.1290071062897715E-2</v>
      </c>
      <c r="D6287" s="2">
        <f t="shared" ref="D6287:L6287" si="6710">D6285/$M6282</f>
        <v>7.3692305428114072E-2</v>
      </c>
      <c r="E6287" s="2">
        <f t="shared" si="6710"/>
        <v>0.31828315794006523</v>
      </c>
      <c r="F6287" s="2">
        <f t="shared" si="6710"/>
        <v>1.2284877332843287</v>
      </c>
      <c r="G6287" s="2">
        <f t="shared" si="6710"/>
        <v>7.6701958830126182</v>
      </c>
      <c r="H6287" s="2">
        <f t="shared" si="6710"/>
        <v>22.078693728576276</v>
      </c>
      <c r="I6287" s="2">
        <f t="shared" si="6710"/>
        <v>69.005388770407876</v>
      </c>
      <c r="J6287" s="2">
        <f t="shared" si="6710"/>
        <v>197.31301403805705</v>
      </c>
      <c r="K6287" s="2">
        <f t="shared" si="6710"/>
        <v>589.81602332405794</v>
      </c>
      <c r="L6287" s="2">
        <f t="shared" si="6710"/>
        <v>2662.713186754338</v>
      </c>
      <c r="N6287" s="7"/>
    </row>
    <row r="6288" spans="1:14" x14ac:dyDescent="0.25">
      <c r="A6288">
        <f>A6282+1</f>
        <v>1047</v>
      </c>
      <c r="B6288" t="str">
        <f>B6282</f>
        <v>Number</v>
      </c>
      <c r="C6288" s="2">
        <f>IF(MIN($C6286:$L6286)=C6286,C6282+1,C6282)</f>
        <v>224</v>
      </c>
      <c r="D6288" s="2">
        <f t="shared" ref="D6288:L6288" si="6711">IF(MIN($C6286:$L6286)=D6286,D6282+1,D6282)</f>
        <v>102</v>
      </c>
      <c r="E6288" s="2">
        <f t="shared" si="6711"/>
        <v>101</v>
      </c>
      <c r="F6288" s="2">
        <f t="shared" si="6711"/>
        <v>99</v>
      </c>
      <c r="G6288" s="2">
        <f t="shared" si="6711"/>
        <v>101</v>
      </c>
      <c r="H6288" s="2">
        <f t="shared" si="6711"/>
        <v>96</v>
      </c>
      <c r="I6288" s="2">
        <f t="shared" si="6711"/>
        <v>91</v>
      </c>
      <c r="J6288" s="2">
        <f t="shared" si="6711"/>
        <v>84</v>
      </c>
      <c r="K6288" s="2">
        <f t="shared" si="6711"/>
        <v>76</v>
      </c>
      <c r="L6288" s="2">
        <f t="shared" si="6711"/>
        <v>73</v>
      </c>
      <c r="M6288">
        <f>SUM(C6289:L6289)</f>
        <v>1277347909.1199999</v>
      </c>
      <c r="N6288" s="7">
        <f>N6282+SUMPRODUCT((C6288:L6288-C6282:L6282)*C6287:L6287)</f>
        <v>192894.8281966759</v>
      </c>
    </row>
    <row r="6289" spans="1:14" x14ac:dyDescent="0.25">
      <c r="A6289">
        <f t="shared" si="6704"/>
        <v>1047</v>
      </c>
      <c r="B6289" t="str">
        <f t="shared" si="6705"/>
        <v>CurrentCPS</v>
      </c>
      <c r="C6289">
        <f t="shared" ref="C6289:L6289" si="6712">(C$11*C6288)*IF(C6288&gt;=25,2,1)*IF(C6288&gt;=50,2,1)*IF(C6288&gt;=100,2,1)*IF(C6288&gt;=200,2,1)*IF(C6288&gt;=300,2,1)*IF(C6288&gt;=400,2,1)*(IF(MIN($C6288:$L6288)&gt;=400,64,IF(MIN($C6288:$L6288)&gt;=300,32,IF(MIN($C6288:$L6288)&gt;=200,16,IF(MIN($C6288:$L6288)&gt;=100,8,IF(MIN($C6288:$L6288)&gt;=50,4,IF(MIN($C6288:$L6288)&gt;=25,2,1)))))))</f>
        <v>23941.119999999999</v>
      </c>
      <c r="D6289">
        <f t="shared" si="6712"/>
        <v>65280</v>
      </c>
      <c r="E6289">
        <f t="shared" si="6712"/>
        <v>290880</v>
      </c>
      <c r="F6289">
        <f t="shared" si="6712"/>
        <v>570240</v>
      </c>
      <c r="G6289">
        <f t="shared" si="6712"/>
        <v>6981120</v>
      </c>
      <c r="H6289">
        <f t="shared" si="6712"/>
        <v>9953280</v>
      </c>
      <c r="I6289">
        <f t="shared" si="6712"/>
        <v>28304640</v>
      </c>
      <c r="J6289">
        <f t="shared" si="6712"/>
        <v>78382080</v>
      </c>
      <c r="K6289">
        <f t="shared" si="6712"/>
        <v>212751360</v>
      </c>
      <c r="L6289">
        <f t="shared" si="6712"/>
        <v>940025088</v>
      </c>
      <c r="N6289" s="7"/>
    </row>
    <row r="6290" spans="1:14" x14ac:dyDescent="0.25">
      <c r="A6290">
        <f t="shared" si="6704"/>
        <v>1047</v>
      </c>
      <c r="B6290" t="str">
        <f t="shared" si="6705"/>
        <v>NextCPS</v>
      </c>
      <c r="C6290">
        <f t="shared" ref="C6290:L6290" si="6713">(C$11*(C6288+1))*IF((C6288+1)&gt;=25,2,1)*IF((C6288+1)&gt;=50,2,1)*IF((C6288+1)&gt;=100,2,1)*IF((C6288+1)&gt;=200,2,1)*IF((C6288+1)&gt;=300,2,1)*IF((C6288+1)&gt;=400,2,1)*(IF(MIN($C6288:$L6288)&gt;=400,64,IF(MIN($C6288:$L6288)&gt;=300,32,IF(MIN($C6288:$L6288)&gt;=200,16,IF(MIN($C6288:$L6288)&gt;=100,8,IF(MIN($C6288:$L6288)&gt;=50,4,IF(MIN($C6288:$L6288)&gt;=25,2,1)))))))</f>
        <v>24048</v>
      </c>
      <c r="D6290">
        <f t="shared" si="6713"/>
        <v>65920</v>
      </c>
      <c r="E6290">
        <f t="shared" si="6713"/>
        <v>293760</v>
      </c>
      <c r="F6290">
        <f t="shared" si="6713"/>
        <v>1152000</v>
      </c>
      <c r="G6290">
        <f t="shared" si="6713"/>
        <v>7050240</v>
      </c>
      <c r="H6290">
        <f t="shared" si="6713"/>
        <v>10056960</v>
      </c>
      <c r="I6290">
        <f t="shared" si="6713"/>
        <v>28615680</v>
      </c>
      <c r="J6290">
        <f t="shared" si="6713"/>
        <v>79315200</v>
      </c>
      <c r="K6290">
        <f t="shared" si="6713"/>
        <v>215550720</v>
      </c>
      <c r="L6290">
        <f t="shared" si="6713"/>
        <v>952902144</v>
      </c>
      <c r="N6290" s="7"/>
    </row>
    <row r="6291" spans="1:14" x14ac:dyDescent="0.25">
      <c r="A6291">
        <f t="shared" si="6704"/>
        <v>1047</v>
      </c>
      <c r="B6291" t="str">
        <f t="shared" si="6705"/>
        <v>CostforNext</v>
      </c>
      <c r="C6291" s="2">
        <f>(C$8*(C$9^C6288))+IF(C6288=0,C$10,0)</f>
        <v>14275965.788687699</v>
      </c>
      <c r="D6291" s="2">
        <f t="shared" ref="D6291:L6291" si="6714">(D$8*(D$9^D6288))+IF(D6288=0,D$10,0)</f>
        <v>93181772.313067004</v>
      </c>
      <c r="E6291" s="2">
        <f t="shared" si="6714"/>
        <v>402459776.25420195</v>
      </c>
      <c r="F6291" s="2">
        <f t="shared" si="6714"/>
        <v>1553386932.1534901</v>
      </c>
      <c r="G6291" s="2">
        <f t="shared" si="6714"/>
        <v>9698739131.7904758</v>
      </c>
      <c r="H6291" s="2">
        <f t="shared" si="6714"/>
        <v>27917864694.748035</v>
      </c>
      <c r="I6291" s="2">
        <f t="shared" si="6714"/>
        <v>87255302808.394913</v>
      </c>
      <c r="J6291" s="2">
        <f t="shared" si="6714"/>
        <v>249496555192.38049</v>
      </c>
      <c r="K6291" s="2">
        <f t="shared" si="6714"/>
        <v>745805170196.41724</v>
      </c>
      <c r="L6291" s="2">
        <f t="shared" si="6714"/>
        <v>3602607839909.9707</v>
      </c>
      <c r="N6291" s="2"/>
    </row>
    <row r="6292" spans="1:14" x14ac:dyDescent="0.25">
      <c r="A6292">
        <f t="shared" si="6704"/>
        <v>1047</v>
      </c>
      <c r="B6292" t="str">
        <f t="shared" si="6705"/>
        <v>Eff</v>
      </c>
      <c r="C6292" s="2">
        <f>(C6291*(C$14+$M6288))/C$14</f>
        <v>5459693143272637</v>
      </c>
      <c r="D6292" s="2">
        <f t="shared" ref="D6292:L6292" si="6715">(D6291*(D$14+$M6288))/D$14</f>
        <v>5951277194791374</v>
      </c>
      <c r="E6292" s="2">
        <f t="shared" si="6715"/>
        <v>5712013221384308</v>
      </c>
      <c r="F6292" s="2">
        <f t="shared" si="6715"/>
        <v>5511711414055243</v>
      </c>
      <c r="G6292" s="2">
        <f t="shared" si="6715"/>
        <v>5735502361282135</v>
      </c>
      <c r="H6292" s="2">
        <f t="shared" si="6715"/>
        <v>5503241821403501</v>
      </c>
      <c r="I6292" s="2">
        <f t="shared" si="6715"/>
        <v>5733388623715138</v>
      </c>
      <c r="J6292" s="2">
        <f t="shared" si="6715"/>
        <v>5464822595108517</v>
      </c>
      <c r="K6292" s="2">
        <f t="shared" si="6715"/>
        <v>5445719940751353</v>
      </c>
      <c r="L6292" s="2">
        <f t="shared" si="6715"/>
        <v>5721410891582182</v>
      </c>
      <c r="N6292" s="7"/>
    </row>
    <row r="6293" spans="1:14" x14ac:dyDescent="0.25">
      <c r="A6293">
        <f t="shared" si="6704"/>
        <v>1047</v>
      </c>
      <c r="B6293" t="str">
        <f t="shared" si="6705"/>
        <v>Time</v>
      </c>
      <c r="C6293" s="2">
        <f>C6291/$M6288</f>
        <v>1.1176254868983035E-2</v>
      </c>
      <c r="D6293" s="2">
        <f t="shared" ref="D6293:L6293" si="6716">D6291/$M6288</f>
        <v>7.2949406851311557E-2</v>
      </c>
      <c r="E6293" s="2">
        <f t="shared" si="6716"/>
        <v>0.31507451758500749</v>
      </c>
      <c r="F6293" s="2">
        <f t="shared" si="6716"/>
        <v>1.2161032409906718</v>
      </c>
      <c r="G6293" s="2">
        <f t="shared" si="6716"/>
        <v>7.5928719674127025</v>
      </c>
      <c r="H6293" s="2">
        <f t="shared" si="6716"/>
        <v>21.856116485900401</v>
      </c>
      <c r="I6293" s="2">
        <f t="shared" si="6716"/>
        <v>68.309739410390932</v>
      </c>
      <c r="J6293" s="2">
        <f t="shared" si="6716"/>
        <v>195.32388428479561</v>
      </c>
      <c r="K6293" s="2">
        <f t="shared" si="6716"/>
        <v>583.87003640239482</v>
      </c>
      <c r="L6293" s="2">
        <f t="shared" si="6716"/>
        <v>2820.3810521691826</v>
      </c>
      <c r="N6293" s="7"/>
    </row>
    <row r="6294" spans="1:14" x14ac:dyDescent="0.25">
      <c r="A6294">
        <f>A6288+1</f>
        <v>1048</v>
      </c>
      <c r="B6294" t="str">
        <f>B6288</f>
        <v>Number</v>
      </c>
      <c r="C6294" s="2">
        <f>IF(MIN($C6292:$L6292)=C6292,C6288+1,C6288)</f>
        <v>224</v>
      </c>
      <c r="D6294" s="2">
        <f t="shared" ref="D6294:L6294" si="6717">IF(MIN($C6292:$L6292)=D6292,D6288+1,D6288)</f>
        <v>102</v>
      </c>
      <c r="E6294" s="2">
        <f t="shared" si="6717"/>
        <v>101</v>
      </c>
      <c r="F6294" s="2">
        <f t="shared" si="6717"/>
        <v>99</v>
      </c>
      <c r="G6294" s="2">
        <f t="shared" si="6717"/>
        <v>101</v>
      </c>
      <c r="H6294" s="2">
        <f t="shared" si="6717"/>
        <v>96</v>
      </c>
      <c r="I6294" s="2">
        <f t="shared" si="6717"/>
        <v>91</v>
      </c>
      <c r="J6294" s="2">
        <f t="shared" si="6717"/>
        <v>84</v>
      </c>
      <c r="K6294" s="2">
        <f t="shared" si="6717"/>
        <v>77</v>
      </c>
      <c r="L6294" s="2">
        <f t="shared" si="6717"/>
        <v>73</v>
      </c>
      <c r="M6294">
        <f>SUM(C6295:L6295)</f>
        <v>1280147269.1199999</v>
      </c>
      <c r="N6294" s="7">
        <f>N6288+SUMPRODUCT((C6294:L6294-C6288:L6288)*C6293:L6293)</f>
        <v>193478.69823307829</v>
      </c>
    </row>
    <row r="6295" spans="1:14" x14ac:dyDescent="0.25">
      <c r="A6295">
        <f t="shared" si="6704"/>
        <v>1048</v>
      </c>
      <c r="B6295" t="str">
        <f t="shared" si="6705"/>
        <v>CurrentCPS</v>
      </c>
      <c r="C6295">
        <f t="shared" ref="C6295:L6295" si="6718">(C$11*C6294)*IF(C6294&gt;=25,2,1)*IF(C6294&gt;=50,2,1)*IF(C6294&gt;=100,2,1)*IF(C6294&gt;=200,2,1)*IF(C6294&gt;=300,2,1)*IF(C6294&gt;=400,2,1)*(IF(MIN($C6294:$L6294)&gt;=400,64,IF(MIN($C6294:$L6294)&gt;=300,32,IF(MIN($C6294:$L6294)&gt;=200,16,IF(MIN($C6294:$L6294)&gt;=100,8,IF(MIN($C6294:$L6294)&gt;=50,4,IF(MIN($C6294:$L6294)&gt;=25,2,1)))))))</f>
        <v>23941.119999999999</v>
      </c>
      <c r="D6295">
        <f t="shared" si="6718"/>
        <v>65280</v>
      </c>
      <c r="E6295">
        <f t="shared" si="6718"/>
        <v>290880</v>
      </c>
      <c r="F6295">
        <f t="shared" si="6718"/>
        <v>570240</v>
      </c>
      <c r="G6295">
        <f t="shared" si="6718"/>
        <v>6981120</v>
      </c>
      <c r="H6295">
        <f t="shared" si="6718"/>
        <v>9953280</v>
      </c>
      <c r="I6295">
        <f t="shared" si="6718"/>
        <v>28304640</v>
      </c>
      <c r="J6295">
        <f t="shared" si="6718"/>
        <v>78382080</v>
      </c>
      <c r="K6295">
        <f t="shared" si="6718"/>
        <v>215550720</v>
      </c>
      <c r="L6295">
        <f t="shared" si="6718"/>
        <v>940025088</v>
      </c>
      <c r="N6295" s="7"/>
    </row>
    <row r="6296" spans="1:14" x14ac:dyDescent="0.25">
      <c r="A6296">
        <f t="shared" si="6704"/>
        <v>1048</v>
      </c>
      <c r="B6296" t="str">
        <f t="shared" si="6705"/>
        <v>NextCPS</v>
      </c>
      <c r="C6296">
        <f t="shared" ref="C6296:L6296" si="6719">(C$11*(C6294+1))*IF((C6294+1)&gt;=25,2,1)*IF((C6294+1)&gt;=50,2,1)*IF((C6294+1)&gt;=100,2,1)*IF((C6294+1)&gt;=200,2,1)*IF((C6294+1)&gt;=300,2,1)*IF((C6294+1)&gt;=400,2,1)*(IF(MIN($C6294:$L6294)&gt;=400,64,IF(MIN($C6294:$L6294)&gt;=300,32,IF(MIN($C6294:$L6294)&gt;=200,16,IF(MIN($C6294:$L6294)&gt;=100,8,IF(MIN($C6294:$L6294)&gt;=50,4,IF(MIN($C6294:$L6294)&gt;=25,2,1)))))))</f>
        <v>24048</v>
      </c>
      <c r="D6296">
        <f t="shared" si="6719"/>
        <v>65920</v>
      </c>
      <c r="E6296">
        <f t="shared" si="6719"/>
        <v>293760</v>
      </c>
      <c r="F6296">
        <f t="shared" si="6719"/>
        <v>1152000</v>
      </c>
      <c r="G6296">
        <f t="shared" si="6719"/>
        <v>7050240</v>
      </c>
      <c r="H6296">
        <f t="shared" si="6719"/>
        <v>10056960</v>
      </c>
      <c r="I6296">
        <f t="shared" si="6719"/>
        <v>28615680</v>
      </c>
      <c r="J6296">
        <f t="shared" si="6719"/>
        <v>79315200</v>
      </c>
      <c r="K6296">
        <f t="shared" si="6719"/>
        <v>218350080</v>
      </c>
      <c r="L6296">
        <f t="shared" si="6719"/>
        <v>952902144</v>
      </c>
      <c r="N6296" s="7"/>
    </row>
    <row r="6297" spans="1:14" x14ac:dyDescent="0.25">
      <c r="A6297">
        <f t="shared" si="6704"/>
        <v>1048</v>
      </c>
      <c r="B6297" t="str">
        <f t="shared" si="6705"/>
        <v>CostforNext</v>
      </c>
      <c r="C6297" s="2">
        <f>(C$8*(C$9^C6294))+IF(C6294=0,C$10,0)</f>
        <v>14275965.788687699</v>
      </c>
      <c r="D6297" s="2">
        <f t="shared" ref="D6297:L6297" si="6720">(D$8*(D$9^D6294))+IF(D6294=0,D$10,0)</f>
        <v>93181772.313067004</v>
      </c>
      <c r="E6297" s="2">
        <f t="shared" si="6720"/>
        <v>402459776.25420195</v>
      </c>
      <c r="F6297" s="2">
        <f t="shared" si="6720"/>
        <v>1553386932.1534901</v>
      </c>
      <c r="G6297" s="2">
        <f t="shared" si="6720"/>
        <v>9698739131.7904758</v>
      </c>
      <c r="H6297" s="2">
        <f t="shared" si="6720"/>
        <v>27917864694.748035</v>
      </c>
      <c r="I6297" s="2">
        <f t="shared" si="6720"/>
        <v>87255302808.394913</v>
      </c>
      <c r="J6297" s="2">
        <f t="shared" si="6720"/>
        <v>249496555192.38049</v>
      </c>
      <c r="K6297" s="2">
        <f t="shared" si="6720"/>
        <v>805469583812.13062</v>
      </c>
      <c r="L6297" s="2">
        <f t="shared" si="6720"/>
        <v>3602607839909.9707</v>
      </c>
      <c r="N6297" s="2"/>
    </row>
    <row r="6298" spans="1:14" x14ac:dyDescent="0.25">
      <c r="A6298">
        <f t="shared" si="6704"/>
        <v>1048</v>
      </c>
      <c r="B6298" t="str">
        <f t="shared" si="6705"/>
        <v>Eff</v>
      </c>
      <c r="C6298" s="2">
        <f>(C6297*(C$14+$M6294))/C$14</f>
        <v>5471658283269709</v>
      </c>
      <c r="D6298" s="2">
        <f t="shared" ref="D6298:L6298" si="6721">(D6297*(D$14+$M6294))/D$14</f>
        <v>5964319661098490</v>
      </c>
      <c r="E6298" s="2">
        <f t="shared" si="6721"/>
        <v>5724531330264919</v>
      </c>
      <c r="F6298" s="2">
        <f t="shared" si="6721"/>
        <v>5523790550839668</v>
      </c>
      <c r="G6298" s="2">
        <f t="shared" si="6721"/>
        <v>5748071927196936</v>
      </c>
      <c r="H6298" s="2">
        <f t="shared" si="6721"/>
        <v>5515302338951633</v>
      </c>
      <c r="I6298" s="2">
        <f t="shared" si="6721"/>
        <v>5745953387319547</v>
      </c>
      <c r="J6298" s="2">
        <f t="shared" si="6721"/>
        <v>5476798429757751</v>
      </c>
      <c r="K6298" s="2">
        <f t="shared" si="6721"/>
        <v>5894265049352456</v>
      </c>
      <c r="L6298" s="2">
        <f t="shared" si="6721"/>
        <v>5733941701460130</v>
      </c>
      <c r="N6298" s="7"/>
    </row>
    <row r="6299" spans="1:14" x14ac:dyDescent="0.25">
      <c r="A6299">
        <f t="shared" si="6704"/>
        <v>1048</v>
      </c>
      <c r="B6299" t="str">
        <f t="shared" si="6705"/>
        <v>Time</v>
      </c>
      <c r="C6299" s="2">
        <f>C6297/$M6294</f>
        <v>1.1151815211464926E-2</v>
      </c>
      <c r="D6299" s="2">
        <f t="shared" ref="D6299:L6299" si="6722">D6297/$M6294</f>
        <v>7.2789884852171818E-2</v>
      </c>
      <c r="E6299" s="2">
        <f t="shared" si="6722"/>
        <v>0.31438552888595483</v>
      </c>
      <c r="F6299" s="2">
        <f t="shared" si="6722"/>
        <v>1.2134439291670878</v>
      </c>
      <c r="G6299" s="2">
        <f t="shared" si="6722"/>
        <v>7.5762682667421481</v>
      </c>
      <c r="H6299" s="2">
        <f t="shared" si="6722"/>
        <v>21.808322658016809</v>
      </c>
      <c r="I6299" s="2">
        <f t="shared" si="6722"/>
        <v>68.160363196631309</v>
      </c>
      <c r="J6299" s="2">
        <f t="shared" si="6722"/>
        <v>194.89676009221162</v>
      </c>
      <c r="K6299" s="2">
        <f t="shared" si="6722"/>
        <v>629.20072029355447</v>
      </c>
      <c r="L6299" s="2">
        <f t="shared" si="6722"/>
        <v>2814.2135883994652</v>
      </c>
      <c r="N6299" s="7"/>
    </row>
    <row r="6300" spans="1:14" x14ac:dyDescent="0.25">
      <c r="A6300">
        <f>A6294+1</f>
        <v>1049</v>
      </c>
      <c r="B6300" t="str">
        <f>B6294</f>
        <v>Number</v>
      </c>
      <c r="C6300" s="2">
        <f>IF(MIN($C6298:$L6298)=C6298,C6294+1,C6294)</f>
        <v>225</v>
      </c>
      <c r="D6300" s="2">
        <f t="shared" ref="D6300:L6300" si="6723">IF(MIN($C6298:$L6298)=D6298,D6294+1,D6294)</f>
        <v>102</v>
      </c>
      <c r="E6300" s="2">
        <f t="shared" si="6723"/>
        <v>101</v>
      </c>
      <c r="F6300" s="2">
        <f t="shared" si="6723"/>
        <v>99</v>
      </c>
      <c r="G6300" s="2">
        <f t="shared" si="6723"/>
        <v>101</v>
      </c>
      <c r="H6300" s="2">
        <f t="shared" si="6723"/>
        <v>96</v>
      </c>
      <c r="I6300" s="2">
        <f t="shared" si="6723"/>
        <v>91</v>
      </c>
      <c r="J6300" s="2">
        <f t="shared" si="6723"/>
        <v>84</v>
      </c>
      <c r="K6300" s="2">
        <f t="shared" si="6723"/>
        <v>77</v>
      </c>
      <c r="L6300" s="2">
        <f t="shared" si="6723"/>
        <v>73</v>
      </c>
      <c r="M6300">
        <f>SUM(C6301:L6301)</f>
        <v>1280147376</v>
      </c>
      <c r="N6300" s="7">
        <f>N6294+SUMPRODUCT((C6300:L6300-C6294:L6294)*C6299:L6299)</f>
        <v>193478.7093848935</v>
      </c>
    </row>
    <row r="6301" spans="1:14" x14ac:dyDescent="0.25">
      <c r="A6301">
        <f t="shared" si="6704"/>
        <v>1049</v>
      </c>
      <c r="B6301" t="str">
        <f t="shared" si="6705"/>
        <v>CurrentCPS</v>
      </c>
      <c r="C6301">
        <f t="shared" ref="C6301:L6301" si="6724">(C$11*C6300)*IF(C6300&gt;=25,2,1)*IF(C6300&gt;=50,2,1)*IF(C6300&gt;=100,2,1)*IF(C6300&gt;=200,2,1)*IF(C6300&gt;=300,2,1)*IF(C6300&gt;=400,2,1)*(IF(MIN($C6300:$L6300)&gt;=400,64,IF(MIN($C6300:$L6300)&gt;=300,32,IF(MIN($C6300:$L6300)&gt;=200,16,IF(MIN($C6300:$L6300)&gt;=100,8,IF(MIN($C6300:$L6300)&gt;=50,4,IF(MIN($C6300:$L6300)&gt;=25,2,1)))))))</f>
        <v>24048</v>
      </c>
      <c r="D6301">
        <f t="shared" si="6724"/>
        <v>65280</v>
      </c>
      <c r="E6301">
        <f t="shared" si="6724"/>
        <v>290880</v>
      </c>
      <c r="F6301">
        <f t="shared" si="6724"/>
        <v>570240</v>
      </c>
      <c r="G6301">
        <f t="shared" si="6724"/>
        <v>6981120</v>
      </c>
      <c r="H6301">
        <f t="shared" si="6724"/>
        <v>9953280</v>
      </c>
      <c r="I6301">
        <f t="shared" si="6724"/>
        <v>28304640</v>
      </c>
      <c r="J6301">
        <f t="shared" si="6724"/>
        <v>78382080</v>
      </c>
      <c r="K6301">
        <f t="shared" si="6724"/>
        <v>215550720</v>
      </c>
      <c r="L6301">
        <f t="shared" si="6724"/>
        <v>940025088</v>
      </c>
      <c r="N6301" s="7"/>
    </row>
    <row r="6302" spans="1:14" x14ac:dyDescent="0.25">
      <c r="A6302">
        <f t="shared" si="6704"/>
        <v>1049</v>
      </c>
      <c r="B6302" t="str">
        <f t="shared" si="6705"/>
        <v>NextCPS</v>
      </c>
      <c r="C6302">
        <f t="shared" ref="C6302:L6302" si="6725">(C$11*(C6300+1))*IF((C6300+1)&gt;=25,2,1)*IF((C6300+1)&gt;=50,2,1)*IF((C6300+1)&gt;=100,2,1)*IF((C6300+1)&gt;=200,2,1)*IF((C6300+1)&gt;=300,2,1)*IF((C6300+1)&gt;=400,2,1)*(IF(MIN($C6300:$L6300)&gt;=400,64,IF(MIN($C6300:$L6300)&gt;=300,32,IF(MIN($C6300:$L6300)&gt;=200,16,IF(MIN($C6300:$L6300)&gt;=100,8,IF(MIN($C6300:$L6300)&gt;=50,4,IF(MIN($C6300:$L6300)&gt;=25,2,1)))))))</f>
        <v>24154.879999999997</v>
      </c>
      <c r="D6302">
        <f t="shared" si="6725"/>
        <v>65920</v>
      </c>
      <c r="E6302">
        <f t="shared" si="6725"/>
        <v>293760</v>
      </c>
      <c r="F6302">
        <f t="shared" si="6725"/>
        <v>1152000</v>
      </c>
      <c r="G6302">
        <f t="shared" si="6725"/>
        <v>7050240</v>
      </c>
      <c r="H6302">
        <f t="shared" si="6725"/>
        <v>10056960</v>
      </c>
      <c r="I6302">
        <f t="shared" si="6725"/>
        <v>28615680</v>
      </c>
      <c r="J6302">
        <f t="shared" si="6725"/>
        <v>79315200</v>
      </c>
      <c r="K6302">
        <f t="shared" si="6725"/>
        <v>218350080</v>
      </c>
      <c r="L6302">
        <f t="shared" si="6725"/>
        <v>952902144</v>
      </c>
      <c r="N6302" s="7"/>
    </row>
    <row r="6303" spans="1:14" x14ac:dyDescent="0.25">
      <c r="A6303">
        <f t="shared" si="6704"/>
        <v>1049</v>
      </c>
      <c r="B6303" t="str">
        <f t="shared" si="6705"/>
        <v>CostforNext</v>
      </c>
      <c r="C6303" s="2">
        <f>(C$8*(C$9^C6300))+IF(C6300=0,C$10,0)</f>
        <v>15275283.393895838</v>
      </c>
      <c r="D6303" s="2">
        <f t="shared" ref="D6303:L6303" si="6726">(D$8*(D$9^D6300))+IF(D6300=0,D$10,0)</f>
        <v>93181772.313067004</v>
      </c>
      <c r="E6303" s="2">
        <f t="shared" si="6726"/>
        <v>402459776.25420195</v>
      </c>
      <c r="F6303" s="2">
        <f t="shared" si="6726"/>
        <v>1553386932.1534901</v>
      </c>
      <c r="G6303" s="2">
        <f t="shared" si="6726"/>
        <v>9698739131.7904758</v>
      </c>
      <c r="H6303" s="2">
        <f t="shared" si="6726"/>
        <v>27917864694.748035</v>
      </c>
      <c r="I6303" s="2">
        <f t="shared" si="6726"/>
        <v>87255302808.394913</v>
      </c>
      <c r="J6303" s="2">
        <f t="shared" si="6726"/>
        <v>249496555192.38049</v>
      </c>
      <c r="K6303" s="2">
        <f t="shared" si="6726"/>
        <v>805469583812.13062</v>
      </c>
      <c r="L6303" s="2">
        <f t="shared" si="6726"/>
        <v>3602607839909.9707</v>
      </c>
      <c r="N6303" s="2"/>
    </row>
    <row r="6304" spans="1:14" x14ac:dyDescent="0.25">
      <c r="A6304">
        <f t="shared" si="6704"/>
        <v>1049</v>
      </c>
      <c r="B6304" t="str">
        <f t="shared" si="6705"/>
        <v>Eff</v>
      </c>
      <c r="C6304" s="2">
        <f>(C6303*(C$14+$M6300))/C$14</f>
        <v>5854674851907658</v>
      </c>
      <c r="D6304" s="2">
        <f t="shared" ref="D6304:L6304" si="6727">(D6303*(D$14+$M6300))/D$14</f>
        <v>5964320159061881</v>
      </c>
      <c r="E6304" s="2">
        <f t="shared" si="6727"/>
        <v>5724531808208262</v>
      </c>
      <c r="F6304" s="2">
        <f t="shared" si="6727"/>
        <v>5523791012022989</v>
      </c>
      <c r="G6304" s="2">
        <f t="shared" si="6727"/>
        <v>5748072407104917</v>
      </c>
      <c r="H6304" s="2">
        <f t="shared" si="6727"/>
        <v>5515302799424068</v>
      </c>
      <c r="I6304" s="2">
        <f t="shared" si="6727"/>
        <v>5745953867044175</v>
      </c>
      <c r="J6304" s="2">
        <f t="shared" si="6727"/>
        <v>5476798886996980</v>
      </c>
      <c r="K6304" s="2">
        <f t="shared" si="6727"/>
        <v>5894265541399719</v>
      </c>
      <c r="L6304" s="2">
        <f t="shared" si="6727"/>
        <v>5733942179888400</v>
      </c>
      <c r="N6304" s="7"/>
    </row>
    <row r="6305" spans="1:14" x14ac:dyDescent="0.25">
      <c r="A6305">
        <f t="shared" si="6704"/>
        <v>1049</v>
      </c>
      <c r="B6305" t="str">
        <f t="shared" si="6705"/>
        <v>Time</v>
      </c>
      <c r="C6305" s="2">
        <f>C6303/$M6300</f>
        <v>1.1932441280023244E-2</v>
      </c>
      <c r="D6305" s="2">
        <f t="shared" ref="D6305:L6305" si="6728">D6303/$M6300</f>
        <v>7.2789878774916147E-2</v>
      </c>
      <c r="E6305" s="2">
        <f t="shared" si="6728"/>
        <v>0.31438550263778531</v>
      </c>
      <c r="F6305" s="2">
        <f t="shared" si="6728"/>
        <v>1.2134438278561843</v>
      </c>
      <c r="G6305" s="2">
        <f t="shared" si="6728"/>
        <v>7.5762676341965767</v>
      </c>
      <c r="H6305" s="2">
        <f t="shared" si="6728"/>
        <v>21.808320837231506</v>
      </c>
      <c r="I6305" s="2">
        <f t="shared" si="6728"/>
        <v>68.160357505896187</v>
      </c>
      <c r="J6305" s="2">
        <f t="shared" si="6728"/>
        <v>194.89674382020567</v>
      </c>
      <c r="K6305" s="2">
        <f t="shared" si="6728"/>
        <v>629.20066776134263</v>
      </c>
      <c r="L6305" s="2">
        <f t="shared" si="6728"/>
        <v>2814.213353439683</v>
      </c>
      <c r="N6305" s="7"/>
    </row>
    <row r="6306" spans="1:14" x14ac:dyDescent="0.25">
      <c r="A6306">
        <f>A6300+1</f>
        <v>1050</v>
      </c>
      <c r="B6306" t="str">
        <f>B6300</f>
        <v>Number</v>
      </c>
      <c r="C6306" s="2">
        <f>IF(MIN($C6304:$L6304)=C6304,C6300+1,C6300)</f>
        <v>225</v>
      </c>
      <c r="D6306" s="2">
        <f t="shared" ref="D6306:L6306" si="6729">IF(MIN($C6304:$L6304)=D6304,D6300+1,D6300)</f>
        <v>102</v>
      </c>
      <c r="E6306" s="2">
        <f t="shared" si="6729"/>
        <v>101</v>
      </c>
      <c r="F6306" s="2">
        <f t="shared" si="6729"/>
        <v>99</v>
      </c>
      <c r="G6306" s="2">
        <f t="shared" si="6729"/>
        <v>101</v>
      </c>
      <c r="H6306" s="2">
        <f t="shared" si="6729"/>
        <v>96</v>
      </c>
      <c r="I6306" s="2">
        <f t="shared" si="6729"/>
        <v>91</v>
      </c>
      <c r="J6306" s="2">
        <f t="shared" si="6729"/>
        <v>85</v>
      </c>
      <c r="K6306" s="2">
        <f t="shared" si="6729"/>
        <v>77</v>
      </c>
      <c r="L6306" s="2">
        <f t="shared" si="6729"/>
        <v>73</v>
      </c>
      <c r="M6306">
        <f>SUM(C6307:L6307)</f>
        <v>1281080496</v>
      </c>
      <c r="N6306" s="7">
        <f>N6300+SUMPRODUCT((C6306:L6306-C6300:L6300)*C6305:L6305)</f>
        <v>193673.6061287137</v>
      </c>
    </row>
    <row r="6307" spans="1:14" x14ac:dyDescent="0.25">
      <c r="A6307">
        <f t="shared" ref="A6307:A6311" si="6730">A6301+1</f>
        <v>1050</v>
      </c>
      <c r="B6307" t="str">
        <f t="shared" ref="B6307:B6311" si="6731">B6301</f>
        <v>CurrentCPS</v>
      </c>
      <c r="C6307">
        <f t="shared" ref="C6307:L6307" si="6732">(C$11*C6306)*IF(C6306&gt;=25,2,1)*IF(C6306&gt;=50,2,1)*IF(C6306&gt;=100,2,1)*IF(C6306&gt;=200,2,1)*IF(C6306&gt;=300,2,1)*IF(C6306&gt;=400,2,1)*(IF(MIN($C6306:$L6306)&gt;=400,64,IF(MIN($C6306:$L6306)&gt;=300,32,IF(MIN($C6306:$L6306)&gt;=200,16,IF(MIN($C6306:$L6306)&gt;=100,8,IF(MIN($C6306:$L6306)&gt;=50,4,IF(MIN($C6306:$L6306)&gt;=25,2,1)))))))</f>
        <v>24048</v>
      </c>
      <c r="D6307">
        <f t="shared" si="6732"/>
        <v>65280</v>
      </c>
      <c r="E6307">
        <f t="shared" si="6732"/>
        <v>290880</v>
      </c>
      <c r="F6307">
        <f t="shared" si="6732"/>
        <v>570240</v>
      </c>
      <c r="G6307">
        <f t="shared" si="6732"/>
        <v>6981120</v>
      </c>
      <c r="H6307">
        <f t="shared" si="6732"/>
        <v>9953280</v>
      </c>
      <c r="I6307">
        <f t="shared" si="6732"/>
        <v>28304640</v>
      </c>
      <c r="J6307">
        <f t="shared" si="6732"/>
        <v>79315200</v>
      </c>
      <c r="K6307">
        <f t="shared" si="6732"/>
        <v>215550720</v>
      </c>
      <c r="L6307">
        <f t="shared" si="6732"/>
        <v>940025088</v>
      </c>
      <c r="N6307" s="7"/>
    </row>
    <row r="6308" spans="1:14" x14ac:dyDescent="0.25">
      <c r="A6308">
        <f t="shared" si="6730"/>
        <v>1050</v>
      </c>
      <c r="B6308" t="str">
        <f t="shared" si="6731"/>
        <v>NextCPS</v>
      </c>
      <c r="C6308">
        <f t="shared" ref="C6308:L6308" si="6733">(C$11*(C6306+1))*IF((C6306+1)&gt;=25,2,1)*IF((C6306+1)&gt;=50,2,1)*IF((C6306+1)&gt;=100,2,1)*IF((C6306+1)&gt;=200,2,1)*IF((C6306+1)&gt;=300,2,1)*IF((C6306+1)&gt;=400,2,1)*(IF(MIN($C6306:$L6306)&gt;=400,64,IF(MIN($C6306:$L6306)&gt;=300,32,IF(MIN($C6306:$L6306)&gt;=200,16,IF(MIN($C6306:$L6306)&gt;=100,8,IF(MIN($C6306:$L6306)&gt;=50,4,IF(MIN($C6306:$L6306)&gt;=25,2,1)))))))</f>
        <v>24154.879999999997</v>
      </c>
      <c r="D6308">
        <f t="shared" si="6733"/>
        <v>65920</v>
      </c>
      <c r="E6308">
        <f t="shared" si="6733"/>
        <v>293760</v>
      </c>
      <c r="F6308">
        <f t="shared" si="6733"/>
        <v>1152000</v>
      </c>
      <c r="G6308">
        <f t="shared" si="6733"/>
        <v>7050240</v>
      </c>
      <c r="H6308">
        <f t="shared" si="6733"/>
        <v>10056960</v>
      </c>
      <c r="I6308">
        <f t="shared" si="6733"/>
        <v>28615680</v>
      </c>
      <c r="J6308">
        <f t="shared" si="6733"/>
        <v>80248320</v>
      </c>
      <c r="K6308">
        <f t="shared" si="6733"/>
        <v>218350080</v>
      </c>
      <c r="L6308">
        <f t="shared" si="6733"/>
        <v>952902144</v>
      </c>
      <c r="N6308" s="7"/>
    </row>
    <row r="6309" spans="1:14" x14ac:dyDescent="0.25">
      <c r="A6309">
        <f t="shared" si="6730"/>
        <v>1050</v>
      </c>
      <c r="B6309" t="str">
        <f t="shared" si="6731"/>
        <v>CostforNext</v>
      </c>
      <c r="C6309" s="2">
        <f>(C$8*(C$9^C6306))+IF(C6306=0,C$10,0)</f>
        <v>15275283.393895838</v>
      </c>
      <c r="D6309" s="2">
        <f t="shared" ref="D6309:L6309" si="6734">(D$8*(D$9^D6306))+IF(D6306=0,D$10,0)</f>
        <v>93181772.313067004</v>
      </c>
      <c r="E6309" s="2">
        <f t="shared" si="6734"/>
        <v>402459776.25420195</v>
      </c>
      <c r="F6309" s="2">
        <f t="shared" si="6734"/>
        <v>1553386932.1534901</v>
      </c>
      <c r="G6309" s="2">
        <f t="shared" si="6734"/>
        <v>9698739131.7904758</v>
      </c>
      <c r="H6309" s="2">
        <f t="shared" si="6734"/>
        <v>27917864694.748035</v>
      </c>
      <c r="I6309" s="2">
        <f t="shared" si="6734"/>
        <v>87255302808.394913</v>
      </c>
      <c r="J6309" s="2">
        <f t="shared" si="6734"/>
        <v>271951245159.69482</v>
      </c>
      <c r="K6309" s="2">
        <f t="shared" si="6734"/>
        <v>805469583812.13062</v>
      </c>
      <c r="L6309" s="2">
        <f t="shared" si="6734"/>
        <v>3602607839909.9707</v>
      </c>
      <c r="N6309" s="2"/>
    </row>
    <row r="6310" spans="1:14" x14ac:dyDescent="0.25">
      <c r="A6310">
        <f t="shared" si="6730"/>
        <v>1050</v>
      </c>
      <c r="B6310" t="str">
        <f t="shared" si="6731"/>
        <v>Eff</v>
      </c>
      <c r="C6310" s="2">
        <f>(C6309*(C$14+$M6306))/C$14</f>
        <v>5858942418506613</v>
      </c>
      <c r="D6310" s="2">
        <f t="shared" ref="D6310:L6310" si="6735">(D6309*(D$14+$M6306))/D$14</f>
        <v>5968667647830919</v>
      </c>
      <c r="E6310" s="2">
        <f t="shared" si="6735"/>
        <v>5728704511168466</v>
      </c>
      <c r="F6310" s="2">
        <f t="shared" si="6735"/>
        <v>5527817390951130</v>
      </c>
      <c r="G6310" s="2">
        <f t="shared" si="6735"/>
        <v>5752262262409850</v>
      </c>
      <c r="H6310" s="2">
        <f t="shared" si="6735"/>
        <v>5519322971940112</v>
      </c>
      <c r="I6310" s="2">
        <f t="shared" si="6735"/>
        <v>5750142121578979</v>
      </c>
      <c r="J6310" s="2">
        <f t="shared" si="6735"/>
        <v>5974062006749265</v>
      </c>
      <c r="K6310" s="2">
        <f t="shared" si="6735"/>
        <v>5898561379180050</v>
      </c>
      <c r="L6310" s="2">
        <f t="shared" si="6735"/>
        <v>5738119116514382</v>
      </c>
      <c r="N6310" s="7"/>
    </row>
    <row r="6311" spans="1:14" x14ac:dyDescent="0.25">
      <c r="A6311">
        <f t="shared" si="6730"/>
        <v>1050</v>
      </c>
      <c r="B6311" t="str">
        <f t="shared" si="6731"/>
        <v>Time</v>
      </c>
      <c r="C6311" s="2">
        <f>C6309/$M6306</f>
        <v>1.1923749867077704E-2</v>
      </c>
      <c r="D6311" s="2">
        <f t="shared" ref="D6311:L6311" si="6736">D6309/$M6306</f>
        <v>7.2736859708671275E-2</v>
      </c>
      <c r="E6311" s="2">
        <f t="shared" si="6736"/>
        <v>0.31415650890855645</v>
      </c>
      <c r="F6311" s="2">
        <f t="shared" si="6736"/>
        <v>1.2125599734003678</v>
      </c>
      <c r="G6311" s="2">
        <f t="shared" si="6736"/>
        <v>7.5707491934140538</v>
      </c>
      <c r="H6311" s="2">
        <f t="shared" si="6736"/>
        <v>21.792435980344546</v>
      </c>
      <c r="I6311" s="2">
        <f t="shared" si="6736"/>
        <v>68.11071051416188</v>
      </c>
      <c r="J6311" s="2">
        <f t="shared" si="6736"/>
        <v>212.28271448111627</v>
      </c>
      <c r="K6311" s="2">
        <f t="shared" si="6736"/>
        <v>628.74236734311398</v>
      </c>
      <c r="L6311" s="2">
        <f t="shared" si="6736"/>
        <v>2812.1635222444061</v>
      </c>
      <c r="N6311" s="7"/>
    </row>
    <row r="6312" spans="1:14" x14ac:dyDescent="0.25"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N6312" s="7"/>
    </row>
    <row r="6313" spans="1:14" x14ac:dyDescent="0.25">
      <c r="N6313" s="7"/>
    </row>
    <row r="6314" spans="1:14" x14ac:dyDescent="0.25">
      <c r="N6314" s="7"/>
    </row>
    <row r="6315" spans="1:14" x14ac:dyDescent="0.25"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N6315" s="2"/>
    </row>
    <row r="6316" spans="1:14" x14ac:dyDescent="0.25"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N6316" s="7"/>
    </row>
    <row r="6317" spans="1:14" x14ac:dyDescent="0.25"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N6317" s="7"/>
    </row>
    <row r="6318" spans="1:14" x14ac:dyDescent="0.25"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N6318" s="7"/>
    </row>
    <row r="6319" spans="1:14" x14ac:dyDescent="0.25">
      <c r="N6319" s="7"/>
    </row>
    <row r="6320" spans="1:14" x14ac:dyDescent="0.25">
      <c r="N6320" s="7"/>
    </row>
    <row r="6321" spans="3:14" x14ac:dyDescent="0.25"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N6321" s="2"/>
    </row>
    <row r="6322" spans="3:14" x14ac:dyDescent="0.25"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N6322" s="7"/>
    </row>
    <row r="6323" spans="3:14" x14ac:dyDescent="0.25"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N6323" s="7"/>
    </row>
    <row r="6324" spans="3:14" x14ac:dyDescent="0.25"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N6324" s="7"/>
    </row>
    <row r="6325" spans="3:14" x14ac:dyDescent="0.25">
      <c r="N6325" s="7"/>
    </row>
    <row r="6326" spans="3:14" x14ac:dyDescent="0.25">
      <c r="N6326" s="7"/>
    </row>
    <row r="6327" spans="3:14" x14ac:dyDescent="0.25"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N6327" s="2"/>
    </row>
    <row r="6328" spans="3:14" x14ac:dyDescent="0.25"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N6328" s="7"/>
    </row>
    <row r="6329" spans="3:14" x14ac:dyDescent="0.25"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N6329" s="7"/>
    </row>
    <row r="6330" spans="3:14" x14ac:dyDescent="0.25"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N6330" s="7"/>
    </row>
    <row r="6331" spans="3:14" x14ac:dyDescent="0.25">
      <c r="N6331" s="7"/>
    </row>
    <row r="6332" spans="3:14" x14ac:dyDescent="0.25">
      <c r="N6332" s="7"/>
    </row>
    <row r="6333" spans="3:14" x14ac:dyDescent="0.25"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N6333" s="2"/>
    </row>
    <row r="6334" spans="3:14" x14ac:dyDescent="0.25"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N6334" s="7"/>
    </row>
    <row r="6335" spans="3:14" x14ac:dyDescent="0.25"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N6335" s="7"/>
    </row>
    <row r="6336" spans="3:14" x14ac:dyDescent="0.25"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N6336" s="7"/>
    </row>
    <row r="6337" spans="3:14" x14ac:dyDescent="0.25">
      <c r="N6337" s="7"/>
    </row>
    <row r="6338" spans="3:14" x14ac:dyDescent="0.25">
      <c r="N6338" s="7"/>
    </row>
    <row r="6339" spans="3:14" x14ac:dyDescent="0.25"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N6339" s="2"/>
    </row>
    <row r="6340" spans="3:14" x14ac:dyDescent="0.25"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N6340" s="7"/>
    </row>
    <row r="6341" spans="3:14" x14ac:dyDescent="0.25"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N6341" s="7"/>
    </row>
    <row r="6342" spans="3:14" x14ac:dyDescent="0.25"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N6342" s="7"/>
    </row>
    <row r="6343" spans="3:14" x14ac:dyDescent="0.25">
      <c r="N6343" s="7"/>
    </row>
    <row r="6344" spans="3:14" x14ac:dyDescent="0.25">
      <c r="N6344" s="7"/>
    </row>
    <row r="6345" spans="3:14" x14ac:dyDescent="0.25"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N6345" s="2"/>
    </row>
    <row r="6346" spans="3:14" x14ac:dyDescent="0.25"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N6346" s="7"/>
    </row>
    <row r="6347" spans="3:14" x14ac:dyDescent="0.25"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N6347" s="7"/>
    </row>
    <row r="6348" spans="3:14" x14ac:dyDescent="0.25"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N6348" s="7"/>
    </row>
    <row r="6349" spans="3:14" x14ac:dyDescent="0.25">
      <c r="N6349" s="7"/>
    </row>
    <row r="6350" spans="3:14" x14ac:dyDescent="0.25">
      <c r="N6350" s="7"/>
    </row>
    <row r="6351" spans="3:14" x14ac:dyDescent="0.25"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N6351" s="2"/>
    </row>
    <row r="6352" spans="3:14" x14ac:dyDescent="0.25"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N6352" s="7"/>
    </row>
    <row r="6353" spans="3:14" x14ac:dyDescent="0.25"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N6353" s="7"/>
    </row>
    <row r="6354" spans="3:14" x14ac:dyDescent="0.25"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N6354" s="7"/>
    </row>
    <row r="6355" spans="3:14" x14ac:dyDescent="0.25">
      <c r="N6355" s="7"/>
    </row>
    <row r="6356" spans="3:14" x14ac:dyDescent="0.25">
      <c r="N6356" s="7"/>
    </row>
    <row r="6357" spans="3:14" x14ac:dyDescent="0.25"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N6357" s="2"/>
    </row>
    <row r="6358" spans="3:14" x14ac:dyDescent="0.25"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N6358" s="7"/>
    </row>
    <row r="6359" spans="3:14" x14ac:dyDescent="0.25"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N6359" s="7"/>
    </row>
    <row r="6360" spans="3:14" x14ac:dyDescent="0.25"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N6360" s="7"/>
    </row>
    <row r="6361" spans="3:14" x14ac:dyDescent="0.25">
      <c r="N6361" s="7"/>
    </row>
    <row r="6362" spans="3:14" x14ac:dyDescent="0.25">
      <c r="N6362" s="7"/>
    </row>
    <row r="6363" spans="3:14" x14ac:dyDescent="0.25"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N6363" s="2"/>
    </row>
    <row r="6364" spans="3:14" x14ac:dyDescent="0.25"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N6364" s="7"/>
    </row>
    <row r="6365" spans="3:14" x14ac:dyDescent="0.25"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N6365" s="7"/>
    </row>
    <row r="6366" spans="3:14" x14ac:dyDescent="0.25"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N6366" s="7"/>
    </row>
    <row r="6367" spans="3:14" x14ac:dyDescent="0.25">
      <c r="N6367" s="7"/>
    </row>
    <row r="6368" spans="3:14" x14ac:dyDescent="0.25">
      <c r="N6368" s="7"/>
    </row>
    <row r="6369" spans="3:14" x14ac:dyDescent="0.25"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N6369" s="2"/>
    </row>
    <row r="6370" spans="3:14" x14ac:dyDescent="0.25"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N6370" s="7"/>
    </row>
    <row r="6371" spans="3:14" x14ac:dyDescent="0.25"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N6371" s="7"/>
    </row>
    <row r="6372" spans="3:14" x14ac:dyDescent="0.25"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N6372" s="7"/>
    </row>
    <row r="6373" spans="3:14" x14ac:dyDescent="0.25">
      <c r="N6373" s="7"/>
    </row>
    <row r="6374" spans="3:14" x14ac:dyDescent="0.25">
      <c r="N6374" s="7"/>
    </row>
    <row r="6375" spans="3:14" x14ac:dyDescent="0.25"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N6375" s="2"/>
    </row>
    <row r="6376" spans="3:14" x14ac:dyDescent="0.25"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N6376" s="7"/>
    </row>
    <row r="6377" spans="3:14" x14ac:dyDescent="0.25"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N6377" s="7"/>
    </row>
    <row r="6378" spans="3:14" x14ac:dyDescent="0.25"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N6378" s="7"/>
    </row>
    <row r="6379" spans="3:14" x14ac:dyDescent="0.25">
      <c r="N6379" s="7"/>
    </row>
    <row r="6380" spans="3:14" x14ac:dyDescent="0.25">
      <c r="N6380" s="7"/>
    </row>
    <row r="6381" spans="3:14" x14ac:dyDescent="0.25"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N6381" s="2"/>
    </row>
    <row r="6382" spans="3:14" x14ac:dyDescent="0.25"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N6382" s="7"/>
    </row>
    <row r="6383" spans="3:14" x14ac:dyDescent="0.25"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N6383" s="7"/>
    </row>
    <row r="6384" spans="3:14" x14ac:dyDescent="0.25"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N6384" s="7"/>
    </row>
    <row r="6385" spans="3:14" x14ac:dyDescent="0.25">
      <c r="N6385" s="7"/>
    </row>
    <row r="6386" spans="3:14" x14ac:dyDescent="0.25">
      <c r="N6386" s="7"/>
    </row>
    <row r="6387" spans="3:14" x14ac:dyDescent="0.25"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N6387" s="2"/>
    </row>
    <row r="6388" spans="3:14" x14ac:dyDescent="0.25"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N6388" s="7"/>
    </row>
    <row r="6389" spans="3:14" x14ac:dyDescent="0.25"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N6389" s="7"/>
    </row>
    <row r="6390" spans="3:14" x14ac:dyDescent="0.25"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N6390" s="7"/>
    </row>
    <row r="6391" spans="3:14" x14ac:dyDescent="0.25">
      <c r="N6391" s="7"/>
    </row>
    <row r="6392" spans="3:14" x14ac:dyDescent="0.25">
      <c r="N6392" s="7"/>
    </row>
    <row r="6393" spans="3:14" x14ac:dyDescent="0.25"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N6393" s="2"/>
    </row>
    <row r="6394" spans="3:14" x14ac:dyDescent="0.25"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N6394" s="7"/>
    </row>
    <row r="6395" spans="3:14" x14ac:dyDescent="0.25"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N6395" s="7"/>
    </row>
    <row r="6396" spans="3:14" x14ac:dyDescent="0.25"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N6396" s="7"/>
    </row>
    <row r="6397" spans="3:14" x14ac:dyDescent="0.25">
      <c r="N6397" s="7"/>
    </row>
    <row r="6398" spans="3:14" x14ac:dyDescent="0.25">
      <c r="N6398" s="7"/>
    </row>
    <row r="6399" spans="3:14" x14ac:dyDescent="0.25"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N6399" s="2"/>
    </row>
    <row r="6400" spans="3:14" x14ac:dyDescent="0.25"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N6400" s="7"/>
    </row>
    <row r="6401" spans="3:14" x14ac:dyDescent="0.25"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N6401" s="7"/>
    </row>
    <row r="6402" spans="3:14" x14ac:dyDescent="0.25"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N6402" s="7"/>
    </row>
    <row r="6403" spans="3:14" x14ac:dyDescent="0.25">
      <c r="N6403" s="7"/>
    </row>
    <row r="6404" spans="3:14" x14ac:dyDescent="0.25">
      <c r="N6404" s="7"/>
    </row>
    <row r="6405" spans="3:14" x14ac:dyDescent="0.25"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N6405" s="2"/>
    </row>
    <row r="6406" spans="3:14" x14ac:dyDescent="0.25"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N6406" s="7"/>
    </row>
    <row r="6407" spans="3:14" x14ac:dyDescent="0.25"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N6407" s="7"/>
    </row>
    <row r="6408" spans="3:14" x14ac:dyDescent="0.25"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N6408" s="7"/>
    </row>
    <row r="6409" spans="3:14" x14ac:dyDescent="0.25">
      <c r="N6409" s="7"/>
    </row>
    <row r="6410" spans="3:14" x14ac:dyDescent="0.25">
      <c r="N6410" s="7"/>
    </row>
    <row r="6411" spans="3:14" x14ac:dyDescent="0.25"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N6411" s="2"/>
    </row>
    <row r="6412" spans="3:14" x14ac:dyDescent="0.25"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N6412" s="7"/>
    </row>
    <row r="6413" spans="3:14" x14ac:dyDescent="0.25"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N6413" s="7"/>
    </row>
    <row r="6414" spans="3:14" x14ac:dyDescent="0.25"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N6414" s="7"/>
    </row>
    <row r="6415" spans="3:14" x14ac:dyDescent="0.25">
      <c r="N6415" s="7"/>
    </row>
    <row r="6416" spans="3:14" x14ac:dyDescent="0.25">
      <c r="N6416" s="7"/>
    </row>
    <row r="6417" spans="3:14" x14ac:dyDescent="0.25"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N6417" s="2"/>
    </row>
    <row r="6418" spans="3:14" x14ac:dyDescent="0.25"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N6418" s="7"/>
    </row>
    <row r="6419" spans="3:14" x14ac:dyDescent="0.25"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N6419" s="7"/>
    </row>
    <row r="6420" spans="3:14" x14ac:dyDescent="0.25"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N6420" s="7"/>
    </row>
    <row r="6421" spans="3:14" x14ac:dyDescent="0.25">
      <c r="N6421" s="7"/>
    </row>
    <row r="6422" spans="3:14" x14ac:dyDescent="0.25">
      <c r="N6422" s="7"/>
    </row>
    <row r="6423" spans="3:14" x14ac:dyDescent="0.25"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N6423" s="2"/>
    </row>
    <row r="6424" spans="3:14" x14ac:dyDescent="0.25"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N6424" s="7"/>
    </row>
    <row r="6425" spans="3:14" x14ac:dyDescent="0.25"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N6425" s="7"/>
    </row>
    <row r="6426" spans="3:14" x14ac:dyDescent="0.25"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N6426" s="7"/>
    </row>
    <row r="6427" spans="3:14" x14ac:dyDescent="0.25">
      <c r="N6427" s="7"/>
    </row>
    <row r="6428" spans="3:14" x14ac:dyDescent="0.25">
      <c r="N6428" s="7"/>
    </row>
    <row r="6429" spans="3:14" x14ac:dyDescent="0.25"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N6429" s="2"/>
    </row>
    <row r="6430" spans="3:14" x14ac:dyDescent="0.25"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N6430" s="7"/>
    </row>
    <row r="6431" spans="3:14" x14ac:dyDescent="0.25"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N6431" s="7"/>
    </row>
    <row r="6432" spans="3:14" x14ac:dyDescent="0.25"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N6432" s="7"/>
    </row>
    <row r="6433" spans="3:14" x14ac:dyDescent="0.25">
      <c r="N6433" s="7"/>
    </row>
    <row r="6434" spans="3:14" x14ac:dyDescent="0.25">
      <c r="N6434" s="7"/>
    </row>
    <row r="6435" spans="3:14" x14ac:dyDescent="0.25"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N6435" s="2"/>
    </row>
    <row r="6436" spans="3:14" x14ac:dyDescent="0.25"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N6436" s="7"/>
    </row>
    <row r="6437" spans="3:14" x14ac:dyDescent="0.25"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N6437" s="7"/>
    </row>
    <row r="6438" spans="3:14" x14ac:dyDescent="0.25"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N6438" s="7"/>
    </row>
    <row r="6439" spans="3:14" x14ac:dyDescent="0.25">
      <c r="N6439" s="7"/>
    </row>
    <row r="6440" spans="3:14" x14ac:dyDescent="0.25">
      <c r="N6440" s="7"/>
    </row>
    <row r="6441" spans="3:14" x14ac:dyDescent="0.25"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N6441" s="2"/>
    </row>
    <row r="6442" spans="3:14" x14ac:dyDescent="0.25"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N6442" s="7"/>
    </row>
    <row r="6443" spans="3:14" x14ac:dyDescent="0.25"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N6443" s="7"/>
    </row>
    <row r="6444" spans="3:14" x14ac:dyDescent="0.25"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N6444" s="7"/>
    </row>
    <row r="6445" spans="3:14" x14ac:dyDescent="0.25">
      <c r="N6445" s="7"/>
    </row>
    <row r="6446" spans="3:14" x14ac:dyDescent="0.25">
      <c r="N6446" s="7"/>
    </row>
    <row r="6447" spans="3:14" x14ac:dyDescent="0.25"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N6447" s="2"/>
    </row>
    <row r="6448" spans="3:14" x14ac:dyDescent="0.25"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N6448" s="7"/>
    </row>
    <row r="6449" spans="3:14" x14ac:dyDescent="0.25"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N6449" s="7"/>
    </row>
    <row r="6450" spans="3:14" x14ac:dyDescent="0.25"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N6450" s="7"/>
    </row>
    <row r="6451" spans="3:14" x14ac:dyDescent="0.25">
      <c r="N6451" s="7"/>
    </row>
    <row r="6452" spans="3:14" x14ac:dyDescent="0.25">
      <c r="N6452" s="7"/>
    </row>
    <row r="6453" spans="3:14" x14ac:dyDescent="0.25"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N6453" s="2"/>
    </row>
    <row r="6454" spans="3:14" x14ac:dyDescent="0.25"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N6454" s="7"/>
    </row>
    <row r="6455" spans="3:14" x14ac:dyDescent="0.25"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N6455" s="7"/>
    </row>
    <row r="6456" spans="3:14" x14ac:dyDescent="0.25"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N6456" s="7"/>
    </row>
    <row r="6457" spans="3:14" x14ac:dyDescent="0.25">
      <c r="N6457" s="7"/>
    </row>
    <row r="6458" spans="3:14" x14ac:dyDescent="0.25">
      <c r="N6458" s="7"/>
    </row>
    <row r="6459" spans="3:14" x14ac:dyDescent="0.25"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N6459" s="2"/>
    </row>
    <row r="6460" spans="3:14" x14ac:dyDescent="0.25"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N6460" s="7"/>
    </row>
    <row r="6461" spans="3:14" x14ac:dyDescent="0.25"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N6461" s="7"/>
    </row>
    <row r="6462" spans="3:14" x14ac:dyDescent="0.25"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N6462" s="7"/>
    </row>
    <row r="6463" spans="3:14" x14ac:dyDescent="0.25">
      <c r="N6463" s="7"/>
    </row>
    <row r="6464" spans="3:14" x14ac:dyDescent="0.25">
      <c r="N6464" s="7"/>
    </row>
    <row r="6465" spans="3:14" x14ac:dyDescent="0.25"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N6465" s="2"/>
    </row>
    <row r="6466" spans="3:14" x14ac:dyDescent="0.25"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N6466" s="7"/>
    </row>
    <row r="6467" spans="3:14" x14ac:dyDescent="0.25"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N6467" s="7"/>
    </row>
    <row r="6468" spans="3:14" x14ac:dyDescent="0.25"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N6468" s="7"/>
    </row>
    <row r="6469" spans="3:14" x14ac:dyDescent="0.25">
      <c r="N6469" s="7"/>
    </row>
    <row r="6470" spans="3:14" x14ac:dyDescent="0.25">
      <c r="N6470" s="7"/>
    </row>
    <row r="6471" spans="3:14" x14ac:dyDescent="0.25"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N6471" s="2"/>
    </row>
    <row r="6472" spans="3:14" x14ac:dyDescent="0.25"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N6472" s="7"/>
    </row>
    <row r="6473" spans="3:14" x14ac:dyDescent="0.25"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N6473" s="7"/>
    </row>
    <row r="6474" spans="3:14" x14ac:dyDescent="0.25"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N6474" s="7"/>
    </row>
    <row r="6475" spans="3:14" x14ac:dyDescent="0.25">
      <c r="N6475" s="7"/>
    </row>
    <row r="6476" spans="3:14" x14ac:dyDescent="0.25">
      <c r="N6476" s="7"/>
    </row>
    <row r="6477" spans="3:14" x14ac:dyDescent="0.25"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N6477" s="2"/>
    </row>
    <row r="6478" spans="3:14" x14ac:dyDescent="0.25"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N6478" s="7"/>
    </row>
    <row r="6479" spans="3:14" x14ac:dyDescent="0.25"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N6479" s="7"/>
    </row>
    <row r="6480" spans="3:14" x14ac:dyDescent="0.25"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N6480" s="7"/>
    </row>
    <row r="6481" spans="3:14" x14ac:dyDescent="0.25">
      <c r="N6481" s="7"/>
    </row>
    <row r="6482" spans="3:14" x14ac:dyDescent="0.25">
      <c r="N6482" s="7"/>
    </row>
    <row r="6483" spans="3:14" x14ac:dyDescent="0.25"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N6483" s="2"/>
    </row>
    <row r="6484" spans="3:14" x14ac:dyDescent="0.25"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N6484" s="7"/>
    </row>
    <row r="6485" spans="3:14" x14ac:dyDescent="0.25"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N6485" s="7"/>
    </row>
    <row r="6486" spans="3:14" x14ac:dyDescent="0.25"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N6486" s="7"/>
    </row>
    <row r="6487" spans="3:14" x14ac:dyDescent="0.25">
      <c r="N6487" s="7"/>
    </row>
    <row r="6488" spans="3:14" x14ac:dyDescent="0.25">
      <c r="N6488" s="7"/>
    </row>
    <row r="6489" spans="3:14" x14ac:dyDescent="0.25"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N6489" s="2"/>
    </row>
    <row r="6490" spans="3:14" x14ac:dyDescent="0.25"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N6490" s="7"/>
    </row>
    <row r="6491" spans="3:14" x14ac:dyDescent="0.25"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N6491" s="7"/>
    </row>
    <row r="6492" spans="3:14" x14ac:dyDescent="0.25"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N6492" s="7"/>
    </row>
    <row r="6493" spans="3:14" x14ac:dyDescent="0.25">
      <c r="N6493" s="7"/>
    </row>
    <row r="6494" spans="3:14" x14ac:dyDescent="0.25">
      <c r="N6494" s="7"/>
    </row>
    <row r="6495" spans="3:14" x14ac:dyDescent="0.25"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N6495" s="2"/>
    </row>
    <row r="6496" spans="3:14" x14ac:dyDescent="0.25"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N6496" s="7"/>
    </row>
    <row r="6497" spans="3:14" x14ac:dyDescent="0.25"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N6497" s="7"/>
    </row>
    <row r="6498" spans="3:14" x14ac:dyDescent="0.25"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N6498" s="7"/>
    </row>
    <row r="6499" spans="3:14" x14ac:dyDescent="0.25">
      <c r="N6499" s="7"/>
    </row>
    <row r="6500" spans="3:14" x14ac:dyDescent="0.25">
      <c r="N6500" s="7"/>
    </row>
    <row r="6501" spans="3:14" x14ac:dyDescent="0.25"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N6501" s="2"/>
    </row>
    <row r="6502" spans="3:14" x14ac:dyDescent="0.25"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N6502" s="7"/>
    </row>
    <row r="6503" spans="3:14" x14ac:dyDescent="0.25"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N6503" s="7"/>
    </row>
    <row r="6504" spans="3:14" x14ac:dyDescent="0.25"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N6504" s="7"/>
    </row>
    <row r="6505" spans="3:14" x14ac:dyDescent="0.25">
      <c r="N6505" s="7"/>
    </row>
    <row r="6506" spans="3:14" x14ac:dyDescent="0.25">
      <c r="N6506" s="7"/>
    </row>
    <row r="6507" spans="3:14" x14ac:dyDescent="0.25"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N6507" s="2"/>
    </row>
    <row r="6508" spans="3:14" x14ac:dyDescent="0.25"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N6508" s="7"/>
    </row>
    <row r="6509" spans="3:14" x14ac:dyDescent="0.25"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N6509" s="7"/>
    </row>
    <row r="6510" spans="3:14" x14ac:dyDescent="0.25"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N6510" s="7"/>
    </row>
    <row r="6511" spans="3:14" x14ac:dyDescent="0.25">
      <c r="N6511" s="7"/>
    </row>
    <row r="6512" spans="3:14" x14ac:dyDescent="0.25">
      <c r="N6512" s="7"/>
    </row>
    <row r="6513" spans="3:14" x14ac:dyDescent="0.25"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N6513" s="2"/>
    </row>
    <row r="6514" spans="3:14" x14ac:dyDescent="0.25"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N6514" s="7"/>
    </row>
    <row r="6515" spans="3:14" x14ac:dyDescent="0.25"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N6515" s="7"/>
    </row>
    <row r="6516" spans="3:14" x14ac:dyDescent="0.25"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N6516" s="7"/>
    </row>
    <row r="6517" spans="3:14" x14ac:dyDescent="0.25">
      <c r="N6517" s="7"/>
    </row>
    <row r="6518" spans="3:14" x14ac:dyDescent="0.25">
      <c r="N6518" s="7"/>
    </row>
    <row r="6519" spans="3:14" x14ac:dyDescent="0.25"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N6519" s="2"/>
    </row>
    <row r="6520" spans="3:14" x14ac:dyDescent="0.25"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N6520" s="7"/>
    </row>
    <row r="6521" spans="3:14" x14ac:dyDescent="0.25"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N6521" s="7"/>
    </row>
    <row r="6522" spans="3:14" x14ac:dyDescent="0.25"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N6522" s="7"/>
    </row>
    <row r="6523" spans="3:14" x14ac:dyDescent="0.25">
      <c r="N6523" s="7"/>
    </row>
    <row r="6524" spans="3:14" x14ac:dyDescent="0.25">
      <c r="N6524" s="7"/>
    </row>
    <row r="6525" spans="3:14" x14ac:dyDescent="0.25"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N6525" s="2"/>
    </row>
    <row r="6526" spans="3:14" x14ac:dyDescent="0.25"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N6526" s="7"/>
    </row>
    <row r="6527" spans="3:14" x14ac:dyDescent="0.25"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N6527" s="7"/>
    </row>
    <row r="6528" spans="3:14" x14ac:dyDescent="0.25"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N6528" s="7"/>
    </row>
    <row r="6529" spans="3:14" x14ac:dyDescent="0.25">
      <c r="N6529" s="7"/>
    </row>
    <row r="6530" spans="3:14" x14ac:dyDescent="0.25">
      <c r="N6530" s="7"/>
    </row>
    <row r="6531" spans="3:14" x14ac:dyDescent="0.25"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N6531" s="2"/>
    </row>
    <row r="6532" spans="3:14" x14ac:dyDescent="0.25"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N6532" s="7"/>
    </row>
    <row r="6533" spans="3:14" x14ac:dyDescent="0.25"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N6533" s="7"/>
    </row>
    <row r="6534" spans="3:14" x14ac:dyDescent="0.25"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N6534" s="7"/>
    </row>
    <row r="6535" spans="3:14" x14ac:dyDescent="0.25">
      <c r="N6535" s="7"/>
    </row>
    <row r="6536" spans="3:14" x14ac:dyDescent="0.25">
      <c r="N6536" s="7"/>
    </row>
    <row r="6537" spans="3:14" x14ac:dyDescent="0.25"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N6537" s="2"/>
    </row>
    <row r="6538" spans="3:14" x14ac:dyDescent="0.25"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N6538" s="7"/>
    </row>
    <row r="6539" spans="3:14" x14ac:dyDescent="0.25"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N6539" s="7"/>
    </row>
    <row r="6540" spans="3:14" x14ac:dyDescent="0.25"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N6540" s="7"/>
    </row>
    <row r="6541" spans="3:14" x14ac:dyDescent="0.25">
      <c r="N6541" s="7"/>
    </row>
    <row r="6542" spans="3:14" x14ac:dyDescent="0.25">
      <c r="N6542" s="7"/>
    </row>
    <row r="6543" spans="3:14" x14ac:dyDescent="0.25"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N6543" s="2"/>
    </row>
    <row r="6544" spans="3:14" x14ac:dyDescent="0.25"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N6544" s="7"/>
    </row>
    <row r="6545" spans="3:14" x14ac:dyDescent="0.25"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N6545" s="7"/>
    </row>
    <row r="6546" spans="3:14" x14ac:dyDescent="0.25"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N6546" s="7"/>
    </row>
    <row r="6547" spans="3:14" x14ac:dyDescent="0.25">
      <c r="N6547" s="7"/>
    </row>
    <row r="6548" spans="3:14" x14ac:dyDescent="0.25">
      <c r="N6548" s="7"/>
    </row>
    <row r="6549" spans="3:14" x14ac:dyDescent="0.25"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N6549" s="2"/>
    </row>
    <row r="6550" spans="3:14" x14ac:dyDescent="0.25"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N6550" s="7"/>
    </row>
    <row r="6551" spans="3:14" x14ac:dyDescent="0.25"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N6551" s="7"/>
    </row>
    <row r="6552" spans="3:14" x14ac:dyDescent="0.25"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N6552" s="7"/>
    </row>
    <row r="6553" spans="3:14" x14ac:dyDescent="0.25">
      <c r="N6553" s="7"/>
    </row>
    <row r="6554" spans="3:14" x14ac:dyDescent="0.25">
      <c r="N6554" s="7"/>
    </row>
    <row r="6555" spans="3:14" x14ac:dyDescent="0.25"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N6555" s="2"/>
    </row>
    <row r="6556" spans="3:14" x14ac:dyDescent="0.25"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N6556" s="7"/>
    </row>
    <row r="6557" spans="3:14" x14ac:dyDescent="0.25"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N6557" s="7"/>
    </row>
    <row r="6558" spans="3:14" x14ac:dyDescent="0.25"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N6558" s="7"/>
    </row>
    <row r="6559" spans="3:14" x14ac:dyDescent="0.25">
      <c r="N6559" s="7"/>
    </row>
    <row r="6560" spans="3:14" x14ac:dyDescent="0.25">
      <c r="N6560" s="7"/>
    </row>
    <row r="6561" spans="3:14" x14ac:dyDescent="0.25"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N6561" s="2"/>
    </row>
    <row r="6562" spans="3:14" x14ac:dyDescent="0.25"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N6562" s="7"/>
    </row>
    <row r="6563" spans="3:14" x14ac:dyDescent="0.25"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N6563" s="7"/>
    </row>
    <row r="6564" spans="3:14" x14ac:dyDescent="0.25"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N6564" s="7"/>
    </row>
    <row r="6565" spans="3:14" x14ac:dyDescent="0.25">
      <c r="N6565" s="7"/>
    </row>
    <row r="6566" spans="3:14" x14ac:dyDescent="0.25">
      <c r="N6566" s="7"/>
    </row>
    <row r="6567" spans="3:14" x14ac:dyDescent="0.25"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N6567" s="2"/>
    </row>
    <row r="6568" spans="3:14" x14ac:dyDescent="0.25"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N6568" s="7"/>
    </row>
    <row r="6569" spans="3:14" x14ac:dyDescent="0.25"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N6569" s="7"/>
    </row>
    <row r="6570" spans="3:14" x14ac:dyDescent="0.25"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N6570" s="7"/>
    </row>
    <row r="6571" spans="3:14" x14ac:dyDescent="0.25">
      <c r="N6571" s="7"/>
    </row>
    <row r="6572" spans="3:14" x14ac:dyDescent="0.25">
      <c r="N6572" s="7"/>
    </row>
    <row r="6573" spans="3:14" x14ac:dyDescent="0.25"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N6573" s="2"/>
    </row>
    <row r="6574" spans="3:14" x14ac:dyDescent="0.25"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N6574" s="7"/>
    </row>
    <row r="6575" spans="3:14" x14ac:dyDescent="0.25"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N6575" s="7"/>
    </row>
    <row r="6576" spans="3:14" x14ac:dyDescent="0.25"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N6576" s="7"/>
    </row>
    <row r="6577" spans="3:14" x14ac:dyDescent="0.25">
      <c r="N6577" s="7"/>
    </row>
    <row r="6578" spans="3:14" x14ac:dyDescent="0.25">
      <c r="N6578" s="7"/>
    </row>
    <row r="6579" spans="3:14" x14ac:dyDescent="0.25"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N6579" s="2"/>
    </row>
    <row r="6580" spans="3:14" x14ac:dyDescent="0.25"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N6580" s="7"/>
    </row>
    <row r="6581" spans="3:14" x14ac:dyDescent="0.25"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N6581" s="7"/>
    </row>
    <row r="6582" spans="3:14" x14ac:dyDescent="0.25"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N6582" s="7"/>
    </row>
    <row r="6583" spans="3:14" x14ac:dyDescent="0.25">
      <c r="N6583" s="7"/>
    </row>
    <row r="6584" spans="3:14" x14ac:dyDescent="0.25">
      <c r="N6584" s="7"/>
    </row>
    <row r="6585" spans="3:14" x14ac:dyDescent="0.25"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N6585" s="2"/>
    </row>
    <row r="6586" spans="3:14" x14ac:dyDescent="0.25"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N6586" s="7"/>
    </row>
    <row r="6587" spans="3:14" x14ac:dyDescent="0.25"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N6587" s="7"/>
    </row>
    <row r="6588" spans="3:14" x14ac:dyDescent="0.25"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N6588" s="7"/>
    </row>
    <row r="6589" spans="3:14" x14ac:dyDescent="0.25">
      <c r="N6589" s="7"/>
    </row>
    <row r="6590" spans="3:14" x14ac:dyDescent="0.25">
      <c r="N6590" s="7"/>
    </row>
    <row r="6591" spans="3:14" x14ac:dyDescent="0.25"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N6591" s="2"/>
    </row>
    <row r="6592" spans="3:14" x14ac:dyDescent="0.25"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N6592" s="7"/>
    </row>
    <row r="6593" spans="3:14" x14ac:dyDescent="0.25"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N6593" s="7"/>
    </row>
    <row r="6594" spans="3:14" x14ac:dyDescent="0.25"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N6594" s="7"/>
    </row>
    <row r="6595" spans="3:14" x14ac:dyDescent="0.25">
      <c r="N6595" s="7"/>
    </row>
    <row r="6596" spans="3:14" x14ac:dyDescent="0.25">
      <c r="N6596" s="7"/>
    </row>
    <row r="6597" spans="3:14" x14ac:dyDescent="0.25"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N6597" s="2"/>
    </row>
    <row r="6598" spans="3:14" x14ac:dyDescent="0.25"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N6598" s="7"/>
    </row>
    <row r="6599" spans="3:14" x14ac:dyDescent="0.25"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N6599" s="7"/>
    </row>
    <row r="6600" spans="3:14" x14ac:dyDescent="0.25"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N6600" s="7"/>
    </row>
    <row r="6601" spans="3:14" x14ac:dyDescent="0.25">
      <c r="N6601" s="7"/>
    </row>
    <row r="6602" spans="3:14" x14ac:dyDescent="0.25">
      <c r="N6602" s="7"/>
    </row>
    <row r="6603" spans="3:14" x14ac:dyDescent="0.25"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N6603" s="2"/>
    </row>
    <row r="6604" spans="3:14" x14ac:dyDescent="0.25"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N6604" s="7"/>
    </row>
    <row r="6605" spans="3:14" x14ac:dyDescent="0.25"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N6605" s="7"/>
    </row>
    <row r="6606" spans="3:14" x14ac:dyDescent="0.25"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N6606" s="7"/>
    </row>
    <row r="6607" spans="3:14" x14ac:dyDescent="0.25">
      <c r="N6607" s="7"/>
    </row>
    <row r="6608" spans="3:14" x14ac:dyDescent="0.25">
      <c r="N6608" s="7"/>
    </row>
    <row r="6609" spans="3:14" x14ac:dyDescent="0.25"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N6609" s="2"/>
    </row>
    <row r="6610" spans="3:14" x14ac:dyDescent="0.25"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N6610" s="7"/>
    </row>
    <row r="6611" spans="3:14" x14ac:dyDescent="0.25"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N6611" s="7"/>
    </row>
    <row r="6612" spans="3:14" x14ac:dyDescent="0.25"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N6612" s="7"/>
    </row>
    <row r="6613" spans="3:14" x14ac:dyDescent="0.25">
      <c r="N6613" s="7"/>
    </row>
    <row r="6614" spans="3:14" x14ac:dyDescent="0.25">
      <c r="N6614" s="7"/>
    </row>
    <row r="6615" spans="3:14" x14ac:dyDescent="0.25"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N6615" s="2"/>
    </row>
    <row r="6616" spans="3:14" x14ac:dyDescent="0.25"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N6616" s="7"/>
    </row>
    <row r="6617" spans="3:14" x14ac:dyDescent="0.25"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N6617" s="7"/>
    </row>
    <row r="6618" spans="3:14" x14ac:dyDescent="0.25"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N6618" s="7"/>
    </row>
    <row r="6619" spans="3:14" x14ac:dyDescent="0.25">
      <c r="N6619" s="7"/>
    </row>
    <row r="6620" spans="3:14" x14ac:dyDescent="0.25">
      <c r="N6620" s="7"/>
    </row>
    <row r="6621" spans="3:14" x14ac:dyDescent="0.25"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N6621" s="2"/>
    </row>
    <row r="6622" spans="3:14" x14ac:dyDescent="0.25"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N6622" s="7"/>
    </row>
    <row r="6623" spans="3:14" x14ac:dyDescent="0.25"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N6623" s="7"/>
    </row>
    <row r="6624" spans="3:14" x14ac:dyDescent="0.25"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N6624" s="7"/>
    </row>
    <row r="6625" spans="3:14" x14ac:dyDescent="0.25">
      <c r="N6625" s="7"/>
    </row>
    <row r="6626" spans="3:14" x14ac:dyDescent="0.25">
      <c r="N6626" s="7"/>
    </row>
    <row r="6627" spans="3:14" x14ac:dyDescent="0.25"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N6627" s="2"/>
    </row>
    <row r="6628" spans="3:14" x14ac:dyDescent="0.25"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N6628" s="7"/>
    </row>
    <row r="6629" spans="3:14" x14ac:dyDescent="0.25"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N6629" s="7"/>
    </row>
    <row r="6630" spans="3:14" x14ac:dyDescent="0.25"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N6630" s="7"/>
    </row>
    <row r="6631" spans="3:14" x14ac:dyDescent="0.25">
      <c r="N6631" s="7"/>
    </row>
    <row r="6632" spans="3:14" x14ac:dyDescent="0.25">
      <c r="N6632" s="7"/>
    </row>
    <row r="6633" spans="3:14" x14ac:dyDescent="0.25"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N6633" s="2"/>
    </row>
    <row r="6634" spans="3:14" x14ac:dyDescent="0.25"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N6634" s="7"/>
    </row>
    <row r="6635" spans="3:14" x14ac:dyDescent="0.25"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N6635" s="7"/>
    </row>
    <row r="6636" spans="3:14" x14ac:dyDescent="0.25"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N6636" s="7"/>
    </row>
    <row r="6637" spans="3:14" x14ac:dyDescent="0.25">
      <c r="N6637" s="7"/>
    </row>
    <row r="6638" spans="3:14" x14ac:dyDescent="0.25">
      <c r="N6638" s="7"/>
    </row>
    <row r="6639" spans="3:14" x14ac:dyDescent="0.25"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N6639" s="2"/>
    </row>
    <row r="6640" spans="3:14" x14ac:dyDescent="0.25"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N6640" s="7"/>
    </row>
    <row r="6641" spans="3:14" x14ac:dyDescent="0.25"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N6641" s="7"/>
    </row>
    <row r="6642" spans="3:14" x14ac:dyDescent="0.25"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N6642" s="7"/>
    </row>
    <row r="6643" spans="3:14" x14ac:dyDescent="0.25">
      <c r="N6643" s="7"/>
    </row>
    <row r="6644" spans="3:14" x14ac:dyDescent="0.25">
      <c r="N6644" s="7"/>
    </row>
    <row r="6645" spans="3:14" x14ac:dyDescent="0.25"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N6645" s="2"/>
    </row>
    <row r="6646" spans="3:14" x14ac:dyDescent="0.25"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N6646" s="7"/>
    </row>
    <row r="6647" spans="3:14" x14ac:dyDescent="0.25"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N6647" s="7"/>
    </row>
    <row r="6648" spans="3:14" x14ac:dyDescent="0.25"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N6648" s="7"/>
    </row>
    <row r="6649" spans="3:14" x14ac:dyDescent="0.25">
      <c r="N6649" s="7"/>
    </row>
    <row r="6650" spans="3:14" x14ac:dyDescent="0.25">
      <c r="N6650" s="7"/>
    </row>
    <row r="6651" spans="3:14" x14ac:dyDescent="0.25"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N6651" s="2"/>
    </row>
    <row r="6652" spans="3:14" x14ac:dyDescent="0.25"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N6652" s="7"/>
    </row>
    <row r="6653" spans="3:14" x14ac:dyDescent="0.25"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N6653" s="7"/>
    </row>
    <row r="6654" spans="3:14" x14ac:dyDescent="0.25"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N6654" s="7"/>
    </row>
    <row r="6655" spans="3:14" x14ac:dyDescent="0.25">
      <c r="N6655" s="7"/>
    </row>
    <row r="6656" spans="3:14" x14ac:dyDescent="0.25">
      <c r="N6656" s="7"/>
    </row>
    <row r="6657" spans="3:14" x14ac:dyDescent="0.25"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N6657" s="2"/>
    </row>
    <row r="6658" spans="3:14" x14ac:dyDescent="0.25"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N6658" s="7"/>
    </row>
    <row r="6659" spans="3:14" x14ac:dyDescent="0.25"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N6659" s="7"/>
    </row>
    <row r="6660" spans="3:14" x14ac:dyDescent="0.25"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N6660" s="7"/>
    </row>
    <row r="6661" spans="3:14" x14ac:dyDescent="0.25">
      <c r="N6661" s="7"/>
    </row>
    <row r="6662" spans="3:14" x14ac:dyDescent="0.25">
      <c r="N6662" s="7"/>
    </row>
    <row r="6663" spans="3:14" x14ac:dyDescent="0.25"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N6663" s="2"/>
    </row>
    <row r="6664" spans="3:14" x14ac:dyDescent="0.25"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N6664" s="7"/>
    </row>
    <row r="6665" spans="3:14" x14ac:dyDescent="0.25"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N6665" s="7"/>
    </row>
    <row r="6666" spans="3:14" x14ac:dyDescent="0.25"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N6666" s="7"/>
    </row>
    <row r="6667" spans="3:14" x14ac:dyDescent="0.25">
      <c r="N6667" s="7"/>
    </row>
    <row r="6668" spans="3:14" x14ac:dyDescent="0.25">
      <c r="N6668" s="7"/>
    </row>
    <row r="6669" spans="3:14" x14ac:dyDescent="0.25"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N6669" s="2"/>
    </row>
    <row r="6670" spans="3:14" x14ac:dyDescent="0.25"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N6670" s="7"/>
    </row>
    <row r="6671" spans="3:14" x14ac:dyDescent="0.25"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N6671" s="7"/>
    </row>
    <row r="6672" spans="3:14" x14ac:dyDescent="0.25"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N6672" s="7"/>
    </row>
    <row r="6673" spans="3:14" x14ac:dyDescent="0.25">
      <c r="N6673" s="7"/>
    </row>
    <row r="6674" spans="3:14" x14ac:dyDescent="0.25">
      <c r="N6674" s="7"/>
    </row>
    <row r="6675" spans="3:14" x14ac:dyDescent="0.25"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N6675" s="2"/>
    </row>
    <row r="6676" spans="3:14" x14ac:dyDescent="0.25"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N6676" s="7"/>
    </row>
    <row r="6677" spans="3:14" x14ac:dyDescent="0.25"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N6677" s="7"/>
    </row>
    <row r="6678" spans="3:14" x14ac:dyDescent="0.25"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N6678" s="7"/>
    </row>
    <row r="6679" spans="3:14" x14ac:dyDescent="0.25">
      <c r="N6679" s="7"/>
    </row>
    <row r="6680" spans="3:14" x14ac:dyDescent="0.25">
      <c r="N6680" s="7"/>
    </row>
    <row r="6681" spans="3:14" x14ac:dyDescent="0.25"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N6681" s="2"/>
    </row>
    <row r="6682" spans="3:14" x14ac:dyDescent="0.25"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N6682" s="7"/>
    </row>
    <row r="6683" spans="3:14" x14ac:dyDescent="0.25"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N6683" s="7"/>
    </row>
    <row r="6684" spans="3:14" x14ac:dyDescent="0.25"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N6684" s="7"/>
    </row>
    <row r="6685" spans="3:14" x14ac:dyDescent="0.25">
      <c r="N6685" s="7"/>
    </row>
    <row r="6686" spans="3:14" x14ac:dyDescent="0.25">
      <c r="N6686" s="7"/>
    </row>
    <row r="6687" spans="3:14" x14ac:dyDescent="0.25"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N6687" s="2"/>
    </row>
    <row r="6688" spans="3:14" x14ac:dyDescent="0.25"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N6688" s="7"/>
    </row>
    <row r="6689" spans="3:14" x14ac:dyDescent="0.25"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N6689" s="7"/>
    </row>
    <row r="6690" spans="3:14" x14ac:dyDescent="0.25"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N6690" s="7"/>
    </row>
    <row r="6691" spans="3:14" x14ac:dyDescent="0.25">
      <c r="N6691" s="7"/>
    </row>
    <row r="6692" spans="3:14" x14ac:dyDescent="0.25">
      <c r="N6692" s="7"/>
    </row>
    <row r="6693" spans="3:14" x14ac:dyDescent="0.25"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N6693" s="2"/>
    </row>
    <row r="6694" spans="3:14" x14ac:dyDescent="0.25"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N6694" s="7"/>
    </row>
    <row r="6695" spans="3:14" x14ac:dyDescent="0.25"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N6695" s="7"/>
    </row>
    <row r="6696" spans="3:14" x14ac:dyDescent="0.25"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N6696" s="7"/>
    </row>
    <row r="6697" spans="3:14" x14ac:dyDescent="0.25">
      <c r="N6697" s="7"/>
    </row>
    <row r="6698" spans="3:14" x14ac:dyDescent="0.25">
      <c r="N6698" s="7"/>
    </row>
    <row r="6699" spans="3:14" x14ac:dyDescent="0.25"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N6699" s="2"/>
    </row>
    <row r="6700" spans="3:14" x14ac:dyDescent="0.25"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N6700" s="7"/>
    </row>
    <row r="6701" spans="3:14" x14ac:dyDescent="0.25"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N6701" s="7"/>
    </row>
    <row r="6702" spans="3:14" x14ac:dyDescent="0.25"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N6702" s="7"/>
    </row>
    <row r="6703" spans="3:14" x14ac:dyDescent="0.25">
      <c r="N6703" s="7"/>
    </row>
    <row r="6704" spans="3:14" x14ac:dyDescent="0.25">
      <c r="N6704" s="7"/>
    </row>
    <row r="6705" spans="3:14" x14ac:dyDescent="0.25"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N6705" s="2"/>
    </row>
    <row r="6706" spans="3:14" x14ac:dyDescent="0.25"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N6706" s="7"/>
    </row>
    <row r="6707" spans="3:14" x14ac:dyDescent="0.25"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N6707" s="7"/>
    </row>
    <row r="6708" spans="3:14" x14ac:dyDescent="0.25"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N6708" s="7"/>
    </row>
    <row r="6709" spans="3:14" x14ac:dyDescent="0.25">
      <c r="N6709" s="7"/>
    </row>
    <row r="6710" spans="3:14" x14ac:dyDescent="0.25">
      <c r="N6710" s="7"/>
    </row>
    <row r="6711" spans="3:14" x14ac:dyDescent="0.25"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N6711" s="2"/>
    </row>
    <row r="6712" spans="3:14" x14ac:dyDescent="0.25"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N6712" s="7"/>
    </row>
    <row r="6713" spans="3:14" x14ac:dyDescent="0.25"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N6713" s="7"/>
    </row>
    <row r="6714" spans="3:14" x14ac:dyDescent="0.25"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N6714" s="7"/>
    </row>
    <row r="6715" spans="3:14" x14ac:dyDescent="0.25">
      <c r="N6715" s="7"/>
    </row>
    <row r="6716" spans="3:14" x14ac:dyDescent="0.25">
      <c r="N6716" s="7"/>
    </row>
    <row r="6717" spans="3:14" x14ac:dyDescent="0.25"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N6717" s="2"/>
    </row>
    <row r="6718" spans="3:14" x14ac:dyDescent="0.25"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N6718" s="7"/>
    </row>
    <row r="6719" spans="3:14" x14ac:dyDescent="0.25"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N6719" s="7"/>
    </row>
    <row r="6720" spans="3:14" x14ac:dyDescent="0.25"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N6720" s="7"/>
    </row>
    <row r="6721" spans="3:14" x14ac:dyDescent="0.25">
      <c r="N6721" s="7"/>
    </row>
    <row r="6722" spans="3:14" x14ac:dyDescent="0.25">
      <c r="N6722" s="7"/>
    </row>
    <row r="6723" spans="3:14" x14ac:dyDescent="0.25"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N6723" s="2"/>
    </row>
    <row r="6724" spans="3:14" x14ac:dyDescent="0.25"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N6724" s="7"/>
    </row>
    <row r="6725" spans="3:14" x14ac:dyDescent="0.25"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N6725" s="7"/>
    </row>
    <row r="6726" spans="3:14" x14ac:dyDescent="0.25"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N6726" s="7"/>
    </row>
    <row r="6727" spans="3:14" x14ac:dyDescent="0.25">
      <c r="N6727" s="7"/>
    </row>
    <row r="6728" spans="3:14" x14ac:dyDescent="0.25">
      <c r="N6728" s="7"/>
    </row>
    <row r="6729" spans="3:14" x14ac:dyDescent="0.25"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N6729" s="2"/>
    </row>
    <row r="6730" spans="3:14" x14ac:dyDescent="0.25"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N6730" s="7"/>
    </row>
    <row r="6731" spans="3:14" x14ac:dyDescent="0.25"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N6731" s="7"/>
    </row>
    <row r="6732" spans="3:14" x14ac:dyDescent="0.25"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N6732" s="7"/>
    </row>
    <row r="6733" spans="3:14" x14ac:dyDescent="0.25">
      <c r="N6733" s="7"/>
    </row>
    <row r="6734" spans="3:14" x14ac:dyDescent="0.25">
      <c r="N6734" s="7"/>
    </row>
    <row r="6735" spans="3:14" x14ac:dyDescent="0.25"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N6735" s="2"/>
    </row>
    <row r="6736" spans="3:14" x14ac:dyDescent="0.25"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N6736" s="7"/>
    </row>
    <row r="6737" spans="3:14" x14ac:dyDescent="0.25"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N6737" s="7"/>
    </row>
    <row r="6738" spans="3:14" x14ac:dyDescent="0.25"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N6738" s="7"/>
    </row>
    <row r="6739" spans="3:14" x14ac:dyDescent="0.25">
      <c r="N6739" s="7"/>
    </row>
    <row r="6740" spans="3:14" x14ac:dyDescent="0.25">
      <c r="N6740" s="7"/>
    </row>
    <row r="6741" spans="3:14" x14ac:dyDescent="0.25"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N6741" s="2"/>
    </row>
    <row r="6742" spans="3:14" x14ac:dyDescent="0.25"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N6742" s="7"/>
    </row>
    <row r="6743" spans="3:14" x14ac:dyDescent="0.25"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N6743" s="7"/>
    </row>
    <row r="6744" spans="3:14" x14ac:dyDescent="0.25"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N6744" s="7"/>
    </row>
    <row r="6745" spans="3:14" x14ac:dyDescent="0.25">
      <c r="N6745" s="7"/>
    </row>
    <row r="6746" spans="3:14" x14ac:dyDescent="0.25">
      <c r="N6746" s="7"/>
    </row>
    <row r="6747" spans="3:14" x14ac:dyDescent="0.25"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N6747" s="2"/>
    </row>
    <row r="6748" spans="3:14" x14ac:dyDescent="0.25"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N6748" s="7"/>
    </row>
    <row r="6749" spans="3:14" x14ac:dyDescent="0.25"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N6749" s="7"/>
    </row>
    <row r="6750" spans="3:14" x14ac:dyDescent="0.25"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N6750" s="7"/>
    </row>
    <row r="6751" spans="3:14" x14ac:dyDescent="0.25">
      <c r="N6751" s="7"/>
    </row>
    <row r="6752" spans="3:14" x14ac:dyDescent="0.25">
      <c r="N6752" s="7"/>
    </row>
    <row r="6753" spans="3:14" x14ac:dyDescent="0.25"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N6753" s="2"/>
    </row>
    <row r="6754" spans="3:14" x14ac:dyDescent="0.25"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N6754" s="7"/>
    </row>
    <row r="6755" spans="3:14" x14ac:dyDescent="0.25"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N6755" s="7"/>
    </row>
    <row r="6756" spans="3:14" x14ac:dyDescent="0.25"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N6756" s="7"/>
    </row>
    <row r="6757" spans="3:14" x14ac:dyDescent="0.25">
      <c r="N6757" s="7"/>
    </row>
    <row r="6758" spans="3:14" x14ac:dyDescent="0.25">
      <c r="N6758" s="7"/>
    </row>
    <row r="6759" spans="3:14" x14ac:dyDescent="0.25"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N6759" s="2"/>
    </row>
    <row r="6760" spans="3:14" x14ac:dyDescent="0.25"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N6760" s="7"/>
    </row>
    <row r="6761" spans="3:14" x14ac:dyDescent="0.25"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N6761" s="7"/>
    </row>
    <row r="6762" spans="3:14" x14ac:dyDescent="0.25"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N6762" s="7"/>
    </row>
    <row r="6763" spans="3:14" x14ac:dyDescent="0.25">
      <c r="N6763" s="7"/>
    </row>
    <row r="6764" spans="3:14" x14ac:dyDescent="0.25">
      <c r="N6764" s="7"/>
    </row>
    <row r="6765" spans="3:14" x14ac:dyDescent="0.25"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N6765" s="2"/>
    </row>
    <row r="6766" spans="3:14" x14ac:dyDescent="0.25"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N6766" s="7"/>
    </row>
    <row r="6767" spans="3:14" x14ac:dyDescent="0.25"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N6767" s="7"/>
    </row>
    <row r="6768" spans="3:14" x14ac:dyDescent="0.25"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N6768" s="7"/>
    </row>
    <row r="6769" spans="3:14" x14ac:dyDescent="0.25">
      <c r="N6769" s="7"/>
    </row>
    <row r="6770" spans="3:14" x14ac:dyDescent="0.25">
      <c r="N6770" s="7"/>
    </row>
    <row r="6771" spans="3:14" x14ac:dyDescent="0.25"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N6771" s="2"/>
    </row>
    <row r="6772" spans="3:14" x14ac:dyDescent="0.25"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N6772" s="7"/>
    </row>
    <row r="6773" spans="3:14" x14ac:dyDescent="0.25"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N6773" s="7"/>
    </row>
    <row r="6774" spans="3:14" x14ac:dyDescent="0.25"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N6774" s="7"/>
    </row>
    <row r="6775" spans="3:14" x14ac:dyDescent="0.25">
      <c r="N6775" s="7"/>
    </row>
    <row r="6776" spans="3:14" x14ac:dyDescent="0.25">
      <c r="N6776" s="7"/>
    </row>
    <row r="6777" spans="3:14" x14ac:dyDescent="0.25"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N6777" s="2"/>
    </row>
    <row r="6778" spans="3:14" x14ac:dyDescent="0.25"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N6778" s="7"/>
    </row>
    <row r="6779" spans="3:14" x14ac:dyDescent="0.25"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N6779" s="7"/>
    </row>
    <row r="6780" spans="3:14" x14ac:dyDescent="0.25"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N6780" s="7"/>
    </row>
    <row r="6781" spans="3:14" x14ac:dyDescent="0.25">
      <c r="N6781" s="7"/>
    </row>
    <row r="6782" spans="3:14" x14ac:dyDescent="0.25">
      <c r="N6782" s="7"/>
    </row>
    <row r="6783" spans="3:14" x14ac:dyDescent="0.25"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N6783" s="2"/>
    </row>
    <row r="6784" spans="3:14" x14ac:dyDescent="0.25"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N6784" s="7"/>
    </row>
    <row r="6785" spans="3:14" x14ac:dyDescent="0.25"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N6785" s="7"/>
    </row>
    <row r="6786" spans="3:14" x14ac:dyDescent="0.25"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N6786" s="7"/>
    </row>
    <row r="6787" spans="3:14" x14ac:dyDescent="0.25">
      <c r="N6787" s="7"/>
    </row>
    <row r="6788" spans="3:14" x14ac:dyDescent="0.25">
      <c r="N6788" s="7"/>
    </row>
    <row r="6789" spans="3:14" x14ac:dyDescent="0.25"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N6789" s="2"/>
    </row>
    <row r="6790" spans="3:14" x14ac:dyDescent="0.25"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N6790" s="7"/>
    </row>
    <row r="6791" spans="3:14" x14ac:dyDescent="0.25"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N6791" s="7"/>
    </row>
    <row r="6792" spans="3:14" x14ac:dyDescent="0.25"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N6792" s="7"/>
    </row>
    <row r="6793" spans="3:14" x14ac:dyDescent="0.25">
      <c r="N6793" s="7"/>
    </row>
    <row r="6794" spans="3:14" x14ac:dyDescent="0.25">
      <c r="N6794" s="7"/>
    </row>
    <row r="6795" spans="3:14" x14ac:dyDescent="0.25"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N6795" s="2"/>
    </row>
    <row r="6796" spans="3:14" x14ac:dyDescent="0.25"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N6796" s="7"/>
    </row>
    <row r="6797" spans="3:14" x14ac:dyDescent="0.25"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N6797" s="7"/>
    </row>
    <row r="6798" spans="3:14" x14ac:dyDescent="0.25"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N6798" s="7"/>
    </row>
    <row r="6799" spans="3:14" x14ac:dyDescent="0.25">
      <c r="N6799" s="7"/>
    </row>
    <row r="6800" spans="3:14" x14ac:dyDescent="0.25">
      <c r="N6800" s="7"/>
    </row>
    <row r="6801" spans="3:14" x14ac:dyDescent="0.25"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N6801" s="2"/>
    </row>
    <row r="6802" spans="3:14" x14ac:dyDescent="0.25"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N6802" s="7"/>
    </row>
    <row r="6803" spans="3:14" x14ac:dyDescent="0.25"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N6803" s="7"/>
    </row>
    <row r="6804" spans="3:14" x14ac:dyDescent="0.25"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N6804" s="7"/>
    </row>
    <row r="6805" spans="3:14" x14ac:dyDescent="0.25">
      <c r="N6805" s="7"/>
    </row>
    <row r="6806" spans="3:14" x14ac:dyDescent="0.25">
      <c r="N6806" s="7"/>
    </row>
    <row r="6807" spans="3:14" x14ac:dyDescent="0.25"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N6807" s="2"/>
    </row>
    <row r="6808" spans="3:14" x14ac:dyDescent="0.25"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N6808" s="7"/>
    </row>
    <row r="6809" spans="3:14" x14ac:dyDescent="0.25"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N6809" s="7"/>
    </row>
    <row r="6810" spans="3:14" x14ac:dyDescent="0.25"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N6810" s="7"/>
    </row>
    <row r="6811" spans="3:14" x14ac:dyDescent="0.25">
      <c r="N6811" s="7"/>
    </row>
    <row r="6812" spans="3:14" x14ac:dyDescent="0.25">
      <c r="N6812" s="7"/>
    </row>
    <row r="6813" spans="3:14" x14ac:dyDescent="0.25"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N6813" s="2"/>
    </row>
    <row r="6814" spans="3:14" x14ac:dyDescent="0.25"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N6814" s="7"/>
    </row>
    <row r="6815" spans="3:14" x14ac:dyDescent="0.25"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N6815" s="7"/>
    </row>
    <row r="6816" spans="3:14" x14ac:dyDescent="0.25"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N6816" s="7"/>
    </row>
    <row r="6817" spans="3:14" x14ac:dyDescent="0.25">
      <c r="N6817" s="7"/>
    </row>
    <row r="6818" spans="3:14" x14ac:dyDescent="0.25">
      <c r="N6818" s="7"/>
    </row>
    <row r="6819" spans="3:14" x14ac:dyDescent="0.25"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N6819" s="2"/>
    </row>
    <row r="6820" spans="3:14" x14ac:dyDescent="0.25"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N6820" s="7"/>
    </row>
    <row r="6821" spans="3:14" x14ac:dyDescent="0.25"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N6821" s="7"/>
    </row>
    <row r="6822" spans="3:14" x14ac:dyDescent="0.25"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N6822" s="7"/>
    </row>
    <row r="6823" spans="3:14" x14ac:dyDescent="0.25">
      <c r="N6823" s="7"/>
    </row>
    <row r="6824" spans="3:14" x14ac:dyDescent="0.25">
      <c r="N6824" s="7"/>
    </row>
    <row r="6825" spans="3:14" x14ac:dyDescent="0.25"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N6825" s="2"/>
    </row>
    <row r="6826" spans="3:14" x14ac:dyDescent="0.25"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N6826" s="7"/>
    </row>
    <row r="6827" spans="3:14" x14ac:dyDescent="0.25"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N6827" s="7"/>
    </row>
    <row r="6828" spans="3:14" x14ac:dyDescent="0.25"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N6828" s="7"/>
    </row>
    <row r="6829" spans="3:14" x14ac:dyDescent="0.25">
      <c r="N6829" s="7"/>
    </row>
    <row r="6830" spans="3:14" x14ac:dyDescent="0.25">
      <c r="N6830" s="7"/>
    </row>
    <row r="6831" spans="3:14" x14ac:dyDescent="0.25"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N6831" s="2"/>
    </row>
    <row r="6832" spans="3:14" x14ac:dyDescent="0.25"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N6832" s="7"/>
    </row>
    <row r="6833" spans="3:14" x14ac:dyDescent="0.25"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N6833" s="7"/>
    </row>
    <row r="6834" spans="3:14" x14ac:dyDescent="0.25"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N6834" s="7"/>
    </row>
    <row r="6835" spans="3:14" x14ac:dyDescent="0.25">
      <c r="N6835" s="7"/>
    </row>
    <row r="6836" spans="3:14" x14ac:dyDescent="0.25">
      <c r="N6836" s="7"/>
    </row>
    <row r="6837" spans="3:14" x14ac:dyDescent="0.25"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N6837" s="2"/>
    </row>
    <row r="6838" spans="3:14" x14ac:dyDescent="0.25"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N6838" s="7"/>
    </row>
    <row r="6839" spans="3:14" x14ac:dyDescent="0.25"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N6839" s="7"/>
    </row>
    <row r="6840" spans="3:14" x14ac:dyDescent="0.25"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N6840" s="7"/>
    </row>
    <row r="6841" spans="3:14" x14ac:dyDescent="0.25">
      <c r="N6841" s="7"/>
    </row>
    <row r="6842" spans="3:14" x14ac:dyDescent="0.25">
      <c r="N6842" s="7"/>
    </row>
    <row r="6843" spans="3:14" x14ac:dyDescent="0.25"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N6843" s="2"/>
    </row>
    <row r="6844" spans="3:14" x14ac:dyDescent="0.25"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N6844" s="7"/>
    </row>
    <row r="6845" spans="3:14" x14ac:dyDescent="0.25"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N6845" s="7"/>
    </row>
    <row r="6846" spans="3:14" x14ac:dyDescent="0.25"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N6846" s="7"/>
    </row>
    <row r="6847" spans="3:14" x14ac:dyDescent="0.25">
      <c r="N6847" s="7"/>
    </row>
    <row r="6848" spans="3:14" x14ac:dyDescent="0.25">
      <c r="N6848" s="7"/>
    </row>
    <row r="6849" spans="3:14" x14ac:dyDescent="0.25"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N6849" s="2"/>
    </row>
    <row r="6850" spans="3:14" x14ac:dyDescent="0.25"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N6850" s="7"/>
    </row>
    <row r="6851" spans="3:14" x14ac:dyDescent="0.25"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N6851" s="7"/>
    </row>
    <row r="6852" spans="3:14" x14ac:dyDescent="0.25"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N6852" s="7"/>
    </row>
    <row r="6853" spans="3:14" x14ac:dyDescent="0.25">
      <c r="N6853" s="7"/>
    </row>
    <row r="6854" spans="3:14" x14ac:dyDescent="0.25">
      <c r="N6854" s="7"/>
    </row>
    <row r="6855" spans="3:14" x14ac:dyDescent="0.25"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N6855" s="2"/>
    </row>
    <row r="6856" spans="3:14" x14ac:dyDescent="0.25"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N6856" s="7"/>
    </row>
    <row r="6857" spans="3:14" x14ac:dyDescent="0.25"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N6857" s="7"/>
    </row>
    <row r="6858" spans="3:14" x14ac:dyDescent="0.25"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N6858" s="7"/>
    </row>
    <row r="6859" spans="3:14" x14ac:dyDescent="0.25">
      <c r="N6859" s="7"/>
    </row>
    <row r="6860" spans="3:14" x14ac:dyDescent="0.25">
      <c r="N6860" s="7"/>
    </row>
    <row r="6861" spans="3:14" x14ac:dyDescent="0.25"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N6861" s="2"/>
    </row>
    <row r="6862" spans="3:14" x14ac:dyDescent="0.25"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N6862" s="7"/>
    </row>
    <row r="6863" spans="3:14" x14ac:dyDescent="0.25"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N6863" s="7"/>
    </row>
    <row r="6864" spans="3:14" x14ac:dyDescent="0.25"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N6864" s="7"/>
    </row>
    <row r="6865" spans="3:14" x14ac:dyDescent="0.25">
      <c r="N6865" s="7"/>
    </row>
    <row r="6866" spans="3:14" x14ac:dyDescent="0.25">
      <c r="N6866" s="7"/>
    </row>
    <row r="6867" spans="3:14" x14ac:dyDescent="0.25"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N6867" s="2"/>
    </row>
    <row r="6868" spans="3:14" x14ac:dyDescent="0.25"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N6868" s="7"/>
    </row>
    <row r="6869" spans="3:14" x14ac:dyDescent="0.25"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N6869" s="7"/>
    </row>
    <row r="6870" spans="3:14" x14ac:dyDescent="0.25"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N6870" s="7"/>
    </row>
    <row r="6871" spans="3:14" x14ac:dyDescent="0.25">
      <c r="N6871" s="7"/>
    </row>
    <row r="6872" spans="3:14" x14ac:dyDescent="0.25">
      <c r="N6872" s="7"/>
    </row>
    <row r="6873" spans="3:14" x14ac:dyDescent="0.25"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N6873" s="2"/>
    </row>
    <row r="6874" spans="3:14" x14ac:dyDescent="0.25"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N6874" s="7"/>
    </row>
    <row r="6875" spans="3:14" x14ac:dyDescent="0.25"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N6875" s="7"/>
    </row>
    <row r="6876" spans="3:14" x14ac:dyDescent="0.25"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N6876" s="7"/>
    </row>
    <row r="6877" spans="3:14" x14ac:dyDescent="0.25">
      <c r="N6877" s="7"/>
    </row>
    <row r="6878" spans="3:14" x14ac:dyDescent="0.25">
      <c r="N6878" s="7"/>
    </row>
    <row r="6879" spans="3:14" x14ac:dyDescent="0.25"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N6879" s="2"/>
    </row>
    <row r="6880" spans="3:14" x14ac:dyDescent="0.25"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N6880" s="7"/>
    </row>
    <row r="6881" spans="3:14" x14ac:dyDescent="0.25"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N6881" s="7"/>
    </row>
    <row r="6882" spans="3:14" x14ac:dyDescent="0.25"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N6882" s="7"/>
    </row>
    <row r="6883" spans="3:14" x14ac:dyDescent="0.25">
      <c r="N6883" s="7"/>
    </row>
    <row r="6884" spans="3:14" x14ac:dyDescent="0.25">
      <c r="N6884" s="7"/>
    </row>
    <row r="6885" spans="3:14" x14ac:dyDescent="0.25"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N6885" s="2"/>
    </row>
    <row r="6886" spans="3:14" x14ac:dyDescent="0.25"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N6886" s="7"/>
    </row>
    <row r="6887" spans="3:14" x14ac:dyDescent="0.25"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N6887" s="7"/>
    </row>
    <row r="6888" spans="3:14" x14ac:dyDescent="0.25"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N6888" s="7"/>
    </row>
    <row r="6889" spans="3:14" x14ac:dyDescent="0.25">
      <c r="N6889" s="7"/>
    </row>
    <row r="6890" spans="3:14" x14ac:dyDescent="0.25">
      <c r="N6890" s="7"/>
    </row>
    <row r="6891" spans="3:14" x14ac:dyDescent="0.25"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N6891" s="2"/>
    </row>
    <row r="6892" spans="3:14" x14ac:dyDescent="0.25"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N6892" s="7"/>
    </row>
    <row r="6893" spans="3:14" x14ac:dyDescent="0.25"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N6893" s="7"/>
    </row>
    <row r="6894" spans="3:14" x14ac:dyDescent="0.25"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N6894" s="7"/>
    </row>
    <row r="6895" spans="3:14" x14ac:dyDescent="0.25">
      <c r="N6895" s="7"/>
    </row>
    <row r="6896" spans="3:14" x14ac:dyDescent="0.25">
      <c r="N6896" s="7"/>
    </row>
    <row r="6897" spans="3:14" x14ac:dyDescent="0.25"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N6897" s="2"/>
    </row>
    <row r="6898" spans="3:14" x14ac:dyDescent="0.25"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N6898" s="7"/>
    </row>
    <row r="6899" spans="3:14" x14ac:dyDescent="0.25"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N6899" s="7"/>
    </row>
    <row r="6900" spans="3:14" x14ac:dyDescent="0.25"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N6900" s="7"/>
    </row>
    <row r="6901" spans="3:14" x14ac:dyDescent="0.25">
      <c r="N6901" s="7"/>
    </row>
    <row r="6902" spans="3:14" x14ac:dyDescent="0.25">
      <c r="N6902" s="7"/>
    </row>
    <row r="6903" spans="3:14" x14ac:dyDescent="0.25"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N6903" s="2"/>
    </row>
    <row r="6904" spans="3:14" x14ac:dyDescent="0.25"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N6904" s="7"/>
    </row>
    <row r="6905" spans="3:14" x14ac:dyDescent="0.25"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N6905" s="7"/>
    </row>
    <row r="6906" spans="3:14" x14ac:dyDescent="0.25"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N6906" s="7"/>
    </row>
    <row r="6907" spans="3:14" x14ac:dyDescent="0.25">
      <c r="N6907" s="7"/>
    </row>
    <row r="6908" spans="3:14" x14ac:dyDescent="0.25">
      <c r="N6908" s="7"/>
    </row>
    <row r="6909" spans="3:14" x14ac:dyDescent="0.25"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N6909" s="2"/>
    </row>
    <row r="6910" spans="3:14" x14ac:dyDescent="0.25"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N6910" s="7"/>
    </row>
    <row r="6911" spans="3:14" x14ac:dyDescent="0.25"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N6911" s="7"/>
    </row>
    <row r="6912" spans="3:14" x14ac:dyDescent="0.25"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N6912" s="7"/>
    </row>
    <row r="6913" spans="3:14" x14ac:dyDescent="0.25">
      <c r="N6913" s="7"/>
    </row>
    <row r="6914" spans="3:14" x14ac:dyDescent="0.25">
      <c r="N6914" s="7"/>
    </row>
    <row r="6915" spans="3:14" x14ac:dyDescent="0.25"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N6915" s="2"/>
    </row>
    <row r="6916" spans="3:14" x14ac:dyDescent="0.25"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N6916" s="7"/>
    </row>
    <row r="6917" spans="3:14" x14ac:dyDescent="0.25"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N6917" s="7"/>
    </row>
    <row r="6918" spans="3:14" x14ac:dyDescent="0.25"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N6918" s="7"/>
    </row>
    <row r="6919" spans="3:14" x14ac:dyDescent="0.25">
      <c r="N6919" s="7"/>
    </row>
    <row r="6920" spans="3:14" x14ac:dyDescent="0.25">
      <c r="N6920" s="7"/>
    </row>
    <row r="6921" spans="3:14" x14ac:dyDescent="0.25"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N6921" s="2"/>
    </row>
    <row r="6922" spans="3:14" x14ac:dyDescent="0.25"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N6922" s="7"/>
    </row>
    <row r="6923" spans="3:14" x14ac:dyDescent="0.25"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N6923" s="7"/>
    </row>
    <row r="6924" spans="3:14" x14ac:dyDescent="0.25"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N6924" s="7"/>
    </row>
    <row r="6925" spans="3:14" x14ac:dyDescent="0.25">
      <c r="N6925" s="7"/>
    </row>
    <row r="6926" spans="3:14" x14ac:dyDescent="0.25">
      <c r="N6926" s="7"/>
    </row>
    <row r="6927" spans="3:14" x14ac:dyDescent="0.25"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N6927" s="2"/>
    </row>
    <row r="6928" spans="3:14" x14ac:dyDescent="0.25"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N6928" s="7"/>
    </row>
    <row r="6929" spans="3:14" x14ac:dyDescent="0.25"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N6929" s="7"/>
    </row>
    <row r="6930" spans="3:14" x14ac:dyDescent="0.25"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N6930" s="7"/>
    </row>
    <row r="6931" spans="3:14" x14ac:dyDescent="0.25">
      <c r="N6931" s="7"/>
    </row>
    <row r="6932" spans="3:14" x14ac:dyDescent="0.25">
      <c r="N6932" s="7"/>
    </row>
    <row r="6933" spans="3:14" x14ac:dyDescent="0.25"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N6933" s="2"/>
    </row>
    <row r="6934" spans="3:14" x14ac:dyDescent="0.25"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N6934" s="7"/>
    </row>
    <row r="6935" spans="3:14" x14ac:dyDescent="0.25"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N6935" s="7"/>
    </row>
    <row r="6936" spans="3:14" x14ac:dyDescent="0.25"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N6936" s="7"/>
    </row>
    <row r="6937" spans="3:14" x14ac:dyDescent="0.25">
      <c r="N6937" s="7"/>
    </row>
    <row r="6938" spans="3:14" x14ac:dyDescent="0.25">
      <c r="N6938" s="7"/>
    </row>
    <row r="6939" spans="3:14" x14ac:dyDescent="0.25"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N6939" s="2"/>
    </row>
    <row r="6940" spans="3:14" x14ac:dyDescent="0.25"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N6940" s="7"/>
    </row>
    <row r="6941" spans="3:14" x14ac:dyDescent="0.25"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N6941" s="7"/>
    </row>
    <row r="6942" spans="3:14" x14ac:dyDescent="0.25"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N6942" s="7"/>
    </row>
    <row r="6943" spans="3:14" x14ac:dyDescent="0.25">
      <c r="N6943" s="7"/>
    </row>
    <row r="6944" spans="3:14" x14ac:dyDescent="0.25">
      <c r="N6944" s="7"/>
    </row>
    <row r="6945" spans="3:14" x14ac:dyDescent="0.25"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N6945" s="2"/>
    </row>
    <row r="6946" spans="3:14" x14ac:dyDescent="0.25"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N6946" s="7"/>
    </row>
    <row r="6947" spans="3:14" x14ac:dyDescent="0.25"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N6947" s="7"/>
    </row>
    <row r="6948" spans="3:14" x14ac:dyDescent="0.25"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N6948" s="7"/>
    </row>
    <row r="6949" spans="3:14" x14ac:dyDescent="0.25">
      <c r="N6949" s="7"/>
    </row>
    <row r="6950" spans="3:14" x14ac:dyDescent="0.25">
      <c r="N6950" s="7"/>
    </row>
    <row r="6951" spans="3:14" x14ac:dyDescent="0.25"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N6951" s="2"/>
    </row>
    <row r="6952" spans="3:14" x14ac:dyDescent="0.25"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N6952" s="7"/>
    </row>
    <row r="6953" spans="3:14" x14ac:dyDescent="0.25"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N6953" s="7"/>
    </row>
    <row r="6954" spans="3:14" x14ac:dyDescent="0.25"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N6954" s="7"/>
    </row>
    <row r="6955" spans="3:14" x14ac:dyDescent="0.25">
      <c r="N6955" s="7"/>
    </row>
    <row r="6956" spans="3:14" x14ac:dyDescent="0.25">
      <c r="N6956" s="7"/>
    </row>
    <row r="6957" spans="3:14" x14ac:dyDescent="0.25"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N6957" s="2"/>
    </row>
    <row r="6958" spans="3:14" x14ac:dyDescent="0.25"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N6958" s="7"/>
    </row>
    <row r="6959" spans="3:14" x14ac:dyDescent="0.25"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N6959" s="7"/>
    </row>
    <row r="6960" spans="3:14" x14ac:dyDescent="0.25"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N6960" s="7"/>
    </row>
    <row r="6961" spans="3:14" x14ac:dyDescent="0.25">
      <c r="N6961" s="7"/>
    </row>
    <row r="6962" spans="3:14" x14ac:dyDescent="0.25">
      <c r="N6962" s="7"/>
    </row>
    <row r="6963" spans="3:14" x14ac:dyDescent="0.25"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N6963" s="2"/>
    </row>
    <row r="6964" spans="3:14" x14ac:dyDescent="0.25"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N6964" s="7"/>
    </row>
    <row r="6965" spans="3:14" x14ac:dyDescent="0.25"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N6965" s="7"/>
    </row>
    <row r="6966" spans="3:14" x14ac:dyDescent="0.25"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N6966" s="7"/>
    </row>
    <row r="6967" spans="3:14" x14ac:dyDescent="0.25">
      <c r="N6967" s="7"/>
    </row>
    <row r="6968" spans="3:14" x14ac:dyDescent="0.25">
      <c r="N6968" s="7"/>
    </row>
    <row r="6969" spans="3:14" x14ac:dyDescent="0.25"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N6969" s="2"/>
    </row>
    <row r="6970" spans="3:14" x14ac:dyDescent="0.25"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N6970" s="7"/>
    </row>
    <row r="6971" spans="3:14" x14ac:dyDescent="0.25"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N6971" s="7"/>
    </row>
    <row r="6972" spans="3:14" x14ac:dyDescent="0.25"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N6972" s="7"/>
    </row>
    <row r="6973" spans="3:14" x14ac:dyDescent="0.25">
      <c r="N6973" s="7"/>
    </row>
    <row r="6974" spans="3:14" x14ac:dyDescent="0.25">
      <c r="N6974" s="7"/>
    </row>
    <row r="6975" spans="3:14" x14ac:dyDescent="0.25"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N6975" s="2"/>
    </row>
    <row r="6976" spans="3:14" x14ac:dyDescent="0.25"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N6976" s="7"/>
    </row>
    <row r="6977" spans="3:14" x14ac:dyDescent="0.25"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N6977" s="7"/>
    </row>
    <row r="6978" spans="3:14" x14ac:dyDescent="0.25"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N6978" s="7"/>
    </row>
    <row r="6979" spans="3:14" x14ac:dyDescent="0.25">
      <c r="N6979" s="7"/>
    </row>
    <row r="6980" spans="3:14" x14ac:dyDescent="0.25">
      <c r="N6980" s="7"/>
    </row>
    <row r="6981" spans="3:14" x14ac:dyDescent="0.25"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N6981" s="2"/>
    </row>
    <row r="6982" spans="3:14" x14ac:dyDescent="0.25"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N6982" s="7"/>
    </row>
    <row r="6983" spans="3:14" x14ac:dyDescent="0.25"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N6983" s="7"/>
    </row>
    <row r="6984" spans="3:14" x14ac:dyDescent="0.25"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N6984" s="7"/>
    </row>
    <row r="6985" spans="3:14" x14ac:dyDescent="0.25">
      <c r="N6985" s="7"/>
    </row>
    <row r="6986" spans="3:14" x14ac:dyDescent="0.25">
      <c r="N6986" s="7"/>
    </row>
    <row r="6987" spans="3:14" x14ac:dyDescent="0.25"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N6987" s="2"/>
    </row>
    <row r="6988" spans="3:14" x14ac:dyDescent="0.25"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N6988" s="7"/>
    </row>
    <row r="6989" spans="3:14" x14ac:dyDescent="0.25"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N6989" s="7"/>
    </row>
    <row r="6990" spans="3:14" x14ac:dyDescent="0.25"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N6990" s="7"/>
    </row>
    <row r="6991" spans="3:14" x14ac:dyDescent="0.25">
      <c r="N6991" s="7"/>
    </row>
    <row r="6992" spans="3:14" x14ac:dyDescent="0.25">
      <c r="N6992" s="7"/>
    </row>
    <row r="6993" spans="3:14" x14ac:dyDescent="0.25"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N6993" s="2"/>
    </row>
    <row r="6994" spans="3:14" x14ac:dyDescent="0.25"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N6994" s="7"/>
    </row>
    <row r="6995" spans="3:14" x14ac:dyDescent="0.25"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N6995" s="7"/>
    </row>
    <row r="6996" spans="3:14" x14ac:dyDescent="0.25"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N6996" s="7"/>
    </row>
    <row r="6997" spans="3:14" x14ac:dyDescent="0.25">
      <c r="N6997" s="7"/>
    </row>
    <row r="6998" spans="3:14" x14ac:dyDescent="0.25">
      <c r="N6998" s="7"/>
    </row>
    <row r="6999" spans="3:14" x14ac:dyDescent="0.25"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N6999" s="2"/>
    </row>
    <row r="7000" spans="3:14" x14ac:dyDescent="0.25"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N7000" s="7"/>
    </row>
    <row r="7001" spans="3:14" x14ac:dyDescent="0.25"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N7001" s="7"/>
    </row>
    <row r="7002" spans="3:14" x14ac:dyDescent="0.25"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N7002" s="7"/>
    </row>
    <row r="7003" spans="3:14" x14ac:dyDescent="0.25">
      <c r="N7003" s="7"/>
    </row>
    <row r="7004" spans="3:14" x14ac:dyDescent="0.25">
      <c r="N7004" s="7"/>
    </row>
    <row r="7005" spans="3:14" x14ac:dyDescent="0.25"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N7005" s="2"/>
    </row>
    <row r="7006" spans="3:14" x14ac:dyDescent="0.25"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N7006" s="7"/>
    </row>
    <row r="7007" spans="3:14" x14ac:dyDescent="0.25"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N7007" s="7"/>
    </row>
    <row r="7008" spans="3:14" x14ac:dyDescent="0.25"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N7008" s="7"/>
    </row>
    <row r="7009" spans="3:14" x14ac:dyDescent="0.25">
      <c r="N7009" s="7"/>
    </row>
    <row r="7010" spans="3:14" x14ac:dyDescent="0.25">
      <c r="N7010" s="7"/>
    </row>
    <row r="7011" spans="3:14" x14ac:dyDescent="0.25"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N7011" s="2"/>
    </row>
    <row r="7012" spans="3:14" x14ac:dyDescent="0.25"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N7012" s="7"/>
    </row>
    <row r="7013" spans="3:14" x14ac:dyDescent="0.25"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N7013" s="7"/>
    </row>
    <row r="7014" spans="3:14" x14ac:dyDescent="0.25"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N7014" s="7"/>
    </row>
    <row r="7015" spans="3:14" x14ac:dyDescent="0.25">
      <c r="N7015" s="7"/>
    </row>
    <row r="7016" spans="3:14" x14ac:dyDescent="0.25">
      <c r="N7016" s="7"/>
    </row>
    <row r="7017" spans="3:14" x14ac:dyDescent="0.25"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N7017" s="2"/>
    </row>
    <row r="7018" spans="3:14" x14ac:dyDescent="0.25"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N7018" s="7"/>
    </row>
    <row r="7019" spans="3:14" x14ac:dyDescent="0.25"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N7019" s="7"/>
    </row>
    <row r="7020" spans="3:14" x14ac:dyDescent="0.25"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N7020" s="7"/>
    </row>
    <row r="7021" spans="3:14" x14ac:dyDescent="0.25">
      <c r="N7021" s="7"/>
    </row>
    <row r="7022" spans="3:14" x14ac:dyDescent="0.25">
      <c r="N7022" s="7"/>
    </row>
    <row r="7023" spans="3:14" x14ac:dyDescent="0.25"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N7023" s="2"/>
    </row>
    <row r="7024" spans="3:14" x14ac:dyDescent="0.25"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N7024" s="7"/>
    </row>
    <row r="7025" spans="3:14" x14ac:dyDescent="0.25"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N7025" s="7"/>
    </row>
    <row r="7026" spans="3:14" x14ac:dyDescent="0.25"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N7026" s="7"/>
    </row>
    <row r="7027" spans="3:14" x14ac:dyDescent="0.25">
      <c r="N7027" s="7"/>
    </row>
    <row r="7028" spans="3:14" x14ac:dyDescent="0.25">
      <c r="N7028" s="7"/>
    </row>
    <row r="7029" spans="3:14" x14ac:dyDescent="0.25"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N7029" s="2"/>
    </row>
    <row r="7030" spans="3:14" x14ac:dyDescent="0.25"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N7030" s="7"/>
    </row>
    <row r="7031" spans="3:14" x14ac:dyDescent="0.25"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N7031" s="7"/>
    </row>
    <row r="7032" spans="3:14" x14ac:dyDescent="0.25"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N7032" s="7"/>
    </row>
    <row r="7033" spans="3:14" x14ac:dyDescent="0.25">
      <c r="N7033" s="7"/>
    </row>
    <row r="7034" spans="3:14" x14ac:dyDescent="0.25">
      <c r="N7034" s="7"/>
    </row>
    <row r="7035" spans="3:14" x14ac:dyDescent="0.25"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N7035" s="2"/>
    </row>
    <row r="7036" spans="3:14" x14ac:dyDescent="0.25"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N7036" s="7"/>
    </row>
    <row r="7037" spans="3:14" x14ac:dyDescent="0.25"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N7037" s="7"/>
    </row>
    <row r="7038" spans="3:14" x14ac:dyDescent="0.25"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N7038" s="7"/>
    </row>
    <row r="7039" spans="3:14" x14ac:dyDescent="0.25">
      <c r="N7039" s="7"/>
    </row>
    <row r="7040" spans="3:14" x14ac:dyDescent="0.25">
      <c r="N7040" s="7"/>
    </row>
    <row r="7041" spans="3:14" x14ac:dyDescent="0.25"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N7041" s="2"/>
    </row>
    <row r="7042" spans="3:14" x14ac:dyDescent="0.25"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N7042" s="7"/>
    </row>
    <row r="7043" spans="3:14" x14ac:dyDescent="0.25"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N7043" s="7"/>
    </row>
    <row r="7044" spans="3:14" x14ac:dyDescent="0.25"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N7044" s="7"/>
    </row>
    <row r="7045" spans="3:14" x14ac:dyDescent="0.25">
      <c r="N7045" s="7"/>
    </row>
    <row r="7046" spans="3:14" x14ac:dyDescent="0.25">
      <c r="N7046" s="7"/>
    </row>
    <row r="7047" spans="3:14" x14ac:dyDescent="0.25"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N7047" s="2"/>
    </row>
    <row r="7048" spans="3:14" x14ac:dyDescent="0.25"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N7048" s="7"/>
    </row>
    <row r="7049" spans="3:14" x14ac:dyDescent="0.25"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N7049" s="7"/>
    </row>
    <row r="7050" spans="3:14" x14ac:dyDescent="0.25"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N7050" s="7"/>
    </row>
    <row r="7051" spans="3:14" x14ac:dyDescent="0.25">
      <c r="N7051" s="7"/>
    </row>
    <row r="7052" spans="3:14" x14ac:dyDescent="0.25">
      <c r="N7052" s="7"/>
    </row>
    <row r="7053" spans="3:14" x14ac:dyDescent="0.25"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N7053" s="2"/>
    </row>
    <row r="7054" spans="3:14" x14ac:dyDescent="0.25"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N7054" s="7"/>
    </row>
    <row r="7055" spans="3:14" x14ac:dyDescent="0.25"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N7055" s="7"/>
    </row>
    <row r="7056" spans="3:14" x14ac:dyDescent="0.25"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N7056" s="7"/>
    </row>
    <row r="7057" spans="3:14" x14ac:dyDescent="0.25">
      <c r="N7057" s="7"/>
    </row>
    <row r="7058" spans="3:14" x14ac:dyDescent="0.25">
      <c r="N7058" s="7"/>
    </row>
    <row r="7059" spans="3:14" x14ac:dyDescent="0.25"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N7059" s="2"/>
    </row>
    <row r="7060" spans="3:14" x14ac:dyDescent="0.25"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N7060" s="7"/>
    </row>
    <row r="7061" spans="3:14" x14ac:dyDescent="0.25"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N7061" s="7"/>
    </row>
    <row r="7062" spans="3:14" x14ac:dyDescent="0.25"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N7062" s="7"/>
    </row>
    <row r="7063" spans="3:14" x14ac:dyDescent="0.25">
      <c r="N7063" s="7"/>
    </row>
    <row r="7064" spans="3:14" x14ac:dyDescent="0.25">
      <c r="N7064" s="7"/>
    </row>
    <row r="7065" spans="3:14" x14ac:dyDescent="0.25"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N7065" s="2"/>
    </row>
    <row r="7066" spans="3:14" x14ac:dyDescent="0.25"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N7066" s="7"/>
    </row>
    <row r="7067" spans="3:14" x14ac:dyDescent="0.25"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N7067" s="7"/>
    </row>
    <row r="7068" spans="3:14" x14ac:dyDescent="0.25"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N7068" s="7"/>
    </row>
    <row r="7069" spans="3:14" x14ac:dyDescent="0.25">
      <c r="N7069" s="7"/>
    </row>
    <row r="7070" spans="3:14" x14ac:dyDescent="0.25">
      <c r="N7070" s="7"/>
    </row>
    <row r="7071" spans="3:14" x14ac:dyDescent="0.25"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N7071" s="2"/>
    </row>
    <row r="7072" spans="3:14" x14ac:dyDescent="0.25"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N7072" s="7"/>
    </row>
    <row r="7073" spans="3:14" x14ac:dyDescent="0.25"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N7073" s="7"/>
    </row>
    <row r="7074" spans="3:14" x14ac:dyDescent="0.25"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N7074" s="7"/>
    </row>
    <row r="7075" spans="3:14" x14ac:dyDescent="0.25">
      <c r="N7075" s="7"/>
    </row>
    <row r="7076" spans="3:14" x14ac:dyDescent="0.25">
      <c r="N7076" s="7"/>
    </row>
    <row r="7077" spans="3:14" x14ac:dyDescent="0.25"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N7077" s="2"/>
    </row>
    <row r="7078" spans="3:14" x14ac:dyDescent="0.25"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N7078" s="7"/>
    </row>
    <row r="7079" spans="3:14" x14ac:dyDescent="0.25"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N7079" s="7"/>
    </row>
    <row r="7080" spans="3:14" x14ac:dyDescent="0.25"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N7080" s="7"/>
    </row>
    <row r="7081" spans="3:14" x14ac:dyDescent="0.25">
      <c r="N7081" s="7"/>
    </row>
    <row r="7082" spans="3:14" x14ac:dyDescent="0.25">
      <c r="N7082" s="7"/>
    </row>
    <row r="7083" spans="3:14" x14ac:dyDescent="0.25"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N7083" s="2"/>
    </row>
    <row r="7084" spans="3:14" x14ac:dyDescent="0.25"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N7084" s="7"/>
    </row>
    <row r="7085" spans="3:14" x14ac:dyDescent="0.25"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N7085" s="7"/>
    </row>
    <row r="7086" spans="3:14" x14ac:dyDescent="0.25"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N7086" s="7"/>
    </row>
    <row r="7087" spans="3:14" x14ac:dyDescent="0.25">
      <c r="N7087" s="7"/>
    </row>
    <row r="7088" spans="3:14" x14ac:dyDescent="0.25">
      <c r="N7088" s="7"/>
    </row>
    <row r="7089" spans="3:14" x14ac:dyDescent="0.25"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N7089" s="2"/>
    </row>
    <row r="7090" spans="3:14" x14ac:dyDescent="0.25"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N7090" s="7"/>
    </row>
    <row r="7091" spans="3:14" x14ac:dyDescent="0.25"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N7091" s="7"/>
    </row>
    <row r="7092" spans="3:14" x14ac:dyDescent="0.25"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N7092" s="7"/>
    </row>
    <row r="7093" spans="3:14" x14ac:dyDescent="0.25">
      <c r="N7093" s="7"/>
    </row>
    <row r="7094" spans="3:14" x14ac:dyDescent="0.25">
      <c r="N7094" s="7"/>
    </row>
    <row r="7095" spans="3:14" x14ac:dyDescent="0.25"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N7095" s="2"/>
    </row>
    <row r="7096" spans="3:14" x14ac:dyDescent="0.25"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N7096" s="7"/>
    </row>
    <row r="7097" spans="3:14" x14ac:dyDescent="0.25"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N7097" s="7"/>
    </row>
    <row r="7098" spans="3:14" x14ac:dyDescent="0.25"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N7098" s="7"/>
    </row>
    <row r="7099" spans="3:14" x14ac:dyDescent="0.25">
      <c r="N7099" s="7"/>
    </row>
    <row r="7100" spans="3:14" x14ac:dyDescent="0.25">
      <c r="N7100" s="7"/>
    </row>
    <row r="7101" spans="3:14" x14ac:dyDescent="0.25"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N7101" s="2"/>
    </row>
    <row r="7102" spans="3:14" x14ac:dyDescent="0.25"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N7102" s="7"/>
    </row>
    <row r="7103" spans="3:14" x14ac:dyDescent="0.25"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N7103" s="7"/>
    </row>
    <row r="7104" spans="3:14" x14ac:dyDescent="0.25"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N7104" s="7"/>
    </row>
    <row r="7105" spans="3:14" x14ac:dyDescent="0.25">
      <c r="N7105" s="7"/>
    </row>
    <row r="7106" spans="3:14" x14ac:dyDescent="0.25">
      <c r="N7106" s="7"/>
    </row>
    <row r="7107" spans="3:14" x14ac:dyDescent="0.25"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N7107" s="2"/>
    </row>
    <row r="7108" spans="3:14" x14ac:dyDescent="0.25"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N7108" s="7"/>
    </row>
    <row r="7109" spans="3:14" x14ac:dyDescent="0.25"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N7109" s="7"/>
    </row>
    <row r="7110" spans="3:14" x14ac:dyDescent="0.25"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N7110" s="7"/>
    </row>
    <row r="7111" spans="3:14" x14ac:dyDescent="0.25">
      <c r="N7111" s="7"/>
    </row>
    <row r="7112" spans="3:14" x14ac:dyDescent="0.25">
      <c r="N7112" s="7"/>
    </row>
    <row r="7113" spans="3:14" x14ac:dyDescent="0.25"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N7113" s="2"/>
    </row>
    <row r="7114" spans="3:14" x14ac:dyDescent="0.25"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N7114" s="7"/>
    </row>
    <row r="7115" spans="3:14" x14ac:dyDescent="0.25"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N7115" s="7"/>
    </row>
    <row r="7116" spans="3:14" x14ac:dyDescent="0.25"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N7116" s="7"/>
    </row>
    <row r="7117" spans="3:14" x14ac:dyDescent="0.25">
      <c r="N7117" s="7"/>
    </row>
    <row r="7118" spans="3:14" x14ac:dyDescent="0.25">
      <c r="N7118" s="7"/>
    </row>
    <row r="7119" spans="3:14" x14ac:dyDescent="0.25"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N7119" s="2"/>
    </row>
    <row r="7120" spans="3:14" x14ac:dyDescent="0.25"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N7120" s="7"/>
    </row>
    <row r="7121" spans="3:14" x14ac:dyDescent="0.25"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N7121" s="7"/>
    </row>
    <row r="7122" spans="3:14" x14ac:dyDescent="0.25"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N7122" s="7"/>
    </row>
    <row r="7123" spans="3:14" x14ac:dyDescent="0.25">
      <c r="N7123" s="7"/>
    </row>
    <row r="7124" spans="3:14" x14ac:dyDescent="0.25">
      <c r="N7124" s="7"/>
    </row>
    <row r="7125" spans="3:14" x14ac:dyDescent="0.25"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N7125" s="2"/>
    </row>
    <row r="7126" spans="3:14" x14ac:dyDescent="0.25"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N7126" s="7"/>
    </row>
    <row r="7127" spans="3:14" x14ac:dyDescent="0.25"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N7127" s="7"/>
    </row>
    <row r="7128" spans="3:14" x14ac:dyDescent="0.25"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N7128" s="7"/>
    </row>
    <row r="7129" spans="3:14" x14ac:dyDescent="0.25">
      <c r="N7129" s="7"/>
    </row>
    <row r="7130" spans="3:14" x14ac:dyDescent="0.25">
      <c r="N7130" s="7"/>
    </row>
    <row r="7131" spans="3:14" x14ac:dyDescent="0.25"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N7131" s="2"/>
    </row>
    <row r="7132" spans="3:14" x14ac:dyDescent="0.25"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N7132" s="7"/>
    </row>
    <row r="7133" spans="3:14" x14ac:dyDescent="0.25"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N7133" s="7"/>
    </row>
    <row r="7134" spans="3:14" x14ac:dyDescent="0.25"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N7134" s="7"/>
    </row>
    <row r="7135" spans="3:14" x14ac:dyDescent="0.25">
      <c r="N7135" s="7"/>
    </row>
    <row r="7136" spans="3:14" x14ac:dyDescent="0.25">
      <c r="N7136" s="7"/>
    </row>
    <row r="7137" spans="3:14" x14ac:dyDescent="0.25"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N7137" s="2"/>
    </row>
    <row r="7138" spans="3:14" x14ac:dyDescent="0.25"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N7138" s="7"/>
    </row>
    <row r="7139" spans="3:14" x14ac:dyDescent="0.25"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N7139" s="7"/>
    </row>
    <row r="7140" spans="3:14" x14ac:dyDescent="0.25"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N7140" s="7"/>
    </row>
    <row r="7141" spans="3:14" x14ac:dyDescent="0.25">
      <c r="N7141" s="7"/>
    </row>
    <row r="7142" spans="3:14" x14ac:dyDescent="0.25">
      <c r="N7142" s="7"/>
    </row>
    <row r="7143" spans="3:14" x14ac:dyDescent="0.25"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N7143" s="2"/>
    </row>
    <row r="7144" spans="3:14" x14ac:dyDescent="0.25"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N7144" s="7"/>
    </row>
    <row r="7145" spans="3:14" x14ac:dyDescent="0.25"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N7145" s="7"/>
    </row>
    <row r="7146" spans="3:14" x14ac:dyDescent="0.25"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N7146" s="7"/>
    </row>
    <row r="7147" spans="3:14" x14ac:dyDescent="0.25">
      <c r="N7147" s="7"/>
    </row>
    <row r="7148" spans="3:14" x14ac:dyDescent="0.25">
      <c r="N7148" s="7"/>
    </row>
    <row r="7149" spans="3:14" x14ac:dyDescent="0.25"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N7149" s="2"/>
    </row>
    <row r="7150" spans="3:14" x14ac:dyDescent="0.25"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N7150" s="7"/>
    </row>
    <row r="7151" spans="3:14" x14ac:dyDescent="0.25"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N7151" s="7"/>
    </row>
    <row r="7152" spans="3:14" x14ac:dyDescent="0.25"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N7152" s="7"/>
    </row>
    <row r="7153" spans="3:14" x14ac:dyDescent="0.25">
      <c r="N7153" s="7"/>
    </row>
    <row r="7154" spans="3:14" x14ac:dyDescent="0.25">
      <c r="N7154" s="7"/>
    </row>
    <row r="7155" spans="3:14" x14ac:dyDescent="0.25"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N7155" s="2"/>
    </row>
    <row r="7156" spans="3:14" x14ac:dyDescent="0.25"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N7156" s="7"/>
    </row>
    <row r="7157" spans="3:14" x14ac:dyDescent="0.25"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N7157" s="7"/>
    </row>
    <row r="7158" spans="3:14" x14ac:dyDescent="0.25"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N7158" s="7"/>
    </row>
    <row r="7159" spans="3:14" x14ac:dyDescent="0.25">
      <c r="N7159" s="7"/>
    </row>
    <row r="7160" spans="3:14" x14ac:dyDescent="0.25">
      <c r="N7160" s="7"/>
    </row>
    <row r="7161" spans="3:14" x14ac:dyDescent="0.25"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N7161" s="2"/>
    </row>
    <row r="7162" spans="3:14" x14ac:dyDescent="0.25"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N7162" s="7"/>
    </row>
    <row r="7163" spans="3:14" x14ac:dyDescent="0.25"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N7163" s="7"/>
    </row>
    <row r="7164" spans="3:14" x14ac:dyDescent="0.25"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N7164" s="7"/>
    </row>
    <row r="7165" spans="3:14" x14ac:dyDescent="0.25">
      <c r="N7165" s="7"/>
    </row>
    <row r="7166" spans="3:14" x14ac:dyDescent="0.25">
      <c r="N7166" s="7"/>
    </row>
    <row r="7167" spans="3:14" x14ac:dyDescent="0.25"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N7167" s="2"/>
    </row>
    <row r="7168" spans="3:14" x14ac:dyDescent="0.25"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N7168" s="7"/>
    </row>
    <row r="7169" spans="3:14" x14ac:dyDescent="0.25"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N7169" s="7"/>
    </row>
    <row r="7170" spans="3:14" x14ac:dyDescent="0.25"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N7170" s="7"/>
    </row>
    <row r="7171" spans="3:14" x14ac:dyDescent="0.25">
      <c r="N7171" s="7"/>
    </row>
    <row r="7172" spans="3:14" x14ac:dyDescent="0.25">
      <c r="N7172" s="7"/>
    </row>
    <row r="7173" spans="3:14" x14ac:dyDescent="0.25"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N7173" s="2"/>
    </row>
    <row r="7174" spans="3:14" x14ac:dyDescent="0.25"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N7174" s="7"/>
    </row>
    <row r="7175" spans="3:14" x14ac:dyDescent="0.25"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N7175" s="7"/>
    </row>
    <row r="7176" spans="3:14" x14ac:dyDescent="0.25"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N7176" s="7"/>
    </row>
    <row r="7177" spans="3:14" x14ac:dyDescent="0.25">
      <c r="N7177" s="7"/>
    </row>
    <row r="7178" spans="3:14" x14ac:dyDescent="0.25">
      <c r="N7178" s="7"/>
    </row>
    <row r="7179" spans="3:14" x14ac:dyDescent="0.25"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N7179" s="2"/>
    </row>
    <row r="7180" spans="3:14" x14ac:dyDescent="0.25"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N7180" s="7"/>
    </row>
    <row r="7181" spans="3:14" x14ac:dyDescent="0.25"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N7181" s="7"/>
    </row>
    <row r="7182" spans="3:14" x14ac:dyDescent="0.25"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N7182" s="7"/>
    </row>
    <row r="7183" spans="3:14" x14ac:dyDescent="0.25">
      <c r="N7183" s="7"/>
    </row>
    <row r="7184" spans="3:14" x14ac:dyDescent="0.25">
      <c r="N7184" s="7"/>
    </row>
    <row r="7185" spans="3:14" x14ac:dyDescent="0.25"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N7185" s="2"/>
    </row>
    <row r="7186" spans="3:14" x14ac:dyDescent="0.25"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N7186" s="7"/>
    </row>
    <row r="7187" spans="3:14" x14ac:dyDescent="0.25"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N7187" s="7"/>
    </row>
    <row r="7188" spans="3:14" x14ac:dyDescent="0.25"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N7188" s="7"/>
    </row>
    <row r="7189" spans="3:14" x14ac:dyDescent="0.25">
      <c r="N7189" s="7"/>
    </row>
    <row r="7190" spans="3:14" x14ac:dyDescent="0.25">
      <c r="N7190" s="7"/>
    </row>
    <row r="7191" spans="3:14" x14ac:dyDescent="0.25"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N7191" s="2"/>
    </row>
    <row r="7192" spans="3:14" x14ac:dyDescent="0.25"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N7192" s="7"/>
    </row>
    <row r="7193" spans="3:14" x14ac:dyDescent="0.25"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N7193" s="7"/>
    </row>
    <row r="7194" spans="3:14" x14ac:dyDescent="0.25"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N7194" s="7"/>
    </row>
    <row r="7195" spans="3:14" x14ac:dyDescent="0.25">
      <c r="N7195" s="7"/>
    </row>
    <row r="7196" spans="3:14" x14ac:dyDescent="0.25">
      <c r="N7196" s="7"/>
    </row>
    <row r="7197" spans="3:14" x14ac:dyDescent="0.25"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N7197" s="2"/>
    </row>
    <row r="7198" spans="3:14" x14ac:dyDescent="0.25"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N7198" s="7"/>
    </row>
    <row r="7199" spans="3:14" x14ac:dyDescent="0.25"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N7199" s="7"/>
    </row>
    <row r="7200" spans="3:14" x14ac:dyDescent="0.25"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N7200" s="7"/>
    </row>
    <row r="7201" spans="3:14" x14ac:dyDescent="0.25">
      <c r="N7201" s="7"/>
    </row>
    <row r="7202" spans="3:14" x14ac:dyDescent="0.25">
      <c r="N7202" s="7"/>
    </row>
    <row r="7203" spans="3:14" x14ac:dyDescent="0.25"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N7203" s="2"/>
    </row>
    <row r="7204" spans="3:14" x14ac:dyDescent="0.25"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N7204" s="7"/>
    </row>
    <row r="7205" spans="3:14" x14ac:dyDescent="0.25"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N7205" s="7"/>
    </row>
    <row r="7206" spans="3:14" x14ac:dyDescent="0.25"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N7206" s="7"/>
    </row>
    <row r="7207" spans="3:14" x14ac:dyDescent="0.25">
      <c r="N7207" s="7"/>
    </row>
    <row r="7208" spans="3:14" x14ac:dyDescent="0.25">
      <c r="N7208" s="7"/>
    </row>
    <row r="7209" spans="3:14" x14ac:dyDescent="0.25"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N7209" s="2"/>
    </row>
    <row r="7210" spans="3:14" x14ac:dyDescent="0.25"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N7210" s="7"/>
    </row>
    <row r="7211" spans="3:14" x14ac:dyDescent="0.25"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N7211" s="7"/>
    </row>
    <row r="7212" spans="3:14" x14ac:dyDescent="0.25"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N7212" s="7"/>
    </row>
    <row r="7213" spans="3:14" x14ac:dyDescent="0.25">
      <c r="N7213" s="7"/>
    </row>
    <row r="7214" spans="3:14" x14ac:dyDescent="0.25">
      <c r="N7214" s="7"/>
    </row>
    <row r="7215" spans="3:14" x14ac:dyDescent="0.25"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N7215" s="2"/>
    </row>
    <row r="7216" spans="3:14" x14ac:dyDescent="0.25"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N7216" s="7"/>
    </row>
    <row r="7217" spans="3:14" x14ac:dyDescent="0.25"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N7217" s="7"/>
    </row>
    <row r="7218" spans="3:14" x14ac:dyDescent="0.25"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N7218" s="7"/>
    </row>
    <row r="7219" spans="3:14" x14ac:dyDescent="0.25">
      <c r="N7219" s="7"/>
    </row>
    <row r="7220" spans="3:14" x14ac:dyDescent="0.25">
      <c r="N7220" s="7"/>
    </row>
    <row r="7221" spans="3:14" x14ac:dyDescent="0.25"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N7221" s="2"/>
    </row>
    <row r="7222" spans="3:14" x14ac:dyDescent="0.25"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N7222" s="7"/>
    </row>
    <row r="7223" spans="3:14" x14ac:dyDescent="0.25"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N7223" s="7"/>
    </row>
    <row r="7224" spans="3:14" x14ac:dyDescent="0.25"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N7224" s="7"/>
    </row>
    <row r="7225" spans="3:14" x14ac:dyDescent="0.25">
      <c r="N7225" s="7"/>
    </row>
    <row r="7226" spans="3:14" x14ac:dyDescent="0.25">
      <c r="N7226" s="7"/>
    </row>
    <row r="7227" spans="3:14" x14ac:dyDescent="0.25"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N7227" s="2"/>
    </row>
    <row r="7228" spans="3:14" x14ac:dyDescent="0.25"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N7228" s="7"/>
    </row>
    <row r="7229" spans="3:14" x14ac:dyDescent="0.25"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N7229" s="7"/>
    </row>
    <row r="7230" spans="3:14" x14ac:dyDescent="0.25"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N7230" s="7"/>
    </row>
    <row r="7231" spans="3:14" x14ac:dyDescent="0.25">
      <c r="N7231" s="7"/>
    </row>
    <row r="7232" spans="3:14" x14ac:dyDescent="0.25">
      <c r="N7232" s="7"/>
    </row>
    <row r="7233" spans="3:14" x14ac:dyDescent="0.25"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N7233" s="2"/>
    </row>
    <row r="7234" spans="3:14" x14ac:dyDescent="0.25"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N7234" s="7"/>
    </row>
    <row r="7235" spans="3:14" x14ac:dyDescent="0.25"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N7235" s="7"/>
    </row>
    <row r="7236" spans="3:14" x14ac:dyDescent="0.25"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N7236" s="7"/>
    </row>
    <row r="7237" spans="3:14" x14ac:dyDescent="0.25">
      <c r="N7237" s="7"/>
    </row>
    <row r="7238" spans="3:14" x14ac:dyDescent="0.25">
      <c r="N7238" s="7"/>
    </row>
    <row r="7239" spans="3:14" x14ac:dyDescent="0.25"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N7239" s="2"/>
    </row>
    <row r="7240" spans="3:14" x14ac:dyDescent="0.25"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N7240" s="7"/>
    </row>
    <row r="7241" spans="3:14" x14ac:dyDescent="0.25"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N7241" s="7"/>
    </row>
    <row r="7242" spans="3:14" x14ac:dyDescent="0.25"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N7242" s="7"/>
    </row>
    <row r="7243" spans="3:14" x14ac:dyDescent="0.25">
      <c r="N7243" s="7"/>
    </row>
    <row r="7244" spans="3:14" x14ac:dyDescent="0.25">
      <c r="N7244" s="7"/>
    </row>
    <row r="7245" spans="3:14" x14ac:dyDescent="0.25"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N7245" s="2"/>
    </row>
    <row r="7246" spans="3:14" x14ac:dyDescent="0.25"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N7246" s="7"/>
    </row>
    <row r="7247" spans="3:14" x14ac:dyDescent="0.25"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N7247" s="7"/>
    </row>
    <row r="7248" spans="3:14" x14ac:dyDescent="0.25"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N7248" s="7"/>
    </row>
    <row r="7249" spans="3:14" x14ac:dyDescent="0.25">
      <c r="N7249" s="7"/>
    </row>
    <row r="7250" spans="3:14" x14ac:dyDescent="0.25">
      <c r="N7250" s="7"/>
    </row>
    <row r="7251" spans="3:14" x14ac:dyDescent="0.25"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N7251" s="2"/>
    </row>
    <row r="7252" spans="3:14" x14ac:dyDescent="0.25"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N7252" s="7"/>
    </row>
    <row r="7253" spans="3:14" x14ac:dyDescent="0.25"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N7253" s="7"/>
    </row>
    <row r="7254" spans="3:14" x14ac:dyDescent="0.25"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N7254" s="7"/>
    </row>
    <row r="7255" spans="3:14" x14ac:dyDescent="0.25">
      <c r="N7255" s="7"/>
    </row>
    <row r="7256" spans="3:14" x14ac:dyDescent="0.25">
      <c r="N7256" s="7"/>
    </row>
    <row r="7257" spans="3:14" x14ac:dyDescent="0.25"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N7257" s="2"/>
    </row>
    <row r="7258" spans="3:14" x14ac:dyDescent="0.25"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N7258" s="7"/>
    </row>
    <row r="7259" spans="3:14" x14ac:dyDescent="0.25"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N7259" s="7"/>
    </row>
    <row r="7260" spans="3:14" x14ac:dyDescent="0.25"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N7260" s="7"/>
    </row>
    <row r="7261" spans="3:14" x14ac:dyDescent="0.25">
      <c r="N7261" s="7"/>
    </row>
    <row r="7262" spans="3:14" x14ac:dyDescent="0.25">
      <c r="N7262" s="7"/>
    </row>
    <row r="7263" spans="3:14" x14ac:dyDescent="0.25"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N7263" s="2"/>
    </row>
    <row r="7264" spans="3:14" x14ac:dyDescent="0.25"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N7264" s="7"/>
    </row>
    <row r="7265" spans="3:14" x14ac:dyDescent="0.25"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N7265" s="7"/>
    </row>
    <row r="7266" spans="3:14" x14ac:dyDescent="0.25"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N7266" s="7"/>
    </row>
    <row r="7267" spans="3:14" x14ac:dyDescent="0.25">
      <c r="N7267" s="7"/>
    </row>
    <row r="7268" spans="3:14" x14ac:dyDescent="0.25">
      <c r="N7268" s="7"/>
    </row>
    <row r="7269" spans="3:14" x14ac:dyDescent="0.25"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N7269" s="2"/>
    </row>
    <row r="7270" spans="3:14" x14ac:dyDescent="0.25"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N7270" s="7"/>
    </row>
    <row r="7271" spans="3:14" x14ac:dyDescent="0.25"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N7271" s="7"/>
    </row>
    <row r="7272" spans="3:14" x14ac:dyDescent="0.25"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N7272" s="7"/>
    </row>
    <row r="7273" spans="3:14" x14ac:dyDescent="0.25">
      <c r="N7273" s="7"/>
    </row>
    <row r="7274" spans="3:14" x14ac:dyDescent="0.25">
      <c r="N7274" s="7"/>
    </row>
    <row r="7275" spans="3:14" x14ac:dyDescent="0.25"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N7275" s="2"/>
    </row>
    <row r="7276" spans="3:14" x14ac:dyDescent="0.25"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N7276" s="7"/>
    </row>
    <row r="7277" spans="3:14" x14ac:dyDescent="0.25"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N7277" s="7"/>
    </row>
    <row r="7278" spans="3:14" x14ac:dyDescent="0.25"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N7278" s="7"/>
    </row>
    <row r="7279" spans="3:14" x14ac:dyDescent="0.25">
      <c r="N7279" s="7"/>
    </row>
    <row r="7280" spans="3:14" x14ac:dyDescent="0.25">
      <c r="N7280" s="7"/>
    </row>
    <row r="7281" spans="3:14" x14ac:dyDescent="0.25"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N7281" s="2"/>
    </row>
    <row r="7282" spans="3:14" x14ac:dyDescent="0.25"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N7282" s="7"/>
    </row>
    <row r="7283" spans="3:14" x14ac:dyDescent="0.25"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N7283" s="7"/>
    </row>
    <row r="7284" spans="3:14" x14ac:dyDescent="0.25"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N7284" s="7"/>
    </row>
    <row r="7285" spans="3:14" x14ac:dyDescent="0.25">
      <c r="N7285" s="7"/>
    </row>
    <row r="7286" spans="3:14" x14ac:dyDescent="0.25">
      <c r="N7286" s="7"/>
    </row>
    <row r="7287" spans="3:14" x14ac:dyDescent="0.25"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N7287" s="2"/>
    </row>
    <row r="7288" spans="3:14" x14ac:dyDescent="0.25"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N7288" s="7"/>
    </row>
    <row r="7289" spans="3:14" x14ac:dyDescent="0.25"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N7289" s="7"/>
    </row>
    <row r="7290" spans="3:14" x14ac:dyDescent="0.25"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N7290" s="7"/>
    </row>
    <row r="7291" spans="3:14" x14ac:dyDescent="0.25">
      <c r="N7291" s="7"/>
    </row>
    <row r="7292" spans="3:14" x14ac:dyDescent="0.25">
      <c r="N7292" s="7"/>
    </row>
    <row r="7293" spans="3:14" x14ac:dyDescent="0.25"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N7293" s="2"/>
    </row>
    <row r="7294" spans="3:14" x14ac:dyDescent="0.25"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N7294" s="7"/>
    </row>
    <row r="7295" spans="3:14" x14ac:dyDescent="0.25"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N7295" s="7"/>
    </row>
    <row r="7296" spans="3:14" x14ac:dyDescent="0.25"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N7296" s="7"/>
    </row>
    <row r="7297" spans="3:14" x14ac:dyDescent="0.25">
      <c r="N7297" s="7"/>
    </row>
    <row r="7298" spans="3:14" x14ac:dyDescent="0.25">
      <c r="N7298" s="7"/>
    </row>
    <row r="7299" spans="3:14" x14ac:dyDescent="0.25"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N7299" s="2"/>
    </row>
    <row r="7300" spans="3:14" x14ac:dyDescent="0.25"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N7300" s="7"/>
    </row>
    <row r="7301" spans="3:14" x14ac:dyDescent="0.25"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N7301" s="7"/>
    </row>
    <row r="7302" spans="3:14" x14ac:dyDescent="0.25"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N7302" s="7"/>
    </row>
    <row r="7303" spans="3:14" x14ac:dyDescent="0.25">
      <c r="N7303" s="7"/>
    </row>
    <row r="7304" spans="3:14" x14ac:dyDescent="0.25">
      <c r="N7304" s="7"/>
    </row>
    <row r="7305" spans="3:14" x14ac:dyDescent="0.25"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N7305" s="2"/>
    </row>
    <row r="7306" spans="3:14" x14ac:dyDescent="0.25"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N7306" s="7"/>
    </row>
    <row r="7307" spans="3:14" x14ac:dyDescent="0.25"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N7307" s="7"/>
    </row>
    <row r="7308" spans="3:14" x14ac:dyDescent="0.25"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N7308" s="7"/>
    </row>
    <row r="7309" spans="3:14" x14ac:dyDescent="0.25">
      <c r="N7309" s="7"/>
    </row>
    <row r="7310" spans="3:14" x14ac:dyDescent="0.25">
      <c r="N7310" s="7"/>
    </row>
    <row r="7311" spans="3:14" x14ac:dyDescent="0.25"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N7311" s="2"/>
    </row>
    <row r="7312" spans="3:14" x14ac:dyDescent="0.25"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N7312" s="7"/>
    </row>
    <row r="7313" spans="3:14" x14ac:dyDescent="0.25"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N7313" s="7"/>
    </row>
    <row r="7314" spans="3:14" x14ac:dyDescent="0.25"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N7314" s="7"/>
    </row>
    <row r="7315" spans="3:14" x14ac:dyDescent="0.25">
      <c r="N7315" s="7"/>
    </row>
    <row r="7316" spans="3:14" x14ac:dyDescent="0.25">
      <c r="N7316" s="7"/>
    </row>
    <row r="7317" spans="3:14" x14ac:dyDescent="0.25"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N7317" s="2"/>
    </row>
    <row r="7318" spans="3:14" x14ac:dyDescent="0.25"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N7318" s="7"/>
    </row>
    <row r="7319" spans="3:14" x14ac:dyDescent="0.25"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N7319" s="7"/>
    </row>
    <row r="7320" spans="3:14" x14ac:dyDescent="0.25"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N7320" s="7"/>
    </row>
    <row r="7321" spans="3:14" x14ac:dyDescent="0.25">
      <c r="N7321" s="7"/>
    </row>
    <row r="7322" spans="3:14" x14ac:dyDescent="0.25">
      <c r="N7322" s="7"/>
    </row>
    <row r="7323" spans="3:14" x14ac:dyDescent="0.25"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N7323" s="2"/>
    </row>
    <row r="7324" spans="3:14" x14ac:dyDescent="0.25"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N7324" s="7"/>
    </row>
    <row r="7325" spans="3:14" x14ac:dyDescent="0.25"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N7325" s="7"/>
    </row>
    <row r="7326" spans="3:14" x14ac:dyDescent="0.25"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N7326" s="7"/>
    </row>
    <row r="7327" spans="3:14" x14ac:dyDescent="0.25">
      <c r="N7327" s="7"/>
    </row>
    <row r="7328" spans="3:14" x14ac:dyDescent="0.25">
      <c r="N7328" s="7"/>
    </row>
    <row r="7329" spans="3:14" x14ac:dyDescent="0.25"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N7329" s="2"/>
    </row>
    <row r="7330" spans="3:14" x14ac:dyDescent="0.25"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N7330" s="7"/>
    </row>
    <row r="7331" spans="3:14" x14ac:dyDescent="0.25"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N7331" s="7"/>
    </row>
    <row r="7332" spans="3:14" x14ac:dyDescent="0.25"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N7332" s="7"/>
    </row>
    <row r="7333" spans="3:14" x14ac:dyDescent="0.25">
      <c r="N7333" s="7"/>
    </row>
    <row r="7334" spans="3:14" x14ac:dyDescent="0.25">
      <c r="N7334" s="7"/>
    </row>
    <row r="7335" spans="3:14" x14ac:dyDescent="0.25"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N7335" s="2"/>
    </row>
    <row r="7336" spans="3:14" x14ac:dyDescent="0.25"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N7336" s="7"/>
    </row>
    <row r="7337" spans="3:14" x14ac:dyDescent="0.25"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N7337" s="7"/>
    </row>
    <row r="7338" spans="3:14" x14ac:dyDescent="0.25"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N7338" s="7"/>
    </row>
    <row r="7339" spans="3:14" x14ac:dyDescent="0.25">
      <c r="N7339" s="7"/>
    </row>
    <row r="7340" spans="3:14" x14ac:dyDescent="0.25">
      <c r="N7340" s="7"/>
    </row>
    <row r="7341" spans="3:14" x14ac:dyDescent="0.25"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N7341" s="2"/>
    </row>
    <row r="7342" spans="3:14" x14ac:dyDescent="0.25"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N7342" s="7"/>
    </row>
    <row r="7343" spans="3:14" x14ac:dyDescent="0.25"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N7343" s="7"/>
    </row>
    <row r="7344" spans="3:14" x14ac:dyDescent="0.25"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N7344" s="7"/>
    </row>
    <row r="7345" spans="3:14" x14ac:dyDescent="0.25">
      <c r="N7345" s="7"/>
    </row>
    <row r="7346" spans="3:14" x14ac:dyDescent="0.25">
      <c r="N7346" s="7"/>
    </row>
    <row r="7347" spans="3:14" x14ac:dyDescent="0.25"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N7347" s="2"/>
    </row>
    <row r="7348" spans="3:14" x14ac:dyDescent="0.25"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N7348" s="7"/>
    </row>
    <row r="7349" spans="3:14" x14ac:dyDescent="0.25"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N7349" s="7"/>
    </row>
    <row r="7350" spans="3:14" x14ac:dyDescent="0.25"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N7350" s="7"/>
    </row>
    <row r="7351" spans="3:14" x14ac:dyDescent="0.25">
      <c r="N7351" s="7"/>
    </row>
    <row r="7352" spans="3:14" x14ac:dyDescent="0.25">
      <c r="N7352" s="7"/>
    </row>
    <row r="7353" spans="3:14" x14ac:dyDescent="0.25"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N7353" s="2"/>
    </row>
    <row r="7354" spans="3:14" x14ac:dyDescent="0.25"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N7354" s="7"/>
    </row>
    <row r="7355" spans="3:14" x14ac:dyDescent="0.25"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N7355" s="7"/>
    </row>
    <row r="7356" spans="3:14" x14ac:dyDescent="0.25"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N7356" s="7"/>
    </row>
    <row r="7357" spans="3:14" x14ac:dyDescent="0.25">
      <c r="N7357" s="7"/>
    </row>
    <row r="7358" spans="3:14" x14ac:dyDescent="0.25">
      <c r="N7358" s="7"/>
    </row>
    <row r="7359" spans="3:14" x14ac:dyDescent="0.25"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N7359" s="2"/>
    </row>
    <row r="7360" spans="3:14" x14ac:dyDescent="0.25"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N7360" s="7"/>
    </row>
    <row r="7361" spans="3:14" x14ac:dyDescent="0.25"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N7361" s="7"/>
    </row>
    <row r="7362" spans="3:14" x14ac:dyDescent="0.25"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N7362" s="7"/>
    </row>
    <row r="7363" spans="3:14" x14ac:dyDescent="0.25">
      <c r="N7363" s="7"/>
    </row>
    <row r="7364" spans="3:14" x14ac:dyDescent="0.25">
      <c r="N7364" s="7"/>
    </row>
    <row r="7365" spans="3:14" x14ac:dyDescent="0.25"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N7365" s="2"/>
    </row>
    <row r="7366" spans="3:14" x14ac:dyDescent="0.25"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N7366" s="7"/>
    </row>
    <row r="7367" spans="3:14" x14ac:dyDescent="0.25"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N7367" s="7"/>
    </row>
    <row r="7368" spans="3:14" x14ac:dyDescent="0.25"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N7368" s="7"/>
    </row>
    <row r="7369" spans="3:14" x14ac:dyDescent="0.25">
      <c r="N7369" s="7"/>
    </row>
    <row r="7370" spans="3:14" x14ac:dyDescent="0.25">
      <c r="N7370" s="7"/>
    </row>
    <row r="7371" spans="3:14" x14ac:dyDescent="0.25"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N7371" s="2"/>
    </row>
    <row r="7372" spans="3:14" x14ac:dyDescent="0.25"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N7372" s="7"/>
    </row>
    <row r="7373" spans="3:14" x14ac:dyDescent="0.25"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N7373" s="7"/>
    </row>
    <row r="7374" spans="3:14" x14ac:dyDescent="0.25"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N7374" s="7"/>
    </row>
    <row r="7375" spans="3:14" x14ac:dyDescent="0.25">
      <c r="N7375" s="7"/>
    </row>
    <row r="7376" spans="3:14" x14ac:dyDescent="0.25">
      <c r="N7376" s="7"/>
    </row>
    <row r="7377" spans="3:14" x14ac:dyDescent="0.25"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N7377" s="2"/>
    </row>
    <row r="7378" spans="3:14" x14ac:dyDescent="0.25"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N7378" s="7"/>
    </row>
    <row r="7379" spans="3:14" x14ac:dyDescent="0.25"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N7379" s="7"/>
    </row>
    <row r="7380" spans="3:14" x14ac:dyDescent="0.25"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N7380" s="7"/>
    </row>
    <row r="7381" spans="3:14" x14ac:dyDescent="0.25">
      <c r="N7381" s="7"/>
    </row>
    <row r="7382" spans="3:14" x14ac:dyDescent="0.25">
      <c r="N7382" s="7"/>
    </row>
    <row r="7383" spans="3:14" x14ac:dyDescent="0.25"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N7383" s="2"/>
    </row>
    <row r="7384" spans="3:14" x14ac:dyDescent="0.25"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N7384" s="7"/>
    </row>
    <row r="7385" spans="3:14" x14ac:dyDescent="0.25"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N7385" s="7"/>
    </row>
    <row r="7386" spans="3:14" x14ac:dyDescent="0.25"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N7386" s="7"/>
    </row>
    <row r="7387" spans="3:14" x14ac:dyDescent="0.25">
      <c r="N7387" s="7"/>
    </row>
    <row r="7388" spans="3:14" x14ac:dyDescent="0.25">
      <c r="N7388" s="7"/>
    </row>
    <row r="7389" spans="3:14" x14ac:dyDescent="0.25"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N7389" s="2"/>
    </row>
    <row r="7390" spans="3:14" x14ac:dyDescent="0.25"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N7390" s="7"/>
    </row>
    <row r="7391" spans="3:14" x14ac:dyDescent="0.25"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N7391" s="7"/>
    </row>
    <row r="7392" spans="3:14" x14ac:dyDescent="0.25"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N7392" s="7"/>
    </row>
    <row r="7393" spans="3:14" x14ac:dyDescent="0.25">
      <c r="N7393" s="7"/>
    </row>
    <row r="7394" spans="3:14" x14ac:dyDescent="0.25">
      <c r="N7394" s="7"/>
    </row>
    <row r="7395" spans="3:14" x14ac:dyDescent="0.25"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N7395" s="2"/>
    </row>
    <row r="7396" spans="3:14" x14ac:dyDescent="0.25"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N7396" s="7"/>
    </row>
    <row r="7397" spans="3:14" x14ac:dyDescent="0.25"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N7397" s="7"/>
    </row>
    <row r="7398" spans="3:14" x14ac:dyDescent="0.25"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N7398" s="7"/>
    </row>
    <row r="7399" spans="3:14" x14ac:dyDescent="0.25">
      <c r="N7399" s="7"/>
    </row>
    <row r="7400" spans="3:14" x14ac:dyDescent="0.25">
      <c r="N7400" s="7"/>
    </row>
    <row r="7401" spans="3:14" x14ac:dyDescent="0.25"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N7401" s="2"/>
    </row>
    <row r="7402" spans="3:14" x14ac:dyDescent="0.25"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N7402" s="7"/>
    </row>
    <row r="7403" spans="3:14" x14ac:dyDescent="0.25"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N7403" s="7"/>
    </row>
    <row r="7404" spans="3:14" x14ac:dyDescent="0.25"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N7404" s="7"/>
    </row>
    <row r="7405" spans="3:14" x14ac:dyDescent="0.25">
      <c r="N7405" s="7"/>
    </row>
    <row r="7406" spans="3:14" x14ac:dyDescent="0.25">
      <c r="N7406" s="7"/>
    </row>
    <row r="7407" spans="3:14" x14ac:dyDescent="0.25"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N7407" s="2"/>
    </row>
    <row r="7408" spans="3:14" x14ac:dyDescent="0.25"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N7408" s="7"/>
    </row>
    <row r="7409" spans="3:14" x14ac:dyDescent="0.25"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N7409" s="7"/>
    </row>
    <row r="7410" spans="3:14" x14ac:dyDescent="0.25"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N7410" s="7"/>
    </row>
    <row r="7411" spans="3:14" x14ac:dyDescent="0.25">
      <c r="N7411" s="7"/>
    </row>
    <row r="7412" spans="3:14" x14ac:dyDescent="0.25">
      <c r="N7412" s="7"/>
    </row>
    <row r="7413" spans="3:14" x14ac:dyDescent="0.25"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N7413" s="2"/>
    </row>
    <row r="7414" spans="3:14" x14ac:dyDescent="0.25"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N7414" s="7"/>
    </row>
    <row r="7415" spans="3:14" x14ac:dyDescent="0.25"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N7415" s="7"/>
    </row>
    <row r="7416" spans="3:14" x14ac:dyDescent="0.25"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N7416" s="7"/>
    </row>
    <row r="7417" spans="3:14" x14ac:dyDescent="0.25">
      <c r="N7417" s="7"/>
    </row>
    <row r="7418" spans="3:14" x14ac:dyDescent="0.25">
      <c r="N7418" s="7"/>
    </row>
    <row r="7419" spans="3:14" x14ac:dyDescent="0.25"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N7419" s="2"/>
    </row>
    <row r="7420" spans="3:14" x14ac:dyDescent="0.25"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N7420" s="7"/>
    </row>
    <row r="7421" spans="3:14" x14ac:dyDescent="0.25"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N7421" s="7"/>
    </row>
    <row r="7422" spans="3:14" x14ac:dyDescent="0.25"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N7422" s="7"/>
    </row>
    <row r="7423" spans="3:14" x14ac:dyDescent="0.25">
      <c r="N7423" s="7"/>
    </row>
    <row r="7424" spans="3:14" x14ac:dyDescent="0.25">
      <c r="N7424" s="7"/>
    </row>
    <row r="7425" spans="3:14" x14ac:dyDescent="0.25"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N7425" s="2"/>
    </row>
    <row r="7426" spans="3:14" x14ac:dyDescent="0.25"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N7426" s="7"/>
    </row>
    <row r="7427" spans="3:14" x14ac:dyDescent="0.25"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N7427" s="7"/>
    </row>
    <row r="7428" spans="3:14" x14ac:dyDescent="0.25"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N7428" s="7"/>
    </row>
    <row r="7429" spans="3:14" x14ac:dyDescent="0.25">
      <c r="N7429" s="7"/>
    </row>
    <row r="7430" spans="3:14" x14ac:dyDescent="0.25">
      <c r="N7430" s="7"/>
    </row>
    <row r="7431" spans="3:14" x14ac:dyDescent="0.25"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N7431" s="2"/>
    </row>
    <row r="7432" spans="3:14" x14ac:dyDescent="0.25"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N7432" s="7"/>
    </row>
    <row r="7433" spans="3:14" x14ac:dyDescent="0.25"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N7433" s="7"/>
    </row>
    <row r="7434" spans="3:14" x14ac:dyDescent="0.25"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N7434" s="7"/>
    </row>
    <row r="7435" spans="3:14" x14ac:dyDescent="0.25">
      <c r="N7435" s="7"/>
    </row>
    <row r="7436" spans="3:14" x14ac:dyDescent="0.25">
      <c r="N7436" s="7"/>
    </row>
    <row r="7437" spans="3:14" x14ac:dyDescent="0.25"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N7437" s="2"/>
    </row>
    <row r="7438" spans="3:14" x14ac:dyDescent="0.25"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N7438" s="7"/>
    </row>
    <row r="7439" spans="3:14" x14ac:dyDescent="0.25"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N7439" s="7"/>
    </row>
    <row r="7440" spans="3:14" x14ac:dyDescent="0.25"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N7440" s="7"/>
    </row>
    <row r="7441" spans="3:14" x14ac:dyDescent="0.25">
      <c r="N7441" s="7"/>
    </row>
    <row r="7442" spans="3:14" x14ac:dyDescent="0.25">
      <c r="N7442" s="7"/>
    </row>
    <row r="7443" spans="3:14" x14ac:dyDescent="0.25"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N7443" s="2"/>
    </row>
    <row r="7444" spans="3:14" x14ac:dyDescent="0.25"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N7444" s="7"/>
    </row>
    <row r="7445" spans="3:14" x14ac:dyDescent="0.25"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N7445" s="7"/>
    </row>
    <row r="7446" spans="3:14" x14ac:dyDescent="0.25"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N7446" s="7"/>
    </row>
    <row r="7447" spans="3:14" x14ac:dyDescent="0.25">
      <c r="N7447" s="7"/>
    </row>
    <row r="7448" spans="3:14" x14ac:dyDescent="0.25">
      <c r="N7448" s="7"/>
    </row>
    <row r="7449" spans="3:14" x14ac:dyDescent="0.25"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N7449" s="2"/>
    </row>
    <row r="7450" spans="3:14" x14ac:dyDescent="0.25"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N7450" s="7"/>
    </row>
    <row r="7451" spans="3:14" x14ac:dyDescent="0.25"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N7451" s="7"/>
    </row>
    <row r="7452" spans="3:14" x14ac:dyDescent="0.25"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N7452" s="7"/>
    </row>
    <row r="7453" spans="3:14" x14ac:dyDescent="0.25">
      <c r="N7453" s="7"/>
    </row>
    <row r="7454" spans="3:14" x14ac:dyDescent="0.25">
      <c r="N7454" s="7"/>
    </row>
    <row r="7455" spans="3:14" x14ac:dyDescent="0.25"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N7455" s="2"/>
    </row>
    <row r="7456" spans="3:14" x14ac:dyDescent="0.25"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N7456" s="7"/>
    </row>
    <row r="7457" spans="3:14" x14ac:dyDescent="0.25"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N7457" s="7"/>
    </row>
    <row r="7458" spans="3:14" x14ac:dyDescent="0.25"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N7458" s="7"/>
    </row>
    <row r="7459" spans="3:14" x14ac:dyDescent="0.25">
      <c r="N7459" s="7"/>
    </row>
    <row r="7460" spans="3:14" x14ac:dyDescent="0.25">
      <c r="N7460" s="7"/>
    </row>
    <row r="7461" spans="3:14" x14ac:dyDescent="0.25"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N7461" s="2"/>
    </row>
    <row r="7462" spans="3:14" x14ac:dyDescent="0.25"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N7462" s="7"/>
    </row>
    <row r="7463" spans="3:14" x14ac:dyDescent="0.25"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N7463" s="7"/>
    </row>
    <row r="7464" spans="3:14" x14ac:dyDescent="0.25"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N7464" s="7"/>
    </row>
    <row r="7465" spans="3:14" x14ac:dyDescent="0.25">
      <c r="N7465" s="7"/>
    </row>
    <row r="7466" spans="3:14" x14ac:dyDescent="0.25">
      <c r="N7466" s="7"/>
    </row>
    <row r="7467" spans="3:14" x14ac:dyDescent="0.25"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N7467" s="2"/>
    </row>
    <row r="7468" spans="3:14" x14ac:dyDescent="0.25"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N7468" s="7"/>
    </row>
    <row r="7469" spans="3:14" x14ac:dyDescent="0.25"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N7469" s="7"/>
    </row>
    <row r="7470" spans="3:14" x14ac:dyDescent="0.25"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N7470" s="7"/>
    </row>
    <row r="7471" spans="3:14" x14ac:dyDescent="0.25">
      <c r="N7471" s="7"/>
    </row>
    <row r="7472" spans="3:14" x14ac:dyDescent="0.25">
      <c r="N7472" s="7"/>
    </row>
    <row r="7473" spans="3:14" x14ac:dyDescent="0.25"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N7473" s="2"/>
    </row>
    <row r="7474" spans="3:14" x14ac:dyDescent="0.25"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N7474" s="7"/>
    </row>
    <row r="7475" spans="3:14" x14ac:dyDescent="0.25"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N7475" s="7"/>
    </row>
    <row r="7476" spans="3:14" x14ac:dyDescent="0.25"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N7476" s="7"/>
    </row>
    <row r="7477" spans="3:14" x14ac:dyDescent="0.25">
      <c r="N7477" s="7"/>
    </row>
    <row r="7478" spans="3:14" x14ac:dyDescent="0.25">
      <c r="N7478" s="7"/>
    </row>
    <row r="7479" spans="3:14" x14ac:dyDescent="0.25"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N7479" s="2"/>
    </row>
    <row r="7480" spans="3:14" x14ac:dyDescent="0.25"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N7480" s="7"/>
    </row>
    <row r="7481" spans="3:14" x14ac:dyDescent="0.25"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N7481" s="7"/>
    </row>
    <row r="7482" spans="3:14" x14ac:dyDescent="0.25"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N7482" s="7"/>
    </row>
    <row r="7483" spans="3:14" x14ac:dyDescent="0.25">
      <c r="N7483" s="7"/>
    </row>
    <row r="7484" spans="3:14" x14ac:dyDescent="0.25">
      <c r="N7484" s="7"/>
    </row>
    <row r="7485" spans="3:14" x14ac:dyDescent="0.25"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N7485" s="2"/>
    </row>
    <row r="7486" spans="3:14" x14ac:dyDescent="0.25"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N7486" s="7"/>
    </row>
    <row r="7487" spans="3:14" x14ac:dyDescent="0.25"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N7487" s="7"/>
    </row>
    <row r="7488" spans="3:14" x14ac:dyDescent="0.25"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N7488" s="7"/>
    </row>
    <row r="7489" spans="3:14" x14ac:dyDescent="0.25">
      <c r="N7489" s="7"/>
    </row>
    <row r="7490" spans="3:14" x14ac:dyDescent="0.25">
      <c r="N7490" s="7"/>
    </row>
    <row r="7491" spans="3:14" x14ac:dyDescent="0.25"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N7491" s="2"/>
    </row>
    <row r="7492" spans="3:14" x14ac:dyDescent="0.25"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N7492" s="7"/>
    </row>
    <row r="7493" spans="3:14" x14ac:dyDescent="0.25"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N7493" s="7"/>
    </row>
    <row r="7494" spans="3:14" x14ac:dyDescent="0.25"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N7494" s="7"/>
    </row>
    <row r="7495" spans="3:14" x14ac:dyDescent="0.25">
      <c r="N7495" s="7"/>
    </row>
    <row r="7496" spans="3:14" x14ac:dyDescent="0.25">
      <c r="N7496" s="7"/>
    </row>
    <row r="7497" spans="3:14" x14ac:dyDescent="0.25"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N7497" s="2"/>
    </row>
    <row r="7498" spans="3:14" x14ac:dyDescent="0.25"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N7498" s="7"/>
    </row>
    <row r="7499" spans="3:14" x14ac:dyDescent="0.25"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N7499" s="7"/>
    </row>
    <row r="7500" spans="3:14" x14ac:dyDescent="0.25"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N7500" s="7"/>
    </row>
    <row r="7501" spans="3:14" x14ac:dyDescent="0.25">
      <c r="N7501" s="7"/>
    </row>
    <row r="7502" spans="3:14" x14ac:dyDescent="0.25">
      <c r="N7502" s="7"/>
    </row>
    <row r="7503" spans="3:14" x14ac:dyDescent="0.25"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N7503" s="2"/>
    </row>
    <row r="7504" spans="3:14" x14ac:dyDescent="0.25"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N7504" s="7"/>
    </row>
    <row r="7505" spans="3:14" x14ac:dyDescent="0.25"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N7505" s="7"/>
    </row>
    <row r="7506" spans="3:14" x14ac:dyDescent="0.25"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N7506" s="7"/>
    </row>
    <row r="7507" spans="3:14" x14ac:dyDescent="0.25">
      <c r="N7507" s="7"/>
    </row>
    <row r="7508" spans="3:14" x14ac:dyDescent="0.25">
      <c r="N7508" s="7"/>
    </row>
    <row r="7509" spans="3:14" x14ac:dyDescent="0.25"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N7509" s="2"/>
    </row>
    <row r="7510" spans="3:14" x14ac:dyDescent="0.25"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N7510" s="7"/>
    </row>
    <row r="7511" spans="3:14" x14ac:dyDescent="0.25"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N7511" s="7"/>
    </row>
    <row r="7512" spans="3:14" x14ac:dyDescent="0.25"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N7512" s="7"/>
    </row>
    <row r="7513" spans="3:14" x14ac:dyDescent="0.25">
      <c r="N7513" s="7"/>
    </row>
    <row r="7514" spans="3:14" x14ac:dyDescent="0.25">
      <c r="N7514" s="7"/>
    </row>
    <row r="7515" spans="3:14" x14ac:dyDescent="0.25"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N7515" s="2"/>
    </row>
    <row r="7516" spans="3:14" x14ac:dyDescent="0.25"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N7516" s="7"/>
    </row>
    <row r="7517" spans="3:14" x14ac:dyDescent="0.25"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N7517" s="7"/>
    </row>
    <row r="7518" spans="3:14" x14ac:dyDescent="0.25"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N7518" s="7"/>
    </row>
    <row r="7519" spans="3:14" x14ac:dyDescent="0.25">
      <c r="N7519" s="7"/>
    </row>
    <row r="7520" spans="3:14" x14ac:dyDescent="0.25">
      <c r="N7520" s="7"/>
    </row>
    <row r="7521" spans="3:14" x14ac:dyDescent="0.25"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N7521" s="2"/>
    </row>
    <row r="7522" spans="3:14" x14ac:dyDescent="0.25"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N7522" s="7"/>
    </row>
    <row r="7523" spans="3:14" x14ac:dyDescent="0.25"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N7523" s="7"/>
    </row>
    <row r="7524" spans="3:14" x14ac:dyDescent="0.25"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N7524" s="7"/>
    </row>
    <row r="7525" spans="3:14" x14ac:dyDescent="0.25">
      <c r="N7525" s="7"/>
    </row>
    <row r="7526" spans="3:14" x14ac:dyDescent="0.25">
      <c r="N7526" s="7"/>
    </row>
    <row r="7527" spans="3:14" x14ac:dyDescent="0.25"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N7527" s="2"/>
    </row>
    <row r="7528" spans="3:14" x14ac:dyDescent="0.25"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N7528" s="7"/>
    </row>
    <row r="7529" spans="3:14" x14ac:dyDescent="0.25"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N7529" s="7"/>
    </row>
    <row r="7530" spans="3:14" x14ac:dyDescent="0.25"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N7530" s="7"/>
    </row>
    <row r="7531" spans="3:14" x14ac:dyDescent="0.25">
      <c r="N7531" s="7"/>
    </row>
    <row r="7532" spans="3:14" x14ac:dyDescent="0.25">
      <c r="N7532" s="7"/>
    </row>
    <row r="7533" spans="3:14" x14ac:dyDescent="0.25"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N7533" s="2"/>
    </row>
    <row r="7534" spans="3:14" x14ac:dyDescent="0.25"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N7534" s="7"/>
    </row>
    <row r="7535" spans="3:14" x14ac:dyDescent="0.25"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N7535" s="7"/>
    </row>
    <row r="7536" spans="3:14" x14ac:dyDescent="0.25"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N7536" s="7"/>
    </row>
    <row r="7537" spans="3:14" x14ac:dyDescent="0.25">
      <c r="N7537" s="7"/>
    </row>
    <row r="7538" spans="3:14" x14ac:dyDescent="0.25">
      <c r="N7538" s="7"/>
    </row>
    <row r="7539" spans="3:14" x14ac:dyDescent="0.25"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N7539" s="2"/>
    </row>
    <row r="7540" spans="3:14" x14ac:dyDescent="0.25"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N7540" s="7"/>
    </row>
    <row r="7541" spans="3:14" x14ac:dyDescent="0.25"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N7541" s="7"/>
    </row>
    <row r="7542" spans="3:14" x14ac:dyDescent="0.25"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N7542" s="7"/>
    </row>
    <row r="7543" spans="3:14" x14ac:dyDescent="0.25">
      <c r="N7543" s="7"/>
    </row>
    <row r="7544" spans="3:14" x14ac:dyDescent="0.25">
      <c r="N7544" s="7"/>
    </row>
    <row r="7545" spans="3:14" x14ac:dyDescent="0.25"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N7545" s="2"/>
    </row>
    <row r="7546" spans="3:14" x14ac:dyDescent="0.25"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N7546" s="7"/>
    </row>
    <row r="7547" spans="3:14" x14ac:dyDescent="0.25"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N7547" s="7"/>
    </row>
    <row r="7548" spans="3:14" x14ac:dyDescent="0.25"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N7548" s="7"/>
    </row>
    <row r="7549" spans="3:14" x14ac:dyDescent="0.25">
      <c r="N7549" s="7"/>
    </row>
    <row r="7550" spans="3:14" x14ac:dyDescent="0.25">
      <c r="N7550" s="7"/>
    </row>
    <row r="7551" spans="3:14" x14ac:dyDescent="0.25"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N7551" s="2"/>
    </row>
    <row r="7552" spans="3:14" x14ac:dyDescent="0.25"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N7552" s="7"/>
    </row>
    <row r="7553" spans="3:14" x14ac:dyDescent="0.25"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N7553" s="7"/>
    </row>
    <row r="7554" spans="3:14" x14ac:dyDescent="0.25"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N7554" s="7"/>
    </row>
    <row r="7555" spans="3:14" x14ac:dyDescent="0.25">
      <c r="N7555" s="7"/>
    </row>
    <row r="7556" spans="3:14" x14ac:dyDescent="0.25">
      <c r="N7556" s="7"/>
    </row>
    <row r="7557" spans="3:14" x14ac:dyDescent="0.25"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N7557" s="2"/>
    </row>
    <row r="7558" spans="3:14" x14ac:dyDescent="0.25"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N7558" s="7"/>
    </row>
    <row r="7559" spans="3:14" x14ac:dyDescent="0.25"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N7559" s="7"/>
    </row>
    <row r="7560" spans="3:14" x14ac:dyDescent="0.25"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N7560" s="7"/>
    </row>
    <row r="7561" spans="3:14" x14ac:dyDescent="0.25">
      <c r="N7561" s="7"/>
    </row>
    <row r="7562" spans="3:14" x14ac:dyDescent="0.25">
      <c r="N7562" s="7"/>
    </row>
    <row r="7563" spans="3:14" x14ac:dyDescent="0.25"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N7563" s="2"/>
    </row>
    <row r="7564" spans="3:14" x14ac:dyDescent="0.25"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N7564" s="7"/>
    </row>
    <row r="7565" spans="3:14" x14ac:dyDescent="0.25"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N7565" s="7"/>
    </row>
    <row r="7566" spans="3:14" x14ac:dyDescent="0.25"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N7566" s="7"/>
    </row>
    <row r="7567" spans="3:14" x14ac:dyDescent="0.25">
      <c r="N7567" s="7"/>
    </row>
    <row r="7568" spans="3:14" x14ac:dyDescent="0.25">
      <c r="N7568" s="7"/>
    </row>
    <row r="7569" spans="3:14" x14ac:dyDescent="0.25"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N7569" s="2"/>
    </row>
    <row r="7570" spans="3:14" x14ac:dyDescent="0.25"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N7570" s="7"/>
    </row>
    <row r="7571" spans="3:14" x14ac:dyDescent="0.25"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N7571" s="7"/>
    </row>
    <row r="7572" spans="3:14" x14ac:dyDescent="0.25"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N7572" s="7"/>
    </row>
    <row r="7573" spans="3:14" x14ac:dyDescent="0.25">
      <c r="N7573" s="7"/>
    </row>
    <row r="7574" spans="3:14" x14ac:dyDescent="0.25">
      <c r="N7574" s="7"/>
    </row>
    <row r="7575" spans="3:14" x14ac:dyDescent="0.25"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N7575" s="2"/>
    </row>
    <row r="7576" spans="3:14" x14ac:dyDescent="0.25"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N7576" s="7"/>
    </row>
    <row r="7577" spans="3:14" x14ac:dyDescent="0.25"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N7577" s="7"/>
    </row>
    <row r="7578" spans="3:14" x14ac:dyDescent="0.25"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N7578" s="7"/>
    </row>
    <row r="7579" spans="3:14" x14ac:dyDescent="0.25">
      <c r="N7579" s="7"/>
    </row>
    <row r="7580" spans="3:14" x14ac:dyDescent="0.25">
      <c r="N7580" s="7"/>
    </row>
    <row r="7581" spans="3:14" x14ac:dyDescent="0.25"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N7581" s="2"/>
    </row>
    <row r="7582" spans="3:14" x14ac:dyDescent="0.25"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N7582" s="7"/>
    </row>
    <row r="7583" spans="3:14" x14ac:dyDescent="0.25"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N7583" s="7"/>
    </row>
    <row r="7584" spans="3:14" x14ac:dyDescent="0.25"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N7584" s="7"/>
    </row>
    <row r="7585" spans="3:14" x14ac:dyDescent="0.25">
      <c r="N7585" s="7"/>
    </row>
    <row r="7586" spans="3:14" x14ac:dyDescent="0.25">
      <c r="N7586" s="7"/>
    </row>
    <row r="7587" spans="3:14" x14ac:dyDescent="0.25"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N7587" s="2"/>
    </row>
    <row r="7588" spans="3:14" x14ac:dyDescent="0.25"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N7588" s="7"/>
    </row>
    <row r="7589" spans="3:14" x14ac:dyDescent="0.25"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N7589" s="7"/>
    </row>
    <row r="7590" spans="3:14" x14ac:dyDescent="0.25"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N7590" s="7"/>
    </row>
    <row r="7591" spans="3:14" x14ac:dyDescent="0.25">
      <c r="N7591" s="7"/>
    </row>
    <row r="7592" spans="3:14" x14ac:dyDescent="0.25">
      <c r="N7592" s="7"/>
    </row>
    <row r="7593" spans="3:14" x14ac:dyDescent="0.25"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N7593" s="2"/>
    </row>
    <row r="7594" spans="3:14" x14ac:dyDescent="0.25"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N7594" s="7"/>
    </row>
    <row r="7595" spans="3:14" x14ac:dyDescent="0.25"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N7595" s="7"/>
    </row>
    <row r="7596" spans="3:14" x14ac:dyDescent="0.25"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N7596" s="7"/>
    </row>
    <row r="7597" spans="3:14" x14ac:dyDescent="0.25">
      <c r="N7597" s="7"/>
    </row>
    <row r="7598" spans="3:14" x14ac:dyDescent="0.25">
      <c r="N7598" s="7"/>
    </row>
    <row r="7599" spans="3:14" x14ac:dyDescent="0.25"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N7599" s="2"/>
    </row>
    <row r="7600" spans="3:14" x14ac:dyDescent="0.25"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N7600" s="7"/>
    </row>
    <row r="7601" spans="3:14" x14ac:dyDescent="0.25"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N7601" s="7"/>
    </row>
    <row r="7602" spans="3:14" x14ac:dyDescent="0.25"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N7602" s="7"/>
    </row>
    <row r="7603" spans="3:14" x14ac:dyDescent="0.25">
      <c r="N7603" s="7"/>
    </row>
    <row r="7604" spans="3:14" x14ac:dyDescent="0.25">
      <c r="N7604" s="7"/>
    </row>
    <row r="7605" spans="3:14" x14ac:dyDescent="0.25"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N7605" s="2"/>
    </row>
    <row r="7606" spans="3:14" x14ac:dyDescent="0.25"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N7606" s="7"/>
    </row>
    <row r="7607" spans="3:14" x14ac:dyDescent="0.25"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N7607" s="7"/>
    </row>
    <row r="7608" spans="3:14" x14ac:dyDescent="0.25"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N7608" s="7"/>
    </row>
    <row r="7609" spans="3:14" x14ac:dyDescent="0.25">
      <c r="N7609" s="7"/>
    </row>
    <row r="7610" spans="3:14" x14ac:dyDescent="0.25">
      <c r="N7610" s="7"/>
    </row>
    <row r="7611" spans="3:14" x14ac:dyDescent="0.25"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N7611" s="2"/>
    </row>
    <row r="7612" spans="3:14" x14ac:dyDescent="0.25"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N7612" s="7"/>
    </row>
    <row r="7613" spans="3:14" x14ac:dyDescent="0.25"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N7613" s="7"/>
    </row>
    <row r="7614" spans="3:14" x14ac:dyDescent="0.25"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N7614" s="7"/>
    </row>
    <row r="7615" spans="3:14" x14ac:dyDescent="0.25">
      <c r="N7615" s="7"/>
    </row>
    <row r="7616" spans="3:14" x14ac:dyDescent="0.25">
      <c r="N7616" s="7"/>
    </row>
    <row r="7617" spans="3:14" x14ac:dyDescent="0.25"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N7617" s="2"/>
    </row>
    <row r="7618" spans="3:14" x14ac:dyDescent="0.25"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N7618" s="7"/>
    </row>
    <row r="7619" spans="3:14" x14ac:dyDescent="0.25"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N7619" s="7"/>
    </row>
    <row r="7620" spans="3:14" x14ac:dyDescent="0.25"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N7620" s="7"/>
    </row>
    <row r="7621" spans="3:14" x14ac:dyDescent="0.25">
      <c r="N7621" s="7"/>
    </row>
    <row r="7622" spans="3:14" x14ac:dyDescent="0.25">
      <c r="N7622" s="7"/>
    </row>
    <row r="7623" spans="3:14" x14ac:dyDescent="0.25"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N7623" s="2"/>
    </row>
    <row r="7624" spans="3:14" x14ac:dyDescent="0.25"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N7624" s="7"/>
    </row>
    <row r="7625" spans="3:14" x14ac:dyDescent="0.25"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N7625" s="7"/>
    </row>
    <row r="7626" spans="3:14" x14ac:dyDescent="0.25"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N7626" s="7"/>
    </row>
    <row r="7627" spans="3:14" x14ac:dyDescent="0.25">
      <c r="N7627" s="7"/>
    </row>
    <row r="7628" spans="3:14" x14ac:dyDescent="0.25">
      <c r="N7628" s="7"/>
    </row>
    <row r="7629" spans="3:14" x14ac:dyDescent="0.25"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N7629" s="2"/>
    </row>
    <row r="7630" spans="3:14" x14ac:dyDescent="0.25"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N7630" s="7"/>
    </row>
    <row r="7631" spans="3:14" x14ac:dyDescent="0.25"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N7631" s="7"/>
    </row>
    <row r="7632" spans="3:14" x14ac:dyDescent="0.25"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N7632" s="7"/>
    </row>
    <row r="7633" spans="3:14" x14ac:dyDescent="0.25">
      <c r="N7633" s="7"/>
    </row>
    <row r="7634" spans="3:14" x14ac:dyDescent="0.25">
      <c r="N7634" s="7"/>
    </row>
    <row r="7635" spans="3:14" x14ac:dyDescent="0.25"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N7635" s="2"/>
    </row>
    <row r="7636" spans="3:14" x14ac:dyDescent="0.25"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N7636" s="7"/>
    </row>
    <row r="7637" spans="3:14" x14ac:dyDescent="0.25"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N7637" s="7"/>
    </row>
    <row r="7638" spans="3:14" x14ac:dyDescent="0.25"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N7638" s="7"/>
    </row>
    <row r="7639" spans="3:14" x14ac:dyDescent="0.25">
      <c r="N7639" s="7"/>
    </row>
    <row r="7640" spans="3:14" x14ac:dyDescent="0.25">
      <c r="N7640" s="7"/>
    </row>
    <row r="7641" spans="3:14" x14ac:dyDescent="0.25"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N7641" s="2"/>
    </row>
    <row r="7642" spans="3:14" x14ac:dyDescent="0.25"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N7642" s="7"/>
    </row>
    <row r="7643" spans="3:14" x14ac:dyDescent="0.25"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N7643" s="7"/>
    </row>
    <row r="7644" spans="3:14" x14ac:dyDescent="0.25"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N7644" s="7"/>
    </row>
    <row r="7645" spans="3:14" x14ac:dyDescent="0.25">
      <c r="N7645" s="7"/>
    </row>
    <row r="7646" spans="3:14" x14ac:dyDescent="0.25">
      <c r="N7646" s="7"/>
    </row>
    <row r="7647" spans="3:14" x14ac:dyDescent="0.25"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N7647" s="2"/>
    </row>
    <row r="7648" spans="3:14" x14ac:dyDescent="0.25"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N7648" s="7"/>
    </row>
    <row r="7649" spans="3:14" x14ac:dyDescent="0.25"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N7649" s="7"/>
    </row>
    <row r="7650" spans="3:14" x14ac:dyDescent="0.25"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N7650" s="7"/>
    </row>
    <row r="7651" spans="3:14" x14ac:dyDescent="0.25">
      <c r="N7651" s="7"/>
    </row>
    <row r="7652" spans="3:14" x14ac:dyDescent="0.25">
      <c r="N7652" s="7"/>
    </row>
    <row r="7653" spans="3:14" x14ac:dyDescent="0.25"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N7653" s="2"/>
    </row>
    <row r="7654" spans="3:14" x14ac:dyDescent="0.25"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N7654" s="7"/>
    </row>
    <row r="7655" spans="3:14" x14ac:dyDescent="0.25"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N7655" s="7"/>
    </row>
    <row r="7656" spans="3:14" x14ac:dyDescent="0.25"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N7656" s="7"/>
    </row>
    <row r="7657" spans="3:14" x14ac:dyDescent="0.25">
      <c r="N7657" s="7"/>
    </row>
    <row r="7658" spans="3:14" x14ac:dyDescent="0.25">
      <c r="N7658" s="7"/>
    </row>
    <row r="7659" spans="3:14" x14ac:dyDescent="0.25"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N7659" s="2"/>
    </row>
    <row r="7660" spans="3:14" x14ac:dyDescent="0.25"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N7660" s="7"/>
    </row>
    <row r="7661" spans="3:14" x14ac:dyDescent="0.25"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N7661" s="7"/>
    </row>
    <row r="7662" spans="3:14" x14ac:dyDescent="0.25"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N7662" s="7"/>
    </row>
    <row r="7663" spans="3:14" x14ac:dyDescent="0.25">
      <c r="N7663" s="7"/>
    </row>
    <row r="7664" spans="3:14" x14ac:dyDescent="0.25">
      <c r="N7664" s="7"/>
    </row>
    <row r="7665" spans="3:14" x14ac:dyDescent="0.25"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N7665" s="2"/>
    </row>
    <row r="7666" spans="3:14" x14ac:dyDescent="0.25"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N7666" s="7"/>
    </row>
    <row r="7667" spans="3:14" x14ac:dyDescent="0.25"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N7667" s="7"/>
    </row>
    <row r="7668" spans="3:14" x14ac:dyDescent="0.25"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N7668" s="7"/>
    </row>
    <row r="7669" spans="3:14" x14ac:dyDescent="0.25">
      <c r="N7669" s="7"/>
    </row>
    <row r="7670" spans="3:14" x14ac:dyDescent="0.25">
      <c r="N7670" s="7"/>
    </row>
    <row r="7671" spans="3:14" x14ac:dyDescent="0.25"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N7671" s="2"/>
    </row>
    <row r="7672" spans="3:14" x14ac:dyDescent="0.25"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N7672" s="7"/>
    </row>
    <row r="7673" spans="3:14" x14ac:dyDescent="0.25"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N7673" s="7"/>
    </row>
    <row r="7674" spans="3:14" x14ac:dyDescent="0.25"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N7674" s="7"/>
    </row>
    <row r="7675" spans="3:14" x14ac:dyDescent="0.25">
      <c r="N7675" s="7"/>
    </row>
    <row r="7676" spans="3:14" x14ac:dyDescent="0.25">
      <c r="N7676" s="7"/>
    </row>
    <row r="7677" spans="3:14" x14ac:dyDescent="0.25"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N7677" s="2"/>
    </row>
    <row r="7678" spans="3:14" x14ac:dyDescent="0.25"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N7678" s="7"/>
    </row>
    <row r="7679" spans="3:14" x14ac:dyDescent="0.25"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N7679" s="7"/>
    </row>
    <row r="7680" spans="3:14" x14ac:dyDescent="0.25"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N7680" s="7"/>
    </row>
    <row r="7681" spans="3:14" x14ac:dyDescent="0.25">
      <c r="N7681" s="7"/>
    </row>
    <row r="7682" spans="3:14" x14ac:dyDescent="0.25">
      <c r="N7682" s="7"/>
    </row>
    <row r="7683" spans="3:14" x14ac:dyDescent="0.25"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N7683" s="2"/>
    </row>
    <row r="7684" spans="3:14" x14ac:dyDescent="0.25"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N7684" s="7"/>
    </row>
    <row r="7685" spans="3:14" x14ac:dyDescent="0.25"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N7685" s="7"/>
    </row>
    <row r="7686" spans="3:14" x14ac:dyDescent="0.25"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N7686" s="7"/>
    </row>
    <row r="7687" spans="3:14" x14ac:dyDescent="0.25">
      <c r="N7687" s="7"/>
    </row>
    <row r="7688" spans="3:14" x14ac:dyDescent="0.25">
      <c r="N7688" s="7"/>
    </row>
    <row r="7689" spans="3:14" x14ac:dyDescent="0.25"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N7689" s="2"/>
    </row>
    <row r="7690" spans="3:14" x14ac:dyDescent="0.25"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N7690" s="7"/>
    </row>
    <row r="7691" spans="3:14" x14ac:dyDescent="0.25"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N7691" s="7"/>
    </row>
    <row r="7692" spans="3:14" x14ac:dyDescent="0.25"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N7692" s="7"/>
    </row>
    <row r="7693" spans="3:14" x14ac:dyDescent="0.25">
      <c r="N7693" s="7"/>
    </row>
    <row r="7694" spans="3:14" x14ac:dyDescent="0.25">
      <c r="N7694" s="7"/>
    </row>
    <row r="7695" spans="3:14" x14ac:dyDescent="0.25"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N7695" s="2"/>
    </row>
    <row r="7696" spans="3:14" x14ac:dyDescent="0.25"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N7696" s="7"/>
    </row>
    <row r="7697" spans="3:14" x14ac:dyDescent="0.25"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N7697" s="7"/>
    </row>
    <row r="7698" spans="3:14" x14ac:dyDescent="0.25"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N7698" s="7"/>
    </row>
    <row r="7699" spans="3:14" x14ac:dyDescent="0.25">
      <c r="N7699" s="7"/>
    </row>
    <row r="7700" spans="3:14" x14ac:dyDescent="0.25">
      <c r="N7700" s="7"/>
    </row>
    <row r="7701" spans="3:14" x14ac:dyDescent="0.25"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N7701" s="2"/>
    </row>
    <row r="7702" spans="3:14" x14ac:dyDescent="0.25"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N7702" s="7"/>
    </row>
    <row r="7703" spans="3:14" x14ac:dyDescent="0.25"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N7703" s="7"/>
    </row>
    <row r="7704" spans="3:14" x14ac:dyDescent="0.25"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N7704" s="7"/>
    </row>
    <row r="7705" spans="3:14" x14ac:dyDescent="0.25">
      <c r="N7705" s="7"/>
    </row>
    <row r="7706" spans="3:14" x14ac:dyDescent="0.25">
      <c r="N7706" s="7"/>
    </row>
    <row r="7707" spans="3:14" x14ac:dyDescent="0.25"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N7707" s="2"/>
    </row>
    <row r="7708" spans="3:14" x14ac:dyDescent="0.25"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N7708" s="7"/>
    </row>
    <row r="7709" spans="3:14" x14ac:dyDescent="0.25"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N7709" s="7"/>
    </row>
    <row r="7710" spans="3:14" x14ac:dyDescent="0.25"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N7710" s="7"/>
    </row>
    <row r="7711" spans="3:14" x14ac:dyDescent="0.25">
      <c r="N7711" s="7"/>
    </row>
    <row r="7712" spans="3:14" x14ac:dyDescent="0.25">
      <c r="N7712" s="7"/>
    </row>
    <row r="7713" spans="3:14" x14ac:dyDescent="0.25"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N7713" s="2"/>
    </row>
    <row r="7714" spans="3:14" x14ac:dyDescent="0.25"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N7714" s="7"/>
    </row>
    <row r="7715" spans="3:14" x14ac:dyDescent="0.25"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N7715" s="7"/>
    </row>
    <row r="7716" spans="3:14" x14ac:dyDescent="0.25"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N7716" s="7"/>
    </row>
    <row r="7717" spans="3:14" x14ac:dyDescent="0.25">
      <c r="N7717" s="7"/>
    </row>
    <row r="7718" spans="3:14" x14ac:dyDescent="0.25">
      <c r="N7718" s="7"/>
    </row>
    <row r="7719" spans="3:14" x14ac:dyDescent="0.25"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N7719" s="2"/>
    </row>
    <row r="7720" spans="3:14" x14ac:dyDescent="0.25"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N7720" s="7"/>
    </row>
    <row r="7721" spans="3:14" x14ac:dyDescent="0.25"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N7721" s="7"/>
    </row>
    <row r="7722" spans="3:14" x14ac:dyDescent="0.25"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N7722" s="7"/>
    </row>
    <row r="7723" spans="3:14" x14ac:dyDescent="0.25">
      <c r="N7723" s="7"/>
    </row>
    <row r="7724" spans="3:14" x14ac:dyDescent="0.25">
      <c r="N7724" s="7"/>
    </row>
    <row r="7725" spans="3:14" x14ac:dyDescent="0.25"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N7725" s="2"/>
    </row>
    <row r="7726" spans="3:14" x14ac:dyDescent="0.25"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N7726" s="7"/>
    </row>
    <row r="7727" spans="3:14" x14ac:dyDescent="0.25"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N7727" s="7"/>
    </row>
    <row r="7728" spans="3:14" x14ac:dyDescent="0.25"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N7728" s="7"/>
    </row>
    <row r="7729" spans="3:14" x14ac:dyDescent="0.25">
      <c r="N7729" s="7"/>
    </row>
    <row r="7730" spans="3:14" x14ac:dyDescent="0.25">
      <c r="N7730" s="7"/>
    </row>
    <row r="7731" spans="3:14" x14ac:dyDescent="0.25"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N7731" s="2"/>
    </row>
    <row r="7732" spans="3:14" x14ac:dyDescent="0.25"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N7732" s="7"/>
    </row>
    <row r="7733" spans="3:14" x14ac:dyDescent="0.25"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N7733" s="7"/>
    </row>
    <row r="7734" spans="3:14" x14ac:dyDescent="0.25"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N7734" s="7"/>
    </row>
    <row r="7735" spans="3:14" x14ac:dyDescent="0.25">
      <c r="N7735" s="7"/>
    </row>
    <row r="7736" spans="3:14" x14ac:dyDescent="0.25">
      <c r="N7736" s="7"/>
    </row>
    <row r="7737" spans="3:14" x14ac:dyDescent="0.25"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N7737" s="2"/>
    </row>
    <row r="7738" spans="3:14" x14ac:dyDescent="0.25"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N7738" s="7"/>
    </row>
    <row r="7739" spans="3:14" x14ac:dyDescent="0.25"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N7739" s="7"/>
    </row>
    <row r="7740" spans="3:14" x14ac:dyDescent="0.25"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N7740" s="7"/>
    </row>
    <row r="7741" spans="3:14" x14ac:dyDescent="0.25">
      <c r="N7741" s="7"/>
    </row>
    <row r="7742" spans="3:14" x14ac:dyDescent="0.25">
      <c r="N7742" s="7"/>
    </row>
    <row r="7743" spans="3:14" x14ac:dyDescent="0.25"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N7743" s="2"/>
    </row>
    <row r="7744" spans="3:14" x14ac:dyDescent="0.25"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N7744" s="7"/>
    </row>
    <row r="7745" spans="3:14" x14ac:dyDescent="0.25"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N7745" s="7"/>
    </row>
    <row r="7746" spans="3:14" x14ac:dyDescent="0.25"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N7746" s="7"/>
    </row>
    <row r="7747" spans="3:14" x14ac:dyDescent="0.25">
      <c r="N7747" s="7"/>
    </row>
    <row r="7748" spans="3:14" x14ac:dyDescent="0.25">
      <c r="N7748" s="7"/>
    </row>
    <row r="7749" spans="3:14" x14ac:dyDescent="0.25"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N7749" s="2"/>
    </row>
    <row r="7750" spans="3:14" x14ac:dyDescent="0.25"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N7750" s="7"/>
    </row>
    <row r="7751" spans="3:14" x14ac:dyDescent="0.25"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N7751" s="7"/>
    </row>
    <row r="7752" spans="3:14" x14ac:dyDescent="0.25"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N7752" s="7"/>
    </row>
    <row r="7753" spans="3:14" x14ac:dyDescent="0.25">
      <c r="N7753" s="7"/>
    </row>
    <row r="7754" spans="3:14" x14ac:dyDescent="0.25">
      <c r="N7754" s="7"/>
    </row>
    <row r="7755" spans="3:14" x14ac:dyDescent="0.25"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N7755" s="2"/>
    </row>
    <row r="7756" spans="3:14" x14ac:dyDescent="0.25"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N7756" s="7"/>
    </row>
    <row r="7757" spans="3:14" x14ac:dyDescent="0.25"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N7757" s="7"/>
    </row>
    <row r="7758" spans="3:14" x14ac:dyDescent="0.25"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N7758" s="7"/>
    </row>
    <row r="7759" spans="3:14" x14ac:dyDescent="0.25">
      <c r="N7759" s="7"/>
    </row>
    <row r="7760" spans="3:14" x14ac:dyDescent="0.25">
      <c r="N7760" s="7"/>
    </row>
    <row r="7761" spans="3:14" x14ac:dyDescent="0.25"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N7761" s="2"/>
    </row>
    <row r="7762" spans="3:14" x14ac:dyDescent="0.25"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N7762" s="7"/>
    </row>
    <row r="7763" spans="3:14" x14ac:dyDescent="0.25"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N7763" s="7"/>
    </row>
    <row r="7764" spans="3:14" x14ac:dyDescent="0.25"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N7764" s="7"/>
    </row>
    <row r="7765" spans="3:14" x14ac:dyDescent="0.25">
      <c r="N7765" s="7"/>
    </row>
    <row r="7766" spans="3:14" x14ac:dyDescent="0.25">
      <c r="N7766" s="7"/>
    </row>
    <row r="7767" spans="3:14" x14ac:dyDescent="0.25"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N7767" s="2"/>
    </row>
    <row r="7768" spans="3:14" x14ac:dyDescent="0.25"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N7768" s="7"/>
    </row>
    <row r="7769" spans="3:14" x14ac:dyDescent="0.25"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N7769" s="7"/>
    </row>
    <row r="7770" spans="3:14" x14ac:dyDescent="0.25"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N7770" s="7"/>
    </row>
    <row r="7771" spans="3:14" x14ac:dyDescent="0.25">
      <c r="N7771" s="7"/>
    </row>
    <row r="7772" spans="3:14" x14ac:dyDescent="0.25">
      <c r="N7772" s="7"/>
    </row>
    <row r="7773" spans="3:14" x14ac:dyDescent="0.25"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N7773" s="2"/>
    </row>
    <row r="7774" spans="3:14" x14ac:dyDescent="0.25"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N7774" s="7"/>
    </row>
    <row r="7775" spans="3:14" x14ac:dyDescent="0.25"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N7775" s="7"/>
    </row>
    <row r="7776" spans="3:14" x14ac:dyDescent="0.25"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N7776" s="7"/>
    </row>
    <row r="7777" spans="3:14" x14ac:dyDescent="0.25">
      <c r="N7777" s="7"/>
    </row>
    <row r="7778" spans="3:14" x14ac:dyDescent="0.25">
      <c r="N7778" s="7"/>
    </row>
    <row r="7779" spans="3:14" x14ac:dyDescent="0.25"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N7779" s="2"/>
    </row>
    <row r="7780" spans="3:14" x14ac:dyDescent="0.25"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N7780" s="7"/>
    </row>
    <row r="7781" spans="3:14" x14ac:dyDescent="0.25"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N7781" s="7"/>
    </row>
    <row r="7782" spans="3:14" x14ac:dyDescent="0.25"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N7782" s="7"/>
    </row>
    <row r="7783" spans="3:14" x14ac:dyDescent="0.25">
      <c r="N7783" s="7"/>
    </row>
    <row r="7784" spans="3:14" x14ac:dyDescent="0.25">
      <c r="N7784" s="7"/>
    </row>
    <row r="7785" spans="3:14" x14ac:dyDescent="0.25"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N7785" s="2"/>
    </row>
    <row r="7786" spans="3:14" x14ac:dyDescent="0.25"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N7786" s="7"/>
    </row>
    <row r="7787" spans="3:14" x14ac:dyDescent="0.25"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N7787" s="7"/>
    </row>
    <row r="7788" spans="3:14" x14ac:dyDescent="0.25"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N7788" s="7"/>
    </row>
    <row r="7789" spans="3:14" x14ac:dyDescent="0.25">
      <c r="N7789" s="7"/>
    </row>
    <row r="7790" spans="3:14" x14ac:dyDescent="0.25">
      <c r="N7790" s="7"/>
    </row>
    <row r="7791" spans="3:14" x14ac:dyDescent="0.25"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N7791" s="2"/>
    </row>
    <row r="7792" spans="3:14" x14ac:dyDescent="0.25"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N7792" s="7"/>
    </row>
    <row r="7793" spans="3:14" x14ac:dyDescent="0.25"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N7793" s="7"/>
    </row>
    <row r="7794" spans="3:14" x14ac:dyDescent="0.25"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N7794" s="7"/>
    </row>
    <row r="7795" spans="3:14" x14ac:dyDescent="0.25">
      <c r="N7795" s="7"/>
    </row>
    <row r="7796" spans="3:14" x14ac:dyDescent="0.25">
      <c r="N7796" s="7"/>
    </row>
    <row r="7797" spans="3:14" x14ac:dyDescent="0.25"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N7797" s="2"/>
    </row>
    <row r="7798" spans="3:14" x14ac:dyDescent="0.25"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N7798" s="7"/>
    </row>
    <row r="7799" spans="3:14" x14ac:dyDescent="0.25"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N7799" s="7"/>
    </row>
    <row r="7800" spans="3:14" x14ac:dyDescent="0.25"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N7800" s="7"/>
    </row>
    <row r="7801" spans="3:14" x14ac:dyDescent="0.25">
      <c r="N7801" s="7"/>
    </row>
    <row r="7802" spans="3:14" x14ac:dyDescent="0.25">
      <c r="N7802" s="7"/>
    </row>
    <row r="7803" spans="3:14" x14ac:dyDescent="0.25"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N7803" s="2"/>
    </row>
    <row r="7804" spans="3:14" x14ac:dyDescent="0.25"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N7804" s="7"/>
    </row>
    <row r="7805" spans="3:14" x14ac:dyDescent="0.25"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N7805" s="7"/>
    </row>
    <row r="7806" spans="3:14" x14ac:dyDescent="0.25"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N7806" s="7"/>
    </row>
    <row r="7807" spans="3:14" x14ac:dyDescent="0.25">
      <c r="N7807" s="7"/>
    </row>
    <row r="7808" spans="3:14" x14ac:dyDescent="0.25">
      <c r="N7808" s="7"/>
    </row>
    <row r="7809" spans="3:14" x14ac:dyDescent="0.25"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N7809" s="2"/>
    </row>
    <row r="7810" spans="3:14" x14ac:dyDescent="0.25"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N7810" s="7"/>
    </row>
    <row r="7811" spans="3:14" x14ac:dyDescent="0.25"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N7811" s="7"/>
    </row>
    <row r="7812" spans="3:14" x14ac:dyDescent="0.25"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N7812" s="7"/>
    </row>
    <row r="7813" spans="3:14" x14ac:dyDescent="0.25">
      <c r="N7813" s="7"/>
    </row>
    <row r="7814" spans="3:14" x14ac:dyDescent="0.25">
      <c r="N7814" s="7"/>
    </row>
    <row r="7815" spans="3:14" x14ac:dyDescent="0.25"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N7815" s="2"/>
    </row>
    <row r="7816" spans="3:14" x14ac:dyDescent="0.25"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N7816" s="7"/>
    </row>
    <row r="7817" spans="3:14" x14ac:dyDescent="0.25"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N7817" s="7"/>
    </row>
    <row r="7818" spans="3:14" x14ac:dyDescent="0.25"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N7818" s="7"/>
    </row>
    <row r="7819" spans="3:14" x14ac:dyDescent="0.25">
      <c r="N7819" s="7"/>
    </row>
    <row r="7820" spans="3:14" x14ac:dyDescent="0.25">
      <c r="N7820" s="7"/>
    </row>
    <row r="7821" spans="3:14" x14ac:dyDescent="0.25"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N7821" s="2"/>
    </row>
    <row r="7822" spans="3:14" x14ac:dyDescent="0.25"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N7822" s="7"/>
    </row>
    <row r="7823" spans="3:14" x14ac:dyDescent="0.25"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N7823" s="7"/>
    </row>
    <row r="7824" spans="3:14" x14ac:dyDescent="0.25"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N7824" s="7"/>
    </row>
    <row r="7825" spans="3:14" x14ac:dyDescent="0.25">
      <c r="N7825" s="7"/>
    </row>
    <row r="7826" spans="3:14" x14ac:dyDescent="0.25">
      <c r="N7826" s="7"/>
    </row>
    <row r="7827" spans="3:14" x14ac:dyDescent="0.25"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N7827" s="2"/>
    </row>
    <row r="7828" spans="3:14" x14ac:dyDescent="0.25"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N7828" s="7"/>
    </row>
    <row r="7829" spans="3:14" x14ac:dyDescent="0.25"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N7829" s="7"/>
    </row>
    <row r="7830" spans="3:14" x14ac:dyDescent="0.25"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N7830" s="7"/>
    </row>
    <row r="7831" spans="3:14" x14ac:dyDescent="0.25">
      <c r="N7831" s="7"/>
    </row>
    <row r="7832" spans="3:14" x14ac:dyDescent="0.25">
      <c r="N7832" s="7"/>
    </row>
    <row r="7833" spans="3:14" x14ac:dyDescent="0.25"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N7833" s="2"/>
    </row>
    <row r="7834" spans="3:14" x14ac:dyDescent="0.25"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N7834" s="7"/>
    </row>
    <row r="7835" spans="3:14" x14ac:dyDescent="0.25"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N7835" s="7"/>
    </row>
    <row r="7836" spans="3:14" x14ac:dyDescent="0.25"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N7836" s="7"/>
    </row>
    <row r="7837" spans="3:14" x14ac:dyDescent="0.25">
      <c r="N7837" s="7"/>
    </row>
    <row r="7838" spans="3:14" x14ac:dyDescent="0.25">
      <c r="N7838" s="7"/>
    </row>
    <row r="7839" spans="3:14" x14ac:dyDescent="0.25"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N7839" s="2"/>
    </row>
    <row r="7840" spans="3:14" x14ac:dyDescent="0.25"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N7840" s="7"/>
    </row>
    <row r="7841" spans="3:14" x14ac:dyDescent="0.25"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N7841" s="7"/>
    </row>
    <row r="7842" spans="3:14" x14ac:dyDescent="0.25"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N7842" s="7"/>
    </row>
    <row r="7843" spans="3:14" x14ac:dyDescent="0.25">
      <c r="N7843" s="7"/>
    </row>
    <row r="7844" spans="3:14" x14ac:dyDescent="0.25">
      <c r="N7844" s="7"/>
    </row>
    <row r="7845" spans="3:14" x14ac:dyDescent="0.25"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N7845" s="2"/>
    </row>
    <row r="7846" spans="3:14" x14ac:dyDescent="0.25"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N7846" s="7"/>
    </row>
    <row r="7847" spans="3:14" x14ac:dyDescent="0.25"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N7847" s="7"/>
    </row>
    <row r="7848" spans="3:14" x14ac:dyDescent="0.25"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N7848" s="7"/>
    </row>
    <row r="7849" spans="3:14" x14ac:dyDescent="0.25">
      <c r="N7849" s="7"/>
    </row>
    <row r="7850" spans="3:14" x14ac:dyDescent="0.25">
      <c r="N7850" s="7"/>
    </row>
    <row r="7851" spans="3:14" x14ac:dyDescent="0.25"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N7851" s="2"/>
    </row>
    <row r="7852" spans="3:14" x14ac:dyDescent="0.25"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N7852" s="7"/>
    </row>
    <row r="7853" spans="3:14" x14ac:dyDescent="0.25"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N7853" s="7"/>
    </row>
    <row r="7854" spans="3:14" x14ac:dyDescent="0.25"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N7854" s="7"/>
    </row>
    <row r="7855" spans="3:14" x14ac:dyDescent="0.25">
      <c r="N7855" s="7"/>
    </row>
    <row r="7856" spans="3:14" x14ac:dyDescent="0.25">
      <c r="N7856" s="7"/>
    </row>
    <row r="7857" spans="3:14" x14ac:dyDescent="0.25"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N7857" s="2"/>
    </row>
    <row r="7858" spans="3:14" x14ac:dyDescent="0.25"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N7858" s="7"/>
    </row>
    <row r="7859" spans="3:14" x14ac:dyDescent="0.25"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N7859" s="7"/>
    </row>
    <row r="7860" spans="3:14" x14ac:dyDescent="0.25"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N7860" s="7"/>
    </row>
    <row r="7861" spans="3:14" x14ac:dyDescent="0.25">
      <c r="N7861" s="7"/>
    </row>
    <row r="7862" spans="3:14" x14ac:dyDescent="0.25">
      <c r="N7862" s="7"/>
    </row>
    <row r="7863" spans="3:14" x14ac:dyDescent="0.25"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N7863" s="2"/>
    </row>
    <row r="7864" spans="3:14" x14ac:dyDescent="0.25"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N7864" s="7"/>
    </row>
    <row r="7865" spans="3:14" x14ac:dyDescent="0.25"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N7865" s="7"/>
    </row>
    <row r="7866" spans="3:14" x14ac:dyDescent="0.25"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N7866" s="7"/>
    </row>
    <row r="7867" spans="3:14" x14ac:dyDescent="0.25">
      <c r="N7867" s="7"/>
    </row>
    <row r="7868" spans="3:14" x14ac:dyDescent="0.25">
      <c r="N7868" s="7"/>
    </row>
    <row r="7869" spans="3:14" x14ac:dyDescent="0.25"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N7869" s="2"/>
    </row>
    <row r="7870" spans="3:14" x14ac:dyDescent="0.25"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N7870" s="7"/>
    </row>
    <row r="7871" spans="3:14" x14ac:dyDescent="0.25"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N7871" s="7"/>
    </row>
    <row r="7872" spans="3:14" x14ac:dyDescent="0.25"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N7872" s="7"/>
    </row>
    <row r="7873" spans="3:14" x14ac:dyDescent="0.25">
      <c r="N7873" s="7"/>
    </row>
    <row r="7874" spans="3:14" x14ac:dyDescent="0.25">
      <c r="N7874" s="7"/>
    </row>
    <row r="7875" spans="3:14" x14ac:dyDescent="0.25"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N7875" s="2"/>
    </row>
    <row r="7876" spans="3:14" x14ac:dyDescent="0.25"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N7876" s="7"/>
    </row>
    <row r="7877" spans="3:14" x14ac:dyDescent="0.25"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N7877" s="7"/>
    </row>
    <row r="7878" spans="3:14" x14ac:dyDescent="0.25"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N7878" s="7"/>
    </row>
    <row r="7879" spans="3:14" x14ac:dyDescent="0.25">
      <c r="N7879" s="7"/>
    </row>
    <row r="7880" spans="3:14" x14ac:dyDescent="0.25">
      <c r="N7880" s="7"/>
    </row>
    <row r="7881" spans="3:14" x14ac:dyDescent="0.25"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N7881" s="2"/>
    </row>
    <row r="7882" spans="3:14" x14ac:dyDescent="0.25"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N7882" s="7"/>
    </row>
    <row r="7883" spans="3:14" x14ac:dyDescent="0.25"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N7883" s="7"/>
    </row>
    <row r="7884" spans="3:14" x14ac:dyDescent="0.25"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N7884" s="7"/>
    </row>
    <row r="7885" spans="3:14" x14ac:dyDescent="0.25">
      <c r="N7885" s="7"/>
    </row>
    <row r="7886" spans="3:14" x14ac:dyDescent="0.25">
      <c r="N7886" s="7"/>
    </row>
    <row r="7887" spans="3:14" x14ac:dyDescent="0.25"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N7887" s="2"/>
    </row>
    <row r="7888" spans="3:14" x14ac:dyDescent="0.25"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N7888" s="7"/>
    </row>
    <row r="7889" spans="3:14" x14ac:dyDescent="0.25"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N7889" s="7"/>
    </row>
    <row r="7890" spans="3:14" x14ac:dyDescent="0.25"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N7890" s="7"/>
    </row>
    <row r="7891" spans="3:14" x14ac:dyDescent="0.25">
      <c r="N7891" s="7"/>
    </row>
    <row r="7892" spans="3:14" x14ac:dyDescent="0.25">
      <c r="N7892" s="7"/>
    </row>
    <row r="7893" spans="3:14" x14ac:dyDescent="0.25"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N7893" s="2"/>
    </row>
    <row r="7894" spans="3:14" x14ac:dyDescent="0.25"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N7894" s="7"/>
    </row>
    <row r="7895" spans="3:14" x14ac:dyDescent="0.25"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N7895" s="7"/>
    </row>
    <row r="7896" spans="3:14" x14ac:dyDescent="0.25"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N7896" s="7"/>
    </row>
    <row r="7897" spans="3:14" x14ac:dyDescent="0.25">
      <c r="N7897" s="7"/>
    </row>
    <row r="7898" spans="3:14" x14ac:dyDescent="0.25">
      <c r="N7898" s="7"/>
    </row>
    <row r="7899" spans="3:14" x14ac:dyDescent="0.25"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N7899" s="2"/>
    </row>
    <row r="7900" spans="3:14" x14ac:dyDescent="0.25"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N7900" s="7"/>
    </row>
    <row r="7901" spans="3:14" x14ac:dyDescent="0.25"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N7901" s="7"/>
    </row>
    <row r="7902" spans="3:14" x14ac:dyDescent="0.25"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N7902" s="7"/>
    </row>
    <row r="7903" spans="3:14" x14ac:dyDescent="0.25">
      <c r="N7903" s="7"/>
    </row>
    <row r="7904" spans="3:14" x14ac:dyDescent="0.25">
      <c r="N7904" s="7"/>
    </row>
    <row r="7905" spans="3:14" x14ac:dyDescent="0.25"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N7905" s="2"/>
    </row>
    <row r="7906" spans="3:14" x14ac:dyDescent="0.25"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N7906" s="7"/>
    </row>
    <row r="7907" spans="3:14" x14ac:dyDescent="0.25"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N7907" s="7"/>
    </row>
    <row r="7908" spans="3:14" x14ac:dyDescent="0.25"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N7908" s="7"/>
    </row>
    <row r="7909" spans="3:14" x14ac:dyDescent="0.25">
      <c r="N7909" s="7"/>
    </row>
    <row r="7910" spans="3:14" x14ac:dyDescent="0.25">
      <c r="N7910" s="7"/>
    </row>
    <row r="7911" spans="3:14" x14ac:dyDescent="0.25"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N7911" s="2"/>
    </row>
    <row r="7912" spans="3:14" x14ac:dyDescent="0.25"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N7912" s="7"/>
    </row>
    <row r="7913" spans="3:14" x14ac:dyDescent="0.25"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N7913" s="7"/>
    </row>
    <row r="7914" spans="3:14" x14ac:dyDescent="0.25"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N7914" s="7"/>
    </row>
    <row r="7915" spans="3:14" x14ac:dyDescent="0.25">
      <c r="N7915" s="7"/>
    </row>
    <row r="7916" spans="3:14" x14ac:dyDescent="0.25">
      <c r="N7916" s="7"/>
    </row>
    <row r="7917" spans="3:14" x14ac:dyDescent="0.25"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N7917" s="2"/>
    </row>
    <row r="7918" spans="3:14" x14ac:dyDescent="0.25"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N7918" s="7"/>
    </row>
    <row r="7919" spans="3:14" x14ac:dyDescent="0.25"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N7919" s="7"/>
    </row>
    <row r="7920" spans="3:14" x14ac:dyDescent="0.25"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N7920" s="7"/>
    </row>
    <row r="7921" spans="3:14" x14ac:dyDescent="0.25">
      <c r="N7921" s="7"/>
    </row>
    <row r="7922" spans="3:14" x14ac:dyDescent="0.25">
      <c r="N7922" s="7"/>
    </row>
    <row r="7923" spans="3:14" x14ac:dyDescent="0.25"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N7923" s="2"/>
    </row>
    <row r="7924" spans="3:14" x14ac:dyDescent="0.25"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N7924" s="7"/>
    </row>
    <row r="7925" spans="3:14" x14ac:dyDescent="0.25"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N7925" s="7"/>
    </row>
    <row r="7926" spans="3:14" x14ac:dyDescent="0.25"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N7926" s="7"/>
    </row>
    <row r="7927" spans="3:14" x14ac:dyDescent="0.25">
      <c r="N7927" s="7"/>
    </row>
    <row r="7928" spans="3:14" x14ac:dyDescent="0.25">
      <c r="N7928" s="7"/>
    </row>
    <row r="7929" spans="3:14" x14ac:dyDescent="0.25"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N7929" s="2"/>
    </row>
    <row r="7930" spans="3:14" x14ac:dyDescent="0.25"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N7930" s="7"/>
    </row>
    <row r="7931" spans="3:14" x14ac:dyDescent="0.25"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N7931" s="7"/>
    </row>
    <row r="7932" spans="3:14" x14ac:dyDescent="0.25"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N7932" s="7"/>
    </row>
    <row r="7933" spans="3:14" x14ac:dyDescent="0.25">
      <c r="N7933" s="7"/>
    </row>
    <row r="7934" spans="3:14" x14ac:dyDescent="0.25">
      <c r="N7934" s="7"/>
    </row>
    <row r="7935" spans="3:14" x14ac:dyDescent="0.25"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N7935" s="2"/>
    </row>
    <row r="7936" spans="3:14" x14ac:dyDescent="0.25"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N7936" s="7"/>
    </row>
    <row r="7937" spans="3:14" x14ac:dyDescent="0.25"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N7937" s="7"/>
    </row>
    <row r="7938" spans="3:14" x14ac:dyDescent="0.25"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N7938" s="7"/>
    </row>
    <row r="7939" spans="3:14" x14ac:dyDescent="0.25">
      <c r="N7939" s="7"/>
    </row>
    <row r="7940" spans="3:14" x14ac:dyDescent="0.25">
      <c r="N7940" s="7"/>
    </row>
    <row r="7941" spans="3:14" x14ac:dyDescent="0.25"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N7941" s="2"/>
    </row>
    <row r="7942" spans="3:14" x14ac:dyDescent="0.25"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N7942" s="7"/>
    </row>
    <row r="7943" spans="3:14" x14ac:dyDescent="0.25"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N7943" s="7"/>
    </row>
    <row r="7944" spans="3:14" x14ac:dyDescent="0.25"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N7944" s="7"/>
    </row>
    <row r="7945" spans="3:14" x14ac:dyDescent="0.25">
      <c r="N7945" s="7"/>
    </row>
    <row r="7946" spans="3:14" x14ac:dyDescent="0.25">
      <c r="N7946" s="7"/>
    </row>
    <row r="7947" spans="3:14" x14ac:dyDescent="0.25"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N7947" s="2"/>
    </row>
    <row r="7948" spans="3:14" x14ac:dyDescent="0.25"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N7948" s="7"/>
    </row>
    <row r="7949" spans="3:14" x14ac:dyDescent="0.25"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N7949" s="7"/>
    </row>
    <row r="7950" spans="3:14" x14ac:dyDescent="0.25"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N7950" s="7"/>
    </row>
    <row r="7951" spans="3:14" x14ac:dyDescent="0.25">
      <c r="N7951" s="7"/>
    </row>
    <row r="7952" spans="3:14" x14ac:dyDescent="0.25">
      <c r="N7952" s="7"/>
    </row>
    <row r="7953" spans="3:14" x14ac:dyDescent="0.25"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N7953" s="2"/>
    </row>
    <row r="7954" spans="3:14" x14ac:dyDescent="0.25"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N7954" s="7"/>
    </row>
    <row r="7955" spans="3:14" x14ac:dyDescent="0.25"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N7955" s="7"/>
    </row>
    <row r="7956" spans="3:14" x14ac:dyDescent="0.25"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N7956" s="7"/>
    </row>
    <row r="7957" spans="3:14" x14ac:dyDescent="0.25">
      <c r="N7957" s="7"/>
    </row>
    <row r="7958" spans="3:14" x14ac:dyDescent="0.25">
      <c r="N7958" s="7"/>
    </row>
    <row r="7959" spans="3:14" x14ac:dyDescent="0.25"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N7959" s="2"/>
    </row>
    <row r="7960" spans="3:14" x14ac:dyDescent="0.25"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N7960" s="7"/>
    </row>
    <row r="7961" spans="3:14" x14ac:dyDescent="0.25"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N7961" s="7"/>
    </row>
    <row r="7962" spans="3:14" x14ac:dyDescent="0.25"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N7962" s="7"/>
    </row>
    <row r="7963" spans="3:14" x14ac:dyDescent="0.25">
      <c r="N7963" s="7"/>
    </row>
    <row r="7964" spans="3:14" x14ac:dyDescent="0.25">
      <c r="N7964" s="7"/>
    </row>
    <row r="7965" spans="3:14" x14ac:dyDescent="0.25"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N7965" s="2"/>
    </row>
    <row r="7966" spans="3:14" x14ac:dyDescent="0.25"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N7966" s="7"/>
    </row>
    <row r="7967" spans="3:14" x14ac:dyDescent="0.25"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N7967" s="7"/>
    </row>
    <row r="7968" spans="3:14" x14ac:dyDescent="0.25"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N7968" s="7"/>
    </row>
    <row r="7969" spans="3:14" x14ac:dyDescent="0.25">
      <c r="N7969" s="7"/>
    </row>
    <row r="7970" spans="3:14" x14ac:dyDescent="0.25">
      <c r="N7970" s="7"/>
    </row>
    <row r="7971" spans="3:14" x14ac:dyDescent="0.25"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N7971" s="2"/>
    </row>
    <row r="7972" spans="3:14" x14ac:dyDescent="0.25"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N7972" s="7"/>
    </row>
    <row r="7973" spans="3:14" x14ac:dyDescent="0.25"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N7973" s="7"/>
    </row>
    <row r="7974" spans="3:14" x14ac:dyDescent="0.25"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N7974" s="7"/>
    </row>
    <row r="7975" spans="3:14" x14ac:dyDescent="0.25">
      <c r="N7975" s="7"/>
    </row>
    <row r="7976" spans="3:14" x14ac:dyDescent="0.25">
      <c r="N7976" s="7"/>
    </row>
    <row r="7977" spans="3:14" x14ac:dyDescent="0.25"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N7977" s="2"/>
    </row>
    <row r="7978" spans="3:14" x14ac:dyDescent="0.25"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N7978" s="7"/>
    </row>
    <row r="7979" spans="3:14" x14ac:dyDescent="0.25"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N7979" s="7"/>
    </row>
    <row r="7980" spans="3:14" x14ac:dyDescent="0.25"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N7980" s="7"/>
    </row>
    <row r="7981" spans="3:14" x14ac:dyDescent="0.25">
      <c r="N7981" s="7"/>
    </row>
    <row r="7982" spans="3:14" x14ac:dyDescent="0.25">
      <c r="N7982" s="7"/>
    </row>
    <row r="7983" spans="3:14" x14ac:dyDescent="0.25"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N7983" s="2"/>
    </row>
    <row r="7984" spans="3:14" x14ac:dyDescent="0.25"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N7984" s="7"/>
    </row>
    <row r="7985" spans="3:14" x14ac:dyDescent="0.25"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N7985" s="7"/>
    </row>
    <row r="7986" spans="3:14" x14ac:dyDescent="0.25"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N7986" s="7"/>
    </row>
    <row r="7987" spans="3:14" x14ac:dyDescent="0.25">
      <c r="N7987" s="7"/>
    </row>
    <row r="7988" spans="3:14" x14ac:dyDescent="0.25">
      <c r="N7988" s="7"/>
    </row>
    <row r="7989" spans="3:14" x14ac:dyDescent="0.25"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N7989" s="2"/>
    </row>
    <row r="7990" spans="3:14" x14ac:dyDescent="0.25"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N7990" s="7"/>
    </row>
    <row r="7991" spans="3:14" x14ac:dyDescent="0.25"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N7991" s="7"/>
    </row>
    <row r="7992" spans="3:14" x14ac:dyDescent="0.25"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N7992" s="7"/>
    </row>
    <row r="7993" spans="3:14" x14ac:dyDescent="0.25">
      <c r="N7993" s="7"/>
    </row>
    <row r="7994" spans="3:14" x14ac:dyDescent="0.25">
      <c r="N7994" s="7"/>
    </row>
    <row r="7995" spans="3:14" x14ac:dyDescent="0.25"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N7995" s="2"/>
    </row>
    <row r="7996" spans="3:14" x14ac:dyDescent="0.25"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N7996" s="7"/>
    </row>
    <row r="7997" spans="3:14" x14ac:dyDescent="0.25"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N7997" s="7"/>
    </row>
    <row r="7998" spans="3:14" x14ac:dyDescent="0.25"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N7998" s="7"/>
    </row>
    <row r="7999" spans="3:14" x14ac:dyDescent="0.25">
      <c r="N7999" s="7"/>
    </row>
    <row r="8000" spans="3:14" x14ac:dyDescent="0.25">
      <c r="N8000" s="7"/>
    </row>
    <row r="8001" spans="3:14" x14ac:dyDescent="0.25"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N8001" s="2"/>
    </row>
    <row r="8002" spans="3:14" x14ac:dyDescent="0.25"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N8002" s="7"/>
    </row>
    <row r="8003" spans="3:14" x14ac:dyDescent="0.25"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N8003" s="7"/>
    </row>
    <row r="8004" spans="3:14" x14ac:dyDescent="0.25"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N8004" s="7"/>
    </row>
    <row r="8005" spans="3:14" x14ac:dyDescent="0.25">
      <c r="N8005" s="7"/>
    </row>
    <row r="8006" spans="3:14" x14ac:dyDescent="0.25">
      <c r="N8006" s="7"/>
    </row>
    <row r="8007" spans="3:14" x14ac:dyDescent="0.25"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N8007" s="2"/>
    </row>
    <row r="8008" spans="3:14" x14ac:dyDescent="0.25"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N8008" s="7"/>
    </row>
    <row r="8009" spans="3:14" x14ac:dyDescent="0.25"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N8009" s="7"/>
    </row>
    <row r="8010" spans="3:14" x14ac:dyDescent="0.25"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N8010" s="7"/>
    </row>
    <row r="8011" spans="3:14" x14ac:dyDescent="0.25">
      <c r="N8011" s="7"/>
    </row>
    <row r="8012" spans="3:14" x14ac:dyDescent="0.25">
      <c r="N8012" s="7"/>
    </row>
    <row r="8013" spans="3:14" x14ac:dyDescent="0.25"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N8013" s="2"/>
    </row>
    <row r="8014" spans="3:14" x14ac:dyDescent="0.25"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N8014" s="7"/>
    </row>
    <row r="8015" spans="3:14" x14ac:dyDescent="0.25"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N8015" s="7"/>
    </row>
    <row r="8016" spans="3:14" x14ac:dyDescent="0.25"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N8016" s="7"/>
    </row>
    <row r="8017" spans="3:14" x14ac:dyDescent="0.25">
      <c r="N8017" s="7"/>
    </row>
    <row r="8018" spans="3:14" x14ac:dyDescent="0.25">
      <c r="N8018" s="7"/>
    </row>
    <row r="8019" spans="3:14" x14ac:dyDescent="0.25"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N8019" s="2"/>
    </row>
    <row r="8020" spans="3:14" x14ac:dyDescent="0.25"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N8020" s="7"/>
    </row>
    <row r="8021" spans="3:14" x14ac:dyDescent="0.25"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N8021" s="7"/>
    </row>
    <row r="8022" spans="3:14" x14ac:dyDescent="0.25"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N8022" s="7"/>
    </row>
    <row r="8023" spans="3:14" x14ac:dyDescent="0.25">
      <c r="N8023" s="7"/>
    </row>
    <row r="8024" spans="3:14" x14ac:dyDescent="0.25">
      <c r="N8024" s="7"/>
    </row>
    <row r="8025" spans="3:14" x14ac:dyDescent="0.25"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N8025" s="2"/>
    </row>
    <row r="8026" spans="3:14" x14ac:dyDescent="0.25"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N8026" s="7"/>
    </row>
    <row r="8027" spans="3:14" x14ac:dyDescent="0.25"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N8027" s="7"/>
    </row>
    <row r="8028" spans="3:14" x14ac:dyDescent="0.25"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N8028" s="7"/>
    </row>
    <row r="8029" spans="3:14" x14ac:dyDescent="0.25">
      <c r="N8029" s="7"/>
    </row>
    <row r="8030" spans="3:14" x14ac:dyDescent="0.25">
      <c r="N8030" s="7"/>
    </row>
    <row r="8031" spans="3:14" x14ac:dyDescent="0.25"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N8031" s="2"/>
    </row>
    <row r="8032" spans="3:14" x14ac:dyDescent="0.25"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N8032" s="7"/>
    </row>
    <row r="8033" spans="3:14" x14ac:dyDescent="0.25"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N8033" s="7"/>
    </row>
    <row r="8034" spans="3:14" x14ac:dyDescent="0.25"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N8034" s="7"/>
    </row>
    <row r="8035" spans="3:14" x14ac:dyDescent="0.25">
      <c r="N8035" s="7"/>
    </row>
    <row r="8036" spans="3:14" x14ac:dyDescent="0.25">
      <c r="N8036" s="7"/>
    </row>
    <row r="8037" spans="3:14" x14ac:dyDescent="0.25"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N8037" s="2"/>
    </row>
    <row r="8038" spans="3:14" x14ac:dyDescent="0.25"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N8038" s="7"/>
    </row>
    <row r="8039" spans="3:14" x14ac:dyDescent="0.25"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N8039" s="7"/>
    </row>
    <row r="8040" spans="3:14" x14ac:dyDescent="0.25"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N8040" s="7"/>
    </row>
    <row r="8041" spans="3:14" x14ac:dyDescent="0.25">
      <c r="N8041" s="7"/>
    </row>
    <row r="8042" spans="3:14" x14ac:dyDescent="0.25">
      <c r="N8042" s="7"/>
    </row>
    <row r="8043" spans="3:14" x14ac:dyDescent="0.25"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N8043" s="2"/>
    </row>
    <row r="8044" spans="3:14" x14ac:dyDescent="0.25"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N8044" s="7"/>
    </row>
    <row r="8045" spans="3:14" x14ac:dyDescent="0.25"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N8045" s="7"/>
    </row>
    <row r="8046" spans="3:14" x14ac:dyDescent="0.25"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N8046" s="7"/>
    </row>
    <row r="8047" spans="3:14" x14ac:dyDescent="0.25">
      <c r="N8047" s="7"/>
    </row>
    <row r="8048" spans="3:14" x14ac:dyDescent="0.25">
      <c r="N8048" s="7"/>
    </row>
    <row r="8049" spans="3:14" x14ac:dyDescent="0.25"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N8049" s="2"/>
    </row>
    <row r="8050" spans="3:14" x14ac:dyDescent="0.25"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N8050" s="7"/>
    </row>
    <row r="8051" spans="3:14" x14ac:dyDescent="0.25"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N8051" s="7"/>
    </row>
    <row r="8052" spans="3:14" x14ac:dyDescent="0.25"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N8052" s="7"/>
    </row>
    <row r="8053" spans="3:14" x14ac:dyDescent="0.25">
      <c r="N8053" s="7"/>
    </row>
    <row r="8054" spans="3:14" x14ac:dyDescent="0.25">
      <c r="N8054" s="7"/>
    </row>
    <row r="8055" spans="3:14" x14ac:dyDescent="0.25"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N8055" s="2"/>
    </row>
    <row r="8056" spans="3:14" x14ac:dyDescent="0.25"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N8056" s="7"/>
    </row>
    <row r="8057" spans="3:14" x14ac:dyDescent="0.25"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N8057" s="7"/>
    </row>
    <row r="8058" spans="3:14" x14ac:dyDescent="0.25"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N8058" s="7"/>
    </row>
    <row r="8059" spans="3:14" x14ac:dyDescent="0.25">
      <c r="N8059" s="7"/>
    </row>
    <row r="8060" spans="3:14" x14ac:dyDescent="0.25">
      <c r="N8060" s="7"/>
    </row>
    <row r="8061" spans="3:14" x14ac:dyDescent="0.25"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N8061" s="2"/>
    </row>
    <row r="8062" spans="3:14" x14ac:dyDescent="0.25"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N8062" s="7"/>
    </row>
    <row r="8063" spans="3:14" x14ac:dyDescent="0.25"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N8063" s="7"/>
    </row>
    <row r="8064" spans="3:14" x14ac:dyDescent="0.25"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N8064" s="7"/>
    </row>
    <row r="8065" spans="3:14" x14ac:dyDescent="0.25">
      <c r="N8065" s="7"/>
    </row>
    <row r="8066" spans="3:14" x14ac:dyDescent="0.25">
      <c r="N8066" s="7"/>
    </row>
    <row r="8067" spans="3:14" x14ac:dyDescent="0.25"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N8067" s="2"/>
    </row>
    <row r="8068" spans="3:14" x14ac:dyDescent="0.25"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N8068" s="7"/>
    </row>
    <row r="8069" spans="3:14" x14ac:dyDescent="0.25"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N8069" s="7"/>
    </row>
    <row r="8070" spans="3:14" x14ac:dyDescent="0.25"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N8070" s="7"/>
    </row>
    <row r="8071" spans="3:14" x14ac:dyDescent="0.25">
      <c r="N8071" s="7"/>
    </row>
    <row r="8072" spans="3:14" x14ac:dyDescent="0.25">
      <c r="N8072" s="7"/>
    </row>
    <row r="8073" spans="3:14" x14ac:dyDescent="0.25"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N8073" s="2"/>
    </row>
    <row r="8074" spans="3:14" x14ac:dyDescent="0.25"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N8074" s="7"/>
    </row>
    <row r="8075" spans="3:14" x14ac:dyDescent="0.25"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N8075" s="7"/>
    </row>
    <row r="8076" spans="3:14" x14ac:dyDescent="0.25"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N8076" s="7"/>
    </row>
    <row r="8077" spans="3:14" x14ac:dyDescent="0.25">
      <c r="N8077" s="7"/>
    </row>
    <row r="8078" spans="3:14" x14ac:dyDescent="0.25">
      <c r="N8078" s="7"/>
    </row>
    <row r="8079" spans="3:14" x14ac:dyDescent="0.25"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N8079" s="2"/>
    </row>
    <row r="8080" spans="3:14" x14ac:dyDescent="0.25"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N8080" s="7"/>
    </row>
    <row r="8081" spans="3:14" x14ac:dyDescent="0.25"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N8081" s="7"/>
    </row>
    <row r="8082" spans="3:14" x14ac:dyDescent="0.25"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N8082" s="7"/>
    </row>
    <row r="8083" spans="3:14" x14ac:dyDescent="0.25">
      <c r="N8083" s="7"/>
    </row>
    <row r="8084" spans="3:14" x14ac:dyDescent="0.25">
      <c r="N8084" s="7"/>
    </row>
    <row r="8085" spans="3:14" x14ac:dyDescent="0.25"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N8085" s="2"/>
    </row>
    <row r="8086" spans="3:14" x14ac:dyDescent="0.25"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N8086" s="7"/>
    </row>
    <row r="8087" spans="3:14" x14ac:dyDescent="0.25"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N8087" s="7"/>
    </row>
    <row r="8088" spans="3:14" x14ac:dyDescent="0.25"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N8088" s="7"/>
    </row>
    <row r="8089" spans="3:14" x14ac:dyDescent="0.25">
      <c r="N8089" s="7"/>
    </row>
    <row r="8090" spans="3:14" x14ac:dyDescent="0.25">
      <c r="N8090" s="7"/>
    </row>
    <row r="8091" spans="3:14" x14ac:dyDescent="0.25"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N8091" s="2"/>
    </row>
    <row r="8092" spans="3:14" x14ac:dyDescent="0.25"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N8092" s="7"/>
    </row>
    <row r="8093" spans="3:14" x14ac:dyDescent="0.25"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N8093" s="7"/>
    </row>
    <row r="8094" spans="3:14" x14ac:dyDescent="0.25"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N8094" s="7"/>
    </row>
    <row r="8095" spans="3:14" x14ac:dyDescent="0.25">
      <c r="N8095" s="7"/>
    </row>
    <row r="8096" spans="3:14" x14ac:dyDescent="0.25">
      <c r="N8096" s="7"/>
    </row>
    <row r="8097" spans="3:14" x14ac:dyDescent="0.25"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N8097" s="2"/>
    </row>
    <row r="8098" spans="3:14" x14ac:dyDescent="0.25"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N8098" s="7"/>
    </row>
    <row r="8099" spans="3:14" x14ac:dyDescent="0.25"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N8099" s="7"/>
    </row>
    <row r="8100" spans="3:14" x14ac:dyDescent="0.25"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N8100" s="7"/>
    </row>
    <row r="8101" spans="3:14" x14ac:dyDescent="0.25">
      <c r="N8101" s="7"/>
    </row>
    <row r="8102" spans="3:14" x14ac:dyDescent="0.25">
      <c r="N8102" s="7"/>
    </row>
    <row r="8103" spans="3:14" x14ac:dyDescent="0.25"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N8103" s="2"/>
    </row>
    <row r="8104" spans="3:14" x14ac:dyDescent="0.25"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N8104" s="7"/>
    </row>
    <row r="8105" spans="3:14" x14ac:dyDescent="0.25"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N8105" s="7"/>
    </row>
    <row r="8106" spans="3:14" x14ac:dyDescent="0.25"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N8106" s="7"/>
    </row>
    <row r="8107" spans="3:14" x14ac:dyDescent="0.25">
      <c r="N8107" s="7"/>
    </row>
    <row r="8108" spans="3:14" x14ac:dyDescent="0.25">
      <c r="N8108" s="7"/>
    </row>
    <row r="8109" spans="3:14" x14ac:dyDescent="0.25"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N8109" s="2"/>
    </row>
    <row r="8110" spans="3:14" x14ac:dyDescent="0.25"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N8110" s="7"/>
    </row>
    <row r="8111" spans="3:14" x14ac:dyDescent="0.25"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N8111" s="7"/>
    </row>
    <row r="8112" spans="3:14" x14ac:dyDescent="0.25"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N8112" s="7"/>
    </row>
    <row r="8113" spans="3:14" x14ac:dyDescent="0.25">
      <c r="N8113" s="7"/>
    </row>
    <row r="8114" spans="3:14" x14ac:dyDescent="0.25">
      <c r="N8114" s="7"/>
    </row>
    <row r="8115" spans="3:14" x14ac:dyDescent="0.25"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N8115" s="2"/>
    </row>
    <row r="8116" spans="3:14" x14ac:dyDescent="0.25"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N8116" s="7"/>
    </row>
    <row r="8117" spans="3:14" x14ac:dyDescent="0.25"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N8117" s="7"/>
    </row>
    <row r="8118" spans="3:14" x14ac:dyDescent="0.25"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N8118" s="7"/>
    </row>
    <row r="8119" spans="3:14" x14ac:dyDescent="0.25">
      <c r="N8119" s="7"/>
    </row>
    <row r="8120" spans="3:14" x14ac:dyDescent="0.25">
      <c r="N8120" s="7"/>
    </row>
    <row r="8121" spans="3:14" x14ac:dyDescent="0.25"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N8121" s="2"/>
    </row>
    <row r="8122" spans="3:14" x14ac:dyDescent="0.25"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N8122" s="7"/>
    </row>
    <row r="8123" spans="3:14" x14ac:dyDescent="0.25"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N8123" s="7"/>
    </row>
    <row r="8124" spans="3:14" x14ac:dyDescent="0.25"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N8124" s="7"/>
    </row>
    <row r="8125" spans="3:14" x14ac:dyDescent="0.25">
      <c r="N8125" s="7"/>
    </row>
    <row r="8126" spans="3:14" x14ac:dyDescent="0.25">
      <c r="N8126" s="7"/>
    </row>
    <row r="8127" spans="3:14" x14ac:dyDescent="0.25"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N8127" s="2"/>
    </row>
    <row r="8128" spans="3:14" x14ac:dyDescent="0.25"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N8128" s="7"/>
    </row>
    <row r="8129" spans="3:14" x14ac:dyDescent="0.25"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N8129" s="7"/>
    </row>
    <row r="8130" spans="3:14" x14ac:dyDescent="0.25"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N8130" s="7"/>
    </row>
    <row r="8131" spans="3:14" x14ac:dyDescent="0.25">
      <c r="N8131" s="7"/>
    </row>
    <row r="8132" spans="3:14" x14ac:dyDescent="0.25">
      <c r="N8132" s="7"/>
    </row>
    <row r="8133" spans="3:14" x14ac:dyDescent="0.25"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N8133" s="2"/>
    </row>
    <row r="8134" spans="3:14" x14ac:dyDescent="0.25"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N8134" s="7"/>
    </row>
    <row r="8135" spans="3:14" x14ac:dyDescent="0.25"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N8135" s="7"/>
    </row>
    <row r="8136" spans="3:14" x14ac:dyDescent="0.25"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N8136" s="7"/>
    </row>
    <row r="8137" spans="3:14" x14ac:dyDescent="0.25">
      <c r="N8137" s="7"/>
    </row>
    <row r="8138" spans="3:14" x14ac:dyDescent="0.25">
      <c r="N8138" s="7"/>
    </row>
    <row r="8139" spans="3:14" x14ac:dyDescent="0.25"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N8139" s="2"/>
    </row>
    <row r="8140" spans="3:14" x14ac:dyDescent="0.25"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N8140" s="7"/>
    </row>
    <row r="8141" spans="3:14" x14ac:dyDescent="0.25"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N8141" s="7"/>
    </row>
    <row r="8142" spans="3:14" x14ac:dyDescent="0.25"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N8142" s="7"/>
    </row>
    <row r="8143" spans="3:14" x14ac:dyDescent="0.25">
      <c r="N8143" s="7"/>
    </row>
    <row r="8144" spans="3:14" x14ac:dyDescent="0.25">
      <c r="N8144" s="7"/>
    </row>
    <row r="8145" spans="3:14" x14ac:dyDescent="0.25"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N8145" s="2"/>
    </row>
    <row r="8146" spans="3:14" x14ac:dyDescent="0.25"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N8146" s="7"/>
    </row>
    <row r="8147" spans="3:14" x14ac:dyDescent="0.25"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N8147" s="7"/>
    </row>
    <row r="8148" spans="3:14" x14ac:dyDescent="0.25"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N8148" s="7"/>
    </row>
    <row r="8149" spans="3:14" x14ac:dyDescent="0.25">
      <c r="N8149" s="7"/>
    </row>
    <row r="8150" spans="3:14" x14ac:dyDescent="0.25">
      <c r="N8150" s="7"/>
    </row>
    <row r="8151" spans="3:14" x14ac:dyDescent="0.25"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N8151" s="2"/>
    </row>
    <row r="8152" spans="3:14" x14ac:dyDescent="0.25"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N8152" s="7"/>
    </row>
    <row r="8153" spans="3:14" x14ac:dyDescent="0.25"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N8153" s="7"/>
    </row>
    <row r="8154" spans="3:14" x14ac:dyDescent="0.25"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N8154" s="7"/>
    </row>
    <row r="8155" spans="3:14" x14ac:dyDescent="0.25">
      <c r="N8155" s="7"/>
    </row>
    <row r="8156" spans="3:14" x14ac:dyDescent="0.25">
      <c r="N8156" s="7"/>
    </row>
    <row r="8157" spans="3:14" x14ac:dyDescent="0.25"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N8157" s="2"/>
    </row>
    <row r="8158" spans="3:14" x14ac:dyDescent="0.25"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N8158" s="7"/>
    </row>
    <row r="8159" spans="3:14" x14ac:dyDescent="0.25"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N8159" s="7"/>
    </row>
    <row r="8160" spans="3:14" x14ac:dyDescent="0.25"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N8160" s="7"/>
    </row>
    <row r="8161" spans="3:14" x14ac:dyDescent="0.25">
      <c r="N8161" s="7"/>
    </row>
    <row r="8162" spans="3:14" x14ac:dyDescent="0.25">
      <c r="N8162" s="7"/>
    </row>
    <row r="8163" spans="3:14" x14ac:dyDescent="0.25"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N8163" s="2"/>
    </row>
    <row r="8164" spans="3:14" x14ac:dyDescent="0.25"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N8164" s="7"/>
    </row>
    <row r="8165" spans="3:14" x14ac:dyDescent="0.25"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N8165" s="7"/>
    </row>
    <row r="8166" spans="3:14" x14ac:dyDescent="0.25"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N8166" s="7"/>
    </row>
    <row r="8167" spans="3:14" x14ac:dyDescent="0.25">
      <c r="N8167" s="7"/>
    </row>
    <row r="8168" spans="3:14" x14ac:dyDescent="0.25">
      <c r="N8168" s="7"/>
    </row>
    <row r="8169" spans="3:14" x14ac:dyDescent="0.25"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N8169" s="2"/>
    </row>
    <row r="8170" spans="3:14" x14ac:dyDescent="0.25"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N8170" s="7"/>
    </row>
    <row r="8171" spans="3:14" x14ac:dyDescent="0.25"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N8171" s="7"/>
    </row>
    <row r="8172" spans="3:14" x14ac:dyDescent="0.25"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N8172" s="7"/>
    </row>
    <row r="8173" spans="3:14" x14ac:dyDescent="0.25">
      <c r="N8173" s="7"/>
    </row>
    <row r="8174" spans="3:14" x14ac:dyDescent="0.25">
      <c r="N8174" s="7"/>
    </row>
    <row r="8175" spans="3:14" x14ac:dyDescent="0.25"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N8175" s="2"/>
    </row>
    <row r="8176" spans="3:14" x14ac:dyDescent="0.25"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N8176" s="7"/>
    </row>
    <row r="8177" spans="3:14" x14ac:dyDescent="0.25"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N8177" s="7"/>
    </row>
    <row r="8178" spans="3:14" x14ac:dyDescent="0.25"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N8178" s="7"/>
    </row>
    <row r="8179" spans="3:14" x14ac:dyDescent="0.25">
      <c r="N8179" s="7"/>
    </row>
    <row r="8180" spans="3:14" x14ac:dyDescent="0.25">
      <c r="N8180" s="7"/>
    </row>
    <row r="8181" spans="3:14" x14ac:dyDescent="0.25"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N8181" s="2"/>
    </row>
    <row r="8182" spans="3:14" x14ac:dyDescent="0.25"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N8182" s="7"/>
    </row>
    <row r="8183" spans="3:14" x14ac:dyDescent="0.25"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N8183" s="7"/>
    </row>
    <row r="8184" spans="3:14" x14ac:dyDescent="0.25"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N8184" s="7"/>
    </row>
    <row r="8185" spans="3:14" x14ac:dyDescent="0.25">
      <c r="N8185" s="7"/>
    </row>
    <row r="8186" spans="3:14" x14ac:dyDescent="0.25">
      <c r="N8186" s="7"/>
    </row>
    <row r="8187" spans="3:14" x14ac:dyDescent="0.25"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N8187" s="2"/>
    </row>
    <row r="8188" spans="3:14" x14ac:dyDescent="0.25"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N8188" s="7"/>
    </row>
    <row r="8189" spans="3:14" x14ac:dyDescent="0.25"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N8189" s="7"/>
    </row>
    <row r="8190" spans="3:14" x14ac:dyDescent="0.25"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N8190" s="7"/>
    </row>
    <row r="8191" spans="3:14" x14ac:dyDescent="0.25">
      <c r="N8191" s="7"/>
    </row>
    <row r="8192" spans="3:14" x14ac:dyDescent="0.25">
      <c r="N8192" s="7"/>
    </row>
    <row r="8193" spans="3:14" x14ac:dyDescent="0.25"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N8193" s="2"/>
    </row>
    <row r="8194" spans="3:14" x14ac:dyDescent="0.25"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N8194" s="7"/>
    </row>
    <row r="8195" spans="3:14" x14ac:dyDescent="0.25"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N8195" s="7"/>
    </row>
    <row r="8196" spans="3:14" x14ac:dyDescent="0.25"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N8196" s="7"/>
    </row>
    <row r="8197" spans="3:14" x14ac:dyDescent="0.25">
      <c r="N8197" s="7"/>
    </row>
    <row r="8198" spans="3:14" x14ac:dyDescent="0.25">
      <c r="N8198" s="7"/>
    </row>
    <row r="8199" spans="3:14" x14ac:dyDescent="0.25"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N8199" s="2"/>
    </row>
    <row r="8200" spans="3:14" x14ac:dyDescent="0.25"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N8200" s="7"/>
    </row>
    <row r="8201" spans="3:14" x14ac:dyDescent="0.25"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N8201" s="7"/>
    </row>
    <row r="8202" spans="3:14" x14ac:dyDescent="0.25"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N8202" s="7"/>
    </row>
    <row r="8203" spans="3:14" x14ac:dyDescent="0.25">
      <c r="N8203" s="7"/>
    </row>
    <row r="8204" spans="3:14" x14ac:dyDescent="0.25">
      <c r="N8204" s="7"/>
    </row>
    <row r="8205" spans="3:14" x14ac:dyDescent="0.25"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N8205" s="2"/>
    </row>
    <row r="8206" spans="3:14" x14ac:dyDescent="0.25"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N8206" s="7"/>
    </row>
    <row r="8207" spans="3:14" x14ac:dyDescent="0.25"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N8207" s="7"/>
    </row>
    <row r="8208" spans="3:14" x14ac:dyDescent="0.25"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N8208" s="7"/>
    </row>
    <row r="8209" spans="3:14" x14ac:dyDescent="0.25">
      <c r="N8209" s="7"/>
    </row>
    <row r="8210" spans="3:14" x14ac:dyDescent="0.25">
      <c r="N8210" s="7"/>
    </row>
    <row r="8211" spans="3:14" x14ac:dyDescent="0.25"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N8211" s="2"/>
    </row>
    <row r="8212" spans="3:14" x14ac:dyDescent="0.25"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N8212" s="7"/>
    </row>
    <row r="8213" spans="3:14" x14ac:dyDescent="0.25"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N8213" s="7"/>
    </row>
    <row r="8214" spans="3:14" x14ac:dyDescent="0.25"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N8214" s="7"/>
    </row>
    <row r="8215" spans="3:14" x14ac:dyDescent="0.25">
      <c r="N8215" s="7"/>
    </row>
    <row r="8216" spans="3:14" x14ac:dyDescent="0.25">
      <c r="N8216" s="7"/>
    </row>
    <row r="8217" spans="3:14" x14ac:dyDescent="0.25"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N8217" s="2"/>
    </row>
    <row r="8218" spans="3:14" x14ac:dyDescent="0.25"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N8218" s="7"/>
    </row>
    <row r="8219" spans="3:14" x14ac:dyDescent="0.25"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N8219" s="7"/>
    </row>
    <row r="8220" spans="3:14" x14ac:dyDescent="0.25"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N8220" s="7"/>
    </row>
    <row r="8221" spans="3:14" x14ac:dyDescent="0.25">
      <c r="N8221" s="7"/>
    </row>
    <row r="8222" spans="3:14" x14ac:dyDescent="0.25">
      <c r="N8222" s="7"/>
    </row>
    <row r="8223" spans="3:14" x14ac:dyDescent="0.25"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N8223" s="2"/>
    </row>
    <row r="8224" spans="3:14" x14ac:dyDescent="0.25"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N8224" s="7"/>
    </row>
    <row r="8225" spans="3:14" x14ac:dyDescent="0.25"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N8225" s="7"/>
    </row>
    <row r="8226" spans="3:14" x14ac:dyDescent="0.25"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N8226" s="7"/>
    </row>
    <row r="8227" spans="3:14" x14ac:dyDescent="0.25">
      <c r="N8227" s="7"/>
    </row>
    <row r="8228" spans="3:14" x14ac:dyDescent="0.25">
      <c r="N8228" s="7"/>
    </row>
    <row r="8229" spans="3:14" x14ac:dyDescent="0.25"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N8229" s="2"/>
    </row>
    <row r="8230" spans="3:14" x14ac:dyDescent="0.25"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N8230" s="7"/>
    </row>
    <row r="8231" spans="3:14" x14ac:dyDescent="0.25"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N8231" s="7"/>
    </row>
    <row r="8232" spans="3:14" x14ac:dyDescent="0.25"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N8232" s="7"/>
    </row>
    <row r="8233" spans="3:14" x14ac:dyDescent="0.25">
      <c r="N8233" s="7"/>
    </row>
    <row r="8234" spans="3:14" x14ac:dyDescent="0.25">
      <c r="N8234" s="7"/>
    </row>
    <row r="8235" spans="3:14" x14ac:dyDescent="0.25"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N8235" s="2"/>
    </row>
    <row r="8236" spans="3:14" x14ac:dyDescent="0.25"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N8236" s="7"/>
    </row>
    <row r="8237" spans="3:14" x14ac:dyDescent="0.25"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N8237" s="7"/>
    </row>
    <row r="8238" spans="3:14" x14ac:dyDescent="0.25"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N8238" s="7"/>
    </row>
    <row r="8239" spans="3:14" x14ac:dyDescent="0.25">
      <c r="N8239" s="7"/>
    </row>
    <row r="8240" spans="3:14" x14ac:dyDescent="0.25">
      <c r="N8240" s="7"/>
    </row>
    <row r="8241" spans="3:14" x14ac:dyDescent="0.25"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N8241" s="2"/>
    </row>
    <row r="8242" spans="3:14" x14ac:dyDescent="0.25"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N8242" s="7"/>
    </row>
    <row r="8243" spans="3:14" x14ac:dyDescent="0.25"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N8243" s="7"/>
    </row>
    <row r="8244" spans="3:14" x14ac:dyDescent="0.25"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N8244" s="7"/>
    </row>
    <row r="8245" spans="3:14" x14ac:dyDescent="0.25">
      <c r="N8245" s="7"/>
    </row>
    <row r="8246" spans="3:14" x14ac:dyDescent="0.25">
      <c r="N8246" s="7"/>
    </row>
    <row r="8247" spans="3:14" x14ac:dyDescent="0.25"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N8247" s="2"/>
    </row>
    <row r="8248" spans="3:14" x14ac:dyDescent="0.25"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N8248" s="7"/>
    </row>
    <row r="8249" spans="3:14" x14ac:dyDescent="0.25"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N8249" s="7"/>
    </row>
    <row r="8250" spans="3:14" x14ac:dyDescent="0.25"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N8250" s="7"/>
    </row>
    <row r="8251" spans="3:14" x14ac:dyDescent="0.25">
      <c r="N8251" s="7"/>
    </row>
    <row r="8252" spans="3:14" x14ac:dyDescent="0.25">
      <c r="N8252" s="7"/>
    </row>
    <row r="8253" spans="3:14" x14ac:dyDescent="0.25"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N8253" s="2"/>
    </row>
    <row r="8254" spans="3:14" x14ac:dyDescent="0.25"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N8254" s="7"/>
    </row>
    <row r="8255" spans="3:14" x14ac:dyDescent="0.25"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N8255" s="7"/>
    </row>
    <row r="8256" spans="3:14" x14ac:dyDescent="0.25"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N8256" s="7"/>
    </row>
    <row r="8257" spans="3:14" x14ac:dyDescent="0.25">
      <c r="N8257" s="7"/>
    </row>
    <row r="8258" spans="3:14" x14ac:dyDescent="0.25">
      <c r="N8258" s="7"/>
    </row>
    <row r="8259" spans="3:14" x14ac:dyDescent="0.25"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N8259" s="2"/>
    </row>
    <row r="8260" spans="3:14" x14ac:dyDescent="0.25"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N8260" s="7"/>
    </row>
    <row r="8261" spans="3:14" x14ac:dyDescent="0.25"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N8261" s="7"/>
    </row>
    <row r="8262" spans="3:14" x14ac:dyDescent="0.25"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N8262" s="7"/>
    </row>
    <row r="8263" spans="3:14" x14ac:dyDescent="0.25">
      <c r="N8263" s="7"/>
    </row>
    <row r="8264" spans="3:14" x14ac:dyDescent="0.25">
      <c r="N8264" s="7"/>
    </row>
    <row r="8265" spans="3:14" x14ac:dyDescent="0.25"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N8265" s="2"/>
    </row>
    <row r="8266" spans="3:14" x14ac:dyDescent="0.25"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N8266" s="7"/>
    </row>
    <row r="8267" spans="3:14" x14ac:dyDescent="0.25"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N8267" s="7"/>
    </row>
    <row r="8268" spans="3:14" x14ac:dyDescent="0.25"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N8268" s="7"/>
    </row>
    <row r="8269" spans="3:14" x14ac:dyDescent="0.25">
      <c r="N8269" s="7"/>
    </row>
    <row r="8270" spans="3:14" x14ac:dyDescent="0.25">
      <c r="N8270" s="7"/>
    </row>
    <row r="8271" spans="3:14" x14ac:dyDescent="0.25"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N8271" s="2"/>
    </row>
    <row r="8272" spans="3:14" x14ac:dyDescent="0.25"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N8272" s="7"/>
    </row>
    <row r="8273" spans="3:14" x14ac:dyDescent="0.25"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N8273" s="7"/>
    </row>
    <row r="8274" spans="3:14" x14ac:dyDescent="0.25"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N8274" s="7"/>
    </row>
    <row r="8275" spans="3:14" x14ac:dyDescent="0.25">
      <c r="N8275" s="7"/>
    </row>
    <row r="8276" spans="3:14" x14ac:dyDescent="0.25">
      <c r="N8276" s="7"/>
    </row>
    <row r="8277" spans="3:14" x14ac:dyDescent="0.25"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N8277" s="2"/>
    </row>
    <row r="8278" spans="3:14" x14ac:dyDescent="0.25"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N8278" s="7"/>
    </row>
    <row r="8279" spans="3:14" x14ac:dyDescent="0.25"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N8279" s="7"/>
    </row>
    <row r="8280" spans="3:14" x14ac:dyDescent="0.25"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N8280" s="7"/>
    </row>
    <row r="8281" spans="3:14" x14ac:dyDescent="0.25">
      <c r="N8281" s="7"/>
    </row>
    <row r="8282" spans="3:14" x14ac:dyDescent="0.25">
      <c r="N8282" s="7"/>
    </row>
    <row r="8283" spans="3:14" x14ac:dyDescent="0.25"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N8283" s="2"/>
    </row>
    <row r="8284" spans="3:14" x14ac:dyDescent="0.25"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N8284" s="7"/>
    </row>
    <row r="8285" spans="3:14" x14ac:dyDescent="0.25"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N8285" s="7"/>
    </row>
    <row r="8286" spans="3:14" x14ac:dyDescent="0.25"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N8286" s="7"/>
    </row>
    <row r="8287" spans="3:14" x14ac:dyDescent="0.25">
      <c r="N8287" s="7"/>
    </row>
    <row r="8288" spans="3:14" x14ac:dyDescent="0.25">
      <c r="N8288" s="7"/>
    </row>
    <row r="8289" spans="3:14" x14ac:dyDescent="0.25"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N8289" s="2"/>
    </row>
    <row r="8290" spans="3:14" x14ac:dyDescent="0.25"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N8290" s="7"/>
    </row>
    <row r="8291" spans="3:14" x14ac:dyDescent="0.25"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N8291" s="7"/>
    </row>
    <row r="8292" spans="3:14" x14ac:dyDescent="0.25"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N8292" s="7"/>
    </row>
    <row r="8293" spans="3:14" x14ac:dyDescent="0.25">
      <c r="N8293" s="7"/>
    </row>
    <row r="8294" spans="3:14" x14ac:dyDescent="0.25">
      <c r="N8294" s="7"/>
    </row>
    <row r="8295" spans="3:14" x14ac:dyDescent="0.25"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N8295" s="2"/>
    </row>
    <row r="8296" spans="3:14" x14ac:dyDescent="0.25"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N8296" s="7"/>
    </row>
    <row r="8297" spans="3:14" x14ac:dyDescent="0.25"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N8297" s="7"/>
    </row>
    <row r="8298" spans="3:14" x14ac:dyDescent="0.25"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N8298" s="7"/>
    </row>
    <row r="8299" spans="3:14" x14ac:dyDescent="0.25">
      <c r="N8299" s="7"/>
    </row>
    <row r="8300" spans="3:14" x14ac:dyDescent="0.25">
      <c r="N8300" s="7"/>
    </row>
    <row r="8301" spans="3:14" x14ac:dyDescent="0.25"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N8301" s="2"/>
    </row>
    <row r="8302" spans="3:14" x14ac:dyDescent="0.25"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N8302" s="7"/>
    </row>
    <row r="8303" spans="3:14" x14ac:dyDescent="0.25"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N8303" s="7"/>
    </row>
    <row r="8304" spans="3:14" x14ac:dyDescent="0.25"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N8304" s="7"/>
    </row>
    <row r="8305" spans="3:14" x14ac:dyDescent="0.25">
      <c r="N8305" s="7"/>
    </row>
    <row r="8306" spans="3:14" x14ac:dyDescent="0.25">
      <c r="N8306" s="7"/>
    </row>
    <row r="8307" spans="3:14" x14ac:dyDescent="0.25"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N8307" s="2"/>
    </row>
    <row r="8308" spans="3:14" x14ac:dyDescent="0.25"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N8308" s="7"/>
    </row>
    <row r="8309" spans="3:14" x14ac:dyDescent="0.25"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N8309" s="7"/>
    </row>
    <row r="8310" spans="3:14" x14ac:dyDescent="0.25"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N8310" s="7"/>
    </row>
    <row r="8311" spans="3:14" x14ac:dyDescent="0.25">
      <c r="N8311" s="7"/>
    </row>
    <row r="8312" spans="3:14" x14ac:dyDescent="0.25">
      <c r="N8312" s="7"/>
    </row>
    <row r="8313" spans="3:14" x14ac:dyDescent="0.25"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N8313" s="2"/>
    </row>
    <row r="8314" spans="3:14" x14ac:dyDescent="0.25"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N8314" s="7"/>
    </row>
    <row r="8315" spans="3:14" x14ac:dyDescent="0.25"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N8315" s="7"/>
    </row>
    <row r="8316" spans="3:14" x14ac:dyDescent="0.25"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N8316" s="7"/>
    </row>
    <row r="8317" spans="3:14" x14ac:dyDescent="0.25">
      <c r="N8317" s="7"/>
    </row>
    <row r="8318" spans="3:14" x14ac:dyDescent="0.25">
      <c r="N8318" s="7"/>
    </row>
    <row r="8319" spans="3:14" x14ac:dyDescent="0.25"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N8319" s="2"/>
    </row>
    <row r="8320" spans="3:14" x14ac:dyDescent="0.25"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N8320" s="7"/>
    </row>
    <row r="8321" spans="3:14" x14ac:dyDescent="0.25"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N8321" s="7"/>
    </row>
    <row r="8322" spans="3:14" x14ac:dyDescent="0.25"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N8322" s="7"/>
    </row>
    <row r="8323" spans="3:14" x14ac:dyDescent="0.25">
      <c r="N8323" s="7"/>
    </row>
    <row r="8324" spans="3:14" x14ac:dyDescent="0.25">
      <c r="N8324" s="7"/>
    </row>
    <row r="8325" spans="3:14" x14ac:dyDescent="0.25"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N8325" s="2"/>
    </row>
    <row r="8326" spans="3:14" x14ac:dyDescent="0.25"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N8326" s="7"/>
    </row>
    <row r="8327" spans="3:14" x14ac:dyDescent="0.25"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N8327" s="7"/>
    </row>
    <row r="8328" spans="3:14" x14ac:dyDescent="0.25"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N8328" s="7"/>
    </row>
    <row r="8329" spans="3:14" x14ac:dyDescent="0.25">
      <c r="N8329" s="7"/>
    </row>
    <row r="8330" spans="3:14" x14ac:dyDescent="0.25">
      <c r="N8330" s="7"/>
    </row>
    <row r="8331" spans="3:14" x14ac:dyDescent="0.25"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N8331" s="2"/>
    </row>
    <row r="8332" spans="3:14" x14ac:dyDescent="0.25"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N8332" s="7"/>
    </row>
    <row r="8333" spans="3:14" x14ac:dyDescent="0.25"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N8333" s="7"/>
    </row>
    <row r="8334" spans="3:14" x14ac:dyDescent="0.25"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N8334" s="7"/>
    </row>
    <row r="8335" spans="3:14" x14ac:dyDescent="0.25">
      <c r="N8335" s="7"/>
    </row>
    <row r="8336" spans="3:14" x14ac:dyDescent="0.25">
      <c r="N8336" s="7"/>
    </row>
    <row r="8337" spans="3:14" x14ac:dyDescent="0.25"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N8337" s="2"/>
    </row>
    <row r="8338" spans="3:14" x14ac:dyDescent="0.25"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N8338" s="7"/>
    </row>
    <row r="8339" spans="3:14" x14ac:dyDescent="0.25"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N8339" s="7"/>
    </row>
    <row r="8340" spans="3:14" x14ac:dyDescent="0.25"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N8340" s="7"/>
    </row>
    <row r="8341" spans="3:14" x14ac:dyDescent="0.25">
      <c r="N8341" s="7"/>
    </row>
    <row r="8342" spans="3:14" x14ac:dyDescent="0.25">
      <c r="N8342" s="7"/>
    </row>
    <row r="8343" spans="3:14" x14ac:dyDescent="0.25"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N8343" s="2"/>
    </row>
    <row r="8344" spans="3:14" x14ac:dyDescent="0.25"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N8344" s="7"/>
    </row>
    <row r="8345" spans="3:14" x14ac:dyDescent="0.25"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N8345" s="7"/>
    </row>
    <row r="8346" spans="3:14" x14ac:dyDescent="0.25"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N8346" s="7"/>
    </row>
    <row r="8347" spans="3:14" x14ac:dyDescent="0.25">
      <c r="N8347" s="7"/>
    </row>
    <row r="8348" spans="3:14" x14ac:dyDescent="0.25">
      <c r="N8348" s="7"/>
    </row>
    <row r="8349" spans="3:14" x14ac:dyDescent="0.25"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N8349" s="2"/>
    </row>
    <row r="8350" spans="3:14" x14ac:dyDescent="0.25"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N8350" s="7"/>
    </row>
    <row r="8351" spans="3:14" x14ac:dyDescent="0.25"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N8351" s="7"/>
    </row>
    <row r="8352" spans="3:14" x14ac:dyDescent="0.25"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N8352" s="7"/>
    </row>
    <row r="8353" spans="3:14" x14ac:dyDescent="0.25">
      <c r="N8353" s="7"/>
    </row>
    <row r="8354" spans="3:14" x14ac:dyDescent="0.25">
      <c r="N8354" s="7"/>
    </row>
    <row r="8355" spans="3:14" x14ac:dyDescent="0.25"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N8355" s="2"/>
    </row>
    <row r="8356" spans="3:14" x14ac:dyDescent="0.25"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N8356" s="7"/>
    </row>
    <row r="8357" spans="3:14" x14ac:dyDescent="0.25"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N8357" s="7"/>
    </row>
    <row r="8358" spans="3:14" x14ac:dyDescent="0.25"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N8358" s="7"/>
    </row>
    <row r="8359" spans="3:14" x14ac:dyDescent="0.25">
      <c r="N8359" s="7"/>
    </row>
    <row r="8360" spans="3:14" x14ac:dyDescent="0.25">
      <c r="N8360" s="7"/>
    </row>
    <row r="8361" spans="3:14" x14ac:dyDescent="0.25"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N8361" s="2"/>
    </row>
    <row r="8362" spans="3:14" x14ac:dyDescent="0.25"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N8362" s="7"/>
    </row>
    <row r="8363" spans="3:14" x14ac:dyDescent="0.25"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N8363" s="7"/>
    </row>
    <row r="8364" spans="3:14" x14ac:dyDescent="0.25"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N8364" s="7"/>
    </row>
    <row r="8365" spans="3:14" x14ac:dyDescent="0.25">
      <c r="N8365" s="7"/>
    </row>
    <row r="8366" spans="3:14" x14ac:dyDescent="0.25">
      <c r="N8366" s="7"/>
    </row>
    <row r="8367" spans="3:14" x14ac:dyDescent="0.25"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N8367" s="2"/>
    </row>
    <row r="8368" spans="3:14" x14ac:dyDescent="0.25"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N8368" s="7"/>
    </row>
    <row r="8369" spans="3:14" x14ac:dyDescent="0.25"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N8369" s="7"/>
    </row>
    <row r="8370" spans="3:14" x14ac:dyDescent="0.25"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N8370" s="7"/>
    </row>
    <row r="8371" spans="3:14" x14ac:dyDescent="0.25">
      <c r="N8371" s="7"/>
    </row>
    <row r="8372" spans="3:14" x14ac:dyDescent="0.25">
      <c r="N8372" s="7"/>
    </row>
    <row r="8373" spans="3:14" x14ac:dyDescent="0.25"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N8373" s="2"/>
    </row>
    <row r="8374" spans="3:14" x14ac:dyDescent="0.25"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N8374" s="7"/>
    </row>
    <row r="8375" spans="3:14" x14ac:dyDescent="0.25"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N8375" s="7"/>
    </row>
    <row r="8376" spans="3:14" x14ac:dyDescent="0.25"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N8376" s="7"/>
    </row>
    <row r="8377" spans="3:14" x14ac:dyDescent="0.25">
      <c r="N8377" s="7"/>
    </row>
    <row r="8378" spans="3:14" x14ac:dyDescent="0.25">
      <c r="N8378" s="7"/>
    </row>
    <row r="8379" spans="3:14" x14ac:dyDescent="0.25"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N8379" s="2"/>
    </row>
    <row r="8380" spans="3:14" x14ac:dyDescent="0.25"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N8380" s="7"/>
    </row>
    <row r="8381" spans="3:14" x14ac:dyDescent="0.25"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N8381" s="7"/>
    </row>
    <row r="8382" spans="3:14" x14ac:dyDescent="0.25"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N8382" s="7"/>
    </row>
    <row r="8383" spans="3:14" x14ac:dyDescent="0.25">
      <c r="N8383" s="7"/>
    </row>
    <row r="8384" spans="3:14" x14ac:dyDescent="0.25">
      <c r="N8384" s="7"/>
    </row>
    <row r="8385" spans="3:14" x14ac:dyDescent="0.25"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N8385" s="2"/>
    </row>
    <row r="8386" spans="3:14" x14ac:dyDescent="0.25"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N8386" s="7"/>
    </row>
    <row r="8387" spans="3:14" x14ac:dyDescent="0.25"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N8387" s="7"/>
    </row>
    <row r="8388" spans="3:14" x14ac:dyDescent="0.25"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N8388" s="7"/>
    </row>
    <row r="8389" spans="3:14" x14ac:dyDescent="0.25">
      <c r="N8389" s="7"/>
    </row>
    <row r="8390" spans="3:14" x14ac:dyDescent="0.25">
      <c r="N8390" s="7"/>
    </row>
    <row r="8391" spans="3:14" x14ac:dyDescent="0.25"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N8391" s="2"/>
    </row>
    <row r="8392" spans="3:14" x14ac:dyDescent="0.25"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N8392" s="7"/>
    </row>
    <row r="8393" spans="3:14" x14ac:dyDescent="0.25"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N8393" s="7"/>
    </row>
    <row r="8394" spans="3:14" x14ac:dyDescent="0.25"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N8394" s="7"/>
    </row>
    <row r="8395" spans="3:14" x14ac:dyDescent="0.25">
      <c r="N8395" s="7"/>
    </row>
    <row r="8396" spans="3:14" x14ac:dyDescent="0.25">
      <c r="N8396" s="7"/>
    </row>
    <row r="8397" spans="3:14" x14ac:dyDescent="0.25"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N8397" s="2"/>
    </row>
    <row r="8398" spans="3:14" x14ac:dyDescent="0.25"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N8398" s="7"/>
    </row>
    <row r="8399" spans="3:14" x14ac:dyDescent="0.25"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N8399" s="7"/>
    </row>
    <row r="8400" spans="3:14" x14ac:dyDescent="0.25"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N8400" s="7"/>
    </row>
    <row r="8401" spans="3:14" x14ac:dyDescent="0.25">
      <c r="N8401" s="7"/>
    </row>
    <row r="8402" spans="3:14" x14ac:dyDescent="0.25">
      <c r="N8402" s="7"/>
    </row>
    <row r="8403" spans="3:14" x14ac:dyDescent="0.25"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N8403" s="2"/>
    </row>
    <row r="8404" spans="3:14" x14ac:dyDescent="0.25"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N8404" s="7"/>
    </row>
    <row r="8405" spans="3:14" x14ac:dyDescent="0.25"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N8405" s="7"/>
    </row>
    <row r="8406" spans="3:14" x14ac:dyDescent="0.25"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N8406" s="7"/>
    </row>
    <row r="8407" spans="3:14" x14ac:dyDescent="0.25">
      <c r="N8407" s="7"/>
    </row>
    <row r="8408" spans="3:14" x14ac:dyDescent="0.25">
      <c r="N8408" s="7"/>
    </row>
    <row r="8409" spans="3:14" x14ac:dyDescent="0.25"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N8409" s="2"/>
    </row>
    <row r="8410" spans="3:14" x14ac:dyDescent="0.25"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N8410" s="7"/>
    </row>
    <row r="8411" spans="3:14" x14ac:dyDescent="0.25"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N8411" s="7"/>
    </row>
    <row r="8412" spans="3:14" x14ac:dyDescent="0.25"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N8412" s="7"/>
    </row>
    <row r="8413" spans="3:14" x14ac:dyDescent="0.25">
      <c r="N8413" s="7"/>
    </row>
    <row r="8414" spans="3:14" x14ac:dyDescent="0.25">
      <c r="N8414" s="7"/>
    </row>
    <row r="8415" spans="3:14" x14ac:dyDescent="0.25"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N8415" s="2"/>
    </row>
    <row r="8416" spans="3:14" x14ac:dyDescent="0.25"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N8416" s="7"/>
    </row>
    <row r="8417" spans="3:14" x14ac:dyDescent="0.25"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N8417" s="7"/>
    </row>
    <row r="8418" spans="3:14" x14ac:dyDescent="0.25"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N8418" s="7"/>
    </row>
    <row r="8419" spans="3:14" x14ac:dyDescent="0.25">
      <c r="N8419" s="7"/>
    </row>
    <row r="8420" spans="3:14" x14ac:dyDescent="0.25">
      <c r="N8420" s="7"/>
    </row>
    <row r="8421" spans="3:14" x14ac:dyDescent="0.25"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N8421" s="2"/>
    </row>
    <row r="8422" spans="3:14" x14ac:dyDescent="0.25"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N8422" s="7"/>
    </row>
    <row r="8423" spans="3:14" x14ac:dyDescent="0.25"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N8423" s="7"/>
    </row>
    <row r="8424" spans="3:14" x14ac:dyDescent="0.25"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N8424" s="7"/>
    </row>
    <row r="8425" spans="3:14" x14ac:dyDescent="0.25">
      <c r="N8425" s="7"/>
    </row>
    <row r="8426" spans="3:14" x14ac:dyDescent="0.25">
      <c r="N8426" s="7"/>
    </row>
    <row r="8427" spans="3:14" x14ac:dyDescent="0.25"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N8427" s="2"/>
    </row>
    <row r="8428" spans="3:14" x14ac:dyDescent="0.25"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N8428" s="7"/>
    </row>
    <row r="8429" spans="3:14" x14ac:dyDescent="0.25"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N8429" s="7"/>
    </row>
    <row r="8430" spans="3:14" x14ac:dyDescent="0.25"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N8430" s="7"/>
    </row>
    <row r="8431" spans="3:14" x14ac:dyDescent="0.25">
      <c r="N8431" s="7"/>
    </row>
    <row r="8432" spans="3:14" x14ac:dyDescent="0.25">
      <c r="N8432" s="7"/>
    </row>
    <row r="8433" spans="3:14" x14ac:dyDescent="0.25"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N8433" s="2"/>
    </row>
    <row r="8434" spans="3:14" x14ac:dyDescent="0.25"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N8434" s="7"/>
    </row>
    <row r="8435" spans="3:14" x14ac:dyDescent="0.25"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N8435" s="7"/>
    </row>
    <row r="8436" spans="3:14" x14ac:dyDescent="0.25"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N8436" s="7"/>
    </row>
    <row r="8437" spans="3:14" x14ac:dyDescent="0.25">
      <c r="N8437" s="7"/>
    </row>
    <row r="8438" spans="3:14" x14ac:dyDescent="0.25">
      <c r="N8438" s="7"/>
    </row>
    <row r="8439" spans="3:14" x14ac:dyDescent="0.25"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N8439" s="2"/>
    </row>
    <row r="8440" spans="3:14" x14ac:dyDescent="0.25"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N8440" s="7"/>
    </row>
    <row r="8441" spans="3:14" x14ac:dyDescent="0.25"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N8441" s="7"/>
    </row>
    <row r="8442" spans="3:14" x14ac:dyDescent="0.25"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N8442" s="7"/>
    </row>
    <row r="8443" spans="3:14" x14ac:dyDescent="0.25">
      <c r="N8443" s="7"/>
    </row>
    <row r="8444" spans="3:14" x14ac:dyDescent="0.25">
      <c r="N8444" s="7"/>
    </row>
    <row r="8445" spans="3:14" x14ac:dyDescent="0.25"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N8445" s="2"/>
    </row>
    <row r="8446" spans="3:14" x14ac:dyDescent="0.25"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N8446" s="7"/>
    </row>
    <row r="8447" spans="3:14" x14ac:dyDescent="0.25"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N8447" s="7"/>
    </row>
    <row r="8448" spans="3:14" x14ac:dyDescent="0.25"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N8448" s="7"/>
    </row>
    <row r="8449" spans="3:14" x14ac:dyDescent="0.25">
      <c r="N8449" s="7"/>
    </row>
    <row r="8450" spans="3:14" x14ac:dyDescent="0.25">
      <c r="N8450" s="7"/>
    </row>
    <row r="8451" spans="3:14" x14ac:dyDescent="0.25"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N8451" s="2"/>
    </row>
    <row r="8452" spans="3:14" x14ac:dyDescent="0.25"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N8452" s="7"/>
    </row>
    <row r="8453" spans="3:14" x14ac:dyDescent="0.25"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N8453" s="7"/>
    </row>
    <row r="8454" spans="3:14" x14ac:dyDescent="0.25"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N8454" s="7"/>
    </row>
    <row r="8455" spans="3:14" x14ac:dyDescent="0.25">
      <c r="N8455" s="7"/>
    </row>
    <row r="8456" spans="3:14" x14ac:dyDescent="0.25">
      <c r="N8456" s="7"/>
    </row>
    <row r="8457" spans="3:14" x14ac:dyDescent="0.25"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N8457" s="2"/>
    </row>
    <row r="8458" spans="3:14" x14ac:dyDescent="0.25"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N8458" s="7"/>
    </row>
    <row r="8459" spans="3:14" x14ac:dyDescent="0.25"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N8459" s="7"/>
    </row>
    <row r="8460" spans="3:14" x14ac:dyDescent="0.25"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N8460" s="7"/>
    </row>
    <row r="8461" spans="3:14" x14ac:dyDescent="0.25">
      <c r="N8461" s="7"/>
    </row>
    <row r="8462" spans="3:14" x14ac:dyDescent="0.25">
      <c r="N8462" s="7"/>
    </row>
    <row r="8463" spans="3:14" x14ac:dyDescent="0.25"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N8463" s="2"/>
    </row>
    <row r="8464" spans="3:14" x14ac:dyDescent="0.25"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N8464" s="7"/>
    </row>
    <row r="8465" spans="3:14" x14ac:dyDescent="0.25"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N8465" s="7"/>
    </row>
    <row r="8466" spans="3:14" x14ac:dyDescent="0.25"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N8466" s="7"/>
    </row>
    <row r="8467" spans="3:14" x14ac:dyDescent="0.25">
      <c r="N8467" s="7"/>
    </row>
    <row r="8468" spans="3:14" x14ac:dyDescent="0.25">
      <c r="N8468" s="7"/>
    </row>
    <row r="8469" spans="3:14" x14ac:dyDescent="0.25"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N8469" s="2"/>
    </row>
    <row r="8470" spans="3:14" x14ac:dyDescent="0.25"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N8470" s="7"/>
    </row>
    <row r="8471" spans="3:14" x14ac:dyDescent="0.25"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N8471" s="7"/>
    </row>
    <row r="8472" spans="3:14" x14ac:dyDescent="0.25"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N8472" s="7"/>
    </row>
    <row r="8473" spans="3:14" x14ac:dyDescent="0.25">
      <c r="N8473" s="7"/>
    </row>
    <row r="8474" spans="3:14" x14ac:dyDescent="0.25">
      <c r="N8474" s="7"/>
    </row>
    <row r="8475" spans="3:14" x14ac:dyDescent="0.25"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N8475" s="2"/>
    </row>
    <row r="8476" spans="3:14" x14ac:dyDescent="0.25"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N8476" s="7"/>
    </row>
    <row r="8477" spans="3:14" x14ac:dyDescent="0.25"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N8477" s="7"/>
    </row>
    <row r="8478" spans="3:14" x14ac:dyDescent="0.25"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N8478" s="7"/>
    </row>
    <row r="8479" spans="3:14" x14ac:dyDescent="0.25">
      <c r="N8479" s="7"/>
    </row>
    <row r="8480" spans="3:14" x14ac:dyDescent="0.25">
      <c r="N8480" s="7"/>
    </row>
    <row r="8481" spans="3:14" x14ac:dyDescent="0.25"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N8481" s="2"/>
    </row>
    <row r="8482" spans="3:14" x14ac:dyDescent="0.25"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N8482" s="7"/>
    </row>
    <row r="8483" spans="3:14" x14ac:dyDescent="0.25"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N8483" s="7"/>
    </row>
    <row r="8484" spans="3:14" x14ac:dyDescent="0.25"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N8484" s="7"/>
    </row>
    <row r="8485" spans="3:14" x14ac:dyDescent="0.25">
      <c r="N8485" s="7"/>
    </row>
    <row r="8486" spans="3:14" x14ac:dyDescent="0.25">
      <c r="N8486" s="7"/>
    </row>
    <row r="8487" spans="3:14" x14ac:dyDescent="0.25"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N8487" s="2"/>
    </row>
    <row r="8488" spans="3:14" x14ac:dyDescent="0.25"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N8488" s="7"/>
    </row>
    <row r="8489" spans="3:14" x14ac:dyDescent="0.25"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N8489" s="7"/>
    </row>
    <row r="8490" spans="3:14" x14ac:dyDescent="0.25"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N8490" s="7"/>
    </row>
    <row r="8491" spans="3:14" x14ac:dyDescent="0.25">
      <c r="N8491" s="7"/>
    </row>
    <row r="8492" spans="3:14" x14ac:dyDescent="0.25">
      <c r="N8492" s="7"/>
    </row>
    <row r="8493" spans="3:14" x14ac:dyDescent="0.25"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N8493" s="2"/>
    </row>
    <row r="8494" spans="3:14" x14ac:dyDescent="0.25"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N8494" s="7"/>
    </row>
    <row r="8495" spans="3:14" x14ac:dyDescent="0.25"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N8495" s="7"/>
    </row>
    <row r="8496" spans="3:14" x14ac:dyDescent="0.25"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N8496" s="7"/>
    </row>
    <row r="8497" spans="3:14" x14ac:dyDescent="0.25">
      <c r="N8497" s="7"/>
    </row>
    <row r="8498" spans="3:14" x14ac:dyDescent="0.25">
      <c r="N8498" s="7"/>
    </row>
    <row r="8499" spans="3:14" x14ac:dyDescent="0.25"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N8499" s="2"/>
    </row>
    <row r="8500" spans="3:14" x14ac:dyDescent="0.25"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N8500" s="7"/>
    </row>
    <row r="8501" spans="3:14" x14ac:dyDescent="0.25"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N8501" s="7"/>
    </row>
    <row r="8502" spans="3:14" x14ac:dyDescent="0.25"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N8502" s="7"/>
    </row>
    <row r="8503" spans="3:14" x14ac:dyDescent="0.25">
      <c r="N8503" s="7"/>
    </row>
    <row r="8504" spans="3:14" x14ac:dyDescent="0.25">
      <c r="N8504" s="7"/>
    </row>
    <row r="8505" spans="3:14" x14ac:dyDescent="0.25"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N8505" s="2"/>
    </row>
    <row r="8506" spans="3:14" x14ac:dyDescent="0.25"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N8506" s="7"/>
    </row>
    <row r="8507" spans="3:14" x14ac:dyDescent="0.25"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N8507" s="7"/>
    </row>
    <row r="8508" spans="3:14" x14ac:dyDescent="0.25"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N8508" s="7"/>
    </row>
    <row r="8509" spans="3:14" x14ac:dyDescent="0.25">
      <c r="N8509" s="7"/>
    </row>
    <row r="8510" spans="3:14" x14ac:dyDescent="0.25">
      <c r="N8510" s="7"/>
    </row>
    <row r="8511" spans="3:14" x14ac:dyDescent="0.25"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N8511" s="2"/>
    </row>
    <row r="8512" spans="3:14" x14ac:dyDescent="0.25"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N8512" s="7"/>
    </row>
    <row r="8513" spans="3:14" x14ac:dyDescent="0.25"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N8513" s="7"/>
    </row>
    <row r="8514" spans="3:14" x14ac:dyDescent="0.25"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N8514" s="7"/>
    </row>
    <row r="8515" spans="3:14" x14ac:dyDescent="0.25">
      <c r="N8515" s="7"/>
    </row>
    <row r="8516" spans="3:14" x14ac:dyDescent="0.25">
      <c r="N8516" s="7"/>
    </row>
    <row r="8517" spans="3:14" x14ac:dyDescent="0.25"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N8517" s="2"/>
    </row>
    <row r="8518" spans="3:14" x14ac:dyDescent="0.25"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N8518" s="7"/>
    </row>
    <row r="8519" spans="3:14" x14ac:dyDescent="0.25"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N8519" s="7"/>
    </row>
    <row r="8520" spans="3:14" x14ac:dyDescent="0.25"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N8520" s="7"/>
    </row>
    <row r="8521" spans="3:14" x14ac:dyDescent="0.25">
      <c r="N8521" s="7"/>
    </row>
    <row r="8522" spans="3:14" x14ac:dyDescent="0.25">
      <c r="N8522" s="7"/>
    </row>
    <row r="8523" spans="3:14" x14ac:dyDescent="0.25"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N8523" s="2"/>
    </row>
    <row r="8524" spans="3:14" x14ac:dyDescent="0.25"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N8524" s="7"/>
    </row>
    <row r="8525" spans="3:14" x14ac:dyDescent="0.25"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N8525" s="7"/>
    </row>
    <row r="8526" spans="3:14" x14ac:dyDescent="0.25"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N8526" s="7"/>
    </row>
    <row r="8527" spans="3:14" x14ac:dyDescent="0.25">
      <c r="N8527" s="7"/>
    </row>
    <row r="8528" spans="3:14" x14ac:dyDescent="0.25">
      <c r="N8528" s="7"/>
    </row>
    <row r="8529" spans="3:14" x14ac:dyDescent="0.25"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N8529" s="2"/>
    </row>
    <row r="8530" spans="3:14" x14ac:dyDescent="0.25"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N8530" s="7"/>
    </row>
    <row r="8531" spans="3:14" x14ac:dyDescent="0.25"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N8531" s="7"/>
    </row>
    <row r="8532" spans="3:14" x14ac:dyDescent="0.25"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N8532" s="7"/>
    </row>
    <row r="8533" spans="3:14" x14ac:dyDescent="0.25">
      <c r="N8533" s="7"/>
    </row>
    <row r="8534" spans="3:14" x14ac:dyDescent="0.25">
      <c r="N8534" s="7"/>
    </row>
    <row r="8535" spans="3:14" x14ac:dyDescent="0.25"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N8535" s="2"/>
    </row>
    <row r="8536" spans="3:14" x14ac:dyDescent="0.25"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N8536" s="7"/>
    </row>
    <row r="8537" spans="3:14" x14ac:dyDescent="0.25"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N8537" s="7"/>
    </row>
    <row r="8538" spans="3:14" x14ac:dyDescent="0.25"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N8538" s="7"/>
    </row>
    <row r="8539" spans="3:14" x14ac:dyDescent="0.25">
      <c r="N8539" s="7"/>
    </row>
    <row r="8540" spans="3:14" x14ac:dyDescent="0.25">
      <c r="N8540" s="7"/>
    </row>
    <row r="8541" spans="3:14" x14ac:dyDescent="0.25"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N8541" s="2"/>
    </row>
    <row r="8542" spans="3:14" x14ac:dyDescent="0.25"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N8542" s="7"/>
    </row>
    <row r="8543" spans="3:14" x14ac:dyDescent="0.25"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N8543" s="7"/>
    </row>
    <row r="8544" spans="3:14" x14ac:dyDescent="0.25"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N8544" s="7"/>
    </row>
    <row r="8545" spans="3:14" x14ac:dyDescent="0.25">
      <c r="N8545" s="7"/>
    </row>
    <row r="8546" spans="3:14" x14ac:dyDescent="0.25">
      <c r="N8546" s="7"/>
    </row>
    <row r="8547" spans="3:14" x14ac:dyDescent="0.25"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N8547" s="2"/>
    </row>
    <row r="8548" spans="3:14" x14ac:dyDescent="0.25"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N8548" s="7"/>
    </row>
    <row r="8549" spans="3:14" x14ac:dyDescent="0.25"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N8549" s="7"/>
    </row>
    <row r="8550" spans="3:14" x14ac:dyDescent="0.25"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N8550" s="7"/>
    </row>
    <row r="8551" spans="3:14" x14ac:dyDescent="0.25">
      <c r="N8551" s="7"/>
    </row>
    <row r="8552" spans="3:14" x14ac:dyDescent="0.25">
      <c r="N8552" s="7"/>
    </row>
    <row r="8553" spans="3:14" x14ac:dyDescent="0.25"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N8553" s="2"/>
    </row>
    <row r="8554" spans="3:14" x14ac:dyDescent="0.25"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N8554" s="7"/>
    </row>
    <row r="8555" spans="3:14" x14ac:dyDescent="0.25"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N8555" s="7"/>
    </row>
    <row r="8556" spans="3:14" x14ac:dyDescent="0.25"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N8556" s="7"/>
    </row>
    <row r="8557" spans="3:14" x14ac:dyDescent="0.25">
      <c r="N8557" s="7"/>
    </row>
    <row r="8558" spans="3:14" x14ac:dyDescent="0.25">
      <c r="N8558" s="7"/>
    </row>
    <row r="8559" spans="3:14" x14ac:dyDescent="0.25"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N8559" s="2"/>
    </row>
    <row r="8560" spans="3:14" x14ac:dyDescent="0.25"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N8560" s="7"/>
    </row>
    <row r="8561" spans="3:14" x14ac:dyDescent="0.25"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N8561" s="7"/>
    </row>
    <row r="8562" spans="3:14" x14ac:dyDescent="0.25"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N8562" s="7"/>
    </row>
    <row r="8563" spans="3:14" x14ac:dyDescent="0.25">
      <c r="N8563" s="7"/>
    </row>
    <row r="8564" spans="3:14" x14ac:dyDescent="0.25">
      <c r="N8564" s="7"/>
    </row>
    <row r="8565" spans="3:14" x14ac:dyDescent="0.25"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N8565" s="2"/>
    </row>
    <row r="8566" spans="3:14" x14ac:dyDescent="0.25"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N8566" s="7"/>
    </row>
    <row r="8567" spans="3:14" x14ac:dyDescent="0.25"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N8567" s="7"/>
    </row>
    <row r="8568" spans="3:14" x14ac:dyDescent="0.25"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N8568" s="7"/>
    </row>
    <row r="8569" spans="3:14" x14ac:dyDescent="0.25">
      <c r="N8569" s="7"/>
    </row>
    <row r="8570" spans="3:14" x14ac:dyDescent="0.25">
      <c r="N8570" s="7"/>
    </row>
    <row r="8571" spans="3:14" x14ac:dyDescent="0.25"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N8571" s="2"/>
    </row>
    <row r="8572" spans="3:14" x14ac:dyDescent="0.25"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N8572" s="7"/>
    </row>
    <row r="8573" spans="3:14" x14ac:dyDescent="0.25"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N8573" s="7"/>
    </row>
    <row r="8574" spans="3:14" x14ac:dyDescent="0.25"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N8574" s="7"/>
    </row>
    <row r="8575" spans="3:14" x14ac:dyDescent="0.25">
      <c r="N8575" s="7"/>
    </row>
    <row r="8576" spans="3:14" x14ac:dyDescent="0.25">
      <c r="N8576" s="7"/>
    </row>
    <row r="8577" spans="3:14" x14ac:dyDescent="0.25"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N8577" s="2"/>
    </row>
    <row r="8578" spans="3:14" x14ac:dyDescent="0.25"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N8578" s="7"/>
    </row>
    <row r="8579" spans="3:14" x14ac:dyDescent="0.25"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N8579" s="7"/>
    </row>
    <row r="8580" spans="3:14" x14ac:dyDescent="0.25"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N8580" s="7"/>
    </row>
    <row r="8581" spans="3:14" x14ac:dyDescent="0.25">
      <c r="N8581" s="7"/>
    </row>
    <row r="8582" spans="3:14" x14ac:dyDescent="0.25">
      <c r="N8582" s="7"/>
    </row>
    <row r="8583" spans="3:14" x14ac:dyDescent="0.25"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N8583" s="2"/>
    </row>
    <row r="8584" spans="3:14" x14ac:dyDescent="0.25"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N8584" s="7"/>
    </row>
    <row r="8585" spans="3:14" x14ac:dyDescent="0.25"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N8585" s="7"/>
    </row>
    <row r="8586" spans="3:14" x14ac:dyDescent="0.25"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N8586" s="7"/>
    </row>
    <row r="8587" spans="3:14" x14ac:dyDescent="0.25">
      <c r="N8587" s="7"/>
    </row>
    <row r="8588" spans="3:14" x14ac:dyDescent="0.25">
      <c r="N8588" s="7"/>
    </row>
    <row r="8589" spans="3:14" x14ac:dyDescent="0.25"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N8589" s="2"/>
    </row>
    <row r="8590" spans="3:14" x14ac:dyDescent="0.25"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N8590" s="7"/>
    </row>
    <row r="8591" spans="3:14" x14ac:dyDescent="0.25"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N8591" s="7"/>
    </row>
    <row r="8592" spans="3:14" x14ac:dyDescent="0.25"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N8592" s="7"/>
    </row>
    <row r="8593" spans="3:14" x14ac:dyDescent="0.25">
      <c r="N8593" s="7"/>
    </row>
    <row r="8594" spans="3:14" x14ac:dyDescent="0.25">
      <c r="N8594" s="7"/>
    </row>
    <row r="8595" spans="3:14" x14ac:dyDescent="0.25"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N8595" s="2"/>
    </row>
    <row r="8596" spans="3:14" x14ac:dyDescent="0.25"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N8596" s="7"/>
    </row>
    <row r="8597" spans="3:14" x14ac:dyDescent="0.25"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N8597" s="7"/>
    </row>
    <row r="8598" spans="3:14" x14ac:dyDescent="0.25"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N8598" s="7"/>
    </row>
    <row r="8599" spans="3:14" x14ac:dyDescent="0.25">
      <c r="N8599" s="7"/>
    </row>
    <row r="8600" spans="3:14" x14ac:dyDescent="0.25">
      <c r="N8600" s="7"/>
    </row>
    <row r="8601" spans="3:14" x14ac:dyDescent="0.25"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N8601" s="2"/>
    </row>
    <row r="8602" spans="3:14" x14ac:dyDescent="0.25"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N8602" s="7"/>
    </row>
    <row r="8603" spans="3:14" x14ac:dyDescent="0.25"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N8603" s="7"/>
    </row>
    <row r="8604" spans="3:14" x14ac:dyDescent="0.25"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N8604" s="7"/>
    </row>
    <row r="8605" spans="3:14" x14ac:dyDescent="0.25">
      <c r="N8605" s="7"/>
    </row>
    <row r="8606" spans="3:14" x14ac:dyDescent="0.25">
      <c r="N8606" s="7"/>
    </row>
    <row r="8607" spans="3:14" x14ac:dyDescent="0.25"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N8607" s="2"/>
    </row>
    <row r="8608" spans="3:14" x14ac:dyDescent="0.25"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N8608" s="7"/>
    </row>
    <row r="8609" spans="3:14" x14ac:dyDescent="0.25"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N8609" s="7"/>
    </row>
    <row r="8610" spans="3:14" x14ac:dyDescent="0.25"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N8610" s="7"/>
    </row>
    <row r="8611" spans="3:14" x14ac:dyDescent="0.25">
      <c r="N8611" s="7"/>
    </row>
    <row r="8612" spans="3:14" x14ac:dyDescent="0.25">
      <c r="N8612" s="7"/>
    </row>
    <row r="8613" spans="3:14" x14ac:dyDescent="0.25"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N8613" s="2"/>
    </row>
    <row r="8614" spans="3:14" x14ac:dyDescent="0.25"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N8614" s="7"/>
    </row>
    <row r="8615" spans="3:14" x14ac:dyDescent="0.25"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N8615" s="7"/>
    </row>
    <row r="8616" spans="3:14" x14ac:dyDescent="0.25"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N8616" s="7"/>
    </row>
    <row r="8617" spans="3:14" x14ac:dyDescent="0.25">
      <c r="N8617" s="7"/>
    </row>
    <row r="8618" spans="3:14" x14ac:dyDescent="0.25">
      <c r="N8618" s="7"/>
    </row>
    <row r="8619" spans="3:14" x14ac:dyDescent="0.25"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N8619" s="2"/>
    </row>
    <row r="8620" spans="3:14" x14ac:dyDescent="0.25"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N8620" s="7"/>
    </row>
    <row r="8621" spans="3:14" x14ac:dyDescent="0.25"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N8621" s="7"/>
    </row>
    <row r="8622" spans="3:14" x14ac:dyDescent="0.25"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N8622" s="7"/>
    </row>
    <row r="8623" spans="3:14" x14ac:dyDescent="0.25">
      <c r="N8623" s="7"/>
    </row>
    <row r="8624" spans="3:14" x14ac:dyDescent="0.25">
      <c r="N8624" s="7"/>
    </row>
    <row r="8625" spans="3:14" x14ac:dyDescent="0.25"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N8625" s="2"/>
    </row>
    <row r="8626" spans="3:14" x14ac:dyDescent="0.25"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N8626" s="7"/>
    </row>
    <row r="8627" spans="3:14" x14ac:dyDescent="0.25"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N8627" s="7"/>
    </row>
    <row r="8628" spans="3:14" x14ac:dyDescent="0.25"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N8628" s="7"/>
    </row>
    <row r="8629" spans="3:14" x14ac:dyDescent="0.25">
      <c r="N8629" s="7"/>
    </row>
    <row r="8630" spans="3:14" x14ac:dyDescent="0.25">
      <c r="N8630" s="7"/>
    </row>
    <row r="8631" spans="3:14" x14ac:dyDescent="0.25"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N8631" s="2"/>
    </row>
    <row r="8632" spans="3:14" x14ac:dyDescent="0.25"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N8632" s="7"/>
    </row>
    <row r="8633" spans="3:14" x14ac:dyDescent="0.25"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N8633" s="7"/>
    </row>
    <row r="8634" spans="3:14" x14ac:dyDescent="0.25"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N8634" s="7"/>
    </row>
    <row r="8635" spans="3:14" x14ac:dyDescent="0.25">
      <c r="N8635" s="7"/>
    </row>
    <row r="8636" spans="3:14" x14ac:dyDescent="0.25">
      <c r="N8636" s="7"/>
    </row>
    <row r="8637" spans="3:14" x14ac:dyDescent="0.25"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N8637" s="2"/>
    </row>
    <row r="8638" spans="3:14" x14ac:dyDescent="0.25"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N8638" s="7"/>
    </row>
    <row r="8639" spans="3:14" x14ac:dyDescent="0.25"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N8639" s="7"/>
    </row>
    <row r="8640" spans="3:14" x14ac:dyDescent="0.25"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N8640" s="7"/>
    </row>
    <row r="8641" spans="3:14" x14ac:dyDescent="0.25">
      <c r="N8641" s="7"/>
    </row>
    <row r="8642" spans="3:14" x14ac:dyDescent="0.25">
      <c r="N8642" s="7"/>
    </row>
    <row r="8643" spans="3:14" x14ac:dyDescent="0.25"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N8643" s="2"/>
    </row>
    <row r="8644" spans="3:14" x14ac:dyDescent="0.25"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N8644" s="7"/>
    </row>
    <row r="8645" spans="3:14" x14ac:dyDescent="0.25"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N8645" s="7"/>
    </row>
    <row r="8646" spans="3:14" x14ac:dyDescent="0.25"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N8646" s="7"/>
    </row>
    <row r="8647" spans="3:14" x14ac:dyDescent="0.25">
      <c r="N8647" s="7"/>
    </row>
    <row r="8648" spans="3:14" x14ac:dyDescent="0.25">
      <c r="N8648" s="7"/>
    </row>
    <row r="8649" spans="3:14" x14ac:dyDescent="0.25"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N8649" s="2"/>
    </row>
    <row r="8650" spans="3:14" x14ac:dyDescent="0.25"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N8650" s="7"/>
    </row>
    <row r="8651" spans="3:14" x14ac:dyDescent="0.25"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N8651" s="7"/>
    </row>
    <row r="8652" spans="3:14" x14ac:dyDescent="0.25"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N8652" s="7"/>
    </row>
    <row r="8653" spans="3:14" x14ac:dyDescent="0.25">
      <c r="N8653" s="7"/>
    </row>
    <row r="8654" spans="3:14" x14ac:dyDescent="0.25">
      <c r="N8654" s="7"/>
    </row>
    <row r="8655" spans="3:14" x14ac:dyDescent="0.25"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N8655" s="2"/>
    </row>
    <row r="8656" spans="3:14" x14ac:dyDescent="0.25"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N8656" s="7"/>
    </row>
    <row r="8657" spans="3:14" x14ac:dyDescent="0.25"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N8657" s="7"/>
    </row>
    <row r="8658" spans="3:14" x14ac:dyDescent="0.25"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N8658" s="7"/>
    </row>
    <row r="8659" spans="3:14" x14ac:dyDescent="0.25">
      <c r="N8659" s="7"/>
    </row>
    <row r="8660" spans="3:14" x14ac:dyDescent="0.25">
      <c r="N8660" s="7"/>
    </row>
    <row r="8661" spans="3:14" x14ac:dyDescent="0.25"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N8661" s="2"/>
    </row>
    <row r="8662" spans="3:14" x14ac:dyDescent="0.25"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N8662" s="7"/>
    </row>
    <row r="8663" spans="3:14" x14ac:dyDescent="0.25"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N8663" s="7"/>
    </row>
    <row r="8664" spans="3:14" x14ac:dyDescent="0.25"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N8664" s="7"/>
    </row>
    <row r="8665" spans="3:14" x14ac:dyDescent="0.25">
      <c r="N8665" s="7"/>
    </row>
    <row r="8666" spans="3:14" x14ac:dyDescent="0.25">
      <c r="N8666" s="7"/>
    </row>
    <row r="8667" spans="3:14" x14ac:dyDescent="0.25"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N8667" s="2"/>
    </row>
    <row r="8668" spans="3:14" x14ac:dyDescent="0.25"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N8668" s="7"/>
    </row>
    <row r="8669" spans="3:14" x14ac:dyDescent="0.25"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N8669" s="7"/>
    </row>
    <row r="8670" spans="3:14" x14ac:dyDescent="0.25"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N8670" s="7"/>
    </row>
    <row r="8671" spans="3:14" x14ac:dyDescent="0.25">
      <c r="N8671" s="7"/>
    </row>
    <row r="8672" spans="3:14" x14ac:dyDescent="0.25">
      <c r="N8672" s="7"/>
    </row>
    <row r="8673" spans="3:14" x14ac:dyDescent="0.25"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N8673" s="2"/>
    </row>
    <row r="8674" spans="3:14" x14ac:dyDescent="0.25"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N8674" s="7"/>
    </row>
    <row r="8675" spans="3:14" x14ac:dyDescent="0.25"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N8675" s="7"/>
    </row>
    <row r="8676" spans="3:14" x14ac:dyDescent="0.25"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N8676" s="7"/>
    </row>
    <row r="8677" spans="3:14" x14ac:dyDescent="0.25">
      <c r="N8677" s="7"/>
    </row>
    <row r="8678" spans="3:14" x14ac:dyDescent="0.25">
      <c r="N8678" s="7"/>
    </row>
    <row r="8679" spans="3:14" x14ac:dyDescent="0.25"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N8679" s="2"/>
    </row>
    <row r="8680" spans="3:14" x14ac:dyDescent="0.25"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N8680" s="7"/>
    </row>
    <row r="8681" spans="3:14" x14ac:dyDescent="0.25"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N8681" s="7"/>
    </row>
    <row r="8682" spans="3:14" x14ac:dyDescent="0.25"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N8682" s="7"/>
    </row>
    <row r="8683" spans="3:14" x14ac:dyDescent="0.25">
      <c r="N8683" s="7"/>
    </row>
    <row r="8684" spans="3:14" x14ac:dyDescent="0.25">
      <c r="N8684" s="7"/>
    </row>
    <row r="8685" spans="3:14" x14ac:dyDescent="0.25"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N8685" s="2"/>
    </row>
    <row r="8686" spans="3:14" x14ac:dyDescent="0.25"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N8686" s="7"/>
    </row>
    <row r="8687" spans="3:14" x14ac:dyDescent="0.25"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N8687" s="7"/>
    </row>
    <row r="8688" spans="3:14" x14ac:dyDescent="0.25"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N8688" s="7"/>
    </row>
    <row r="8689" spans="3:14" x14ac:dyDescent="0.25">
      <c r="N8689" s="7"/>
    </row>
    <row r="8690" spans="3:14" x14ac:dyDescent="0.25">
      <c r="N8690" s="7"/>
    </row>
    <row r="8691" spans="3:14" x14ac:dyDescent="0.25"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N8691" s="2"/>
    </row>
    <row r="8692" spans="3:14" x14ac:dyDescent="0.25"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N8692" s="7"/>
    </row>
    <row r="8693" spans="3:14" x14ac:dyDescent="0.25"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N8693" s="7"/>
    </row>
    <row r="8694" spans="3:14" x14ac:dyDescent="0.25"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N8694" s="7"/>
    </row>
    <row r="8695" spans="3:14" x14ac:dyDescent="0.25">
      <c r="N8695" s="7"/>
    </row>
    <row r="8696" spans="3:14" x14ac:dyDescent="0.25">
      <c r="N8696" s="7"/>
    </row>
    <row r="8697" spans="3:14" x14ac:dyDescent="0.25"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N8697" s="2"/>
    </row>
    <row r="8698" spans="3:14" x14ac:dyDescent="0.25"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N8698" s="7"/>
    </row>
    <row r="8699" spans="3:14" x14ac:dyDescent="0.25"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N8699" s="7"/>
    </row>
    <row r="8700" spans="3:14" x14ac:dyDescent="0.25"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N8700" s="7"/>
    </row>
    <row r="8701" spans="3:14" x14ac:dyDescent="0.25">
      <c r="N8701" s="7"/>
    </row>
    <row r="8702" spans="3:14" x14ac:dyDescent="0.25">
      <c r="N8702" s="7"/>
    </row>
    <row r="8703" spans="3:14" x14ac:dyDescent="0.25"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N8703" s="2"/>
    </row>
    <row r="8704" spans="3:14" x14ac:dyDescent="0.25"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N8704" s="7"/>
    </row>
    <row r="8705" spans="3:14" x14ac:dyDescent="0.25"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N8705" s="7"/>
    </row>
    <row r="8706" spans="3:14" x14ac:dyDescent="0.25"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N8706" s="7"/>
    </row>
    <row r="8707" spans="3:14" x14ac:dyDescent="0.25">
      <c r="N8707" s="7"/>
    </row>
    <row r="8708" spans="3:14" x14ac:dyDescent="0.25">
      <c r="N8708" s="7"/>
    </row>
    <row r="8709" spans="3:14" x14ac:dyDescent="0.25"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N8709" s="2"/>
    </row>
    <row r="8710" spans="3:14" x14ac:dyDescent="0.25"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N8710" s="7"/>
    </row>
    <row r="8711" spans="3:14" x14ac:dyDescent="0.25"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N8711" s="7"/>
    </row>
    <row r="8712" spans="3:14" x14ac:dyDescent="0.25"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N8712" s="7"/>
    </row>
    <row r="8713" spans="3:14" x14ac:dyDescent="0.25">
      <c r="N8713" s="7"/>
    </row>
    <row r="8714" spans="3:14" x14ac:dyDescent="0.25">
      <c r="N8714" s="7"/>
    </row>
    <row r="8715" spans="3:14" x14ac:dyDescent="0.25"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N8715" s="2"/>
    </row>
    <row r="8716" spans="3:14" x14ac:dyDescent="0.25"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N8716" s="7"/>
    </row>
    <row r="8717" spans="3:14" x14ac:dyDescent="0.25"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N8717" s="7"/>
    </row>
    <row r="8718" spans="3:14" x14ac:dyDescent="0.25"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N8718" s="7"/>
    </row>
    <row r="8719" spans="3:14" x14ac:dyDescent="0.25">
      <c r="N8719" s="7"/>
    </row>
    <row r="8720" spans="3:14" x14ac:dyDescent="0.25">
      <c r="N8720" s="7"/>
    </row>
    <row r="8721" spans="3:14" x14ac:dyDescent="0.25"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N8721" s="2"/>
    </row>
    <row r="8722" spans="3:14" x14ac:dyDescent="0.25"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N8722" s="7"/>
    </row>
    <row r="8723" spans="3:14" x14ac:dyDescent="0.25"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N8723" s="7"/>
    </row>
    <row r="8724" spans="3:14" x14ac:dyDescent="0.25"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N8724" s="7"/>
    </row>
    <row r="8725" spans="3:14" x14ac:dyDescent="0.25">
      <c r="N8725" s="7"/>
    </row>
    <row r="8726" spans="3:14" x14ac:dyDescent="0.25">
      <c r="N8726" s="7"/>
    </row>
    <row r="8727" spans="3:14" x14ac:dyDescent="0.25"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N8727" s="2"/>
    </row>
    <row r="8728" spans="3:14" x14ac:dyDescent="0.25"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N8728" s="7"/>
    </row>
    <row r="8729" spans="3:14" x14ac:dyDescent="0.25"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N8729" s="7"/>
    </row>
    <row r="8730" spans="3:14" x14ac:dyDescent="0.25"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N8730" s="7"/>
    </row>
    <row r="8731" spans="3:14" x14ac:dyDescent="0.25">
      <c r="N8731" s="7"/>
    </row>
    <row r="8732" spans="3:14" x14ac:dyDescent="0.25">
      <c r="N8732" s="7"/>
    </row>
    <row r="8733" spans="3:14" x14ac:dyDescent="0.25"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N8733" s="2"/>
    </row>
    <row r="8734" spans="3:14" x14ac:dyDescent="0.25"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N8734" s="7"/>
    </row>
    <row r="8735" spans="3:14" x14ac:dyDescent="0.25"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N8735" s="7"/>
    </row>
    <row r="8736" spans="3:14" x14ac:dyDescent="0.25"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N8736" s="7"/>
    </row>
    <row r="8737" spans="3:14" x14ac:dyDescent="0.25">
      <c r="N8737" s="7"/>
    </row>
    <row r="8738" spans="3:14" x14ac:dyDescent="0.25">
      <c r="N8738" s="7"/>
    </row>
    <row r="8739" spans="3:14" x14ac:dyDescent="0.25"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N8739" s="2"/>
    </row>
    <row r="8740" spans="3:14" x14ac:dyDescent="0.25"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N8740" s="7"/>
    </row>
    <row r="8741" spans="3:14" x14ac:dyDescent="0.25"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N8741" s="7"/>
    </row>
    <row r="8742" spans="3:14" x14ac:dyDescent="0.25"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N8742" s="7"/>
    </row>
    <row r="8743" spans="3:14" x14ac:dyDescent="0.25">
      <c r="N8743" s="7"/>
    </row>
    <row r="8744" spans="3:14" x14ac:dyDescent="0.25">
      <c r="N8744" s="7"/>
    </row>
    <row r="8745" spans="3:14" x14ac:dyDescent="0.25"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N8745" s="2"/>
    </row>
    <row r="8746" spans="3:14" x14ac:dyDescent="0.25"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N8746" s="7"/>
    </row>
    <row r="8747" spans="3:14" x14ac:dyDescent="0.25"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N8747" s="7"/>
    </row>
    <row r="8748" spans="3:14" x14ac:dyDescent="0.25"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N8748" s="7"/>
    </row>
    <row r="8749" spans="3:14" x14ac:dyDescent="0.25">
      <c r="N8749" s="7"/>
    </row>
    <row r="8750" spans="3:14" x14ac:dyDescent="0.25">
      <c r="N8750" s="7"/>
    </row>
    <row r="8751" spans="3:14" x14ac:dyDescent="0.25"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N8751" s="2"/>
    </row>
    <row r="8752" spans="3:14" x14ac:dyDescent="0.25"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N8752" s="7"/>
    </row>
    <row r="8753" spans="3:14" x14ac:dyDescent="0.25"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N8753" s="7"/>
    </row>
    <row r="8754" spans="3:14" x14ac:dyDescent="0.25"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N8754" s="7"/>
    </row>
    <row r="8755" spans="3:14" x14ac:dyDescent="0.25">
      <c r="N8755" s="7"/>
    </row>
    <row r="8756" spans="3:14" x14ac:dyDescent="0.25">
      <c r="N8756" s="7"/>
    </row>
    <row r="8757" spans="3:14" x14ac:dyDescent="0.25"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N8757" s="2"/>
    </row>
    <row r="8758" spans="3:14" x14ac:dyDescent="0.25"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N8758" s="7"/>
    </row>
    <row r="8759" spans="3:14" x14ac:dyDescent="0.25"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N8759" s="7"/>
    </row>
    <row r="8760" spans="3:14" x14ac:dyDescent="0.25"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N8760" s="7"/>
    </row>
    <row r="8761" spans="3:14" x14ac:dyDescent="0.25">
      <c r="N8761" s="7"/>
    </row>
    <row r="8762" spans="3:14" x14ac:dyDescent="0.25">
      <c r="N8762" s="7"/>
    </row>
    <row r="8763" spans="3:14" x14ac:dyDescent="0.25"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N8763" s="2"/>
    </row>
    <row r="8764" spans="3:14" x14ac:dyDescent="0.25"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N8764" s="7"/>
    </row>
    <row r="8765" spans="3:14" x14ac:dyDescent="0.25"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N8765" s="7"/>
    </row>
    <row r="8766" spans="3:14" x14ac:dyDescent="0.25"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N8766" s="7"/>
    </row>
    <row r="8767" spans="3:14" x14ac:dyDescent="0.25">
      <c r="N8767" s="7"/>
    </row>
    <row r="8768" spans="3:14" x14ac:dyDescent="0.25">
      <c r="N8768" s="7"/>
    </row>
    <row r="8769" spans="3:14" x14ac:dyDescent="0.25"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N8769" s="2"/>
    </row>
    <row r="8770" spans="3:14" x14ac:dyDescent="0.25"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N8770" s="7"/>
    </row>
    <row r="8771" spans="3:14" x14ac:dyDescent="0.25"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N8771" s="7"/>
    </row>
    <row r="8772" spans="3:14" x14ac:dyDescent="0.25"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N8772" s="7"/>
    </row>
    <row r="8773" spans="3:14" x14ac:dyDescent="0.25">
      <c r="N8773" s="7"/>
    </row>
    <row r="8774" spans="3:14" x14ac:dyDescent="0.25">
      <c r="N8774" s="7"/>
    </row>
    <row r="8775" spans="3:14" x14ac:dyDescent="0.25"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N8775" s="2"/>
    </row>
    <row r="8776" spans="3:14" x14ac:dyDescent="0.25"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N8776" s="7"/>
    </row>
    <row r="8777" spans="3:14" x14ac:dyDescent="0.25"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N8777" s="7"/>
    </row>
    <row r="8778" spans="3:14" x14ac:dyDescent="0.25"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N8778" s="7"/>
    </row>
    <row r="8779" spans="3:14" x14ac:dyDescent="0.25">
      <c r="N8779" s="7"/>
    </row>
    <row r="8780" spans="3:14" x14ac:dyDescent="0.25">
      <c r="N8780" s="7"/>
    </row>
    <row r="8781" spans="3:14" x14ac:dyDescent="0.25"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N8781" s="2"/>
    </row>
    <row r="8782" spans="3:14" x14ac:dyDescent="0.25"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N8782" s="7"/>
    </row>
    <row r="8783" spans="3:14" x14ac:dyDescent="0.25"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N8783" s="7"/>
    </row>
    <row r="8784" spans="3:14" x14ac:dyDescent="0.25"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N8784" s="7"/>
    </row>
    <row r="8785" spans="3:14" x14ac:dyDescent="0.25">
      <c r="N8785" s="7"/>
    </row>
    <row r="8786" spans="3:14" x14ac:dyDescent="0.25">
      <c r="N8786" s="7"/>
    </row>
    <row r="8787" spans="3:14" x14ac:dyDescent="0.25"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N8787" s="2"/>
    </row>
    <row r="8788" spans="3:14" x14ac:dyDescent="0.25"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N8788" s="7"/>
    </row>
    <row r="8789" spans="3:14" x14ac:dyDescent="0.25"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N8789" s="7"/>
    </row>
    <row r="8790" spans="3:14" x14ac:dyDescent="0.25"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N8790" s="7"/>
    </row>
    <row r="8791" spans="3:14" x14ac:dyDescent="0.25">
      <c r="N8791" s="7"/>
    </row>
    <row r="8792" spans="3:14" x14ac:dyDescent="0.25">
      <c r="N8792" s="7"/>
    </row>
    <row r="8793" spans="3:14" x14ac:dyDescent="0.25"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N8793" s="2"/>
    </row>
    <row r="8794" spans="3:14" x14ac:dyDescent="0.25"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N8794" s="7"/>
    </row>
    <row r="8795" spans="3:14" x14ac:dyDescent="0.25"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N8795" s="7"/>
    </row>
    <row r="8796" spans="3:14" x14ac:dyDescent="0.25"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N8796" s="7"/>
    </row>
    <row r="8797" spans="3:14" x14ac:dyDescent="0.25">
      <c r="N8797" s="7"/>
    </row>
    <row r="8798" spans="3:14" x14ac:dyDescent="0.25">
      <c r="N8798" s="7"/>
    </row>
    <row r="8799" spans="3:14" x14ac:dyDescent="0.25"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N8799" s="2"/>
    </row>
    <row r="8800" spans="3:14" x14ac:dyDescent="0.25"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N8800" s="7"/>
    </row>
    <row r="8801" spans="3:14" x14ac:dyDescent="0.25"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N8801" s="7"/>
    </row>
    <row r="8802" spans="3:14" x14ac:dyDescent="0.25"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N8802" s="7"/>
    </row>
    <row r="8803" spans="3:14" x14ac:dyDescent="0.25">
      <c r="N8803" s="7"/>
    </row>
    <row r="8804" spans="3:14" x14ac:dyDescent="0.25">
      <c r="N8804" s="7"/>
    </row>
    <row r="8805" spans="3:14" x14ac:dyDescent="0.25"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N8805" s="2"/>
    </row>
    <row r="8806" spans="3:14" x14ac:dyDescent="0.25"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N8806" s="7"/>
    </row>
    <row r="8807" spans="3:14" x14ac:dyDescent="0.25"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N8807" s="7"/>
    </row>
    <row r="8808" spans="3:14" x14ac:dyDescent="0.25"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N8808" s="7"/>
    </row>
    <row r="8809" spans="3:14" x14ac:dyDescent="0.25">
      <c r="N8809" s="7"/>
    </row>
    <row r="8810" spans="3:14" x14ac:dyDescent="0.25">
      <c r="N8810" s="7"/>
    </row>
    <row r="8811" spans="3:14" x14ac:dyDescent="0.25"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N8811" s="2"/>
    </row>
    <row r="8812" spans="3:14" x14ac:dyDescent="0.25"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N8812" s="7"/>
    </row>
    <row r="8813" spans="3:14" x14ac:dyDescent="0.25"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N8813" s="7"/>
    </row>
    <row r="8814" spans="3:14" x14ac:dyDescent="0.25"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N8814" s="7"/>
    </row>
    <row r="8815" spans="3:14" x14ac:dyDescent="0.25">
      <c r="N8815" s="7"/>
    </row>
    <row r="8816" spans="3:14" x14ac:dyDescent="0.25">
      <c r="N8816" s="7"/>
    </row>
    <row r="8817" spans="3:14" x14ac:dyDescent="0.25"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N8817" s="2"/>
    </row>
    <row r="8818" spans="3:14" x14ac:dyDescent="0.25"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N8818" s="7"/>
    </row>
    <row r="8819" spans="3:14" x14ac:dyDescent="0.25"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N8819" s="7"/>
    </row>
    <row r="8820" spans="3:14" x14ac:dyDescent="0.25"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N8820" s="7"/>
    </row>
    <row r="8821" spans="3:14" x14ac:dyDescent="0.25">
      <c r="N8821" s="7"/>
    </row>
    <row r="8822" spans="3:14" x14ac:dyDescent="0.25">
      <c r="N8822" s="7"/>
    </row>
    <row r="8823" spans="3:14" x14ac:dyDescent="0.25"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N8823" s="2"/>
    </row>
    <row r="8824" spans="3:14" x14ac:dyDescent="0.25"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N8824" s="7"/>
    </row>
    <row r="8825" spans="3:14" x14ac:dyDescent="0.25"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N8825" s="7"/>
    </row>
    <row r="8826" spans="3:14" x14ac:dyDescent="0.25"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N8826" s="7"/>
    </row>
    <row r="8827" spans="3:14" x14ac:dyDescent="0.25">
      <c r="N8827" s="7"/>
    </row>
    <row r="8828" spans="3:14" x14ac:dyDescent="0.25">
      <c r="N8828" s="7"/>
    </row>
    <row r="8829" spans="3:14" x14ac:dyDescent="0.25"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N8829" s="2"/>
    </row>
    <row r="8830" spans="3:14" x14ac:dyDescent="0.25"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N8830" s="7"/>
    </row>
    <row r="8831" spans="3:14" x14ac:dyDescent="0.25"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N8831" s="7"/>
    </row>
    <row r="8832" spans="3:14" x14ac:dyDescent="0.25"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N8832" s="7"/>
    </row>
    <row r="8833" spans="3:14" x14ac:dyDescent="0.25">
      <c r="N8833" s="7"/>
    </row>
    <row r="8834" spans="3:14" x14ac:dyDescent="0.25">
      <c r="N8834" s="7"/>
    </row>
    <row r="8835" spans="3:14" x14ac:dyDescent="0.25"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N8835" s="2"/>
    </row>
    <row r="8836" spans="3:14" x14ac:dyDescent="0.25"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N8836" s="7"/>
    </row>
    <row r="8837" spans="3:14" x14ac:dyDescent="0.25"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N8837" s="7"/>
    </row>
    <row r="8838" spans="3:14" x14ac:dyDescent="0.25"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N8838" s="7"/>
    </row>
    <row r="8839" spans="3:14" x14ac:dyDescent="0.25">
      <c r="N8839" s="7"/>
    </row>
    <row r="8840" spans="3:14" x14ac:dyDescent="0.25">
      <c r="N8840" s="7"/>
    </row>
    <row r="8841" spans="3:14" x14ac:dyDescent="0.25"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N8841" s="2"/>
    </row>
    <row r="8842" spans="3:14" x14ac:dyDescent="0.25"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N8842" s="7"/>
    </row>
    <row r="8843" spans="3:14" x14ac:dyDescent="0.25"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N8843" s="7"/>
    </row>
    <row r="8844" spans="3:14" x14ac:dyDescent="0.25"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N8844" s="7"/>
    </row>
    <row r="8845" spans="3:14" x14ac:dyDescent="0.25">
      <c r="N8845" s="7"/>
    </row>
    <row r="8846" spans="3:14" x14ac:dyDescent="0.25">
      <c r="N8846" s="7"/>
    </row>
    <row r="8847" spans="3:14" x14ac:dyDescent="0.25"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N8847" s="2"/>
    </row>
    <row r="8848" spans="3:14" x14ac:dyDescent="0.25"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N8848" s="7"/>
    </row>
    <row r="8849" spans="3:14" x14ac:dyDescent="0.25"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N8849" s="7"/>
    </row>
    <row r="8850" spans="3:14" x14ac:dyDescent="0.25"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N8850" s="7"/>
    </row>
    <row r="8851" spans="3:14" x14ac:dyDescent="0.25">
      <c r="N8851" s="7"/>
    </row>
    <row r="8852" spans="3:14" x14ac:dyDescent="0.25">
      <c r="N8852" s="7"/>
    </row>
    <row r="8853" spans="3:14" x14ac:dyDescent="0.25"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N8853" s="2"/>
    </row>
    <row r="8854" spans="3:14" x14ac:dyDescent="0.25"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N8854" s="7"/>
    </row>
    <row r="8855" spans="3:14" x14ac:dyDescent="0.25"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N8855" s="7"/>
    </row>
    <row r="8856" spans="3:14" x14ac:dyDescent="0.25"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N8856" s="7"/>
    </row>
    <row r="8857" spans="3:14" x14ac:dyDescent="0.25">
      <c r="N8857" s="7"/>
    </row>
    <row r="8858" spans="3:14" x14ac:dyDescent="0.25">
      <c r="N8858" s="7"/>
    </row>
    <row r="8859" spans="3:14" x14ac:dyDescent="0.25"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N8859" s="2"/>
    </row>
    <row r="8860" spans="3:14" x14ac:dyDescent="0.25"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N8860" s="7"/>
    </row>
    <row r="8861" spans="3:14" x14ac:dyDescent="0.25"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N8861" s="7"/>
    </row>
    <row r="8862" spans="3:14" x14ac:dyDescent="0.25"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N8862" s="7"/>
    </row>
    <row r="8863" spans="3:14" x14ac:dyDescent="0.25">
      <c r="N8863" s="7"/>
    </row>
    <row r="8864" spans="3:14" x14ac:dyDescent="0.25">
      <c r="N8864" s="7"/>
    </row>
    <row r="8865" spans="3:14" x14ac:dyDescent="0.25"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N8865" s="2"/>
    </row>
    <row r="8866" spans="3:14" x14ac:dyDescent="0.25"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N8866" s="7"/>
    </row>
    <row r="8867" spans="3:14" x14ac:dyDescent="0.25"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N8867" s="7"/>
    </row>
    <row r="8868" spans="3:14" x14ac:dyDescent="0.25"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N8868" s="7"/>
    </row>
    <row r="8869" spans="3:14" x14ac:dyDescent="0.25">
      <c r="N8869" s="7"/>
    </row>
    <row r="8870" spans="3:14" x14ac:dyDescent="0.25">
      <c r="N8870" s="7"/>
    </row>
    <row r="8871" spans="3:14" x14ac:dyDescent="0.25"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N8871" s="2"/>
    </row>
    <row r="8872" spans="3:14" x14ac:dyDescent="0.25"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N8872" s="7"/>
    </row>
    <row r="8873" spans="3:14" x14ac:dyDescent="0.25"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N8873" s="7"/>
    </row>
    <row r="8874" spans="3:14" x14ac:dyDescent="0.25"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N8874" s="7"/>
    </row>
    <row r="8875" spans="3:14" x14ac:dyDescent="0.25">
      <c r="N8875" s="7"/>
    </row>
    <row r="8876" spans="3:14" x14ac:dyDescent="0.25">
      <c r="N8876" s="7"/>
    </row>
    <row r="8877" spans="3:14" x14ac:dyDescent="0.25"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N8877" s="2"/>
    </row>
    <row r="8878" spans="3:14" x14ac:dyDescent="0.25"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N8878" s="7"/>
    </row>
    <row r="8879" spans="3:14" x14ac:dyDescent="0.25"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N8879" s="7"/>
    </row>
    <row r="8880" spans="3:14" x14ac:dyDescent="0.25"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N8880" s="7"/>
    </row>
    <row r="8881" spans="3:14" x14ac:dyDescent="0.25">
      <c r="N8881" s="7"/>
    </row>
    <row r="8882" spans="3:14" x14ac:dyDescent="0.25">
      <c r="N8882" s="7"/>
    </row>
    <row r="8883" spans="3:14" x14ac:dyDescent="0.25"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N8883" s="2"/>
    </row>
    <row r="8884" spans="3:14" x14ac:dyDescent="0.25"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N8884" s="7"/>
    </row>
    <row r="8885" spans="3:14" x14ac:dyDescent="0.25"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N8885" s="7"/>
    </row>
    <row r="8886" spans="3:14" x14ac:dyDescent="0.25"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N8886" s="7"/>
    </row>
    <row r="8887" spans="3:14" x14ac:dyDescent="0.25">
      <c r="N8887" s="7"/>
    </row>
    <row r="8888" spans="3:14" x14ac:dyDescent="0.25">
      <c r="N8888" s="7"/>
    </row>
    <row r="8889" spans="3:14" x14ac:dyDescent="0.25"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N8889" s="2"/>
    </row>
    <row r="8890" spans="3:14" x14ac:dyDescent="0.25"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N8890" s="7"/>
    </row>
    <row r="8891" spans="3:14" x14ac:dyDescent="0.25"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N8891" s="7"/>
    </row>
    <row r="8892" spans="3:14" x14ac:dyDescent="0.25"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N8892" s="7"/>
    </row>
    <row r="8893" spans="3:14" x14ac:dyDescent="0.25">
      <c r="N8893" s="7"/>
    </row>
    <row r="8894" spans="3:14" x14ac:dyDescent="0.25">
      <c r="N8894" s="7"/>
    </row>
    <row r="8895" spans="3:14" x14ac:dyDescent="0.25"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N8895" s="2"/>
    </row>
    <row r="8896" spans="3:14" x14ac:dyDescent="0.25"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N8896" s="7"/>
    </row>
    <row r="8897" spans="3:14" x14ac:dyDescent="0.25"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N8897" s="7"/>
    </row>
    <row r="8898" spans="3:14" x14ac:dyDescent="0.25"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N8898" s="7"/>
    </row>
    <row r="8899" spans="3:14" x14ac:dyDescent="0.25">
      <c r="N8899" s="7"/>
    </row>
    <row r="8900" spans="3:14" x14ac:dyDescent="0.25">
      <c r="N8900" s="7"/>
    </row>
    <row r="8901" spans="3:14" x14ac:dyDescent="0.25"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N8901" s="2"/>
    </row>
    <row r="8902" spans="3:14" x14ac:dyDescent="0.25"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N8902" s="7"/>
    </row>
    <row r="8903" spans="3:14" x14ac:dyDescent="0.25"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N8903" s="7"/>
    </row>
    <row r="8904" spans="3:14" x14ac:dyDescent="0.25"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N8904" s="7"/>
    </row>
    <row r="8905" spans="3:14" x14ac:dyDescent="0.25">
      <c r="N8905" s="7"/>
    </row>
    <row r="8906" spans="3:14" x14ac:dyDescent="0.25">
      <c r="N8906" s="7"/>
    </row>
    <row r="8907" spans="3:14" x14ac:dyDescent="0.25"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N8907" s="2"/>
    </row>
    <row r="8908" spans="3:14" x14ac:dyDescent="0.25"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N8908" s="7"/>
    </row>
    <row r="8909" spans="3:14" x14ac:dyDescent="0.25"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N8909" s="7"/>
    </row>
    <row r="8910" spans="3:14" x14ac:dyDescent="0.25"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N8910" s="7"/>
    </row>
    <row r="8911" spans="3:14" x14ac:dyDescent="0.25">
      <c r="N8911" s="7"/>
    </row>
    <row r="8912" spans="3:14" x14ac:dyDescent="0.25">
      <c r="N8912" s="7"/>
    </row>
    <row r="8913" spans="3:14" x14ac:dyDescent="0.25"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N8913" s="2"/>
    </row>
    <row r="8914" spans="3:14" x14ac:dyDescent="0.25"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N8914" s="7"/>
    </row>
    <row r="8915" spans="3:14" x14ac:dyDescent="0.25"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N8915" s="7"/>
    </row>
    <row r="8916" spans="3:14" x14ac:dyDescent="0.25"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N8916" s="7"/>
    </row>
    <row r="8917" spans="3:14" x14ac:dyDescent="0.25">
      <c r="N8917" s="7"/>
    </row>
    <row r="8918" spans="3:14" x14ac:dyDescent="0.25">
      <c r="N8918" s="7"/>
    </row>
    <row r="8919" spans="3:14" x14ac:dyDescent="0.25"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N8919" s="2"/>
    </row>
    <row r="8920" spans="3:14" x14ac:dyDescent="0.25"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N8920" s="7"/>
    </row>
    <row r="8921" spans="3:14" x14ac:dyDescent="0.25"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N8921" s="7"/>
    </row>
    <row r="8922" spans="3:14" x14ac:dyDescent="0.25"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N8922" s="7"/>
    </row>
    <row r="8923" spans="3:14" x14ac:dyDescent="0.25">
      <c r="N8923" s="7"/>
    </row>
    <row r="8924" spans="3:14" x14ac:dyDescent="0.25">
      <c r="N8924" s="7"/>
    </row>
    <row r="8925" spans="3:14" x14ac:dyDescent="0.25"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N8925" s="2"/>
    </row>
    <row r="8926" spans="3:14" x14ac:dyDescent="0.25"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N8926" s="7"/>
    </row>
    <row r="8927" spans="3:14" x14ac:dyDescent="0.25"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N8927" s="7"/>
    </row>
    <row r="8928" spans="3:14" x14ac:dyDescent="0.25"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N8928" s="7"/>
    </row>
    <row r="8929" spans="3:14" x14ac:dyDescent="0.25">
      <c r="N8929" s="7"/>
    </row>
    <row r="8930" spans="3:14" x14ac:dyDescent="0.25">
      <c r="N8930" s="7"/>
    </row>
    <row r="8931" spans="3:14" x14ac:dyDescent="0.25"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N8931" s="2"/>
    </row>
    <row r="8932" spans="3:14" x14ac:dyDescent="0.25"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N8932" s="7"/>
    </row>
    <row r="8933" spans="3:14" x14ac:dyDescent="0.25"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N8933" s="7"/>
    </row>
    <row r="8934" spans="3:14" x14ac:dyDescent="0.25"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N8934" s="7"/>
    </row>
    <row r="8935" spans="3:14" x14ac:dyDescent="0.25">
      <c r="N8935" s="7"/>
    </row>
    <row r="8936" spans="3:14" x14ac:dyDescent="0.25">
      <c r="N8936" s="7"/>
    </row>
    <row r="8937" spans="3:14" x14ac:dyDescent="0.25"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N8937" s="2"/>
    </row>
    <row r="8938" spans="3:14" x14ac:dyDescent="0.25"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N8938" s="7"/>
    </row>
    <row r="8939" spans="3:14" x14ac:dyDescent="0.25"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N8939" s="7"/>
    </row>
    <row r="8940" spans="3:14" x14ac:dyDescent="0.25"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N8940" s="7"/>
    </row>
    <row r="8941" spans="3:14" x14ac:dyDescent="0.25">
      <c r="N8941" s="7"/>
    </row>
    <row r="8942" spans="3:14" x14ac:dyDescent="0.25">
      <c r="N8942" s="7"/>
    </row>
    <row r="8943" spans="3:14" x14ac:dyDescent="0.25"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N8943" s="2"/>
    </row>
    <row r="8944" spans="3:14" x14ac:dyDescent="0.25"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N8944" s="7"/>
    </row>
    <row r="8945" spans="3:14" x14ac:dyDescent="0.25"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N8945" s="7"/>
    </row>
    <row r="8946" spans="3:14" x14ac:dyDescent="0.25"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N8946" s="7"/>
    </row>
    <row r="8947" spans="3:14" x14ac:dyDescent="0.25">
      <c r="N8947" s="7"/>
    </row>
    <row r="8948" spans="3:14" x14ac:dyDescent="0.25">
      <c r="N8948" s="7"/>
    </row>
    <row r="8949" spans="3:14" x14ac:dyDescent="0.25"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N8949" s="2"/>
    </row>
    <row r="8950" spans="3:14" x14ac:dyDescent="0.25"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N8950" s="7"/>
    </row>
    <row r="8951" spans="3:14" x14ac:dyDescent="0.25"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N8951" s="7"/>
    </row>
    <row r="8952" spans="3:14" x14ac:dyDescent="0.25"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N8952" s="7"/>
    </row>
    <row r="8953" spans="3:14" x14ac:dyDescent="0.25">
      <c r="N8953" s="7"/>
    </row>
    <row r="8954" spans="3:14" x14ac:dyDescent="0.25">
      <c r="N8954" s="7"/>
    </row>
    <row r="8955" spans="3:14" x14ac:dyDescent="0.25"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N8955" s="2"/>
    </row>
    <row r="8956" spans="3:14" x14ac:dyDescent="0.25"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N8956" s="7"/>
    </row>
    <row r="8957" spans="3:14" x14ac:dyDescent="0.25"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N8957" s="7"/>
    </row>
    <row r="8958" spans="3:14" x14ac:dyDescent="0.25"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N8958" s="7"/>
    </row>
    <row r="8959" spans="3:14" x14ac:dyDescent="0.25">
      <c r="N8959" s="7"/>
    </row>
    <row r="8960" spans="3:14" x14ac:dyDescent="0.25">
      <c r="N8960" s="7"/>
    </row>
    <row r="8961" spans="3:14" x14ac:dyDescent="0.25"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N8961" s="2"/>
    </row>
    <row r="8962" spans="3:14" x14ac:dyDescent="0.25"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N8962" s="7"/>
    </row>
    <row r="8963" spans="3:14" x14ac:dyDescent="0.25"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N8963" s="7"/>
    </row>
    <row r="8964" spans="3:14" x14ac:dyDescent="0.25"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N8964" s="7"/>
    </row>
    <row r="8965" spans="3:14" x14ac:dyDescent="0.25">
      <c r="N8965" s="7"/>
    </row>
    <row r="8966" spans="3:14" x14ac:dyDescent="0.25">
      <c r="N8966" s="7"/>
    </row>
    <row r="8967" spans="3:14" x14ac:dyDescent="0.25"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N8967" s="2"/>
    </row>
    <row r="8968" spans="3:14" x14ac:dyDescent="0.25"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N8968" s="7"/>
    </row>
    <row r="8969" spans="3:14" x14ac:dyDescent="0.25"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N8969" s="7"/>
    </row>
    <row r="8970" spans="3:14" x14ac:dyDescent="0.25"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N8970" s="7"/>
    </row>
    <row r="8971" spans="3:14" x14ac:dyDescent="0.25">
      <c r="N8971" s="7"/>
    </row>
    <row r="8972" spans="3:14" x14ac:dyDescent="0.25">
      <c r="N8972" s="7"/>
    </row>
    <row r="8973" spans="3:14" x14ac:dyDescent="0.25"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N8973" s="2"/>
    </row>
    <row r="8974" spans="3:14" x14ac:dyDescent="0.25"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N8974" s="7"/>
    </row>
    <row r="8975" spans="3:14" x14ac:dyDescent="0.25"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N8975" s="7"/>
    </row>
    <row r="8976" spans="3:14" x14ac:dyDescent="0.25"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N8976" s="7"/>
    </row>
    <row r="8977" spans="3:14" x14ac:dyDescent="0.25">
      <c r="N8977" s="7"/>
    </row>
    <row r="8978" spans="3:14" x14ac:dyDescent="0.25">
      <c r="N8978" s="7"/>
    </row>
    <row r="8979" spans="3:14" x14ac:dyDescent="0.25"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N8979" s="2"/>
    </row>
    <row r="8980" spans="3:14" x14ac:dyDescent="0.25"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N8980" s="7"/>
    </row>
    <row r="8981" spans="3:14" x14ac:dyDescent="0.25"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N8981" s="7"/>
    </row>
    <row r="8982" spans="3:14" x14ac:dyDescent="0.25"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N8982" s="7"/>
    </row>
    <row r="8983" spans="3:14" x14ac:dyDescent="0.25">
      <c r="N8983" s="7"/>
    </row>
    <row r="8984" spans="3:14" x14ac:dyDescent="0.25">
      <c r="N8984" s="7"/>
    </row>
    <row r="8985" spans="3:14" x14ac:dyDescent="0.25"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N8985" s="2"/>
    </row>
    <row r="8986" spans="3:14" x14ac:dyDescent="0.25"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N8986" s="7"/>
    </row>
    <row r="8987" spans="3:14" x14ac:dyDescent="0.25"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N8987" s="7"/>
    </row>
    <row r="8988" spans="3:14" x14ac:dyDescent="0.25"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N8988" s="7"/>
    </row>
    <row r="8989" spans="3:14" x14ac:dyDescent="0.25">
      <c r="N8989" s="7"/>
    </row>
    <row r="8990" spans="3:14" x14ac:dyDescent="0.25">
      <c r="N8990" s="7"/>
    </row>
    <row r="8991" spans="3:14" x14ac:dyDescent="0.25"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N8991" s="2"/>
    </row>
    <row r="8992" spans="3:14" x14ac:dyDescent="0.25"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N8992" s="7"/>
    </row>
    <row r="8993" spans="3:14" x14ac:dyDescent="0.25"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N8993" s="7"/>
    </row>
    <row r="8994" spans="3:14" x14ac:dyDescent="0.25"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N8994" s="7"/>
    </row>
    <row r="8995" spans="3:14" x14ac:dyDescent="0.25">
      <c r="N8995" s="7"/>
    </row>
    <row r="8996" spans="3:14" x14ac:dyDescent="0.25">
      <c r="N8996" s="7"/>
    </row>
    <row r="8997" spans="3:14" x14ac:dyDescent="0.25"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N8997" s="2"/>
    </row>
    <row r="8998" spans="3:14" x14ac:dyDescent="0.25"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N8998" s="7"/>
    </row>
    <row r="8999" spans="3:14" x14ac:dyDescent="0.25"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N8999" s="7"/>
    </row>
    <row r="9000" spans="3:14" x14ac:dyDescent="0.25"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N9000" s="7"/>
    </row>
    <row r="9001" spans="3:14" x14ac:dyDescent="0.25">
      <c r="N9001" s="7"/>
    </row>
    <row r="9002" spans="3:14" x14ac:dyDescent="0.25">
      <c r="N9002" s="7"/>
    </row>
    <row r="9003" spans="3:14" x14ac:dyDescent="0.25"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N9003" s="2"/>
    </row>
    <row r="9004" spans="3:14" x14ac:dyDescent="0.25"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N9004" s="7"/>
    </row>
    <row r="9005" spans="3:14" x14ac:dyDescent="0.25"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N9005" s="7"/>
    </row>
    <row r="9006" spans="3:14" x14ac:dyDescent="0.25"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N9006" s="7"/>
    </row>
    <row r="9007" spans="3:14" x14ac:dyDescent="0.25">
      <c r="N9007" s="7"/>
    </row>
    <row r="9008" spans="3:14" x14ac:dyDescent="0.25">
      <c r="N9008" s="7"/>
    </row>
    <row r="9009" spans="3:14" x14ac:dyDescent="0.25"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N9009" s="2"/>
    </row>
    <row r="9010" spans="3:14" x14ac:dyDescent="0.25"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N9010" s="7"/>
    </row>
    <row r="9011" spans="3:14" x14ac:dyDescent="0.25"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N9011" s="7"/>
    </row>
    <row r="9012" spans="3:14" x14ac:dyDescent="0.25"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N9012" s="7"/>
    </row>
    <row r="9013" spans="3:14" x14ac:dyDescent="0.25">
      <c r="N9013" s="7"/>
    </row>
    <row r="9014" spans="3:14" x14ac:dyDescent="0.25">
      <c r="N9014" s="7"/>
    </row>
    <row r="9015" spans="3:14" x14ac:dyDescent="0.25"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N9015" s="2"/>
    </row>
    <row r="9016" spans="3:14" x14ac:dyDescent="0.25"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N9016" s="7"/>
    </row>
    <row r="9017" spans="3:14" x14ac:dyDescent="0.25"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N9017" s="7"/>
    </row>
    <row r="9018" spans="3:14" x14ac:dyDescent="0.25"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N9018" s="7"/>
    </row>
    <row r="9019" spans="3:14" x14ac:dyDescent="0.25">
      <c r="N9019" s="7"/>
    </row>
    <row r="9020" spans="3:14" x14ac:dyDescent="0.25">
      <c r="N9020" s="7"/>
    </row>
    <row r="9021" spans="3:14" x14ac:dyDescent="0.25"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N9021" s="2"/>
    </row>
    <row r="9022" spans="3:14" x14ac:dyDescent="0.25"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N9022" s="7"/>
    </row>
    <row r="9023" spans="3:14" x14ac:dyDescent="0.25"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N9023" s="7"/>
    </row>
    <row r="9024" spans="3:14" x14ac:dyDescent="0.25"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N9024" s="7"/>
    </row>
    <row r="9025" spans="3:14" x14ac:dyDescent="0.25">
      <c r="N9025" s="7"/>
    </row>
    <row r="9026" spans="3:14" x14ac:dyDescent="0.25">
      <c r="N9026" s="7"/>
    </row>
    <row r="9027" spans="3:14" x14ac:dyDescent="0.25"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N9027" s="2"/>
    </row>
    <row r="9028" spans="3:14" x14ac:dyDescent="0.25"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N9028" s="7"/>
    </row>
    <row r="9029" spans="3:14" x14ac:dyDescent="0.25"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N9029" s="7"/>
    </row>
    <row r="9030" spans="3:14" x14ac:dyDescent="0.25"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N9030" s="7"/>
    </row>
    <row r="9031" spans="3:14" x14ac:dyDescent="0.25">
      <c r="N9031" s="7"/>
    </row>
    <row r="9032" spans="3:14" x14ac:dyDescent="0.25">
      <c r="N9032" s="7"/>
    </row>
    <row r="9033" spans="3:14" x14ac:dyDescent="0.25"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N9033" s="2"/>
    </row>
    <row r="9034" spans="3:14" x14ac:dyDescent="0.25"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N9034" s="7"/>
    </row>
    <row r="9035" spans="3:14" x14ac:dyDescent="0.25"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N9035" s="7"/>
    </row>
    <row r="9036" spans="3:14" x14ac:dyDescent="0.25"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N9036" s="7"/>
    </row>
    <row r="9037" spans="3:14" x14ac:dyDescent="0.25">
      <c r="N9037" s="7"/>
    </row>
    <row r="9038" spans="3:14" x14ac:dyDescent="0.25">
      <c r="N9038" s="7"/>
    </row>
    <row r="9039" spans="3:14" x14ac:dyDescent="0.25"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N9039" s="2"/>
    </row>
    <row r="9040" spans="3:14" x14ac:dyDescent="0.25"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N9040" s="7"/>
    </row>
    <row r="9041" spans="3:14" x14ac:dyDescent="0.25"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N9041" s="7"/>
    </row>
    <row r="9042" spans="3:14" x14ac:dyDescent="0.25"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N9042" s="7"/>
    </row>
    <row r="9043" spans="3:14" x14ac:dyDescent="0.25">
      <c r="N9043" s="7"/>
    </row>
    <row r="9044" spans="3:14" x14ac:dyDescent="0.25">
      <c r="N9044" s="7"/>
    </row>
    <row r="9045" spans="3:14" x14ac:dyDescent="0.25"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N9045" s="2"/>
    </row>
    <row r="9046" spans="3:14" x14ac:dyDescent="0.25"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N9046" s="7"/>
    </row>
    <row r="9047" spans="3:14" x14ac:dyDescent="0.25"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N9047" s="7"/>
    </row>
    <row r="9048" spans="3:14" x14ac:dyDescent="0.25"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N9048" s="7"/>
    </row>
    <row r="9049" spans="3:14" x14ac:dyDescent="0.25">
      <c r="N9049" s="7"/>
    </row>
    <row r="9050" spans="3:14" x14ac:dyDescent="0.25">
      <c r="N9050" s="7"/>
    </row>
    <row r="9051" spans="3:14" x14ac:dyDescent="0.25"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N9051" s="2"/>
    </row>
    <row r="9052" spans="3:14" x14ac:dyDescent="0.25"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N9052" s="7"/>
    </row>
    <row r="9053" spans="3:14" x14ac:dyDescent="0.25"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N9053" s="7"/>
    </row>
    <row r="9054" spans="3:14" x14ac:dyDescent="0.25"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N9054" s="7"/>
    </row>
    <row r="9055" spans="3:14" x14ac:dyDescent="0.25">
      <c r="N9055" s="7"/>
    </row>
    <row r="9056" spans="3:14" x14ac:dyDescent="0.25">
      <c r="N9056" s="7"/>
    </row>
    <row r="9057" spans="3:14" x14ac:dyDescent="0.25"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N9057" s="2"/>
    </row>
    <row r="9058" spans="3:14" x14ac:dyDescent="0.25"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N9058" s="7"/>
    </row>
    <row r="9059" spans="3:14" x14ac:dyDescent="0.25"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N9059" s="7"/>
    </row>
    <row r="9060" spans="3:14" x14ac:dyDescent="0.25"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N9060" s="7"/>
    </row>
    <row r="9061" spans="3:14" x14ac:dyDescent="0.25">
      <c r="N9061" s="7"/>
    </row>
    <row r="9062" spans="3:14" x14ac:dyDescent="0.25">
      <c r="N9062" s="7"/>
    </row>
    <row r="9063" spans="3:14" x14ac:dyDescent="0.25"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N9063" s="2"/>
    </row>
    <row r="9064" spans="3:14" x14ac:dyDescent="0.25"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N9064" s="7"/>
    </row>
    <row r="9065" spans="3:14" x14ac:dyDescent="0.25"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N9065" s="7"/>
    </row>
    <row r="9066" spans="3:14" x14ac:dyDescent="0.25"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N9066" s="7"/>
    </row>
    <row r="9067" spans="3:14" x14ac:dyDescent="0.25">
      <c r="N9067" s="7"/>
    </row>
    <row r="9068" spans="3:14" x14ac:dyDescent="0.25">
      <c r="N9068" s="7"/>
    </row>
    <row r="9069" spans="3:14" x14ac:dyDescent="0.25"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N9069" s="2"/>
    </row>
    <row r="9070" spans="3:14" x14ac:dyDescent="0.25"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N9070" s="7"/>
    </row>
    <row r="9071" spans="3:14" x14ac:dyDescent="0.25"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N9071" s="7"/>
    </row>
    <row r="9072" spans="3:14" x14ac:dyDescent="0.25"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N9072" s="7"/>
    </row>
    <row r="9073" spans="3:14" x14ac:dyDescent="0.25">
      <c r="N9073" s="7"/>
    </row>
    <row r="9074" spans="3:14" x14ac:dyDescent="0.25">
      <c r="N9074" s="7"/>
    </row>
    <row r="9075" spans="3:14" x14ac:dyDescent="0.25"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N9075" s="2"/>
    </row>
    <row r="9076" spans="3:14" x14ac:dyDescent="0.25"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N9076" s="7"/>
    </row>
    <row r="9077" spans="3:14" x14ac:dyDescent="0.25"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N9077" s="7"/>
    </row>
    <row r="9078" spans="3:14" x14ac:dyDescent="0.25"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N9078" s="7"/>
    </row>
    <row r="9079" spans="3:14" x14ac:dyDescent="0.25">
      <c r="N9079" s="7"/>
    </row>
    <row r="9080" spans="3:14" x14ac:dyDescent="0.25">
      <c r="N9080" s="7"/>
    </row>
    <row r="9081" spans="3:14" x14ac:dyDescent="0.25"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N9081" s="2"/>
    </row>
    <row r="9082" spans="3:14" x14ac:dyDescent="0.25"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N9082" s="7"/>
    </row>
    <row r="9083" spans="3:14" x14ac:dyDescent="0.25"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N9083" s="7"/>
    </row>
    <row r="9084" spans="3:14" x14ac:dyDescent="0.25"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N9084" s="7"/>
    </row>
    <row r="9085" spans="3:14" x14ac:dyDescent="0.25">
      <c r="N9085" s="7"/>
    </row>
    <row r="9086" spans="3:14" x14ac:dyDescent="0.25">
      <c r="N9086" s="7"/>
    </row>
    <row r="9087" spans="3:14" x14ac:dyDescent="0.25"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N9087" s="2"/>
    </row>
    <row r="9088" spans="3:14" x14ac:dyDescent="0.25"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N9088" s="7"/>
    </row>
    <row r="9089" spans="3:14" x14ac:dyDescent="0.25"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N9089" s="7"/>
    </row>
    <row r="9090" spans="3:14" x14ac:dyDescent="0.25"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N9090" s="7"/>
    </row>
    <row r="9091" spans="3:14" x14ac:dyDescent="0.25">
      <c r="N9091" s="7"/>
    </row>
    <row r="9092" spans="3:14" x14ac:dyDescent="0.25">
      <c r="N9092" s="7"/>
    </row>
    <row r="9093" spans="3:14" x14ac:dyDescent="0.25"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N9093" s="2"/>
    </row>
    <row r="9094" spans="3:14" x14ac:dyDescent="0.25"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N9094" s="7"/>
    </row>
    <row r="9095" spans="3:14" x14ac:dyDescent="0.25"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N9095" s="7"/>
    </row>
    <row r="9096" spans="3:14" x14ac:dyDescent="0.25"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N9096" s="7"/>
    </row>
    <row r="9097" spans="3:14" x14ac:dyDescent="0.25">
      <c r="N9097" s="7"/>
    </row>
    <row r="9098" spans="3:14" x14ac:dyDescent="0.25">
      <c r="N9098" s="7"/>
    </row>
    <row r="9099" spans="3:14" x14ac:dyDescent="0.25"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N9099" s="2"/>
    </row>
    <row r="9100" spans="3:14" x14ac:dyDescent="0.25"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N9100" s="7"/>
    </row>
    <row r="9101" spans="3:14" x14ac:dyDescent="0.25"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N9101" s="7"/>
    </row>
    <row r="9102" spans="3:14" x14ac:dyDescent="0.25"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N9102" s="7"/>
    </row>
    <row r="9103" spans="3:14" x14ac:dyDescent="0.25">
      <c r="N9103" s="7"/>
    </row>
    <row r="9104" spans="3:14" x14ac:dyDescent="0.25">
      <c r="N9104" s="7"/>
    </row>
    <row r="9105" spans="3:14" x14ac:dyDescent="0.25"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N9105" s="2"/>
    </row>
    <row r="9106" spans="3:14" x14ac:dyDescent="0.25"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N9106" s="7"/>
    </row>
    <row r="9107" spans="3:14" x14ac:dyDescent="0.25"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N9107" s="7"/>
    </row>
    <row r="9108" spans="3:14" x14ac:dyDescent="0.25"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N9108" s="7"/>
    </row>
    <row r="9109" spans="3:14" x14ac:dyDescent="0.25">
      <c r="N9109" s="7"/>
    </row>
    <row r="9110" spans="3:14" x14ac:dyDescent="0.25">
      <c r="N9110" s="7"/>
    </row>
    <row r="9111" spans="3:14" x14ac:dyDescent="0.25"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N9111" s="2"/>
    </row>
    <row r="9112" spans="3:14" x14ac:dyDescent="0.25"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N9112" s="7"/>
    </row>
    <row r="9113" spans="3:14" x14ac:dyDescent="0.25"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N9113" s="7"/>
    </row>
    <row r="9114" spans="3:14" x14ac:dyDescent="0.25"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N9114" s="7"/>
    </row>
    <row r="9115" spans="3:14" x14ac:dyDescent="0.25">
      <c r="N9115" s="7"/>
    </row>
    <row r="9116" spans="3:14" x14ac:dyDescent="0.25">
      <c r="N9116" s="7"/>
    </row>
    <row r="9117" spans="3:14" x14ac:dyDescent="0.25"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N9117" s="2"/>
    </row>
    <row r="9118" spans="3:14" x14ac:dyDescent="0.25"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N9118" s="7"/>
    </row>
    <row r="9119" spans="3:14" x14ac:dyDescent="0.25"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N9119" s="7"/>
    </row>
    <row r="9120" spans="3:14" x14ac:dyDescent="0.25"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N9120" s="7"/>
    </row>
    <row r="9121" spans="3:14" x14ac:dyDescent="0.25">
      <c r="N9121" s="7"/>
    </row>
    <row r="9122" spans="3:14" x14ac:dyDescent="0.25">
      <c r="N9122" s="7"/>
    </row>
    <row r="9123" spans="3:14" x14ac:dyDescent="0.25"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N9123" s="2"/>
    </row>
    <row r="9124" spans="3:14" x14ac:dyDescent="0.25"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N9124" s="7"/>
    </row>
    <row r="9125" spans="3:14" x14ac:dyDescent="0.25"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N9125" s="7"/>
    </row>
    <row r="9126" spans="3:14" x14ac:dyDescent="0.25"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N9126" s="7"/>
    </row>
    <row r="9127" spans="3:14" x14ac:dyDescent="0.25">
      <c r="N9127" s="7"/>
    </row>
    <row r="9128" spans="3:14" x14ac:dyDescent="0.25">
      <c r="N9128" s="7"/>
    </row>
    <row r="9129" spans="3:14" x14ac:dyDescent="0.25"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N9129" s="2"/>
    </row>
    <row r="9130" spans="3:14" x14ac:dyDescent="0.25"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N9130" s="7"/>
    </row>
    <row r="9131" spans="3:14" x14ac:dyDescent="0.25"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N9131" s="7"/>
    </row>
    <row r="9132" spans="3:14" x14ac:dyDescent="0.25"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N9132" s="7"/>
    </row>
    <row r="9133" spans="3:14" x14ac:dyDescent="0.25">
      <c r="N9133" s="7"/>
    </row>
    <row r="9134" spans="3:14" x14ac:dyDescent="0.25">
      <c r="N9134" s="7"/>
    </row>
    <row r="9135" spans="3:14" x14ac:dyDescent="0.25"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N9135" s="2"/>
    </row>
    <row r="9136" spans="3:14" x14ac:dyDescent="0.25"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N9136" s="7"/>
    </row>
    <row r="9137" spans="3:14" x14ac:dyDescent="0.25"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N9137" s="7"/>
    </row>
    <row r="9138" spans="3:14" x14ac:dyDescent="0.25"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N9138" s="7"/>
    </row>
    <row r="9139" spans="3:14" x14ac:dyDescent="0.25">
      <c r="N9139" s="7"/>
    </row>
    <row r="9140" spans="3:14" x14ac:dyDescent="0.25">
      <c r="N9140" s="7"/>
    </row>
    <row r="9141" spans="3:14" x14ac:dyDescent="0.25"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N9141" s="2"/>
    </row>
    <row r="9142" spans="3:14" x14ac:dyDescent="0.25"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N9142" s="7"/>
    </row>
    <row r="9143" spans="3:14" x14ac:dyDescent="0.25"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N9143" s="7"/>
    </row>
    <row r="9144" spans="3:14" x14ac:dyDescent="0.25"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N9144" s="7"/>
    </row>
    <row r="9145" spans="3:14" x14ac:dyDescent="0.25">
      <c r="N9145" s="7"/>
    </row>
    <row r="9146" spans="3:14" x14ac:dyDescent="0.25">
      <c r="N9146" s="7"/>
    </row>
    <row r="9147" spans="3:14" x14ac:dyDescent="0.25"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N9147" s="2"/>
    </row>
    <row r="9148" spans="3:14" x14ac:dyDescent="0.25"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N9148" s="7"/>
    </row>
    <row r="9149" spans="3:14" x14ac:dyDescent="0.25"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N9149" s="7"/>
    </row>
    <row r="9150" spans="3:14" x14ac:dyDescent="0.25"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N9150" s="7"/>
    </row>
    <row r="9151" spans="3:14" x14ac:dyDescent="0.25">
      <c r="N9151" s="7"/>
    </row>
    <row r="9152" spans="3:14" x14ac:dyDescent="0.25">
      <c r="N9152" s="7"/>
    </row>
    <row r="9153" spans="3:14" x14ac:dyDescent="0.25"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N9153" s="2"/>
    </row>
    <row r="9154" spans="3:14" x14ac:dyDescent="0.25"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N9154" s="7"/>
    </row>
    <row r="9155" spans="3:14" x14ac:dyDescent="0.25"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N9155" s="7"/>
    </row>
    <row r="9156" spans="3:14" x14ac:dyDescent="0.25"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N9156" s="7"/>
    </row>
    <row r="9157" spans="3:14" x14ac:dyDescent="0.25">
      <c r="N9157" s="7"/>
    </row>
    <row r="9158" spans="3:14" x14ac:dyDescent="0.25">
      <c r="N9158" s="7"/>
    </row>
    <row r="9159" spans="3:14" x14ac:dyDescent="0.25"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N9159" s="2"/>
    </row>
    <row r="9160" spans="3:14" x14ac:dyDescent="0.25"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N9160" s="7"/>
    </row>
    <row r="9161" spans="3:14" x14ac:dyDescent="0.25"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N9161" s="7"/>
    </row>
    <row r="9162" spans="3:14" x14ac:dyDescent="0.25"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N9162" s="7"/>
    </row>
    <row r="9163" spans="3:14" x14ac:dyDescent="0.25">
      <c r="N9163" s="7"/>
    </row>
    <row r="9164" spans="3:14" x14ac:dyDescent="0.25">
      <c r="N9164" s="7"/>
    </row>
    <row r="9165" spans="3:14" x14ac:dyDescent="0.25"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N9165" s="2"/>
    </row>
    <row r="9166" spans="3:14" x14ac:dyDescent="0.25"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N9166" s="7"/>
    </row>
    <row r="9167" spans="3:14" x14ac:dyDescent="0.25"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N9167" s="7"/>
    </row>
    <row r="9168" spans="3:14" x14ac:dyDescent="0.25"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N9168" s="7"/>
    </row>
    <row r="9169" spans="3:14" x14ac:dyDescent="0.25">
      <c r="N9169" s="7"/>
    </row>
    <row r="9170" spans="3:14" x14ac:dyDescent="0.25">
      <c r="N9170" s="7"/>
    </row>
    <row r="9171" spans="3:14" x14ac:dyDescent="0.25"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N9171" s="2"/>
    </row>
    <row r="9172" spans="3:14" x14ac:dyDescent="0.25"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N9172" s="7"/>
    </row>
    <row r="9173" spans="3:14" x14ac:dyDescent="0.25"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N9173" s="7"/>
    </row>
    <row r="9174" spans="3:14" x14ac:dyDescent="0.25"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N9174" s="7"/>
    </row>
    <row r="9175" spans="3:14" x14ac:dyDescent="0.25">
      <c r="N9175" s="7"/>
    </row>
    <row r="9176" spans="3:14" x14ac:dyDescent="0.25">
      <c r="N9176" s="7"/>
    </row>
    <row r="9177" spans="3:14" x14ac:dyDescent="0.25"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N9177" s="2"/>
    </row>
    <row r="9178" spans="3:14" x14ac:dyDescent="0.25"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N9178" s="7"/>
    </row>
    <row r="9179" spans="3:14" x14ac:dyDescent="0.25"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N9179" s="7"/>
    </row>
    <row r="9180" spans="3:14" x14ac:dyDescent="0.25"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N9180" s="7"/>
    </row>
    <row r="9181" spans="3:14" x14ac:dyDescent="0.25">
      <c r="N9181" s="7"/>
    </row>
    <row r="9182" spans="3:14" x14ac:dyDescent="0.25">
      <c r="N9182" s="7"/>
    </row>
    <row r="9183" spans="3:14" x14ac:dyDescent="0.25"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N9183" s="2"/>
    </row>
    <row r="9184" spans="3:14" x14ac:dyDescent="0.25"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N9184" s="7"/>
    </row>
    <row r="9185" spans="3:14" x14ac:dyDescent="0.25"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N9185" s="7"/>
    </row>
    <row r="9186" spans="3:14" x14ac:dyDescent="0.25"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N9186" s="7"/>
    </row>
    <row r="9187" spans="3:14" x14ac:dyDescent="0.25">
      <c r="N9187" s="7"/>
    </row>
    <row r="9188" spans="3:14" x14ac:dyDescent="0.25">
      <c r="N9188" s="7"/>
    </row>
    <row r="9189" spans="3:14" x14ac:dyDescent="0.25"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N9189" s="2"/>
    </row>
    <row r="9190" spans="3:14" x14ac:dyDescent="0.25"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N9190" s="7"/>
    </row>
    <row r="9191" spans="3:14" x14ac:dyDescent="0.25"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N9191" s="7"/>
    </row>
    <row r="9192" spans="3:14" x14ac:dyDescent="0.25"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N9192" s="7"/>
    </row>
    <row r="9193" spans="3:14" x14ac:dyDescent="0.25">
      <c r="N9193" s="7"/>
    </row>
    <row r="9194" spans="3:14" x14ac:dyDescent="0.25">
      <c r="N9194" s="7"/>
    </row>
    <row r="9195" spans="3:14" x14ac:dyDescent="0.25"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N9195" s="2"/>
    </row>
    <row r="9196" spans="3:14" x14ac:dyDescent="0.25"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N9196" s="7"/>
    </row>
    <row r="9197" spans="3:14" x14ac:dyDescent="0.25"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N9197" s="7"/>
    </row>
    <row r="9198" spans="3:14" x14ac:dyDescent="0.25"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N9198" s="7"/>
    </row>
    <row r="9199" spans="3:14" x14ac:dyDescent="0.25">
      <c r="N9199" s="7"/>
    </row>
    <row r="9200" spans="3:14" x14ac:dyDescent="0.25">
      <c r="N9200" s="7"/>
    </row>
    <row r="9201" spans="3:14" x14ac:dyDescent="0.25"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N9201" s="2"/>
    </row>
    <row r="9202" spans="3:14" x14ac:dyDescent="0.25"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N9202" s="7"/>
    </row>
    <row r="9203" spans="3:14" x14ac:dyDescent="0.25"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N9203" s="7"/>
    </row>
    <row r="9204" spans="3:14" x14ac:dyDescent="0.25"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N9204" s="7"/>
    </row>
    <row r="9205" spans="3:14" x14ac:dyDescent="0.25">
      <c r="N9205" s="7"/>
    </row>
    <row r="9206" spans="3:14" x14ac:dyDescent="0.25">
      <c r="N9206" s="7"/>
    </row>
    <row r="9207" spans="3:14" x14ac:dyDescent="0.25"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N9207" s="2"/>
    </row>
    <row r="9208" spans="3:14" x14ac:dyDescent="0.25"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N9208" s="7"/>
    </row>
    <row r="9209" spans="3:14" x14ac:dyDescent="0.25"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N9209" s="7"/>
    </row>
    <row r="9210" spans="3:14" x14ac:dyDescent="0.25"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N9210" s="7"/>
    </row>
    <row r="9211" spans="3:14" x14ac:dyDescent="0.25">
      <c r="N9211" s="7"/>
    </row>
    <row r="9212" spans="3:14" x14ac:dyDescent="0.25">
      <c r="N9212" s="7"/>
    </row>
    <row r="9213" spans="3:14" x14ac:dyDescent="0.25"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N9213" s="2"/>
    </row>
    <row r="9214" spans="3:14" x14ac:dyDescent="0.25"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N9214" s="7"/>
    </row>
    <row r="9215" spans="3:14" x14ac:dyDescent="0.25"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N9215" s="7"/>
    </row>
    <row r="9216" spans="3:14" x14ac:dyDescent="0.25"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N9216" s="7"/>
    </row>
    <row r="9217" spans="3:14" x14ac:dyDescent="0.25">
      <c r="N9217" s="7"/>
    </row>
    <row r="9218" spans="3:14" x14ac:dyDescent="0.25">
      <c r="N9218" s="7"/>
    </row>
    <row r="9219" spans="3:14" x14ac:dyDescent="0.25"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N9219" s="2"/>
    </row>
    <row r="9220" spans="3:14" x14ac:dyDescent="0.25"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N9220" s="7"/>
    </row>
    <row r="9221" spans="3:14" x14ac:dyDescent="0.25"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N9221" s="7"/>
    </row>
    <row r="9222" spans="3:14" x14ac:dyDescent="0.25"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N9222" s="7"/>
    </row>
    <row r="9223" spans="3:14" x14ac:dyDescent="0.25">
      <c r="N9223" s="7"/>
    </row>
    <row r="9224" spans="3:14" x14ac:dyDescent="0.25">
      <c r="N9224" s="7"/>
    </row>
    <row r="9225" spans="3:14" x14ac:dyDescent="0.25"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N9225" s="2"/>
    </row>
    <row r="9226" spans="3:14" x14ac:dyDescent="0.25"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N9226" s="7"/>
    </row>
    <row r="9227" spans="3:14" x14ac:dyDescent="0.25"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N9227" s="7"/>
    </row>
    <row r="9228" spans="3:14" x14ac:dyDescent="0.25"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N9228" s="7"/>
    </row>
    <row r="9229" spans="3:14" x14ac:dyDescent="0.25">
      <c r="N9229" s="7"/>
    </row>
    <row r="9230" spans="3:14" x14ac:dyDescent="0.25">
      <c r="N9230" s="7"/>
    </row>
    <row r="9231" spans="3:14" x14ac:dyDescent="0.25"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N9231" s="2"/>
    </row>
    <row r="9232" spans="3:14" x14ac:dyDescent="0.25"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N9232" s="7"/>
    </row>
    <row r="9233" spans="3:14" x14ac:dyDescent="0.25"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N9233" s="7"/>
    </row>
    <row r="9234" spans="3:14" x14ac:dyDescent="0.25"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N9234" s="7"/>
    </row>
    <row r="9235" spans="3:14" x14ac:dyDescent="0.25">
      <c r="N9235" s="7"/>
    </row>
    <row r="9236" spans="3:14" x14ac:dyDescent="0.25">
      <c r="N9236" s="7"/>
    </row>
    <row r="9237" spans="3:14" x14ac:dyDescent="0.25"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N9237" s="2"/>
    </row>
    <row r="9238" spans="3:14" x14ac:dyDescent="0.25"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N9238" s="7"/>
    </row>
    <row r="9239" spans="3:14" x14ac:dyDescent="0.25"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N9239" s="7"/>
    </row>
    <row r="9240" spans="3:14" x14ac:dyDescent="0.25"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N9240" s="7"/>
    </row>
    <row r="9241" spans="3:14" x14ac:dyDescent="0.25">
      <c r="N9241" s="7"/>
    </row>
    <row r="9242" spans="3:14" x14ac:dyDescent="0.25">
      <c r="N9242" s="7"/>
    </row>
    <row r="9243" spans="3:14" x14ac:dyDescent="0.25"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N9243" s="2"/>
    </row>
    <row r="9244" spans="3:14" x14ac:dyDescent="0.25"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N9244" s="7"/>
    </row>
    <row r="9245" spans="3:14" x14ac:dyDescent="0.25"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N9245" s="7"/>
    </row>
    <row r="9246" spans="3:14" x14ac:dyDescent="0.25"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N9246" s="7"/>
    </row>
    <row r="9247" spans="3:14" x14ac:dyDescent="0.25">
      <c r="N9247" s="7"/>
    </row>
    <row r="9248" spans="3:14" x14ac:dyDescent="0.25">
      <c r="N9248" s="7"/>
    </row>
    <row r="9249" spans="3:14" x14ac:dyDescent="0.25"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N9249" s="2"/>
    </row>
    <row r="9250" spans="3:14" x14ac:dyDescent="0.25"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N9250" s="7"/>
    </row>
    <row r="9251" spans="3:14" x14ac:dyDescent="0.25"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N9251" s="7"/>
    </row>
    <row r="9252" spans="3:14" x14ac:dyDescent="0.25"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N9252" s="7"/>
    </row>
    <row r="9253" spans="3:14" x14ac:dyDescent="0.25">
      <c r="N9253" s="7"/>
    </row>
    <row r="9254" spans="3:14" x14ac:dyDescent="0.25">
      <c r="N9254" s="7"/>
    </row>
    <row r="9255" spans="3:14" x14ac:dyDescent="0.25"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N9255" s="2"/>
    </row>
    <row r="9256" spans="3:14" x14ac:dyDescent="0.25"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N9256" s="7"/>
    </row>
    <row r="9257" spans="3:14" x14ac:dyDescent="0.25"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N9257" s="7"/>
    </row>
    <row r="9258" spans="3:14" x14ac:dyDescent="0.25"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N9258" s="7"/>
    </row>
    <row r="9259" spans="3:14" x14ac:dyDescent="0.25">
      <c r="N9259" s="7"/>
    </row>
    <row r="9260" spans="3:14" x14ac:dyDescent="0.25">
      <c r="N9260" s="7"/>
    </row>
    <row r="9261" spans="3:14" x14ac:dyDescent="0.25"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N9261" s="2"/>
    </row>
    <row r="9262" spans="3:14" x14ac:dyDescent="0.25"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N9262" s="7"/>
    </row>
    <row r="9263" spans="3:14" x14ac:dyDescent="0.25"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N9263" s="7"/>
    </row>
    <row r="9264" spans="3:14" x14ac:dyDescent="0.25"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N9264" s="7"/>
    </row>
    <row r="9265" spans="3:14" x14ac:dyDescent="0.25">
      <c r="N9265" s="7"/>
    </row>
    <row r="9266" spans="3:14" x14ac:dyDescent="0.25">
      <c r="N9266" s="7"/>
    </row>
    <row r="9267" spans="3:14" x14ac:dyDescent="0.25"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N9267" s="2"/>
    </row>
    <row r="9268" spans="3:14" x14ac:dyDescent="0.25"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N9268" s="7"/>
    </row>
    <row r="9269" spans="3:14" x14ac:dyDescent="0.25"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N9269" s="7"/>
    </row>
    <row r="9270" spans="3:14" x14ac:dyDescent="0.25"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N9270" s="7"/>
    </row>
    <row r="9271" spans="3:14" x14ac:dyDescent="0.25">
      <c r="N9271" s="7"/>
    </row>
    <row r="9272" spans="3:14" x14ac:dyDescent="0.25">
      <c r="N9272" s="7"/>
    </row>
    <row r="9273" spans="3:14" x14ac:dyDescent="0.25"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N9273" s="2"/>
    </row>
    <row r="9274" spans="3:14" x14ac:dyDescent="0.25"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N9274" s="7"/>
    </row>
    <row r="9275" spans="3:14" x14ac:dyDescent="0.25"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N9275" s="7"/>
    </row>
    <row r="9276" spans="3:14" x14ac:dyDescent="0.25"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N9276" s="7"/>
    </row>
    <row r="9277" spans="3:14" x14ac:dyDescent="0.25">
      <c r="N9277" s="7"/>
    </row>
    <row r="9278" spans="3:14" x14ac:dyDescent="0.25">
      <c r="N9278" s="7"/>
    </row>
    <row r="9279" spans="3:14" x14ac:dyDescent="0.25"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N9279" s="2"/>
    </row>
    <row r="9280" spans="3:14" x14ac:dyDescent="0.25"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N9280" s="7"/>
    </row>
    <row r="9281" spans="3:14" x14ac:dyDescent="0.25"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N9281" s="7"/>
    </row>
    <row r="9282" spans="3:14" x14ac:dyDescent="0.25"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N9282" s="7"/>
    </row>
    <row r="9283" spans="3:14" x14ac:dyDescent="0.25">
      <c r="N9283" s="7"/>
    </row>
    <row r="9284" spans="3:14" x14ac:dyDescent="0.25">
      <c r="N9284" s="7"/>
    </row>
    <row r="9285" spans="3:14" x14ac:dyDescent="0.25"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N9285" s="2"/>
    </row>
    <row r="9286" spans="3:14" x14ac:dyDescent="0.25"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N9286" s="7"/>
    </row>
    <row r="9287" spans="3:14" x14ac:dyDescent="0.25"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N9287" s="7"/>
    </row>
    <row r="9288" spans="3:14" x14ac:dyDescent="0.25"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N9288" s="7"/>
    </row>
    <row r="9289" spans="3:14" x14ac:dyDescent="0.25">
      <c r="N9289" s="7"/>
    </row>
    <row r="9290" spans="3:14" x14ac:dyDescent="0.25">
      <c r="N9290" s="7"/>
    </row>
    <row r="9291" spans="3:14" x14ac:dyDescent="0.25"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N9291" s="2"/>
    </row>
    <row r="9292" spans="3:14" x14ac:dyDescent="0.25"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N9292" s="7"/>
    </row>
    <row r="9293" spans="3:14" x14ac:dyDescent="0.25"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N9293" s="7"/>
    </row>
    <row r="9294" spans="3:14" x14ac:dyDescent="0.25"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N9294" s="7"/>
    </row>
    <row r="9295" spans="3:14" x14ac:dyDescent="0.25">
      <c r="N9295" s="7"/>
    </row>
    <row r="9296" spans="3:14" x14ac:dyDescent="0.25">
      <c r="N9296" s="7"/>
    </row>
    <row r="9297" spans="3:14" x14ac:dyDescent="0.25"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N9297" s="2"/>
    </row>
    <row r="9298" spans="3:14" x14ac:dyDescent="0.25"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N9298" s="7"/>
    </row>
    <row r="9299" spans="3:14" x14ac:dyDescent="0.25"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N9299" s="7"/>
    </row>
    <row r="9300" spans="3:14" x14ac:dyDescent="0.25"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N9300" s="7"/>
    </row>
    <row r="9301" spans="3:14" x14ac:dyDescent="0.25">
      <c r="N9301" s="7"/>
    </row>
    <row r="9302" spans="3:14" x14ac:dyDescent="0.25">
      <c r="N9302" s="7"/>
    </row>
    <row r="9303" spans="3:14" x14ac:dyDescent="0.25"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N9303" s="2"/>
    </row>
    <row r="9304" spans="3:14" x14ac:dyDescent="0.25"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N9304" s="7"/>
    </row>
    <row r="9305" spans="3:14" x14ac:dyDescent="0.25"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N9305" s="7"/>
    </row>
    <row r="9306" spans="3:14" x14ac:dyDescent="0.25"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N9306" s="7"/>
    </row>
    <row r="9307" spans="3:14" x14ac:dyDescent="0.25">
      <c r="N9307" s="7"/>
    </row>
    <row r="9308" spans="3:14" x14ac:dyDescent="0.25">
      <c r="N9308" s="7"/>
    </row>
    <row r="9309" spans="3:14" x14ac:dyDescent="0.25"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N9309" s="2"/>
    </row>
    <row r="9310" spans="3:14" x14ac:dyDescent="0.25"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N9310" s="7"/>
    </row>
    <row r="9311" spans="3:14" x14ac:dyDescent="0.25"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N9311" s="7"/>
    </row>
    <row r="9312" spans="3:14" x14ac:dyDescent="0.25"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N9312" s="7"/>
    </row>
    <row r="9313" spans="3:14" x14ac:dyDescent="0.25">
      <c r="N9313" s="7"/>
    </row>
    <row r="9314" spans="3:14" x14ac:dyDescent="0.25">
      <c r="N9314" s="7"/>
    </row>
    <row r="9315" spans="3:14" x14ac:dyDescent="0.25"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N9315" s="2"/>
    </row>
    <row r="9316" spans="3:14" x14ac:dyDescent="0.25"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N9316" s="7"/>
    </row>
    <row r="9317" spans="3:14" x14ac:dyDescent="0.25"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N9317" s="7"/>
    </row>
    <row r="9318" spans="3:14" x14ac:dyDescent="0.25"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N9318" s="7"/>
    </row>
    <row r="9319" spans="3:14" x14ac:dyDescent="0.25">
      <c r="N9319" s="7"/>
    </row>
    <row r="9320" spans="3:14" x14ac:dyDescent="0.25">
      <c r="N9320" s="7"/>
    </row>
    <row r="9321" spans="3:14" x14ac:dyDescent="0.25"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N9321" s="2"/>
    </row>
    <row r="9322" spans="3:14" x14ac:dyDescent="0.25"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N9322" s="7"/>
    </row>
    <row r="9323" spans="3:14" x14ac:dyDescent="0.25"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N9323" s="7"/>
    </row>
    <row r="9324" spans="3:14" x14ac:dyDescent="0.25"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N9324" s="7"/>
    </row>
    <row r="9325" spans="3:14" x14ac:dyDescent="0.25">
      <c r="N9325" s="7"/>
    </row>
    <row r="9326" spans="3:14" x14ac:dyDescent="0.25">
      <c r="N9326" s="7"/>
    </row>
    <row r="9327" spans="3:14" x14ac:dyDescent="0.25"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N9327" s="2"/>
    </row>
    <row r="9328" spans="3:14" x14ac:dyDescent="0.25"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N9328" s="7"/>
    </row>
    <row r="9329" spans="3:14" x14ac:dyDescent="0.25"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N9329" s="7"/>
    </row>
    <row r="9330" spans="3:14" x14ac:dyDescent="0.25"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N9330" s="7"/>
    </row>
    <row r="9331" spans="3:14" x14ac:dyDescent="0.25">
      <c r="N9331" s="7"/>
    </row>
    <row r="9332" spans="3:14" x14ac:dyDescent="0.25">
      <c r="N9332" s="7"/>
    </row>
    <row r="9333" spans="3:14" x14ac:dyDescent="0.25"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N9333" s="2"/>
    </row>
    <row r="9334" spans="3:14" x14ac:dyDescent="0.25"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N9334" s="7"/>
    </row>
    <row r="9335" spans="3:14" x14ac:dyDescent="0.25"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N9335" s="7"/>
    </row>
    <row r="9336" spans="3:14" x14ac:dyDescent="0.25"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N9336" s="7"/>
    </row>
    <row r="9337" spans="3:14" x14ac:dyDescent="0.25">
      <c r="N9337" s="7"/>
    </row>
    <row r="9338" spans="3:14" x14ac:dyDescent="0.25">
      <c r="N9338" s="7"/>
    </row>
    <row r="9339" spans="3:14" x14ac:dyDescent="0.25"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N9339" s="2"/>
    </row>
    <row r="9340" spans="3:14" x14ac:dyDescent="0.25"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N9340" s="7"/>
    </row>
    <row r="9341" spans="3:14" x14ac:dyDescent="0.25"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N9341" s="7"/>
    </row>
    <row r="9342" spans="3:14" x14ac:dyDescent="0.25"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N9342" s="7"/>
    </row>
    <row r="9343" spans="3:14" x14ac:dyDescent="0.25">
      <c r="N9343" s="7"/>
    </row>
    <row r="9344" spans="3:14" x14ac:dyDescent="0.25">
      <c r="N9344" s="7"/>
    </row>
    <row r="9345" spans="3:14" x14ac:dyDescent="0.25"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N9345" s="2"/>
    </row>
    <row r="9346" spans="3:14" x14ac:dyDescent="0.25"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N9346" s="7"/>
    </row>
    <row r="9347" spans="3:14" x14ac:dyDescent="0.25"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N9347" s="7"/>
    </row>
    <row r="9348" spans="3:14" x14ac:dyDescent="0.25"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N9348" s="7"/>
    </row>
    <row r="9349" spans="3:14" x14ac:dyDescent="0.25">
      <c r="N9349" s="7"/>
    </row>
    <row r="9350" spans="3:14" x14ac:dyDescent="0.25">
      <c r="N9350" s="7"/>
    </row>
    <row r="9351" spans="3:14" x14ac:dyDescent="0.25"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N9351" s="2"/>
    </row>
    <row r="9352" spans="3:14" x14ac:dyDescent="0.25"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N9352" s="7"/>
    </row>
    <row r="9353" spans="3:14" x14ac:dyDescent="0.25"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N9353" s="7"/>
    </row>
    <row r="9354" spans="3:14" x14ac:dyDescent="0.25"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N9354" s="7"/>
    </row>
    <row r="9355" spans="3:14" x14ac:dyDescent="0.25">
      <c r="N9355" s="7"/>
    </row>
    <row r="9356" spans="3:14" x14ac:dyDescent="0.25">
      <c r="N9356" s="7"/>
    </row>
    <row r="9357" spans="3:14" x14ac:dyDescent="0.25"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N9357" s="2"/>
    </row>
    <row r="9358" spans="3:14" x14ac:dyDescent="0.25"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N9358" s="7"/>
    </row>
    <row r="9359" spans="3:14" x14ac:dyDescent="0.25"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N9359" s="7"/>
    </row>
    <row r="9360" spans="3:14" x14ac:dyDescent="0.25"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N9360" s="7"/>
    </row>
    <row r="9361" spans="3:14" x14ac:dyDescent="0.25">
      <c r="N9361" s="7"/>
    </row>
    <row r="9362" spans="3:14" x14ac:dyDescent="0.25">
      <c r="N9362" s="7"/>
    </row>
    <row r="9363" spans="3:14" x14ac:dyDescent="0.25"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N9363" s="2"/>
    </row>
    <row r="9364" spans="3:14" x14ac:dyDescent="0.25"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N9364" s="7"/>
    </row>
    <row r="9365" spans="3:14" x14ac:dyDescent="0.25"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N9365" s="7"/>
    </row>
    <row r="9366" spans="3:14" x14ac:dyDescent="0.25"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N9366" s="7"/>
    </row>
    <row r="9367" spans="3:14" x14ac:dyDescent="0.25">
      <c r="N9367" s="7"/>
    </row>
    <row r="9368" spans="3:14" x14ac:dyDescent="0.25">
      <c r="N9368" s="7"/>
    </row>
    <row r="9369" spans="3:14" x14ac:dyDescent="0.25"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N9369" s="2"/>
    </row>
    <row r="9370" spans="3:14" x14ac:dyDescent="0.25"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N9370" s="7"/>
    </row>
    <row r="9371" spans="3:14" x14ac:dyDescent="0.25"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N9371" s="7"/>
    </row>
    <row r="9372" spans="3:14" x14ac:dyDescent="0.25"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N9372" s="7"/>
    </row>
    <row r="9373" spans="3:14" x14ac:dyDescent="0.25">
      <c r="N9373" s="7"/>
    </row>
    <row r="9374" spans="3:14" x14ac:dyDescent="0.25">
      <c r="N9374" s="7"/>
    </row>
    <row r="9375" spans="3:14" x14ac:dyDescent="0.25"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N9375" s="2"/>
    </row>
    <row r="9376" spans="3:14" x14ac:dyDescent="0.25"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N9376" s="7"/>
    </row>
    <row r="9377" spans="3:14" x14ac:dyDescent="0.25"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N9377" s="7"/>
    </row>
    <row r="9378" spans="3:14" x14ac:dyDescent="0.25"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N9378" s="7"/>
    </row>
    <row r="9379" spans="3:14" x14ac:dyDescent="0.25">
      <c r="N9379" s="7"/>
    </row>
    <row r="9380" spans="3:14" x14ac:dyDescent="0.25">
      <c r="N9380" s="7"/>
    </row>
    <row r="9381" spans="3:14" x14ac:dyDescent="0.25"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N9381" s="2"/>
    </row>
    <row r="9382" spans="3:14" x14ac:dyDescent="0.25"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N9382" s="7"/>
    </row>
    <row r="9383" spans="3:14" x14ac:dyDescent="0.25"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N9383" s="7"/>
    </row>
    <row r="9384" spans="3:14" x14ac:dyDescent="0.25"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N9384" s="7"/>
    </row>
    <row r="9385" spans="3:14" x14ac:dyDescent="0.25">
      <c r="N9385" s="7"/>
    </row>
    <row r="9386" spans="3:14" x14ac:dyDescent="0.25">
      <c r="N9386" s="7"/>
    </row>
    <row r="9387" spans="3:14" x14ac:dyDescent="0.25"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N9387" s="2"/>
    </row>
    <row r="9388" spans="3:14" x14ac:dyDescent="0.25"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N9388" s="7"/>
    </row>
    <row r="9389" spans="3:14" x14ac:dyDescent="0.25"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N9389" s="7"/>
    </row>
    <row r="9390" spans="3:14" x14ac:dyDescent="0.25"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N9390" s="7"/>
    </row>
    <row r="9391" spans="3:14" x14ac:dyDescent="0.25">
      <c r="N9391" s="7"/>
    </row>
    <row r="9392" spans="3:14" x14ac:dyDescent="0.25">
      <c r="N9392" s="7"/>
    </row>
    <row r="9393" spans="3:14" x14ac:dyDescent="0.25"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N9393" s="2"/>
    </row>
    <row r="9394" spans="3:14" x14ac:dyDescent="0.25"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N9394" s="7"/>
    </row>
    <row r="9395" spans="3:14" x14ac:dyDescent="0.25"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N9395" s="7"/>
    </row>
    <row r="9396" spans="3:14" x14ac:dyDescent="0.25"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N9396" s="7"/>
    </row>
    <row r="9397" spans="3:14" x14ac:dyDescent="0.25">
      <c r="N9397" s="7"/>
    </row>
    <row r="9398" spans="3:14" x14ac:dyDescent="0.25">
      <c r="N9398" s="7"/>
    </row>
    <row r="9399" spans="3:14" x14ac:dyDescent="0.25"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N9399" s="2"/>
    </row>
    <row r="9400" spans="3:14" x14ac:dyDescent="0.25"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N9400" s="7"/>
    </row>
    <row r="9401" spans="3:14" x14ac:dyDescent="0.25"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N9401" s="7"/>
    </row>
    <row r="9402" spans="3:14" x14ac:dyDescent="0.25"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N9402" s="7"/>
    </row>
    <row r="9403" spans="3:14" x14ac:dyDescent="0.25">
      <c r="N9403" s="7"/>
    </row>
    <row r="9404" spans="3:14" x14ac:dyDescent="0.25">
      <c r="N9404" s="7"/>
    </row>
    <row r="9405" spans="3:14" x14ac:dyDescent="0.25"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N9405" s="2"/>
    </row>
    <row r="9406" spans="3:14" x14ac:dyDescent="0.25"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N9406" s="7"/>
    </row>
    <row r="9407" spans="3:14" x14ac:dyDescent="0.25"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N9407" s="7"/>
    </row>
    <row r="9408" spans="3:14" x14ac:dyDescent="0.25"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N9408" s="7"/>
    </row>
    <row r="9409" spans="3:14" x14ac:dyDescent="0.25">
      <c r="N9409" s="7"/>
    </row>
    <row r="9410" spans="3:14" x14ac:dyDescent="0.25">
      <c r="N9410" s="7"/>
    </row>
    <row r="9411" spans="3:14" x14ac:dyDescent="0.25"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N9411" s="2"/>
    </row>
    <row r="9412" spans="3:14" x14ac:dyDescent="0.25"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N9412" s="7"/>
    </row>
    <row r="9413" spans="3:14" x14ac:dyDescent="0.25"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N9413" s="7"/>
    </row>
    <row r="9414" spans="3:14" x14ac:dyDescent="0.25"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N9414" s="7"/>
    </row>
    <row r="9415" spans="3:14" x14ac:dyDescent="0.25">
      <c r="N9415" s="7"/>
    </row>
    <row r="9416" spans="3:14" x14ac:dyDescent="0.25">
      <c r="N9416" s="7"/>
    </row>
    <row r="9417" spans="3:14" x14ac:dyDescent="0.25"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N9417" s="2"/>
    </row>
    <row r="9418" spans="3:14" x14ac:dyDescent="0.25"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N9418" s="7"/>
    </row>
    <row r="9419" spans="3:14" x14ac:dyDescent="0.25"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N9419" s="7"/>
    </row>
    <row r="9420" spans="3:14" x14ac:dyDescent="0.25"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N9420" s="7"/>
    </row>
    <row r="9421" spans="3:14" x14ac:dyDescent="0.25">
      <c r="N9421" s="7"/>
    </row>
    <row r="9422" spans="3:14" x14ac:dyDescent="0.25">
      <c r="N9422" s="7"/>
    </row>
    <row r="9423" spans="3:14" x14ac:dyDescent="0.25"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N9423" s="2"/>
    </row>
    <row r="9424" spans="3:14" x14ac:dyDescent="0.25"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N9424" s="7"/>
    </row>
    <row r="9425" spans="3:14" x14ac:dyDescent="0.25"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N9425" s="7"/>
    </row>
    <row r="9426" spans="3:14" x14ac:dyDescent="0.25"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N9426" s="7"/>
    </row>
    <row r="9427" spans="3:14" x14ac:dyDescent="0.25">
      <c r="N9427" s="7"/>
    </row>
    <row r="9428" spans="3:14" x14ac:dyDescent="0.25">
      <c r="N9428" s="7"/>
    </row>
    <row r="9429" spans="3:14" x14ac:dyDescent="0.25"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N9429" s="2"/>
    </row>
    <row r="9430" spans="3:14" x14ac:dyDescent="0.25"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N9430" s="7"/>
    </row>
    <row r="9431" spans="3:14" x14ac:dyDescent="0.25"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N9431" s="7"/>
    </row>
    <row r="9432" spans="3:14" x14ac:dyDescent="0.25"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N9432" s="7"/>
    </row>
    <row r="9433" spans="3:14" x14ac:dyDescent="0.25">
      <c r="N9433" s="7"/>
    </row>
    <row r="9434" spans="3:14" x14ac:dyDescent="0.25">
      <c r="N9434" s="7"/>
    </row>
    <row r="9435" spans="3:14" x14ac:dyDescent="0.25"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N9435" s="2"/>
    </row>
    <row r="9436" spans="3:14" x14ac:dyDescent="0.25"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N9436" s="7"/>
    </row>
    <row r="9437" spans="3:14" x14ac:dyDescent="0.25"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N9437" s="7"/>
    </row>
    <row r="9438" spans="3:14" x14ac:dyDescent="0.25"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N9438" s="7"/>
    </row>
    <row r="9439" spans="3:14" x14ac:dyDescent="0.25">
      <c r="N9439" s="7"/>
    </row>
    <row r="9440" spans="3:14" x14ac:dyDescent="0.25">
      <c r="N9440" s="7"/>
    </row>
    <row r="9441" spans="3:14" x14ac:dyDescent="0.25"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N9441" s="2"/>
    </row>
    <row r="9442" spans="3:14" x14ac:dyDescent="0.25"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N9442" s="7"/>
    </row>
    <row r="9443" spans="3:14" x14ac:dyDescent="0.25"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N9443" s="7"/>
    </row>
    <row r="9444" spans="3:14" x14ac:dyDescent="0.25"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N9444" s="7"/>
    </row>
    <row r="9445" spans="3:14" x14ac:dyDescent="0.25">
      <c r="N9445" s="7"/>
    </row>
    <row r="9446" spans="3:14" x14ac:dyDescent="0.25">
      <c r="N9446" s="7"/>
    </row>
    <row r="9447" spans="3:14" x14ac:dyDescent="0.25"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N9447" s="2"/>
    </row>
    <row r="9448" spans="3:14" x14ac:dyDescent="0.25"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N9448" s="7"/>
    </row>
    <row r="9449" spans="3:14" x14ac:dyDescent="0.25"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N9449" s="7"/>
    </row>
    <row r="9450" spans="3:14" x14ac:dyDescent="0.25"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N9450" s="7"/>
    </row>
    <row r="9451" spans="3:14" x14ac:dyDescent="0.25">
      <c r="N9451" s="7"/>
    </row>
    <row r="9452" spans="3:14" x14ac:dyDescent="0.25">
      <c r="N9452" s="7"/>
    </row>
    <row r="9453" spans="3:14" x14ac:dyDescent="0.25"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N9453" s="2"/>
    </row>
    <row r="9454" spans="3:14" x14ac:dyDescent="0.25"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N9454" s="7"/>
    </row>
    <row r="9455" spans="3:14" x14ac:dyDescent="0.25"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N9455" s="7"/>
    </row>
    <row r="9456" spans="3:14" x14ac:dyDescent="0.25"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N9456" s="7"/>
    </row>
    <row r="9457" spans="3:14" x14ac:dyDescent="0.25">
      <c r="N9457" s="7"/>
    </row>
    <row r="9458" spans="3:14" x14ac:dyDescent="0.25">
      <c r="N9458" s="7"/>
    </row>
    <row r="9459" spans="3:14" x14ac:dyDescent="0.25"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N9459" s="2"/>
    </row>
    <row r="9460" spans="3:14" x14ac:dyDescent="0.25"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N9460" s="7"/>
    </row>
    <row r="9461" spans="3:14" x14ac:dyDescent="0.25"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N9461" s="7"/>
    </row>
    <row r="9462" spans="3:14" x14ac:dyDescent="0.25"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N9462" s="7"/>
    </row>
    <row r="9463" spans="3:14" x14ac:dyDescent="0.25">
      <c r="N9463" s="7"/>
    </row>
    <row r="9464" spans="3:14" x14ac:dyDescent="0.25">
      <c r="N9464" s="7"/>
    </row>
    <row r="9465" spans="3:14" x14ac:dyDescent="0.25"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N9465" s="2"/>
    </row>
    <row r="9466" spans="3:14" x14ac:dyDescent="0.25"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N9466" s="7"/>
    </row>
    <row r="9467" spans="3:14" x14ac:dyDescent="0.25"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N9467" s="7"/>
    </row>
    <row r="9468" spans="3:14" x14ac:dyDescent="0.25"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N9468" s="7"/>
    </row>
    <row r="9469" spans="3:14" x14ac:dyDescent="0.25">
      <c r="N9469" s="7"/>
    </row>
    <row r="9470" spans="3:14" x14ac:dyDescent="0.25">
      <c r="N9470" s="7"/>
    </row>
    <row r="9471" spans="3:14" x14ac:dyDescent="0.25"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N9471" s="2"/>
    </row>
    <row r="9472" spans="3:14" x14ac:dyDescent="0.25"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N9472" s="7"/>
    </row>
    <row r="9473" spans="3:14" x14ac:dyDescent="0.25"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N9473" s="7"/>
    </row>
    <row r="9474" spans="3:14" x14ac:dyDescent="0.25"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N9474" s="7"/>
    </row>
    <row r="9475" spans="3:14" x14ac:dyDescent="0.25">
      <c r="N9475" s="7"/>
    </row>
    <row r="9476" spans="3:14" x14ac:dyDescent="0.25">
      <c r="N9476" s="7"/>
    </row>
    <row r="9477" spans="3:14" x14ac:dyDescent="0.25"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N9477" s="2"/>
    </row>
    <row r="9478" spans="3:14" x14ac:dyDescent="0.25"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N9478" s="7"/>
    </row>
    <row r="9479" spans="3:14" x14ac:dyDescent="0.25"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N9479" s="7"/>
    </row>
    <row r="9480" spans="3:14" x14ac:dyDescent="0.25"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N9480" s="7"/>
    </row>
    <row r="9481" spans="3:14" x14ac:dyDescent="0.25">
      <c r="N9481" s="7"/>
    </row>
    <row r="9482" spans="3:14" x14ac:dyDescent="0.25">
      <c r="N9482" s="7"/>
    </row>
    <row r="9483" spans="3:14" x14ac:dyDescent="0.25"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N9483" s="2"/>
    </row>
    <row r="9484" spans="3:14" x14ac:dyDescent="0.25"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N9484" s="7"/>
    </row>
    <row r="9485" spans="3:14" x14ac:dyDescent="0.25"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N9485" s="7"/>
    </row>
    <row r="9486" spans="3:14" x14ac:dyDescent="0.25"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N9486" s="7"/>
    </row>
    <row r="9487" spans="3:14" x14ac:dyDescent="0.25">
      <c r="N9487" s="7"/>
    </row>
    <row r="9488" spans="3:14" x14ac:dyDescent="0.25">
      <c r="N9488" s="7"/>
    </row>
    <row r="9489" spans="3:14" x14ac:dyDescent="0.25"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N9489" s="2"/>
    </row>
    <row r="9490" spans="3:14" x14ac:dyDescent="0.25"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N9490" s="7"/>
    </row>
    <row r="9491" spans="3:14" x14ac:dyDescent="0.25"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N9491" s="7"/>
    </row>
    <row r="9492" spans="3:14" x14ac:dyDescent="0.25"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N9492" s="7"/>
    </row>
    <row r="9493" spans="3:14" x14ac:dyDescent="0.25">
      <c r="N9493" s="7"/>
    </row>
    <row r="9494" spans="3:14" x14ac:dyDescent="0.25">
      <c r="N9494" s="7"/>
    </row>
    <row r="9495" spans="3:14" x14ac:dyDescent="0.25"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N9495" s="2"/>
    </row>
    <row r="9496" spans="3:14" x14ac:dyDescent="0.25"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N9496" s="7"/>
    </row>
    <row r="9497" spans="3:14" x14ac:dyDescent="0.25"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N9497" s="7"/>
    </row>
    <row r="9498" spans="3:14" x14ac:dyDescent="0.25"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N9498" s="7"/>
    </row>
    <row r="9499" spans="3:14" x14ac:dyDescent="0.25">
      <c r="N9499" s="7"/>
    </row>
    <row r="9500" spans="3:14" x14ac:dyDescent="0.25">
      <c r="N9500" s="7"/>
    </row>
    <row r="9501" spans="3:14" x14ac:dyDescent="0.25"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N9501" s="2"/>
    </row>
    <row r="9502" spans="3:14" x14ac:dyDescent="0.25"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N9502" s="7"/>
    </row>
    <row r="9503" spans="3:14" x14ac:dyDescent="0.25"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N9503" s="7"/>
    </row>
    <row r="9504" spans="3:14" x14ac:dyDescent="0.25"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N9504" s="7"/>
    </row>
    <row r="9505" spans="3:14" x14ac:dyDescent="0.25">
      <c r="N9505" s="7"/>
    </row>
    <row r="9506" spans="3:14" x14ac:dyDescent="0.25">
      <c r="N9506" s="7"/>
    </row>
    <row r="9507" spans="3:14" x14ac:dyDescent="0.25"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N9507" s="2"/>
    </row>
    <row r="9508" spans="3:14" x14ac:dyDescent="0.25"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N9508" s="7"/>
    </row>
    <row r="9509" spans="3:14" x14ac:dyDescent="0.25"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N9509" s="7"/>
    </row>
    <row r="9510" spans="3:14" x14ac:dyDescent="0.25"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N9510" s="7"/>
    </row>
    <row r="9511" spans="3:14" x14ac:dyDescent="0.25">
      <c r="N9511" s="7"/>
    </row>
    <row r="9512" spans="3:14" x14ac:dyDescent="0.25">
      <c r="N9512" s="7"/>
    </row>
    <row r="9513" spans="3:14" x14ac:dyDescent="0.25"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N9513" s="2"/>
    </row>
    <row r="9514" spans="3:14" x14ac:dyDescent="0.25"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N9514" s="7"/>
    </row>
    <row r="9515" spans="3:14" x14ac:dyDescent="0.25"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N9515" s="7"/>
    </row>
    <row r="9516" spans="3:14" x14ac:dyDescent="0.25"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N9516" s="7"/>
    </row>
    <row r="9517" spans="3:14" x14ac:dyDescent="0.25">
      <c r="N9517" s="7"/>
    </row>
    <row r="9518" spans="3:14" x14ac:dyDescent="0.25">
      <c r="N9518" s="7"/>
    </row>
    <row r="9519" spans="3:14" x14ac:dyDescent="0.25"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N9519" s="2"/>
    </row>
    <row r="9520" spans="3:14" x14ac:dyDescent="0.25"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N9520" s="7"/>
    </row>
    <row r="9521" spans="3:14" x14ac:dyDescent="0.25"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N9521" s="7"/>
    </row>
    <row r="9522" spans="3:14" x14ac:dyDescent="0.25"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N9522" s="7"/>
    </row>
    <row r="9523" spans="3:14" x14ac:dyDescent="0.25">
      <c r="N9523" s="7"/>
    </row>
    <row r="9524" spans="3:14" x14ac:dyDescent="0.25">
      <c r="N9524" s="7"/>
    </row>
    <row r="9525" spans="3:14" x14ac:dyDescent="0.25"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N9525" s="2"/>
    </row>
    <row r="9526" spans="3:14" x14ac:dyDescent="0.25"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N9526" s="7"/>
    </row>
    <row r="9527" spans="3:14" x14ac:dyDescent="0.25"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N9527" s="7"/>
    </row>
    <row r="9528" spans="3:14" x14ac:dyDescent="0.25"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N9528" s="7"/>
    </row>
    <row r="9529" spans="3:14" x14ac:dyDescent="0.25">
      <c r="N9529" s="7"/>
    </row>
    <row r="9530" spans="3:14" x14ac:dyDescent="0.25">
      <c r="N9530" s="7"/>
    </row>
    <row r="9531" spans="3:14" x14ac:dyDescent="0.25"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N9531" s="2"/>
    </row>
    <row r="9532" spans="3:14" x14ac:dyDescent="0.25"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N9532" s="7"/>
    </row>
    <row r="9533" spans="3:14" x14ac:dyDescent="0.25"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N9533" s="7"/>
    </row>
    <row r="9534" spans="3:14" x14ac:dyDescent="0.25"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N9534" s="7"/>
    </row>
    <row r="9535" spans="3:14" x14ac:dyDescent="0.25">
      <c r="N9535" s="7"/>
    </row>
    <row r="9536" spans="3:14" x14ac:dyDescent="0.25">
      <c r="N9536" s="7"/>
    </row>
    <row r="9537" spans="3:14" x14ac:dyDescent="0.25"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N9537" s="2"/>
    </row>
    <row r="9538" spans="3:14" x14ac:dyDescent="0.25"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N9538" s="7"/>
    </row>
    <row r="9539" spans="3:14" x14ac:dyDescent="0.25"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N9539" s="7"/>
    </row>
    <row r="9540" spans="3:14" x14ac:dyDescent="0.25"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N9540" s="7"/>
    </row>
    <row r="9541" spans="3:14" x14ac:dyDescent="0.25">
      <c r="N9541" s="7"/>
    </row>
    <row r="9542" spans="3:14" x14ac:dyDescent="0.25">
      <c r="N9542" s="7"/>
    </row>
    <row r="9543" spans="3:14" x14ac:dyDescent="0.25"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N9543" s="2"/>
    </row>
    <row r="9544" spans="3:14" x14ac:dyDescent="0.25"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N9544" s="7"/>
    </row>
    <row r="9545" spans="3:14" x14ac:dyDescent="0.25"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N9545" s="7"/>
    </row>
    <row r="9546" spans="3:14" x14ac:dyDescent="0.25"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N9546" s="7"/>
    </row>
    <row r="9547" spans="3:14" x14ac:dyDescent="0.25">
      <c r="N9547" s="7"/>
    </row>
    <row r="9548" spans="3:14" x14ac:dyDescent="0.25">
      <c r="N9548" s="7"/>
    </row>
    <row r="9549" spans="3:14" x14ac:dyDescent="0.25"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N9549" s="2"/>
    </row>
    <row r="9550" spans="3:14" x14ac:dyDescent="0.25"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N9550" s="7"/>
    </row>
    <row r="9551" spans="3:14" x14ac:dyDescent="0.25"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N9551" s="7"/>
    </row>
    <row r="9552" spans="3:14" x14ac:dyDescent="0.25"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N9552" s="7"/>
    </row>
    <row r="9553" spans="3:14" x14ac:dyDescent="0.25">
      <c r="N9553" s="7"/>
    </row>
    <row r="9554" spans="3:14" x14ac:dyDescent="0.25">
      <c r="N9554" s="7"/>
    </row>
    <row r="9555" spans="3:14" x14ac:dyDescent="0.25"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N9555" s="2"/>
    </row>
    <row r="9556" spans="3:14" x14ac:dyDescent="0.25"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N9556" s="7"/>
    </row>
    <row r="9557" spans="3:14" x14ac:dyDescent="0.25"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N9557" s="7"/>
    </row>
    <row r="9558" spans="3:14" x14ac:dyDescent="0.25"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N9558" s="7"/>
    </row>
    <row r="9559" spans="3:14" x14ac:dyDescent="0.25">
      <c r="N9559" s="7"/>
    </row>
    <row r="9560" spans="3:14" x14ac:dyDescent="0.25">
      <c r="N9560" s="7"/>
    </row>
    <row r="9561" spans="3:14" x14ac:dyDescent="0.25"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N9561" s="2"/>
    </row>
    <row r="9562" spans="3:14" x14ac:dyDescent="0.25"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N9562" s="7"/>
    </row>
    <row r="9563" spans="3:14" x14ac:dyDescent="0.25"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N9563" s="7"/>
    </row>
    <row r="9564" spans="3:14" x14ac:dyDescent="0.25"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N9564" s="7"/>
    </row>
    <row r="9565" spans="3:14" x14ac:dyDescent="0.25">
      <c r="N9565" s="7"/>
    </row>
    <row r="9566" spans="3:14" x14ac:dyDescent="0.25">
      <c r="N9566" s="7"/>
    </row>
    <row r="9567" spans="3:14" x14ac:dyDescent="0.25"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N9567" s="2"/>
    </row>
    <row r="9568" spans="3:14" x14ac:dyDescent="0.25"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N9568" s="7"/>
    </row>
    <row r="9569" spans="3:14" x14ac:dyDescent="0.25"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N9569" s="7"/>
    </row>
    <row r="9570" spans="3:14" x14ac:dyDescent="0.25"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N9570" s="7"/>
    </row>
    <row r="9571" spans="3:14" x14ac:dyDescent="0.25">
      <c r="N9571" s="7"/>
    </row>
    <row r="9572" spans="3:14" x14ac:dyDescent="0.25">
      <c r="N9572" s="7"/>
    </row>
    <row r="9573" spans="3:14" x14ac:dyDescent="0.25"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N9573" s="2"/>
    </row>
    <row r="9574" spans="3:14" x14ac:dyDescent="0.25"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N9574" s="7"/>
    </row>
    <row r="9575" spans="3:14" x14ac:dyDescent="0.25"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N9575" s="7"/>
    </row>
    <row r="9576" spans="3:14" x14ac:dyDescent="0.25"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N9576" s="7"/>
    </row>
    <row r="9577" spans="3:14" x14ac:dyDescent="0.25">
      <c r="N9577" s="7"/>
    </row>
    <row r="9578" spans="3:14" x14ac:dyDescent="0.25">
      <c r="N9578" s="7"/>
    </row>
    <row r="9579" spans="3:14" x14ac:dyDescent="0.25"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N9579" s="2"/>
    </row>
    <row r="9580" spans="3:14" x14ac:dyDescent="0.25"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N9580" s="7"/>
    </row>
    <row r="9581" spans="3:14" x14ac:dyDescent="0.25"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N9581" s="7"/>
    </row>
    <row r="9582" spans="3:14" x14ac:dyDescent="0.25"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N9582" s="7"/>
    </row>
    <row r="9583" spans="3:14" x14ac:dyDescent="0.25">
      <c r="N9583" s="7"/>
    </row>
    <row r="9584" spans="3:14" x14ac:dyDescent="0.25">
      <c r="N9584" s="7"/>
    </row>
    <row r="9585" spans="3:14" x14ac:dyDescent="0.25"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N9585" s="2"/>
    </row>
    <row r="9586" spans="3:14" x14ac:dyDescent="0.25"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N9586" s="7"/>
    </row>
    <row r="9587" spans="3:14" x14ac:dyDescent="0.25"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N9587" s="7"/>
    </row>
    <row r="9588" spans="3:14" x14ac:dyDescent="0.25"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N9588" s="7"/>
    </row>
    <row r="9589" spans="3:14" x14ac:dyDescent="0.25">
      <c r="N9589" s="7"/>
    </row>
    <row r="9590" spans="3:14" x14ac:dyDescent="0.25">
      <c r="N9590" s="7"/>
    </row>
    <row r="9591" spans="3:14" x14ac:dyDescent="0.25"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N9591" s="2"/>
    </row>
    <row r="9592" spans="3:14" x14ac:dyDescent="0.25"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N9592" s="7"/>
    </row>
    <row r="9593" spans="3:14" x14ac:dyDescent="0.25"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N9593" s="7"/>
    </row>
    <row r="9594" spans="3:14" x14ac:dyDescent="0.25"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N9594" s="7"/>
    </row>
    <row r="9595" spans="3:14" x14ac:dyDescent="0.25">
      <c r="N9595" s="7"/>
    </row>
    <row r="9596" spans="3:14" x14ac:dyDescent="0.25">
      <c r="N9596" s="7"/>
    </row>
    <row r="9597" spans="3:14" x14ac:dyDescent="0.25"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N9597" s="2"/>
    </row>
    <row r="9598" spans="3:14" x14ac:dyDescent="0.25"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N9598" s="7"/>
    </row>
    <row r="9599" spans="3:14" x14ac:dyDescent="0.25"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N9599" s="7"/>
    </row>
    <row r="9600" spans="3:14" x14ac:dyDescent="0.25"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N9600" s="7"/>
    </row>
    <row r="9601" spans="3:14" x14ac:dyDescent="0.25">
      <c r="N9601" s="7"/>
    </row>
    <row r="9602" spans="3:14" x14ac:dyDescent="0.25">
      <c r="N9602" s="7"/>
    </row>
    <row r="9603" spans="3:14" x14ac:dyDescent="0.25"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N9603" s="2"/>
    </row>
    <row r="9604" spans="3:14" x14ac:dyDescent="0.25"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N9604" s="7"/>
    </row>
    <row r="9605" spans="3:14" x14ac:dyDescent="0.25"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N9605" s="7"/>
    </row>
    <row r="9606" spans="3:14" x14ac:dyDescent="0.25"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N9606" s="7"/>
    </row>
    <row r="9607" spans="3:14" x14ac:dyDescent="0.25">
      <c r="N9607" s="7"/>
    </row>
    <row r="9608" spans="3:14" x14ac:dyDescent="0.25">
      <c r="N9608" s="7"/>
    </row>
    <row r="9609" spans="3:14" x14ac:dyDescent="0.25"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N9609" s="2"/>
    </row>
    <row r="9610" spans="3:14" x14ac:dyDescent="0.25"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N9610" s="7"/>
    </row>
    <row r="9611" spans="3:14" x14ac:dyDescent="0.25"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N9611" s="7"/>
    </row>
    <row r="9612" spans="3:14" x14ac:dyDescent="0.25"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N9612" s="7"/>
    </row>
    <row r="9613" spans="3:14" x14ac:dyDescent="0.25">
      <c r="N9613" s="7"/>
    </row>
    <row r="9614" spans="3:14" x14ac:dyDescent="0.25">
      <c r="N9614" s="7"/>
    </row>
    <row r="9615" spans="3:14" x14ac:dyDescent="0.25"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N9615" s="2"/>
    </row>
    <row r="9616" spans="3:14" x14ac:dyDescent="0.25"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N9616" s="7"/>
    </row>
    <row r="9617" spans="3:14" x14ac:dyDescent="0.25"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N9617" s="7"/>
    </row>
    <row r="9618" spans="3:14" x14ac:dyDescent="0.25"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N9618" s="7"/>
    </row>
    <row r="9619" spans="3:14" x14ac:dyDescent="0.25">
      <c r="N9619" s="7"/>
    </row>
    <row r="9620" spans="3:14" x14ac:dyDescent="0.25">
      <c r="N9620" s="7"/>
    </row>
    <row r="9621" spans="3:14" x14ac:dyDescent="0.25"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N9621" s="2"/>
    </row>
    <row r="9622" spans="3:14" x14ac:dyDescent="0.25"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N9622" s="7"/>
    </row>
    <row r="9623" spans="3:14" x14ac:dyDescent="0.25"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N9623" s="7"/>
    </row>
    <row r="9624" spans="3:14" x14ac:dyDescent="0.25"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N9624" s="7"/>
    </row>
    <row r="9625" spans="3:14" x14ac:dyDescent="0.25">
      <c r="N9625" s="7"/>
    </row>
    <row r="9626" spans="3:14" x14ac:dyDescent="0.25">
      <c r="N9626" s="7"/>
    </row>
    <row r="9627" spans="3:14" x14ac:dyDescent="0.25"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N9627" s="2"/>
    </row>
    <row r="9628" spans="3:14" x14ac:dyDescent="0.25"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N9628" s="7"/>
    </row>
    <row r="9629" spans="3:14" x14ac:dyDescent="0.25"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N9629" s="7"/>
    </row>
    <row r="9630" spans="3:14" x14ac:dyDescent="0.25"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N9630" s="7"/>
    </row>
    <row r="9631" spans="3:14" x14ac:dyDescent="0.25">
      <c r="N9631" s="7"/>
    </row>
    <row r="9632" spans="3:14" x14ac:dyDescent="0.25">
      <c r="N9632" s="7"/>
    </row>
    <row r="9633" spans="3:14" x14ac:dyDescent="0.25"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N9633" s="2"/>
    </row>
    <row r="9634" spans="3:14" x14ac:dyDescent="0.25"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N9634" s="7"/>
    </row>
    <row r="9635" spans="3:14" x14ac:dyDescent="0.25"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N9635" s="7"/>
    </row>
    <row r="9636" spans="3:14" x14ac:dyDescent="0.25"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N9636" s="7"/>
    </row>
    <row r="9637" spans="3:14" x14ac:dyDescent="0.25">
      <c r="N9637" s="7"/>
    </row>
    <row r="9638" spans="3:14" x14ac:dyDescent="0.25">
      <c r="N9638" s="7"/>
    </row>
    <row r="9639" spans="3:14" x14ac:dyDescent="0.25"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N9639" s="2"/>
    </row>
    <row r="9640" spans="3:14" x14ac:dyDescent="0.25"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N9640" s="7"/>
    </row>
    <row r="9641" spans="3:14" x14ac:dyDescent="0.25"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N9641" s="7"/>
    </row>
    <row r="9642" spans="3:14" x14ac:dyDescent="0.25"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N9642" s="7"/>
    </row>
    <row r="9643" spans="3:14" x14ac:dyDescent="0.25">
      <c r="N9643" s="7"/>
    </row>
    <row r="9644" spans="3:14" x14ac:dyDescent="0.25">
      <c r="N9644" s="7"/>
    </row>
    <row r="9645" spans="3:14" x14ac:dyDescent="0.25"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N9645" s="2"/>
    </row>
    <row r="9646" spans="3:14" x14ac:dyDescent="0.25"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N9646" s="7"/>
    </row>
    <row r="9647" spans="3:14" x14ac:dyDescent="0.25"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N9647" s="7"/>
    </row>
    <row r="9648" spans="3:14" x14ac:dyDescent="0.25"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N9648" s="7"/>
    </row>
    <row r="9649" spans="3:14" x14ac:dyDescent="0.25">
      <c r="N9649" s="7"/>
    </row>
    <row r="9650" spans="3:14" x14ac:dyDescent="0.25">
      <c r="N9650" s="7"/>
    </row>
    <row r="9651" spans="3:14" x14ac:dyDescent="0.25"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N9651" s="2"/>
    </row>
    <row r="9652" spans="3:14" x14ac:dyDescent="0.25"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N9652" s="7"/>
    </row>
    <row r="9653" spans="3:14" x14ac:dyDescent="0.25"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N9653" s="7"/>
    </row>
    <row r="9654" spans="3:14" x14ac:dyDescent="0.25"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N9654" s="7"/>
    </row>
    <row r="9655" spans="3:14" x14ac:dyDescent="0.25">
      <c r="N9655" s="7"/>
    </row>
    <row r="9656" spans="3:14" x14ac:dyDescent="0.25">
      <c r="N9656" s="7"/>
    </row>
    <row r="9657" spans="3:14" x14ac:dyDescent="0.25"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N9657" s="2"/>
    </row>
    <row r="9658" spans="3:14" x14ac:dyDescent="0.25"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N9658" s="7"/>
    </row>
    <row r="9659" spans="3:14" x14ac:dyDescent="0.25"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N9659" s="7"/>
    </row>
    <row r="9660" spans="3:14" x14ac:dyDescent="0.25"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N9660" s="7"/>
    </row>
    <row r="9661" spans="3:14" x14ac:dyDescent="0.25">
      <c r="N9661" s="7"/>
    </row>
    <row r="9662" spans="3:14" x14ac:dyDescent="0.25">
      <c r="N9662" s="7"/>
    </row>
    <row r="9663" spans="3:14" x14ac:dyDescent="0.25"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N9663" s="2"/>
    </row>
    <row r="9664" spans="3:14" x14ac:dyDescent="0.25"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N9664" s="7"/>
    </row>
    <row r="9665" spans="3:14" x14ac:dyDescent="0.25"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N9665" s="7"/>
    </row>
    <row r="9666" spans="3:14" x14ac:dyDescent="0.25"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N9666" s="7"/>
    </row>
    <row r="9667" spans="3:14" x14ac:dyDescent="0.25">
      <c r="N9667" s="7"/>
    </row>
    <row r="9668" spans="3:14" x14ac:dyDescent="0.25">
      <c r="N9668" s="7"/>
    </row>
    <row r="9669" spans="3:14" x14ac:dyDescent="0.25"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N9669" s="2"/>
    </row>
    <row r="9670" spans="3:14" x14ac:dyDescent="0.25"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N9670" s="7"/>
    </row>
    <row r="9671" spans="3:14" x14ac:dyDescent="0.25"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N9671" s="7"/>
    </row>
    <row r="9672" spans="3:14" x14ac:dyDescent="0.25"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N9672" s="7"/>
    </row>
    <row r="9673" spans="3:14" x14ac:dyDescent="0.25">
      <c r="N9673" s="7"/>
    </row>
    <row r="9674" spans="3:14" x14ac:dyDescent="0.25">
      <c r="N9674" s="7"/>
    </row>
    <row r="9675" spans="3:14" x14ac:dyDescent="0.25"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N9675" s="2"/>
    </row>
    <row r="9676" spans="3:14" x14ac:dyDescent="0.25"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N9676" s="7"/>
    </row>
    <row r="9677" spans="3:14" x14ac:dyDescent="0.25"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N9677" s="7"/>
    </row>
    <row r="9678" spans="3:14" x14ac:dyDescent="0.25"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N9678" s="7"/>
    </row>
    <row r="9679" spans="3:14" x14ac:dyDescent="0.25">
      <c r="N9679" s="7"/>
    </row>
    <row r="9680" spans="3:14" x14ac:dyDescent="0.25">
      <c r="N9680" s="7"/>
    </row>
    <row r="9681" spans="3:14" x14ac:dyDescent="0.25"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N9681" s="2"/>
    </row>
    <row r="9682" spans="3:14" x14ac:dyDescent="0.25"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N9682" s="7"/>
    </row>
    <row r="9683" spans="3:14" x14ac:dyDescent="0.25"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N9683" s="7"/>
    </row>
    <row r="9684" spans="3:14" x14ac:dyDescent="0.25"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N9684" s="7"/>
    </row>
    <row r="9685" spans="3:14" x14ac:dyDescent="0.25">
      <c r="N9685" s="7"/>
    </row>
    <row r="9686" spans="3:14" x14ac:dyDescent="0.25">
      <c r="N9686" s="7"/>
    </row>
    <row r="9687" spans="3:14" x14ac:dyDescent="0.25"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N9687" s="2"/>
    </row>
    <row r="9688" spans="3:14" x14ac:dyDescent="0.25"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N9688" s="7"/>
    </row>
    <row r="9689" spans="3:14" x14ac:dyDescent="0.25"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N9689" s="7"/>
    </row>
    <row r="9690" spans="3:14" x14ac:dyDescent="0.25"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N9690" s="7"/>
    </row>
    <row r="9691" spans="3:14" x14ac:dyDescent="0.25">
      <c r="N9691" s="7"/>
    </row>
    <row r="9692" spans="3:14" x14ac:dyDescent="0.25">
      <c r="N9692" s="7"/>
    </row>
    <row r="9693" spans="3:14" x14ac:dyDescent="0.25"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N9693" s="2"/>
    </row>
    <row r="9694" spans="3:14" x14ac:dyDescent="0.25"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N9694" s="7"/>
    </row>
    <row r="9695" spans="3:14" x14ac:dyDescent="0.25"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N9695" s="7"/>
    </row>
    <row r="9696" spans="3:14" x14ac:dyDescent="0.25"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N9696" s="7"/>
    </row>
    <row r="9697" spans="3:14" x14ac:dyDescent="0.25">
      <c r="N9697" s="7"/>
    </row>
    <row r="9698" spans="3:14" x14ac:dyDescent="0.25">
      <c r="N9698" s="7"/>
    </row>
    <row r="9699" spans="3:14" x14ac:dyDescent="0.25"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N9699" s="2"/>
    </row>
    <row r="9700" spans="3:14" x14ac:dyDescent="0.25"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N9700" s="7"/>
    </row>
    <row r="9701" spans="3:14" x14ac:dyDescent="0.25"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N9701" s="7"/>
    </row>
    <row r="9702" spans="3:14" x14ac:dyDescent="0.25"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N9702" s="7"/>
    </row>
    <row r="9703" spans="3:14" x14ac:dyDescent="0.25">
      <c r="N9703" s="7"/>
    </row>
    <row r="9704" spans="3:14" x14ac:dyDescent="0.25">
      <c r="N9704" s="7"/>
    </row>
    <row r="9705" spans="3:14" x14ac:dyDescent="0.25"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N9705" s="2"/>
    </row>
    <row r="9706" spans="3:14" x14ac:dyDescent="0.25"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N9706" s="7"/>
    </row>
    <row r="9707" spans="3:14" x14ac:dyDescent="0.25"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N9707" s="7"/>
    </row>
    <row r="9708" spans="3:14" x14ac:dyDescent="0.25"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N9708" s="7"/>
    </row>
    <row r="9709" spans="3:14" x14ac:dyDescent="0.25">
      <c r="N9709" s="7"/>
    </row>
    <row r="9710" spans="3:14" x14ac:dyDescent="0.25">
      <c r="N9710" s="7"/>
    </row>
    <row r="9711" spans="3:14" x14ac:dyDescent="0.25"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N9711" s="2"/>
    </row>
    <row r="9712" spans="3:14" x14ac:dyDescent="0.25"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N9712" s="7"/>
    </row>
    <row r="9713" spans="3:14" x14ac:dyDescent="0.25"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N9713" s="7"/>
    </row>
    <row r="9714" spans="3:14" x14ac:dyDescent="0.25"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N9714" s="7"/>
    </row>
    <row r="9715" spans="3:14" x14ac:dyDescent="0.25">
      <c r="N9715" s="7"/>
    </row>
    <row r="9716" spans="3:14" x14ac:dyDescent="0.25">
      <c r="N9716" s="7"/>
    </row>
    <row r="9717" spans="3:14" x14ac:dyDescent="0.25"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N9717" s="2"/>
    </row>
    <row r="9718" spans="3:14" x14ac:dyDescent="0.25"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N9718" s="7"/>
    </row>
    <row r="9719" spans="3:14" x14ac:dyDescent="0.25"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N9719" s="7"/>
    </row>
    <row r="9720" spans="3:14" x14ac:dyDescent="0.25"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N9720" s="7"/>
    </row>
    <row r="9721" spans="3:14" x14ac:dyDescent="0.25">
      <c r="N9721" s="7"/>
    </row>
    <row r="9722" spans="3:14" x14ac:dyDescent="0.25">
      <c r="N9722" s="7"/>
    </row>
    <row r="9723" spans="3:14" x14ac:dyDescent="0.25"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N9723" s="2"/>
    </row>
    <row r="9724" spans="3:14" x14ac:dyDescent="0.25"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N9724" s="7"/>
    </row>
    <row r="9725" spans="3:14" x14ac:dyDescent="0.25"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N9725" s="7"/>
    </row>
    <row r="9726" spans="3:14" x14ac:dyDescent="0.25"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N9726" s="7"/>
    </row>
    <row r="9727" spans="3:14" x14ac:dyDescent="0.25">
      <c r="N9727" s="7"/>
    </row>
    <row r="9728" spans="3:14" x14ac:dyDescent="0.25">
      <c r="N9728" s="7"/>
    </row>
    <row r="9729" spans="3:14" x14ac:dyDescent="0.25"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N9729" s="2"/>
    </row>
    <row r="9730" spans="3:14" x14ac:dyDescent="0.25"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N9730" s="7"/>
    </row>
    <row r="9731" spans="3:14" x14ac:dyDescent="0.25"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N9731" s="7"/>
    </row>
    <row r="9732" spans="3:14" x14ac:dyDescent="0.25"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N9732" s="7"/>
    </row>
    <row r="9733" spans="3:14" x14ac:dyDescent="0.25">
      <c r="N9733" s="7"/>
    </row>
    <row r="9734" spans="3:14" x14ac:dyDescent="0.25">
      <c r="N9734" s="7"/>
    </row>
    <row r="9735" spans="3:14" x14ac:dyDescent="0.25"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N9735" s="2"/>
    </row>
    <row r="9736" spans="3:14" x14ac:dyDescent="0.25"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N9736" s="7"/>
    </row>
    <row r="9737" spans="3:14" x14ac:dyDescent="0.25"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N9737" s="7"/>
    </row>
    <row r="9738" spans="3:14" x14ac:dyDescent="0.25"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N9738" s="7"/>
    </row>
    <row r="9739" spans="3:14" x14ac:dyDescent="0.25">
      <c r="N9739" s="7"/>
    </row>
    <row r="9740" spans="3:14" x14ac:dyDescent="0.25">
      <c r="N9740" s="7"/>
    </row>
    <row r="9741" spans="3:14" x14ac:dyDescent="0.25"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N9741" s="2"/>
    </row>
    <row r="9742" spans="3:14" x14ac:dyDescent="0.25"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N9742" s="7"/>
    </row>
    <row r="9743" spans="3:14" x14ac:dyDescent="0.25"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N9743" s="7"/>
    </row>
    <row r="9744" spans="3:14" x14ac:dyDescent="0.25"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N9744" s="7"/>
    </row>
    <row r="9745" spans="3:14" x14ac:dyDescent="0.25">
      <c r="N9745" s="7"/>
    </row>
    <row r="9746" spans="3:14" x14ac:dyDescent="0.25">
      <c r="N9746" s="7"/>
    </row>
    <row r="9747" spans="3:14" x14ac:dyDescent="0.25"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N9747" s="2"/>
    </row>
    <row r="9748" spans="3:14" x14ac:dyDescent="0.25"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N9748" s="7"/>
    </row>
    <row r="9749" spans="3:14" x14ac:dyDescent="0.25"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N9749" s="7"/>
    </row>
    <row r="9750" spans="3:14" x14ac:dyDescent="0.25"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N9750" s="7"/>
    </row>
    <row r="9751" spans="3:14" x14ac:dyDescent="0.25">
      <c r="N9751" s="7"/>
    </row>
    <row r="9752" spans="3:14" x14ac:dyDescent="0.25">
      <c r="N9752" s="7"/>
    </row>
    <row r="9753" spans="3:14" x14ac:dyDescent="0.25"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N9753" s="2"/>
    </row>
    <row r="9754" spans="3:14" x14ac:dyDescent="0.25"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N9754" s="7"/>
    </row>
    <row r="9755" spans="3:14" x14ac:dyDescent="0.25"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N9755" s="7"/>
    </row>
    <row r="9756" spans="3:14" x14ac:dyDescent="0.25"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N9756" s="7"/>
    </row>
    <row r="9757" spans="3:14" x14ac:dyDescent="0.25">
      <c r="N9757" s="7"/>
    </row>
    <row r="9758" spans="3:14" x14ac:dyDescent="0.25">
      <c r="N9758" s="7"/>
    </row>
    <row r="9759" spans="3:14" x14ac:dyDescent="0.25"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N9759" s="2"/>
    </row>
    <row r="9760" spans="3:14" x14ac:dyDescent="0.25"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N9760" s="7"/>
    </row>
    <row r="9761" spans="3:14" x14ac:dyDescent="0.25"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N9761" s="7"/>
    </row>
    <row r="9762" spans="3:14" x14ac:dyDescent="0.25"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N9762" s="7"/>
    </row>
    <row r="9763" spans="3:14" x14ac:dyDescent="0.25">
      <c r="N9763" s="7"/>
    </row>
    <row r="9764" spans="3:14" x14ac:dyDescent="0.25">
      <c r="N9764" s="7"/>
    </row>
    <row r="9765" spans="3:14" x14ac:dyDescent="0.25"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N9765" s="2"/>
    </row>
    <row r="9766" spans="3:14" x14ac:dyDescent="0.25"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N9766" s="7"/>
    </row>
    <row r="9767" spans="3:14" x14ac:dyDescent="0.25"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N9767" s="7"/>
    </row>
    <row r="9768" spans="3:14" x14ac:dyDescent="0.25"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N9768" s="7"/>
    </row>
    <row r="9769" spans="3:14" x14ac:dyDescent="0.25">
      <c r="N9769" s="7"/>
    </row>
    <row r="9770" spans="3:14" x14ac:dyDescent="0.25">
      <c r="N9770" s="7"/>
    </row>
    <row r="9771" spans="3:14" x14ac:dyDescent="0.25"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N9771" s="2"/>
    </row>
    <row r="9772" spans="3:14" x14ac:dyDescent="0.25"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N9772" s="7"/>
    </row>
    <row r="9773" spans="3:14" x14ac:dyDescent="0.25"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N9773" s="7"/>
    </row>
    <row r="9774" spans="3:14" x14ac:dyDescent="0.25"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N9774" s="7"/>
    </row>
    <row r="9775" spans="3:14" x14ac:dyDescent="0.25">
      <c r="N9775" s="7"/>
    </row>
    <row r="9776" spans="3:14" x14ac:dyDescent="0.25">
      <c r="N9776" s="7"/>
    </row>
    <row r="9777" spans="3:14" x14ac:dyDescent="0.25"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N9777" s="2"/>
    </row>
    <row r="9778" spans="3:14" x14ac:dyDescent="0.25"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N9778" s="7"/>
    </row>
    <row r="9779" spans="3:14" x14ac:dyDescent="0.25"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N9779" s="7"/>
    </row>
    <row r="9780" spans="3:14" x14ac:dyDescent="0.25"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N9780" s="7"/>
    </row>
    <row r="9781" spans="3:14" x14ac:dyDescent="0.25">
      <c r="N9781" s="7"/>
    </row>
    <row r="9782" spans="3:14" x14ac:dyDescent="0.25">
      <c r="N9782" s="7"/>
    </row>
    <row r="9783" spans="3:14" x14ac:dyDescent="0.25"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N9783" s="2"/>
    </row>
    <row r="9784" spans="3:14" x14ac:dyDescent="0.25"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N9784" s="7"/>
    </row>
    <row r="9785" spans="3:14" x14ac:dyDescent="0.25"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N9785" s="7"/>
    </row>
    <row r="9786" spans="3:14" x14ac:dyDescent="0.25"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N9786" s="7"/>
    </row>
    <row r="9787" spans="3:14" x14ac:dyDescent="0.25">
      <c r="N9787" s="7"/>
    </row>
    <row r="9788" spans="3:14" x14ac:dyDescent="0.25">
      <c r="N9788" s="7"/>
    </row>
    <row r="9789" spans="3:14" x14ac:dyDescent="0.25"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N9789" s="2"/>
    </row>
    <row r="9790" spans="3:14" x14ac:dyDescent="0.25"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N9790" s="7"/>
    </row>
    <row r="9791" spans="3:14" x14ac:dyDescent="0.25"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N9791" s="7"/>
    </row>
    <row r="9792" spans="3:14" x14ac:dyDescent="0.25"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N9792" s="7"/>
    </row>
    <row r="9793" spans="3:14" x14ac:dyDescent="0.25">
      <c r="N9793" s="7"/>
    </row>
    <row r="9794" spans="3:14" x14ac:dyDescent="0.25">
      <c r="N9794" s="7"/>
    </row>
    <row r="9795" spans="3:14" x14ac:dyDescent="0.25"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N9795" s="2"/>
    </row>
    <row r="9796" spans="3:14" x14ac:dyDescent="0.25"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N9796" s="7"/>
    </row>
    <row r="9797" spans="3:14" x14ac:dyDescent="0.25"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N9797" s="7"/>
    </row>
    <row r="9798" spans="3:14" x14ac:dyDescent="0.25"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N9798" s="7"/>
    </row>
    <row r="9799" spans="3:14" x14ac:dyDescent="0.25">
      <c r="N9799" s="7"/>
    </row>
    <row r="9800" spans="3:14" x14ac:dyDescent="0.25">
      <c r="N9800" s="7"/>
    </row>
    <row r="9801" spans="3:14" x14ac:dyDescent="0.25"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N9801" s="2"/>
    </row>
    <row r="9802" spans="3:14" x14ac:dyDescent="0.25"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N9802" s="7"/>
    </row>
    <row r="9803" spans="3:14" x14ac:dyDescent="0.25"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N9803" s="7"/>
    </row>
    <row r="9804" spans="3:14" x14ac:dyDescent="0.25"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N9804" s="7"/>
    </row>
    <row r="9805" spans="3:14" x14ac:dyDescent="0.25">
      <c r="N9805" s="7"/>
    </row>
    <row r="9806" spans="3:14" x14ac:dyDescent="0.25">
      <c r="N9806" s="7"/>
    </row>
    <row r="9807" spans="3:14" x14ac:dyDescent="0.25"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N9807" s="2"/>
    </row>
    <row r="9808" spans="3:14" x14ac:dyDescent="0.25"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N9808" s="7"/>
    </row>
    <row r="9809" spans="3:14" x14ac:dyDescent="0.25"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N9809" s="7"/>
    </row>
    <row r="9810" spans="3:14" x14ac:dyDescent="0.25"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N9810" s="7"/>
    </row>
    <row r="9811" spans="3:14" x14ac:dyDescent="0.25">
      <c r="N9811" s="7"/>
    </row>
    <row r="9812" spans="3:14" x14ac:dyDescent="0.25">
      <c r="N9812" s="7"/>
    </row>
    <row r="9813" spans="3:14" x14ac:dyDescent="0.25"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N9813" s="2"/>
    </row>
    <row r="9814" spans="3:14" x14ac:dyDescent="0.25"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N9814" s="7"/>
    </row>
    <row r="9815" spans="3:14" x14ac:dyDescent="0.25"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N9815" s="7"/>
    </row>
    <row r="9816" spans="3:14" x14ac:dyDescent="0.25"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N9816" s="7"/>
    </row>
    <row r="9817" spans="3:14" x14ac:dyDescent="0.25">
      <c r="N9817" s="7"/>
    </row>
    <row r="9818" spans="3:14" x14ac:dyDescent="0.25">
      <c r="N9818" s="7"/>
    </row>
    <row r="9819" spans="3:14" x14ac:dyDescent="0.25"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N9819" s="2"/>
    </row>
    <row r="9820" spans="3:14" x14ac:dyDescent="0.25"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N9820" s="7"/>
    </row>
    <row r="9821" spans="3:14" x14ac:dyDescent="0.25"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N9821" s="7"/>
    </row>
    <row r="9822" spans="3:14" x14ac:dyDescent="0.25"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N9822" s="7"/>
    </row>
    <row r="9823" spans="3:14" x14ac:dyDescent="0.25">
      <c r="N9823" s="7"/>
    </row>
    <row r="9824" spans="3:14" x14ac:dyDescent="0.25">
      <c r="N9824" s="7"/>
    </row>
    <row r="9825" spans="3:14" x14ac:dyDescent="0.25"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N9825" s="2"/>
    </row>
    <row r="9826" spans="3:14" x14ac:dyDescent="0.25"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N9826" s="7"/>
    </row>
    <row r="9827" spans="3:14" x14ac:dyDescent="0.25"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N9827" s="7"/>
    </row>
    <row r="9828" spans="3:14" x14ac:dyDescent="0.25"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N9828" s="7"/>
    </row>
    <row r="9829" spans="3:14" x14ac:dyDescent="0.25">
      <c r="N9829" s="7"/>
    </row>
    <row r="9830" spans="3:14" x14ac:dyDescent="0.25">
      <c r="N9830" s="7"/>
    </row>
    <row r="9831" spans="3:14" x14ac:dyDescent="0.25"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N9831" s="2"/>
    </row>
    <row r="9832" spans="3:14" x14ac:dyDescent="0.25"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N9832" s="7"/>
    </row>
    <row r="9833" spans="3:14" x14ac:dyDescent="0.25"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N9833" s="7"/>
    </row>
    <row r="9834" spans="3:14" x14ac:dyDescent="0.25"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N9834" s="7"/>
    </row>
    <row r="9835" spans="3:14" x14ac:dyDescent="0.25">
      <c r="N9835" s="7"/>
    </row>
    <row r="9836" spans="3:14" x14ac:dyDescent="0.25">
      <c r="N9836" s="7"/>
    </row>
    <row r="9837" spans="3:14" x14ac:dyDescent="0.25"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N9837" s="2"/>
    </row>
    <row r="9838" spans="3:14" x14ac:dyDescent="0.25"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N9838" s="7"/>
    </row>
    <row r="9839" spans="3:14" x14ac:dyDescent="0.25"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N9839" s="7"/>
    </row>
    <row r="9840" spans="3:14" x14ac:dyDescent="0.25"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N9840" s="7"/>
    </row>
    <row r="9841" spans="3:14" x14ac:dyDescent="0.25">
      <c r="N9841" s="7"/>
    </row>
    <row r="9842" spans="3:14" x14ac:dyDescent="0.25">
      <c r="N9842" s="7"/>
    </row>
    <row r="9843" spans="3:14" x14ac:dyDescent="0.25"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N9843" s="2"/>
    </row>
    <row r="9844" spans="3:14" x14ac:dyDescent="0.25"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N9844" s="7"/>
    </row>
    <row r="9845" spans="3:14" x14ac:dyDescent="0.25"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N9845" s="7"/>
    </row>
    <row r="9846" spans="3:14" x14ac:dyDescent="0.25"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N9846" s="7"/>
    </row>
    <row r="9847" spans="3:14" x14ac:dyDescent="0.25">
      <c r="N9847" s="7"/>
    </row>
    <row r="9848" spans="3:14" x14ac:dyDescent="0.25">
      <c r="N9848" s="7"/>
    </row>
    <row r="9849" spans="3:14" x14ac:dyDescent="0.25"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N9849" s="2"/>
    </row>
    <row r="9850" spans="3:14" x14ac:dyDescent="0.25"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N9850" s="7"/>
    </row>
    <row r="9851" spans="3:14" x14ac:dyDescent="0.25"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N9851" s="7"/>
    </row>
    <row r="9852" spans="3:14" x14ac:dyDescent="0.25"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N9852" s="7"/>
    </row>
    <row r="9853" spans="3:14" x14ac:dyDescent="0.25">
      <c r="N9853" s="7"/>
    </row>
    <row r="9854" spans="3:14" x14ac:dyDescent="0.25">
      <c r="N9854" s="7"/>
    </row>
    <row r="9855" spans="3:14" x14ac:dyDescent="0.25"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N9855" s="2"/>
    </row>
    <row r="9856" spans="3:14" x14ac:dyDescent="0.25"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N9856" s="7"/>
    </row>
    <row r="9857" spans="3:14" x14ac:dyDescent="0.25"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N9857" s="7"/>
    </row>
    <row r="9858" spans="3:14" x14ac:dyDescent="0.25"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N9858" s="7"/>
    </row>
    <row r="9859" spans="3:14" x14ac:dyDescent="0.25">
      <c r="N9859" s="7"/>
    </row>
    <row r="9860" spans="3:14" x14ac:dyDescent="0.25">
      <c r="N9860" s="7"/>
    </row>
    <row r="9861" spans="3:14" x14ac:dyDescent="0.25"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N9861" s="2"/>
    </row>
    <row r="9862" spans="3:14" x14ac:dyDescent="0.25"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N9862" s="7"/>
    </row>
    <row r="9863" spans="3:14" x14ac:dyDescent="0.25"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N9863" s="7"/>
    </row>
    <row r="9864" spans="3:14" x14ac:dyDescent="0.25"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N9864" s="7"/>
    </row>
    <row r="9865" spans="3:14" x14ac:dyDescent="0.25">
      <c r="N9865" s="7"/>
    </row>
    <row r="9866" spans="3:14" x14ac:dyDescent="0.25">
      <c r="N9866" s="7"/>
    </row>
    <row r="9867" spans="3:14" x14ac:dyDescent="0.25"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N9867" s="2"/>
    </row>
    <row r="9868" spans="3:14" x14ac:dyDescent="0.25"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N9868" s="7"/>
    </row>
    <row r="9869" spans="3:14" x14ac:dyDescent="0.25"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N9869" s="7"/>
    </row>
    <row r="9870" spans="3:14" x14ac:dyDescent="0.25"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N9870" s="7"/>
    </row>
    <row r="9871" spans="3:14" x14ac:dyDescent="0.25">
      <c r="N9871" s="7"/>
    </row>
    <row r="9872" spans="3:14" x14ac:dyDescent="0.25">
      <c r="N9872" s="7"/>
    </row>
    <row r="9873" spans="3:14" x14ac:dyDescent="0.25"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N9873" s="2"/>
    </row>
    <row r="9874" spans="3:14" x14ac:dyDescent="0.25"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N9874" s="7"/>
    </row>
    <row r="9875" spans="3:14" x14ac:dyDescent="0.25"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N9875" s="7"/>
    </row>
    <row r="9876" spans="3:14" x14ac:dyDescent="0.25"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N9876" s="7"/>
    </row>
    <row r="9877" spans="3:14" x14ac:dyDescent="0.25">
      <c r="N9877" s="7"/>
    </row>
    <row r="9878" spans="3:14" x14ac:dyDescent="0.25">
      <c r="N9878" s="7"/>
    </row>
    <row r="9879" spans="3:14" x14ac:dyDescent="0.25"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N9879" s="2"/>
    </row>
    <row r="9880" spans="3:14" x14ac:dyDescent="0.25"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N9880" s="7"/>
    </row>
    <row r="9881" spans="3:14" x14ac:dyDescent="0.25"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N9881" s="7"/>
    </row>
    <row r="9882" spans="3:14" x14ac:dyDescent="0.25"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N9882" s="7"/>
    </row>
    <row r="9883" spans="3:14" x14ac:dyDescent="0.25">
      <c r="N9883" s="7"/>
    </row>
    <row r="9884" spans="3:14" x14ac:dyDescent="0.25">
      <c r="N9884" s="7"/>
    </row>
    <row r="9885" spans="3:14" x14ac:dyDescent="0.25"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N9885" s="2"/>
    </row>
    <row r="9886" spans="3:14" x14ac:dyDescent="0.25"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N9886" s="7"/>
    </row>
    <row r="9887" spans="3:14" x14ac:dyDescent="0.25"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N9887" s="7"/>
    </row>
    <row r="9888" spans="3:14" x14ac:dyDescent="0.25"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N9888" s="7"/>
    </row>
    <row r="9889" spans="3:14" x14ac:dyDescent="0.25">
      <c r="N9889" s="7"/>
    </row>
    <row r="9890" spans="3:14" x14ac:dyDescent="0.25">
      <c r="N9890" s="7"/>
    </row>
    <row r="9891" spans="3:14" x14ac:dyDescent="0.25"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N9891" s="2"/>
    </row>
    <row r="9892" spans="3:14" x14ac:dyDescent="0.25"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N9892" s="7"/>
    </row>
    <row r="9893" spans="3:14" x14ac:dyDescent="0.25"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N9893" s="7"/>
    </row>
    <row r="9894" spans="3:14" x14ac:dyDescent="0.25"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N9894" s="7"/>
    </row>
    <row r="9895" spans="3:14" x14ac:dyDescent="0.25">
      <c r="N9895" s="7"/>
    </row>
    <row r="9896" spans="3:14" x14ac:dyDescent="0.25">
      <c r="N9896" s="7"/>
    </row>
    <row r="9897" spans="3:14" x14ac:dyDescent="0.25"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N9897" s="2"/>
    </row>
    <row r="9898" spans="3:14" x14ac:dyDescent="0.25"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N9898" s="7"/>
    </row>
    <row r="9899" spans="3:14" x14ac:dyDescent="0.25"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N9899" s="7"/>
    </row>
    <row r="9900" spans="3:14" x14ac:dyDescent="0.25"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N9900" s="7"/>
    </row>
    <row r="9901" spans="3:14" x14ac:dyDescent="0.25">
      <c r="N9901" s="7"/>
    </row>
    <row r="9902" spans="3:14" x14ac:dyDescent="0.25">
      <c r="N9902" s="7"/>
    </row>
    <row r="9903" spans="3:14" x14ac:dyDescent="0.25"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N9903" s="2"/>
    </row>
    <row r="9904" spans="3:14" x14ac:dyDescent="0.25"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N9904" s="7"/>
    </row>
    <row r="9905" spans="3:14" x14ac:dyDescent="0.25"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N9905" s="7"/>
    </row>
    <row r="9906" spans="3:14" x14ac:dyDescent="0.25"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N9906" s="7"/>
    </row>
    <row r="9907" spans="3:14" x14ac:dyDescent="0.25">
      <c r="N9907" s="7"/>
    </row>
    <row r="9908" spans="3:14" x14ac:dyDescent="0.25">
      <c r="N9908" s="7"/>
    </row>
    <row r="9909" spans="3:14" x14ac:dyDescent="0.25"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N9909" s="2"/>
    </row>
    <row r="9910" spans="3:14" x14ac:dyDescent="0.25"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N9910" s="7"/>
    </row>
    <row r="9911" spans="3:14" x14ac:dyDescent="0.25"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N9911" s="7"/>
    </row>
    <row r="9912" spans="3:14" x14ac:dyDescent="0.25"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N9912" s="7"/>
    </row>
    <row r="9913" spans="3:14" x14ac:dyDescent="0.25">
      <c r="N9913" s="7"/>
    </row>
    <row r="9914" spans="3:14" x14ac:dyDescent="0.25">
      <c r="N9914" s="7"/>
    </row>
    <row r="9915" spans="3:14" x14ac:dyDescent="0.25"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N9915" s="2"/>
    </row>
    <row r="9916" spans="3:14" x14ac:dyDescent="0.25"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N9916" s="7"/>
    </row>
    <row r="9917" spans="3:14" x14ac:dyDescent="0.25"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N9917" s="7"/>
    </row>
    <row r="9918" spans="3:14" x14ac:dyDescent="0.25"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N9918" s="7"/>
    </row>
    <row r="9919" spans="3:14" x14ac:dyDescent="0.25">
      <c r="N9919" s="7"/>
    </row>
    <row r="9920" spans="3:14" x14ac:dyDescent="0.25">
      <c r="N9920" s="7"/>
    </row>
    <row r="9921" spans="3:14" x14ac:dyDescent="0.25"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N9921" s="2"/>
    </row>
    <row r="9922" spans="3:14" x14ac:dyDescent="0.25"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N9922" s="7"/>
    </row>
    <row r="9923" spans="3:14" x14ac:dyDescent="0.25"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N9923" s="7"/>
    </row>
    <row r="9924" spans="3:14" x14ac:dyDescent="0.25"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N9924" s="7"/>
    </row>
    <row r="9925" spans="3:14" x14ac:dyDescent="0.25">
      <c r="N9925" s="7"/>
    </row>
    <row r="9926" spans="3:14" x14ac:dyDescent="0.25">
      <c r="N9926" s="7"/>
    </row>
    <row r="9927" spans="3:14" x14ac:dyDescent="0.25"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N9927" s="2"/>
    </row>
    <row r="9928" spans="3:14" x14ac:dyDescent="0.25"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N9928" s="7"/>
    </row>
    <row r="9929" spans="3:14" x14ac:dyDescent="0.25"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N9929" s="7"/>
    </row>
    <row r="9930" spans="3:14" x14ac:dyDescent="0.25"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N9930" s="7"/>
    </row>
    <row r="9931" spans="3:14" x14ac:dyDescent="0.25">
      <c r="N9931" s="7"/>
    </row>
    <row r="9932" spans="3:14" x14ac:dyDescent="0.25">
      <c r="N9932" s="7"/>
    </row>
    <row r="9933" spans="3:14" x14ac:dyDescent="0.25"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N9933" s="2"/>
    </row>
    <row r="9934" spans="3:14" x14ac:dyDescent="0.25"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N9934" s="7"/>
    </row>
    <row r="9935" spans="3:14" x14ac:dyDescent="0.25"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N9935" s="7"/>
    </row>
    <row r="9936" spans="3:14" x14ac:dyDescent="0.25"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N9936" s="7"/>
    </row>
    <row r="9937" spans="3:14" x14ac:dyDescent="0.25">
      <c r="N9937" s="7"/>
    </row>
    <row r="9938" spans="3:14" x14ac:dyDescent="0.25">
      <c r="N9938" s="7"/>
    </row>
    <row r="9939" spans="3:14" x14ac:dyDescent="0.25"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N9939" s="2"/>
    </row>
    <row r="9940" spans="3:14" x14ac:dyDescent="0.25"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N9940" s="7"/>
    </row>
    <row r="9941" spans="3:14" x14ac:dyDescent="0.25"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N9941" s="7"/>
    </row>
    <row r="9942" spans="3:14" x14ac:dyDescent="0.25"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N9942" s="7"/>
    </row>
    <row r="9943" spans="3:14" x14ac:dyDescent="0.25">
      <c r="N9943" s="7"/>
    </row>
    <row r="9944" spans="3:14" x14ac:dyDescent="0.25">
      <c r="N9944" s="7"/>
    </row>
    <row r="9945" spans="3:14" x14ac:dyDescent="0.25"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N9945" s="2"/>
    </row>
    <row r="9946" spans="3:14" x14ac:dyDescent="0.25"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N9946" s="7"/>
    </row>
    <row r="9947" spans="3:14" x14ac:dyDescent="0.25"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N9947" s="7"/>
    </row>
    <row r="9948" spans="3:14" x14ac:dyDescent="0.25"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N9948" s="7"/>
    </row>
    <row r="9949" spans="3:14" x14ac:dyDescent="0.25">
      <c r="N9949" s="7"/>
    </row>
    <row r="9950" spans="3:14" x14ac:dyDescent="0.25">
      <c r="N9950" s="7"/>
    </row>
    <row r="9951" spans="3:14" x14ac:dyDescent="0.25"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N9951" s="2"/>
    </row>
    <row r="9952" spans="3:14" x14ac:dyDescent="0.25"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N9952" s="7"/>
    </row>
    <row r="9953" spans="3:14" x14ac:dyDescent="0.25"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N9953" s="7"/>
    </row>
    <row r="9954" spans="3:14" x14ac:dyDescent="0.25"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N9954" s="7"/>
    </row>
    <row r="9955" spans="3:14" x14ac:dyDescent="0.25">
      <c r="N9955" s="7"/>
    </row>
    <row r="9956" spans="3:14" x14ac:dyDescent="0.25">
      <c r="N9956" s="7"/>
    </row>
    <row r="9957" spans="3:14" x14ac:dyDescent="0.25"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N9957" s="2"/>
    </row>
    <row r="9958" spans="3:14" x14ac:dyDescent="0.25"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N9958" s="7"/>
    </row>
    <row r="9959" spans="3:14" x14ac:dyDescent="0.25"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N9959" s="7"/>
    </row>
    <row r="9960" spans="3:14" x14ac:dyDescent="0.25"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N9960" s="7"/>
    </row>
    <row r="9961" spans="3:14" x14ac:dyDescent="0.25">
      <c r="N9961" s="7"/>
    </row>
    <row r="9962" spans="3:14" x14ac:dyDescent="0.25">
      <c r="N9962" s="7"/>
    </row>
    <row r="9963" spans="3:14" x14ac:dyDescent="0.25"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N9963" s="2"/>
    </row>
    <row r="9964" spans="3:14" x14ac:dyDescent="0.25"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N9964" s="7"/>
    </row>
    <row r="9965" spans="3:14" x14ac:dyDescent="0.25"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N9965" s="7"/>
    </row>
    <row r="9966" spans="3:14" x14ac:dyDescent="0.25"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N9966" s="7"/>
    </row>
    <row r="9967" spans="3:14" x14ac:dyDescent="0.25">
      <c r="N9967" s="7"/>
    </row>
    <row r="9968" spans="3:14" x14ac:dyDescent="0.25">
      <c r="N9968" s="7"/>
    </row>
    <row r="9969" spans="3:14" x14ac:dyDescent="0.25"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N9969" s="2"/>
    </row>
    <row r="9970" spans="3:14" x14ac:dyDescent="0.25"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N9970" s="7"/>
    </row>
    <row r="9971" spans="3:14" x14ac:dyDescent="0.25"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N9971" s="7"/>
    </row>
    <row r="9972" spans="3:14" x14ac:dyDescent="0.25"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N9972" s="7"/>
    </row>
    <row r="9973" spans="3:14" x14ac:dyDescent="0.25">
      <c r="N9973" s="7"/>
    </row>
    <row r="9974" spans="3:14" x14ac:dyDescent="0.25">
      <c r="N9974" s="7"/>
    </row>
    <row r="9975" spans="3:14" x14ac:dyDescent="0.25"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N9975" s="2"/>
    </row>
    <row r="9976" spans="3:14" x14ac:dyDescent="0.25"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N9976" s="7"/>
    </row>
    <row r="9977" spans="3:14" x14ac:dyDescent="0.25"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N9977" s="7"/>
    </row>
    <row r="9978" spans="3:14" x14ac:dyDescent="0.25"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N9978" s="7"/>
    </row>
    <row r="9979" spans="3:14" x14ac:dyDescent="0.25">
      <c r="N9979" s="7"/>
    </row>
    <row r="9980" spans="3:14" x14ac:dyDescent="0.25">
      <c r="N9980" s="7"/>
    </row>
    <row r="9981" spans="3:14" x14ac:dyDescent="0.25"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N9981" s="2"/>
    </row>
    <row r="9982" spans="3:14" x14ac:dyDescent="0.25"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N9982" s="7"/>
    </row>
    <row r="9983" spans="3:14" x14ac:dyDescent="0.25"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N9983" s="7"/>
    </row>
    <row r="9984" spans="3:14" x14ac:dyDescent="0.25"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N9984" s="7"/>
    </row>
    <row r="9985" spans="3:14" x14ac:dyDescent="0.25">
      <c r="N9985" s="7"/>
    </row>
    <row r="9986" spans="3:14" x14ac:dyDescent="0.25">
      <c r="N9986" s="7"/>
    </row>
    <row r="9987" spans="3:14" x14ac:dyDescent="0.25"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N9987" s="2"/>
    </row>
    <row r="9988" spans="3:14" x14ac:dyDescent="0.25"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N9988" s="7"/>
    </row>
    <row r="9989" spans="3:14" x14ac:dyDescent="0.25"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N9989" s="7"/>
    </row>
    <row r="9990" spans="3:14" x14ac:dyDescent="0.25"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N9990" s="7"/>
    </row>
    <row r="9991" spans="3:14" x14ac:dyDescent="0.25">
      <c r="N9991" s="7"/>
    </row>
    <row r="9992" spans="3:14" x14ac:dyDescent="0.25">
      <c r="N9992" s="7"/>
    </row>
    <row r="9993" spans="3:14" x14ac:dyDescent="0.25"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N9993" s="2"/>
    </row>
    <row r="9994" spans="3:14" x14ac:dyDescent="0.25"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N9994" s="7"/>
    </row>
    <row r="9995" spans="3:14" x14ac:dyDescent="0.25"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N9995" s="7"/>
    </row>
    <row r="9996" spans="3:14" x14ac:dyDescent="0.25"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N9996" s="7"/>
    </row>
    <row r="9997" spans="3:14" x14ac:dyDescent="0.25">
      <c r="N9997" s="7"/>
    </row>
    <row r="9998" spans="3:14" x14ac:dyDescent="0.25">
      <c r="N9998" s="7"/>
    </row>
    <row r="9999" spans="3:14" x14ac:dyDescent="0.25"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N9999" s="2"/>
    </row>
    <row r="10000" spans="3:14" x14ac:dyDescent="0.25"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N10000" s="7"/>
    </row>
    <row r="10001" spans="3:14" x14ac:dyDescent="0.25"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N10001" s="7"/>
    </row>
    <row r="10002" spans="3:14" x14ac:dyDescent="0.25"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N10002" s="7"/>
    </row>
    <row r="10003" spans="3:14" x14ac:dyDescent="0.25">
      <c r="N10003" s="7"/>
    </row>
    <row r="10004" spans="3:14" x14ac:dyDescent="0.25">
      <c r="N10004" s="7"/>
    </row>
    <row r="10005" spans="3:14" x14ac:dyDescent="0.25"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N10005" s="2"/>
    </row>
    <row r="10006" spans="3:14" x14ac:dyDescent="0.25"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N10006" s="7"/>
    </row>
    <row r="10007" spans="3:14" x14ac:dyDescent="0.25"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N10007" s="7"/>
    </row>
    <row r="10008" spans="3:14" x14ac:dyDescent="0.25"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N10008" s="7"/>
    </row>
    <row r="10009" spans="3:14" x14ac:dyDescent="0.25">
      <c r="N10009" s="7"/>
    </row>
    <row r="10010" spans="3:14" x14ac:dyDescent="0.25">
      <c r="N10010" s="7"/>
    </row>
    <row r="10011" spans="3:14" x14ac:dyDescent="0.25"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N10011" s="2"/>
    </row>
    <row r="10012" spans="3:14" x14ac:dyDescent="0.25"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N10012" s="7"/>
    </row>
    <row r="10013" spans="3:14" x14ac:dyDescent="0.25"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N10013" s="7"/>
    </row>
    <row r="10014" spans="3:14" x14ac:dyDescent="0.25"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N10014" s="7"/>
    </row>
    <row r="10015" spans="3:14" x14ac:dyDescent="0.25">
      <c r="N10015" s="7"/>
    </row>
    <row r="10016" spans="3:14" x14ac:dyDescent="0.25">
      <c r="N10016" s="7"/>
    </row>
    <row r="10017" spans="3:14" x14ac:dyDescent="0.25"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N10017" s="2"/>
    </row>
    <row r="10018" spans="3:14" x14ac:dyDescent="0.25"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N10018" s="7"/>
    </row>
    <row r="10019" spans="3:14" x14ac:dyDescent="0.25"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N10019" s="7"/>
    </row>
    <row r="10020" spans="3:14" x14ac:dyDescent="0.25"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N10020" s="7"/>
    </row>
    <row r="10021" spans="3:14" x14ac:dyDescent="0.25">
      <c r="N10021" s="7"/>
    </row>
    <row r="10022" spans="3:14" x14ac:dyDescent="0.25">
      <c r="N10022" s="7"/>
    </row>
    <row r="10023" spans="3:14" x14ac:dyDescent="0.25"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N10023" s="2"/>
    </row>
    <row r="10024" spans="3:14" x14ac:dyDescent="0.25"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N10024" s="7"/>
    </row>
    <row r="10025" spans="3:14" x14ac:dyDescent="0.25"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N10025" s="7"/>
    </row>
    <row r="10026" spans="3:14" x14ac:dyDescent="0.25"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N10026" s="7"/>
    </row>
    <row r="10027" spans="3:14" x14ac:dyDescent="0.25">
      <c r="N10027" s="7"/>
    </row>
    <row r="10028" spans="3:14" x14ac:dyDescent="0.25">
      <c r="N10028" s="7"/>
    </row>
    <row r="10029" spans="3:14" x14ac:dyDescent="0.25"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N10029" s="2"/>
    </row>
    <row r="10030" spans="3:14" x14ac:dyDescent="0.25"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N10030" s="7"/>
    </row>
    <row r="10031" spans="3:14" x14ac:dyDescent="0.25"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N10031" s="7"/>
    </row>
    <row r="10032" spans="3:14" x14ac:dyDescent="0.25"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N10032" s="7"/>
    </row>
    <row r="10033" spans="3:14" x14ac:dyDescent="0.25">
      <c r="N10033" s="7"/>
    </row>
    <row r="10034" spans="3:14" x14ac:dyDescent="0.25">
      <c r="N10034" s="7"/>
    </row>
    <row r="10035" spans="3:14" x14ac:dyDescent="0.25"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N10035" s="2"/>
    </row>
    <row r="10036" spans="3:14" x14ac:dyDescent="0.25"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N10036" s="7"/>
    </row>
    <row r="10037" spans="3:14" x14ac:dyDescent="0.25"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N10037" s="7"/>
    </row>
    <row r="10038" spans="3:14" x14ac:dyDescent="0.25"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N10038" s="7"/>
    </row>
    <row r="10039" spans="3:14" x14ac:dyDescent="0.25">
      <c r="N10039" s="7"/>
    </row>
    <row r="10040" spans="3:14" x14ac:dyDescent="0.25">
      <c r="N10040" s="7"/>
    </row>
    <row r="10041" spans="3:14" x14ac:dyDescent="0.25"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N10041" s="2"/>
    </row>
    <row r="10042" spans="3:14" x14ac:dyDescent="0.25"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N10042" s="7"/>
    </row>
    <row r="10043" spans="3:14" x14ac:dyDescent="0.25"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N10043" s="7"/>
    </row>
    <row r="10044" spans="3:14" x14ac:dyDescent="0.25"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N10044" s="7"/>
    </row>
    <row r="10045" spans="3:14" x14ac:dyDescent="0.25">
      <c r="N10045" s="7"/>
    </row>
    <row r="10046" spans="3:14" x14ac:dyDescent="0.25">
      <c r="N10046" s="7"/>
    </row>
    <row r="10047" spans="3:14" x14ac:dyDescent="0.25"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N10047" s="2"/>
    </row>
    <row r="10048" spans="3:14" x14ac:dyDescent="0.25"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N10048" s="7"/>
    </row>
    <row r="10049" spans="3:14" x14ac:dyDescent="0.25"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N10049" s="7"/>
    </row>
    <row r="10050" spans="3:14" x14ac:dyDescent="0.25"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N10050" s="7"/>
    </row>
    <row r="10051" spans="3:14" x14ac:dyDescent="0.25">
      <c r="N10051" s="7"/>
    </row>
    <row r="10052" spans="3:14" x14ac:dyDescent="0.25">
      <c r="N10052" s="7"/>
    </row>
    <row r="10053" spans="3:14" x14ac:dyDescent="0.25"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N10053" s="2"/>
    </row>
    <row r="10054" spans="3:14" x14ac:dyDescent="0.25"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N10054" s="7"/>
    </row>
    <row r="10055" spans="3:14" x14ac:dyDescent="0.25"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N10055" s="7"/>
    </row>
    <row r="10056" spans="3:14" x14ac:dyDescent="0.25"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N10056" s="7"/>
    </row>
    <row r="10057" spans="3:14" x14ac:dyDescent="0.25">
      <c r="N10057" s="7"/>
    </row>
    <row r="10058" spans="3:14" x14ac:dyDescent="0.25">
      <c r="N10058" s="7"/>
    </row>
    <row r="10059" spans="3:14" x14ac:dyDescent="0.25"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N10059" s="2"/>
    </row>
    <row r="10060" spans="3:14" x14ac:dyDescent="0.25"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N10060" s="7"/>
    </row>
    <row r="10061" spans="3:14" x14ac:dyDescent="0.25"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N10061" s="7"/>
    </row>
    <row r="10062" spans="3:14" x14ac:dyDescent="0.25"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N10062" s="7"/>
    </row>
    <row r="10063" spans="3:14" x14ac:dyDescent="0.25">
      <c r="N10063" s="7"/>
    </row>
    <row r="10064" spans="3:14" x14ac:dyDescent="0.25">
      <c r="N10064" s="7"/>
    </row>
    <row r="10065" spans="3:14" x14ac:dyDescent="0.25"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N10065" s="2"/>
    </row>
    <row r="10066" spans="3:14" x14ac:dyDescent="0.25"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N10066" s="7"/>
    </row>
    <row r="10067" spans="3:14" x14ac:dyDescent="0.25"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N10067" s="7"/>
    </row>
    <row r="10068" spans="3:14" x14ac:dyDescent="0.25"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N10068" s="7"/>
    </row>
    <row r="10069" spans="3:14" x14ac:dyDescent="0.25">
      <c r="N10069" s="7"/>
    </row>
    <row r="10070" spans="3:14" x14ac:dyDescent="0.25">
      <c r="N10070" s="7"/>
    </row>
    <row r="10071" spans="3:14" x14ac:dyDescent="0.25"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N10071" s="2"/>
    </row>
    <row r="10072" spans="3:14" x14ac:dyDescent="0.25"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N10072" s="7"/>
    </row>
    <row r="10073" spans="3:14" x14ac:dyDescent="0.25"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N10073" s="7"/>
    </row>
    <row r="10074" spans="3:14" x14ac:dyDescent="0.25"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N10074" s="7"/>
    </row>
    <row r="10075" spans="3:14" x14ac:dyDescent="0.25">
      <c r="N10075" s="7"/>
    </row>
    <row r="10076" spans="3:14" x14ac:dyDescent="0.25">
      <c r="N10076" s="7"/>
    </row>
    <row r="10077" spans="3:14" x14ac:dyDescent="0.25"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N10077" s="2"/>
    </row>
    <row r="10078" spans="3:14" x14ac:dyDescent="0.25"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N10078" s="7"/>
    </row>
    <row r="10079" spans="3:14" x14ac:dyDescent="0.25"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N10079" s="7"/>
    </row>
    <row r="10080" spans="3:14" x14ac:dyDescent="0.25"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N10080" s="7"/>
    </row>
    <row r="10081" spans="3:14" x14ac:dyDescent="0.25">
      <c r="N10081" s="7"/>
    </row>
    <row r="10082" spans="3:14" x14ac:dyDescent="0.25">
      <c r="N10082" s="7"/>
    </row>
    <row r="10083" spans="3:14" x14ac:dyDescent="0.25"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N10083" s="2"/>
    </row>
    <row r="10084" spans="3:14" x14ac:dyDescent="0.25"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N10084" s="7"/>
    </row>
    <row r="10085" spans="3:14" x14ac:dyDescent="0.25"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N10085" s="7"/>
    </row>
    <row r="10086" spans="3:14" x14ac:dyDescent="0.25"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N10086" s="7"/>
    </row>
    <row r="10087" spans="3:14" x14ac:dyDescent="0.25">
      <c r="N10087" s="7"/>
    </row>
    <row r="10088" spans="3:14" x14ac:dyDescent="0.25">
      <c r="N10088" s="7"/>
    </row>
    <row r="10089" spans="3:14" x14ac:dyDescent="0.25"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N10089" s="2"/>
    </row>
    <row r="10090" spans="3:14" x14ac:dyDescent="0.25"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N10090" s="7"/>
    </row>
    <row r="10091" spans="3:14" x14ac:dyDescent="0.25"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N10091" s="7"/>
    </row>
    <row r="10092" spans="3:14" x14ac:dyDescent="0.25"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N10092" s="7"/>
    </row>
    <row r="10093" spans="3:14" x14ac:dyDescent="0.25">
      <c r="N10093" s="7"/>
    </row>
    <row r="10094" spans="3:14" x14ac:dyDescent="0.25">
      <c r="N10094" s="7"/>
    </row>
    <row r="10095" spans="3:14" x14ac:dyDescent="0.25"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N10095" s="2"/>
    </row>
    <row r="10096" spans="3:14" x14ac:dyDescent="0.25"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N10096" s="7"/>
    </row>
    <row r="10097" spans="3:14" x14ac:dyDescent="0.25"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N10097" s="7"/>
    </row>
    <row r="10098" spans="3:14" x14ac:dyDescent="0.25"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N10098" s="7"/>
    </row>
    <row r="10099" spans="3:14" x14ac:dyDescent="0.25">
      <c r="N10099" s="7"/>
    </row>
    <row r="10100" spans="3:14" x14ac:dyDescent="0.25">
      <c r="N10100" s="7"/>
    </row>
    <row r="10101" spans="3:14" x14ac:dyDescent="0.25"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N10101" s="2"/>
    </row>
    <row r="10102" spans="3:14" x14ac:dyDescent="0.25"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N10102" s="7"/>
    </row>
    <row r="10103" spans="3:14" x14ac:dyDescent="0.25"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N10103" s="7"/>
    </row>
    <row r="10104" spans="3:14" x14ac:dyDescent="0.25"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N10104" s="7"/>
    </row>
    <row r="10105" spans="3:14" x14ac:dyDescent="0.25">
      <c r="N10105" s="7"/>
    </row>
    <row r="10106" spans="3:14" x14ac:dyDescent="0.25">
      <c r="N10106" s="7"/>
    </row>
    <row r="10107" spans="3:14" x14ac:dyDescent="0.25"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N10107" s="2"/>
    </row>
    <row r="10108" spans="3:14" x14ac:dyDescent="0.25"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N10108" s="7"/>
    </row>
    <row r="10109" spans="3:14" x14ac:dyDescent="0.25"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N10109" s="7"/>
    </row>
    <row r="10110" spans="3:14" x14ac:dyDescent="0.25"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N10110" s="7"/>
    </row>
    <row r="10111" spans="3:14" x14ac:dyDescent="0.25">
      <c r="N10111" s="7"/>
    </row>
    <row r="10112" spans="3:14" x14ac:dyDescent="0.25">
      <c r="N10112" s="7"/>
    </row>
    <row r="10113" spans="3:14" x14ac:dyDescent="0.25"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N10113" s="2"/>
    </row>
    <row r="10114" spans="3:14" x14ac:dyDescent="0.25"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N10114" s="7"/>
    </row>
    <row r="10115" spans="3:14" x14ac:dyDescent="0.25"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N10115" s="7"/>
    </row>
    <row r="10116" spans="3:14" x14ac:dyDescent="0.25"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N10116" s="7"/>
    </row>
    <row r="10117" spans="3:14" x14ac:dyDescent="0.25">
      <c r="N10117" s="7"/>
    </row>
    <row r="10118" spans="3:14" x14ac:dyDescent="0.25">
      <c r="N10118" s="7"/>
    </row>
    <row r="10119" spans="3:14" x14ac:dyDescent="0.25"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N10119" s="2"/>
    </row>
    <row r="10120" spans="3:14" x14ac:dyDescent="0.25"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N10120" s="7"/>
    </row>
    <row r="10121" spans="3:14" x14ac:dyDescent="0.25"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N10121" s="7"/>
    </row>
    <row r="10122" spans="3:14" x14ac:dyDescent="0.25"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N10122" s="7"/>
    </row>
    <row r="10123" spans="3:14" x14ac:dyDescent="0.25">
      <c r="N10123" s="7"/>
    </row>
    <row r="10124" spans="3:14" x14ac:dyDescent="0.25">
      <c r="N10124" s="7"/>
    </row>
    <row r="10125" spans="3:14" x14ac:dyDescent="0.25"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N10125" s="2"/>
    </row>
    <row r="10126" spans="3:14" x14ac:dyDescent="0.25"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N10126" s="7"/>
    </row>
    <row r="10127" spans="3:14" x14ac:dyDescent="0.25"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N10127" s="7"/>
    </row>
    <row r="10128" spans="3:14" x14ac:dyDescent="0.25"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N10128" s="7"/>
    </row>
    <row r="10129" spans="3:14" x14ac:dyDescent="0.25">
      <c r="N10129" s="7"/>
    </row>
    <row r="10130" spans="3:14" x14ac:dyDescent="0.25">
      <c r="N10130" s="7"/>
    </row>
    <row r="10131" spans="3:14" x14ac:dyDescent="0.25"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N10131" s="2"/>
    </row>
    <row r="10132" spans="3:14" x14ac:dyDescent="0.25"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N10132" s="7"/>
    </row>
    <row r="10133" spans="3:14" x14ac:dyDescent="0.25"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N10133" s="7"/>
    </row>
    <row r="10134" spans="3:14" x14ac:dyDescent="0.25"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N10134" s="7"/>
    </row>
    <row r="10135" spans="3:14" x14ac:dyDescent="0.25">
      <c r="N10135" s="7"/>
    </row>
    <row r="10136" spans="3:14" x14ac:dyDescent="0.25">
      <c r="N10136" s="7"/>
    </row>
    <row r="10137" spans="3:14" x14ac:dyDescent="0.25"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N10137" s="2"/>
    </row>
    <row r="10138" spans="3:14" x14ac:dyDescent="0.25"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N10138" s="7"/>
    </row>
    <row r="10139" spans="3:14" x14ac:dyDescent="0.25"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N10139" s="7"/>
    </row>
    <row r="10140" spans="3:14" x14ac:dyDescent="0.25"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N10140" s="7"/>
    </row>
    <row r="10141" spans="3:14" x14ac:dyDescent="0.25">
      <c r="N10141" s="7"/>
    </row>
    <row r="10142" spans="3:14" x14ac:dyDescent="0.25">
      <c r="N10142" s="7"/>
    </row>
    <row r="10143" spans="3:14" x14ac:dyDescent="0.25"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N10143" s="2"/>
    </row>
    <row r="10144" spans="3:14" x14ac:dyDescent="0.25"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N10144" s="7"/>
    </row>
    <row r="10145" spans="3:14" x14ac:dyDescent="0.25"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N10145" s="7"/>
    </row>
    <row r="10146" spans="3:14" x14ac:dyDescent="0.25"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N10146" s="7"/>
    </row>
    <row r="10147" spans="3:14" x14ac:dyDescent="0.25">
      <c r="N10147" s="7"/>
    </row>
    <row r="10148" spans="3:14" x14ac:dyDescent="0.25">
      <c r="N10148" s="7"/>
    </row>
    <row r="10149" spans="3:14" x14ac:dyDescent="0.25"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N10149" s="2"/>
    </row>
    <row r="10150" spans="3:14" x14ac:dyDescent="0.25"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N10150" s="7"/>
    </row>
    <row r="10151" spans="3:14" x14ac:dyDescent="0.25"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N10151" s="7"/>
    </row>
    <row r="10152" spans="3:14" x14ac:dyDescent="0.25"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N10152" s="7"/>
    </row>
    <row r="10153" spans="3:14" x14ac:dyDescent="0.25">
      <c r="N10153" s="7"/>
    </row>
    <row r="10154" spans="3:14" x14ac:dyDescent="0.25">
      <c r="N10154" s="7"/>
    </row>
    <row r="10155" spans="3:14" x14ac:dyDescent="0.25"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N10155" s="2"/>
    </row>
    <row r="10156" spans="3:14" x14ac:dyDescent="0.25"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N10156" s="7"/>
    </row>
    <row r="10157" spans="3:14" x14ac:dyDescent="0.25"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N10157" s="7"/>
    </row>
    <row r="10158" spans="3:14" x14ac:dyDescent="0.25"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N10158" s="7"/>
    </row>
    <row r="10159" spans="3:14" x14ac:dyDescent="0.25">
      <c r="N10159" s="7"/>
    </row>
    <row r="10160" spans="3:14" x14ac:dyDescent="0.25">
      <c r="N10160" s="7"/>
    </row>
    <row r="10161" spans="3:14" x14ac:dyDescent="0.25"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N10161" s="2"/>
    </row>
    <row r="10162" spans="3:14" x14ac:dyDescent="0.25"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N10162" s="7"/>
    </row>
    <row r="10163" spans="3:14" x14ac:dyDescent="0.25"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N10163" s="7"/>
    </row>
    <row r="10164" spans="3:14" x14ac:dyDescent="0.25"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N10164" s="7"/>
    </row>
    <row r="10165" spans="3:14" x14ac:dyDescent="0.25">
      <c r="N10165" s="7"/>
    </row>
    <row r="10166" spans="3:14" x14ac:dyDescent="0.25">
      <c r="N10166" s="7"/>
    </row>
    <row r="10167" spans="3:14" x14ac:dyDescent="0.25"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N10167" s="2"/>
    </row>
    <row r="10168" spans="3:14" x14ac:dyDescent="0.25"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N10168" s="7"/>
    </row>
    <row r="10169" spans="3:14" x14ac:dyDescent="0.25"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N10169" s="7"/>
    </row>
    <row r="10170" spans="3:14" x14ac:dyDescent="0.25"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N10170" s="7"/>
    </row>
    <row r="10171" spans="3:14" x14ac:dyDescent="0.25">
      <c r="N10171" s="7"/>
    </row>
    <row r="10172" spans="3:14" x14ac:dyDescent="0.25">
      <c r="N10172" s="7"/>
    </row>
    <row r="10173" spans="3:14" x14ac:dyDescent="0.25"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N10173" s="2"/>
    </row>
    <row r="10174" spans="3:14" x14ac:dyDescent="0.25"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N10174" s="7"/>
    </row>
    <row r="10175" spans="3:14" x14ac:dyDescent="0.25"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N10175" s="7"/>
    </row>
    <row r="10176" spans="3:14" x14ac:dyDescent="0.25"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N10176" s="7"/>
    </row>
    <row r="10177" spans="3:14" x14ac:dyDescent="0.25">
      <c r="N10177" s="7"/>
    </row>
    <row r="10178" spans="3:14" x14ac:dyDescent="0.25">
      <c r="N10178" s="7"/>
    </row>
    <row r="10179" spans="3:14" x14ac:dyDescent="0.25"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N10179" s="2"/>
    </row>
    <row r="10180" spans="3:14" x14ac:dyDescent="0.25"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N10180" s="7"/>
    </row>
    <row r="10181" spans="3:14" x14ac:dyDescent="0.25"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N10181" s="7"/>
    </row>
    <row r="10182" spans="3:14" x14ac:dyDescent="0.25"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N10182" s="7"/>
    </row>
    <row r="10183" spans="3:14" x14ac:dyDescent="0.25">
      <c r="N10183" s="7"/>
    </row>
    <row r="10184" spans="3:14" x14ac:dyDescent="0.25">
      <c r="N10184" s="7"/>
    </row>
    <row r="10185" spans="3:14" x14ac:dyDescent="0.25"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N10185" s="2"/>
    </row>
    <row r="10186" spans="3:14" x14ac:dyDescent="0.25"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N10186" s="7"/>
    </row>
    <row r="10187" spans="3:14" x14ac:dyDescent="0.25"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N10187" s="7"/>
    </row>
    <row r="10188" spans="3:14" x14ac:dyDescent="0.25"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N10188" s="7"/>
    </row>
    <row r="10189" spans="3:14" x14ac:dyDescent="0.25">
      <c r="N10189" s="7"/>
    </row>
    <row r="10190" spans="3:14" x14ac:dyDescent="0.25">
      <c r="N10190" s="7"/>
    </row>
    <row r="10191" spans="3:14" x14ac:dyDescent="0.25"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N10191" s="2"/>
    </row>
    <row r="10192" spans="3:14" x14ac:dyDescent="0.25"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N10192" s="7"/>
    </row>
    <row r="10193" spans="3:14" x14ac:dyDescent="0.25"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N10193" s="7"/>
    </row>
    <row r="10194" spans="3:14" x14ac:dyDescent="0.25"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N10194" s="7"/>
    </row>
    <row r="10195" spans="3:14" x14ac:dyDescent="0.25">
      <c r="N10195" s="7"/>
    </row>
    <row r="10196" spans="3:14" x14ac:dyDescent="0.25">
      <c r="N10196" s="7"/>
    </row>
    <row r="10197" spans="3:14" x14ac:dyDescent="0.25"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N10197" s="2"/>
    </row>
    <row r="10198" spans="3:14" x14ac:dyDescent="0.25"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N10198" s="7"/>
    </row>
    <row r="10199" spans="3:14" x14ac:dyDescent="0.25"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N10199" s="7"/>
    </row>
    <row r="10200" spans="3:14" x14ac:dyDescent="0.25"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N10200" s="7"/>
    </row>
    <row r="10201" spans="3:14" x14ac:dyDescent="0.25">
      <c r="N10201" s="7"/>
    </row>
    <row r="10202" spans="3:14" x14ac:dyDescent="0.25">
      <c r="N10202" s="7"/>
    </row>
    <row r="10203" spans="3:14" x14ac:dyDescent="0.25"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N10203" s="2"/>
    </row>
    <row r="10204" spans="3:14" x14ac:dyDescent="0.25"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N10204" s="7"/>
    </row>
    <row r="10205" spans="3:14" x14ac:dyDescent="0.25"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N10205" s="7"/>
    </row>
    <row r="10206" spans="3:14" x14ac:dyDescent="0.25"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N10206" s="7"/>
    </row>
    <row r="10207" spans="3:14" x14ac:dyDescent="0.25">
      <c r="N10207" s="7"/>
    </row>
    <row r="10208" spans="3:14" x14ac:dyDescent="0.25">
      <c r="N10208" s="7"/>
    </row>
    <row r="10209" spans="3:14" x14ac:dyDescent="0.25"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N10209" s="2"/>
    </row>
    <row r="10210" spans="3:14" x14ac:dyDescent="0.25"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N10210" s="7"/>
    </row>
    <row r="10211" spans="3:14" x14ac:dyDescent="0.25"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N10211" s="7"/>
    </row>
    <row r="10212" spans="3:14" x14ac:dyDescent="0.25"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N10212" s="7"/>
    </row>
    <row r="10213" spans="3:14" x14ac:dyDescent="0.25">
      <c r="N10213" s="7"/>
    </row>
    <row r="10214" spans="3:14" x14ac:dyDescent="0.25">
      <c r="N10214" s="7"/>
    </row>
    <row r="10215" spans="3:14" x14ac:dyDescent="0.25"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N10215" s="2"/>
    </row>
    <row r="10216" spans="3:14" x14ac:dyDescent="0.25"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N10216" s="7"/>
    </row>
    <row r="10217" spans="3:14" x14ac:dyDescent="0.25"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N10217" s="7"/>
    </row>
    <row r="10218" spans="3:14" x14ac:dyDescent="0.25"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N10218" s="7"/>
    </row>
    <row r="10219" spans="3:14" x14ac:dyDescent="0.25">
      <c r="N10219" s="7"/>
    </row>
    <row r="10220" spans="3:14" x14ac:dyDescent="0.25">
      <c r="N10220" s="7"/>
    </row>
    <row r="10221" spans="3:14" x14ac:dyDescent="0.25"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N10221" s="2"/>
    </row>
    <row r="10222" spans="3:14" x14ac:dyDescent="0.25"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N10222" s="7"/>
    </row>
    <row r="10223" spans="3:14" x14ac:dyDescent="0.25"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N10223" s="7"/>
    </row>
    <row r="10224" spans="3:14" x14ac:dyDescent="0.25"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N10224" s="7"/>
    </row>
    <row r="10225" spans="3:14" x14ac:dyDescent="0.25">
      <c r="N10225" s="7"/>
    </row>
    <row r="10226" spans="3:14" x14ac:dyDescent="0.25">
      <c r="N10226" s="7"/>
    </row>
    <row r="10227" spans="3:14" x14ac:dyDescent="0.25"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N10227" s="2"/>
    </row>
    <row r="10228" spans="3:14" x14ac:dyDescent="0.25"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N10228" s="7"/>
    </row>
    <row r="10229" spans="3:14" x14ac:dyDescent="0.25"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N10229" s="7"/>
    </row>
    <row r="10230" spans="3:14" x14ac:dyDescent="0.25"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N10230" s="7"/>
    </row>
    <row r="10231" spans="3:14" x14ac:dyDescent="0.25">
      <c r="N10231" s="7"/>
    </row>
    <row r="10232" spans="3:14" x14ac:dyDescent="0.25">
      <c r="N10232" s="7"/>
    </row>
    <row r="10233" spans="3:14" x14ac:dyDescent="0.25"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N10233" s="2"/>
    </row>
    <row r="10234" spans="3:14" x14ac:dyDescent="0.25"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N10234" s="7"/>
    </row>
    <row r="10235" spans="3:14" x14ac:dyDescent="0.25"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N10235" s="7"/>
    </row>
    <row r="10236" spans="3:14" x14ac:dyDescent="0.25"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N10236" s="7"/>
    </row>
    <row r="10237" spans="3:14" x14ac:dyDescent="0.25">
      <c r="N10237" s="7"/>
    </row>
    <row r="10238" spans="3:14" x14ac:dyDescent="0.25">
      <c r="N10238" s="7"/>
    </row>
    <row r="10239" spans="3:14" x14ac:dyDescent="0.25"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N10239" s="2"/>
    </row>
    <row r="10240" spans="3:14" x14ac:dyDescent="0.25"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N10240" s="7"/>
    </row>
    <row r="10241" spans="3:14" x14ac:dyDescent="0.25"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N10241" s="7"/>
    </row>
    <row r="10242" spans="3:14" x14ac:dyDescent="0.25"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N10242" s="7"/>
    </row>
    <row r="10243" spans="3:14" x14ac:dyDescent="0.25">
      <c r="N10243" s="7"/>
    </row>
    <row r="10244" spans="3:14" x14ac:dyDescent="0.25">
      <c r="N10244" s="7"/>
    </row>
    <row r="10245" spans="3:14" x14ac:dyDescent="0.25"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N10245" s="2"/>
    </row>
    <row r="10246" spans="3:14" x14ac:dyDescent="0.25"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N10246" s="7"/>
    </row>
    <row r="10247" spans="3:14" x14ac:dyDescent="0.25"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N10247" s="7"/>
    </row>
    <row r="10248" spans="3:14" x14ac:dyDescent="0.25"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N10248" s="7"/>
    </row>
    <row r="10249" spans="3:14" x14ac:dyDescent="0.25">
      <c r="N10249" s="7"/>
    </row>
    <row r="10250" spans="3:14" x14ac:dyDescent="0.25">
      <c r="N10250" s="7"/>
    </row>
    <row r="10251" spans="3:14" x14ac:dyDescent="0.25"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N10251" s="2"/>
    </row>
    <row r="10252" spans="3:14" x14ac:dyDescent="0.25"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N10252" s="7"/>
    </row>
    <row r="10253" spans="3:14" x14ac:dyDescent="0.25"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N10253" s="7"/>
    </row>
    <row r="10254" spans="3:14" x14ac:dyDescent="0.25"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N10254" s="7"/>
    </row>
    <row r="10255" spans="3:14" x14ac:dyDescent="0.25">
      <c r="N10255" s="7"/>
    </row>
    <row r="10256" spans="3:14" x14ac:dyDescent="0.25">
      <c r="N10256" s="7"/>
    </row>
    <row r="10257" spans="3:14" x14ac:dyDescent="0.25"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N10257" s="2"/>
    </row>
    <row r="10258" spans="3:14" x14ac:dyDescent="0.25"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N10258" s="7"/>
    </row>
    <row r="10259" spans="3:14" x14ac:dyDescent="0.25"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N10259" s="7"/>
    </row>
    <row r="10260" spans="3:14" x14ac:dyDescent="0.25"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N10260" s="7"/>
    </row>
    <row r="10261" spans="3:14" x14ac:dyDescent="0.25">
      <c r="N10261" s="7"/>
    </row>
    <row r="10262" spans="3:14" x14ac:dyDescent="0.25">
      <c r="N10262" s="7"/>
    </row>
    <row r="10263" spans="3:14" x14ac:dyDescent="0.25"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N10263" s="2"/>
    </row>
    <row r="10264" spans="3:14" x14ac:dyDescent="0.25"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N10264" s="7"/>
    </row>
    <row r="10265" spans="3:14" x14ac:dyDescent="0.25"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N10265" s="7"/>
    </row>
    <row r="10266" spans="3:14" x14ac:dyDescent="0.25"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N10266" s="7"/>
    </row>
    <row r="10267" spans="3:14" x14ac:dyDescent="0.25">
      <c r="N10267" s="7"/>
    </row>
    <row r="10268" spans="3:14" x14ac:dyDescent="0.25">
      <c r="N10268" s="7"/>
    </row>
    <row r="10269" spans="3:14" x14ac:dyDescent="0.25"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N10269" s="2"/>
    </row>
    <row r="10270" spans="3:14" x14ac:dyDescent="0.25"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N10270" s="7"/>
    </row>
    <row r="10271" spans="3:14" x14ac:dyDescent="0.25"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N10271" s="7"/>
    </row>
    <row r="10272" spans="3:14" x14ac:dyDescent="0.25"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N10272" s="7"/>
    </row>
    <row r="10273" spans="3:14" x14ac:dyDescent="0.25">
      <c r="N10273" s="7"/>
    </row>
    <row r="10274" spans="3:14" x14ac:dyDescent="0.25">
      <c r="N10274" s="7"/>
    </row>
    <row r="10275" spans="3:14" x14ac:dyDescent="0.25"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N10275" s="2"/>
    </row>
    <row r="10276" spans="3:14" x14ac:dyDescent="0.25"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N10276" s="7"/>
    </row>
    <row r="10277" spans="3:14" x14ac:dyDescent="0.25"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N10277" s="7"/>
    </row>
    <row r="10278" spans="3:14" x14ac:dyDescent="0.25"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N10278" s="7"/>
    </row>
    <row r="10279" spans="3:14" x14ac:dyDescent="0.25">
      <c r="N10279" s="7"/>
    </row>
    <row r="10280" spans="3:14" x14ac:dyDescent="0.25">
      <c r="N10280" s="7"/>
    </row>
    <row r="10281" spans="3:14" x14ac:dyDescent="0.25"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N10281" s="2"/>
    </row>
    <row r="10282" spans="3:14" x14ac:dyDescent="0.25"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N10282" s="7"/>
    </row>
    <row r="10283" spans="3:14" x14ac:dyDescent="0.25"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N10283" s="7"/>
    </row>
    <row r="10284" spans="3:14" x14ac:dyDescent="0.25"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N10284" s="7"/>
    </row>
    <row r="10285" spans="3:14" x14ac:dyDescent="0.25">
      <c r="N10285" s="7"/>
    </row>
    <row r="10286" spans="3:14" x14ac:dyDescent="0.25">
      <c r="N10286" s="7"/>
    </row>
    <row r="10287" spans="3:14" x14ac:dyDescent="0.25"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N10287" s="2"/>
    </row>
    <row r="10288" spans="3:14" x14ac:dyDescent="0.25"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N10288" s="7"/>
    </row>
    <row r="10289" spans="3:14" x14ac:dyDescent="0.25"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N10289" s="7"/>
    </row>
    <row r="10290" spans="3:14" x14ac:dyDescent="0.25"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N10290" s="7"/>
    </row>
    <row r="10291" spans="3:14" x14ac:dyDescent="0.25">
      <c r="N10291" s="7"/>
    </row>
    <row r="10292" spans="3:14" x14ac:dyDescent="0.25">
      <c r="N10292" s="7"/>
    </row>
    <row r="10293" spans="3:14" x14ac:dyDescent="0.25"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N10293" s="2"/>
    </row>
    <row r="10294" spans="3:14" x14ac:dyDescent="0.25"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N10294" s="7"/>
    </row>
    <row r="10295" spans="3:14" x14ac:dyDescent="0.25"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N10295" s="7"/>
    </row>
    <row r="10296" spans="3:14" x14ac:dyDescent="0.25"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N10296" s="7"/>
    </row>
    <row r="10297" spans="3:14" x14ac:dyDescent="0.25">
      <c r="N10297" s="7"/>
    </row>
    <row r="10298" spans="3:14" x14ac:dyDescent="0.25">
      <c r="N10298" s="7"/>
    </row>
    <row r="10299" spans="3:14" x14ac:dyDescent="0.25"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N10299" s="2"/>
    </row>
    <row r="10300" spans="3:14" x14ac:dyDescent="0.25"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N10300" s="7"/>
    </row>
    <row r="10301" spans="3:14" x14ac:dyDescent="0.25"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N10301" s="7"/>
    </row>
    <row r="10302" spans="3:14" x14ac:dyDescent="0.25"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N10302" s="7"/>
    </row>
    <row r="10303" spans="3:14" x14ac:dyDescent="0.25">
      <c r="N10303" s="7"/>
    </row>
    <row r="10304" spans="3:14" x14ac:dyDescent="0.25">
      <c r="N10304" s="7"/>
    </row>
    <row r="10305" spans="3:14" x14ac:dyDescent="0.25"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N10305" s="2"/>
    </row>
    <row r="10306" spans="3:14" x14ac:dyDescent="0.25"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N10306" s="7"/>
    </row>
    <row r="10307" spans="3:14" x14ac:dyDescent="0.25"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N10307" s="7"/>
    </row>
    <row r="10308" spans="3:14" x14ac:dyDescent="0.25"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N10308" s="7"/>
    </row>
    <row r="10309" spans="3:14" x14ac:dyDescent="0.25">
      <c r="N10309" s="7"/>
    </row>
    <row r="10310" spans="3:14" x14ac:dyDescent="0.25">
      <c r="N10310" s="7"/>
    </row>
    <row r="10311" spans="3:14" x14ac:dyDescent="0.25"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N10311" s="2"/>
    </row>
    <row r="10312" spans="3:14" x14ac:dyDescent="0.25"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N10312" s="7"/>
    </row>
    <row r="10313" spans="3:14" x14ac:dyDescent="0.25"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N10313" s="7"/>
    </row>
    <row r="10314" spans="3:14" x14ac:dyDescent="0.25"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N10314" s="7"/>
    </row>
    <row r="10315" spans="3:14" x14ac:dyDescent="0.25">
      <c r="N10315" s="7"/>
    </row>
    <row r="10316" spans="3:14" x14ac:dyDescent="0.25">
      <c r="N10316" s="7"/>
    </row>
    <row r="10317" spans="3:14" x14ac:dyDescent="0.25"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N10317" s="2"/>
    </row>
    <row r="10318" spans="3:14" x14ac:dyDescent="0.25"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N10318" s="7"/>
    </row>
    <row r="10319" spans="3:14" x14ac:dyDescent="0.25"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N10319" s="7"/>
    </row>
    <row r="10320" spans="3:14" x14ac:dyDescent="0.25"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N10320" s="7"/>
    </row>
    <row r="10321" spans="3:14" x14ac:dyDescent="0.25">
      <c r="N10321" s="7"/>
    </row>
    <row r="10322" spans="3:14" x14ac:dyDescent="0.25">
      <c r="N10322" s="7"/>
    </row>
    <row r="10323" spans="3:14" x14ac:dyDescent="0.25"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N10323" s="2"/>
    </row>
    <row r="10324" spans="3:14" x14ac:dyDescent="0.25"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N10324" s="7"/>
    </row>
    <row r="10325" spans="3:14" x14ac:dyDescent="0.25"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N10325" s="7"/>
    </row>
    <row r="10326" spans="3:14" x14ac:dyDescent="0.25"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N10326" s="7"/>
    </row>
    <row r="10327" spans="3:14" x14ac:dyDescent="0.25">
      <c r="N10327" s="7"/>
    </row>
    <row r="10328" spans="3:14" x14ac:dyDescent="0.25">
      <c r="N10328" s="7"/>
    </row>
    <row r="10329" spans="3:14" x14ac:dyDescent="0.25"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N10329" s="2"/>
    </row>
    <row r="10330" spans="3:14" x14ac:dyDescent="0.25"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N10330" s="7"/>
    </row>
    <row r="10331" spans="3:14" x14ac:dyDescent="0.25"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N10331" s="7"/>
    </row>
    <row r="10332" spans="3:14" x14ac:dyDescent="0.25"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N10332" s="7"/>
    </row>
    <row r="10333" spans="3:14" x14ac:dyDescent="0.25">
      <c r="N10333" s="7"/>
    </row>
    <row r="10334" spans="3:14" x14ac:dyDescent="0.25">
      <c r="N10334" s="7"/>
    </row>
    <row r="10335" spans="3:14" x14ac:dyDescent="0.25"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N10335" s="2"/>
    </row>
    <row r="10336" spans="3:14" x14ac:dyDescent="0.25"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N10336" s="7"/>
    </row>
    <row r="10337" spans="3:14" x14ac:dyDescent="0.25"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N10337" s="7"/>
    </row>
    <row r="10338" spans="3:14" x14ac:dyDescent="0.25"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N10338" s="7"/>
    </row>
    <row r="10339" spans="3:14" x14ac:dyDescent="0.25">
      <c r="N10339" s="7"/>
    </row>
    <row r="10340" spans="3:14" x14ac:dyDescent="0.25">
      <c r="N10340" s="7"/>
    </row>
    <row r="10341" spans="3:14" x14ac:dyDescent="0.25"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N10341" s="2"/>
    </row>
    <row r="10342" spans="3:14" x14ac:dyDescent="0.25"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N10342" s="7"/>
    </row>
    <row r="10343" spans="3:14" x14ac:dyDescent="0.25"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N10343" s="7"/>
    </row>
    <row r="10344" spans="3:14" x14ac:dyDescent="0.25"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N10344" s="7"/>
    </row>
    <row r="10345" spans="3:14" x14ac:dyDescent="0.25">
      <c r="N10345" s="7"/>
    </row>
    <row r="10346" spans="3:14" x14ac:dyDescent="0.25">
      <c r="N10346" s="7"/>
    </row>
    <row r="10347" spans="3:14" x14ac:dyDescent="0.25"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N10347" s="2"/>
    </row>
    <row r="10348" spans="3:14" x14ac:dyDescent="0.25"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N10348" s="7"/>
    </row>
    <row r="10349" spans="3:14" x14ac:dyDescent="0.25"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N10349" s="7"/>
    </row>
    <row r="10350" spans="3:14" x14ac:dyDescent="0.25"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N10350" s="7"/>
    </row>
    <row r="10351" spans="3:14" x14ac:dyDescent="0.25">
      <c r="N10351" s="7"/>
    </row>
    <row r="10352" spans="3:14" x14ac:dyDescent="0.25">
      <c r="N10352" s="7"/>
    </row>
    <row r="10353" spans="3:14" x14ac:dyDescent="0.25"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N10353" s="2"/>
    </row>
    <row r="10354" spans="3:14" x14ac:dyDescent="0.25"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N10354" s="7"/>
    </row>
    <row r="10355" spans="3:14" x14ac:dyDescent="0.25"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N10355" s="7"/>
    </row>
    <row r="10356" spans="3:14" x14ac:dyDescent="0.25"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N10356" s="7"/>
    </row>
    <row r="10357" spans="3:14" x14ac:dyDescent="0.25">
      <c r="N10357" s="7"/>
    </row>
    <row r="10358" spans="3:14" x14ac:dyDescent="0.25">
      <c r="N10358" s="7"/>
    </row>
    <row r="10359" spans="3:14" x14ac:dyDescent="0.25"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N10359" s="2"/>
    </row>
    <row r="10360" spans="3:14" x14ac:dyDescent="0.25"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N10360" s="7"/>
    </row>
    <row r="10361" spans="3:14" x14ac:dyDescent="0.25"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N10361" s="7"/>
    </row>
    <row r="10362" spans="3:14" x14ac:dyDescent="0.25"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N10362" s="7"/>
    </row>
    <row r="10363" spans="3:14" x14ac:dyDescent="0.25">
      <c r="N10363" s="7"/>
    </row>
    <row r="10364" spans="3:14" x14ac:dyDescent="0.25">
      <c r="N10364" s="7"/>
    </row>
    <row r="10365" spans="3:14" x14ac:dyDescent="0.25"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N10365" s="2"/>
    </row>
    <row r="10366" spans="3:14" x14ac:dyDescent="0.25"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N10366" s="7"/>
    </row>
    <row r="10367" spans="3:14" x14ac:dyDescent="0.25"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N10367" s="7"/>
    </row>
    <row r="10368" spans="3:14" x14ac:dyDescent="0.25"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N10368" s="7"/>
    </row>
    <row r="10369" spans="3:14" x14ac:dyDescent="0.25">
      <c r="N10369" s="7"/>
    </row>
    <row r="10370" spans="3:14" x14ac:dyDescent="0.25">
      <c r="N10370" s="7"/>
    </row>
    <row r="10371" spans="3:14" x14ac:dyDescent="0.25"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N10371" s="2"/>
    </row>
    <row r="10372" spans="3:14" x14ac:dyDescent="0.25"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N10372" s="7"/>
    </row>
    <row r="10373" spans="3:14" x14ac:dyDescent="0.25"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N10373" s="7"/>
    </row>
    <row r="10374" spans="3:14" x14ac:dyDescent="0.25"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N10374" s="7"/>
    </row>
    <row r="10375" spans="3:14" x14ac:dyDescent="0.25">
      <c r="N10375" s="7"/>
    </row>
    <row r="10376" spans="3:14" x14ac:dyDescent="0.25">
      <c r="N10376" s="7"/>
    </row>
    <row r="10377" spans="3:14" x14ac:dyDescent="0.25"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N10377" s="2"/>
    </row>
    <row r="10378" spans="3:14" x14ac:dyDescent="0.25"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N10378" s="7"/>
    </row>
    <row r="10379" spans="3:14" x14ac:dyDescent="0.25"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N10379" s="7"/>
    </row>
    <row r="10380" spans="3:14" x14ac:dyDescent="0.25"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N10380" s="7"/>
    </row>
    <row r="10381" spans="3:14" x14ac:dyDescent="0.25">
      <c r="N10381" s="7"/>
    </row>
    <row r="10382" spans="3:14" x14ac:dyDescent="0.25">
      <c r="N10382" s="7"/>
    </row>
    <row r="10383" spans="3:14" x14ac:dyDescent="0.25"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N10383" s="2"/>
    </row>
    <row r="10384" spans="3:14" x14ac:dyDescent="0.25"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N10384" s="7"/>
    </row>
    <row r="10385" spans="3:14" x14ac:dyDescent="0.25"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N10385" s="7"/>
    </row>
    <row r="10386" spans="3:14" x14ac:dyDescent="0.25"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N10386" s="7"/>
    </row>
    <row r="10387" spans="3:14" x14ac:dyDescent="0.25">
      <c r="N10387" s="7"/>
    </row>
    <row r="10388" spans="3:14" x14ac:dyDescent="0.25">
      <c r="N10388" s="7"/>
    </row>
    <row r="10389" spans="3:14" x14ac:dyDescent="0.25"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N10389" s="2"/>
    </row>
    <row r="10390" spans="3:14" x14ac:dyDescent="0.25"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N10390" s="7"/>
    </row>
    <row r="10391" spans="3:14" x14ac:dyDescent="0.25"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N10391" s="7"/>
    </row>
    <row r="10392" spans="3:14" x14ac:dyDescent="0.25"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N10392" s="7"/>
    </row>
    <row r="10393" spans="3:14" x14ac:dyDescent="0.25">
      <c r="N10393" s="7"/>
    </row>
    <row r="10394" spans="3:14" x14ac:dyDescent="0.25">
      <c r="N10394" s="7"/>
    </row>
    <row r="10395" spans="3:14" x14ac:dyDescent="0.25"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N10395" s="2"/>
    </row>
    <row r="10396" spans="3:14" x14ac:dyDescent="0.25"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N10396" s="7"/>
    </row>
    <row r="10397" spans="3:14" x14ac:dyDescent="0.25"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N10397" s="7"/>
    </row>
    <row r="10398" spans="3:14" x14ac:dyDescent="0.25"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N10398" s="7"/>
    </row>
    <row r="10399" spans="3:14" x14ac:dyDescent="0.25">
      <c r="N10399" s="7"/>
    </row>
    <row r="10400" spans="3:14" x14ac:dyDescent="0.25">
      <c r="N10400" s="7"/>
    </row>
    <row r="10401" spans="3:14" x14ac:dyDescent="0.25"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N10401" s="2"/>
    </row>
    <row r="10402" spans="3:14" x14ac:dyDescent="0.25"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N10402" s="7"/>
    </row>
    <row r="10403" spans="3:14" x14ac:dyDescent="0.25"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N10403" s="7"/>
    </row>
    <row r="10404" spans="3:14" x14ac:dyDescent="0.25"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N10404" s="7"/>
    </row>
    <row r="10405" spans="3:14" x14ac:dyDescent="0.25">
      <c r="N10405" s="7"/>
    </row>
    <row r="10406" spans="3:14" x14ac:dyDescent="0.25">
      <c r="N10406" s="7"/>
    </row>
    <row r="10407" spans="3:14" x14ac:dyDescent="0.25"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N10407" s="2"/>
    </row>
    <row r="10408" spans="3:14" x14ac:dyDescent="0.25"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N10408" s="7"/>
    </row>
    <row r="10409" spans="3:14" x14ac:dyDescent="0.25"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N10409" s="7"/>
    </row>
    <row r="10410" spans="3:14" x14ac:dyDescent="0.25"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N10410" s="7"/>
    </row>
    <row r="10411" spans="3:14" x14ac:dyDescent="0.25">
      <c r="N10411" s="7"/>
    </row>
    <row r="10412" spans="3:14" x14ac:dyDescent="0.25">
      <c r="N10412" s="7"/>
    </row>
    <row r="10413" spans="3:14" x14ac:dyDescent="0.25"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N10413" s="2"/>
    </row>
    <row r="10414" spans="3:14" x14ac:dyDescent="0.25"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N10414" s="7"/>
    </row>
    <row r="10415" spans="3:14" x14ac:dyDescent="0.25"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N10415" s="7"/>
    </row>
    <row r="10416" spans="3:14" x14ac:dyDescent="0.25"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N10416" s="7"/>
    </row>
    <row r="10417" spans="3:14" x14ac:dyDescent="0.25">
      <c r="N10417" s="7"/>
    </row>
    <row r="10418" spans="3:14" x14ac:dyDescent="0.25">
      <c r="N10418" s="7"/>
    </row>
    <row r="10419" spans="3:14" x14ac:dyDescent="0.25"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N10419" s="2"/>
    </row>
    <row r="10420" spans="3:14" x14ac:dyDescent="0.25"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N10420" s="7"/>
    </row>
    <row r="10421" spans="3:14" x14ac:dyDescent="0.25"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N10421" s="7"/>
    </row>
    <row r="10422" spans="3:14" x14ac:dyDescent="0.25"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N10422" s="7"/>
    </row>
    <row r="10423" spans="3:14" x14ac:dyDescent="0.25">
      <c r="N10423" s="7"/>
    </row>
    <row r="10424" spans="3:14" x14ac:dyDescent="0.25">
      <c r="N10424" s="7"/>
    </row>
    <row r="10425" spans="3:14" x14ac:dyDescent="0.25"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N10425" s="2"/>
    </row>
    <row r="10426" spans="3:14" x14ac:dyDescent="0.25"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N10426" s="7"/>
    </row>
    <row r="10427" spans="3:14" x14ac:dyDescent="0.25"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N10427" s="7"/>
    </row>
    <row r="10428" spans="3:14" x14ac:dyDescent="0.25"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N10428" s="7"/>
    </row>
    <row r="10429" spans="3:14" x14ac:dyDescent="0.25">
      <c r="N10429" s="7"/>
    </row>
    <row r="10430" spans="3:14" x14ac:dyDescent="0.25">
      <c r="N10430" s="7"/>
    </row>
    <row r="10431" spans="3:14" x14ac:dyDescent="0.25"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N10431" s="2"/>
    </row>
    <row r="10432" spans="3:14" x14ac:dyDescent="0.25"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N10432" s="7"/>
    </row>
    <row r="10433" spans="3:14" x14ac:dyDescent="0.25"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N10433" s="7"/>
    </row>
    <row r="10434" spans="3:14" x14ac:dyDescent="0.25"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N10434" s="7"/>
    </row>
    <row r="10435" spans="3:14" x14ac:dyDescent="0.25">
      <c r="N10435" s="7"/>
    </row>
    <row r="10436" spans="3:14" x14ac:dyDescent="0.25">
      <c r="N10436" s="7"/>
    </row>
    <row r="10437" spans="3:14" x14ac:dyDescent="0.25"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N10437" s="2"/>
    </row>
    <row r="10438" spans="3:14" x14ac:dyDescent="0.25"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N10438" s="7"/>
    </row>
    <row r="10439" spans="3:14" x14ac:dyDescent="0.25"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N10439" s="7"/>
    </row>
    <row r="10440" spans="3:14" x14ac:dyDescent="0.25"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N10440" s="7"/>
    </row>
    <row r="10441" spans="3:14" x14ac:dyDescent="0.25">
      <c r="N10441" s="7"/>
    </row>
    <row r="10442" spans="3:14" x14ac:dyDescent="0.25">
      <c r="N10442" s="7"/>
    </row>
    <row r="10443" spans="3:14" x14ac:dyDescent="0.25"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N10443" s="2"/>
    </row>
    <row r="10444" spans="3:14" x14ac:dyDescent="0.25"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N10444" s="7"/>
    </row>
    <row r="10445" spans="3:14" x14ac:dyDescent="0.25"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N10445" s="7"/>
    </row>
    <row r="10446" spans="3:14" x14ac:dyDescent="0.25"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N10446" s="7"/>
    </row>
    <row r="10447" spans="3:14" x14ac:dyDescent="0.25">
      <c r="N10447" s="7"/>
    </row>
    <row r="10448" spans="3:14" x14ac:dyDescent="0.25">
      <c r="N10448" s="7"/>
    </row>
    <row r="10449" spans="3:14" x14ac:dyDescent="0.25"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N10449" s="2"/>
    </row>
    <row r="10450" spans="3:14" x14ac:dyDescent="0.25"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N10450" s="7"/>
    </row>
    <row r="10451" spans="3:14" x14ac:dyDescent="0.25"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N10451" s="7"/>
    </row>
    <row r="10452" spans="3:14" x14ac:dyDescent="0.25"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N10452" s="7"/>
    </row>
    <row r="10453" spans="3:14" x14ac:dyDescent="0.25">
      <c r="N10453" s="7"/>
    </row>
    <row r="10454" spans="3:14" x14ac:dyDescent="0.25">
      <c r="N10454" s="7"/>
    </row>
    <row r="10455" spans="3:14" x14ac:dyDescent="0.25"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N10455" s="2"/>
    </row>
    <row r="10456" spans="3:14" x14ac:dyDescent="0.25"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N10456" s="7"/>
    </row>
    <row r="10457" spans="3:14" x14ac:dyDescent="0.25"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N10457" s="7"/>
    </row>
    <row r="10458" spans="3:14" x14ac:dyDescent="0.25"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N10458" s="7"/>
    </row>
    <row r="10459" spans="3:14" x14ac:dyDescent="0.25">
      <c r="N10459" s="7"/>
    </row>
    <row r="10460" spans="3:14" x14ac:dyDescent="0.25">
      <c r="N10460" s="7"/>
    </row>
    <row r="10461" spans="3:14" x14ac:dyDescent="0.25"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N10461" s="2"/>
    </row>
    <row r="10462" spans="3:14" x14ac:dyDescent="0.25"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N10462" s="7"/>
    </row>
    <row r="10463" spans="3:14" x14ac:dyDescent="0.25"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N10463" s="7"/>
    </row>
    <row r="10464" spans="3:14" x14ac:dyDescent="0.25"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N10464" s="7"/>
    </row>
    <row r="10465" spans="3:14" x14ac:dyDescent="0.25">
      <c r="N10465" s="7"/>
    </row>
    <row r="10466" spans="3:14" x14ac:dyDescent="0.25">
      <c r="N10466" s="7"/>
    </row>
    <row r="10467" spans="3:14" x14ac:dyDescent="0.25"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N10467" s="2"/>
    </row>
    <row r="10468" spans="3:14" x14ac:dyDescent="0.25"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N10468" s="7"/>
    </row>
    <row r="10469" spans="3:14" x14ac:dyDescent="0.25"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N10469" s="7"/>
    </row>
    <row r="10470" spans="3:14" x14ac:dyDescent="0.25"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N10470" s="7"/>
    </row>
    <row r="10471" spans="3:14" x14ac:dyDescent="0.25">
      <c r="N10471" s="7"/>
    </row>
    <row r="10472" spans="3:14" x14ac:dyDescent="0.25">
      <c r="N10472" s="7"/>
    </row>
    <row r="10473" spans="3:14" x14ac:dyDescent="0.25"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N10473" s="2"/>
    </row>
    <row r="10474" spans="3:14" x14ac:dyDescent="0.25"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N10474" s="7"/>
    </row>
    <row r="10475" spans="3:14" x14ac:dyDescent="0.25"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N10475" s="7"/>
    </row>
    <row r="10476" spans="3:14" x14ac:dyDescent="0.25"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N10476" s="7"/>
    </row>
    <row r="10477" spans="3:14" x14ac:dyDescent="0.25">
      <c r="N10477" s="7"/>
    </row>
    <row r="10478" spans="3:14" x14ac:dyDescent="0.25">
      <c r="N10478" s="7"/>
    </row>
    <row r="10479" spans="3:14" x14ac:dyDescent="0.25"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N10479" s="2"/>
    </row>
    <row r="10480" spans="3:14" x14ac:dyDescent="0.25"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N10480" s="7"/>
    </row>
    <row r="10481" spans="3:14" x14ac:dyDescent="0.25"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N10481" s="7"/>
    </row>
    <row r="10482" spans="3:14" x14ac:dyDescent="0.25"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N10482" s="7"/>
    </row>
    <row r="10483" spans="3:14" x14ac:dyDescent="0.25">
      <c r="N10483" s="7"/>
    </row>
    <row r="10484" spans="3:14" x14ac:dyDescent="0.25">
      <c r="N10484" s="7"/>
    </row>
    <row r="10485" spans="3:14" x14ac:dyDescent="0.25"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N10485" s="2"/>
    </row>
    <row r="10486" spans="3:14" x14ac:dyDescent="0.25"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N10486" s="7"/>
    </row>
    <row r="10487" spans="3:14" x14ac:dyDescent="0.25"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N10487" s="7"/>
    </row>
    <row r="10488" spans="3:14" x14ac:dyDescent="0.25"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N10488" s="7"/>
    </row>
    <row r="10489" spans="3:14" x14ac:dyDescent="0.25">
      <c r="N10489" s="7"/>
    </row>
    <row r="10490" spans="3:14" x14ac:dyDescent="0.25">
      <c r="N10490" s="7"/>
    </row>
    <row r="10491" spans="3:14" x14ac:dyDescent="0.25"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N10491" s="2"/>
    </row>
    <row r="10492" spans="3:14" x14ac:dyDescent="0.25"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N10492" s="7"/>
    </row>
    <row r="10493" spans="3:14" x14ac:dyDescent="0.25"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N10493" s="7"/>
    </row>
    <row r="10494" spans="3:14" x14ac:dyDescent="0.25"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N10494" s="7"/>
    </row>
    <row r="10495" spans="3:14" x14ac:dyDescent="0.25">
      <c r="N10495" s="7"/>
    </row>
    <row r="10496" spans="3:14" x14ac:dyDescent="0.25">
      <c r="N10496" s="7"/>
    </row>
    <row r="10497" spans="3:14" x14ac:dyDescent="0.25"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N10497" s="2"/>
    </row>
    <row r="10498" spans="3:14" x14ac:dyDescent="0.25"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N10498" s="7"/>
    </row>
    <row r="10499" spans="3:14" x14ac:dyDescent="0.25"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N10499" s="7"/>
    </row>
    <row r="10500" spans="3:14" x14ac:dyDescent="0.25"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N10500" s="7"/>
    </row>
    <row r="10501" spans="3:14" x14ac:dyDescent="0.25">
      <c r="N10501" s="7"/>
    </row>
    <row r="10502" spans="3:14" x14ac:dyDescent="0.25">
      <c r="N10502" s="7"/>
    </row>
    <row r="10503" spans="3:14" x14ac:dyDescent="0.25"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N10503" s="2"/>
    </row>
    <row r="10504" spans="3:14" x14ac:dyDescent="0.25"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N10504" s="7"/>
    </row>
    <row r="10505" spans="3:14" x14ac:dyDescent="0.25"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N10505" s="7"/>
    </row>
    <row r="10506" spans="3:14" x14ac:dyDescent="0.25"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N10506" s="7"/>
    </row>
    <row r="10507" spans="3:14" x14ac:dyDescent="0.25">
      <c r="N10507" s="7"/>
    </row>
    <row r="10508" spans="3:14" x14ac:dyDescent="0.25">
      <c r="N10508" s="7"/>
    </row>
    <row r="10509" spans="3:14" x14ac:dyDescent="0.25"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N10509" s="2"/>
    </row>
    <row r="10510" spans="3:14" x14ac:dyDescent="0.25"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N10510" s="7"/>
    </row>
    <row r="10511" spans="3:14" x14ac:dyDescent="0.25"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N10511" s="7"/>
    </row>
    <row r="10512" spans="3:14" x14ac:dyDescent="0.25"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N10512" s="7"/>
    </row>
    <row r="10513" spans="3:14" x14ac:dyDescent="0.25">
      <c r="N10513" s="7"/>
    </row>
    <row r="10514" spans="3:14" x14ac:dyDescent="0.25">
      <c r="N10514" s="7"/>
    </row>
    <row r="10515" spans="3:14" x14ac:dyDescent="0.25"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N10515" s="2"/>
    </row>
    <row r="10516" spans="3:14" x14ac:dyDescent="0.25"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N10516" s="7"/>
    </row>
    <row r="10517" spans="3:14" x14ac:dyDescent="0.25"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N10517" s="7"/>
    </row>
    <row r="10518" spans="3:14" x14ac:dyDescent="0.25"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N10518" s="7"/>
    </row>
    <row r="10519" spans="3:14" x14ac:dyDescent="0.25">
      <c r="N10519" s="7"/>
    </row>
    <row r="10520" spans="3:14" x14ac:dyDescent="0.25">
      <c r="N10520" s="7"/>
    </row>
    <row r="10521" spans="3:14" x14ac:dyDescent="0.25"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N10521" s="2"/>
    </row>
    <row r="10522" spans="3:14" x14ac:dyDescent="0.25"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N10522" s="7"/>
    </row>
    <row r="10523" spans="3:14" x14ac:dyDescent="0.25"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N10523" s="7"/>
    </row>
    <row r="10524" spans="3:14" x14ac:dyDescent="0.25"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N10524" s="7"/>
    </row>
    <row r="10525" spans="3:14" x14ac:dyDescent="0.25">
      <c r="N10525" s="7"/>
    </row>
    <row r="10526" spans="3:14" x14ac:dyDescent="0.25">
      <c r="N10526" s="7"/>
    </row>
    <row r="10527" spans="3:14" x14ac:dyDescent="0.25"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N10527" s="2"/>
    </row>
    <row r="10528" spans="3:14" x14ac:dyDescent="0.25"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N10528" s="7"/>
    </row>
    <row r="10529" spans="3:14" x14ac:dyDescent="0.25"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N10529" s="7"/>
    </row>
    <row r="10530" spans="3:14" x14ac:dyDescent="0.25"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N10530" s="7"/>
    </row>
    <row r="10531" spans="3:14" x14ac:dyDescent="0.25">
      <c r="N10531" s="7"/>
    </row>
    <row r="10532" spans="3:14" x14ac:dyDescent="0.25">
      <c r="N10532" s="7"/>
    </row>
    <row r="10533" spans="3:14" x14ac:dyDescent="0.25"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N10533" s="2"/>
    </row>
    <row r="10534" spans="3:14" x14ac:dyDescent="0.25"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N10534" s="7"/>
    </row>
    <row r="10535" spans="3:14" x14ac:dyDescent="0.25"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N10535" s="7"/>
    </row>
    <row r="10536" spans="3:14" x14ac:dyDescent="0.25"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N10536" s="7"/>
    </row>
    <row r="10537" spans="3:14" x14ac:dyDescent="0.25">
      <c r="N10537" s="7"/>
    </row>
    <row r="10538" spans="3:14" x14ac:dyDescent="0.25">
      <c r="N10538" s="7"/>
    </row>
    <row r="10539" spans="3:14" x14ac:dyDescent="0.25"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N10539" s="2"/>
    </row>
    <row r="10540" spans="3:14" x14ac:dyDescent="0.25"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N10540" s="7"/>
    </row>
    <row r="10541" spans="3:14" x14ac:dyDescent="0.25"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N10541" s="7"/>
    </row>
    <row r="10542" spans="3:14" x14ac:dyDescent="0.25"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N10542" s="7"/>
    </row>
    <row r="10543" spans="3:14" x14ac:dyDescent="0.25">
      <c r="N10543" s="7"/>
    </row>
    <row r="10544" spans="3:14" x14ac:dyDescent="0.25">
      <c r="N10544" s="7"/>
    </row>
    <row r="10545" spans="3:14" x14ac:dyDescent="0.25"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N10545" s="2"/>
    </row>
    <row r="10546" spans="3:14" x14ac:dyDescent="0.25"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N10546" s="7"/>
    </row>
    <row r="10547" spans="3:14" x14ac:dyDescent="0.25"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N10547" s="7"/>
    </row>
    <row r="10548" spans="3:14" x14ac:dyDescent="0.25"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N10548" s="7"/>
    </row>
    <row r="10549" spans="3:14" x14ac:dyDescent="0.25">
      <c r="N10549" s="7"/>
    </row>
    <row r="10550" spans="3:14" x14ac:dyDescent="0.25">
      <c r="N10550" s="7"/>
    </row>
    <row r="10551" spans="3:14" x14ac:dyDescent="0.25"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N10551" s="2"/>
    </row>
    <row r="10552" spans="3:14" x14ac:dyDescent="0.25"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N10552" s="7"/>
    </row>
    <row r="10553" spans="3:14" x14ac:dyDescent="0.25"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N10553" s="7"/>
    </row>
    <row r="10554" spans="3:14" x14ac:dyDescent="0.25"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N10554" s="7"/>
    </row>
    <row r="10555" spans="3:14" x14ac:dyDescent="0.25">
      <c r="N10555" s="7"/>
    </row>
    <row r="10556" spans="3:14" x14ac:dyDescent="0.25">
      <c r="N10556" s="7"/>
    </row>
    <row r="10557" spans="3:14" x14ac:dyDescent="0.25"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N10557" s="2"/>
    </row>
    <row r="10558" spans="3:14" x14ac:dyDescent="0.25"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N10558" s="7"/>
    </row>
    <row r="10559" spans="3:14" x14ac:dyDescent="0.25"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N10559" s="7"/>
    </row>
    <row r="10560" spans="3:14" x14ac:dyDescent="0.25"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N10560" s="7"/>
    </row>
    <row r="10561" spans="3:14" x14ac:dyDescent="0.25">
      <c r="N10561" s="7"/>
    </row>
    <row r="10562" spans="3:14" x14ac:dyDescent="0.25">
      <c r="N10562" s="7"/>
    </row>
    <row r="10563" spans="3:14" x14ac:dyDescent="0.25"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N10563" s="2"/>
    </row>
    <row r="10564" spans="3:14" x14ac:dyDescent="0.25"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N10564" s="7"/>
    </row>
    <row r="10565" spans="3:14" x14ac:dyDescent="0.25"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N10565" s="7"/>
    </row>
    <row r="10566" spans="3:14" x14ac:dyDescent="0.25"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N10566" s="7"/>
    </row>
    <row r="10567" spans="3:14" x14ac:dyDescent="0.25">
      <c r="N10567" s="7"/>
    </row>
    <row r="10568" spans="3:14" x14ac:dyDescent="0.25">
      <c r="N10568" s="7"/>
    </row>
    <row r="10569" spans="3:14" x14ac:dyDescent="0.25"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N10569" s="2"/>
    </row>
    <row r="10570" spans="3:14" x14ac:dyDescent="0.25"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N10570" s="7"/>
    </row>
    <row r="10571" spans="3:14" x14ac:dyDescent="0.25"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N10571" s="7"/>
    </row>
    <row r="10572" spans="3:14" x14ac:dyDescent="0.25"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N10572" s="7"/>
    </row>
    <row r="10573" spans="3:14" x14ac:dyDescent="0.25">
      <c r="N10573" s="7"/>
    </row>
    <row r="10574" spans="3:14" x14ac:dyDescent="0.25">
      <c r="N10574" s="7"/>
    </row>
    <row r="10575" spans="3:14" x14ac:dyDescent="0.25"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N10575" s="2"/>
    </row>
    <row r="10576" spans="3:14" x14ac:dyDescent="0.25"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N10576" s="7"/>
    </row>
    <row r="10577" spans="3:14" x14ac:dyDescent="0.25"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N10577" s="7"/>
    </row>
    <row r="10578" spans="3:14" x14ac:dyDescent="0.25"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N10578" s="7"/>
    </row>
    <row r="10579" spans="3:14" x14ac:dyDescent="0.25">
      <c r="N10579" s="7"/>
    </row>
    <row r="10580" spans="3:14" x14ac:dyDescent="0.25">
      <c r="N10580" s="7"/>
    </row>
    <row r="10581" spans="3:14" x14ac:dyDescent="0.25"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N10581" s="2"/>
    </row>
    <row r="10582" spans="3:14" x14ac:dyDescent="0.25"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N10582" s="7"/>
    </row>
    <row r="10583" spans="3:14" x14ac:dyDescent="0.25"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N10583" s="7"/>
    </row>
    <row r="10584" spans="3:14" x14ac:dyDescent="0.25"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N10584" s="7"/>
    </row>
    <row r="10585" spans="3:14" x14ac:dyDescent="0.25">
      <c r="N10585" s="7"/>
    </row>
    <row r="10586" spans="3:14" x14ac:dyDescent="0.25">
      <c r="N10586" s="7"/>
    </row>
    <row r="10587" spans="3:14" x14ac:dyDescent="0.25"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N10587" s="2"/>
    </row>
    <row r="10588" spans="3:14" x14ac:dyDescent="0.25"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N10588" s="7"/>
    </row>
    <row r="10589" spans="3:14" x14ac:dyDescent="0.25"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N10589" s="7"/>
    </row>
    <row r="10590" spans="3:14" x14ac:dyDescent="0.25"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N10590" s="7"/>
    </row>
    <row r="10591" spans="3:14" x14ac:dyDescent="0.25">
      <c r="N10591" s="7"/>
    </row>
    <row r="10592" spans="3:14" x14ac:dyDescent="0.25">
      <c r="N10592" s="7"/>
    </row>
    <row r="10593" spans="3:14" x14ac:dyDescent="0.25"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N10593" s="2"/>
    </row>
    <row r="10594" spans="3:14" x14ac:dyDescent="0.25"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N10594" s="7"/>
    </row>
    <row r="10595" spans="3:14" x14ac:dyDescent="0.25"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N10595" s="7"/>
    </row>
    <row r="10596" spans="3:14" x14ac:dyDescent="0.25"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N10596" s="7"/>
    </row>
    <row r="10597" spans="3:14" x14ac:dyDescent="0.25">
      <c r="N10597" s="7"/>
    </row>
    <row r="10598" spans="3:14" x14ac:dyDescent="0.25">
      <c r="N10598" s="7"/>
    </row>
    <row r="10599" spans="3:14" x14ac:dyDescent="0.25"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N10599" s="2"/>
    </row>
    <row r="10600" spans="3:14" x14ac:dyDescent="0.25"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N10600" s="7"/>
    </row>
    <row r="10601" spans="3:14" x14ac:dyDescent="0.25"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N10601" s="7"/>
    </row>
    <row r="10602" spans="3:14" x14ac:dyDescent="0.25"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N10602" s="7"/>
    </row>
    <row r="10603" spans="3:14" x14ac:dyDescent="0.25">
      <c r="N10603" s="7"/>
    </row>
    <row r="10604" spans="3:14" x14ac:dyDescent="0.25">
      <c r="N10604" s="7"/>
    </row>
    <row r="10605" spans="3:14" x14ac:dyDescent="0.25"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N10605" s="2"/>
    </row>
    <row r="10606" spans="3:14" x14ac:dyDescent="0.25"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N10606" s="7"/>
    </row>
    <row r="10607" spans="3:14" x14ac:dyDescent="0.25"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N10607" s="7"/>
    </row>
    <row r="10608" spans="3:14" x14ac:dyDescent="0.25"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N10608" s="7"/>
    </row>
    <row r="10609" spans="3:14" x14ac:dyDescent="0.25">
      <c r="N10609" s="7"/>
    </row>
    <row r="10610" spans="3:14" x14ac:dyDescent="0.25">
      <c r="N10610" s="7"/>
    </row>
    <row r="10611" spans="3:14" x14ac:dyDescent="0.25"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N10611" s="2"/>
    </row>
    <row r="10612" spans="3:14" x14ac:dyDescent="0.25"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N10612" s="7"/>
    </row>
    <row r="10613" spans="3:14" x14ac:dyDescent="0.25"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N10613" s="7"/>
    </row>
    <row r="10614" spans="3:14" x14ac:dyDescent="0.25"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N10614" s="7"/>
    </row>
    <row r="10615" spans="3:14" x14ac:dyDescent="0.25">
      <c r="N10615" s="7"/>
    </row>
    <row r="10616" spans="3:14" x14ac:dyDescent="0.25">
      <c r="N10616" s="7"/>
    </row>
    <row r="10617" spans="3:14" x14ac:dyDescent="0.25"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N10617" s="2"/>
    </row>
    <row r="10618" spans="3:14" x14ac:dyDescent="0.25"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N10618" s="7"/>
    </row>
    <row r="10619" spans="3:14" x14ac:dyDescent="0.25"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N10619" s="7"/>
    </row>
    <row r="10620" spans="3:14" x14ac:dyDescent="0.25"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N10620" s="7"/>
    </row>
    <row r="10621" spans="3:14" x14ac:dyDescent="0.25">
      <c r="N10621" s="7"/>
    </row>
    <row r="10622" spans="3:14" x14ac:dyDescent="0.25">
      <c r="N10622" s="7"/>
    </row>
    <row r="10623" spans="3:14" x14ac:dyDescent="0.25"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N10623" s="2"/>
    </row>
    <row r="10624" spans="3:14" x14ac:dyDescent="0.25"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N10624" s="7"/>
    </row>
    <row r="10625" spans="3:14" x14ac:dyDescent="0.25"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N10625" s="7"/>
    </row>
    <row r="10626" spans="3:14" x14ac:dyDescent="0.25"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N10626" s="7"/>
    </row>
    <row r="10627" spans="3:14" x14ac:dyDescent="0.25">
      <c r="N10627" s="7"/>
    </row>
    <row r="10628" spans="3:14" x14ac:dyDescent="0.25">
      <c r="N10628" s="7"/>
    </row>
    <row r="10629" spans="3:14" x14ac:dyDescent="0.25"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N10629" s="2"/>
    </row>
    <row r="10630" spans="3:14" x14ac:dyDescent="0.25"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N10630" s="7"/>
    </row>
    <row r="10631" spans="3:14" x14ac:dyDescent="0.25"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N10631" s="7"/>
    </row>
    <row r="10632" spans="3:14" x14ac:dyDescent="0.25"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N10632" s="7"/>
    </row>
    <row r="10633" spans="3:14" x14ac:dyDescent="0.25">
      <c r="N10633" s="7"/>
    </row>
    <row r="10634" spans="3:14" x14ac:dyDescent="0.25">
      <c r="N10634" s="7"/>
    </row>
    <row r="10635" spans="3:14" x14ac:dyDescent="0.25"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N10635" s="2"/>
    </row>
    <row r="10636" spans="3:14" x14ac:dyDescent="0.25"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N10636" s="7"/>
    </row>
    <row r="10637" spans="3:14" x14ac:dyDescent="0.25"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N10637" s="7"/>
    </row>
    <row r="10638" spans="3:14" x14ac:dyDescent="0.25"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N10638" s="7"/>
    </row>
    <row r="10639" spans="3:14" x14ac:dyDescent="0.25">
      <c r="N10639" s="7"/>
    </row>
    <row r="10640" spans="3:14" x14ac:dyDescent="0.25">
      <c r="N10640" s="7"/>
    </row>
    <row r="10641" spans="3:14" x14ac:dyDescent="0.25"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N10641" s="2"/>
    </row>
    <row r="10642" spans="3:14" x14ac:dyDescent="0.25"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N10642" s="7"/>
    </row>
    <row r="10643" spans="3:14" x14ac:dyDescent="0.25"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N10643" s="7"/>
    </row>
    <row r="10644" spans="3:14" x14ac:dyDescent="0.25"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N10644" s="7"/>
    </row>
    <row r="10645" spans="3:14" x14ac:dyDescent="0.25">
      <c r="N10645" s="7"/>
    </row>
    <row r="10646" spans="3:14" x14ac:dyDescent="0.25">
      <c r="N10646" s="7"/>
    </row>
    <row r="10647" spans="3:14" x14ac:dyDescent="0.25"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N10647" s="2"/>
    </row>
    <row r="10648" spans="3:14" x14ac:dyDescent="0.25"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N10648" s="7"/>
    </row>
    <row r="10649" spans="3:14" x14ac:dyDescent="0.25"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N10649" s="7"/>
    </row>
    <row r="10650" spans="3:14" x14ac:dyDescent="0.25"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N10650" s="7"/>
    </row>
    <row r="10651" spans="3:14" x14ac:dyDescent="0.25">
      <c r="N10651" s="7"/>
    </row>
    <row r="10652" spans="3:14" x14ac:dyDescent="0.25">
      <c r="N10652" s="7"/>
    </row>
    <row r="10653" spans="3:14" x14ac:dyDescent="0.25"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N10653" s="2"/>
    </row>
    <row r="10654" spans="3:14" x14ac:dyDescent="0.25"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N10654" s="7"/>
    </row>
    <row r="10655" spans="3:14" x14ac:dyDescent="0.25"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N10655" s="7"/>
    </row>
    <row r="10656" spans="3:14" x14ac:dyDescent="0.25"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N10656" s="7"/>
    </row>
    <row r="10657" spans="3:14" x14ac:dyDescent="0.25">
      <c r="N10657" s="7"/>
    </row>
    <row r="10658" spans="3:14" x14ac:dyDescent="0.25">
      <c r="N10658" s="7"/>
    </row>
    <row r="10659" spans="3:14" x14ac:dyDescent="0.25"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N10659" s="2"/>
    </row>
    <row r="10660" spans="3:14" x14ac:dyDescent="0.25"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N10660" s="7"/>
    </row>
    <row r="10661" spans="3:14" x14ac:dyDescent="0.25"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N10661" s="7"/>
    </row>
    <row r="10662" spans="3:14" x14ac:dyDescent="0.25"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N10662" s="7"/>
    </row>
    <row r="10663" spans="3:14" x14ac:dyDescent="0.25">
      <c r="N10663" s="7"/>
    </row>
    <row r="10664" spans="3:14" x14ac:dyDescent="0.25">
      <c r="N10664" s="7"/>
    </row>
    <row r="10665" spans="3:14" x14ac:dyDescent="0.25"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N10665" s="2"/>
    </row>
    <row r="10666" spans="3:14" x14ac:dyDescent="0.25"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N10666" s="7"/>
    </row>
    <row r="10667" spans="3:14" x14ac:dyDescent="0.25"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N10667" s="7"/>
    </row>
    <row r="10668" spans="3:14" x14ac:dyDescent="0.25"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N10668" s="7"/>
    </row>
    <row r="10669" spans="3:14" x14ac:dyDescent="0.25">
      <c r="N10669" s="7"/>
    </row>
    <row r="10670" spans="3:14" x14ac:dyDescent="0.25">
      <c r="N10670" s="7"/>
    </row>
    <row r="10671" spans="3:14" x14ac:dyDescent="0.25"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N10671" s="2"/>
    </row>
    <row r="10672" spans="3:14" x14ac:dyDescent="0.25"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N10672" s="7"/>
    </row>
    <row r="10673" spans="3:14" x14ac:dyDescent="0.25"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N10673" s="7"/>
    </row>
    <row r="10674" spans="3:14" x14ac:dyDescent="0.25"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N10674" s="7"/>
    </row>
    <row r="10675" spans="3:14" x14ac:dyDescent="0.25">
      <c r="N10675" s="7"/>
    </row>
    <row r="10676" spans="3:14" x14ac:dyDescent="0.25">
      <c r="N10676" s="7"/>
    </row>
    <row r="10677" spans="3:14" x14ac:dyDescent="0.25"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N10677" s="2"/>
    </row>
    <row r="10678" spans="3:14" x14ac:dyDescent="0.25"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N10678" s="7"/>
    </row>
    <row r="10679" spans="3:14" x14ac:dyDescent="0.25"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N10679" s="7"/>
    </row>
    <row r="10680" spans="3:14" x14ac:dyDescent="0.25"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N10680" s="7"/>
    </row>
    <row r="10681" spans="3:14" x14ac:dyDescent="0.25">
      <c r="N10681" s="7"/>
    </row>
    <row r="10682" spans="3:14" x14ac:dyDescent="0.25">
      <c r="N10682" s="7"/>
    </row>
    <row r="10683" spans="3:14" x14ac:dyDescent="0.25"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N10683" s="2"/>
    </row>
    <row r="10684" spans="3:14" x14ac:dyDescent="0.25"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N10684" s="7"/>
    </row>
    <row r="10685" spans="3:14" x14ac:dyDescent="0.25"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N10685" s="7"/>
    </row>
    <row r="10686" spans="3:14" x14ac:dyDescent="0.25"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N10686" s="7"/>
    </row>
    <row r="10687" spans="3:14" x14ac:dyDescent="0.25">
      <c r="N10687" s="7"/>
    </row>
    <row r="10688" spans="3:14" x14ac:dyDescent="0.25">
      <c r="N10688" s="7"/>
    </row>
    <row r="10689" spans="3:14" x14ac:dyDescent="0.25"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N10689" s="2"/>
    </row>
    <row r="10690" spans="3:14" x14ac:dyDescent="0.25"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N10690" s="7"/>
    </row>
    <row r="10691" spans="3:14" x14ac:dyDescent="0.25"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N10691" s="7"/>
    </row>
    <row r="10692" spans="3:14" x14ac:dyDescent="0.25"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N10692" s="7"/>
    </row>
    <row r="10693" spans="3:14" x14ac:dyDescent="0.25">
      <c r="N10693" s="7"/>
    </row>
    <row r="10694" spans="3:14" x14ac:dyDescent="0.25">
      <c r="N10694" s="7"/>
    </row>
    <row r="10695" spans="3:14" x14ac:dyDescent="0.25"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N10695" s="2"/>
    </row>
    <row r="10696" spans="3:14" x14ac:dyDescent="0.25"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N10696" s="7"/>
    </row>
    <row r="10697" spans="3:14" x14ac:dyDescent="0.25"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N10697" s="7"/>
    </row>
    <row r="10698" spans="3:14" x14ac:dyDescent="0.25"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N10698" s="7"/>
    </row>
    <row r="10699" spans="3:14" x14ac:dyDescent="0.25">
      <c r="N10699" s="7"/>
    </row>
    <row r="10700" spans="3:14" x14ac:dyDescent="0.25">
      <c r="N10700" s="7"/>
    </row>
    <row r="10701" spans="3:14" x14ac:dyDescent="0.25"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N10701" s="2"/>
    </row>
    <row r="10702" spans="3:14" x14ac:dyDescent="0.25"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N10702" s="7"/>
    </row>
    <row r="10703" spans="3:14" x14ac:dyDescent="0.25"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N10703" s="7"/>
    </row>
    <row r="10704" spans="3:14" x14ac:dyDescent="0.25"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N10704" s="7"/>
    </row>
    <row r="10705" spans="3:14" x14ac:dyDescent="0.25">
      <c r="N10705" s="7"/>
    </row>
    <row r="10706" spans="3:14" x14ac:dyDescent="0.25">
      <c r="N10706" s="7"/>
    </row>
    <row r="10707" spans="3:14" x14ac:dyDescent="0.25"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N10707" s="2"/>
    </row>
    <row r="10708" spans="3:14" x14ac:dyDescent="0.25"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N10708" s="7"/>
    </row>
    <row r="10709" spans="3:14" x14ac:dyDescent="0.25"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N10709" s="7"/>
    </row>
    <row r="10710" spans="3:14" x14ac:dyDescent="0.25"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N10710" s="7"/>
    </row>
    <row r="10711" spans="3:14" x14ac:dyDescent="0.25">
      <c r="N10711" s="7"/>
    </row>
    <row r="10712" spans="3:14" x14ac:dyDescent="0.25">
      <c r="N10712" s="7"/>
    </row>
    <row r="10713" spans="3:14" x14ac:dyDescent="0.25"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N10713" s="2"/>
    </row>
    <row r="10714" spans="3:14" x14ac:dyDescent="0.25"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N10714" s="7"/>
    </row>
    <row r="10715" spans="3:14" x14ac:dyDescent="0.25"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N10715" s="7"/>
    </row>
    <row r="10716" spans="3:14" x14ac:dyDescent="0.25"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N10716" s="7"/>
    </row>
    <row r="10717" spans="3:14" x14ac:dyDescent="0.25">
      <c r="N10717" s="7"/>
    </row>
    <row r="10718" spans="3:14" x14ac:dyDescent="0.25">
      <c r="N10718" s="7"/>
    </row>
    <row r="10719" spans="3:14" x14ac:dyDescent="0.25"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N10719" s="2"/>
    </row>
    <row r="10720" spans="3:14" x14ac:dyDescent="0.25"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N10720" s="7"/>
    </row>
    <row r="10721" spans="3:14" x14ac:dyDescent="0.25"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N10721" s="7"/>
    </row>
    <row r="10722" spans="3:14" x14ac:dyDescent="0.25"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N10722" s="7"/>
    </row>
    <row r="10723" spans="3:14" x14ac:dyDescent="0.25">
      <c r="N10723" s="7"/>
    </row>
    <row r="10724" spans="3:14" x14ac:dyDescent="0.25">
      <c r="N10724" s="7"/>
    </row>
    <row r="10725" spans="3:14" x14ac:dyDescent="0.25"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N10725" s="2"/>
    </row>
    <row r="10726" spans="3:14" x14ac:dyDescent="0.25"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N10726" s="7"/>
    </row>
    <row r="10727" spans="3:14" x14ac:dyDescent="0.25"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N10727" s="7"/>
    </row>
    <row r="10728" spans="3:14" x14ac:dyDescent="0.25"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N10728" s="7"/>
    </row>
    <row r="10729" spans="3:14" x14ac:dyDescent="0.25">
      <c r="N10729" s="7"/>
    </row>
    <row r="10730" spans="3:14" x14ac:dyDescent="0.25">
      <c r="N10730" s="7"/>
    </row>
    <row r="10731" spans="3:14" x14ac:dyDescent="0.25"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N10731" s="2"/>
    </row>
    <row r="10732" spans="3:14" x14ac:dyDescent="0.25"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N10732" s="7"/>
    </row>
    <row r="10733" spans="3:14" x14ac:dyDescent="0.25"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N10733" s="7"/>
    </row>
    <row r="10734" spans="3:14" x14ac:dyDescent="0.25"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N10734" s="7"/>
    </row>
    <row r="10735" spans="3:14" x14ac:dyDescent="0.25">
      <c r="N10735" s="7"/>
    </row>
    <row r="10736" spans="3:14" x14ac:dyDescent="0.25">
      <c r="N10736" s="7"/>
    </row>
    <row r="10737" spans="3:14" x14ac:dyDescent="0.25"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N10737" s="2"/>
    </row>
    <row r="10738" spans="3:14" x14ac:dyDescent="0.25"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N10738" s="7"/>
    </row>
    <row r="10739" spans="3:14" x14ac:dyDescent="0.25"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N10739" s="7"/>
    </row>
    <row r="10740" spans="3:14" x14ac:dyDescent="0.25"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N10740" s="7"/>
    </row>
    <row r="10741" spans="3:14" x14ac:dyDescent="0.25">
      <c r="N10741" s="7"/>
    </row>
    <row r="10742" spans="3:14" x14ac:dyDescent="0.25">
      <c r="N10742" s="7"/>
    </row>
    <row r="10743" spans="3:14" x14ac:dyDescent="0.25"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N10743" s="2"/>
    </row>
    <row r="10744" spans="3:14" x14ac:dyDescent="0.25"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N10744" s="7"/>
    </row>
    <row r="10745" spans="3:14" x14ac:dyDescent="0.25"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N10745" s="7"/>
    </row>
    <row r="10746" spans="3:14" x14ac:dyDescent="0.25"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N10746" s="7"/>
    </row>
    <row r="10747" spans="3:14" x14ac:dyDescent="0.25">
      <c r="N10747" s="7"/>
    </row>
    <row r="10748" spans="3:14" x14ac:dyDescent="0.25">
      <c r="N10748" s="7"/>
    </row>
    <row r="10749" spans="3:14" x14ac:dyDescent="0.25"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N10749" s="2"/>
    </row>
    <row r="10750" spans="3:14" x14ac:dyDescent="0.25"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N10750" s="7"/>
    </row>
    <row r="10751" spans="3:14" x14ac:dyDescent="0.25"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N10751" s="7"/>
    </row>
    <row r="10752" spans="3:14" x14ac:dyDescent="0.25"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N10752" s="7"/>
    </row>
    <row r="10753" spans="3:14" x14ac:dyDescent="0.25">
      <c r="N10753" s="7"/>
    </row>
    <row r="10754" spans="3:14" x14ac:dyDescent="0.25">
      <c r="N10754" s="7"/>
    </row>
    <row r="10755" spans="3:14" x14ac:dyDescent="0.25"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N10755" s="2"/>
    </row>
    <row r="10756" spans="3:14" x14ac:dyDescent="0.25"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N10756" s="7"/>
    </row>
    <row r="10757" spans="3:14" x14ac:dyDescent="0.25"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N10757" s="7"/>
    </row>
    <row r="10758" spans="3:14" x14ac:dyDescent="0.25"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N10758" s="7"/>
    </row>
    <row r="10759" spans="3:14" x14ac:dyDescent="0.25">
      <c r="N10759" s="7"/>
    </row>
    <row r="10760" spans="3:14" x14ac:dyDescent="0.25">
      <c r="N10760" s="7"/>
    </row>
    <row r="10761" spans="3:14" x14ac:dyDescent="0.25"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N10761" s="2"/>
    </row>
    <row r="10762" spans="3:14" x14ac:dyDescent="0.25"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N10762" s="7"/>
    </row>
    <row r="10763" spans="3:14" x14ac:dyDescent="0.25"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N10763" s="7"/>
    </row>
    <row r="10764" spans="3:14" x14ac:dyDescent="0.25"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N10764" s="7"/>
    </row>
    <row r="10765" spans="3:14" x14ac:dyDescent="0.25">
      <c r="N10765" s="7"/>
    </row>
    <row r="10766" spans="3:14" x14ac:dyDescent="0.25">
      <c r="N10766" s="7"/>
    </row>
    <row r="10767" spans="3:14" x14ac:dyDescent="0.25"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N10767" s="2"/>
    </row>
    <row r="10768" spans="3:14" x14ac:dyDescent="0.25"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N10768" s="7"/>
    </row>
    <row r="10769" spans="3:14" x14ac:dyDescent="0.25"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N10769" s="7"/>
    </row>
    <row r="10770" spans="3:14" x14ac:dyDescent="0.25"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N10770" s="7"/>
    </row>
    <row r="10771" spans="3:14" x14ac:dyDescent="0.25">
      <c r="N10771" s="7"/>
    </row>
    <row r="10772" spans="3:14" x14ac:dyDescent="0.25">
      <c r="N10772" s="7"/>
    </row>
    <row r="10773" spans="3:14" x14ac:dyDescent="0.25"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N10773" s="2"/>
    </row>
    <row r="10774" spans="3:14" x14ac:dyDescent="0.25"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N10774" s="7"/>
    </row>
    <row r="10775" spans="3:14" x14ac:dyDescent="0.25"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N10775" s="7"/>
    </row>
    <row r="10776" spans="3:14" x14ac:dyDescent="0.25"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N10776" s="7"/>
    </row>
    <row r="10777" spans="3:14" x14ac:dyDescent="0.25">
      <c r="N10777" s="7"/>
    </row>
    <row r="10778" spans="3:14" x14ac:dyDescent="0.25">
      <c r="N10778" s="7"/>
    </row>
    <row r="10779" spans="3:14" x14ac:dyDescent="0.25"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N10779" s="2"/>
    </row>
    <row r="10780" spans="3:14" x14ac:dyDescent="0.25"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N10780" s="7"/>
    </row>
    <row r="10781" spans="3:14" x14ac:dyDescent="0.25"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N10781" s="7"/>
    </row>
    <row r="10782" spans="3:14" x14ac:dyDescent="0.25"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N10782" s="7"/>
    </row>
    <row r="10783" spans="3:14" x14ac:dyDescent="0.25">
      <c r="N10783" s="7"/>
    </row>
    <row r="10784" spans="3:14" x14ac:dyDescent="0.25">
      <c r="N10784" s="7"/>
    </row>
    <row r="10785" spans="3:14" x14ac:dyDescent="0.25"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N10785" s="2"/>
    </row>
    <row r="10786" spans="3:14" x14ac:dyDescent="0.25"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N10786" s="7"/>
    </row>
    <row r="10787" spans="3:14" x14ac:dyDescent="0.25"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N10787" s="7"/>
    </row>
    <row r="10788" spans="3:14" x14ac:dyDescent="0.25"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N10788" s="7"/>
    </row>
    <row r="10789" spans="3:14" x14ac:dyDescent="0.25">
      <c r="N10789" s="7"/>
    </row>
    <row r="10790" spans="3:14" x14ac:dyDescent="0.25">
      <c r="N10790" s="7"/>
    </row>
    <row r="10791" spans="3:14" x14ac:dyDescent="0.25"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N10791" s="2"/>
    </row>
    <row r="10792" spans="3:14" x14ac:dyDescent="0.25"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N10792" s="7"/>
    </row>
    <row r="10793" spans="3:14" x14ac:dyDescent="0.25"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N10793" s="7"/>
    </row>
    <row r="10794" spans="3:14" x14ac:dyDescent="0.25"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N10794" s="7"/>
    </row>
    <row r="10795" spans="3:14" x14ac:dyDescent="0.25">
      <c r="N10795" s="7"/>
    </row>
    <row r="10796" spans="3:14" x14ac:dyDescent="0.25">
      <c r="N10796" s="7"/>
    </row>
    <row r="10797" spans="3:14" x14ac:dyDescent="0.25"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N10797" s="2"/>
    </row>
    <row r="10798" spans="3:14" x14ac:dyDescent="0.25"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N10798" s="7"/>
    </row>
    <row r="10799" spans="3:14" x14ac:dyDescent="0.25"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N10799" s="7"/>
    </row>
    <row r="10800" spans="3:14" x14ac:dyDescent="0.25"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N10800" s="7"/>
    </row>
    <row r="10801" spans="3:14" x14ac:dyDescent="0.25">
      <c r="N10801" s="7"/>
    </row>
    <row r="10802" spans="3:14" x14ac:dyDescent="0.25">
      <c r="N10802" s="7"/>
    </row>
    <row r="10803" spans="3:14" x14ac:dyDescent="0.25"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N10803" s="2"/>
    </row>
    <row r="10804" spans="3:14" x14ac:dyDescent="0.25"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N10804" s="7"/>
    </row>
    <row r="10805" spans="3:14" x14ac:dyDescent="0.25"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N10805" s="7"/>
    </row>
    <row r="10806" spans="3:14" x14ac:dyDescent="0.25"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N10806" s="7"/>
    </row>
    <row r="10807" spans="3:14" x14ac:dyDescent="0.25">
      <c r="N10807" s="7"/>
    </row>
    <row r="10808" spans="3:14" x14ac:dyDescent="0.25">
      <c r="N10808" s="7"/>
    </row>
    <row r="10809" spans="3:14" x14ac:dyDescent="0.25"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N10809" s="2"/>
    </row>
    <row r="10810" spans="3:14" x14ac:dyDescent="0.25"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N10810" s="7"/>
    </row>
    <row r="10811" spans="3:14" x14ac:dyDescent="0.25"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N10811" s="7"/>
    </row>
    <row r="10812" spans="3:14" x14ac:dyDescent="0.25"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N10812" s="7"/>
    </row>
    <row r="10813" spans="3:14" x14ac:dyDescent="0.25">
      <c r="N10813" s="7"/>
    </row>
    <row r="10814" spans="3:14" x14ac:dyDescent="0.25">
      <c r="N10814" s="7"/>
    </row>
    <row r="10815" spans="3:14" x14ac:dyDescent="0.25"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N10815" s="2"/>
    </row>
    <row r="10816" spans="3:14" x14ac:dyDescent="0.25"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N10816" s="7"/>
    </row>
    <row r="10817" spans="3:14" x14ac:dyDescent="0.25"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N10817" s="7"/>
    </row>
    <row r="10818" spans="3:14" x14ac:dyDescent="0.25"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N10818" s="7"/>
    </row>
    <row r="10819" spans="3:14" x14ac:dyDescent="0.25">
      <c r="N10819" s="7"/>
    </row>
    <row r="10820" spans="3:14" x14ac:dyDescent="0.25">
      <c r="N10820" s="7"/>
    </row>
    <row r="10821" spans="3:14" x14ac:dyDescent="0.25"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N10821" s="2"/>
    </row>
    <row r="10822" spans="3:14" x14ac:dyDescent="0.25"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N10822" s="7"/>
    </row>
    <row r="10823" spans="3:14" x14ac:dyDescent="0.25"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N10823" s="7"/>
    </row>
    <row r="10824" spans="3:14" x14ac:dyDescent="0.25"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N10824" s="7"/>
    </row>
    <row r="10825" spans="3:14" x14ac:dyDescent="0.25">
      <c r="N10825" s="7"/>
    </row>
    <row r="10826" spans="3:14" x14ac:dyDescent="0.25">
      <c r="N10826" s="7"/>
    </row>
    <row r="10827" spans="3:14" x14ac:dyDescent="0.25"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N10827" s="2"/>
    </row>
    <row r="10828" spans="3:14" x14ac:dyDescent="0.25"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N10828" s="7"/>
    </row>
    <row r="10829" spans="3:14" x14ac:dyDescent="0.25"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N10829" s="7"/>
    </row>
    <row r="10830" spans="3:14" x14ac:dyDescent="0.25"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N10830" s="7"/>
    </row>
    <row r="10831" spans="3:14" x14ac:dyDescent="0.25">
      <c r="N10831" s="7"/>
    </row>
    <row r="10832" spans="3:14" x14ac:dyDescent="0.25">
      <c r="N10832" s="7"/>
    </row>
    <row r="10833" spans="3:14" x14ac:dyDescent="0.25"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N10833" s="2"/>
    </row>
    <row r="10834" spans="3:14" x14ac:dyDescent="0.25"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N10834" s="7"/>
    </row>
    <row r="10835" spans="3:14" x14ac:dyDescent="0.25"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N10835" s="7"/>
    </row>
    <row r="10836" spans="3:14" x14ac:dyDescent="0.25"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N10836" s="7"/>
    </row>
    <row r="10837" spans="3:14" x14ac:dyDescent="0.25">
      <c r="N10837" s="7"/>
    </row>
    <row r="10838" spans="3:14" x14ac:dyDescent="0.25">
      <c r="N10838" s="7"/>
    </row>
    <row r="10839" spans="3:14" x14ac:dyDescent="0.25"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N10839" s="2"/>
    </row>
    <row r="10840" spans="3:14" x14ac:dyDescent="0.25"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N10840" s="7"/>
    </row>
    <row r="10841" spans="3:14" x14ac:dyDescent="0.25"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N10841" s="7"/>
    </row>
    <row r="10842" spans="3:14" x14ac:dyDescent="0.25"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N10842" s="7"/>
    </row>
    <row r="10843" spans="3:14" x14ac:dyDescent="0.25">
      <c r="N10843" s="7"/>
    </row>
    <row r="10844" spans="3:14" x14ac:dyDescent="0.25">
      <c r="N10844" s="7"/>
    </row>
    <row r="10845" spans="3:14" x14ac:dyDescent="0.25"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N10845" s="2"/>
    </row>
    <row r="10846" spans="3:14" x14ac:dyDescent="0.25"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N10846" s="7"/>
    </row>
    <row r="10847" spans="3:14" x14ac:dyDescent="0.25"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N10847" s="7"/>
    </row>
    <row r="10848" spans="3:14" x14ac:dyDescent="0.25"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N10848" s="7"/>
    </row>
    <row r="10849" spans="3:14" x14ac:dyDescent="0.25">
      <c r="N10849" s="7"/>
    </row>
    <row r="10850" spans="3:14" x14ac:dyDescent="0.25">
      <c r="N10850" s="7"/>
    </row>
    <row r="10851" spans="3:14" x14ac:dyDescent="0.25"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N10851" s="2"/>
    </row>
    <row r="10852" spans="3:14" x14ac:dyDescent="0.25"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N10852" s="7"/>
    </row>
    <row r="10853" spans="3:14" x14ac:dyDescent="0.25"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N10853" s="7"/>
    </row>
    <row r="10854" spans="3:14" x14ac:dyDescent="0.25"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N10854" s="7"/>
    </row>
    <row r="10855" spans="3:14" x14ac:dyDescent="0.25">
      <c r="N10855" s="7"/>
    </row>
    <row r="10856" spans="3:14" x14ac:dyDescent="0.25">
      <c r="N10856" s="7"/>
    </row>
    <row r="10857" spans="3:14" x14ac:dyDescent="0.25"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N10857" s="2"/>
    </row>
    <row r="10858" spans="3:14" x14ac:dyDescent="0.25"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N10858" s="7"/>
    </row>
    <row r="10859" spans="3:14" x14ac:dyDescent="0.25"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N10859" s="7"/>
    </row>
    <row r="10860" spans="3:14" x14ac:dyDescent="0.25"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N10860" s="7"/>
    </row>
    <row r="10861" spans="3:14" x14ac:dyDescent="0.25">
      <c r="N10861" s="7"/>
    </row>
    <row r="10862" spans="3:14" x14ac:dyDescent="0.25">
      <c r="N10862" s="7"/>
    </row>
    <row r="10863" spans="3:14" x14ac:dyDescent="0.25"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N10863" s="2"/>
    </row>
    <row r="10864" spans="3:14" x14ac:dyDescent="0.25"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N10864" s="7"/>
    </row>
    <row r="10865" spans="3:14" x14ac:dyDescent="0.25"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N10865" s="7"/>
    </row>
    <row r="10866" spans="3:14" x14ac:dyDescent="0.25"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N10866" s="7"/>
    </row>
    <row r="10867" spans="3:14" x14ac:dyDescent="0.25">
      <c r="N10867" s="7"/>
    </row>
    <row r="10868" spans="3:14" x14ac:dyDescent="0.25">
      <c r="N10868" s="7"/>
    </row>
    <row r="10869" spans="3:14" x14ac:dyDescent="0.25"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N10869" s="2"/>
    </row>
    <row r="10870" spans="3:14" x14ac:dyDescent="0.25"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N10870" s="7"/>
    </row>
    <row r="10871" spans="3:14" x14ac:dyDescent="0.25"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N10871" s="7"/>
    </row>
    <row r="10872" spans="3:14" x14ac:dyDescent="0.25"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N10872" s="7"/>
    </row>
    <row r="10873" spans="3:14" x14ac:dyDescent="0.25">
      <c r="N10873" s="7"/>
    </row>
    <row r="10874" spans="3:14" x14ac:dyDescent="0.25">
      <c r="N10874" s="7"/>
    </row>
    <row r="10875" spans="3:14" x14ac:dyDescent="0.25"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N10875" s="2"/>
    </row>
    <row r="10876" spans="3:14" x14ac:dyDescent="0.25"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N10876" s="7"/>
    </row>
    <row r="10877" spans="3:14" x14ac:dyDescent="0.25"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N10877" s="7"/>
    </row>
    <row r="10878" spans="3:14" x14ac:dyDescent="0.25"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N10878" s="7"/>
    </row>
    <row r="10879" spans="3:14" x14ac:dyDescent="0.25">
      <c r="N10879" s="7"/>
    </row>
    <row r="10880" spans="3:14" x14ac:dyDescent="0.25">
      <c r="N10880" s="7"/>
    </row>
    <row r="10881" spans="3:14" x14ac:dyDescent="0.25"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N10881" s="2"/>
    </row>
    <row r="10882" spans="3:14" x14ac:dyDescent="0.25"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N10882" s="7"/>
    </row>
    <row r="10883" spans="3:14" x14ac:dyDescent="0.25"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N10883" s="7"/>
    </row>
    <row r="10884" spans="3:14" x14ac:dyDescent="0.25"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N10884" s="7"/>
    </row>
    <row r="10885" spans="3:14" x14ac:dyDescent="0.25">
      <c r="N10885" s="7"/>
    </row>
    <row r="10886" spans="3:14" x14ac:dyDescent="0.25">
      <c r="N10886" s="7"/>
    </row>
    <row r="10887" spans="3:14" x14ac:dyDescent="0.25"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N10887" s="2"/>
    </row>
    <row r="10888" spans="3:14" x14ac:dyDescent="0.25"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N10888" s="7"/>
    </row>
    <row r="10889" spans="3:14" x14ac:dyDescent="0.25"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N10889" s="7"/>
    </row>
    <row r="10890" spans="3:14" x14ac:dyDescent="0.25"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N10890" s="7"/>
    </row>
    <row r="10891" spans="3:14" x14ac:dyDescent="0.25">
      <c r="N10891" s="7"/>
    </row>
    <row r="10892" spans="3:14" x14ac:dyDescent="0.25">
      <c r="N10892" s="7"/>
    </row>
    <row r="10893" spans="3:14" x14ac:dyDescent="0.25"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N10893" s="2"/>
    </row>
    <row r="10894" spans="3:14" x14ac:dyDescent="0.25"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N10894" s="7"/>
    </row>
    <row r="10895" spans="3:14" x14ac:dyDescent="0.25"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N10895" s="7"/>
    </row>
    <row r="10896" spans="3:14" x14ac:dyDescent="0.25"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N10896" s="7"/>
    </row>
    <row r="10897" spans="3:14" x14ac:dyDescent="0.25">
      <c r="N10897" s="7"/>
    </row>
    <row r="10898" spans="3:14" x14ac:dyDescent="0.25">
      <c r="N10898" s="7"/>
    </row>
    <row r="10899" spans="3:14" x14ac:dyDescent="0.25"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N10899" s="2"/>
    </row>
    <row r="10900" spans="3:14" x14ac:dyDescent="0.25"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N10900" s="7"/>
    </row>
    <row r="10901" spans="3:14" x14ac:dyDescent="0.25"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N10901" s="7"/>
    </row>
    <row r="10902" spans="3:14" x14ac:dyDescent="0.25"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N10902" s="7"/>
    </row>
    <row r="10903" spans="3:14" x14ac:dyDescent="0.25">
      <c r="N10903" s="7"/>
    </row>
    <row r="10904" spans="3:14" x14ac:dyDescent="0.25">
      <c r="N10904" s="7"/>
    </row>
    <row r="10905" spans="3:14" x14ac:dyDescent="0.25"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N10905" s="2"/>
    </row>
    <row r="10906" spans="3:14" x14ac:dyDescent="0.25"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N10906" s="7"/>
    </row>
    <row r="10907" spans="3:14" x14ac:dyDescent="0.25"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N10907" s="7"/>
    </row>
    <row r="10908" spans="3:14" x14ac:dyDescent="0.25"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N10908" s="7"/>
    </row>
    <row r="10909" spans="3:14" x14ac:dyDescent="0.25">
      <c r="N10909" s="7"/>
    </row>
    <row r="10910" spans="3:14" x14ac:dyDescent="0.25">
      <c r="N10910" s="7"/>
    </row>
    <row r="10911" spans="3:14" x14ac:dyDescent="0.25"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N10911" s="2"/>
    </row>
    <row r="10912" spans="3:14" x14ac:dyDescent="0.25"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N10912" s="7"/>
    </row>
    <row r="10913" spans="3:14" x14ac:dyDescent="0.25"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N10913" s="7"/>
    </row>
    <row r="10914" spans="3:14" x14ac:dyDescent="0.25"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N10914" s="7"/>
    </row>
    <row r="10915" spans="3:14" x14ac:dyDescent="0.25">
      <c r="N10915" s="7"/>
    </row>
    <row r="10916" spans="3:14" x14ac:dyDescent="0.25">
      <c r="N10916" s="7"/>
    </row>
    <row r="10917" spans="3:14" x14ac:dyDescent="0.25"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N10917" s="2"/>
    </row>
    <row r="10918" spans="3:14" x14ac:dyDescent="0.25"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N10918" s="7"/>
    </row>
    <row r="10919" spans="3:14" x14ac:dyDescent="0.25"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N10919" s="7"/>
    </row>
    <row r="10920" spans="3:14" x14ac:dyDescent="0.25"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N10920" s="7"/>
    </row>
    <row r="10921" spans="3:14" x14ac:dyDescent="0.25">
      <c r="N10921" s="7"/>
    </row>
    <row r="10922" spans="3:14" x14ac:dyDescent="0.25">
      <c r="N10922" s="7"/>
    </row>
    <row r="10923" spans="3:14" x14ac:dyDescent="0.25"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N10923" s="2"/>
    </row>
    <row r="10924" spans="3:14" x14ac:dyDescent="0.25"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N10924" s="7"/>
    </row>
    <row r="10925" spans="3:14" x14ac:dyDescent="0.25"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N10925" s="7"/>
    </row>
    <row r="10926" spans="3:14" x14ac:dyDescent="0.25"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N10926" s="7"/>
    </row>
    <row r="10927" spans="3:14" x14ac:dyDescent="0.25">
      <c r="N10927" s="7"/>
    </row>
    <row r="10928" spans="3:14" x14ac:dyDescent="0.25">
      <c r="N10928" s="7"/>
    </row>
    <row r="10929" spans="3:14" x14ac:dyDescent="0.25"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N10929" s="2"/>
    </row>
    <row r="10930" spans="3:14" x14ac:dyDescent="0.25"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N10930" s="7"/>
    </row>
    <row r="10931" spans="3:14" x14ac:dyDescent="0.25"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N10931" s="7"/>
    </row>
    <row r="10932" spans="3:14" x14ac:dyDescent="0.25"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N10932" s="7"/>
    </row>
    <row r="10933" spans="3:14" x14ac:dyDescent="0.25">
      <c r="N10933" s="7"/>
    </row>
    <row r="10934" spans="3:14" x14ac:dyDescent="0.25">
      <c r="N10934" s="7"/>
    </row>
    <row r="10935" spans="3:14" x14ac:dyDescent="0.25"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N10935" s="2"/>
    </row>
    <row r="10936" spans="3:14" x14ac:dyDescent="0.25"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N10936" s="7"/>
    </row>
    <row r="10937" spans="3:14" x14ac:dyDescent="0.25"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N10937" s="7"/>
    </row>
    <row r="10938" spans="3:14" x14ac:dyDescent="0.25"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N10938" s="7"/>
    </row>
    <row r="10939" spans="3:14" x14ac:dyDescent="0.25">
      <c r="N10939" s="7"/>
    </row>
    <row r="10940" spans="3:14" x14ac:dyDescent="0.25">
      <c r="N10940" s="7"/>
    </row>
    <row r="10941" spans="3:14" x14ac:dyDescent="0.25"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N10941" s="2"/>
    </row>
    <row r="10942" spans="3:14" x14ac:dyDescent="0.25"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N10942" s="7"/>
    </row>
    <row r="10943" spans="3:14" x14ac:dyDescent="0.25"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N10943" s="7"/>
    </row>
    <row r="10944" spans="3:14" x14ac:dyDescent="0.25"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N10944" s="7"/>
    </row>
    <row r="10945" spans="3:14" x14ac:dyDescent="0.25">
      <c r="N10945" s="7"/>
    </row>
    <row r="10946" spans="3:14" x14ac:dyDescent="0.25">
      <c r="N10946" s="7"/>
    </row>
    <row r="10947" spans="3:14" x14ac:dyDescent="0.25"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N10947" s="2"/>
    </row>
    <row r="10948" spans="3:14" x14ac:dyDescent="0.25"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N10948" s="7"/>
    </row>
    <row r="10949" spans="3:14" x14ac:dyDescent="0.25"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N10949" s="7"/>
    </row>
    <row r="10950" spans="3:14" x14ac:dyDescent="0.25"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N10950" s="7"/>
    </row>
    <row r="10951" spans="3:14" x14ac:dyDescent="0.25">
      <c r="N10951" s="7"/>
    </row>
    <row r="10952" spans="3:14" x14ac:dyDescent="0.25">
      <c r="N10952" s="7"/>
    </row>
    <row r="10953" spans="3:14" x14ac:dyDescent="0.25"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N10953" s="2"/>
    </row>
    <row r="10954" spans="3:14" x14ac:dyDescent="0.25"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N10954" s="7"/>
    </row>
    <row r="10955" spans="3:14" x14ac:dyDescent="0.25"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N10955" s="7"/>
    </row>
    <row r="10956" spans="3:14" x14ac:dyDescent="0.25"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N10956" s="7"/>
    </row>
    <row r="10957" spans="3:14" x14ac:dyDescent="0.25">
      <c r="N10957" s="7"/>
    </row>
    <row r="10958" spans="3:14" x14ac:dyDescent="0.25">
      <c r="N10958" s="7"/>
    </row>
    <row r="10959" spans="3:14" x14ac:dyDescent="0.25"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N10959" s="2"/>
    </row>
    <row r="10960" spans="3:14" x14ac:dyDescent="0.25"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N10960" s="7"/>
    </row>
    <row r="10961" spans="3:14" x14ac:dyDescent="0.25"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N10961" s="7"/>
    </row>
    <row r="10962" spans="3:14" x14ac:dyDescent="0.25"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N10962" s="7"/>
    </row>
    <row r="10963" spans="3:14" x14ac:dyDescent="0.25">
      <c r="N10963" s="7"/>
    </row>
    <row r="10964" spans="3:14" x14ac:dyDescent="0.25">
      <c r="N10964" s="7"/>
    </row>
    <row r="10965" spans="3:14" x14ac:dyDescent="0.25"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N10965" s="2"/>
    </row>
    <row r="10966" spans="3:14" x14ac:dyDescent="0.25"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N10966" s="7"/>
    </row>
    <row r="10967" spans="3:14" x14ac:dyDescent="0.25"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N10967" s="7"/>
    </row>
    <row r="10968" spans="3:14" x14ac:dyDescent="0.25"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N10968" s="7"/>
    </row>
    <row r="10969" spans="3:14" x14ac:dyDescent="0.25">
      <c r="N10969" s="7"/>
    </row>
    <row r="10970" spans="3:14" x14ac:dyDescent="0.25">
      <c r="N10970" s="7"/>
    </row>
    <row r="10971" spans="3:14" x14ac:dyDescent="0.25"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N10971" s="2"/>
    </row>
    <row r="10972" spans="3:14" x14ac:dyDescent="0.25"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N10972" s="7"/>
    </row>
    <row r="10973" spans="3:14" x14ac:dyDescent="0.25"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N10973" s="7"/>
    </row>
    <row r="10974" spans="3:14" x14ac:dyDescent="0.25"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N10974" s="7"/>
    </row>
    <row r="10975" spans="3:14" x14ac:dyDescent="0.25">
      <c r="N10975" s="7"/>
    </row>
    <row r="10976" spans="3:14" x14ac:dyDescent="0.25">
      <c r="N10976" s="7"/>
    </row>
    <row r="10977" spans="3:14" x14ac:dyDescent="0.25"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N10977" s="2"/>
    </row>
    <row r="10978" spans="3:14" x14ac:dyDescent="0.25"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N10978" s="7"/>
    </row>
    <row r="10979" spans="3:14" x14ac:dyDescent="0.25"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N10979" s="7"/>
    </row>
    <row r="10980" spans="3:14" x14ac:dyDescent="0.25"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N10980" s="7"/>
    </row>
    <row r="10981" spans="3:14" x14ac:dyDescent="0.25">
      <c r="N10981" s="7"/>
    </row>
    <row r="10982" spans="3:14" x14ac:dyDescent="0.25">
      <c r="N10982" s="7"/>
    </row>
    <row r="10983" spans="3:14" x14ac:dyDescent="0.25"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N10983" s="2"/>
    </row>
    <row r="10984" spans="3:14" x14ac:dyDescent="0.25"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N10984" s="7"/>
    </row>
    <row r="10985" spans="3:14" x14ac:dyDescent="0.25"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N10985" s="7"/>
    </row>
    <row r="10986" spans="3:14" x14ac:dyDescent="0.25"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N10986" s="7"/>
    </row>
    <row r="10987" spans="3:14" x14ac:dyDescent="0.25">
      <c r="N10987" s="7"/>
    </row>
    <row r="10988" spans="3:14" x14ac:dyDescent="0.25">
      <c r="N10988" s="7"/>
    </row>
    <row r="10989" spans="3:14" x14ac:dyDescent="0.25"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N10989" s="2"/>
    </row>
    <row r="10990" spans="3:14" x14ac:dyDescent="0.25"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N10990" s="7"/>
    </row>
    <row r="10991" spans="3:14" x14ac:dyDescent="0.25"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N10991" s="7"/>
    </row>
    <row r="10992" spans="3:14" x14ac:dyDescent="0.25"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N10992" s="7"/>
    </row>
    <row r="10993" spans="3:14" x14ac:dyDescent="0.25">
      <c r="N10993" s="7"/>
    </row>
    <row r="10994" spans="3:14" x14ac:dyDescent="0.25">
      <c r="N10994" s="7"/>
    </row>
    <row r="10995" spans="3:14" x14ac:dyDescent="0.25"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N10995" s="2"/>
    </row>
    <row r="10996" spans="3:14" x14ac:dyDescent="0.25"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N10996" s="7"/>
    </row>
    <row r="10997" spans="3:14" x14ac:dyDescent="0.25"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N10997" s="7"/>
    </row>
    <row r="10998" spans="3:14" x14ac:dyDescent="0.25"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N10998" s="7"/>
    </row>
    <row r="10999" spans="3:14" x14ac:dyDescent="0.25">
      <c r="N10999" s="7"/>
    </row>
    <row r="11000" spans="3:14" x14ac:dyDescent="0.25">
      <c r="N11000" s="7"/>
    </row>
    <row r="11001" spans="3:14" x14ac:dyDescent="0.25"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N11001" s="2"/>
    </row>
    <row r="11002" spans="3:14" x14ac:dyDescent="0.25"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N11002" s="7"/>
    </row>
    <row r="11003" spans="3:14" x14ac:dyDescent="0.25"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N11003" s="7"/>
    </row>
    <row r="11004" spans="3:14" x14ac:dyDescent="0.25"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N11004" s="7"/>
    </row>
    <row r="11005" spans="3:14" x14ac:dyDescent="0.25">
      <c r="N11005" s="7"/>
    </row>
    <row r="11006" spans="3:14" x14ac:dyDescent="0.25">
      <c r="N11006" s="7"/>
    </row>
    <row r="11007" spans="3:14" x14ac:dyDescent="0.25"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N11007" s="2"/>
    </row>
    <row r="11008" spans="3:14" x14ac:dyDescent="0.25"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N11008" s="7"/>
    </row>
    <row r="11009" spans="3:14" x14ac:dyDescent="0.25"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N11009" s="7"/>
    </row>
    <row r="11010" spans="3:14" x14ac:dyDescent="0.25"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N11010" s="7"/>
    </row>
    <row r="11011" spans="3:14" x14ac:dyDescent="0.25">
      <c r="N11011" s="7"/>
    </row>
    <row r="11012" spans="3:14" x14ac:dyDescent="0.25">
      <c r="N11012" s="7"/>
    </row>
    <row r="11013" spans="3:14" x14ac:dyDescent="0.25"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N11013" s="2"/>
    </row>
    <row r="11014" spans="3:14" x14ac:dyDescent="0.25"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N11014" s="7"/>
    </row>
    <row r="11015" spans="3:14" x14ac:dyDescent="0.25"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N11015" s="7"/>
    </row>
    <row r="11016" spans="3:14" x14ac:dyDescent="0.25"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N11016" s="7"/>
    </row>
    <row r="11017" spans="3:14" x14ac:dyDescent="0.25">
      <c r="N11017" s="7"/>
    </row>
    <row r="11018" spans="3:14" x14ac:dyDescent="0.25">
      <c r="N11018" s="7"/>
    </row>
    <row r="11019" spans="3:14" x14ac:dyDescent="0.25"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N11019" s="2"/>
    </row>
    <row r="11020" spans="3:14" x14ac:dyDescent="0.25"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N11020" s="7"/>
    </row>
    <row r="11021" spans="3:14" x14ac:dyDescent="0.25"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N11021" s="7"/>
    </row>
    <row r="11022" spans="3:14" x14ac:dyDescent="0.25"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N11022" s="7"/>
    </row>
    <row r="11023" spans="3:14" x14ac:dyDescent="0.25">
      <c r="N11023" s="7"/>
    </row>
    <row r="11024" spans="3:14" x14ac:dyDescent="0.25">
      <c r="N11024" s="7"/>
    </row>
    <row r="11025" spans="3:14" x14ac:dyDescent="0.25"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N11025" s="2"/>
    </row>
    <row r="11026" spans="3:14" x14ac:dyDescent="0.25"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N11026" s="7"/>
    </row>
    <row r="11027" spans="3:14" x14ac:dyDescent="0.25"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N11027" s="7"/>
    </row>
    <row r="11028" spans="3:14" x14ac:dyDescent="0.25"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N11028" s="7"/>
    </row>
    <row r="11029" spans="3:14" x14ac:dyDescent="0.25">
      <c r="N11029" s="7"/>
    </row>
    <row r="11030" spans="3:14" x14ac:dyDescent="0.25">
      <c r="N11030" s="7"/>
    </row>
    <row r="11031" spans="3:14" x14ac:dyDescent="0.25"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N11031" s="2"/>
    </row>
    <row r="11032" spans="3:14" x14ac:dyDescent="0.25"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N11032" s="7"/>
    </row>
    <row r="11033" spans="3:14" x14ac:dyDescent="0.25"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N11033" s="7"/>
    </row>
    <row r="11034" spans="3:14" x14ac:dyDescent="0.25"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N11034" s="7"/>
    </row>
    <row r="11035" spans="3:14" x14ac:dyDescent="0.25">
      <c r="N11035" s="7"/>
    </row>
    <row r="11036" spans="3:14" x14ac:dyDescent="0.25">
      <c r="N11036" s="7"/>
    </row>
    <row r="11037" spans="3:14" x14ac:dyDescent="0.25"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N11037" s="2"/>
    </row>
    <row r="11038" spans="3:14" x14ac:dyDescent="0.25"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N11038" s="7"/>
    </row>
    <row r="11039" spans="3:14" x14ac:dyDescent="0.25"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N11039" s="7"/>
    </row>
    <row r="11040" spans="3:14" x14ac:dyDescent="0.25"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N11040" s="7"/>
    </row>
    <row r="11041" spans="3:14" x14ac:dyDescent="0.25">
      <c r="N11041" s="7"/>
    </row>
    <row r="11042" spans="3:14" x14ac:dyDescent="0.25">
      <c r="N11042" s="7"/>
    </row>
    <row r="11043" spans="3:14" x14ac:dyDescent="0.25"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N11043" s="2"/>
    </row>
    <row r="11044" spans="3:14" x14ac:dyDescent="0.25"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N11044" s="7"/>
    </row>
    <row r="11045" spans="3:14" x14ac:dyDescent="0.25"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N11045" s="7"/>
    </row>
    <row r="11046" spans="3:14" x14ac:dyDescent="0.25"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N11046" s="7"/>
    </row>
    <row r="11047" spans="3:14" x14ac:dyDescent="0.25">
      <c r="N11047" s="7"/>
    </row>
    <row r="11048" spans="3:14" x14ac:dyDescent="0.25">
      <c r="N11048" s="7"/>
    </row>
    <row r="11049" spans="3:14" x14ac:dyDescent="0.25"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N11049" s="2"/>
    </row>
    <row r="11050" spans="3:14" x14ac:dyDescent="0.25"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N11050" s="7"/>
    </row>
    <row r="11051" spans="3:14" x14ac:dyDescent="0.25"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N11051" s="7"/>
    </row>
    <row r="11052" spans="3:14" x14ac:dyDescent="0.25"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N11052" s="7"/>
    </row>
    <row r="11053" spans="3:14" x14ac:dyDescent="0.25">
      <c r="N11053" s="7"/>
    </row>
    <row r="11054" spans="3:14" x14ac:dyDescent="0.25">
      <c r="N11054" s="7"/>
    </row>
    <row r="11055" spans="3:14" x14ac:dyDescent="0.25"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N11055" s="2"/>
    </row>
    <row r="11056" spans="3:14" x14ac:dyDescent="0.25"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N11056" s="7"/>
    </row>
    <row r="11057" spans="3:14" x14ac:dyDescent="0.25"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N11057" s="7"/>
    </row>
    <row r="11058" spans="3:14" x14ac:dyDescent="0.25"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N11058" s="7"/>
    </row>
    <row r="11059" spans="3:14" x14ac:dyDescent="0.25">
      <c r="N11059" s="7"/>
    </row>
    <row r="11060" spans="3:14" x14ac:dyDescent="0.25">
      <c r="N11060" s="7"/>
    </row>
    <row r="11061" spans="3:14" x14ac:dyDescent="0.25"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N11061" s="2"/>
    </row>
    <row r="11062" spans="3:14" x14ac:dyDescent="0.25"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N11062" s="7"/>
    </row>
    <row r="11063" spans="3:14" x14ac:dyDescent="0.25"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N11063" s="7"/>
    </row>
    <row r="11064" spans="3:14" x14ac:dyDescent="0.25"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N11064" s="7"/>
    </row>
    <row r="11065" spans="3:14" x14ac:dyDescent="0.25">
      <c r="N11065" s="7"/>
    </row>
    <row r="11066" spans="3:14" x14ac:dyDescent="0.25">
      <c r="N11066" s="7"/>
    </row>
    <row r="11067" spans="3:14" x14ac:dyDescent="0.25"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N11067" s="2"/>
    </row>
    <row r="11068" spans="3:14" x14ac:dyDescent="0.25"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N11068" s="7"/>
    </row>
    <row r="11069" spans="3:14" x14ac:dyDescent="0.25"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N11069" s="7"/>
    </row>
    <row r="11070" spans="3:14" x14ac:dyDescent="0.25"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N11070" s="7"/>
    </row>
    <row r="11071" spans="3:14" x14ac:dyDescent="0.25">
      <c r="N11071" s="7"/>
    </row>
    <row r="11072" spans="3:14" x14ac:dyDescent="0.25">
      <c r="N11072" s="7"/>
    </row>
    <row r="11073" spans="3:14" x14ac:dyDescent="0.25"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N11073" s="2"/>
    </row>
    <row r="11074" spans="3:14" x14ac:dyDescent="0.25"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N11074" s="7"/>
    </row>
    <row r="11075" spans="3:14" x14ac:dyDescent="0.25"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N11075" s="7"/>
    </row>
    <row r="11076" spans="3:14" x14ac:dyDescent="0.25"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N11076" s="7"/>
    </row>
    <row r="11077" spans="3:14" x14ac:dyDescent="0.25">
      <c r="N11077" s="7"/>
    </row>
    <row r="11078" spans="3:14" x14ac:dyDescent="0.25">
      <c r="N11078" s="7"/>
    </row>
    <row r="11079" spans="3:14" x14ac:dyDescent="0.25"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N11079" s="2"/>
    </row>
    <row r="11080" spans="3:14" x14ac:dyDescent="0.25"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N11080" s="7"/>
    </row>
    <row r="11081" spans="3:14" x14ac:dyDescent="0.25"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N11081" s="7"/>
    </row>
    <row r="11082" spans="3:14" x14ac:dyDescent="0.25"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N11082" s="7"/>
    </row>
    <row r="11083" spans="3:14" x14ac:dyDescent="0.25">
      <c r="N11083" s="7"/>
    </row>
    <row r="11084" spans="3:14" x14ac:dyDescent="0.25">
      <c r="N11084" s="7"/>
    </row>
    <row r="11085" spans="3:14" x14ac:dyDescent="0.25"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N11085" s="2"/>
    </row>
    <row r="11086" spans="3:14" x14ac:dyDescent="0.25"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N11086" s="7"/>
    </row>
    <row r="11087" spans="3:14" x14ac:dyDescent="0.25"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N11087" s="7"/>
    </row>
    <row r="11088" spans="3:14" x14ac:dyDescent="0.25"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N11088" s="7"/>
    </row>
    <row r="11089" spans="3:14" x14ac:dyDescent="0.25">
      <c r="N11089" s="7"/>
    </row>
    <row r="11090" spans="3:14" x14ac:dyDescent="0.25">
      <c r="N11090" s="7"/>
    </row>
    <row r="11091" spans="3:14" x14ac:dyDescent="0.25"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N11091" s="2"/>
    </row>
    <row r="11092" spans="3:14" x14ac:dyDescent="0.25"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N11092" s="7"/>
    </row>
    <row r="11093" spans="3:14" x14ac:dyDescent="0.25"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N11093" s="7"/>
    </row>
    <row r="11094" spans="3:14" x14ac:dyDescent="0.25"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N11094" s="7"/>
    </row>
    <row r="11095" spans="3:14" x14ac:dyDescent="0.25">
      <c r="N11095" s="7"/>
    </row>
    <row r="11096" spans="3:14" x14ac:dyDescent="0.25">
      <c r="N11096" s="7"/>
    </row>
    <row r="11097" spans="3:14" x14ac:dyDescent="0.25"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N11097" s="2"/>
    </row>
    <row r="11098" spans="3:14" x14ac:dyDescent="0.25"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N11098" s="7"/>
    </row>
    <row r="11099" spans="3:14" x14ac:dyDescent="0.25"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N11099" s="7"/>
    </row>
    <row r="11100" spans="3:14" x14ac:dyDescent="0.25"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N11100" s="7"/>
    </row>
    <row r="11101" spans="3:14" x14ac:dyDescent="0.25">
      <c r="N11101" s="7"/>
    </row>
    <row r="11102" spans="3:14" x14ac:dyDescent="0.25">
      <c r="N11102" s="7"/>
    </row>
    <row r="11103" spans="3:14" x14ac:dyDescent="0.25"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N11103" s="2"/>
    </row>
    <row r="11104" spans="3:14" x14ac:dyDescent="0.25"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N11104" s="7"/>
    </row>
    <row r="11105" spans="3:14" x14ac:dyDescent="0.25"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N11105" s="7"/>
    </row>
    <row r="11106" spans="3:14" x14ac:dyDescent="0.25"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N11106" s="7"/>
    </row>
    <row r="11107" spans="3:14" x14ac:dyDescent="0.25">
      <c r="N11107" s="7"/>
    </row>
    <row r="11108" spans="3:14" x14ac:dyDescent="0.25">
      <c r="N11108" s="7"/>
    </row>
    <row r="11109" spans="3:14" x14ac:dyDescent="0.25"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N11109" s="2"/>
    </row>
    <row r="11110" spans="3:14" x14ac:dyDescent="0.25"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N11110" s="7"/>
    </row>
    <row r="11111" spans="3:14" x14ac:dyDescent="0.25"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N11111" s="7"/>
    </row>
    <row r="11112" spans="3:14" x14ac:dyDescent="0.25"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N11112" s="7"/>
    </row>
    <row r="11113" spans="3:14" x14ac:dyDescent="0.25">
      <c r="N11113" s="7"/>
    </row>
    <row r="11114" spans="3:14" x14ac:dyDescent="0.25">
      <c r="N11114" s="7"/>
    </row>
    <row r="11115" spans="3:14" x14ac:dyDescent="0.25"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N11115" s="2"/>
    </row>
    <row r="11116" spans="3:14" x14ac:dyDescent="0.25"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N11116" s="7"/>
    </row>
    <row r="11117" spans="3:14" x14ac:dyDescent="0.25"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N11117" s="7"/>
    </row>
    <row r="11118" spans="3:14" x14ac:dyDescent="0.25"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N11118" s="7"/>
    </row>
    <row r="11119" spans="3:14" x14ac:dyDescent="0.25">
      <c r="N11119" s="7"/>
    </row>
    <row r="11120" spans="3:14" x14ac:dyDescent="0.25">
      <c r="N11120" s="7"/>
    </row>
    <row r="11121" spans="3:14" x14ac:dyDescent="0.25"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N11121" s="2"/>
    </row>
    <row r="11122" spans="3:14" x14ac:dyDescent="0.25"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N11122" s="7"/>
    </row>
    <row r="11123" spans="3:14" x14ac:dyDescent="0.25"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N11123" s="7"/>
    </row>
    <row r="11124" spans="3:14" x14ac:dyDescent="0.25"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N11124" s="7"/>
    </row>
    <row r="11125" spans="3:14" x14ac:dyDescent="0.25">
      <c r="N11125" s="7"/>
    </row>
    <row r="11126" spans="3:14" x14ac:dyDescent="0.25">
      <c r="N11126" s="7"/>
    </row>
    <row r="11127" spans="3:14" x14ac:dyDescent="0.25"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N11127" s="2"/>
    </row>
    <row r="11128" spans="3:14" x14ac:dyDescent="0.25"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N11128" s="7"/>
    </row>
    <row r="11129" spans="3:14" x14ac:dyDescent="0.25"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N11129" s="7"/>
    </row>
    <row r="11130" spans="3:14" x14ac:dyDescent="0.25"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N11130" s="7"/>
    </row>
    <row r="11131" spans="3:14" x14ac:dyDescent="0.25">
      <c r="N11131" s="7"/>
    </row>
    <row r="11132" spans="3:14" x14ac:dyDescent="0.25">
      <c r="N11132" s="7"/>
    </row>
    <row r="11133" spans="3:14" x14ac:dyDescent="0.25"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N11133" s="2"/>
    </row>
    <row r="11134" spans="3:14" x14ac:dyDescent="0.25"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N11134" s="7"/>
    </row>
    <row r="11135" spans="3:14" x14ac:dyDescent="0.25"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N11135" s="7"/>
    </row>
    <row r="11136" spans="3:14" x14ac:dyDescent="0.25"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N11136" s="7"/>
    </row>
    <row r="11137" spans="3:14" x14ac:dyDescent="0.25">
      <c r="N11137" s="7"/>
    </row>
    <row r="11138" spans="3:14" x14ac:dyDescent="0.25">
      <c r="N11138" s="7"/>
    </row>
    <row r="11139" spans="3:14" x14ac:dyDescent="0.25"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N11139" s="2"/>
    </row>
    <row r="11140" spans="3:14" x14ac:dyDescent="0.25"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N11140" s="7"/>
    </row>
    <row r="11141" spans="3:14" x14ac:dyDescent="0.25"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N11141" s="7"/>
    </row>
    <row r="11142" spans="3:14" x14ac:dyDescent="0.25"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N11142" s="7"/>
    </row>
    <row r="11143" spans="3:14" x14ac:dyDescent="0.25">
      <c r="N11143" s="7"/>
    </row>
    <row r="11144" spans="3:14" x14ac:dyDescent="0.25">
      <c r="N11144" s="7"/>
    </row>
    <row r="11145" spans="3:14" x14ac:dyDescent="0.25"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N11145" s="2"/>
    </row>
    <row r="11146" spans="3:14" x14ac:dyDescent="0.25"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N11146" s="7"/>
    </row>
    <row r="11147" spans="3:14" x14ac:dyDescent="0.25"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N11147" s="7"/>
    </row>
    <row r="11148" spans="3:14" x14ac:dyDescent="0.25"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N11148" s="7"/>
    </row>
    <row r="11149" spans="3:14" x14ac:dyDescent="0.25">
      <c r="N11149" s="7"/>
    </row>
    <row r="11150" spans="3:14" x14ac:dyDescent="0.25">
      <c r="N11150" s="7"/>
    </row>
    <row r="11151" spans="3:14" x14ac:dyDescent="0.25"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N11151" s="2"/>
    </row>
    <row r="11152" spans="3:14" x14ac:dyDescent="0.25"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N11152" s="7"/>
    </row>
    <row r="11153" spans="3:14" x14ac:dyDescent="0.25"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N11153" s="7"/>
    </row>
    <row r="11154" spans="3:14" x14ac:dyDescent="0.25"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N11154" s="7"/>
    </row>
    <row r="11155" spans="3:14" x14ac:dyDescent="0.25">
      <c r="N11155" s="7"/>
    </row>
    <row r="11156" spans="3:14" x14ac:dyDescent="0.25">
      <c r="N11156" s="7"/>
    </row>
    <row r="11157" spans="3:14" x14ac:dyDescent="0.25"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N11157" s="2"/>
    </row>
    <row r="11158" spans="3:14" x14ac:dyDescent="0.25"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N11158" s="7"/>
    </row>
    <row r="11159" spans="3:14" x14ac:dyDescent="0.25"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N11159" s="7"/>
    </row>
    <row r="11160" spans="3:14" x14ac:dyDescent="0.25"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N11160" s="7"/>
    </row>
    <row r="11161" spans="3:14" x14ac:dyDescent="0.25">
      <c r="N11161" s="7"/>
    </row>
    <row r="11162" spans="3:14" x14ac:dyDescent="0.25">
      <c r="N11162" s="7"/>
    </row>
    <row r="11163" spans="3:14" x14ac:dyDescent="0.25"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N11163" s="2"/>
    </row>
    <row r="11164" spans="3:14" x14ac:dyDescent="0.25"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N11164" s="7"/>
    </row>
    <row r="11165" spans="3:14" x14ac:dyDescent="0.25"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N11165" s="7"/>
    </row>
    <row r="11166" spans="3:14" x14ac:dyDescent="0.25"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N11166" s="7"/>
    </row>
    <row r="11167" spans="3:14" x14ac:dyDescent="0.25">
      <c r="N11167" s="7"/>
    </row>
    <row r="11168" spans="3:14" x14ac:dyDescent="0.25">
      <c r="N11168" s="7"/>
    </row>
    <row r="11169" spans="3:14" x14ac:dyDescent="0.25"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N11169" s="2"/>
    </row>
    <row r="11170" spans="3:14" x14ac:dyDescent="0.25"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N11170" s="7"/>
    </row>
    <row r="11171" spans="3:14" x14ac:dyDescent="0.25"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N11171" s="7"/>
    </row>
    <row r="11172" spans="3:14" x14ac:dyDescent="0.25"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N11172" s="7"/>
    </row>
    <row r="11173" spans="3:14" x14ac:dyDescent="0.25">
      <c r="N11173" s="7"/>
    </row>
    <row r="11174" spans="3:14" x14ac:dyDescent="0.25">
      <c r="N11174" s="7"/>
    </row>
    <row r="11175" spans="3:14" x14ac:dyDescent="0.25"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N11175" s="2"/>
    </row>
    <row r="11176" spans="3:14" x14ac:dyDescent="0.25"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N11176" s="7"/>
    </row>
    <row r="11177" spans="3:14" x14ac:dyDescent="0.25"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N11177" s="7"/>
    </row>
    <row r="11178" spans="3:14" x14ac:dyDescent="0.25"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N11178" s="7"/>
    </row>
    <row r="11179" spans="3:14" x14ac:dyDescent="0.25">
      <c r="N11179" s="7"/>
    </row>
    <row r="11180" spans="3:14" x14ac:dyDescent="0.25">
      <c r="N11180" s="7"/>
    </row>
    <row r="11181" spans="3:14" x14ac:dyDescent="0.25"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N11181" s="2"/>
    </row>
    <row r="11182" spans="3:14" x14ac:dyDescent="0.25"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N11182" s="7"/>
    </row>
    <row r="11183" spans="3:14" x14ac:dyDescent="0.25"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N11183" s="7"/>
    </row>
    <row r="11184" spans="3:14" x14ac:dyDescent="0.25"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N11184" s="7"/>
    </row>
    <row r="11185" spans="3:14" x14ac:dyDescent="0.25">
      <c r="N11185" s="7"/>
    </row>
    <row r="11186" spans="3:14" x14ac:dyDescent="0.25">
      <c r="N11186" s="7"/>
    </row>
    <row r="11187" spans="3:14" x14ac:dyDescent="0.25"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N11187" s="2"/>
    </row>
    <row r="11188" spans="3:14" x14ac:dyDescent="0.25"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N11188" s="7"/>
    </row>
    <row r="11189" spans="3:14" x14ac:dyDescent="0.25"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N11189" s="7"/>
    </row>
    <row r="11190" spans="3:14" x14ac:dyDescent="0.25"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N11190" s="7"/>
    </row>
    <row r="11191" spans="3:14" x14ac:dyDescent="0.25">
      <c r="N11191" s="7"/>
    </row>
    <row r="11192" spans="3:14" x14ac:dyDescent="0.25">
      <c r="N11192" s="7"/>
    </row>
    <row r="11193" spans="3:14" x14ac:dyDescent="0.25"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N11193" s="2"/>
    </row>
    <row r="11194" spans="3:14" x14ac:dyDescent="0.25"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N11194" s="7"/>
    </row>
    <row r="11195" spans="3:14" x14ac:dyDescent="0.25"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N11195" s="7"/>
    </row>
    <row r="11196" spans="3:14" x14ac:dyDescent="0.25"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N11196" s="7"/>
    </row>
    <row r="11197" spans="3:14" x14ac:dyDescent="0.25">
      <c r="N11197" s="7"/>
    </row>
    <row r="11198" spans="3:14" x14ac:dyDescent="0.25">
      <c r="N11198" s="7"/>
    </row>
    <row r="11199" spans="3:14" x14ac:dyDescent="0.25"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N11199" s="2"/>
    </row>
    <row r="11200" spans="3:14" x14ac:dyDescent="0.25"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N11200" s="7"/>
    </row>
    <row r="11201" spans="3:14" x14ac:dyDescent="0.25"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N11201" s="7"/>
    </row>
    <row r="11202" spans="3:14" x14ac:dyDescent="0.25"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N11202" s="7"/>
    </row>
    <row r="11203" spans="3:14" x14ac:dyDescent="0.25">
      <c r="N11203" s="7"/>
    </row>
    <row r="11204" spans="3:14" x14ac:dyDescent="0.25">
      <c r="N11204" s="7"/>
    </row>
    <row r="11205" spans="3:14" x14ac:dyDescent="0.25"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N11205" s="2"/>
    </row>
    <row r="11206" spans="3:14" x14ac:dyDescent="0.25"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N11206" s="7"/>
    </row>
    <row r="11207" spans="3:14" x14ac:dyDescent="0.25"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N11207" s="7"/>
    </row>
    <row r="11208" spans="3:14" x14ac:dyDescent="0.25"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N11208" s="7"/>
    </row>
    <row r="11209" spans="3:14" x14ac:dyDescent="0.25">
      <c r="N11209" s="7"/>
    </row>
    <row r="11210" spans="3:14" x14ac:dyDescent="0.25">
      <c r="N11210" s="7"/>
    </row>
    <row r="11211" spans="3:14" x14ac:dyDescent="0.25"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N11211" s="2"/>
    </row>
    <row r="11212" spans="3:14" x14ac:dyDescent="0.25"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N11212" s="7"/>
    </row>
    <row r="11213" spans="3:14" x14ac:dyDescent="0.25"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N11213" s="7"/>
    </row>
    <row r="11214" spans="3:14" x14ac:dyDescent="0.25"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N11214" s="7"/>
    </row>
    <row r="11215" spans="3:14" x14ac:dyDescent="0.25">
      <c r="N11215" s="7"/>
    </row>
    <row r="11216" spans="3:14" x14ac:dyDescent="0.25">
      <c r="N11216" s="7"/>
    </row>
    <row r="11217" spans="3:14" x14ac:dyDescent="0.25"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N11217" s="2"/>
    </row>
    <row r="11218" spans="3:14" x14ac:dyDescent="0.25"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N11218" s="7"/>
    </row>
    <row r="11219" spans="3:14" x14ac:dyDescent="0.25"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N11219" s="7"/>
    </row>
    <row r="11220" spans="3:14" x14ac:dyDescent="0.25"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N11220" s="7"/>
    </row>
    <row r="11221" spans="3:14" x14ac:dyDescent="0.25">
      <c r="N11221" s="7"/>
    </row>
    <row r="11222" spans="3:14" x14ac:dyDescent="0.25">
      <c r="N11222" s="7"/>
    </row>
    <row r="11223" spans="3:14" x14ac:dyDescent="0.25"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N11223" s="2"/>
    </row>
    <row r="11224" spans="3:14" x14ac:dyDescent="0.25"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N11224" s="7"/>
    </row>
    <row r="11225" spans="3:14" x14ac:dyDescent="0.25"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N11225" s="7"/>
    </row>
    <row r="11226" spans="3:14" x14ac:dyDescent="0.25"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N11226" s="7"/>
    </row>
    <row r="11227" spans="3:14" x14ac:dyDescent="0.25">
      <c r="N11227" s="7"/>
    </row>
    <row r="11228" spans="3:14" x14ac:dyDescent="0.25">
      <c r="N11228" s="7"/>
    </row>
    <row r="11229" spans="3:14" x14ac:dyDescent="0.25"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N11229" s="2"/>
    </row>
    <row r="11230" spans="3:14" x14ac:dyDescent="0.25"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N11230" s="7"/>
    </row>
    <row r="11231" spans="3:14" x14ac:dyDescent="0.25"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N11231" s="7"/>
    </row>
    <row r="11232" spans="3:14" x14ac:dyDescent="0.25"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N11232" s="7"/>
    </row>
    <row r="11233" spans="3:14" x14ac:dyDescent="0.25">
      <c r="N11233" s="7"/>
    </row>
    <row r="11234" spans="3:14" x14ac:dyDescent="0.25">
      <c r="N11234" s="7"/>
    </row>
    <row r="11235" spans="3:14" x14ac:dyDescent="0.25"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N11235" s="2"/>
    </row>
    <row r="11236" spans="3:14" x14ac:dyDescent="0.25"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N11236" s="7"/>
    </row>
    <row r="11237" spans="3:14" x14ac:dyDescent="0.25"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N11237" s="7"/>
    </row>
    <row r="11238" spans="3:14" x14ac:dyDescent="0.25"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N11238" s="7"/>
    </row>
    <row r="11239" spans="3:14" x14ac:dyDescent="0.25">
      <c r="N11239" s="7"/>
    </row>
    <row r="11240" spans="3:14" x14ac:dyDescent="0.25">
      <c r="N11240" s="7"/>
    </row>
    <row r="11241" spans="3:14" x14ac:dyDescent="0.25"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N11241" s="2"/>
    </row>
    <row r="11242" spans="3:14" x14ac:dyDescent="0.25"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N11242" s="7"/>
    </row>
    <row r="11243" spans="3:14" x14ac:dyDescent="0.25"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N11243" s="7"/>
    </row>
    <row r="11244" spans="3:14" x14ac:dyDescent="0.25"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N11244" s="7"/>
    </row>
    <row r="11245" spans="3:14" x14ac:dyDescent="0.25">
      <c r="N11245" s="7"/>
    </row>
    <row r="11246" spans="3:14" x14ac:dyDescent="0.25">
      <c r="N11246" s="7"/>
    </row>
    <row r="11247" spans="3:14" x14ac:dyDescent="0.25"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N11247" s="2"/>
    </row>
    <row r="11248" spans="3:14" x14ac:dyDescent="0.25"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N11248" s="7"/>
    </row>
    <row r="11249" spans="3:14" x14ac:dyDescent="0.25"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N11249" s="7"/>
    </row>
    <row r="11250" spans="3:14" x14ac:dyDescent="0.25"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N11250" s="7"/>
    </row>
    <row r="11251" spans="3:14" x14ac:dyDescent="0.25">
      <c r="N11251" s="7"/>
    </row>
    <row r="11252" spans="3:14" x14ac:dyDescent="0.25">
      <c r="N11252" s="7"/>
    </row>
    <row r="11253" spans="3:14" x14ac:dyDescent="0.25"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N11253" s="2"/>
    </row>
    <row r="11254" spans="3:14" x14ac:dyDescent="0.25"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N11254" s="7"/>
    </row>
    <row r="11255" spans="3:14" x14ac:dyDescent="0.25"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N11255" s="7"/>
    </row>
    <row r="11256" spans="3:14" x14ac:dyDescent="0.25"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N11256" s="7"/>
    </row>
    <row r="11257" spans="3:14" x14ac:dyDescent="0.25">
      <c r="N11257" s="7"/>
    </row>
    <row r="11258" spans="3:14" x14ac:dyDescent="0.25">
      <c r="N11258" s="7"/>
    </row>
    <row r="11259" spans="3:14" x14ac:dyDescent="0.25"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N11259" s="2"/>
    </row>
    <row r="11260" spans="3:14" x14ac:dyDescent="0.25"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N11260" s="7"/>
    </row>
    <row r="11261" spans="3:14" x14ac:dyDescent="0.25"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N11261" s="7"/>
    </row>
    <row r="11262" spans="3:14" x14ac:dyDescent="0.25"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N11262" s="7"/>
    </row>
    <row r="11263" spans="3:14" x14ac:dyDescent="0.25">
      <c r="N11263" s="7"/>
    </row>
    <row r="11264" spans="3:14" x14ac:dyDescent="0.25">
      <c r="N11264" s="7"/>
    </row>
    <row r="11265" spans="3:14" x14ac:dyDescent="0.25"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N11265" s="2"/>
    </row>
    <row r="11266" spans="3:14" x14ac:dyDescent="0.25"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N11266" s="7"/>
    </row>
    <row r="11267" spans="3:14" x14ac:dyDescent="0.25"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N11267" s="7"/>
    </row>
    <row r="11268" spans="3:14" x14ac:dyDescent="0.25"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N11268" s="7"/>
    </row>
    <row r="11269" spans="3:14" x14ac:dyDescent="0.25">
      <c r="N11269" s="7"/>
    </row>
    <row r="11270" spans="3:14" x14ac:dyDescent="0.25">
      <c r="N11270" s="7"/>
    </row>
    <row r="11271" spans="3:14" x14ac:dyDescent="0.25"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N11271" s="2"/>
    </row>
    <row r="11272" spans="3:14" x14ac:dyDescent="0.25"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N11272" s="7"/>
    </row>
    <row r="11273" spans="3:14" x14ac:dyDescent="0.25"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N11273" s="7"/>
    </row>
    <row r="11274" spans="3:14" x14ac:dyDescent="0.25"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N11274" s="7"/>
    </row>
    <row r="11275" spans="3:14" x14ac:dyDescent="0.25">
      <c r="N11275" s="7"/>
    </row>
    <row r="11276" spans="3:14" x14ac:dyDescent="0.25">
      <c r="N11276" s="7"/>
    </row>
    <row r="11277" spans="3:14" x14ac:dyDescent="0.25"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N11277" s="2"/>
    </row>
    <row r="11278" spans="3:14" x14ac:dyDescent="0.25"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N11278" s="7"/>
    </row>
    <row r="11279" spans="3:14" x14ac:dyDescent="0.25"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N11279" s="7"/>
    </row>
    <row r="11280" spans="3:14" x14ac:dyDescent="0.25"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N11280" s="7"/>
    </row>
    <row r="11281" spans="3:14" x14ac:dyDescent="0.25">
      <c r="N11281" s="7"/>
    </row>
    <row r="11282" spans="3:14" x14ac:dyDescent="0.25">
      <c r="N11282" s="7"/>
    </row>
    <row r="11283" spans="3:14" x14ac:dyDescent="0.25"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N11283" s="2"/>
    </row>
    <row r="11284" spans="3:14" x14ac:dyDescent="0.25"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N11284" s="7"/>
    </row>
    <row r="11285" spans="3:14" x14ac:dyDescent="0.25"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N11285" s="7"/>
    </row>
    <row r="11286" spans="3:14" x14ac:dyDescent="0.25"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N11286" s="7"/>
    </row>
    <row r="11287" spans="3:14" x14ac:dyDescent="0.25">
      <c r="N11287" s="7"/>
    </row>
    <row r="11288" spans="3:14" x14ac:dyDescent="0.25">
      <c r="N11288" s="7"/>
    </row>
    <row r="11289" spans="3:14" x14ac:dyDescent="0.25"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N11289" s="2"/>
    </row>
    <row r="11290" spans="3:14" x14ac:dyDescent="0.25"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N11290" s="7"/>
    </row>
    <row r="11291" spans="3:14" x14ac:dyDescent="0.25"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N11291" s="7"/>
    </row>
    <row r="11292" spans="3:14" x14ac:dyDescent="0.25"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N11292" s="7"/>
    </row>
    <row r="11293" spans="3:14" x14ac:dyDescent="0.25">
      <c r="N11293" s="7"/>
    </row>
    <row r="11294" spans="3:14" x14ac:dyDescent="0.25">
      <c r="N11294" s="7"/>
    </row>
    <row r="11295" spans="3:14" x14ac:dyDescent="0.25"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N11295" s="2"/>
    </row>
    <row r="11296" spans="3:14" x14ac:dyDescent="0.25"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N11296" s="7"/>
    </row>
    <row r="11297" spans="3:14" x14ac:dyDescent="0.25"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N11297" s="7"/>
    </row>
    <row r="11298" spans="3:14" x14ac:dyDescent="0.25"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N11298" s="7"/>
    </row>
    <row r="11299" spans="3:14" x14ac:dyDescent="0.25">
      <c r="N11299" s="7"/>
    </row>
    <row r="11300" spans="3:14" x14ac:dyDescent="0.25">
      <c r="N11300" s="7"/>
    </row>
    <row r="11301" spans="3:14" x14ac:dyDescent="0.25"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N11301" s="2"/>
    </row>
    <row r="11302" spans="3:14" x14ac:dyDescent="0.25"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N11302" s="7"/>
    </row>
    <row r="11303" spans="3:14" x14ac:dyDescent="0.25"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N11303" s="7"/>
    </row>
    <row r="11304" spans="3:14" x14ac:dyDescent="0.25"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N11304" s="7"/>
    </row>
    <row r="11305" spans="3:14" x14ac:dyDescent="0.25">
      <c r="N11305" s="7"/>
    </row>
    <row r="11306" spans="3:14" x14ac:dyDescent="0.25">
      <c r="N11306" s="7"/>
    </row>
    <row r="11307" spans="3:14" x14ac:dyDescent="0.25"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N11307" s="2"/>
    </row>
    <row r="11308" spans="3:14" x14ac:dyDescent="0.25"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N11308" s="7"/>
    </row>
    <row r="11309" spans="3:14" x14ac:dyDescent="0.25"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N11309" s="7"/>
    </row>
    <row r="11310" spans="3:14" x14ac:dyDescent="0.25"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N11310" s="7"/>
    </row>
    <row r="11311" spans="3:14" x14ac:dyDescent="0.25">
      <c r="N11311" s="7"/>
    </row>
    <row r="11312" spans="3:14" x14ac:dyDescent="0.25">
      <c r="N11312" s="7"/>
    </row>
    <row r="11313" spans="3:14" x14ac:dyDescent="0.25"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N11313" s="2"/>
    </row>
    <row r="11314" spans="3:14" x14ac:dyDescent="0.25"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N11314" s="7"/>
    </row>
    <row r="11315" spans="3:14" x14ac:dyDescent="0.25"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N11315" s="7"/>
    </row>
    <row r="11316" spans="3:14" x14ac:dyDescent="0.25"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N11316" s="7"/>
    </row>
    <row r="11317" spans="3:14" x14ac:dyDescent="0.25">
      <c r="N11317" s="7"/>
    </row>
    <row r="11318" spans="3:14" x14ac:dyDescent="0.25">
      <c r="N11318" s="7"/>
    </row>
    <row r="11319" spans="3:14" x14ac:dyDescent="0.25"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N11319" s="2"/>
    </row>
    <row r="11320" spans="3:14" x14ac:dyDescent="0.25"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N11320" s="7"/>
    </row>
    <row r="11321" spans="3:14" x14ac:dyDescent="0.25"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N11321" s="7"/>
    </row>
    <row r="11322" spans="3:14" x14ac:dyDescent="0.25"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N11322" s="7"/>
    </row>
    <row r="11323" spans="3:14" x14ac:dyDescent="0.25">
      <c r="N11323" s="7"/>
    </row>
    <row r="11324" spans="3:14" x14ac:dyDescent="0.25">
      <c r="N11324" s="7"/>
    </row>
    <row r="11325" spans="3:14" x14ac:dyDescent="0.25"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N11325" s="2"/>
    </row>
    <row r="11326" spans="3:14" x14ac:dyDescent="0.25"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N11326" s="7"/>
    </row>
    <row r="11327" spans="3:14" x14ac:dyDescent="0.25"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N11327" s="7"/>
    </row>
    <row r="11328" spans="3:14" x14ac:dyDescent="0.25"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N11328" s="7"/>
    </row>
    <row r="11329" spans="3:14" x14ac:dyDescent="0.25">
      <c r="N11329" s="7"/>
    </row>
    <row r="11330" spans="3:14" x14ac:dyDescent="0.25">
      <c r="N11330" s="7"/>
    </row>
    <row r="11331" spans="3:14" x14ac:dyDescent="0.25"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N11331" s="2"/>
    </row>
    <row r="11332" spans="3:14" x14ac:dyDescent="0.25"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N11332" s="7"/>
    </row>
    <row r="11333" spans="3:14" x14ac:dyDescent="0.25"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N11333" s="7"/>
    </row>
    <row r="11334" spans="3:14" x14ac:dyDescent="0.25"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N11334" s="7"/>
    </row>
    <row r="11335" spans="3:14" x14ac:dyDescent="0.25">
      <c r="N11335" s="7"/>
    </row>
    <row r="11336" spans="3:14" x14ac:dyDescent="0.25">
      <c r="N11336" s="7"/>
    </row>
    <row r="11337" spans="3:14" x14ac:dyDescent="0.25"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N11337" s="2"/>
    </row>
    <row r="11338" spans="3:14" x14ac:dyDescent="0.25"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N11338" s="7"/>
    </row>
    <row r="11339" spans="3:14" x14ac:dyDescent="0.25"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N11339" s="7"/>
    </row>
    <row r="11340" spans="3:14" x14ac:dyDescent="0.25"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N11340" s="7"/>
    </row>
    <row r="11341" spans="3:14" x14ac:dyDescent="0.25">
      <c r="N11341" s="7"/>
    </row>
    <row r="11342" spans="3:14" x14ac:dyDescent="0.25">
      <c r="N11342" s="7"/>
    </row>
    <row r="11343" spans="3:14" x14ac:dyDescent="0.25"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N11343" s="2"/>
    </row>
    <row r="11344" spans="3:14" x14ac:dyDescent="0.25"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N11344" s="7"/>
    </row>
    <row r="11345" spans="3:14" x14ac:dyDescent="0.25"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N11345" s="7"/>
    </row>
    <row r="11346" spans="3:14" x14ac:dyDescent="0.25"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N11346" s="7"/>
    </row>
    <row r="11347" spans="3:14" x14ac:dyDescent="0.25">
      <c r="N11347" s="7"/>
    </row>
    <row r="11348" spans="3:14" x14ac:dyDescent="0.25">
      <c r="N11348" s="7"/>
    </row>
    <row r="11349" spans="3:14" x14ac:dyDescent="0.25"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N11349" s="2"/>
    </row>
    <row r="11350" spans="3:14" x14ac:dyDescent="0.25"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N11350" s="7"/>
    </row>
    <row r="11351" spans="3:14" x14ac:dyDescent="0.25"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N11351" s="7"/>
    </row>
    <row r="11352" spans="3:14" x14ac:dyDescent="0.25"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N11352" s="7"/>
    </row>
    <row r="11353" spans="3:14" x14ac:dyDescent="0.25">
      <c r="N11353" s="7"/>
    </row>
    <row r="11354" spans="3:14" x14ac:dyDescent="0.25">
      <c r="N11354" s="7"/>
    </row>
    <row r="11355" spans="3:14" x14ac:dyDescent="0.25"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N11355" s="2"/>
    </row>
    <row r="11356" spans="3:14" x14ac:dyDescent="0.25"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N11356" s="7"/>
    </row>
    <row r="11357" spans="3:14" x14ac:dyDescent="0.25"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N11357" s="7"/>
    </row>
    <row r="11358" spans="3:14" x14ac:dyDescent="0.25"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N11358" s="7"/>
    </row>
    <row r="11359" spans="3:14" x14ac:dyDescent="0.25">
      <c r="N11359" s="7"/>
    </row>
    <row r="11360" spans="3:14" x14ac:dyDescent="0.25">
      <c r="N11360" s="7"/>
    </row>
    <row r="11361" spans="3:14" x14ac:dyDescent="0.25"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N11361" s="2"/>
    </row>
    <row r="11362" spans="3:14" x14ac:dyDescent="0.25"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N11362" s="7"/>
    </row>
    <row r="11363" spans="3:14" x14ac:dyDescent="0.25"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N11363" s="7"/>
    </row>
    <row r="11364" spans="3:14" x14ac:dyDescent="0.25"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N11364" s="7"/>
    </row>
    <row r="11365" spans="3:14" x14ac:dyDescent="0.25">
      <c r="N11365" s="7"/>
    </row>
    <row r="11366" spans="3:14" x14ac:dyDescent="0.25">
      <c r="N11366" s="7"/>
    </row>
    <row r="11367" spans="3:14" x14ac:dyDescent="0.25"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N11367" s="2"/>
    </row>
    <row r="11368" spans="3:14" x14ac:dyDescent="0.25"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N11368" s="7"/>
    </row>
    <row r="11369" spans="3:14" x14ac:dyDescent="0.25"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N11369" s="7"/>
    </row>
    <row r="11370" spans="3:14" x14ac:dyDescent="0.25"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N11370" s="7"/>
    </row>
    <row r="11371" spans="3:14" x14ac:dyDescent="0.25">
      <c r="N11371" s="7"/>
    </row>
    <row r="11372" spans="3:14" x14ac:dyDescent="0.25">
      <c r="N11372" s="7"/>
    </row>
    <row r="11373" spans="3:14" x14ac:dyDescent="0.25"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N11373" s="2"/>
    </row>
    <row r="11374" spans="3:14" x14ac:dyDescent="0.25"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N11374" s="7"/>
    </row>
    <row r="11375" spans="3:14" x14ac:dyDescent="0.25"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N11375" s="7"/>
    </row>
    <row r="11376" spans="3:14" x14ac:dyDescent="0.25"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N11376" s="7"/>
    </row>
    <row r="11377" spans="3:14" x14ac:dyDescent="0.25">
      <c r="N11377" s="7"/>
    </row>
    <row r="11378" spans="3:14" x14ac:dyDescent="0.25">
      <c r="N11378" s="7"/>
    </row>
    <row r="11379" spans="3:14" x14ac:dyDescent="0.25"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N11379" s="2"/>
    </row>
    <row r="11380" spans="3:14" x14ac:dyDescent="0.25"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N11380" s="7"/>
    </row>
    <row r="11381" spans="3:14" x14ac:dyDescent="0.25"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N11381" s="7"/>
    </row>
    <row r="11382" spans="3:14" x14ac:dyDescent="0.25"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N11382" s="7"/>
    </row>
    <row r="11383" spans="3:14" x14ac:dyDescent="0.25">
      <c r="N11383" s="7"/>
    </row>
    <row r="11384" spans="3:14" x14ac:dyDescent="0.25">
      <c r="N11384" s="7"/>
    </row>
    <row r="11385" spans="3:14" x14ac:dyDescent="0.25"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N11385" s="2"/>
    </row>
    <row r="11386" spans="3:14" x14ac:dyDescent="0.25"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N11386" s="7"/>
    </row>
    <row r="11387" spans="3:14" x14ac:dyDescent="0.25"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N11387" s="7"/>
    </row>
    <row r="11388" spans="3:14" x14ac:dyDescent="0.25"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N11388" s="7"/>
    </row>
    <row r="11389" spans="3:14" x14ac:dyDescent="0.25">
      <c r="N11389" s="7"/>
    </row>
    <row r="11390" spans="3:14" x14ac:dyDescent="0.25">
      <c r="N11390" s="7"/>
    </row>
    <row r="11391" spans="3:14" x14ac:dyDescent="0.25"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N11391" s="2"/>
    </row>
    <row r="11392" spans="3:14" x14ac:dyDescent="0.25"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N11392" s="7"/>
    </row>
    <row r="11393" spans="3:14" x14ac:dyDescent="0.25"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N11393" s="7"/>
    </row>
    <row r="11394" spans="3:14" x14ac:dyDescent="0.25"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N11394" s="7"/>
    </row>
    <row r="11395" spans="3:14" x14ac:dyDescent="0.25">
      <c r="N11395" s="7"/>
    </row>
    <row r="11396" spans="3:14" x14ac:dyDescent="0.25">
      <c r="N11396" s="7"/>
    </row>
    <row r="11397" spans="3:14" x14ac:dyDescent="0.25"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N11397" s="2"/>
    </row>
    <row r="11398" spans="3:14" x14ac:dyDescent="0.25"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N11398" s="7"/>
    </row>
    <row r="11399" spans="3:14" x14ac:dyDescent="0.25"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N11399" s="7"/>
    </row>
    <row r="11400" spans="3:14" x14ac:dyDescent="0.25"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N11400" s="7"/>
    </row>
    <row r="11401" spans="3:14" x14ac:dyDescent="0.25">
      <c r="N11401" s="7"/>
    </row>
    <row r="11402" spans="3:14" x14ac:dyDescent="0.25">
      <c r="N11402" s="7"/>
    </row>
    <row r="11403" spans="3:14" x14ac:dyDescent="0.25"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N11403" s="2"/>
    </row>
    <row r="11404" spans="3:14" x14ac:dyDescent="0.25"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N11404" s="7"/>
    </row>
    <row r="11405" spans="3:14" x14ac:dyDescent="0.25"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N11405" s="7"/>
    </row>
    <row r="11406" spans="3:14" x14ac:dyDescent="0.25"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N11406" s="7"/>
    </row>
    <row r="11407" spans="3:14" x14ac:dyDescent="0.25">
      <c r="N11407" s="7"/>
    </row>
    <row r="11408" spans="3:14" x14ac:dyDescent="0.25">
      <c r="N11408" s="7"/>
    </row>
    <row r="11409" spans="3:14" x14ac:dyDescent="0.25"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N11409" s="2"/>
    </row>
    <row r="11410" spans="3:14" x14ac:dyDescent="0.25"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N11410" s="7"/>
    </row>
    <row r="11411" spans="3:14" x14ac:dyDescent="0.25"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N11411" s="7"/>
    </row>
    <row r="11412" spans="3:14" x14ac:dyDescent="0.25"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N11412" s="7"/>
    </row>
    <row r="11413" spans="3:14" x14ac:dyDescent="0.25">
      <c r="N11413" s="7"/>
    </row>
    <row r="11414" spans="3:14" x14ac:dyDescent="0.25">
      <c r="N11414" s="7"/>
    </row>
    <row r="11415" spans="3:14" x14ac:dyDescent="0.25"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N11415" s="2"/>
    </row>
    <row r="11416" spans="3:14" x14ac:dyDescent="0.25"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N11416" s="7"/>
    </row>
    <row r="11417" spans="3:14" x14ac:dyDescent="0.25"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N11417" s="7"/>
    </row>
    <row r="11418" spans="3:14" x14ac:dyDescent="0.25"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N11418" s="7"/>
    </row>
    <row r="11419" spans="3:14" x14ac:dyDescent="0.25">
      <c r="N11419" s="7"/>
    </row>
    <row r="11420" spans="3:14" x14ac:dyDescent="0.25">
      <c r="N11420" s="7"/>
    </row>
    <row r="11421" spans="3:14" x14ac:dyDescent="0.25"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N11421" s="2"/>
    </row>
    <row r="11422" spans="3:14" x14ac:dyDescent="0.25"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N11422" s="7"/>
    </row>
    <row r="11423" spans="3:14" x14ac:dyDescent="0.25"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N11423" s="7"/>
    </row>
    <row r="11424" spans="3:14" x14ac:dyDescent="0.25"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N11424" s="7"/>
    </row>
    <row r="11425" spans="3:14" x14ac:dyDescent="0.25">
      <c r="N11425" s="7"/>
    </row>
    <row r="11426" spans="3:14" x14ac:dyDescent="0.25">
      <c r="N11426" s="7"/>
    </row>
    <row r="11427" spans="3:14" x14ac:dyDescent="0.25"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N11427" s="2"/>
    </row>
    <row r="11428" spans="3:14" x14ac:dyDescent="0.25"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N11428" s="7"/>
    </row>
    <row r="11429" spans="3:14" x14ac:dyDescent="0.25"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N11429" s="7"/>
    </row>
    <row r="11430" spans="3:14" x14ac:dyDescent="0.25"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N11430" s="7"/>
    </row>
    <row r="11431" spans="3:14" x14ac:dyDescent="0.25">
      <c r="N11431" s="7"/>
    </row>
    <row r="11432" spans="3:14" x14ac:dyDescent="0.25">
      <c r="N11432" s="7"/>
    </row>
    <row r="11433" spans="3:14" x14ac:dyDescent="0.25"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N11433" s="2"/>
    </row>
    <row r="11434" spans="3:14" x14ac:dyDescent="0.25"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N11434" s="7"/>
    </row>
    <row r="11435" spans="3:14" x14ac:dyDescent="0.25"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N11435" s="7"/>
    </row>
    <row r="11436" spans="3:14" x14ac:dyDescent="0.25"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N11436" s="7"/>
    </row>
    <row r="11437" spans="3:14" x14ac:dyDescent="0.25">
      <c r="N11437" s="7"/>
    </row>
    <row r="11438" spans="3:14" x14ac:dyDescent="0.25">
      <c r="N11438" s="7"/>
    </row>
    <row r="11439" spans="3:14" x14ac:dyDescent="0.25"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N11439" s="2"/>
    </row>
    <row r="11440" spans="3:14" x14ac:dyDescent="0.25"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N11440" s="7"/>
    </row>
    <row r="11441" spans="3:14" x14ac:dyDescent="0.25"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N11441" s="7"/>
    </row>
    <row r="11442" spans="3:14" x14ac:dyDescent="0.25"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N11442" s="7"/>
    </row>
    <row r="11443" spans="3:14" x14ac:dyDescent="0.25">
      <c r="N11443" s="7"/>
    </row>
    <row r="11444" spans="3:14" x14ac:dyDescent="0.25">
      <c r="N11444" s="7"/>
    </row>
    <row r="11445" spans="3:14" x14ac:dyDescent="0.25"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N11445" s="2"/>
    </row>
    <row r="11446" spans="3:14" x14ac:dyDescent="0.25"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N11446" s="7"/>
    </row>
    <row r="11447" spans="3:14" x14ac:dyDescent="0.25"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N11447" s="7"/>
    </row>
    <row r="11448" spans="3:14" x14ac:dyDescent="0.25"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N11448" s="7"/>
    </row>
    <row r="11449" spans="3:14" x14ac:dyDescent="0.25">
      <c r="N11449" s="7"/>
    </row>
    <row r="11450" spans="3:14" x14ac:dyDescent="0.25">
      <c r="N11450" s="7"/>
    </row>
    <row r="11451" spans="3:14" x14ac:dyDescent="0.25"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N11451" s="2"/>
    </row>
    <row r="11452" spans="3:14" x14ac:dyDescent="0.25"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N11452" s="7"/>
    </row>
    <row r="11453" spans="3:14" x14ac:dyDescent="0.25"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N11453" s="7"/>
    </row>
    <row r="11454" spans="3:14" x14ac:dyDescent="0.25"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N11454" s="7"/>
    </row>
    <row r="11455" spans="3:14" x14ac:dyDescent="0.25">
      <c r="N11455" s="7"/>
    </row>
    <row r="11456" spans="3:14" x14ac:dyDescent="0.25">
      <c r="N11456" s="7"/>
    </row>
    <row r="11457" spans="3:14" x14ac:dyDescent="0.25"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N11457" s="2"/>
    </row>
    <row r="11458" spans="3:14" x14ac:dyDescent="0.25"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N11458" s="7"/>
    </row>
    <row r="11459" spans="3:14" x14ac:dyDescent="0.25"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N11459" s="7"/>
    </row>
    <row r="11460" spans="3:14" x14ac:dyDescent="0.25"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N11460" s="7"/>
    </row>
    <row r="11461" spans="3:14" x14ac:dyDescent="0.25">
      <c r="N11461" s="7"/>
    </row>
    <row r="11462" spans="3:14" x14ac:dyDescent="0.25">
      <c r="N11462" s="7"/>
    </row>
    <row r="11463" spans="3:14" x14ac:dyDescent="0.25"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N11463" s="2"/>
    </row>
    <row r="11464" spans="3:14" x14ac:dyDescent="0.25"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N11464" s="7"/>
    </row>
    <row r="11465" spans="3:14" x14ac:dyDescent="0.25"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N11465" s="7"/>
    </row>
    <row r="11466" spans="3:14" x14ac:dyDescent="0.25"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N11466" s="7"/>
    </row>
    <row r="11467" spans="3:14" x14ac:dyDescent="0.25">
      <c r="N11467" s="7"/>
    </row>
    <row r="11468" spans="3:14" x14ac:dyDescent="0.25">
      <c r="N11468" s="7"/>
    </row>
    <row r="11469" spans="3:14" x14ac:dyDescent="0.25"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N11469" s="2"/>
    </row>
    <row r="11470" spans="3:14" x14ac:dyDescent="0.25"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N11470" s="7"/>
    </row>
    <row r="11471" spans="3:14" x14ac:dyDescent="0.25"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N11471" s="7"/>
    </row>
    <row r="11472" spans="3:14" x14ac:dyDescent="0.25"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N11472" s="7"/>
    </row>
    <row r="11473" spans="3:14" x14ac:dyDescent="0.25">
      <c r="N11473" s="7"/>
    </row>
    <row r="11474" spans="3:14" x14ac:dyDescent="0.25">
      <c r="N11474" s="7"/>
    </row>
    <row r="11475" spans="3:14" x14ac:dyDescent="0.25"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N11475" s="2"/>
    </row>
    <row r="11476" spans="3:14" x14ac:dyDescent="0.25"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N11476" s="7"/>
    </row>
    <row r="11477" spans="3:14" x14ac:dyDescent="0.25"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N11477" s="7"/>
    </row>
    <row r="11478" spans="3:14" x14ac:dyDescent="0.25"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N11478" s="7"/>
    </row>
    <row r="11479" spans="3:14" x14ac:dyDescent="0.25">
      <c r="N11479" s="7"/>
    </row>
    <row r="11480" spans="3:14" x14ac:dyDescent="0.25">
      <c r="N11480" s="7"/>
    </row>
    <row r="11481" spans="3:14" x14ac:dyDescent="0.25"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N11481" s="2"/>
    </row>
    <row r="11482" spans="3:14" x14ac:dyDescent="0.25"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N11482" s="7"/>
    </row>
    <row r="11483" spans="3:14" x14ac:dyDescent="0.25"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N11483" s="7"/>
    </row>
    <row r="11484" spans="3:14" x14ac:dyDescent="0.25"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N11484" s="7"/>
    </row>
    <row r="11485" spans="3:14" x14ac:dyDescent="0.25">
      <c r="N11485" s="7"/>
    </row>
    <row r="11486" spans="3:14" x14ac:dyDescent="0.25">
      <c r="N11486" s="7"/>
    </row>
    <row r="11487" spans="3:14" x14ac:dyDescent="0.25"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N11487" s="2"/>
    </row>
    <row r="11488" spans="3:14" x14ac:dyDescent="0.25"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N11488" s="7"/>
    </row>
    <row r="11489" spans="3:14" x14ac:dyDescent="0.25"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N11489" s="7"/>
    </row>
    <row r="11490" spans="3:14" x14ac:dyDescent="0.25"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N11490" s="7"/>
    </row>
    <row r="11491" spans="3:14" x14ac:dyDescent="0.25">
      <c r="N11491" s="7"/>
    </row>
    <row r="11492" spans="3:14" x14ac:dyDescent="0.25">
      <c r="N11492" s="7"/>
    </row>
    <row r="11493" spans="3:14" x14ac:dyDescent="0.25"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N11493" s="2"/>
    </row>
    <row r="11494" spans="3:14" x14ac:dyDescent="0.25"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N11494" s="7"/>
    </row>
    <row r="11495" spans="3:14" x14ac:dyDescent="0.25"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N11495" s="7"/>
    </row>
    <row r="11496" spans="3:14" x14ac:dyDescent="0.25"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N11496" s="7"/>
    </row>
    <row r="11497" spans="3:14" x14ac:dyDescent="0.25">
      <c r="N11497" s="7"/>
    </row>
    <row r="11498" spans="3:14" x14ac:dyDescent="0.25">
      <c r="N11498" s="7"/>
    </row>
    <row r="11499" spans="3:14" x14ac:dyDescent="0.25"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N11499" s="2"/>
    </row>
    <row r="11500" spans="3:14" x14ac:dyDescent="0.25"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N11500" s="7"/>
    </row>
    <row r="11501" spans="3:14" x14ac:dyDescent="0.25"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N11501" s="7"/>
    </row>
    <row r="11502" spans="3:14" x14ac:dyDescent="0.25"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N11502" s="7"/>
    </row>
    <row r="11503" spans="3:14" x14ac:dyDescent="0.25">
      <c r="N11503" s="7"/>
    </row>
    <row r="11504" spans="3:14" x14ac:dyDescent="0.25">
      <c r="N11504" s="7"/>
    </row>
    <row r="11505" spans="3:14" x14ac:dyDescent="0.25"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N11505" s="2"/>
    </row>
    <row r="11506" spans="3:14" x14ac:dyDescent="0.25"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N11506" s="7"/>
    </row>
    <row r="11507" spans="3:14" x14ac:dyDescent="0.25"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N11507" s="7"/>
    </row>
    <row r="11508" spans="3:14" x14ac:dyDescent="0.25"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N11508" s="7"/>
    </row>
    <row r="11509" spans="3:14" x14ac:dyDescent="0.25">
      <c r="N11509" s="7"/>
    </row>
    <row r="11510" spans="3:14" x14ac:dyDescent="0.25">
      <c r="N11510" s="7"/>
    </row>
    <row r="11511" spans="3:14" x14ac:dyDescent="0.25"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N11511" s="2"/>
    </row>
    <row r="11512" spans="3:14" x14ac:dyDescent="0.25"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N11512" s="7"/>
    </row>
    <row r="11513" spans="3:14" x14ac:dyDescent="0.25"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N11513" s="7"/>
    </row>
    <row r="11514" spans="3:14" x14ac:dyDescent="0.25"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N11514" s="7"/>
    </row>
    <row r="11515" spans="3:14" x14ac:dyDescent="0.25">
      <c r="N11515" s="7"/>
    </row>
    <row r="11516" spans="3:14" x14ac:dyDescent="0.25">
      <c r="N11516" s="7"/>
    </row>
    <row r="11517" spans="3:14" x14ac:dyDescent="0.25"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N11517" s="2"/>
    </row>
    <row r="11518" spans="3:14" x14ac:dyDescent="0.25"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N11518" s="7"/>
    </row>
    <row r="11519" spans="3:14" x14ac:dyDescent="0.25"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N11519" s="7"/>
    </row>
    <row r="11520" spans="3:14" x14ac:dyDescent="0.25"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N11520" s="7"/>
    </row>
    <row r="11521" spans="3:14" x14ac:dyDescent="0.25">
      <c r="N11521" s="7"/>
    </row>
    <row r="11522" spans="3:14" x14ac:dyDescent="0.25">
      <c r="N11522" s="7"/>
    </row>
    <row r="11523" spans="3:14" x14ac:dyDescent="0.25"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N11523" s="2"/>
    </row>
    <row r="11524" spans="3:14" x14ac:dyDescent="0.25"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N11524" s="7"/>
    </row>
    <row r="11525" spans="3:14" x14ac:dyDescent="0.25"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N11525" s="7"/>
    </row>
    <row r="11526" spans="3:14" x14ac:dyDescent="0.25"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N11526" s="7"/>
    </row>
    <row r="11527" spans="3:14" x14ac:dyDescent="0.25">
      <c r="N11527" s="7"/>
    </row>
    <row r="11528" spans="3:14" x14ac:dyDescent="0.25">
      <c r="N11528" s="7"/>
    </row>
    <row r="11529" spans="3:14" x14ac:dyDescent="0.25"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N11529" s="2"/>
    </row>
    <row r="11530" spans="3:14" x14ac:dyDescent="0.25"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N11530" s="7"/>
    </row>
    <row r="11531" spans="3:14" x14ac:dyDescent="0.25"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N11531" s="7"/>
    </row>
    <row r="11532" spans="3:14" x14ac:dyDescent="0.25"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N11532" s="7"/>
    </row>
    <row r="11533" spans="3:14" x14ac:dyDescent="0.25">
      <c r="N11533" s="7"/>
    </row>
    <row r="11534" spans="3:14" x14ac:dyDescent="0.25">
      <c r="N11534" s="7"/>
    </row>
    <row r="11535" spans="3:14" x14ac:dyDescent="0.25"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N11535" s="2"/>
    </row>
    <row r="11536" spans="3:14" x14ac:dyDescent="0.25"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N11536" s="7"/>
    </row>
    <row r="11537" spans="3:14" x14ac:dyDescent="0.25"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N11537" s="7"/>
    </row>
    <row r="11538" spans="3:14" x14ac:dyDescent="0.25"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N11538" s="7"/>
    </row>
    <row r="11539" spans="3:14" x14ac:dyDescent="0.25">
      <c r="N11539" s="7"/>
    </row>
    <row r="11540" spans="3:14" x14ac:dyDescent="0.25">
      <c r="N11540" s="7"/>
    </row>
    <row r="11541" spans="3:14" x14ac:dyDescent="0.25"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N11541" s="2"/>
    </row>
    <row r="11542" spans="3:14" x14ac:dyDescent="0.25"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N11542" s="7"/>
    </row>
    <row r="11543" spans="3:14" x14ac:dyDescent="0.25"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N11543" s="7"/>
    </row>
    <row r="11544" spans="3:14" x14ac:dyDescent="0.25"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N11544" s="7"/>
    </row>
    <row r="11545" spans="3:14" x14ac:dyDescent="0.25">
      <c r="N11545" s="7"/>
    </row>
    <row r="11546" spans="3:14" x14ac:dyDescent="0.25">
      <c r="N11546" s="7"/>
    </row>
    <row r="11547" spans="3:14" x14ac:dyDescent="0.25"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N11547" s="2"/>
    </row>
    <row r="11548" spans="3:14" x14ac:dyDescent="0.25"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N11548" s="7"/>
    </row>
    <row r="11549" spans="3:14" x14ac:dyDescent="0.25"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N11549" s="7"/>
    </row>
    <row r="11550" spans="3:14" x14ac:dyDescent="0.25"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N11550" s="7"/>
    </row>
    <row r="11551" spans="3:14" x14ac:dyDescent="0.25">
      <c r="N11551" s="7"/>
    </row>
    <row r="11552" spans="3:14" x14ac:dyDescent="0.25">
      <c r="N11552" s="7"/>
    </row>
    <row r="11553" spans="3:14" x14ac:dyDescent="0.25"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N11553" s="2"/>
    </row>
    <row r="11554" spans="3:14" x14ac:dyDescent="0.25"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N11554" s="7"/>
    </row>
    <row r="11555" spans="3:14" x14ac:dyDescent="0.25"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N11555" s="7"/>
    </row>
    <row r="11556" spans="3:14" x14ac:dyDescent="0.25"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N11556" s="7"/>
    </row>
    <row r="11557" spans="3:14" x14ac:dyDescent="0.25">
      <c r="N11557" s="7"/>
    </row>
    <row r="11558" spans="3:14" x14ac:dyDescent="0.25">
      <c r="N11558" s="7"/>
    </row>
    <row r="11559" spans="3:14" x14ac:dyDescent="0.25"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N11559" s="2"/>
    </row>
    <row r="11560" spans="3:14" x14ac:dyDescent="0.25"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N11560" s="7"/>
    </row>
    <row r="11561" spans="3:14" x14ac:dyDescent="0.25"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N11561" s="7"/>
    </row>
    <row r="11562" spans="3:14" x14ac:dyDescent="0.25"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N11562" s="7"/>
    </row>
    <row r="11563" spans="3:14" x14ac:dyDescent="0.25">
      <c r="N11563" s="7"/>
    </row>
    <row r="11564" spans="3:14" x14ac:dyDescent="0.25">
      <c r="N11564" s="7"/>
    </row>
    <row r="11565" spans="3:14" x14ac:dyDescent="0.25"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N11565" s="2"/>
    </row>
    <row r="11566" spans="3:14" x14ac:dyDescent="0.25"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N11566" s="7"/>
    </row>
    <row r="11567" spans="3:14" x14ac:dyDescent="0.25"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N11567" s="7"/>
    </row>
    <row r="11568" spans="3:14" x14ac:dyDescent="0.25"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N11568" s="7"/>
    </row>
    <row r="11569" spans="3:14" x14ac:dyDescent="0.25">
      <c r="N11569" s="7"/>
    </row>
    <row r="11570" spans="3:14" x14ac:dyDescent="0.25">
      <c r="N11570" s="7"/>
    </row>
    <row r="11571" spans="3:14" x14ac:dyDescent="0.25"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N11571" s="2"/>
    </row>
    <row r="11572" spans="3:14" x14ac:dyDescent="0.25"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N11572" s="7"/>
    </row>
    <row r="11573" spans="3:14" x14ac:dyDescent="0.25"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N11573" s="7"/>
    </row>
    <row r="11574" spans="3:14" x14ac:dyDescent="0.25"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N11574" s="7"/>
    </row>
    <row r="11575" spans="3:14" x14ac:dyDescent="0.25">
      <c r="N11575" s="7"/>
    </row>
    <row r="11576" spans="3:14" x14ac:dyDescent="0.25">
      <c r="N11576" s="7"/>
    </row>
    <row r="11577" spans="3:14" x14ac:dyDescent="0.25"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N11577" s="2"/>
    </row>
    <row r="11578" spans="3:14" x14ac:dyDescent="0.25"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N11578" s="7"/>
    </row>
    <row r="11579" spans="3:14" x14ac:dyDescent="0.25"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N11579" s="7"/>
    </row>
    <row r="11580" spans="3:14" x14ac:dyDescent="0.25"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N11580" s="7"/>
    </row>
    <row r="11581" spans="3:14" x14ac:dyDescent="0.25">
      <c r="N11581" s="7"/>
    </row>
    <row r="11582" spans="3:14" x14ac:dyDescent="0.25">
      <c r="N11582" s="7"/>
    </row>
    <row r="11583" spans="3:14" x14ac:dyDescent="0.25"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N11583" s="2"/>
    </row>
    <row r="11584" spans="3:14" x14ac:dyDescent="0.25"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N11584" s="7"/>
    </row>
    <row r="11585" spans="3:14" x14ac:dyDescent="0.25"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N11585" s="7"/>
    </row>
    <row r="11586" spans="3:14" x14ac:dyDescent="0.25"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N11586" s="7"/>
    </row>
    <row r="11587" spans="3:14" x14ac:dyDescent="0.25">
      <c r="N11587" s="7"/>
    </row>
    <row r="11588" spans="3:14" x14ac:dyDescent="0.25">
      <c r="N11588" s="7"/>
    </row>
    <row r="11589" spans="3:14" x14ac:dyDescent="0.25"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N11589" s="2"/>
    </row>
    <row r="11590" spans="3:14" x14ac:dyDescent="0.25"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N11590" s="7"/>
    </row>
    <row r="11591" spans="3:14" x14ac:dyDescent="0.25"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N11591" s="7"/>
    </row>
    <row r="11592" spans="3:14" x14ac:dyDescent="0.25"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N11592" s="7"/>
    </row>
    <row r="11593" spans="3:14" x14ac:dyDescent="0.25">
      <c r="N11593" s="7"/>
    </row>
    <row r="11594" spans="3:14" x14ac:dyDescent="0.25">
      <c r="N11594" s="7"/>
    </row>
    <row r="11595" spans="3:14" x14ac:dyDescent="0.25"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N11595" s="2"/>
    </row>
    <row r="11596" spans="3:14" x14ac:dyDescent="0.25"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N11596" s="7"/>
    </row>
    <row r="11597" spans="3:14" x14ac:dyDescent="0.25"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N11597" s="7"/>
    </row>
    <row r="11598" spans="3:14" x14ac:dyDescent="0.25"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N11598" s="7"/>
    </row>
    <row r="11599" spans="3:14" x14ac:dyDescent="0.25">
      <c r="N11599" s="7"/>
    </row>
    <row r="11600" spans="3:14" x14ac:dyDescent="0.25">
      <c r="N11600" s="7"/>
    </row>
    <row r="11601" spans="3:14" x14ac:dyDescent="0.25"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N11601" s="2"/>
    </row>
    <row r="11602" spans="3:14" x14ac:dyDescent="0.25"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N11602" s="7"/>
    </row>
    <row r="11603" spans="3:14" x14ac:dyDescent="0.25"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N11603" s="7"/>
    </row>
    <row r="11604" spans="3:14" x14ac:dyDescent="0.25"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N11604" s="7"/>
    </row>
    <row r="11605" spans="3:14" x14ac:dyDescent="0.25">
      <c r="N11605" s="7"/>
    </row>
    <row r="11606" spans="3:14" x14ac:dyDescent="0.25">
      <c r="N11606" s="7"/>
    </row>
    <row r="11607" spans="3:14" x14ac:dyDescent="0.25"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N11607" s="2"/>
    </row>
    <row r="11608" spans="3:14" x14ac:dyDescent="0.25"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N11608" s="7"/>
    </row>
    <row r="11609" spans="3:14" x14ac:dyDescent="0.25"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N11609" s="7"/>
    </row>
    <row r="11610" spans="3:14" x14ac:dyDescent="0.25"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N11610" s="7"/>
    </row>
    <row r="11611" spans="3:14" x14ac:dyDescent="0.25">
      <c r="N11611" s="7"/>
    </row>
    <row r="11612" spans="3:14" x14ac:dyDescent="0.25">
      <c r="N11612" s="7"/>
    </row>
    <row r="11613" spans="3:14" x14ac:dyDescent="0.25"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N11613" s="2"/>
    </row>
    <row r="11614" spans="3:14" x14ac:dyDescent="0.25"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N11614" s="7"/>
    </row>
    <row r="11615" spans="3:14" x14ac:dyDescent="0.25"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N11615" s="7"/>
    </row>
    <row r="11616" spans="3:14" x14ac:dyDescent="0.25"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N11616" s="7"/>
    </row>
    <row r="11617" spans="3:14" x14ac:dyDescent="0.25">
      <c r="N11617" s="7"/>
    </row>
    <row r="11618" spans="3:14" x14ac:dyDescent="0.25">
      <c r="N11618" s="7"/>
    </row>
    <row r="11619" spans="3:14" x14ac:dyDescent="0.25"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N11619" s="2"/>
    </row>
    <row r="11620" spans="3:14" x14ac:dyDescent="0.25"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N11620" s="7"/>
    </row>
    <row r="11621" spans="3:14" x14ac:dyDescent="0.25"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N11621" s="7"/>
    </row>
    <row r="11622" spans="3:14" x14ac:dyDescent="0.25"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N11622" s="7"/>
    </row>
    <row r="11623" spans="3:14" x14ac:dyDescent="0.25">
      <c r="N11623" s="7"/>
    </row>
    <row r="11624" spans="3:14" x14ac:dyDescent="0.25">
      <c r="N11624" s="7"/>
    </row>
    <row r="11625" spans="3:14" x14ac:dyDescent="0.25"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N11625" s="2"/>
    </row>
    <row r="11626" spans="3:14" x14ac:dyDescent="0.25"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N11626" s="7"/>
    </row>
    <row r="11627" spans="3:14" x14ac:dyDescent="0.25"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N11627" s="7"/>
    </row>
    <row r="11628" spans="3:14" x14ac:dyDescent="0.25"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N11628" s="7"/>
    </row>
    <row r="11629" spans="3:14" x14ac:dyDescent="0.25">
      <c r="N11629" s="7"/>
    </row>
    <row r="11630" spans="3:14" x14ac:dyDescent="0.25">
      <c r="N11630" s="7"/>
    </row>
    <row r="11631" spans="3:14" x14ac:dyDescent="0.25"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N11631" s="2"/>
    </row>
    <row r="11632" spans="3:14" x14ac:dyDescent="0.25"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N11632" s="7"/>
    </row>
    <row r="11633" spans="3:14" x14ac:dyDescent="0.25"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N11633" s="7"/>
    </row>
    <row r="11634" spans="3:14" x14ac:dyDescent="0.25"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N11634" s="7"/>
    </row>
    <row r="11635" spans="3:14" x14ac:dyDescent="0.25">
      <c r="N11635" s="7"/>
    </row>
    <row r="11636" spans="3:14" x14ac:dyDescent="0.25">
      <c r="N11636" s="7"/>
    </row>
    <row r="11637" spans="3:14" x14ac:dyDescent="0.25"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N11637" s="2"/>
    </row>
    <row r="11638" spans="3:14" x14ac:dyDescent="0.25"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N11638" s="7"/>
    </row>
    <row r="11639" spans="3:14" x14ac:dyDescent="0.25"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N11639" s="7"/>
    </row>
    <row r="11640" spans="3:14" x14ac:dyDescent="0.25"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N11640" s="7"/>
    </row>
    <row r="11641" spans="3:14" x14ac:dyDescent="0.25">
      <c r="N11641" s="7"/>
    </row>
    <row r="11642" spans="3:14" x14ac:dyDescent="0.25">
      <c r="N11642" s="7"/>
    </row>
    <row r="11643" spans="3:14" x14ac:dyDescent="0.25"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N11643" s="2"/>
    </row>
    <row r="11644" spans="3:14" x14ac:dyDescent="0.25"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N11644" s="7"/>
    </row>
    <row r="11645" spans="3:14" x14ac:dyDescent="0.25"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N11645" s="7"/>
    </row>
    <row r="11646" spans="3:14" x14ac:dyDescent="0.25"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N11646" s="7"/>
    </row>
    <row r="11647" spans="3:14" x14ac:dyDescent="0.25">
      <c r="N11647" s="7"/>
    </row>
    <row r="11648" spans="3:14" x14ac:dyDescent="0.25">
      <c r="N11648" s="7"/>
    </row>
    <row r="11649" spans="3:14" x14ac:dyDescent="0.25"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N11649" s="2"/>
    </row>
    <row r="11650" spans="3:14" x14ac:dyDescent="0.25"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N11650" s="7"/>
    </row>
    <row r="11651" spans="3:14" x14ac:dyDescent="0.25"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N11651" s="7"/>
    </row>
    <row r="11652" spans="3:14" x14ac:dyDescent="0.25"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N11652" s="7"/>
    </row>
    <row r="11653" spans="3:14" x14ac:dyDescent="0.25">
      <c r="N11653" s="7"/>
    </row>
    <row r="11654" spans="3:14" x14ac:dyDescent="0.25">
      <c r="N11654" s="7"/>
    </row>
    <row r="11655" spans="3:14" x14ac:dyDescent="0.25"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N11655" s="2"/>
    </row>
    <row r="11656" spans="3:14" x14ac:dyDescent="0.25"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N11656" s="7"/>
    </row>
    <row r="11657" spans="3:14" x14ac:dyDescent="0.25"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N11657" s="7"/>
    </row>
    <row r="11658" spans="3:14" x14ac:dyDescent="0.25"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N11658" s="7"/>
    </row>
    <row r="11659" spans="3:14" x14ac:dyDescent="0.25">
      <c r="N11659" s="7"/>
    </row>
    <row r="11660" spans="3:14" x14ac:dyDescent="0.25">
      <c r="N11660" s="7"/>
    </row>
    <row r="11661" spans="3:14" x14ac:dyDescent="0.25"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N11661" s="2"/>
    </row>
    <row r="11662" spans="3:14" x14ac:dyDescent="0.25"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N11662" s="7"/>
    </row>
    <row r="11663" spans="3:14" x14ac:dyDescent="0.25"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N11663" s="7"/>
    </row>
    <row r="11664" spans="3:14" x14ac:dyDescent="0.25"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N11664" s="7"/>
    </row>
    <row r="11665" spans="3:14" x14ac:dyDescent="0.25">
      <c r="N11665" s="7"/>
    </row>
    <row r="11666" spans="3:14" x14ac:dyDescent="0.25">
      <c r="N11666" s="7"/>
    </row>
    <row r="11667" spans="3:14" x14ac:dyDescent="0.25"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N11667" s="2"/>
    </row>
    <row r="11668" spans="3:14" x14ac:dyDescent="0.25"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N11668" s="7"/>
    </row>
    <row r="11669" spans="3:14" x14ac:dyDescent="0.25"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N11669" s="7"/>
    </row>
    <row r="11670" spans="3:14" x14ac:dyDescent="0.25"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N11670" s="7"/>
    </row>
    <row r="11671" spans="3:14" x14ac:dyDescent="0.25">
      <c r="N11671" s="7"/>
    </row>
    <row r="11672" spans="3:14" x14ac:dyDescent="0.25">
      <c r="N11672" s="7"/>
    </row>
    <row r="11673" spans="3:14" x14ac:dyDescent="0.25"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N11673" s="2"/>
    </row>
    <row r="11674" spans="3:14" x14ac:dyDescent="0.25"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N11674" s="7"/>
    </row>
    <row r="11675" spans="3:14" x14ac:dyDescent="0.25"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N11675" s="7"/>
    </row>
    <row r="11676" spans="3:14" x14ac:dyDescent="0.25"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N11676" s="7"/>
    </row>
    <row r="11677" spans="3:14" x14ac:dyDescent="0.25">
      <c r="N11677" s="7"/>
    </row>
    <row r="11678" spans="3:14" x14ac:dyDescent="0.25">
      <c r="N11678" s="7"/>
    </row>
    <row r="11679" spans="3:14" x14ac:dyDescent="0.25"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N11679" s="2"/>
    </row>
    <row r="11680" spans="3:14" x14ac:dyDescent="0.25"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N11680" s="7"/>
    </row>
    <row r="11681" spans="3:14" x14ac:dyDescent="0.25"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N11681" s="7"/>
    </row>
    <row r="11682" spans="3:14" x14ac:dyDescent="0.25"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N11682" s="7"/>
    </row>
    <row r="11683" spans="3:14" x14ac:dyDescent="0.25">
      <c r="N11683" s="7"/>
    </row>
    <row r="11684" spans="3:14" x14ac:dyDescent="0.25">
      <c r="N11684" s="7"/>
    </row>
    <row r="11685" spans="3:14" x14ac:dyDescent="0.25"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N11685" s="2"/>
    </row>
    <row r="11686" spans="3:14" x14ac:dyDescent="0.25"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N11686" s="7"/>
    </row>
    <row r="11687" spans="3:14" x14ac:dyDescent="0.25"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N11687" s="7"/>
    </row>
    <row r="11688" spans="3:14" x14ac:dyDescent="0.25"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N11688" s="7"/>
    </row>
    <row r="11689" spans="3:14" x14ac:dyDescent="0.25">
      <c r="N11689" s="7"/>
    </row>
    <row r="11690" spans="3:14" x14ac:dyDescent="0.25">
      <c r="N11690" s="7"/>
    </row>
    <row r="11691" spans="3:14" x14ac:dyDescent="0.25"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N11691" s="2"/>
    </row>
    <row r="11692" spans="3:14" x14ac:dyDescent="0.25"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N11692" s="7"/>
    </row>
    <row r="11693" spans="3:14" x14ac:dyDescent="0.25"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N11693" s="7"/>
    </row>
    <row r="11694" spans="3:14" x14ac:dyDescent="0.25"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N11694" s="7"/>
    </row>
    <row r="11695" spans="3:14" x14ac:dyDescent="0.25">
      <c r="N11695" s="7"/>
    </row>
    <row r="11696" spans="3:14" x14ac:dyDescent="0.25">
      <c r="N11696" s="7"/>
    </row>
    <row r="11697" spans="3:14" x14ac:dyDescent="0.25"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N11697" s="2"/>
    </row>
    <row r="11698" spans="3:14" x14ac:dyDescent="0.25"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N11698" s="7"/>
    </row>
    <row r="11699" spans="3:14" x14ac:dyDescent="0.25"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N11699" s="7"/>
    </row>
    <row r="11700" spans="3:14" x14ac:dyDescent="0.25"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N11700" s="7"/>
    </row>
    <row r="11701" spans="3:14" x14ac:dyDescent="0.25">
      <c r="N11701" s="7"/>
    </row>
    <row r="11702" spans="3:14" x14ac:dyDescent="0.25">
      <c r="N11702" s="7"/>
    </row>
    <row r="11703" spans="3:14" x14ac:dyDescent="0.25"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N11703" s="2"/>
    </row>
    <row r="11704" spans="3:14" x14ac:dyDescent="0.25"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N11704" s="7"/>
    </row>
    <row r="11705" spans="3:14" x14ac:dyDescent="0.25"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N11705" s="7"/>
    </row>
    <row r="11706" spans="3:14" x14ac:dyDescent="0.25"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N11706" s="7"/>
    </row>
    <row r="11707" spans="3:14" x14ac:dyDescent="0.25">
      <c r="N11707" s="7"/>
    </row>
    <row r="11708" spans="3:14" x14ac:dyDescent="0.25">
      <c r="N11708" s="7"/>
    </row>
    <row r="11709" spans="3:14" x14ac:dyDescent="0.25"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N11709" s="2"/>
    </row>
    <row r="11710" spans="3:14" x14ac:dyDescent="0.25"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N11710" s="7"/>
    </row>
    <row r="11711" spans="3:14" x14ac:dyDescent="0.25"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N11711" s="7"/>
    </row>
    <row r="11712" spans="3:14" x14ac:dyDescent="0.25"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N11712" s="7"/>
    </row>
    <row r="11713" spans="3:14" x14ac:dyDescent="0.25">
      <c r="N11713" s="7"/>
    </row>
    <row r="11714" spans="3:14" x14ac:dyDescent="0.25">
      <c r="N11714" s="7"/>
    </row>
    <row r="11715" spans="3:14" x14ac:dyDescent="0.25"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N11715" s="2"/>
    </row>
    <row r="11716" spans="3:14" x14ac:dyDescent="0.25"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N11716" s="7"/>
    </row>
    <row r="11717" spans="3:14" x14ac:dyDescent="0.25"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N11717" s="7"/>
    </row>
    <row r="11718" spans="3:14" x14ac:dyDescent="0.25"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N11718" s="7"/>
    </row>
    <row r="11719" spans="3:14" x14ac:dyDescent="0.25">
      <c r="N11719" s="7"/>
    </row>
    <row r="11720" spans="3:14" x14ac:dyDescent="0.25">
      <c r="N11720" s="7"/>
    </row>
    <row r="11721" spans="3:14" x14ac:dyDescent="0.25"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N11721" s="2"/>
    </row>
    <row r="11722" spans="3:14" x14ac:dyDescent="0.25"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N11722" s="7"/>
    </row>
    <row r="11723" spans="3:14" x14ac:dyDescent="0.25"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N11723" s="7"/>
    </row>
    <row r="11724" spans="3:14" x14ac:dyDescent="0.25"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N11724" s="7"/>
    </row>
    <row r="11725" spans="3:14" x14ac:dyDescent="0.25">
      <c r="N11725" s="7"/>
    </row>
    <row r="11726" spans="3:14" x14ac:dyDescent="0.25">
      <c r="N11726" s="7"/>
    </row>
    <row r="11727" spans="3:14" x14ac:dyDescent="0.25"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N11727" s="2"/>
    </row>
    <row r="11728" spans="3:14" x14ac:dyDescent="0.25"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N11728" s="7"/>
    </row>
    <row r="11729" spans="3:14" x14ac:dyDescent="0.25"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N11729" s="7"/>
    </row>
    <row r="11730" spans="3:14" x14ac:dyDescent="0.25"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N11730" s="7"/>
    </row>
    <row r="11731" spans="3:14" x14ac:dyDescent="0.25">
      <c r="N11731" s="7"/>
    </row>
    <row r="11732" spans="3:14" x14ac:dyDescent="0.25">
      <c r="N11732" s="7"/>
    </row>
    <row r="11733" spans="3:14" x14ac:dyDescent="0.25"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N11733" s="2"/>
    </row>
    <row r="11734" spans="3:14" x14ac:dyDescent="0.25"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N11734" s="7"/>
    </row>
    <row r="11735" spans="3:14" x14ac:dyDescent="0.25"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N11735" s="7"/>
    </row>
    <row r="11736" spans="3:14" x14ac:dyDescent="0.25"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N11736" s="7"/>
    </row>
    <row r="11737" spans="3:14" x14ac:dyDescent="0.25">
      <c r="N11737" s="7"/>
    </row>
    <row r="11738" spans="3:14" x14ac:dyDescent="0.25">
      <c r="N11738" s="7"/>
    </row>
    <row r="11739" spans="3:14" x14ac:dyDescent="0.25"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N11739" s="2"/>
    </row>
    <row r="11740" spans="3:14" x14ac:dyDescent="0.25"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N11740" s="7"/>
    </row>
    <row r="11741" spans="3:14" x14ac:dyDescent="0.25"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N11741" s="7"/>
    </row>
    <row r="11742" spans="3:14" x14ac:dyDescent="0.25"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N11742" s="7"/>
    </row>
    <row r="11743" spans="3:14" x14ac:dyDescent="0.25">
      <c r="N11743" s="7"/>
    </row>
    <row r="11744" spans="3:14" x14ac:dyDescent="0.25">
      <c r="N11744" s="7"/>
    </row>
    <row r="11745" spans="3:14" x14ac:dyDescent="0.25"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N11745" s="2"/>
    </row>
    <row r="11746" spans="3:14" x14ac:dyDescent="0.25"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N11746" s="7"/>
    </row>
    <row r="11747" spans="3:14" x14ac:dyDescent="0.25"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N11747" s="7"/>
    </row>
    <row r="11748" spans="3:14" x14ac:dyDescent="0.25"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N11748" s="7"/>
    </row>
    <row r="11749" spans="3:14" x14ac:dyDescent="0.25">
      <c r="N11749" s="7"/>
    </row>
    <row r="11750" spans="3:14" x14ac:dyDescent="0.25">
      <c r="N11750" s="7"/>
    </row>
    <row r="11751" spans="3:14" x14ac:dyDescent="0.25"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N11751" s="2"/>
    </row>
    <row r="11752" spans="3:14" x14ac:dyDescent="0.25"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N11752" s="7"/>
    </row>
    <row r="11753" spans="3:14" x14ac:dyDescent="0.25"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N11753" s="7"/>
    </row>
    <row r="11754" spans="3:14" x14ac:dyDescent="0.25"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N11754" s="7"/>
    </row>
    <row r="11755" spans="3:14" x14ac:dyDescent="0.25">
      <c r="N11755" s="7"/>
    </row>
    <row r="11756" spans="3:14" x14ac:dyDescent="0.25">
      <c r="N11756" s="7"/>
    </row>
    <row r="11757" spans="3:14" x14ac:dyDescent="0.25"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N11757" s="2"/>
    </row>
    <row r="11758" spans="3:14" x14ac:dyDescent="0.25"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N11758" s="7"/>
    </row>
    <row r="11759" spans="3:14" x14ac:dyDescent="0.25"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N11759" s="7"/>
    </row>
    <row r="11760" spans="3:14" x14ac:dyDescent="0.25"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N11760" s="7"/>
    </row>
    <row r="11761" spans="3:14" x14ac:dyDescent="0.25">
      <c r="N11761" s="7"/>
    </row>
    <row r="11762" spans="3:14" x14ac:dyDescent="0.25">
      <c r="N11762" s="7"/>
    </row>
    <row r="11763" spans="3:14" x14ac:dyDescent="0.25"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N11763" s="2"/>
    </row>
    <row r="11764" spans="3:14" x14ac:dyDescent="0.25"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N11764" s="7"/>
    </row>
    <row r="11765" spans="3:14" x14ac:dyDescent="0.25"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N11765" s="7"/>
    </row>
    <row r="11766" spans="3:14" x14ac:dyDescent="0.25"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N11766" s="7"/>
    </row>
    <row r="11767" spans="3:14" x14ac:dyDescent="0.25">
      <c r="N11767" s="7"/>
    </row>
    <row r="11768" spans="3:14" x14ac:dyDescent="0.25">
      <c r="N11768" s="7"/>
    </row>
    <row r="11769" spans="3:14" x14ac:dyDescent="0.25"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N11769" s="2"/>
    </row>
    <row r="11770" spans="3:14" x14ac:dyDescent="0.25"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N11770" s="7"/>
    </row>
    <row r="11771" spans="3:14" x14ac:dyDescent="0.25"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N11771" s="7"/>
    </row>
    <row r="11772" spans="3:14" x14ac:dyDescent="0.25"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N11772" s="7"/>
    </row>
    <row r="11773" spans="3:14" x14ac:dyDescent="0.25">
      <c r="N11773" s="7"/>
    </row>
    <row r="11774" spans="3:14" x14ac:dyDescent="0.25">
      <c r="N11774" s="7"/>
    </row>
    <row r="11775" spans="3:14" x14ac:dyDescent="0.25"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N11775" s="2"/>
    </row>
    <row r="11776" spans="3:14" x14ac:dyDescent="0.25"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N11776" s="7"/>
    </row>
    <row r="11777" spans="3:14" x14ac:dyDescent="0.25"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N11777" s="7"/>
    </row>
    <row r="11778" spans="3:14" x14ac:dyDescent="0.25"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N11778" s="7"/>
    </row>
    <row r="11779" spans="3:14" x14ac:dyDescent="0.25">
      <c r="N11779" s="7"/>
    </row>
    <row r="11780" spans="3:14" x14ac:dyDescent="0.25">
      <c r="N11780" s="7"/>
    </row>
    <row r="11781" spans="3:14" x14ac:dyDescent="0.25"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N11781" s="2"/>
    </row>
    <row r="11782" spans="3:14" x14ac:dyDescent="0.25"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N11782" s="7"/>
    </row>
    <row r="11783" spans="3:14" x14ac:dyDescent="0.25"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N11783" s="7"/>
    </row>
    <row r="11784" spans="3:14" x14ac:dyDescent="0.25"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N11784" s="7"/>
    </row>
    <row r="11785" spans="3:14" x14ac:dyDescent="0.25">
      <c r="N11785" s="7"/>
    </row>
    <row r="11786" spans="3:14" x14ac:dyDescent="0.25">
      <c r="N11786" s="7"/>
    </row>
    <row r="11787" spans="3:14" x14ac:dyDescent="0.25"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N11787" s="2"/>
    </row>
    <row r="11788" spans="3:14" x14ac:dyDescent="0.25"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N11788" s="7"/>
    </row>
    <row r="11789" spans="3:14" x14ac:dyDescent="0.25"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N11789" s="7"/>
    </row>
    <row r="11790" spans="3:14" x14ac:dyDescent="0.25"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N11790" s="7"/>
    </row>
    <row r="11791" spans="3:14" x14ac:dyDescent="0.25">
      <c r="N11791" s="7"/>
    </row>
    <row r="11792" spans="3:14" x14ac:dyDescent="0.25">
      <c r="N11792" s="7"/>
    </row>
    <row r="11793" spans="3:14" x14ac:dyDescent="0.25"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N11793" s="2"/>
    </row>
    <row r="11794" spans="3:14" x14ac:dyDescent="0.25"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N11794" s="7"/>
    </row>
    <row r="11795" spans="3:14" x14ac:dyDescent="0.25"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N11795" s="7"/>
    </row>
    <row r="11796" spans="3:14" x14ac:dyDescent="0.25"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N11796" s="7"/>
    </row>
    <row r="11797" spans="3:14" x14ac:dyDescent="0.25">
      <c r="N11797" s="7"/>
    </row>
    <row r="11798" spans="3:14" x14ac:dyDescent="0.25">
      <c r="N11798" s="7"/>
    </row>
    <row r="11799" spans="3:14" x14ac:dyDescent="0.25"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N11799" s="2"/>
    </row>
    <row r="11800" spans="3:14" x14ac:dyDescent="0.25"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N11800" s="7"/>
    </row>
    <row r="11801" spans="3:14" x14ac:dyDescent="0.25"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N11801" s="7"/>
    </row>
    <row r="11802" spans="3:14" x14ac:dyDescent="0.25"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N11802" s="7"/>
    </row>
    <row r="11803" spans="3:14" x14ac:dyDescent="0.25">
      <c r="N11803" s="7"/>
    </row>
    <row r="11804" spans="3:14" x14ac:dyDescent="0.25">
      <c r="N11804" s="7"/>
    </row>
    <row r="11805" spans="3:14" x14ac:dyDescent="0.25"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N11805" s="2"/>
    </row>
    <row r="11806" spans="3:14" x14ac:dyDescent="0.25"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N11806" s="7"/>
    </row>
    <row r="11807" spans="3:14" x14ac:dyDescent="0.25"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N11807" s="7"/>
    </row>
    <row r="11808" spans="3:14" x14ac:dyDescent="0.25"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N11808" s="7"/>
    </row>
    <row r="11809" spans="3:14" x14ac:dyDescent="0.25">
      <c r="N11809" s="7"/>
    </row>
    <row r="11810" spans="3:14" x14ac:dyDescent="0.25">
      <c r="N11810" s="7"/>
    </row>
    <row r="11811" spans="3:14" x14ac:dyDescent="0.25"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N11811" s="2"/>
    </row>
    <row r="11812" spans="3:14" x14ac:dyDescent="0.25"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N11812" s="7"/>
    </row>
    <row r="11813" spans="3:14" x14ac:dyDescent="0.25"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N11813" s="7"/>
    </row>
    <row r="11814" spans="3:14" x14ac:dyDescent="0.25"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N11814" s="7"/>
    </row>
    <row r="11815" spans="3:14" x14ac:dyDescent="0.25">
      <c r="N11815" s="7"/>
    </row>
    <row r="11816" spans="3:14" x14ac:dyDescent="0.25">
      <c r="N11816" s="7"/>
    </row>
    <row r="11817" spans="3:14" x14ac:dyDescent="0.25"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N11817" s="2"/>
    </row>
    <row r="11818" spans="3:14" x14ac:dyDescent="0.25"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N11818" s="7"/>
    </row>
    <row r="11819" spans="3:14" x14ac:dyDescent="0.25"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N11819" s="7"/>
    </row>
    <row r="11820" spans="3:14" x14ac:dyDescent="0.25"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N11820" s="7"/>
    </row>
    <row r="11821" spans="3:14" x14ac:dyDescent="0.25">
      <c r="N11821" s="7"/>
    </row>
    <row r="11822" spans="3:14" x14ac:dyDescent="0.25">
      <c r="N11822" s="7"/>
    </row>
    <row r="11823" spans="3:14" x14ac:dyDescent="0.25"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N11823" s="2"/>
    </row>
    <row r="11824" spans="3:14" x14ac:dyDescent="0.25"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N11824" s="7"/>
    </row>
    <row r="11825" spans="3:14" x14ac:dyDescent="0.25"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N11825" s="7"/>
    </row>
    <row r="11826" spans="3:14" x14ac:dyDescent="0.25"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N11826" s="7"/>
    </row>
    <row r="11827" spans="3:14" x14ac:dyDescent="0.25">
      <c r="N11827" s="7"/>
    </row>
    <row r="11828" spans="3:14" x14ac:dyDescent="0.25">
      <c r="N11828" s="7"/>
    </row>
    <row r="11829" spans="3:14" x14ac:dyDescent="0.25"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N11829" s="2"/>
    </row>
    <row r="11830" spans="3:14" x14ac:dyDescent="0.25"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N11830" s="7"/>
    </row>
    <row r="11831" spans="3:14" x14ac:dyDescent="0.25"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N11831" s="7"/>
    </row>
    <row r="11832" spans="3:14" x14ac:dyDescent="0.25"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N11832" s="7"/>
    </row>
    <row r="11833" spans="3:14" x14ac:dyDescent="0.25">
      <c r="N11833" s="7"/>
    </row>
    <row r="11834" spans="3:14" x14ac:dyDescent="0.25">
      <c r="N11834" s="7"/>
    </row>
    <row r="11835" spans="3:14" x14ac:dyDescent="0.25"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N11835" s="2"/>
    </row>
    <row r="11836" spans="3:14" x14ac:dyDescent="0.25"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N11836" s="7"/>
    </row>
    <row r="11837" spans="3:14" x14ac:dyDescent="0.25"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N11837" s="7"/>
    </row>
    <row r="11838" spans="3:14" x14ac:dyDescent="0.25"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N11838" s="7"/>
    </row>
    <row r="11839" spans="3:14" x14ac:dyDescent="0.25">
      <c r="N11839" s="7"/>
    </row>
    <row r="11840" spans="3:14" x14ac:dyDescent="0.25">
      <c r="N11840" s="7"/>
    </row>
    <row r="11841" spans="3:14" x14ac:dyDescent="0.25"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N11841" s="2"/>
    </row>
    <row r="11842" spans="3:14" x14ac:dyDescent="0.25"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N11842" s="7"/>
    </row>
    <row r="11843" spans="3:14" x14ac:dyDescent="0.25"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N11843" s="7"/>
    </row>
    <row r="11844" spans="3:14" x14ac:dyDescent="0.25"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N11844" s="7"/>
    </row>
    <row r="11845" spans="3:14" x14ac:dyDescent="0.25">
      <c r="N11845" s="7"/>
    </row>
    <row r="11846" spans="3:14" x14ac:dyDescent="0.25">
      <c r="N11846" s="7"/>
    </row>
    <row r="11847" spans="3:14" x14ac:dyDescent="0.25"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N11847" s="2"/>
    </row>
    <row r="11848" spans="3:14" x14ac:dyDescent="0.25"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N11848" s="7"/>
    </row>
    <row r="11849" spans="3:14" x14ac:dyDescent="0.25"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N11849" s="7"/>
    </row>
    <row r="11850" spans="3:14" x14ac:dyDescent="0.25"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N11850" s="7"/>
    </row>
    <row r="11851" spans="3:14" x14ac:dyDescent="0.25">
      <c r="N11851" s="7"/>
    </row>
    <row r="11852" spans="3:14" x14ac:dyDescent="0.25">
      <c r="N11852" s="7"/>
    </row>
    <row r="11853" spans="3:14" x14ac:dyDescent="0.25"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N11853" s="2"/>
    </row>
    <row r="11854" spans="3:14" x14ac:dyDescent="0.25"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N11854" s="7"/>
    </row>
    <row r="11855" spans="3:14" x14ac:dyDescent="0.25"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N11855" s="7"/>
    </row>
    <row r="11856" spans="3:14" x14ac:dyDescent="0.25"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N11856" s="7"/>
    </row>
    <row r="11857" spans="3:14" x14ac:dyDescent="0.25">
      <c r="N11857" s="7"/>
    </row>
    <row r="11858" spans="3:14" x14ac:dyDescent="0.25">
      <c r="N11858" s="7"/>
    </row>
    <row r="11859" spans="3:14" x14ac:dyDescent="0.25"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N11859" s="2"/>
    </row>
    <row r="11860" spans="3:14" x14ac:dyDescent="0.25"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N11860" s="7"/>
    </row>
    <row r="11861" spans="3:14" x14ac:dyDescent="0.25"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N11861" s="7"/>
    </row>
    <row r="11862" spans="3:14" x14ac:dyDescent="0.25"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N11862" s="7"/>
    </row>
    <row r="11863" spans="3:14" x14ac:dyDescent="0.25">
      <c r="N11863" s="7"/>
    </row>
    <row r="11864" spans="3:14" x14ac:dyDescent="0.25">
      <c r="N11864" s="7"/>
    </row>
    <row r="11865" spans="3:14" x14ac:dyDescent="0.25"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N11865" s="2"/>
    </row>
    <row r="11866" spans="3:14" x14ac:dyDescent="0.25"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N11866" s="7"/>
    </row>
    <row r="11867" spans="3:14" x14ac:dyDescent="0.25"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N11867" s="7"/>
    </row>
    <row r="11868" spans="3:14" x14ac:dyDescent="0.25"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N11868" s="7"/>
    </row>
    <row r="11869" spans="3:14" x14ac:dyDescent="0.25">
      <c r="N11869" s="7"/>
    </row>
    <row r="11870" spans="3:14" x14ac:dyDescent="0.25">
      <c r="N11870" s="7"/>
    </row>
    <row r="11871" spans="3:14" x14ac:dyDescent="0.25"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N11871" s="2"/>
    </row>
    <row r="11872" spans="3:14" x14ac:dyDescent="0.25"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N11872" s="7"/>
    </row>
    <row r="11873" spans="3:14" x14ac:dyDescent="0.25"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N11873" s="7"/>
    </row>
    <row r="11874" spans="3:14" x14ac:dyDescent="0.25"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N11874" s="7"/>
    </row>
    <row r="11875" spans="3:14" x14ac:dyDescent="0.25">
      <c r="N11875" s="7"/>
    </row>
    <row r="11876" spans="3:14" x14ac:dyDescent="0.25">
      <c r="N11876" s="7"/>
    </row>
    <row r="11877" spans="3:14" x14ac:dyDescent="0.25"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N11877" s="2"/>
    </row>
    <row r="11878" spans="3:14" x14ac:dyDescent="0.25"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N11878" s="7"/>
    </row>
    <row r="11879" spans="3:14" x14ac:dyDescent="0.25"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N11879" s="7"/>
    </row>
    <row r="11880" spans="3:14" x14ac:dyDescent="0.25"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N11880" s="7"/>
    </row>
    <row r="11881" spans="3:14" x14ac:dyDescent="0.25">
      <c r="N11881" s="7"/>
    </row>
    <row r="11882" spans="3:14" x14ac:dyDescent="0.25">
      <c r="N11882" s="7"/>
    </row>
    <row r="11883" spans="3:14" x14ac:dyDescent="0.25"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N11883" s="2"/>
    </row>
    <row r="11884" spans="3:14" x14ac:dyDescent="0.25"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N11884" s="7"/>
    </row>
    <row r="11885" spans="3:14" x14ac:dyDescent="0.25"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N11885" s="7"/>
    </row>
    <row r="11886" spans="3:14" x14ac:dyDescent="0.25"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N11886" s="7"/>
    </row>
    <row r="11887" spans="3:14" x14ac:dyDescent="0.25">
      <c r="N11887" s="7"/>
    </row>
    <row r="11888" spans="3:14" x14ac:dyDescent="0.25">
      <c r="N11888" s="7"/>
    </row>
    <row r="11889" spans="3:14" x14ac:dyDescent="0.25"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N11889" s="2"/>
    </row>
    <row r="11890" spans="3:14" x14ac:dyDescent="0.25"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N11890" s="7"/>
    </row>
    <row r="11891" spans="3:14" x14ac:dyDescent="0.25"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N11891" s="7"/>
    </row>
    <row r="11892" spans="3:14" x14ac:dyDescent="0.25"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N11892" s="7"/>
    </row>
    <row r="11893" spans="3:14" x14ac:dyDescent="0.25">
      <c r="N11893" s="7"/>
    </row>
    <row r="11894" spans="3:14" x14ac:dyDescent="0.25">
      <c r="N11894" s="7"/>
    </row>
    <row r="11895" spans="3:14" x14ac:dyDescent="0.25"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N11895" s="2"/>
    </row>
    <row r="11896" spans="3:14" x14ac:dyDescent="0.25"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N11896" s="7"/>
    </row>
    <row r="11897" spans="3:14" x14ac:dyDescent="0.25"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N11897" s="7"/>
    </row>
    <row r="11898" spans="3:14" x14ac:dyDescent="0.25"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N11898" s="7"/>
    </row>
    <row r="11899" spans="3:14" x14ac:dyDescent="0.25">
      <c r="N11899" s="7"/>
    </row>
    <row r="11900" spans="3:14" x14ac:dyDescent="0.25">
      <c r="N11900" s="7"/>
    </row>
    <row r="11901" spans="3:14" x14ac:dyDescent="0.25"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N11901" s="2"/>
    </row>
    <row r="11902" spans="3:14" x14ac:dyDescent="0.25"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N11902" s="7"/>
    </row>
    <row r="11903" spans="3:14" x14ac:dyDescent="0.25"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N11903" s="7"/>
    </row>
    <row r="11904" spans="3:14" x14ac:dyDescent="0.25"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N11904" s="7"/>
    </row>
    <row r="11905" spans="3:14" x14ac:dyDescent="0.25">
      <c r="N11905" s="7"/>
    </row>
    <row r="11906" spans="3:14" x14ac:dyDescent="0.25">
      <c r="N11906" s="7"/>
    </row>
    <row r="11907" spans="3:14" x14ac:dyDescent="0.25"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N11907" s="2"/>
    </row>
    <row r="11908" spans="3:14" x14ac:dyDescent="0.25"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N11908" s="7"/>
    </row>
    <row r="11909" spans="3:14" x14ac:dyDescent="0.25"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N11909" s="7"/>
    </row>
    <row r="11910" spans="3:14" x14ac:dyDescent="0.25"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N11910" s="7"/>
    </row>
    <row r="11911" spans="3:14" x14ac:dyDescent="0.25">
      <c r="N11911" s="7"/>
    </row>
    <row r="11912" spans="3:14" x14ac:dyDescent="0.25">
      <c r="N11912" s="7"/>
    </row>
    <row r="11913" spans="3:14" x14ac:dyDescent="0.25"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N11913" s="2"/>
    </row>
    <row r="11914" spans="3:14" x14ac:dyDescent="0.25"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N11914" s="7"/>
    </row>
    <row r="11915" spans="3:14" x14ac:dyDescent="0.25"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N11915" s="7"/>
    </row>
    <row r="11916" spans="3:14" x14ac:dyDescent="0.25"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N11916" s="7"/>
    </row>
    <row r="11917" spans="3:14" x14ac:dyDescent="0.25">
      <c r="N11917" s="7"/>
    </row>
    <row r="11918" spans="3:14" x14ac:dyDescent="0.25">
      <c r="N11918" s="7"/>
    </row>
    <row r="11919" spans="3:14" x14ac:dyDescent="0.25"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N11919" s="2"/>
    </row>
    <row r="11920" spans="3:14" x14ac:dyDescent="0.25"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N11920" s="7"/>
    </row>
    <row r="11921" spans="3:14" x14ac:dyDescent="0.25"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N11921" s="7"/>
    </row>
    <row r="11922" spans="3:14" x14ac:dyDescent="0.25"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N11922" s="7"/>
    </row>
    <row r="11923" spans="3:14" x14ac:dyDescent="0.25">
      <c r="N11923" s="7"/>
    </row>
    <row r="11924" spans="3:14" x14ac:dyDescent="0.25">
      <c r="N11924" s="7"/>
    </row>
    <row r="11925" spans="3:14" x14ac:dyDescent="0.25"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N11925" s="2"/>
    </row>
    <row r="11926" spans="3:14" x14ac:dyDescent="0.25"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N11926" s="7"/>
    </row>
    <row r="11927" spans="3:14" x14ac:dyDescent="0.25"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N11927" s="7"/>
    </row>
    <row r="11928" spans="3:14" x14ac:dyDescent="0.25"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N11928" s="7"/>
    </row>
    <row r="11929" spans="3:14" x14ac:dyDescent="0.25">
      <c r="N11929" s="7"/>
    </row>
    <row r="11930" spans="3:14" x14ac:dyDescent="0.25">
      <c r="N11930" s="7"/>
    </row>
    <row r="11931" spans="3:14" x14ac:dyDescent="0.25"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N11931" s="2"/>
    </row>
    <row r="11932" spans="3:14" x14ac:dyDescent="0.25"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N11932" s="7"/>
    </row>
    <row r="11933" spans="3:14" x14ac:dyDescent="0.25"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N11933" s="7"/>
    </row>
    <row r="11934" spans="3:14" x14ac:dyDescent="0.25"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N11934" s="7"/>
    </row>
    <row r="11935" spans="3:14" x14ac:dyDescent="0.25">
      <c r="N11935" s="7"/>
    </row>
    <row r="11936" spans="3:14" x14ac:dyDescent="0.25">
      <c r="N11936" s="7"/>
    </row>
    <row r="11937" spans="3:14" x14ac:dyDescent="0.25"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N11937" s="2"/>
    </row>
    <row r="11938" spans="3:14" x14ac:dyDescent="0.25"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N11938" s="7"/>
    </row>
    <row r="11939" spans="3:14" x14ac:dyDescent="0.25"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N11939" s="7"/>
    </row>
    <row r="11940" spans="3:14" x14ac:dyDescent="0.25"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N11940" s="7"/>
    </row>
    <row r="11941" spans="3:14" x14ac:dyDescent="0.25">
      <c r="N11941" s="7"/>
    </row>
    <row r="11942" spans="3:14" x14ac:dyDescent="0.25">
      <c r="N11942" s="7"/>
    </row>
    <row r="11943" spans="3:14" x14ac:dyDescent="0.25"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N11943" s="2"/>
    </row>
    <row r="11944" spans="3:14" x14ac:dyDescent="0.25"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N11944" s="7"/>
    </row>
    <row r="11945" spans="3:14" x14ac:dyDescent="0.25"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N11945" s="7"/>
    </row>
    <row r="11946" spans="3:14" x14ac:dyDescent="0.25"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N11946" s="7"/>
    </row>
    <row r="11947" spans="3:14" x14ac:dyDescent="0.25">
      <c r="N11947" s="7"/>
    </row>
    <row r="11948" spans="3:14" x14ac:dyDescent="0.25">
      <c r="N11948" s="7"/>
    </row>
    <row r="11949" spans="3:14" x14ac:dyDescent="0.25"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N11949" s="2"/>
    </row>
    <row r="11950" spans="3:14" x14ac:dyDescent="0.25"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N11950" s="7"/>
    </row>
    <row r="11951" spans="3:14" x14ac:dyDescent="0.25"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N11951" s="7"/>
    </row>
    <row r="11952" spans="3:14" x14ac:dyDescent="0.25"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N11952" s="7"/>
    </row>
    <row r="11953" spans="3:14" x14ac:dyDescent="0.25">
      <c r="N11953" s="7"/>
    </row>
    <row r="11954" spans="3:14" x14ac:dyDescent="0.25">
      <c r="N11954" s="7"/>
    </row>
    <row r="11955" spans="3:14" x14ac:dyDescent="0.25"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N11955" s="2"/>
    </row>
    <row r="11956" spans="3:14" x14ac:dyDescent="0.25"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N11956" s="7"/>
    </row>
    <row r="11957" spans="3:14" x14ac:dyDescent="0.25"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N11957" s="7"/>
    </row>
    <row r="11958" spans="3:14" x14ac:dyDescent="0.25"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N11958" s="7"/>
    </row>
    <row r="11959" spans="3:14" x14ac:dyDescent="0.25">
      <c r="N11959" s="7"/>
    </row>
    <row r="11960" spans="3:14" x14ac:dyDescent="0.25">
      <c r="N11960" s="7"/>
    </row>
    <row r="11961" spans="3:14" x14ac:dyDescent="0.25"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N11961" s="2"/>
    </row>
    <row r="11962" spans="3:14" x14ac:dyDescent="0.25"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N11962" s="7"/>
    </row>
    <row r="11963" spans="3:14" x14ac:dyDescent="0.25"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N11963" s="7"/>
    </row>
    <row r="11964" spans="3:14" x14ac:dyDescent="0.25"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N11964" s="7"/>
    </row>
    <row r="11965" spans="3:14" x14ac:dyDescent="0.25">
      <c r="N11965" s="7"/>
    </row>
    <row r="11966" spans="3:14" x14ac:dyDescent="0.25">
      <c r="N11966" s="7"/>
    </row>
    <row r="11967" spans="3:14" x14ac:dyDescent="0.25"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N11967" s="2"/>
    </row>
    <row r="11968" spans="3:14" x14ac:dyDescent="0.25"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N11968" s="7"/>
    </row>
    <row r="11969" spans="3:14" x14ac:dyDescent="0.25"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N11969" s="7"/>
    </row>
    <row r="11970" spans="3:14" x14ac:dyDescent="0.25"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N11970" s="7"/>
    </row>
    <row r="11971" spans="3:14" x14ac:dyDescent="0.25">
      <c r="N11971" s="7"/>
    </row>
    <row r="11972" spans="3:14" x14ac:dyDescent="0.25">
      <c r="N11972" s="7"/>
    </row>
    <row r="11973" spans="3:14" x14ac:dyDescent="0.25"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N11973" s="2"/>
    </row>
    <row r="11974" spans="3:14" x14ac:dyDescent="0.25"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N11974" s="7"/>
    </row>
    <row r="11975" spans="3:14" x14ac:dyDescent="0.25"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N11975" s="7"/>
    </row>
    <row r="11976" spans="3:14" x14ac:dyDescent="0.25"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N11976" s="7"/>
    </row>
    <row r="11977" spans="3:14" x14ac:dyDescent="0.25">
      <c r="N11977" s="7"/>
    </row>
    <row r="11978" spans="3:14" x14ac:dyDescent="0.25">
      <c r="N11978" s="7"/>
    </row>
    <row r="11979" spans="3:14" x14ac:dyDescent="0.25"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N11979" s="2"/>
    </row>
    <row r="11980" spans="3:14" x14ac:dyDescent="0.25"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N11980" s="7"/>
    </row>
    <row r="11981" spans="3:14" x14ac:dyDescent="0.25"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N11981" s="7"/>
    </row>
    <row r="11982" spans="3:14" x14ac:dyDescent="0.25"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N11982" s="7"/>
    </row>
    <row r="11983" spans="3:14" x14ac:dyDescent="0.25">
      <c r="N11983" s="7"/>
    </row>
    <row r="11984" spans="3:14" x14ac:dyDescent="0.25">
      <c r="N11984" s="7"/>
    </row>
    <row r="11985" spans="3:14" x14ac:dyDescent="0.25"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N11985" s="2"/>
    </row>
    <row r="11986" spans="3:14" x14ac:dyDescent="0.25"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N11986" s="7"/>
    </row>
    <row r="11987" spans="3:14" x14ac:dyDescent="0.25"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N11987" s="7"/>
    </row>
    <row r="11988" spans="3:14" x14ac:dyDescent="0.25"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N11988" s="7"/>
    </row>
    <row r="11989" spans="3:14" x14ac:dyDescent="0.25">
      <c r="N11989" s="7"/>
    </row>
    <row r="11990" spans="3:14" x14ac:dyDescent="0.25">
      <c r="N11990" s="7"/>
    </row>
    <row r="11991" spans="3:14" x14ac:dyDescent="0.25"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N11991" s="2"/>
    </row>
    <row r="11992" spans="3:14" x14ac:dyDescent="0.25"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N11992" s="7"/>
    </row>
    <row r="11993" spans="3:14" x14ac:dyDescent="0.25"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N11993" s="7"/>
    </row>
    <row r="11994" spans="3:14" x14ac:dyDescent="0.25"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N11994" s="7"/>
    </row>
    <row r="11995" spans="3:14" x14ac:dyDescent="0.25">
      <c r="N11995" s="7"/>
    </row>
    <row r="11996" spans="3:14" x14ac:dyDescent="0.25">
      <c r="N11996" s="7"/>
    </row>
    <row r="11997" spans="3:14" x14ac:dyDescent="0.25"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N11997" s="2"/>
    </row>
    <row r="11998" spans="3:14" x14ac:dyDescent="0.25"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N11998" s="7"/>
    </row>
    <row r="11999" spans="3:14" x14ac:dyDescent="0.25"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N11999" s="7"/>
    </row>
    <row r="12000" spans="3:14" x14ac:dyDescent="0.25"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N12000" s="7"/>
    </row>
    <row r="12001" spans="3:14" x14ac:dyDescent="0.25">
      <c r="N12001" s="7"/>
    </row>
    <row r="12002" spans="3:14" x14ac:dyDescent="0.25">
      <c r="N12002" s="7"/>
    </row>
    <row r="12003" spans="3:14" x14ac:dyDescent="0.25"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N12003" s="2"/>
    </row>
    <row r="12004" spans="3:14" x14ac:dyDescent="0.25"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N12004" s="7"/>
    </row>
    <row r="12005" spans="3:14" x14ac:dyDescent="0.25"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N12005" s="7"/>
    </row>
    <row r="12006" spans="3:14" x14ac:dyDescent="0.25"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N12006" s="7"/>
    </row>
    <row r="12007" spans="3:14" x14ac:dyDescent="0.25">
      <c r="N12007" s="7"/>
    </row>
    <row r="12008" spans="3:14" x14ac:dyDescent="0.25">
      <c r="N12008" s="7"/>
    </row>
    <row r="12009" spans="3:14" x14ac:dyDescent="0.25"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N12009" s="2"/>
    </row>
    <row r="12010" spans="3:14" x14ac:dyDescent="0.25"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N12010" s="7"/>
    </row>
    <row r="12011" spans="3:14" x14ac:dyDescent="0.25"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N12011" s="7"/>
    </row>
    <row r="12012" spans="3:14" x14ac:dyDescent="0.25"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N12012" s="7"/>
    </row>
    <row r="12013" spans="3:14" x14ac:dyDescent="0.25">
      <c r="N12013" s="7"/>
    </row>
    <row r="12014" spans="3:14" x14ac:dyDescent="0.25">
      <c r="N12014" s="7"/>
    </row>
    <row r="12015" spans="3:14" x14ac:dyDescent="0.25"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N12015" s="2"/>
    </row>
    <row r="12016" spans="3:14" x14ac:dyDescent="0.25"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N12016" s="7"/>
    </row>
    <row r="12017" spans="3:14" x14ac:dyDescent="0.25"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N12017" s="7"/>
    </row>
    <row r="12018" spans="3:14" x14ac:dyDescent="0.25"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N12018" s="7"/>
    </row>
    <row r="12019" spans="3:14" x14ac:dyDescent="0.25">
      <c r="N12019" s="7"/>
    </row>
    <row r="12020" spans="3:14" x14ac:dyDescent="0.25">
      <c r="N12020" s="7"/>
    </row>
    <row r="12021" spans="3:14" x14ac:dyDescent="0.25"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N12021" s="2"/>
    </row>
    <row r="12022" spans="3:14" x14ac:dyDescent="0.25"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N12022" s="7"/>
    </row>
    <row r="12023" spans="3:14" x14ac:dyDescent="0.25"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N12023" s="7"/>
    </row>
    <row r="12024" spans="3:14" x14ac:dyDescent="0.25"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N12024" s="7"/>
    </row>
    <row r="12025" spans="3:14" x14ac:dyDescent="0.25">
      <c r="N12025" s="7"/>
    </row>
    <row r="12026" spans="3:14" x14ac:dyDescent="0.25">
      <c r="N12026" s="7"/>
    </row>
    <row r="12027" spans="3:14" x14ac:dyDescent="0.25"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N12027" s="2"/>
    </row>
    <row r="12028" spans="3:14" x14ac:dyDescent="0.25"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N12028" s="7"/>
    </row>
    <row r="12029" spans="3:14" x14ac:dyDescent="0.25"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N12029" s="7"/>
    </row>
    <row r="12030" spans="3:14" x14ac:dyDescent="0.25"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N12030" s="7"/>
    </row>
    <row r="12031" spans="3:14" x14ac:dyDescent="0.25">
      <c r="N12031" s="7"/>
    </row>
    <row r="12032" spans="3:14" x14ac:dyDescent="0.25">
      <c r="N12032" s="7"/>
    </row>
    <row r="12033" spans="3:14" x14ac:dyDescent="0.25"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N12033" s="2"/>
    </row>
    <row r="12034" spans="3:14" x14ac:dyDescent="0.25"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N12034" s="7"/>
    </row>
    <row r="12035" spans="3:14" x14ac:dyDescent="0.25"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N12035" s="7"/>
    </row>
    <row r="12036" spans="3:14" x14ac:dyDescent="0.25"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N12036" s="7"/>
    </row>
    <row r="12037" spans="3:14" x14ac:dyDescent="0.25">
      <c r="N12037" s="7"/>
    </row>
    <row r="12038" spans="3:14" x14ac:dyDescent="0.25">
      <c r="N12038" s="7"/>
    </row>
    <row r="12039" spans="3:14" x14ac:dyDescent="0.25"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N12039" s="2"/>
    </row>
    <row r="12040" spans="3:14" x14ac:dyDescent="0.25"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N12040" s="7"/>
    </row>
    <row r="12041" spans="3:14" x14ac:dyDescent="0.25"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N12041" s="7"/>
    </row>
    <row r="12042" spans="3:14" x14ac:dyDescent="0.25"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N12042" s="7"/>
    </row>
    <row r="12043" spans="3:14" x14ac:dyDescent="0.25">
      <c r="N12043" s="7"/>
    </row>
    <row r="12044" spans="3:14" x14ac:dyDescent="0.25">
      <c r="N12044" s="7"/>
    </row>
    <row r="12045" spans="3:14" x14ac:dyDescent="0.25"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N12045" s="2"/>
    </row>
    <row r="12046" spans="3:14" x14ac:dyDescent="0.25"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N12046" s="7"/>
    </row>
    <row r="12047" spans="3:14" x14ac:dyDescent="0.25"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N12047" s="7"/>
    </row>
    <row r="12048" spans="3:14" x14ac:dyDescent="0.25"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N12048" s="7"/>
    </row>
    <row r="12049" spans="3:14" x14ac:dyDescent="0.25">
      <c r="N12049" s="7"/>
    </row>
    <row r="12050" spans="3:14" x14ac:dyDescent="0.25">
      <c r="N12050" s="7"/>
    </row>
    <row r="12051" spans="3:14" x14ac:dyDescent="0.25"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N12051" s="2"/>
    </row>
    <row r="12052" spans="3:14" x14ac:dyDescent="0.25"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N12052" s="7"/>
    </row>
    <row r="12053" spans="3:14" x14ac:dyDescent="0.25"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N12053" s="7"/>
    </row>
    <row r="12054" spans="3:14" x14ac:dyDescent="0.25"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N12054" s="7"/>
    </row>
    <row r="12055" spans="3:14" x14ac:dyDescent="0.25">
      <c r="N12055" s="7"/>
    </row>
    <row r="12056" spans="3:14" x14ac:dyDescent="0.25">
      <c r="N12056" s="7"/>
    </row>
    <row r="12057" spans="3:14" x14ac:dyDescent="0.25"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N12057" s="2"/>
    </row>
    <row r="12058" spans="3:14" x14ac:dyDescent="0.25"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N12058" s="7"/>
    </row>
    <row r="12059" spans="3:14" x14ac:dyDescent="0.25"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N12059" s="7"/>
    </row>
    <row r="12060" spans="3:14" x14ac:dyDescent="0.25"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N12060" s="7"/>
    </row>
    <row r="12061" spans="3:14" x14ac:dyDescent="0.25">
      <c r="N12061" s="7"/>
    </row>
    <row r="12062" spans="3:14" x14ac:dyDescent="0.25">
      <c r="N12062" s="7"/>
    </row>
    <row r="12063" spans="3:14" x14ac:dyDescent="0.25"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N12063" s="2"/>
    </row>
    <row r="12064" spans="3:14" x14ac:dyDescent="0.25"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N12064" s="7"/>
    </row>
    <row r="12065" spans="3:14" x14ac:dyDescent="0.25"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N12065" s="7"/>
    </row>
    <row r="12066" spans="3:14" x14ac:dyDescent="0.25"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N12066" s="7"/>
    </row>
    <row r="12067" spans="3:14" x14ac:dyDescent="0.25">
      <c r="N12067" s="7"/>
    </row>
    <row r="12068" spans="3:14" x14ac:dyDescent="0.25">
      <c r="N12068" s="7"/>
    </row>
    <row r="12069" spans="3:14" x14ac:dyDescent="0.25"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N12069" s="2"/>
    </row>
    <row r="12070" spans="3:14" x14ac:dyDescent="0.25"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N12070" s="7"/>
    </row>
    <row r="12071" spans="3:14" x14ac:dyDescent="0.25"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N12071" s="7"/>
    </row>
    <row r="12072" spans="3:14" x14ac:dyDescent="0.25"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N12072" s="7"/>
    </row>
    <row r="12073" spans="3:14" x14ac:dyDescent="0.25">
      <c r="N12073" s="7"/>
    </row>
    <row r="12074" spans="3:14" x14ac:dyDescent="0.25">
      <c r="N12074" s="7"/>
    </row>
    <row r="12075" spans="3:14" x14ac:dyDescent="0.25"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N12075" s="2"/>
    </row>
    <row r="12076" spans="3:14" x14ac:dyDescent="0.25"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N12076" s="7"/>
    </row>
    <row r="12077" spans="3:14" x14ac:dyDescent="0.25"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N12077" s="7"/>
    </row>
    <row r="12078" spans="3:14" x14ac:dyDescent="0.25"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N12078" s="7"/>
    </row>
    <row r="12079" spans="3:14" x14ac:dyDescent="0.25">
      <c r="N12079" s="7"/>
    </row>
    <row r="12080" spans="3:14" x14ac:dyDescent="0.25">
      <c r="N12080" s="7"/>
    </row>
    <row r="12081" spans="3:14" x14ac:dyDescent="0.25"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N12081" s="2"/>
    </row>
    <row r="12082" spans="3:14" x14ac:dyDescent="0.25"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N12082" s="7"/>
    </row>
    <row r="12083" spans="3:14" x14ac:dyDescent="0.25"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N12083" s="7"/>
    </row>
    <row r="12084" spans="3:14" x14ac:dyDescent="0.25"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N12084" s="7"/>
    </row>
    <row r="12085" spans="3:14" x14ac:dyDescent="0.25">
      <c r="N12085" s="7"/>
    </row>
    <row r="12086" spans="3:14" x14ac:dyDescent="0.25">
      <c r="N12086" s="7"/>
    </row>
    <row r="12087" spans="3:14" x14ac:dyDescent="0.25"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N12087" s="2"/>
    </row>
    <row r="12088" spans="3:14" x14ac:dyDescent="0.25"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N12088" s="7"/>
    </row>
    <row r="12089" spans="3:14" x14ac:dyDescent="0.25"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N12089" s="7"/>
    </row>
    <row r="12090" spans="3:14" x14ac:dyDescent="0.25"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N12090" s="7"/>
    </row>
    <row r="12091" spans="3:14" x14ac:dyDescent="0.25">
      <c r="N12091" s="7"/>
    </row>
    <row r="12092" spans="3:14" x14ac:dyDescent="0.25">
      <c r="N12092" s="7"/>
    </row>
    <row r="12093" spans="3:14" x14ac:dyDescent="0.25"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N12093" s="2"/>
    </row>
    <row r="12094" spans="3:14" x14ac:dyDescent="0.25"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N12094" s="7"/>
    </row>
    <row r="12095" spans="3:14" x14ac:dyDescent="0.25"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N12095" s="7"/>
    </row>
    <row r="12096" spans="3:14" x14ac:dyDescent="0.25"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N12096" s="7"/>
    </row>
    <row r="12097" spans="3:14" x14ac:dyDescent="0.25">
      <c r="N12097" s="7"/>
    </row>
    <row r="12098" spans="3:14" x14ac:dyDescent="0.25">
      <c r="N12098" s="7"/>
    </row>
    <row r="12099" spans="3:14" x14ac:dyDescent="0.25"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N12099" s="2"/>
    </row>
    <row r="12100" spans="3:14" x14ac:dyDescent="0.25"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N12100" s="7"/>
    </row>
    <row r="12101" spans="3:14" x14ac:dyDescent="0.25"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N12101" s="7"/>
    </row>
    <row r="12102" spans="3:14" x14ac:dyDescent="0.25"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N12102" s="7"/>
    </row>
    <row r="12103" spans="3:14" x14ac:dyDescent="0.25">
      <c r="N12103" s="7"/>
    </row>
    <row r="12104" spans="3:14" x14ac:dyDescent="0.25">
      <c r="N12104" s="7"/>
    </row>
    <row r="12105" spans="3:14" x14ac:dyDescent="0.25"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N12105" s="2"/>
    </row>
    <row r="12106" spans="3:14" x14ac:dyDescent="0.25"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N12106" s="7"/>
    </row>
    <row r="12107" spans="3:14" x14ac:dyDescent="0.25"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N12107" s="7"/>
    </row>
    <row r="12108" spans="3:14" x14ac:dyDescent="0.25"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N12108" s="7"/>
    </row>
    <row r="12109" spans="3:14" x14ac:dyDescent="0.25">
      <c r="N12109" s="7"/>
    </row>
    <row r="12110" spans="3:14" x14ac:dyDescent="0.25">
      <c r="N12110" s="7"/>
    </row>
    <row r="12111" spans="3:14" x14ac:dyDescent="0.25"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N12111" s="2"/>
    </row>
    <row r="12112" spans="3:14" x14ac:dyDescent="0.25"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N12112" s="7"/>
    </row>
    <row r="12113" spans="3:14" x14ac:dyDescent="0.25"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N12113" s="7"/>
    </row>
    <row r="12114" spans="3:14" x14ac:dyDescent="0.25"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N12114" s="7"/>
    </row>
    <row r="12115" spans="3:14" x14ac:dyDescent="0.25">
      <c r="N12115" s="7"/>
    </row>
    <row r="12116" spans="3:14" x14ac:dyDescent="0.25">
      <c r="N12116" s="7"/>
    </row>
    <row r="12117" spans="3:14" x14ac:dyDescent="0.25"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N12117" s="2"/>
    </row>
    <row r="12118" spans="3:14" x14ac:dyDescent="0.25"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N12118" s="7"/>
    </row>
    <row r="12119" spans="3:14" x14ac:dyDescent="0.25"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N12119" s="7"/>
    </row>
    <row r="12120" spans="3:14" x14ac:dyDescent="0.25"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N12120" s="7"/>
    </row>
    <row r="12121" spans="3:14" x14ac:dyDescent="0.25">
      <c r="N12121" s="7"/>
    </row>
    <row r="12122" spans="3:14" x14ac:dyDescent="0.25">
      <c r="N12122" s="7"/>
    </row>
    <row r="12123" spans="3:14" x14ac:dyDescent="0.25"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N12123" s="2"/>
    </row>
    <row r="12124" spans="3:14" x14ac:dyDescent="0.25"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N12124" s="7"/>
    </row>
    <row r="12125" spans="3:14" x14ac:dyDescent="0.25"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N12125" s="7"/>
    </row>
    <row r="12126" spans="3:14" x14ac:dyDescent="0.25"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N12126" s="7"/>
    </row>
    <row r="12127" spans="3:14" x14ac:dyDescent="0.25">
      <c r="N12127" s="7"/>
    </row>
    <row r="12128" spans="3:14" x14ac:dyDescent="0.25">
      <c r="N12128" s="7"/>
    </row>
    <row r="12129" spans="3:14" x14ac:dyDescent="0.25"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N12129" s="2"/>
    </row>
    <row r="12130" spans="3:14" x14ac:dyDescent="0.25"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N12130" s="7"/>
    </row>
    <row r="12131" spans="3:14" x14ac:dyDescent="0.25"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N12131" s="7"/>
    </row>
    <row r="12132" spans="3:14" x14ac:dyDescent="0.25"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N12132" s="7"/>
    </row>
    <row r="12133" spans="3:14" x14ac:dyDescent="0.25">
      <c r="N12133" s="7"/>
    </row>
    <row r="12134" spans="3:14" x14ac:dyDescent="0.25">
      <c r="N12134" s="7"/>
    </row>
    <row r="12135" spans="3:14" x14ac:dyDescent="0.25"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N12135" s="2"/>
    </row>
    <row r="12136" spans="3:14" x14ac:dyDescent="0.25"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N12136" s="7"/>
    </row>
    <row r="12137" spans="3:14" x14ac:dyDescent="0.25"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N12137" s="7"/>
    </row>
    <row r="12138" spans="3:14" x14ac:dyDescent="0.25"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N12138" s="7"/>
    </row>
    <row r="12139" spans="3:14" x14ac:dyDescent="0.25">
      <c r="N12139" s="7"/>
    </row>
    <row r="12140" spans="3:14" x14ac:dyDescent="0.25">
      <c r="N12140" s="7"/>
    </row>
    <row r="12141" spans="3:14" x14ac:dyDescent="0.25"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N12141" s="2"/>
    </row>
    <row r="12142" spans="3:14" x14ac:dyDescent="0.25"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N12142" s="7"/>
    </row>
    <row r="12143" spans="3:14" x14ac:dyDescent="0.25"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N12143" s="7"/>
    </row>
    <row r="12144" spans="3:14" x14ac:dyDescent="0.25"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N12144" s="7"/>
    </row>
    <row r="12145" spans="3:14" x14ac:dyDescent="0.25">
      <c r="N12145" s="7"/>
    </row>
    <row r="12146" spans="3:14" x14ac:dyDescent="0.25">
      <c r="N12146" s="7"/>
    </row>
    <row r="12147" spans="3:14" x14ac:dyDescent="0.25"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N12147" s="2"/>
    </row>
    <row r="12148" spans="3:14" x14ac:dyDescent="0.25"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N12148" s="7"/>
    </row>
    <row r="12149" spans="3:14" x14ac:dyDescent="0.25"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N12149" s="7"/>
    </row>
    <row r="12150" spans="3:14" x14ac:dyDescent="0.25"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N12150" s="7"/>
    </row>
    <row r="12151" spans="3:14" x14ac:dyDescent="0.25">
      <c r="N12151" s="7"/>
    </row>
    <row r="12152" spans="3:14" x14ac:dyDescent="0.25">
      <c r="N12152" s="7"/>
    </row>
    <row r="12153" spans="3:14" x14ac:dyDescent="0.25"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N12153" s="2"/>
    </row>
    <row r="12154" spans="3:14" x14ac:dyDescent="0.25"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N12154" s="7"/>
    </row>
    <row r="12155" spans="3:14" x14ac:dyDescent="0.25"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N12155" s="7"/>
    </row>
    <row r="12156" spans="3:14" x14ac:dyDescent="0.25"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N12156" s="7"/>
    </row>
    <row r="12157" spans="3:14" x14ac:dyDescent="0.25">
      <c r="N12157" s="7"/>
    </row>
    <row r="12158" spans="3:14" x14ac:dyDescent="0.25">
      <c r="N12158" s="7"/>
    </row>
    <row r="12159" spans="3:14" x14ac:dyDescent="0.25"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N12159" s="2"/>
    </row>
    <row r="12160" spans="3:14" x14ac:dyDescent="0.25"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N12160" s="7"/>
    </row>
    <row r="12161" spans="3:14" x14ac:dyDescent="0.25"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N12161" s="7"/>
    </row>
    <row r="12162" spans="3:14" x14ac:dyDescent="0.25"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N12162" s="7"/>
    </row>
    <row r="12163" spans="3:14" x14ac:dyDescent="0.25">
      <c r="N12163" s="7"/>
    </row>
    <row r="12164" spans="3:14" x14ac:dyDescent="0.25">
      <c r="N12164" s="7"/>
    </row>
    <row r="12165" spans="3:14" x14ac:dyDescent="0.25"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N12165" s="2"/>
    </row>
    <row r="12166" spans="3:14" x14ac:dyDescent="0.25"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N12166" s="7"/>
    </row>
    <row r="12167" spans="3:14" x14ac:dyDescent="0.25"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N12167" s="7"/>
    </row>
    <row r="12168" spans="3:14" x14ac:dyDescent="0.25"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N12168" s="7"/>
    </row>
    <row r="12169" spans="3:14" x14ac:dyDescent="0.25">
      <c r="N12169" s="7"/>
    </row>
    <row r="12170" spans="3:14" x14ac:dyDescent="0.25">
      <c r="N12170" s="7"/>
    </row>
    <row r="12171" spans="3:14" x14ac:dyDescent="0.25"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N12171" s="2"/>
    </row>
    <row r="12172" spans="3:14" x14ac:dyDescent="0.25"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N12172" s="7"/>
    </row>
    <row r="12173" spans="3:14" x14ac:dyDescent="0.25"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N12173" s="7"/>
    </row>
    <row r="12174" spans="3:14" x14ac:dyDescent="0.25"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N12174" s="7"/>
    </row>
    <row r="12175" spans="3:14" x14ac:dyDescent="0.25">
      <c r="N12175" s="7"/>
    </row>
    <row r="12176" spans="3:14" x14ac:dyDescent="0.25">
      <c r="N12176" s="7"/>
    </row>
    <row r="12177" spans="3:14" x14ac:dyDescent="0.25"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N12177" s="2"/>
    </row>
    <row r="12178" spans="3:14" x14ac:dyDescent="0.25"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N12178" s="7"/>
    </row>
    <row r="12179" spans="3:14" x14ac:dyDescent="0.25"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N12179" s="7"/>
    </row>
    <row r="12180" spans="3:14" x14ac:dyDescent="0.25"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N12180" s="7"/>
    </row>
    <row r="12181" spans="3:14" x14ac:dyDescent="0.25">
      <c r="N12181" s="7"/>
    </row>
    <row r="12182" spans="3:14" x14ac:dyDescent="0.25">
      <c r="N12182" s="7"/>
    </row>
    <row r="12183" spans="3:14" x14ac:dyDescent="0.25"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N12183" s="2"/>
    </row>
    <row r="12184" spans="3:14" x14ac:dyDescent="0.25"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N12184" s="7"/>
    </row>
    <row r="12185" spans="3:14" x14ac:dyDescent="0.25"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N12185" s="7"/>
    </row>
    <row r="12186" spans="3:14" x14ac:dyDescent="0.25"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N12186" s="7"/>
    </row>
    <row r="12187" spans="3:14" x14ac:dyDescent="0.25">
      <c r="N12187" s="7"/>
    </row>
    <row r="12188" spans="3:14" x14ac:dyDescent="0.25">
      <c r="N12188" s="7"/>
    </row>
    <row r="12189" spans="3:14" x14ac:dyDescent="0.25"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N12189" s="2"/>
    </row>
    <row r="12190" spans="3:14" x14ac:dyDescent="0.25"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N12190" s="7"/>
    </row>
    <row r="12191" spans="3:14" x14ac:dyDescent="0.25"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N12191" s="7"/>
    </row>
    <row r="12192" spans="3:14" x14ac:dyDescent="0.25"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N12192" s="7"/>
    </row>
    <row r="12193" spans="3:14" x14ac:dyDescent="0.25">
      <c r="N12193" s="7"/>
    </row>
    <row r="12194" spans="3:14" x14ac:dyDescent="0.25">
      <c r="N12194" s="7"/>
    </row>
    <row r="12195" spans="3:14" x14ac:dyDescent="0.25"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N12195" s="2"/>
    </row>
    <row r="12196" spans="3:14" x14ac:dyDescent="0.25"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N12196" s="7"/>
    </row>
    <row r="12197" spans="3:14" x14ac:dyDescent="0.25"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N12197" s="7"/>
    </row>
    <row r="12198" spans="3:14" x14ac:dyDescent="0.25"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N12198" s="7"/>
    </row>
    <row r="12199" spans="3:14" x14ac:dyDescent="0.25">
      <c r="N12199" s="7"/>
    </row>
    <row r="12200" spans="3:14" x14ac:dyDescent="0.25">
      <c r="N12200" s="7"/>
    </row>
    <row r="12201" spans="3:14" x14ac:dyDescent="0.25"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N12201" s="2"/>
    </row>
    <row r="12202" spans="3:14" x14ac:dyDescent="0.25"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N12202" s="7"/>
    </row>
    <row r="12203" spans="3:14" x14ac:dyDescent="0.25"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N12203" s="7"/>
    </row>
    <row r="12204" spans="3:14" x14ac:dyDescent="0.25"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N12204" s="7"/>
    </row>
    <row r="12205" spans="3:14" x14ac:dyDescent="0.25">
      <c r="N12205" s="7"/>
    </row>
    <row r="12206" spans="3:14" x14ac:dyDescent="0.25">
      <c r="N12206" s="7"/>
    </row>
    <row r="12207" spans="3:14" x14ac:dyDescent="0.25"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N12207" s="2"/>
    </row>
    <row r="12208" spans="3:14" x14ac:dyDescent="0.25"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N12208" s="7"/>
    </row>
    <row r="12209" spans="3:14" x14ac:dyDescent="0.25"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N12209" s="7"/>
    </row>
    <row r="12210" spans="3:14" x14ac:dyDescent="0.25"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N12210" s="7"/>
    </row>
    <row r="12211" spans="3:14" x14ac:dyDescent="0.25">
      <c r="N12211" s="7"/>
    </row>
    <row r="12212" spans="3:14" x14ac:dyDescent="0.25">
      <c r="N12212" s="7"/>
    </row>
    <row r="12213" spans="3:14" x14ac:dyDescent="0.25"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N12213" s="2"/>
    </row>
    <row r="12214" spans="3:14" x14ac:dyDescent="0.25"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N12214" s="7"/>
    </row>
    <row r="12215" spans="3:14" x14ac:dyDescent="0.25"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N12215" s="7"/>
    </row>
    <row r="12216" spans="3:14" x14ac:dyDescent="0.25"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N12216" s="7"/>
    </row>
    <row r="12217" spans="3:14" x14ac:dyDescent="0.25">
      <c r="N12217" s="7"/>
    </row>
    <row r="12218" spans="3:14" x14ac:dyDescent="0.25">
      <c r="N12218" s="7"/>
    </row>
    <row r="12219" spans="3:14" x14ac:dyDescent="0.25"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N12219" s="2"/>
    </row>
    <row r="12220" spans="3:14" x14ac:dyDescent="0.25"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N12220" s="7"/>
    </row>
    <row r="12221" spans="3:14" x14ac:dyDescent="0.25"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N12221" s="7"/>
    </row>
    <row r="12222" spans="3:14" x14ac:dyDescent="0.25"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N12222" s="7"/>
    </row>
    <row r="12223" spans="3:14" x14ac:dyDescent="0.25">
      <c r="N12223" s="7"/>
    </row>
    <row r="12224" spans="3:14" x14ac:dyDescent="0.25">
      <c r="N12224" s="7"/>
    </row>
    <row r="12225" spans="3:14" x14ac:dyDescent="0.25"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N12225" s="2"/>
    </row>
    <row r="12226" spans="3:14" x14ac:dyDescent="0.25"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N12226" s="7"/>
    </row>
    <row r="12227" spans="3:14" x14ac:dyDescent="0.25"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N12227" s="7"/>
    </row>
    <row r="12228" spans="3:14" x14ac:dyDescent="0.25"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N12228" s="7"/>
    </row>
    <row r="12229" spans="3:14" x14ac:dyDescent="0.25">
      <c r="N12229" s="7"/>
    </row>
    <row r="12230" spans="3:14" x14ac:dyDescent="0.25">
      <c r="N12230" s="7"/>
    </row>
    <row r="12231" spans="3:14" x14ac:dyDescent="0.25"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N12231" s="2"/>
    </row>
    <row r="12232" spans="3:14" x14ac:dyDescent="0.25"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N12232" s="7"/>
    </row>
    <row r="12233" spans="3:14" x14ac:dyDescent="0.25"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N12233" s="7"/>
    </row>
    <row r="12234" spans="3:14" x14ac:dyDescent="0.25"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N12234" s="7"/>
    </row>
    <row r="12235" spans="3:14" x14ac:dyDescent="0.25">
      <c r="N12235" s="7"/>
    </row>
    <row r="12236" spans="3:14" x14ac:dyDescent="0.25">
      <c r="N12236" s="7"/>
    </row>
    <row r="12237" spans="3:14" x14ac:dyDescent="0.25"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N12237" s="2"/>
    </row>
    <row r="12238" spans="3:14" x14ac:dyDescent="0.25"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N12238" s="7"/>
    </row>
    <row r="12239" spans="3:14" x14ac:dyDescent="0.25"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N12239" s="7"/>
    </row>
    <row r="12240" spans="3:14" x14ac:dyDescent="0.25"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N12240" s="7"/>
    </row>
    <row r="12241" spans="3:14" x14ac:dyDescent="0.25">
      <c r="N12241" s="7"/>
    </row>
    <row r="12242" spans="3:14" x14ac:dyDescent="0.25">
      <c r="N12242" s="7"/>
    </row>
    <row r="12243" spans="3:14" x14ac:dyDescent="0.25"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N12243" s="2"/>
    </row>
    <row r="12244" spans="3:14" x14ac:dyDescent="0.25"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N12244" s="7"/>
    </row>
    <row r="12245" spans="3:14" x14ac:dyDescent="0.25"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N12245" s="7"/>
    </row>
    <row r="12246" spans="3:14" x14ac:dyDescent="0.25"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N12246" s="7"/>
    </row>
    <row r="12247" spans="3:14" x14ac:dyDescent="0.25">
      <c r="N12247" s="7"/>
    </row>
    <row r="12248" spans="3:14" x14ac:dyDescent="0.25">
      <c r="N12248" s="7"/>
    </row>
    <row r="12249" spans="3:14" x14ac:dyDescent="0.25"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N12249" s="2"/>
    </row>
    <row r="12250" spans="3:14" x14ac:dyDescent="0.25"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N12250" s="7"/>
    </row>
    <row r="12251" spans="3:14" x14ac:dyDescent="0.25"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N12251" s="7"/>
    </row>
    <row r="12252" spans="3:14" x14ac:dyDescent="0.25"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N12252" s="7"/>
    </row>
    <row r="12253" spans="3:14" x14ac:dyDescent="0.25">
      <c r="N12253" s="7"/>
    </row>
    <row r="12254" spans="3:14" x14ac:dyDescent="0.25">
      <c r="N12254" s="7"/>
    </row>
    <row r="12255" spans="3:14" x14ac:dyDescent="0.25"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N12255" s="2"/>
    </row>
    <row r="12256" spans="3:14" x14ac:dyDescent="0.25"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N12256" s="7"/>
    </row>
    <row r="12257" spans="3:14" x14ac:dyDescent="0.25"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N12257" s="7"/>
    </row>
    <row r="12258" spans="3:14" x14ac:dyDescent="0.25"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N12258" s="7"/>
    </row>
    <row r="12259" spans="3:14" x14ac:dyDescent="0.25">
      <c r="N12259" s="7"/>
    </row>
    <row r="12260" spans="3:14" x14ac:dyDescent="0.25">
      <c r="N12260" s="7"/>
    </row>
    <row r="12261" spans="3:14" x14ac:dyDescent="0.25"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N12261" s="2"/>
    </row>
    <row r="12262" spans="3:14" x14ac:dyDescent="0.25"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N12262" s="7"/>
    </row>
    <row r="12263" spans="3:14" x14ac:dyDescent="0.25"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N12263" s="7"/>
    </row>
    <row r="12264" spans="3:14" x14ac:dyDescent="0.25"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N12264" s="7"/>
    </row>
    <row r="12265" spans="3:14" x14ac:dyDescent="0.25">
      <c r="N12265" s="7"/>
    </row>
    <row r="12266" spans="3:14" x14ac:dyDescent="0.25">
      <c r="N12266" s="7"/>
    </row>
    <row r="12267" spans="3:14" x14ac:dyDescent="0.25"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N12267" s="2"/>
    </row>
    <row r="12268" spans="3:14" x14ac:dyDescent="0.25"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N12268" s="7"/>
    </row>
    <row r="12269" spans="3:14" x14ac:dyDescent="0.25"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N12269" s="7"/>
    </row>
    <row r="12270" spans="3:14" x14ac:dyDescent="0.25"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N12270" s="7"/>
    </row>
    <row r="12271" spans="3:14" x14ac:dyDescent="0.25">
      <c r="N12271" s="7"/>
    </row>
    <row r="12272" spans="3:14" x14ac:dyDescent="0.25">
      <c r="N12272" s="7"/>
    </row>
    <row r="12273" spans="3:14" x14ac:dyDescent="0.25"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N12273" s="2"/>
    </row>
    <row r="12274" spans="3:14" x14ac:dyDescent="0.25"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N12274" s="7"/>
    </row>
    <row r="12275" spans="3:14" x14ac:dyDescent="0.25"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N12275" s="7"/>
    </row>
    <row r="12276" spans="3:14" x14ac:dyDescent="0.25"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N12276" s="7"/>
    </row>
    <row r="12277" spans="3:14" x14ac:dyDescent="0.25">
      <c r="N12277" s="7"/>
    </row>
    <row r="12278" spans="3:14" x14ac:dyDescent="0.25">
      <c r="N12278" s="7"/>
    </row>
    <row r="12279" spans="3:14" x14ac:dyDescent="0.25"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N12279" s="2"/>
    </row>
    <row r="12280" spans="3:14" x14ac:dyDescent="0.25"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N12280" s="7"/>
    </row>
    <row r="12281" spans="3:14" x14ac:dyDescent="0.25"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N12281" s="7"/>
    </row>
    <row r="12282" spans="3:14" x14ac:dyDescent="0.25"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N12282" s="7"/>
    </row>
    <row r="12283" spans="3:14" x14ac:dyDescent="0.25">
      <c r="N12283" s="7"/>
    </row>
    <row r="12284" spans="3:14" x14ac:dyDescent="0.25">
      <c r="N12284" s="7"/>
    </row>
    <row r="12285" spans="3:14" x14ac:dyDescent="0.25"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N12285" s="2"/>
    </row>
    <row r="12286" spans="3:14" x14ac:dyDescent="0.25"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N12286" s="7"/>
    </row>
    <row r="12287" spans="3:14" x14ac:dyDescent="0.25"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N12287" s="7"/>
    </row>
    <row r="12288" spans="3:14" x14ac:dyDescent="0.25"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N12288" s="7"/>
    </row>
    <row r="12289" spans="3:14" x14ac:dyDescent="0.25">
      <c r="N12289" s="7"/>
    </row>
    <row r="12290" spans="3:14" x14ac:dyDescent="0.25">
      <c r="N12290" s="7"/>
    </row>
    <row r="12291" spans="3:14" x14ac:dyDescent="0.25"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N12291" s="2"/>
    </row>
    <row r="12292" spans="3:14" x14ac:dyDescent="0.25"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N12292" s="7"/>
    </row>
    <row r="12293" spans="3:14" x14ac:dyDescent="0.25"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N12293" s="7"/>
    </row>
    <row r="12294" spans="3:14" x14ac:dyDescent="0.25"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N12294" s="7"/>
    </row>
    <row r="12295" spans="3:14" x14ac:dyDescent="0.25">
      <c r="N12295" s="7"/>
    </row>
    <row r="12296" spans="3:14" x14ac:dyDescent="0.25">
      <c r="N12296" s="7"/>
    </row>
    <row r="12297" spans="3:14" x14ac:dyDescent="0.25"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N12297" s="2"/>
    </row>
    <row r="12298" spans="3:14" x14ac:dyDescent="0.25"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N12298" s="7"/>
    </row>
    <row r="12299" spans="3:14" x14ac:dyDescent="0.25"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N12299" s="7"/>
    </row>
    <row r="12300" spans="3:14" x14ac:dyDescent="0.25"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N12300" s="7"/>
    </row>
    <row r="12301" spans="3:14" x14ac:dyDescent="0.25">
      <c r="N12301" s="7"/>
    </row>
    <row r="12302" spans="3:14" x14ac:dyDescent="0.25">
      <c r="N12302" s="7"/>
    </row>
    <row r="12303" spans="3:14" x14ac:dyDescent="0.25"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N12303" s="2"/>
    </row>
    <row r="12304" spans="3:14" x14ac:dyDescent="0.25"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N12304" s="7"/>
    </row>
    <row r="12305" spans="3:14" x14ac:dyDescent="0.25"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N12305" s="7"/>
    </row>
    <row r="12306" spans="3:14" x14ac:dyDescent="0.25"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N12306" s="7"/>
    </row>
    <row r="12307" spans="3:14" x14ac:dyDescent="0.25">
      <c r="N12307" s="7"/>
    </row>
    <row r="12308" spans="3:14" x14ac:dyDescent="0.25">
      <c r="N12308" s="7"/>
    </row>
    <row r="12309" spans="3:14" x14ac:dyDescent="0.25"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N12309" s="2"/>
    </row>
    <row r="12310" spans="3:14" x14ac:dyDescent="0.25"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N12310" s="7"/>
    </row>
    <row r="12311" spans="3:14" x14ac:dyDescent="0.25"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N12311" s="7"/>
    </row>
    <row r="12312" spans="3:14" x14ac:dyDescent="0.25"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N12312" s="7"/>
    </row>
    <row r="12313" spans="3:14" x14ac:dyDescent="0.25">
      <c r="N12313" s="7"/>
    </row>
    <row r="12314" spans="3:14" x14ac:dyDescent="0.25">
      <c r="N12314" s="7"/>
    </row>
    <row r="12315" spans="3:14" x14ac:dyDescent="0.25"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N12315" s="2"/>
    </row>
    <row r="12316" spans="3:14" x14ac:dyDescent="0.25"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N12316" s="7"/>
    </row>
    <row r="12317" spans="3:14" x14ac:dyDescent="0.25"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N12317" s="7"/>
    </row>
    <row r="12318" spans="3:14" x14ac:dyDescent="0.25"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N12318" s="7"/>
    </row>
    <row r="12319" spans="3:14" x14ac:dyDescent="0.25">
      <c r="N12319" s="7"/>
    </row>
    <row r="12320" spans="3:14" x14ac:dyDescent="0.25">
      <c r="N12320" s="7"/>
    </row>
    <row r="12321" spans="3:14" x14ac:dyDescent="0.25"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N12321" s="2"/>
    </row>
    <row r="12322" spans="3:14" x14ac:dyDescent="0.25"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N12322" s="7"/>
    </row>
    <row r="12323" spans="3:14" x14ac:dyDescent="0.25"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N12323" s="7"/>
    </row>
    <row r="12324" spans="3:14" x14ac:dyDescent="0.25"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N12324" s="7"/>
    </row>
    <row r="12325" spans="3:14" x14ac:dyDescent="0.25">
      <c r="N12325" s="7"/>
    </row>
    <row r="12326" spans="3:14" x14ac:dyDescent="0.25">
      <c r="N12326" s="7"/>
    </row>
    <row r="12327" spans="3:14" x14ac:dyDescent="0.25"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N12327" s="2"/>
    </row>
    <row r="12328" spans="3:14" x14ac:dyDescent="0.25"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N12328" s="7"/>
    </row>
    <row r="12329" spans="3:14" x14ac:dyDescent="0.25"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N12329" s="7"/>
    </row>
    <row r="12330" spans="3:14" x14ac:dyDescent="0.25"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N12330" s="7"/>
    </row>
    <row r="12331" spans="3:14" x14ac:dyDescent="0.25">
      <c r="N12331" s="7"/>
    </row>
    <row r="12332" spans="3:14" x14ac:dyDescent="0.25">
      <c r="N12332" s="7"/>
    </row>
    <row r="12333" spans="3:14" x14ac:dyDescent="0.25"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N12333" s="2"/>
    </row>
    <row r="12334" spans="3:14" x14ac:dyDescent="0.25"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N12334" s="7"/>
    </row>
    <row r="12335" spans="3:14" x14ac:dyDescent="0.25"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N12335" s="7"/>
    </row>
    <row r="12336" spans="3:14" x14ac:dyDescent="0.25"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N12336" s="7"/>
    </row>
    <row r="12337" spans="3:14" x14ac:dyDescent="0.25">
      <c r="N12337" s="7"/>
    </row>
    <row r="12338" spans="3:14" x14ac:dyDescent="0.25">
      <c r="N12338" s="7"/>
    </row>
    <row r="12339" spans="3:14" x14ac:dyDescent="0.25"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N12339" s="2"/>
    </row>
    <row r="12340" spans="3:14" x14ac:dyDescent="0.25"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N12340" s="7"/>
    </row>
    <row r="12341" spans="3:14" x14ac:dyDescent="0.25"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N12341" s="7"/>
    </row>
    <row r="12342" spans="3:14" x14ac:dyDescent="0.25"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N12342" s="7"/>
    </row>
    <row r="12343" spans="3:14" x14ac:dyDescent="0.25">
      <c r="N12343" s="7"/>
    </row>
    <row r="12344" spans="3:14" x14ac:dyDescent="0.25">
      <c r="N12344" s="7"/>
    </row>
    <row r="12345" spans="3:14" x14ac:dyDescent="0.25"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N12345" s="2"/>
    </row>
    <row r="12346" spans="3:14" x14ac:dyDescent="0.25"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N12346" s="7"/>
    </row>
    <row r="12347" spans="3:14" x14ac:dyDescent="0.25"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N12347" s="7"/>
    </row>
    <row r="12348" spans="3:14" x14ac:dyDescent="0.25"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N12348" s="7"/>
    </row>
    <row r="12349" spans="3:14" x14ac:dyDescent="0.25">
      <c r="N12349" s="7"/>
    </row>
    <row r="12350" spans="3:14" x14ac:dyDescent="0.25">
      <c r="N12350" s="7"/>
    </row>
    <row r="12351" spans="3:14" x14ac:dyDescent="0.25"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N12351" s="2"/>
    </row>
    <row r="12352" spans="3:14" x14ac:dyDescent="0.25"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N12352" s="7"/>
    </row>
    <row r="12353" spans="3:14" x14ac:dyDescent="0.25"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N12353" s="7"/>
    </row>
    <row r="12354" spans="3:14" x14ac:dyDescent="0.25"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N12354" s="7"/>
    </row>
    <row r="12355" spans="3:14" x14ac:dyDescent="0.25">
      <c r="N12355" s="7"/>
    </row>
    <row r="12356" spans="3:14" x14ac:dyDescent="0.25">
      <c r="N12356" s="7"/>
    </row>
    <row r="12357" spans="3:14" x14ac:dyDescent="0.25"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N12357" s="2"/>
    </row>
    <row r="12358" spans="3:14" x14ac:dyDescent="0.25"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N12358" s="7"/>
    </row>
    <row r="12359" spans="3:14" x14ac:dyDescent="0.25"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N12359" s="7"/>
    </row>
    <row r="12360" spans="3:14" x14ac:dyDescent="0.25"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N12360" s="7"/>
    </row>
    <row r="12361" spans="3:14" x14ac:dyDescent="0.25">
      <c r="N12361" s="7"/>
    </row>
    <row r="12362" spans="3:14" x14ac:dyDescent="0.25">
      <c r="N12362" s="7"/>
    </row>
    <row r="12363" spans="3:14" x14ac:dyDescent="0.25"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N12363" s="2"/>
    </row>
    <row r="12364" spans="3:14" x14ac:dyDescent="0.25"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N12364" s="7"/>
    </row>
    <row r="12365" spans="3:14" x14ac:dyDescent="0.25"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N12365" s="7"/>
    </row>
    <row r="12366" spans="3:14" x14ac:dyDescent="0.25"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N12366" s="7"/>
    </row>
    <row r="12367" spans="3:14" x14ac:dyDescent="0.25">
      <c r="N12367" s="7"/>
    </row>
    <row r="12368" spans="3:14" x14ac:dyDescent="0.25">
      <c r="N12368" s="7"/>
    </row>
    <row r="12369" spans="3:14" x14ac:dyDescent="0.25"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N12369" s="2"/>
    </row>
    <row r="12370" spans="3:14" x14ac:dyDescent="0.25"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N12370" s="7"/>
    </row>
    <row r="12371" spans="3:14" x14ac:dyDescent="0.25"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N12371" s="7"/>
    </row>
    <row r="12372" spans="3:14" x14ac:dyDescent="0.25"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N12372" s="7"/>
    </row>
    <row r="12373" spans="3:14" x14ac:dyDescent="0.25">
      <c r="N12373" s="7"/>
    </row>
    <row r="12374" spans="3:14" x14ac:dyDescent="0.25">
      <c r="N12374" s="7"/>
    </row>
    <row r="12375" spans="3:14" x14ac:dyDescent="0.25"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N12375" s="2"/>
    </row>
    <row r="12376" spans="3:14" x14ac:dyDescent="0.25"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N12376" s="7"/>
    </row>
    <row r="12377" spans="3:14" x14ac:dyDescent="0.25"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N12377" s="7"/>
    </row>
    <row r="12378" spans="3:14" x14ac:dyDescent="0.25"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N12378" s="7"/>
    </row>
    <row r="12379" spans="3:14" x14ac:dyDescent="0.25">
      <c r="N12379" s="7"/>
    </row>
    <row r="12380" spans="3:14" x14ac:dyDescent="0.25">
      <c r="N12380" s="7"/>
    </row>
    <row r="12381" spans="3:14" x14ac:dyDescent="0.25"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N12381" s="2"/>
    </row>
    <row r="12382" spans="3:14" x14ac:dyDescent="0.25"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N12382" s="7"/>
    </row>
    <row r="12383" spans="3:14" x14ac:dyDescent="0.25"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N12383" s="7"/>
    </row>
    <row r="12384" spans="3:14" x14ac:dyDescent="0.25"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N12384" s="7"/>
    </row>
    <row r="12385" spans="3:14" x14ac:dyDescent="0.25">
      <c r="N12385" s="7"/>
    </row>
    <row r="12386" spans="3:14" x14ac:dyDescent="0.25">
      <c r="N12386" s="7"/>
    </row>
    <row r="12387" spans="3:14" x14ac:dyDescent="0.25"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N12387" s="2"/>
    </row>
    <row r="12388" spans="3:14" x14ac:dyDescent="0.25"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N12388" s="7"/>
    </row>
    <row r="12389" spans="3:14" x14ac:dyDescent="0.25"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N12389" s="7"/>
    </row>
    <row r="12390" spans="3:14" x14ac:dyDescent="0.25"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N12390" s="7"/>
    </row>
    <row r="12391" spans="3:14" x14ac:dyDescent="0.25">
      <c r="N12391" s="7"/>
    </row>
    <row r="12392" spans="3:14" x14ac:dyDescent="0.25">
      <c r="N12392" s="7"/>
    </row>
    <row r="12393" spans="3:14" x14ac:dyDescent="0.25"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N12393" s="2"/>
    </row>
    <row r="12394" spans="3:14" x14ac:dyDescent="0.25"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N12394" s="7"/>
    </row>
    <row r="12395" spans="3:14" x14ac:dyDescent="0.25"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N12395" s="7"/>
    </row>
    <row r="12396" spans="3:14" x14ac:dyDescent="0.25"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N12396" s="7"/>
    </row>
    <row r="12397" spans="3:14" x14ac:dyDescent="0.25">
      <c r="N12397" s="7"/>
    </row>
    <row r="12398" spans="3:14" x14ac:dyDescent="0.25">
      <c r="N12398" s="7"/>
    </row>
    <row r="12399" spans="3:14" x14ac:dyDescent="0.25"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N12399" s="2"/>
    </row>
    <row r="12400" spans="3:14" x14ac:dyDescent="0.25"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N12400" s="7"/>
    </row>
    <row r="12401" spans="3:14" x14ac:dyDescent="0.25"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N12401" s="7"/>
    </row>
    <row r="12402" spans="3:14" x14ac:dyDescent="0.25"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N12402" s="7"/>
    </row>
    <row r="12403" spans="3:14" x14ac:dyDescent="0.25">
      <c r="N12403" s="7"/>
    </row>
    <row r="12404" spans="3:14" x14ac:dyDescent="0.25">
      <c r="N12404" s="7"/>
    </row>
    <row r="12405" spans="3:14" x14ac:dyDescent="0.25"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N12405" s="2"/>
    </row>
    <row r="12406" spans="3:14" x14ac:dyDescent="0.25"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N12406" s="7"/>
    </row>
    <row r="12407" spans="3:14" x14ac:dyDescent="0.25"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N12407" s="7"/>
    </row>
    <row r="12408" spans="3:14" x14ac:dyDescent="0.25"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N12408" s="7"/>
    </row>
    <row r="12409" spans="3:14" x14ac:dyDescent="0.25">
      <c r="N12409" s="7"/>
    </row>
    <row r="12410" spans="3:14" x14ac:dyDescent="0.25">
      <c r="N12410" s="7"/>
    </row>
    <row r="12411" spans="3:14" x14ac:dyDescent="0.25"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N12411" s="2"/>
    </row>
    <row r="12412" spans="3:14" x14ac:dyDescent="0.25"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N12412" s="7"/>
    </row>
    <row r="12413" spans="3:14" x14ac:dyDescent="0.25"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N12413" s="7"/>
    </row>
    <row r="12414" spans="3:14" x14ac:dyDescent="0.25"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N12414" s="7"/>
    </row>
    <row r="12415" spans="3:14" x14ac:dyDescent="0.25">
      <c r="N12415" s="7"/>
    </row>
    <row r="12416" spans="3:14" x14ac:dyDescent="0.25">
      <c r="N12416" s="7"/>
    </row>
    <row r="12417" spans="3:14" x14ac:dyDescent="0.25"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N12417" s="2"/>
    </row>
    <row r="12418" spans="3:14" x14ac:dyDescent="0.25"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N12418" s="7"/>
    </row>
    <row r="12419" spans="3:14" x14ac:dyDescent="0.25"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N12419" s="7"/>
    </row>
    <row r="12420" spans="3:14" x14ac:dyDescent="0.25"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N12420" s="7"/>
    </row>
    <row r="12421" spans="3:14" x14ac:dyDescent="0.25">
      <c r="N12421" s="7"/>
    </row>
    <row r="12422" spans="3:14" x14ac:dyDescent="0.25">
      <c r="N12422" s="7"/>
    </row>
    <row r="12423" spans="3:14" x14ac:dyDescent="0.25"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N12423" s="2"/>
    </row>
    <row r="12424" spans="3:14" x14ac:dyDescent="0.25"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N12424" s="7"/>
    </row>
    <row r="12425" spans="3:14" x14ac:dyDescent="0.25"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N12425" s="7"/>
    </row>
    <row r="12426" spans="3:14" x14ac:dyDescent="0.25"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N12426" s="7"/>
    </row>
    <row r="12427" spans="3:14" x14ac:dyDescent="0.25">
      <c r="N12427" s="7"/>
    </row>
    <row r="12428" spans="3:14" x14ac:dyDescent="0.25">
      <c r="N12428" s="7"/>
    </row>
    <row r="12429" spans="3:14" x14ac:dyDescent="0.25"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N12429" s="2"/>
    </row>
    <row r="12430" spans="3:14" x14ac:dyDescent="0.25"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N12430" s="7"/>
    </row>
    <row r="12431" spans="3:14" x14ac:dyDescent="0.25"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N12431" s="7"/>
    </row>
    <row r="12432" spans="3:14" x14ac:dyDescent="0.25"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N12432" s="7"/>
    </row>
    <row r="12433" spans="3:14" x14ac:dyDescent="0.25">
      <c r="N12433" s="7"/>
    </row>
    <row r="12434" spans="3:14" x14ac:dyDescent="0.25">
      <c r="N12434" s="7"/>
    </row>
    <row r="12435" spans="3:14" x14ac:dyDescent="0.25"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N12435" s="2"/>
    </row>
    <row r="12436" spans="3:14" x14ac:dyDescent="0.25"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N12436" s="7"/>
    </row>
    <row r="12437" spans="3:14" x14ac:dyDescent="0.25"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N12437" s="7"/>
    </row>
    <row r="12438" spans="3:14" x14ac:dyDescent="0.25"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N12438" s="7"/>
    </row>
    <row r="12439" spans="3:14" x14ac:dyDescent="0.25">
      <c r="N12439" s="7"/>
    </row>
    <row r="12440" spans="3:14" x14ac:dyDescent="0.25">
      <c r="N12440" s="7"/>
    </row>
    <row r="12441" spans="3:14" x14ac:dyDescent="0.25"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N12441" s="2"/>
    </row>
    <row r="12442" spans="3:14" x14ac:dyDescent="0.25"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N12442" s="7"/>
    </row>
    <row r="12443" spans="3:14" x14ac:dyDescent="0.25"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N12443" s="7"/>
    </row>
    <row r="12444" spans="3:14" x14ac:dyDescent="0.25"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N12444" s="7"/>
    </row>
    <row r="12445" spans="3:14" x14ac:dyDescent="0.25">
      <c r="N12445" s="7"/>
    </row>
    <row r="12446" spans="3:14" x14ac:dyDescent="0.25">
      <c r="N12446" s="7"/>
    </row>
    <row r="12447" spans="3:14" x14ac:dyDescent="0.25"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N12447" s="2"/>
    </row>
    <row r="12448" spans="3:14" x14ac:dyDescent="0.25"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N12448" s="7"/>
    </row>
    <row r="12449" spans="3:14" x14ac:dyDescent="0.25"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N12449" s="7"/>
    </row>
    <row r="12450" spans="3:14" x14ac:dyDescent="0.25"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N12450" s="7"/>
    </row>
    <row r="12451" spans="3:14" x14ac:dyDescent="0.25">
      <c r="N12451" s="7"/>
    </row>
    <row r="12452" spans="3:14" x14ac:dyDescent="0.25">
      <c r="N12452" s="7"/>
    </row>
    <row r="12453" spans="3:14" x14ac:dyDescent="0.25"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N12453" s="2"/>
    </row>
    <row r="12454" spans="3:14" x14ac:dyDescent="0.25"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N12454" s="7"/>
    </row>
    <row r="12455" spans="3:14" x14ac:dyDescent="0.25"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N12455" s="7"/>
    </row>
    <row r="12456" spans="3:14" x14ac:dyDescent="0.25"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N12456" s="7"/>
    </row>
    <row r="12457" spans="3:14" x14ac:dyDescent="0.25">
      <c r="N12457" s="7"/>
    </row>
    <row r="12458" spans="3:14" x14ac:dyDescent="0.25">
      <c r="N12458" s="7"/>
    </row>
    <row r="12459" spans="3:14" x14ac:dyDescent="0.25"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N12459" s="2"/>
    </row>
    <row r="12460" spans="3:14" x14ac:dyDescent="0.25"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N12460" s="7"/>
    </row>
    <row r="12461" spans="3:14" x14ac:dyDescent="0.25"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N12461" s="7"/>
    </row>
    <row r="12462" spans="3:14" x14ac:dyDescent="0.25"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N12462" s="7"/>
    </row>
    <row r="12463" spans="3:14" x14ac:dyDescent="0.25">
      <c r="N12463" s="7"/>
    </row>
    <row r="12464" spans="3:14" x14ac:dyDescent="0.25">
      <c r="N12464" s="7"/>
    </row>
    <row r="12465" spans="3:14" x14ac:dyDescent="0.25"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N12465" s="2"/>
    </row>
    <row r="12466" spans="3:14" x14ac:dyDescent="0.25"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N12466" s="7"/>
    </row>
    <row r="12467" spans="3:14" x14ac:dyDescent="0.25"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N12467" s="7"/>
    </row>
    <row r="12468" spans="3:14" x14ac:dyDescent="0.25"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N12468" s="7"/>
    </row>
    <row r="12469" spans="3:14" x14ac:dyDescent="0.25">
      <c r="N12469" s="7"/>
    </row>
    <row r="12470" spans="3:14" x14ac:dyDescent="0.25">
      <c r="N12470" s="7"/>
    </row>
    <row r="12471" spans="3:14" x14ac:dyDescent="0.25"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N12471" s="2"/>
    </row>
    <row r="12472" spans="3:14" x14ac:dyDescent="0.25"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N12472" s="7"/>
    </row>
    <row r="12473" spans="3:14" x14ac:dyDescent="0.25"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N12473" s="7"/>
    </row>
    <row r="12474" spans="3:14" x14ac:dyDescent="0.25"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N12474" s="7"/>
    </row>
    <row r="12475" spans="3:14" x14ac:dyDescent="0.25">
      <c r="N12475" s="7"/>
    </row>
    <row r="12476" spans="3:14" x14ac:dyDescent="0.25">
      <c r="N12476" s="7"/>
    </row>
    <row r="12477" spans="3:14" x14ac:dyDescent="0.25"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N12477" s="2"/>
    </row>
    <row r="12478" spans="3:14" x14ac:dyDescent="0.25"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N12478" s="7"/>
    </row>
    <row r="12479" spans="3:14" x14ac:dyDescent="0.25"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N12479" s="7"/>
    </row>
    <row r="12480" spans="3:14" x14ac:dyDescent="0.25"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N12480" s="7"/>
    </row>
    <row r="12481" spans="3:14" x14ac:dyDescent="0.25">
      <c r="N12481" s="7"/>
    </row>
    <row r="12482" spans="3:14" x14ac:dyDescent="0.25">
      <c r="N12482" s="7"/>
    </row>
    <row r="12483" spans="3:14" x14ac:dyDescent="0.25"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N12483" s="2"/>
    </row>
    <row r="12484" spans="3:14" x14ac:dyDescent="0.25"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N12484" s="7"/>
    </row>
    <row r="12485" spans="3:14" x14ac:dyDescent="0.25"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N12485" s="7"/>
    </row>
    <row r="12486" spans="3:14" x14ac:dyDescent="0.25"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N12486" s="7"/>
    </row>
    <row r="12487" spans="3:14" x14ac:dyDescent="0.25">
      <c r="N12487" s="7"/>
    </row>
    <row r="12488" spans="3:14" x14ac:dyDescent="0.25">
      <c r="N12488" s="7"/>
    </row>
    <row r="12489" spans="3:14" x14ac:dyDescent="0.25"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N12489" s="2"/>
    </row>
    <row r="12490" spans="3:14" x14ac:dyDescent="0.25"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N12490" s="7"/>
    </row>
    <row r="12491" spans="3:14" x14ac:dyDescent="0.25"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N12491" s="7"/>
    </row>
    <row r="12492" spans="3:14" x14ac:dyDescent="0.25"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N12492" s="7"/>
    </row>
    <row r="12493" spans="3:14" x14ac:dyDescent="0.25">
      <c r="N12493" s="7"/>
    </row>
    <row r="12494" spans="3:14" x14ac:dyDescent="0.25">
      <c r="N12494" s="7"/>
    </row>
    <row r="12495" spans="3:14" x14ac:dyDescent="0.25"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N12495" s="2"/>
    </row>
    <row r="12496" spans="3:14" x14ac:dyDescent="0.25"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N12496" s="7"/>
    </row>
    <row r="12497" spans="3:14" x14ac:dyDescent="0.25"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N12497" s="7"/>
    </row>
    <row r="12498" spans="3:14" x14ac:dyDescent="0.25"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N12498" s="7"/>
    </row>
    <row r="12499" spans="3:14" x14ac:dyDescent="0.25">
      <c r="N12499" s="7"/>
    </row>
    <row r="12500" spans="3:14" x14ac:dyDescent="0.25">
      <c r="N12500" s="7"/>
    </row>
    <row r="12501" spans="3:14" x14ac:dyDescent="0.25"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N12501" s="2"/>
    </row>
    <row r="12502" spans="3:14" x14ac:dyDescent="0.25"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N12502" s="7"/>
    </row>
    <row r="12503" spans="3:14" x14ac:dyDescent="0.25"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N12503" s="7"/>
    </row>
    <row r="12504" spans="3:14" x14ac:dyDescent="0.25"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N12504" s="7"/>
    </row>
    <row r="12505" spans="3:14" x14ac:dyDescent="0.25">
      <c r="N12505" s="7"/>
    </row>
    <row r="12506" spans="3:14" x14ac:dyDescent="0.25">
      <c r="N12506" s="7"/>
    </row>
    <row r="12507" spans="3:14" x14ac:dyDescent="0.25"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N12507" s="2"/>
    </row>
    <row r="12508" spans="3:14" x14ac:dyDescent="0.25"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N12508" s="7"/>
    </row>
    <row r="12509" spans="3:14" x14ac:dyDescent="0.25"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N12509" s="7"/>
    </row>
    <row r="12510" spans="3:14" x14ac:dyDescent="0.25"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N12510" s="7"/>
    </row>
    <row r="12511" spans="3:14" x14ac:dyDescent="0.25">
      <c r="N12511" s="7"/>
    </row>
    <row r="12512" spans="3:14" x14ac:dyDescent="0.25">
      <c r="N12512" s="7"/>
    </row>
    <row r="12513" spans="3:14" x14ac:dyDescent="0.25"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N12513" s="2"/>
    </row>
    <row r="12514" spans="3:14" x14ac:dyDescent="0.25"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N12514" s="7"/>
    </row>
    <row r="12515" spans="3:14" x14ac:dyDescent="0.25"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N12515" s="7"/>
    </row>
    <row r="12516" spans="3:14" x14ac:dyDescent="0.25"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N12516" s="7"/>
    </row>
    <row r="12517" spans="3:14" x14ac:dyDescent="0.25">
      <c r="N12517" s="7"/>
    </row>
    <row r="12518" spans="3:14" x14ac:dyDescent="0.25">
      <c r="N12518" s="7"/>
    </row>
    <row r="12519" spans="3:14" x14ac:dyDescent="0.25"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N12519" s="2"/>
    </row>
    <row r="12520" spans="3:14" x14ac:dyDescent="0.25"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N12520" s="7"/>
    </row>
    <row r="12521" spans="3:14" x14ac:dyDescent="0.25"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N12521" s="7"/>
    </row>
    <row r="12522" spans="3:14" x14ac:dyDescent="0.25"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N12522" s="7"/>
    </row>
    <row r="12523" spans="3:14" x14ac:dyDescent="0.25">
      <c r="N12523" s="7"/>
    </row>
    <row r="12524" spans="3:14" x14ac:dyDescent="0.25">
      <c r="N12524" s="7"/>
    </row>
    <row r="12525" spans="3:14" x14ac:dyDescent="0.25"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N12525" s="2"/>
    </row>
    <row r="12526" spans="3:14" x14ac:dyDescent="0.25"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N12526" s="7"/>
    </row>
    <row r="12527" spans="3:14" x14ac:dyDescent="0.25"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N12527" s="7"/>
    </row>
    <row r="12528" spans="3:14" x14ac:dyDescent="0.25"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N12528" s="7"/>
    </row>
    <row r="12529" spans="3:14" x14ac:dyDescent="0.25">
      <c r="N12529" s="7"/>
    </row>
    <row r="12530" spans="3:14" x14ac:dyDescent="0.25">
      <c r="N12530" s="7"/>
    </row>
    <row r="12531" spans="3:14" x14ac:dyDescent="0.25"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N12531" s="2"/>
    </row>
    <row r="12532" spans="3:14" x14ac:dyDescent="0.25"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N12532" s="7"/>
    </row>
    <row r="12533" spans="3:14" x14ac:dyDescent="0.25"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N12533" s="7"/>
    </row>
    <row r="12534" spans="3:14" x14ac:dyDescent="0.25"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N12534" s="7"/>
    </row>
    <row r="12535" spans="3:14" x14ac:dyDescent="0.25">
      <c r="N12535" s="7"/>
    </row>
    <row r="12536" spans="3:14" x14ac:dyDescent="0.25">
      <c r="N12536" s="7"/>
    </row>
    <row r="12537" spans="3:14" x14ac:dyDescent="0.25"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N12537" s="2"/>
    </row>
    <row r="12538" spans="3:14" x14ac:dyDescent="0.25"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N12538" s="7"/>
    </row>
    <row r="12539" spans="3:14" x14ac:dyDescent="0.25"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N12539" s="7"/>
    </row>
    <row r="12540" spans="3:14" x14ac:dyDescent="0.25"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N12540" s="7"/>
    </row>
    <row r="12541" spans="3:14" x14ac:dyDescent="0.25">
      <c r="N12541" s="7"/>
    </row>
    <row r="12542" spans="3:14" x14ac:dyDescent="0.25">
      <c r="N12542" s="7"/>
    </row>
    <row r="12543" spans="3:14" x14ac:dyDescent="0.25"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N12543" s="2"/>
    </row>
    <row r="12544" spans="3:14" x14ac:dyDescent="0.25"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N12544" s="7"/>
    </row>
    <row r="12545" spans="3:14" x14ac:dyDescent="0.25"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N12545" s="7"/>
    </row>
    <row r="12546" spans="3:14" x14ac:dyDescent="0.25"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N12546" s="7"/>
    </row>
    <row r="12547" spans="3:14" x14ac:dyDescent="0.25">
      <c r="N12547" s="7"/>
    </row>
    <row r="12548" spans="3:14" x14ac:dyDescent="0.25">
      <c r="N12548" s="7"/>
    </row>
    <row r="12549" spans="3:14" x14ac:dyDescent="0.25"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N12549" s="2"/>
    </row>
    <row r="12550" spans="3:14" x14ac:dyDescent="0.25"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N12550" s="7"/>
    </row>
    <row r="12551" spans="3:14" x14ac:dyDescent="0.25"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N12551" s="7"/>
    </row>
    <row r="12552" spans="3:14" x14ac:dyDescent="0.25"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N12552" s="7"/>
    </row>
    <row r="12553" spans="3:14" x14ac:dyDescent="0.25">
      <c r="N12553" s="7"/>
    </row>
    <row r="12554" spans="3:14" x14ac:dyDescent="0.25">
      <c r="N12554" s="7"/>
    </row>
    <row r="12555" spans="3:14" x14ac:dyDescent="0.25"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N12555" s="2"/>
    </row>
    <row r="12556" spans="3:14" x14ac:dyDescent="0.25"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N12556" s="7"/>
    </row>
    <row r="12557" spans="3:14" x14ac:dyDescent="0.25"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N12557" s="7"/>
    </row>
    <row r="12558" spans="3:14" x14ac:dyDescent="0.25"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N12558" s="7"/>
    </row>
    <row r="12559" spans="3:14" x14ac:dyDescent="0.25">
      <c r="N12559" s="7"/>
    </row>
    <row r="12560" spans="3:14" x14ac:dyDescent="0.25">
      <c r="N12560" s="7"/>
    </row>
    <row r="12561" spans="3:14" x14ac:dyDescent="0.25"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N12561" s="2"/>
    </row>
    <row r="12562" spans="3:14" x14ac:dyDescent="0.25"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N12562" s="7"/>
    </row>
    <row r="12563" spans="3:14" x14ac:dyDescent="0.25"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N12563" s="7"/>
    </row>
    <row r="12564" spans="3:14" x14ac:dyDescent="0.25"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N12564" s="7"/>
    </row>
    <row r="12565" spans="3:14" x14ac:dyDescent="0.25">
      <c r="N12565" s="7"/>
    </row>
    <row r="12566" spans="3:14" x14ac:dyDescent="0.25">
      <c r="N12566" s="7"/>
    </row>
    <row r="12567" spans="3:14" x14ac:dyDescent="0.25"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N12567" s="2"/>
    </row>
    <row r="12568" spans="3:14" x14ac:dyDescent="0.25"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N12568" s="7"/>
    </row>
    <row r="12569" spans="3:14" x14ac:dyDescent="0.25"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N12569" s="7"/>
    </row>
    <row r="12570" spans="3:14" x14ac:dyDescent="0.25"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N12570" s="7"/>
    </row>
    <row r="12571" spans="3:14" x14ac:dyDescent="0.25">
      <c r="N12571" s="7"/>
    </row>
    <row r="12572" spans="3:14" x14ac:dyDescent="0.25">
      <c r="N12572" s="7"/>
    </row>
    <row r="12573" spans="3:14" x14ac:dyDescent="0.25"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N12573" s="2"/>
    </row>
    <row r="12574" spans="3:14" x14ac:dyDescent="0.25"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N12574" s="7"/>
    </row>
    <row r="12575" spans="3:14" x14ac:dyDescent="0.25"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N12575" s="7"/>
    </row>
    <row r="12576" spans="3:14" x14ac:dyDescent="0.25"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N12576" s="7"/>
    </row>
    <row r="12577" spans="3:14" x14ac:dyDescent="0.25">
      <c r="N12577" s="7"/>
    </row>
    <row r="12578" spans="3:14" x14ac:dyDescent="0.25">
      <c r="N12578" s="7"/>
    </row>
    <row r="12579" spans="3:14" x14ac:dyDescent="0.25"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N12579" s="2"/>
    </row>
    <row r="12580" spans="3:14" x14ac:dyDescent="0.25"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N12580" s="7"/>
    </row>
    <row r="12581" spans="3:14" x14ac:dyDescent="0.25"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N12581" s="7"/>
    </row>
    <row r="12582" spans="3:14" x14ac:dyDescent="0.25"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N12582" s="7"/>
    </row>
    <row r="12583" spans="3:14" x14ac:dyDescent="0.25">
      <c r="N12583" s="7"/>
    </row>
    <row r="12584" spans="3:14" x14ac:dyDescent="0.25">
      <c r="N12584" s="7"/>
    </row>
    <row r="12585" spans="3:14" x14ac:dyDescent="0.25"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N12585" s="2"/>
    </row>
    <row r="12586" spans="3:14" x14ac:dyDescent="0.25"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N12586" s="7"/>
    </row>
    <row r="12587" spans="3:14" x14ac:dyDescent="0.25"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N12587" s="7"/>
    </row>
    <row r="12588" spans="3:14" x14ac:dyDescent="0.25"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N12588" s="7"/>
    </row>
    <row r="12589" spans="3:14" x14ac:dyDescent="0.25">
      <c r="N12589" s="7"/>
    </row>
    <row r="12590" spans="3:14" x14ac:dyDescent="0.25">
      <c r="N12590" s="7"/>
    </row>
    <row r="12591" spans="3:14" x14ac:dyDescent="0.25"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N12591" s="2"/>
    </row>
    <row r="12592" spans="3:14" x14ac:dyDescent="0.25"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N12592" s="7"/>
    </row>
    <row r="12593" spans="3:14" x14ac:dyDescent="0.25"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N12593" s="7"/>
    </row>
    <row r="12594" spans="3:14" x14ac:dyDescent="0.25"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N12594" s="7"/>
    </row>
    <row r="12595" spans="3:14" x14ac:dyDescent="0.25">
      <c r="N12595" s="7"/>
    </row>
    <row r="12596" spans="3:14" x14ac:dyDescent="0.25">
      <c r="N12596" s="7"/>
    </row>
    <row r="12597" spans="3:14" x14ac:dyDescent="0.25"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N12597" s="2"/>
    </row>
    <row r="12598" spans="3:14" x14ac:dyDescent="0.25"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N12598" s="7"/>
    </row>
    <row r="12599" spans="3:14" x14ac:dyDescent="0.25"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N12599" s="7"/>
    </row>
    <row r="12600" spans="3:14" x14ac:dyDescent="0.25"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N12600" s="7"/>
    </row>
    <row r="12601" spans="3:14" x14ac:dyDescent="0.25">
      <c r="N12601" s="7"/>
    </row>
    <row r="12602" spans="3:14" x14ac:dyDescent="0.25">
      <c r="N12602" s="7"/>
    </row>
    <row r="12603" spans="3:14" x14ac:dyDescent="0.25"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N12603" s="2"/>
    </row>
    <row r="12604" spans="3:14" x14ac:dyDescent="0.25"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N12604" s="7"/>
    </row>
    <row r="12605" spans="3:14" x14ac:dyDescent="0.25"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N12605" s="7"/>
    </row>
    <row r="12606" spans="3:14" x14ac:dyDescent="0.25"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N12606" s="7"/>
    </row>
    <row r="12607" spans="3:14" x14ac:dyDescent="0.25">
      <c r="N12607" s="7"/>
    </row>
    <row r="12608" spans="3:14" x14ac:dyDescent="0.25">
      <c r="N12608" s="7"/>
    </row>
    <row r="12609" spans="3:14" x14ac:dyDescent="0.25"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N12609" s="2"/>
    </row>
    <row r="12610" spans="3:14" x14ac:dyDescent="0.25"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N12610" s="7"/>
    </row>
    <row r="12611" spans="3:14" x14ac:dyDescent="0.25"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N12611" s="7"/>
    </row>
    <row r="12612" spans="3:14" x14ac:dyDescent="0.25"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N12612" s="7"/>
    </row>
    <row r="12613" spans="3:14" x14ac:dyDescent="0.25">
      <c r="N12613" s="7"/>
    </row>
    <row r="12614" spans="3:14" x14ac:dyDescent="0.25">
      <c r="N12614" s="7"/>
    </row>
    <row r="12615" spans="3:14" x14ac:dyDescent="0.25"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N12615" s="2"/>
    </row>
    <row r="12616" spans="3:14" x14ac:dyDescent="0.25"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N12616" s="7"/>
    </row>
    <row r="12617" spans="3:14" x14ac:dyDescent="0.25"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N12617" s="7"/>
    </row>
    <row r="12618" spans="3:14" x14ac:dyDescent="0.25"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N12618" s="7"/>
    </row>
    <row r="12619" spans="3:14" x14ac:dyDescent="0.25">
      <c r="N12619" s="7"/>
    </row>
    <row r="12620" spans="3:14" x14ac:dyDescent="0.25">
      <c r="N12620" s="7"/>
    </row>
    <row r="12621" spans="3:14" x14ac:dyDescent="0.25"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N12621" s="2"/>
    </row>
    <row r="12622" spans="3:14" x14ac:dyDescent="0.25"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N12622" s="7"/>
    </row>
    <row r="12623" spans="3:14" x14ac:dyDescent="0.25"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N12623" s="7"/>
    </row>
    <row r="12624" spans="3:14" x14ac:dyDescent="0.25"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N12624" s="7"/>
    </row>
    <row r="12625" spans="3:14" x14ac:dyDescent="0.25">
      <c r="N12625" s="7"/>
    </row>
    <row r="12626" spans="3:14" x14ac:dyDescent="0.25">
      <c r="N12626" s="7"/>
    </row>
    <row r="12627" spans="3:14" x14ac:dyDescent="0.25"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N12627" s="2"/>
    </row>
    <row r="12628" spans="3:14" x14ac:dyDescent="0.25"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N12628" s="7"/>
    </row>
    <row r="12629" spans="3:14" x14ac:dyDescent="0.25"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N12629" s="7"/>
    </row>
    <row r="12630" spans="3:14" x14ac:dyDescent="0.25"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N12630" s="7"/>
    </row>
    <row r="12631" spans="3:14" x14ac:dyDescent="0.25">
      <c r="N12631" s="7"/>
    </row>
    <row r="12632" spans="3:14" x14ac:dyDescent="0.25">
      <c r="N12632" s="7"/>
    </row>
    <row r="12633" spans="3:14" x14ac:dyDescent="0.25"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N12633" s="2"/>
    </row>
    <row r="12634" spans="3:14" x14ac:dyDescent="0.25"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N12634" s="7"/>
    </row>
    <row r="12635" spans="3:14" x14ac:dyDescent="0.25"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N12635" s="7"/>
    </row>
    <row r="12636" spans="3:14" x14ac:dyDescent="0.25"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N12636" s="7"/>
    </row>
    <row r="12637" spans="3:14" x14ac:dyDescent="0.25">
      <c r="N12637" s="7"/>
    </row>
    <row r="12638" spans="3:14" x14ac:dyDescent="0.25">
      <c r="N12638" s="7"/>
    </row>
    <row r="12639" spans="3:14" x14ac:dyDescent="0.25"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N12639" s="2"/>
    </row>
    <row r="12640" spans="3:14" x14ac:dyDescent="0.25"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N12640" s="7"/>
    </row>
    <row r="12641" spans="3:14" x14ac:dyDescent="0.25"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N12641" s="7"/>
    </row>
    <row r="12642" spans="3:14" x14ac:dyDescent="0.25"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N12642" s="7"/>
    </row>
    <row r="12643" spans="3:14" x14ac:dyDescent="0.25">
      <c r="N12643" s="7"/>
    </row>
    <row r="12644" spans="3:14" x14ac:dyDescent="0.25">
      <c r="N12644" s="7"/>
    </row>
    <row r="12645" spans="3:14" x14ac:dyDescent="0.25"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N12645" s="2"/>
    </row>
    <row r="12646" spans="3:14" x14ac:dyDescent="0.25"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N12646" s="7"/>
    </row>
    <row r="12647" spans="3:14" x14ac:dyDescent="0.25"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N12647" s="7"/>
    </row>
    <row r="12648" spans="3:14" x14ac:dyDescent="0.25"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N12648" s="7"/>
    </row>
    <row r="12649" spans="3:14" x14ac:dyDescent="0.25">
      <c r="N12649" s="7"/>
    </row>
    <row r="12650" spans="3:14" x14ac:dyDescent="0.25">
      <c r="N12650" s="7"/>
    </row>
    <row r="12651" spans="3:14" x14ac:dyDescent="0.25"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N12651" s="2"/>
    </row>
    <row r="12652" spans="3:14" x14ac:dyDescent="0.25"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N12652" s="7"/>
    </row>
    <row r="12653" spans="3:14" x14ac:dyDescent="0.25"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N12653" s="7"/>
    </row>
    <row r="12654" spans="3:14" x14ac:dyDescent="0.25"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N12654" s="7"/>
    </row>
    <row r="12655" spans="3:14" x14ac:dyDescent="0.25">
      <c r="N12655" s="7"/>
    </row>
    <row r="12656" spans="3:14" x14ac:dyDescent="0.25">
      <c r="N12656" s="7"/>
    </row>
    <row r="12657" spans="3:14" x14ac:dyDescent="0.25"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N12657" s="2"/>
    </row>
    <row r="12658" spans="3:14" x14ac:dyDescent="0.25"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N12658" s="7"/>
    </row>
    <row r="12659" spans="3:14" x14ac:dyDescent="0.25"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N12659" s="7"/>
    </row>
    <row r="12660" spans="3:14" x14ac:dyDescent="0.25"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N12660" s="7"/>
    </row>
    <row r="12661" spans="3:14" x14ac:dyDescent="0.25">
      <c r="N12661" s="7"/>
    </row>
    <row r="12662" spans="3:14" x14ac:dyDescent="0.25">
      <c r="N12662" s="7"/>
    </row>
    <row r="12663" spans="3:14" x14ac:dyDescent="0.25"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N12663" s="2"/>
    </row>
    <row r="12664" spans="3:14" x14ac:dyDescent="0.25"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N12664" s="7"/>
    </row>
    <row r="12665" spans="3:14" x14ac:dyDescent="0.25"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N12665" s="7"/>
    </row>
    <row r="12666" spans="3:14" x14ac:dyDescent="0.25"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N12666" s="7"/>
    </row>
    <row r="12667" spans="3:14" x14ac:dyDescent="0.25">
      <c r="N12667" s="7"/>
    </row>
    <row r="12668" spans="3:14" x14ac:dyDescent="0.25">
      <c r="N12668" s="7"/>
    </row>
    <row r="12669" spans="3:14" x14ac:dyDescent="0.25"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N12669" s="2"/>
    </row>
    <row r="12670" spans="3:14" x14ac:dyDescent="0.25"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N12670" s="7"/>
    </row>
    <row r="12671" spans="3:14" x14ac:dyDescent="0.25"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N12671" s="7"/>
    </row>
    <row r="12672" spans="3:14" x14ac:dyDescent="0.25"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N12672" s="7"/>
    </row>
    <row r="12673" spans="3:14" x14ac:dyDescent="0.25">
      <c r="N12673" s="7"/>
    </row>
    <row r="12674" spans="3:14" x14ac:dyDescent="0.25">
      <c r="N12674" s="7"/>
    </row>
    <row r="12675" spans="3:14" x14ac:dyDescent="0.25"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N12675" s="2"/>
    </row>
    <row r="12676" spans="3:14" x14ac:dyDescent="0.25"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N12676" s="7"/>
    </row>
    <row r="12677" spans="3:14" x14ac:dyDescent="0.25"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N12677" s="7"/>
    </row>
    <row r="12678" spans="3:14" x14ac:dyDescent="0.25"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N12678" s="7"/>
    </row>
    <row r="12679" spans="3:14" x14ac:dyDescent="0.25">
      <c r="N12679" s="7"/>
    </row>
    <row r="12680" spans="3:14" x14ac:dyDescent="0.25">
      <c r="N12680" s="7"/>
    </row>
    <row r="12681" spans="3:14" x14ac:dyDescent="0.25"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N12681" s="2"/>
    </row>
    <row r="12682" spans="3:14" x14ac:dyDescent="0.25"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N12682" s="7"/>
    </row>
    <row r="12683" spans="3:14" x14ac:dyDescent="0.25"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N12683" s="7"/>
    </row>
    <row r="12684" spans="3:14" x14ac:dyDescent="0.25"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N12684" s="7"/>
    </row>
    <row r="12685" spans="3:14" x14ac:dyDescent="0.25">
      <c r="N12685" s="7"/>
    </row>
    <row r="12686" spans="3:14" x14ac:dyDescent="0.25">
      <c r="N12686" s="7"/>
    </row>
    <row r="12687" spans="3:14" x14ac:dyDescent="0.25"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N12687" s="2"/>
    </row>
    <row r="12688" spans="3:14" x14ac:dyDescent="0.25"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N12688" s="7"/>
    </row>
    <row r="12689" spans="3:14" x14ac:dyDescent="0.25"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N12689" s="7"/>
    </row>
    <row r="12690" spans="3:14" x14ac:dyDescent="0.25"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N12690" s="7"/>
    </row>
    <row r="12691" spans="3:14" x14ac:dyDescent="0.25">
      <c r="N12691" s="7"/>
    </row>
    <row r="12692" spans="3:14" x14ac:dyDescent="0.25">
      <c r="N12692" s="7"/>
    </row>
    <row r="12693" spans="3:14" x14ac:dyDescent="0.25"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N12693" s="2"/>
    </row>
    <row r="12694" spans="3:14" x14ac:dyDescent="0.25"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N12694" s="7"/>
    </row>
    <row r="12695" spans="3:14" x14ac:dyDescent="0.25"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N12695" s="7"/>
    </row>
    <row r="12696" spans="3:14" x14ac:dyDescent="0.25"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N12696" s="7"/>
    </row>
    <row r="12697" spans="3:14" x14ac:dyDescent="0.25">
      <c r="N12697" s="7"/>
    </row>
    <row r="12698" spans="3:14" x14ac:dyDescent="0.25">
      <c r="N12698" s="7"/>
    </row>
    <row r="12699" spans="3:14" x14ac:dyDescent="0.25"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N12699" s="2"/>
    </row>
    <row r="12700" spans="3:14" x14ac:dyDescent="0.25"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N12700" s="7"/>
    </row>
    <row r="12701" spans="3:14" x14ac:dyDescent="0.25"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N12701" s="7"/>
    </row>
    <row r="12702" spans="3:14" x14ac:dyDescent="0.25"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N12702" s="7"/>
    </row>
    <row r="12703" spans="3:14" x14ac:dyDescent="0.25">
      <c r="N12703" s="7"/>
    </row>
    <row r="12704" spans="3:14" x14ac:dyDescent="0.25">
      <c r="N12704" s="7"/>
    </row>
    <row r="12705" spans="3:14" x14ac:dyDescent="0.25"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N12705" s="2"/>
    </row>
    <row r="12706" spans="3:14" x14ac:dyDescent="0.25"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N12706" s="7"/>
    </row>
    <row r="12707" spans="3:14" x14ac:dyDescent="0.25"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N12707" s="7"/>
    </row>
    <row r="12708" spans="3:14" x14ac:dyDescent="0.25"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N12708" s="7"/>
    </row>
    <row r="12709" spans="3:14" x14ac:dyDescent="0.25">
      <c r="N12709" s="7"/>
    </row>
    <row r="12710" spans="3:14" x14ac:dyDescent="0.25">
      <c r="N12710" s="7"/>
    </row>
    <row r="12711" spans="3:14" x14ac:dyDescent="0.25"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N12711" s="2"/>
    </row>
    <row r="12712" spans="3:14" x14ac:dyDescent="0.25"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N12712" s="7"/>
    </row>
    <row r="12713" spans="3:14" x14ac:dyDescent="0.25"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N12713" s="7"/>
    </row>
    <row r="12714" spans="3:14" x14ac:dyDescent="0.25"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N12714" s="7"/>
    </row>
    <row r="12715" spans="3:14" x14ac:dyDescent="0.25">
      <c r="N12715" s="7"/>
    </row>
    <row r="12716" spans="3:14" x14ac:dyDescent="0.25">
      <c r="N12716" s="7"/>
    </row>
    <row r="12717" spans="3:14" x14ac:dyDescent="0.25"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N12717" s="2"/>
    </row>
    <row r="12718" spans="3:14" x14ac:dyDescent="0.25"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N12718" s="7"/>
    </row>
    <row r="12719" spans="3:14" x14ac:dyDescent="0.25"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N12719" s="7"/>
    </row>
    <row r="12720" spans="3:14" x14ac:dyDescent="0.25"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N12720" s="7"/>
    </row>
    <row r="12721" spans="3:14" x14ac:dyDescent="0.25">
      <c r="N12721" s="7"/>
    </row>
    <row r="12722" spans="3:14" x14ac:dyDescent="0.25">
      <c r="N12722" s="7"/>
    </row>
    <row r="12723" spans="3:14" x14ac:dyDescent="0.25"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N12723" s="2"/>
    </row>
    <row r="12724" spans="3:14" x14ac:dyDescent="0.25"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N12724" s="7"/>
    </row>
    <row r="12725" spans="3:14" x14ac:dyDescent="0.25"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N12725" s="7"/>
    </row>
    <row r="12726" spans="3:14" x14ac:dyDescent="0.25"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N12726" s="7"/>
    </row>
    <row r="12727" spans="3:14" x14ac:dyDescent="0.25">
      <c r="N12727" s="7"/>
    </row>
    <row r="12728" spans="3:14" x14ac:dyDescent="0.25">
      <c r="N12728" s="7"/>
    </row>
    <row r="12729" spans="3:14" x14ac:dyDescent="0.25"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N12729" s="2"/>
    </row>
    <row r="12730" spans="3:14" x14ac:dyDescent="0.25"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N12730" s="7"/>
    </row>
    <row r="12731" spans="3:14" x14ac:dyDescent="0.25"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N12731" s="7"/>
    </row>
    <row r="12732" spans="3:14" x14ac:dyDescent="0.25"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N12732" s="7"/>
    </row>
    <row r="12733" spans="3:14" x14ac:dyDescent="0.25">
      <c r="N12733" s="7"/>
    </row>
    <row r="12734" spans="3:14" x14ac:dyDescent="0.25">
      <c r="N12734" s="7"/>
    </row>
    <row r="12735" spans="3:14" x14ac:dyDescent="0.25"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N12735" s="2"/>
    </row>
    <row r="12736" spans="3:14" x14ac:dyDescent="0.25"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N12736" s="7"/>
    </row>
    <row r="12737" spans="3:14" x14ac:dyDescent="0.25"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N12737" s="7"/>
    </row>
    <row r="12738" spans="3:14" x14ac:dyDescent="0.25"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N12738" s="7"/>
    </row>
    <row r="12739" spans="3:14" x14ac:dyDescent="0.25">
      <c r="N12739" s="7"/>
    </row>
    <row r="12740" spans="3:14" x14ac:dyDescent="0.25">
      <c r="N12740" s="7"/>
    </row>
    <row r="12741" spans="3:14" x14ac:dyDescent="0.25"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N12741" s="2"/>
    </row>
    <row r="12742" spans="3:14" x14ac:dyDescent="0.25"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N12742" s="7"/>
    </row>
    <row r="12743" spans="3:14" x14ac:dyDescent="0.25"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N12743" s="7"/>
    </row>
    <row r="12744" spans="3:14" x14ac:dyDescent="0.25"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N12744" s="7"/>
    </row>
    <row r="12745" spans="3:14" x14ac:dyDescent="0.25">
      <c r="N12745" s="7"/>
    </row>
    <row r="12746" spans="3:14" x14ac:dyDescent="0.25">
      <c r="N12746" s="7"/>
    </row>
    <row r="12747" spans="3:14" x14ac:dyDescent="0.25"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N12747" s="2"/>
    </row>
    <row r="12748" spans="3:14" x14ac:dyDescent="0.25"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N12748" s="7"/>
    </row>
    <row r="12749" spans="3:14" x14ac:dyDescent="0.25"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N12749" s="7"/>
    </row>
    <row r="12750" spans="3:14" x14ac:dyDescent="0.25"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N12750" s="7"/>
    </row>
    <row r="12751" spans="3:14" x14ac:dyDescent="0.25">
      <c r="N12751" s="7"/>
    </row>
    <row r="12752" spans="3:14" x14ac:dyDescent="0.25">
      <c r="N12752" s="7"/>
    </row>
    <row r="12753" spans="3:14" x14ac:dyDescent="0.25"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N12753" s="2"/>
    </row>
    <row r="12754" spans="3:14" x14ac:dyDescent="0.25"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N12754" s="7"/>
    </row>
    <row r="12755" spans="3:14" x14ac:dyDescent="0.25"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N12755" s="7"/>
    </row>
    <row r="12756" spans="3:14" x14ac:dyDescent="0.25"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N12756" s="7"/>
    </row>
    <row r="12757" spans="3:14" x14ac:dyDescent="0.25">
      <c r="N12757" s="7"/>
    </row>
    <row r="12758" spans="3:14" x14ac:dyDescent="0.25">
      <c r="N12758" s="7"/>
    </row>
    <row r="12759" spans="3:14" x14ac:dyDescent="0.25"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N12759" s="2"/>
    </row>
    <row r="12760" spans="3:14" x14ac:dyDescent="0.25"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N12760" s="7"/>
    </row>
    <row r="12761" spans="3:14" x14ac:dyDescent="0.25"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N12761" s="7"/>
    </row>
    <row r="12762" spans="3:14" x14ac:dyDescent="0.25"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N12762" s="7"/>
    </row>
    <row r="12763" spans="3:14" x14ac:dyDescent="0.25">
      <c r="N12763" s="7"/>
    </row>
    <row r="12764" spans="3:14" x14ac:dyDescent="0.25">
      <c r="N12764" s="7"/>
    </row>
    <row r="12765" spans="3:14" x14ac:dyDescent="0.25"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N12765" s="2"/>
    </row>
    <row r="12766" spans="3:14" x14ac:dyDescent="0.25"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N12766" s="7"/>
    </row>
    <row r="12767" spans="3:14" x14ac:dyDescent="0.25"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N12767" s="7"/>
    </row>
    <row r="12768" spans="3:14" x14ac:dyDescent="0.25"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N12768" s="7"/>
    </row>
    <row r="12769" spans="3:14" x14ac:dyDescent="0.25">
      <c r="N12769" s="7"/>
    </row>
    <row r="12770" spans="3:14" x14ac:dyDescent="0.25">
      <c r="N12770" s="7"/>
    </row>
    <row r="12771" spans="3:14" x14ac:dyDescent="0.25"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N12771" s="2"/>
    </row>
    <row r="12772" spans="3:14" x14ac:dyDescent="0.25"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N12772" s="7"/>
    </row>
    <row r="12773" spans="3:14" x14ac:dyDescent="0.25"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N12773" s="7"/>
    </row>
    <row r="12774" spans="3:14" x14ac:dyDescent="0.25"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N12774" s="7"/>
    </row>
    <row r="12775" spans="3:14" x14ac:dyDescent="0.25">
      <c r="N12775" s="7"/>
    </row>
    <row r="12776" spans="3:14" x14ac:dyDescent="0.25">
      <c r="N12776" s="7"/>
    </row>
    <row r="12777" spans="3:14" x14ac:dyDescent="0.25"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N12777" s="2"/>
    </row>
    <row r="12778" spans="3:14" x14ac:dyDescent="0.25"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N12778" s="7"/>
    </row>
    <row r="12779" spans="3:14" x14ac:dyDescent="0.25"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N12779" s="7"/>
    </row>
    <row r="12780" spans="3:14" x14ac:dyDescent="0.25"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N12780" s="7"/>
    </row>
    <row r="12781" spans="3:14" x14ac:dyDescent="0.25">
      <c r="N12781" s="7"/>
    </row>
    <row r="12782" spans="3:14" x14ac:dyDescent="0.25">
      <c r="N12782" s="7"/>
    </row>
    <row r="12783" spans="3:14" x14ac:dyDescent="0.25"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N12783" s="2"/>
    </row>
    <row r="12784" spans="3:14" x14ac:dyDescent="0.25"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N12784" s="7"/>
    </row>
    <row r="12785" spans="3:14" x14ac:dyDescent="0.25"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N12785" s="7"/>
    </row>
    <row r="12786" spans="3:14" x14ac:dyDescent="0.25"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N12786" s="7"/>
    </row>
    <row r="12787" spans="3:14" x14ac:dyDescent="0.25">
      <c r="N12787" s="7"/>
    </row>
    <row r="12788" spans="3:14" x14ac:dyDescent="0.25">
      <c r="N12788" s="7"/>
    </row>
    <row r="12789" spans="3:14" x14ac:dyDescent="0.25"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N12789" s="2"/>
    </row>
    <row r="12790" spans="3:14" x14ac:dyDescent="0.25"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N12790" s="7"/>
    </row>
    <row r="12791" spans="3:14" x14ac:dyDescent="0.25"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N12791" s="7"/>
    </row>
    <row r="12792" spans="3:14" x14ac:dyDescent="0.25"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N12792" s="7"/>
    </row>
    <row r="12793" spans="3:14" x14ac:dyDescent="0.25">
      <c r="N12793" s="7"/>
    </row>
    <row r="12794" spans="3:14" x14ac:dyDescent="0.25">
      <c r="N12794" s="7"/>
    </row>
    <row r="12795" spans="3:14" x14ac:dyDescent="0.25"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N12795" s="2"/>
    </row>
    <row r="12796" spans="3:14" x14ac:dyDescent="0.25"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N12796" s="7"/>
    </row>
    <row r="12797" spans="3:14" x14ac:dyDescent="0.25"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N12797" s="7"/>
    </row>
    <row r="12798" spans="3:14" x14ac:dyDescent="0.25"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N12798" s="7"/>
    </row>
    <row r="12799" spans="3:14" x14ac:dyDescent="0.25">
      <c r="N12799" s="7"/>
    </row>
    <row r="12800" spans="3:14" x14ac:dyDescent="0.25">
      <c r="N12800" s="7"/>
    </row>
    <row r="12801" spans="3:14" x14ac:dyDescent="0.25"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N12801" s="2"/>
    </row>
    <row r="12802" spans="3:14" x14ac:dyDescent="0.25"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N12802" s="7"/>
    </row>
    <row r="12803" spans="3:14" x14ac:dyDescent="0.25"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N12803" s="7"/>
    </row>
    <row r="12804" spans="3:14" x14ac:dyDescent="0.25"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N12804" s="7"/>
    </row>
    <row r="12805" spans="3:14" x14ac:dyDescent="0.25">
      <c r="N12805" s="7"/>
    </row>
    <row r="12806" spans="3:14" x14ac:dyDescent="0.25">
      <c r="N12806" s="7"/>
    </row>
    <row r="12807" spans="3:14" x14ac:dyDescent="0.25"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N12807" s="2"/>
    </row>
    <row r="12808" spans="3:14" x14ac:dyDescent="0.25"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N12808" s="7"/>
    </row>
    <row r="12809" spans="3:14" x14ac:dyDescent="0.25"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N12809" s="7"/>
    </row>
    <row r="12810" spans="3:14" x14ac:dyDescent="0.25"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N12810" s="7"/>
    </row>
    <row r="12811" spans="3:14" x14ac:dyDescent="0.25">
      <c r="N12811" s="7"/>
    </row>
    <row r="12812" spans="3:14" x14ac:dyDescent="0.25">
      <c r="N12812" s="7"/>
    </row>
    <row r="12813" spans="3:14" x14ac:dyDescent="0.25"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N12813" s="2"/>
    </row>
    <row r="12814" spans="3:14" x14ac:dyDescent="0.25"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N12814" s="7"/>
    </row>
    <row r="12815" spans="3:14" x14ac:dyDescent="0.25"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N12815" s="7"/>
    </row>
    <row r="12816" spans="3:14" x14ac:dyDescent="0.25"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N12816" s="7"/>
    </row>
    <row r="12817" spans="3:14" x14ac:dyDescent="0.25">
      <c r="N12817" s="7"/>
    </row>
    <row r="12818" spans="3:14" x14ac:dyDescent="0.25">
      <c r="N12818" s="7"/>
    </row>
    <row r="12819" spans="3:14" x14ac:dyDescent="0.25"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N12819" s="2"/>
    </row>
    <row r="12820" spans="3:14" x14ac:dyDescent="0.25"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N12820" s="7"/>
    </row>
    <row r="12821" spans="3:14" x14ac:dyDescent="0.25"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N12821" s="7"/>
    </row>
    <row r="12822" spans="3:14" x14ac:dyDescent="0.25"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N12822" s="7"/>
    </row>
    <row r="12823" spans="3:14" x14ac:dyDescent="0.25">
      <c r="N12823" s="7"/>
    </row>
    <row r="12824" spans="3:14" x14ac:dyDescent="0.25">
      <c r="N12824" s="7"/>
    </row>
    <row r="12825" spans="3:14" x14ac:dyDescent="0.25"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N12825" s="2"/>
    </row>
    <row r="12826" spans="3:14" x14ac:dyDescent="0.25"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N12826" s="7"/>
    </row>
    <row r="12827" spans="3:14" x14ac:dyDescent="0.25"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N12827" s="7"/>
    </row>
    <row r="12828" spans="3:14" x14ac:dyDescent="0.25"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N12828" s="7"/>
    </row>
    <row r="12829" spans="3:14" x14ac:dyDescent="0.25">
      <c r="N12829" s="7"/>
    </row>
    <row r="12830" spans="3:14" x14ac:dyDescent="0.25">
      <c r="N12830" s="7"/>
    </row>
    <row r="12831" spans="3:14" x14ac:dyDescent="0.25"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N12831" s="2"/>
    </row>
    <row r="12832" spans="3:14" x14ac:dyDescent="0.25"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N12832" s="7"/>
    </row>
    <row r="12833" spans="3:14" x14ac:dyDescent="0.25"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N12833" s="7"/>
    </row>
    <row r="12834" spans="3:14" x14ac:dyDescent="0.25"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N12834" s="7"/>
    </row>
    <row r="12835" spans="3:14" x14ac:dyDescent="0.25">
      <c r="N12835" s="7"/>
    </row>
    <row r="12836" spans="3:14" x14ac:dyDescent="0.25">
      <c r="N12836" s="7"/>
    </row>
    <row r="12837" spans="3:14" x14ac:dyDescent="0.25"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N12837" s="2"/>
    </row>
    <row r="12838" spans="3:14" x14ac:dyDescent="0.25"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N12838" s="7"/>
    </row>
    <row r="12839" spans="3:14" x14ac:dyDescent="0.25"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N12839" s="7"/>
    </row>
    <row r="12840" spans="3:14" x14ac:dyDescent="0.25"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N12840" s="7"/>
    </row>
    <row r="12841" spans="3:14" x14ac:dyDescent="0.25">
      <c r="N12841" s="7"/>
    </row>
    <row r="12842" spans="3:14" x14ac:dyDescent="0.25">
      <c r="N12842" s="7"/>
    </row>
    <row r="12843" spans="3:14" x14ac:dyDescent="0.25"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N12843" s="2"/>
    </row>
    <row r="12844" spans="3:14" x14ac:dyDescent="0.25"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N12844" s="7"/>
    </row>
    <row r="12845" spans="3:14" x14ac:dyDescent="0.25"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N12845" s="7"/>
    </row>
    <row r="12846" spans="3:14" x14ac:dyDescent="0.25"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N12846" s="7"/>
    </row>
    <row r="12847" spans="3:14" x14ac:dyDescent="0.25">
      <c r="N12847" s="7"/>
    </row>
    <row r="12848" spans="3:14" x14ac:dyDescent="0.25">
      <c r="N12848" s="7"/>
    </row>
    <row r="12849" spans="3:14" x14ac:dyDescent="0.25"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N12849" s="2"/>
    </row>
    <row r="12850" spans="3:14" x14ac:dyDescent="0.25"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N12850" s="7"/>
    </row>
    <row r="12851" spans="3:14" x14ac:dyDescent="0.25"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N12851" s="7"/>
    </row>
    <row r="12852" spans="3:14" x14ac:dyDescent="0.25"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N12852" s="7"/>
    </row>
    <row r="12853" spans="3:14" x14ac:dyDescent="0.25">
      <c r="N12853" s="7"/>
    </row>
    <row r="12854" spans="3:14" x14ac:dyDescent="0.25">
      <c r="N12854" s="7"/>
    </row>
    <row r="12855" spans="3:14" x14ac:dyDescent="0.25"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N12855" s="2"/>
    </row>
    <row r="12856" spans="3:14" x14ac:dyDescent="0.25"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N12856" s="7"/>
    </row>
    <row r="12857" spans="3:14" x14ac:dyDescent="0.25"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N12857" s="7"/>
    </row>
    <row r="12858" spans="3:14" x14ac:dyDescent="0.25"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N12858" s="7"/>
    </row>
    <row r="12859" spans="3:14" x14ac:dyDescent="0.25">
      <c r="N12859" s="7"/>
    </row>
    <row r="12860" spans="3:14" x14ac:dyDescent="0.25">
      <c r="N12860" s="7"/>
    </row>
    <row r="12861" spans="3:14" x14ac:dyDescent="0.25"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N12861" s="2"/>
    </row>
    <row r="12862" spans="3:14" x14ac:dyDescent="0.25"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N12862" s="7"/>
    </row>
    <row r="12863" spans="3:14" x14ac:dyDescent="0.25"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N12863" s="7"/>
    </row>
    <row r="12864" spans="3:14" x14ac:dyDescent="0.25"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N12864" s="7"/>
    </row>
    <row r="12865" spans="3:14" x14ac:dyDescent="0.25">
      <c r="N12865" s="7"/>
    </row>
    <row r="12866" spans="3:14" x14ac:dyDescent="0.25">
      <c r="N12866" s="7"/>
    </row>
    <row r="12867" spans="3:14" x14ac:dyDescent="0.25"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N12867" s="2"/>
    </row>
    <row r="12868" spans="3:14" x14ac:dyDescent="0.25"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N12868" s="7"/>
    </row>
    <row r="12869" spans="3:14" x14ac:dyDescent="0.25"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N12869" s="7"/>
    </row>
    <row r="12870" spans="3:14" x14ac:dyDescent="0.25"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N12870" s="7"/>
    </row>
    <row r="12871" spans="3:14" x14ac:dyDescent="0.25">
      <c r="N12871" s="7"/>
    </row>
    <row r="12872" spans="3:14" x14ac:dyDescent="0.25">
      <c r="N12872" s="7"/>
    </row>
    <row r="12873" spans="3:14" x14ac:dyDescent="0.25"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N12873" s="2"/>
    </row>
    <row r="12874" spans="3:14" x14ac:dyDescent="0.25"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N12874" s="7"/>
    </row>
    <row r="12875" spans="3:14" x14ac:dyDescent="0.25"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N12875" s="7"/>
    </row>
    <row r="12876" spans="3:14" x14ac:dyDescent="0.25"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N12876" s="7"/>
    </row>
    <row r="12877" spans="3:14" x14ac:dyDescent="0.25">
      <c r="N12877" s="7"/>
    </row>
    <row r="12878" spans="3:14" x14ac:dyDescent="0.25">
      <c r="N12878" s="7"/>
    </row>
    <row r="12879" spans="3:14" x14ac:dyDescent="0.25"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N12879" s="2"/>
    </row>
    <row r="12880" spans="3:14" x14ac:dyDescent="0.25"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N12880" s="7"/>
    </row>
    <row r="12881" spans="3:14" x14ac:dyDescent="0.25"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N12881" s="7"/>
    </row>
    <row r="12882" spans="3:14" x14ac:dyDescent="0.25"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N12882" s="7"/>
    </row>
    <row r="12883" spans="3:14" x14ac:dyDescent="0.25">
      <c r="N12883" s="7"/>
    </row>
    <row r="12884" spans="3:14" x14ac:dyDescent="0.25">
      <c r="N12884" s="7"/>
    </row>
    <row r="12885" spans="3:14" x14ac:dyDescent="0.25"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N12885" s="2"/>
    </row>
    <row r="12886" spans="3:14" x14ac:dyDescent="0.25"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N12886" s="7"/>
    </row>
    <row r="12887" spans="3:14" x14ac:dyDescent="0.25"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N12887" s="7"/>
    </row>
    <row r="12888" spans="3:14" x14ac:dyDescent="0.25"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N12888" s="7"/>
    </row>
    <row r="12889" spans="3:14" x14ac:dyDescent="0.25">
      <c r="N12889" s="7"/>
    </row>
    <row r="12890" spans="3:14" x14ac:dyDescent="0.25">
      <c r="N12890" s="7"/>
    </row>
    <row r="12891" spans="3:14" x14ac:dyDescent="0.25"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N12891" s="2"/>
    </row>
    <row r="12892" spans="3:14" x14ac:dyDescent="0.25"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N12892" s="7"/>
    </row>
    <row r="12893" spans="3:14" x14ac:dyDescent="0.25"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N12893" s="7"/>
    </row>
    <row r="12894" spans="3:14" x14ac:dyDescent="0.25"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N12894" s="7"/>
    </row>
    <row r="12895" spans="3:14" x14ac:dyDescent="0.25">
      <c r="N12895" s="7"/>
    </row>
    <row r="12896" spans="3:14" x14ac:dyDescent="0.25">
      <c r="N12896" s="7"/>
    </row>
    <row r="12897" spans="3:14" x14ac:dyDescent="0.25"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N12897" s="2"/>
    </row>
    <row r="12898" spans="3:14" x14ac:dyDescent="0.25"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N12898" s="7"/>
    </row>
    <row r="12899" spans="3:14" x14ac:dyDescent="0.25"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N12899" s="7"/>
    </row>
    <row r="12900" spans="3:14" x14ac:dyDescent="0.25"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N12900" s="7"/>
    </row>
    <row r="12901" spans="3:14" x14ac:dyDescent="0.25">
      <c r="N12901" s="7"/>
    </row>
    <row r="12902" spans="3:14" x14ac:dyDescent="0.25">
      <c r="N12902" s="7"/>
    </row>
    <row r="12903" spans="3:14" x14ac:dyDescent="0.25"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N12903" s="2"/>
    </row>
    <row r="12904" spans="3:14" x14ac:dyDescent="0.25"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N12904" s="7"/>
    </row>
    <row r="12905" spans="3:14" x14ac:dyDescent="0.25"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N12905" s="7"/>
    </row>
    <row r="12906" spans="3:14" x14ac:dyDescent="0.25"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N12906" s="7"/>
    </row>
    <row r="12907" spans="3:14" x14ac:dyDescent="0.25">
      <c r="N12907" s="7"/>
    </row>
    <row r="12908" spans="3:14" x14ac:dyDescent="0.25">
      <c r="N12908" s="7"/>
    </row>
    <row r="12909" spans="3:14" x14ac:dyDescent="0.25"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N12909" s="2"/>
    </row>
    <row r="12910" spans="3:14" x14ac:dyDescent="0.25"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N12910" s="7"/>
    </row>
    <row r="12911" spans="3:14" x14ac:dyDescent="0.25"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N12911" s="7"/>
    </row>
    <row r="12912" spans="3:14" x14ac:dyDescent="0.25"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N12912" s="7"/>
    </row>
    <row r="12913" spans="3:14" x14ac:dyDescent="0.25">
      <c r="N12913" s="7"/>
    </row>
    <row r="12914" spans="3:14" x14ac:dyDescent="0.25">
      <c r="N12914" s="7"/>
    </row>
    <row r="12915" spans="3:14" x14ac:dyDescent="0.25"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N12915" s="2"/>
    </row>
    <row r="12916" spans="3:14" x14ac:dyDescent="0.25"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N12916" s="7"/>
    </row>
    <row r="12917" spans="3:14" x14ac:dyDescent="0.25"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N12917" s="7"/>
    </row>
    <row r="12918" spans="3:14" x14ac:dyDescent="0.25"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N12918" s="7"/>
    </row>
    <row r="12919" spans="3:14" x14ac:dyDescent="0.25">
      <c r="N12919" s="7"/>
    </row>
    <row r="12920" spans="3:14" x14ac:dyDescent="0.25">
      <c r="N12920" s="7"/>
    </row>
    <row r="12921" spans="3:14" x14ac:dyDescent="0.25"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N12921" s="2"/>
    </row>
    <row r="12922" spans="3:14" x14ac:dyDescent="0.25"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N12922" s="7"/>
    </row>
    <row r="12923" spans="3:14" x14ac:dyDescent="0.25"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N12923" s="7"/>
    </row>
    <row r="12924" spans="3:14" x14ac:dyDescent="0.25"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N12924" s="7"/>
    </row>
    <row r="12925" spans="3:14" x14ac:dyDescent="0.25">
      <c r="N12925" s="7"/>
    </row>
    <row r="12926" spans="3:14" x14ac:dyDescent="0.25">
      <c r="N12926" s="7"/>
    </row>
    <row r="12927" spans="3:14" x14ac:dyDescent="0.25"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N12927" s="2"/>
    </row>
    <row r="12928" spans="3:14" x14ac:dyDescent="0.25"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N12928" s="7"/>
    </row>
    <row r="12929" spans="3:14" x14ac:dyDescent="0.25"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N12929" s="7"/>
    </row>
    <row r="12930" spans="3:14" x14ac:dyDescent="0.25"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N12930" s="7"/>
    </row>
    <row r="12931" spans="3:14" x14ac:dyDescent="0.25">
      <c r="N12931" s="7"/>
    </row>
    <row r="12932" spans="3:14" x14ac:dyDescent="0.25">
      <c r="N12932" s="7"/>
    </row>
    <row r="12933" spans="3:14" x14ac:dyDescent="0.25"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N12933" s="2"/>
    </row>
    <row r="12934" spans="3:14" x14ac:dyDescent="0.25"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N12934" s="7"/>
    </row>
    <row r="12935" spans="3:14" x14ac:dyDescent="0.25"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N12935" s="7"/>
    </row>
    <row r="12936" spans="3:14" x14ac:dyDescent="0.25"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N12936" s="7"/>
    </row>
    <row r="12937" spans="3:14" x14ac:dyDescent="0.25">
      <c r="N12937" s="7"/>
    </row>
    <row r="12938" spans="3:14" x14ac:dyDescent="0.25">
      <c r="N12938" s="7"/>
    </row>
    <row r="12939" spans="3:14" x14ac:dyDescent="0.25"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N12939" s="2"/>
    </row>
    <row r="12940" spans="3:14" x14ac:dyDescent="0.25"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N12940" s="7"/>
    </row>
    <row r="12941" spans="3:14" x14ac:dyDescent="0.25"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N12941" s="7"/>
    </row>
    <row r="12942" spans="3:14" x14ac:dyDescent="0.25"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N12942" s="7"/>
    </row>
    <row r="12943" spans="3:14" x14ac:dyDescent="0.25">
      <c r="N12943" s="7"/>
    </row>
    <row r="12944" spans="3:14" x14ac:dyDescent="0.25">
      <c r="N12944" s="7"/>
    </row>
    <row r="12945" spans="3:14" x14ac:dyDescent="0.25"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N12945" s="2"/>
    </row>
    <row r="12946" spans="3:14" x14ac:dyDescent="0.25"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N12946" s="7"/>
    </row>
    <row r="12947" spans="3:14" x14ac:dyDescent="0.25"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N12947" s="7"/>
    </row>
    <row r="12948" spans="3:14" x14ac:dyDescent="0.25"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N12948" s="7"/>
    </row>
    <row r="12949" spans="3:14" x14ac:dyDescent="0.25">
      <c r="N12949" s="7"/>
    </row>
    <row r="12950" spans="3:14" x14ac:dyDescent="0.25">
      <c r="N12950" s="7"/>
    </row>
    <row r="12951" spans="3:14" x14ac:dyDescent="0.25"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N12951" s="2"/>
    </row>
    <row r="12952" spans="3:14" x14ac:dyDescent="0.25"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N12952" s="7"/>
    </row>
    <row r="12953" spans="3:14" x14ac:dyDescent="0.25"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N12953" s="7"/>
    </row>
    <row r="12954" spans="3:14" x14ac:dyDescent="0.25"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N12954" s="7"/>
    </row>
    <row r="12955" spans="3:14" x14ac:dyDescent="0.25">
      <c r="N12955" s="7"/>
    </row>
    <row r="12956" spans="3:14" x14ac:dyDescent="0.25">
      <c r="N12956" s="7"/>
    </row>
    <row r="12957" spans="3:14" x14ac:dyDescent="0.25"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N12957" s="2"/>
    </row>
    <row r="12958" spans="3:14" x14ac:dyDescent="0.25"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N12958" s="7"/>
    </row>
    <row r="12959" spans="3:14" x14ac:dyDescent="0.25"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N12959" s="7"/>
    </row>
    <row r="12960" spans="3:14" x14ac:dyDescent="0.25"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N12960" s="7"/>
    </row>
    <row r="12961" spans="3:14" x14ac:dyDescent="0.25">
      <c r="N12961" s="7"/>
    </row>
    <row r="12962" spans="3:14" x14ac:dyDescent="0.25">
      <c r="N12962" s="7"/>
    </row>
    <row r="12963" spans="3:14" x14ac:dyDescent="0.25"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N12963" s="2"/>
    </row>
    <row r="12964" spans="3:14" x14ac:dyDescent="0.25"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N12964" s="7"/>
    </row>
    <row r="12965" spans="3:14" x14ac:dyDescent="0.25"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N12965" s="7"/>
    </row>
    <row r="12966" spans="3:14" x14ac:dyDescent="0.25"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N12966" s="7"/>
    </row>
    <row r="12967" spans="3:14" x14ac:dyDescent="0.25">
      <c r="N12967" s="7"/>
    </row>
    <row r="12968" spans="3:14" x14ac:dyDescent="0.25">
      <c r="N12968" s="7"/>
    </row>
    <row r="12969" spans="3:14" x14ac:dyDescent="0.25"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N12969" s="2"/>
    </row>
    <row r="12970" spans="3:14" x14ac:dyDescent="0.25"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N12970" s="7"/>
    </row>
    <row r="12971" spans="3:14" x14ac:dyDescent="0.25"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N12971" s="7"/>
    </row>
    <row r="12972" spans="3:14" x14ac:dyDescent="0.25"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N12972" s="7"/>
    </row>
    <row r="12973" spans="3:14" x14ac:dyDescent="0.25">
      <c r="N12973" s="7"/>
    </row>
    <row r="12974" spans="3:14" x14ac:dyDescent="0.25">
      <c r="N12974" s="7"/>
    </row>
    <row r="12975" spans="3:14" x14ac:dyDescent="0.25"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N12975" s="2"/>
    </row>
    <row r="12976" spans="3:14" x14ac:dyDescent="0.25"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N12976" s="7"/>
    </row>
    <row r="12977" spans="3:14" x14ac:dyDescent="0.25"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N12977" s="7"/>
    </row>
    <row r="12978" spans="3:14" x14ac:dyDescent="0.25"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N12978" s="7"/>
    </row>
    <row r="12979" spans="3:14" x14ac:dyDescent="0.25">
      <c r="N12979" s="7"/>
    </row>
    <row r="12980" spans="3:14" x14ac:dyDescent="0.25">
      <c r="N12980" s="7"/>
    </row>
    <row r="12981" spans="3:14" x14ac:dyDescent="0.25"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N12981" s="2"/>
    </row>
    <row r="12982" spans="3:14" x14ac:dyDescent="0.25"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N12982" s="7"/>
    </row>
    <row r="12983" spans="3:14" x14ac:dyDescent="0.25"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N12983" s="7"/>
    </row>
    <row r="12984" spans="3:14" x14ac:dyDescent="0.25"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N12984" s="7"/>
    </row>
    <row r="12985" spans="3:14" x14ac:dyDescent="0.25">
      <c r="N12985" s="7"/>
    </row>
    <row r="12986" spans="3:14" x14ac:dyDescent="0.25">
      <c r="N12986" s="7"/>
    </row>
    <row r="12987" spans="3:14" x14ac:dyDescent="0.25"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N12987" s="2"/>
    </row>
    <row r="12988" spans="3:14" x14ac:dyDescent="0.25"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N12988" s="7"/>
    </row>
    <row r="12989" spans="3:14" x14ac:dyDescent="0.25"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N12989" s="7"/>
    </row>
    <row r="12990" spans="3:14" x14ac:dyDescent="0.25"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N12990" s="7"/>
    </row>
    <row r="12991" spans="3:14" x14ac:dyDescent="0.25">
      <c r="N12991" s="7"/>
    </row>
    <row r="12992" spans="3:14" x14ac:dyDescent="0.25">
      <c r="N12992" s="7"/>
    </row>
    <row r="12993" spans="3:14" x14ac:dyDescent="0.25"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N12993" s="2"/>
    </row>
    <row r="12994" spans="3:14" x14ac:dyDescent="0.25"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N12994" s="7"/>
    </row>
    <row r="12995" spans="3:14" x14ac:dyDescent="0.25"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N12995" s="7"/>
    </row>
    <row r="12996" spans="3:14" x14ac:dyDescent="0.25"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N12996" s="7"/>
    </row>
    <row r="12997" spans="3:14" x14ac:dyDescent="0.25">
      <c r="N12997" s="7"/>
    </row>
    <row r="12998" spans="3:14" x14ac:dyDescent="0.25">
      <c r="N12998" s="7"/>
    </row>
    <row r="12999" spans="3:14" x14ac:dyDescent="0.25"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N12999" s="2"/>
    </row>
    <row r="13000" spans="3:14" x14ac:dyDescent="0.25"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N13000" s="7"/>
    </row>
    <row r="13001" spans="3:14" x14ac:dyDescent="0.25"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N13001" s="7"/>
    </row>
    <row r="13002" spans="3:14" x14ac:dyDescent="0.25"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N13002" s="7"/>
    </row>
    <row r="13003" spans="3:14" x14ac:dyDescent="0.25">
      <c r="N13003" s="7"/>
    </row>
    <row r="13004" spans="3:14" x14ac:dyDescent="0.25">
      <c r="N13004" s="7"/>
    </row>
    <row r="13005" spans="3:14" x14ac:dyDescent="0.25"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N13005" s="2"/>
    </row>
    <row r="13006" spans="3:14" x14ac:dyDescent="0.25"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N13006" s="7"/>
    </row>
    <row r="13007" spans="3:14" x14ac:dyDescent="0.25"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N13007" s="7"/>
    </row>
    <row r="13008" spans="3:14" x14ac:dyDescent="0.25"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N13008" s="7"/>
    </row>
    <row r="13009" spans="3:14" x14ac:dyDescent="0.25">
      <c r="N13009" s="7"/>
    </row>
    <row r="13010" spans="3:14" x14ac:dyDescent="0.25">
      <c r="N13010" s="7"/>
    </row>
    <row r="13011" spans="3:14" x14ac:dyDescent="0.25"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N13011" s="2"/>
    </row>
    <row r="13012" spans="3:14" x14ac:dyDescent="0.25"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N13012" s="7"/>
    </row>
    <row r="13013" spans="3:14" x14ac:dyDescent="0.25"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N13013" s="7"/>
    </row>
    <row r="13014" spans="3:14" x14ac:dyDescent="0.25"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N13014" s="7"/>
    </row>
    <row r="13015" spans="3:14" x14ac:dyDescent="0.25">
      <c r="N13015" s="7"/>
    </row>
    <row r="13016" spans="3:14" x14ac:dyDescent="0.25">
      <c r="N13016" s="7"/>
    </row>
    <row r="13017" spans="3:14" x14ac:dyDescent="0.25"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N13017" s="2"/>
    </row>
    <row r="13018" spans="3:14" x14ac:dyDescent="0.25"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N13018" s="7"/>
    </row>
    <row r="13019" spans="3:14" x14ac:dyDescent="0.25"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N13019" s="7"/>
    </row>
    <row r="13020" spans="3:14" x14ac:dyDescent="0.25"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N13020" s="7"/>
    </row>
    <row r="13021" spans="3:14" x14ac:dyDescent="0.25">
      <c r="N13021" s="7"/>
    </row>
    <row r="13022" spans="3:14" x14ac:dyDescent="0.25">
      <c r="N13022" s="7"/>
    </row>
    <row r="13023" spans="3:14" x14ac:dyDescent="0.25"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N13023" s="2"/>
    </row>
    <row r="13024" spans="3:14" x14ac:dyDescent="0.25"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N13024" s="7"/>
    </row>
    <row r="13025" spans="3:14" x14ac:dyDescent="0.25"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N13025" s="7"/>
    </row>
    <row r="13026" spans="3:14" x14ac:dyDescent="0.25"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N13026" s="7"/>
    </row>
    <row r="13027" spans="3:14" x14ac:dyDescent="0.25">
      <c r="N13027" s="7"/>
    </row>
    <row r="13028" spans="3:14" x14ac:dyDescent="0.25">
      <c r="N13028" s="7"/>
    </row>
    <row r="13029" spans="3:14" x14ac:dyDescent="0.25"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N13029" s="2"/>
    </row>
    <row r="13030" spans="3:14" x14ac:dyDescent="0.25"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N13030" s="7"/>
    </row>
    <row r="13031" spans="3:14" x14ac:dyDescent="0.25"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N13031" s="7"/>
    </row>
    <row r="13032" spans="3:14" x14ac:dyDescent="0.25"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N13032" s="7"/>
    </row>
    <row r="13033" spans="3:14" x14ac:dyDescent="0.25">
      <c r="N13033" s="7"/>
    </row>
    <row r="13034" spans="3:14" x14ac:dyDescent="0.25">
      <c r="N13034" s="7"/>
    </row>
    <row r="13035" spans="3:14" x14ac:dyDescent="0.25"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N13035" s="2"/>
    </row>
    <row r="13036" spans="3:14" x14ac:dyDescent="0.25"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N13036" s="7"/>
    </row>
    <row r="13037" spans="3:14" x14ac:dyDescent="0.25"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N13037" s="7"/>
    </row>
    <row r="13038" spans="3:14" x14ac:dyDescent="0.25"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N13038" s="7"/>
    </row>
    <row r="13039" spans="3:14" x14ac:dyDescent="0.25">
      <c r="N13039" s="7"/>
    </row>
    <row r="13040" spans="3:14" x14ac:dyDescent="0.25">
      <c r="N13040" s="7"/>
    </row>
    <row r="13041" spans="3:14" x14ac:dyDescent="0.25"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N13041" s="2"/>
    </row>
    <row r="13042" spans="3:14" x14ac:dyDescent="0.25"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N13042" s="7"/>
    </row>
    <row r="13043" spans="3:14" x14ac:dyDescent="0.25"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N13043" s="7"/>
    </row>
    <row r="13044" spans="3:14" x14ac:dyDescent="0.25"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N13044" s="7"/>
    </row>
    <row r="13045" spans="3:14" x14ac:dyDescent="0.25">
      <c r="N13045" s="7"/>
    </row>
    <row r="13046" spans="3:14" x14ac:dyDescent="0.25">
      <c r="N13046" s="7"/>
    </row>
    <row r="13047" spans="3:14" x14ac:dyDescent="0.25"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N13047" s="2"/>
    </row>
    <row r="13048" spans="3:14" x14ac:dyDescent="0.25"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N13048" s="7"/>
    </row>
    <row r="13049" spans="3:14" x14ac:dyDescent="0.25"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N13049" s="7"/>
    </row>
    <row r="13050" spans="3:14" x14ac:dyDescent="0.25"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N13050" s="7"/>
    </row>
    <row r="13051" spans="3:14" x14ac:dyDescent="0.25">
      <c r="N13051" s="7"/>
    </row>
    <row r="13052" spans="3:14" x14ac:dyDescent="0.25">
      <c r="N13052" s="7"/>
    </row>
    <row r="13053" spans="3:14" x14ac:dyDescent="0.25"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N13053" s="2"/>
    </row>
    <row r="13054" spans="3:14" x14ac:dyDescent="0.25"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N13054" s="7"/>
    </row>
    <row r="13055" spans="3:14" x14ac:dyDescent="0.25"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N13055" s="7"/>
    </row>
    <row r="13056" spans="3:14" x14ac:dyDescent="0.25"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N13056" s="7"/>
    </row>
    <row r="13057" spans="3:14" x14ac:dyDescent="0.25">
      <c r="N13057" s="7"/>
    </row>
    <row r="13058" spans="3:14" x14ac:dyDescent="0.25">
      <c r="N13058" s="7"/>
    </row>
    <row r="13059" spans="3:14" x14ac:dyDescent="0.25"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N13059" s="2"/>
    </row>
    <row r="13060" spans="3:14" x14ac:dyDescent="0.25"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N13060" s="7"/>
    </row>
    <row r="13061" spans="3:14" x14ac:dyDescent="0.25"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N13061" s="7"/>
    </row>
    <row r="13062" spans="3:14" x14ac:dyDescent="0.25"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N13062" s="7"/>
    </row>
    <row r="13063" spans="3:14" x14ac:dyDescent="0.25">
      <c r="N13063" s="7"/>
    </row>
    <row r="13064" spans="3:14" x14ac:dyDescent="0.25">
      <c r="N13064" s="7"/>
    </row>
    <row r="13065" spans="3:14" x14ac:dyDescent="0.25"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N13065" s="2"/>
    </row>
    <row r="13066" spans="3:14" x14ac:dyDescent="0.25"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N13066" s="7"/>
    </row>
    <row r="13067" spans="3:14" x14ac:dyDescent="0.25"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N13067" s="7"/>
    </row>
    <row r="13068" spans="3:14" x14ac:dyDescent="0.25"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N13068" s="7"/>
    </row>
    <row r="13069" spans="3:14" x14ac:dyDescent="0.25">
      <c r="N13069" s="7"/>
    </row>
    <row r="13070" spans="3:14" x14ac:dyDescent="0.25">
      <c r="N13070" s="7"/>
    </row>
    <row r="13071" spans="3:14" x14ac:dyDescent="0.25"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N13071" s="2"/>
    </row>
    <row r="13072" spans="3:14" x14ac:dyDescent="0.25"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N13072" s="7"/>
    </row>
    <row r="13073" spans="3:14" x14ac:dyDescent="0.25"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N13073" s="7"/>
    </row>
    <row r="13074" spans="3:14" x14ac:dyDescent="0.25"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N13074" s="7"/>
    </row>
    <row r="13075" spans="3:14" x14ac:dyDescent="0.25">
      <c r="N13075" s="7"/>
    </row>
    <row r="13076" spans="3:14" x14ac:dyDescent="0.25">
      <c r="N13076" s="7"/>
    </row>
    <row r="13077" spans="3:14" x14ac:dyDescent="0.25"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N13077" s="2"/>
    </row>
    <row r="13078" spans="3:14" x14ac:dyDescent="0.25"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N13078" s="7"/>
    </row>
    <row r="13079" spans="3:14" x14ac:dyDescent="0.25"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N13079" s="7"/>
    </row>
    <row r="13080" spans="3:14" x14ac:dyDescent="0.25"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N13080" s="7"/>
    </row>
    <row r="13081" spans="3:14" x14ac:dyDescent="0.25">
      <c r="N13081" s="7"/>
    </row>
    <row r="13082" spans="3:14" x14ac:dyDescent="0.25">
      <c r="N13082" s="7"/>
    </row>
    <row r="13083" spans="3:14" x14ac:dyDescent="0.25"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N13083" s="2"/>
    </row>
    <row r="13084" spans="3:14" x14ac:dyDescent="0.25"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N13084" s="7"/>
    </row>
    <row r="13085" spans="3:14" x14ac:dyDescent="0.25"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N13085" s="7"/>
    </row>
    <row r="13086" spans="3:14" x14ac:dyDescent="0.25"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N13086" s="7"/>
    </row>
    <row r="13087" spans="3:14" x14ac:dyDescent="0.25">
      <c r="N13087" s="7"/>
    </row>
    <row r="13088" spans="3:14" x14ac:dyDescent="0.25">
      <c r="N13088" s="7"/>
    </row>
    <row r="13089" spans="3:14" x14ac:dyDescent="0.25"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N13089" s="2"/>
    </row>
    <row r="13090" spans="3:14" x14ac:dyDescent="0.25"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N13090" s="7"/>
    </row>
    <row r="13091" spans="3:14" x14ac:dyDescent="0.25"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N13091" s="7"/>
    </row>
    <row r="13092" spans="3:14" x14ac:dyDescent="0.25"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N13092" s="7"/>
    </row>
    <row r="13093" spans="3:14" x14ac:dyDescent="0.25">
      <c r="N13093" s="7"/>
    </row>
    <row r="13094" spans="3:14" x14ac:dyDescent="0.25">
      <c r="N13094" s="7"/>
    </row>
    <row r="13095" spans="3:14" x14ac:dyDescent="0.25"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N13095" s="2"/>
    </row>
    <row r="13096" spans="3:14" x14ac:dyDescent="0.25"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N13096" s="7"/>
    </row>
    <row r="13097" spans="3:14" x14ac:dyDescent="0.25"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N13097" s="7"/>
    </row>
    <row r="13098" spans="3:14" x14ac:dyDescent="0.25"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N13098" s="7"/>
    </row>
    <row r="13099" spans="3:14" x14ac:dyDescent="0.25">
      <c r="N13099" s="7"/>
    </row>
    <row r="13100" spans="3:14" x14ac:dyDescent="0.25">
      <c r="N13100" s="7"/>
    </row>
    <row r="13101" spans="3:14" x14ac:dyDescent="0.25"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N13101" s="2"/>
    </row>
    <row r="13102" spans="3:14" x14ac:dyDescent="0.25"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N13102" s="7"/>
    </row>
    <row r="13103" spans="3:14" x14ac:dyDescent="0.25"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N13103" s="7"/>
    </row>
    <row r="13104" spans="3:14" x14ac:dyDescent="0.25"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N13104" s="7"/>
    </row>
    <row r="13105" spans="3:14" x14ac:dyDescent="0.25">
      <c r="N13105" s="7"/>
    </row>
    <row r="13106" spans="3:14" x14ac:dyDescent="0.25">
      <c r="N13106" s="7"/>
    </row>
    <row r="13107" spans="3:14" x14ac:dyDescent="0.25"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N13107" s="2"/>
    </row>
    <row r="13108" spans="3:14" x14ac:dyDescent="0.25"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N13108" s="7"/>
    </row>
    <row r="13109" spans="3:14" x14ac:dyDescent="0.25"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N13109" s="7"/>
    </row>
    <row r="13110" spans="3:14" x14ac:dyDescent="0.25"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N13110" s="7"/>
    </row>
    <row r="13111" spans="3:14" x14ac:dyDescent="0.25">
      <c r="N13111" s="7"/>
    </row>
    <row r="13112" spans="3:14" x14ac:dyDescent="0.25">
      <c r="N13112" s="7"/>
    </row>
    <row r="13113" spans="3:14" x14ac:dyDescent="0.25"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N13113" s="2"/>
    </row>
    <row r="13114" spans="3:14" x14ac:dyDescent="0.25"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N13114" s="7"/>
    </row>
    <row r="13115" spans="3:14" x14ac:dyDescent="0.25"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N13115" s="7"/>
    </row>
    <row r="13116" spans="3:14" x14ac:dyDescent="0.25"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N13116" s="7"/>
    </row>
    <row r="13117" spans="3:14" x14ac:dyDescent="0.25">
      <c r="N13117" s="7"/>
    </row>
    <row r="13118" spans="3:14" x14ac:dyDescent="0.25">
      <c r="N13118" s="7"/>
    </row>
    <row r="13119" spans="3:14" x14ac:dyDescent="0.25"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N13119" s="2"/>
    </row>
    <row r="13120" spans="3:14" x14ac:dyDescent="0.25"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N13120" s="7"/>
    </row>
    <row r="13121" spans="3:14" x14ac:dyDescent="0.25"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N13121" s="7"/>
    </row>
    <row r="13122" spans="3:14" x14ac:dyDescent="0.25"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N13122" s="7"/>
    </row>
    <row r="13123" spans="3:14" x14ac:dyDescent="0.25">
      <c r="N13123" s="7"/>
    </row>
    <row r="13124" spans="3:14" x14ac:dyDescent="0.25">
      <c r="N13124" s="7"/>
    </row>
    <row r="13125" spans="3:14" x14ac:dyDescent="0.25"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N13125" s="2"/>
    </row>
    <row r="13126" spans="3:14" x14ac:dyDescent="0.25"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N13126" s="7"/>
    </row>
    <row r="13127" spans="3:14" x14ac:dyDescent="0.25"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N13127" s="7"/>
    </row>
    <row r="13128" spans="3:14" x14ac:dyDescent="0.25"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N13128" s="7"/>
    </row>
    <row r="13129" spans="3:14" x14ac:dyDescent="0.25">
      <c r="N13129" s="7"/>
    </row>
    <row r="13130" spans="3:14" x14ac:dyDescent="0.25">
      <c r="N13130" s="7"/>
    </row>
    <row r="13131" spans="3:14" x14ac:dyDescent="0.25"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N13131" s="2"/>
    </row>
    <row r="13132" spans="3:14" x14ac:dyDescent="0.25"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N13132" s="7"/>
    </row>
    <row r="13133" spans="3:14" x14ac:dyDescent="0.25"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N13133" s="7"/>
    </row>
    <row r="13134" spans="3:14" x14ac:dyDescent="0.25"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N13134" s="7"/>
    </row>
    <row r="13135" spans="3:14" x14ac:dyDescent="0.25">
      <c r="N13135" s="7"/>
    </row>
    <row r="13136" spans="3:14" x14ac:dyDescent="0.25">
      <c r="N13136" s="7"/>
    </row>
    <row r="13137" spans="3:14" x14ac:dyDescent="0.25"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N13137" s="2"/>
    </row>
    <row r="13138" spans="3:14" x14ac:dyDescent="0.25"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N13138" s="7"/>
    </row>
    <row r="13139" spans="3:14" x14ac:dyDescent="0.25"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N13139" s="7"/>
    </row>
    <row r="13140" spans="3:14" x14ac:dyDescent="0.25"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N13140" s="7"/>
    </row>
    <row r="13141" spans="3:14" x14ac:dyDescent="0.25">
      <c r="N13141" s="7"/>
    </row>
    <row r="13142" spans="3:14" x14ac:dyDescent="0.25">
      <c r="N13142" s="7"/>
    </row>
    <row r="13143" spans="3:14" x14ac:dyDescent="0.25"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N13143" s="2"/>
    </row>
    <row r="13144" spans="3:14" x14ac:dyDescent="0.25"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N13144" s="7"/>
    </row>
    <row r="13145" spans="3:14" x14ac:dyDescent="0.25"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N13145" s="7"/>
    </row>
    <row r="13146" spans="3:14" x14ac:dyDescent="0.25"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N13146" s="7"/>
    </row>
    <row r="13147" spans="3:14" x14ac:dyDescent="0.25">
      <c r="N13147" s="7"/>
    </row>
    <row r="13148" spans="3:14" x14ac:dyDescent="0.25">
      <c r="N13148" s="7"/>
    </row>
    <row r="13149" spans="3:14" x14ac:dyDescent="0.25"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N13149" s="2"/>
    </row>
    <row r="13150" spans="3:14" x14ac:dyDescent="0.25"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N13150" s="7"/>
    </row>
    <row r="13151" spans="3:14" x14ac:dyDescent="0.25"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N13151" s="7"/>
    </row>
    <row r="13152" spans="3:14" x14ac:dyDescent="0.25"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N13152" s="7"/>
    </row>
    <row r="13153" spans="3:14" x14ac:dyDescent="0.25">
      <c r="N13153" s="7"/>
    </row>
    <row r="13154" spans="3:14" x14ac:dyDescent="0.25">
      <c r="N13154" s="7"/>
    </row>
    <row r="13155" spans="3:14" x14ac:dyDescent="0.25"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N13155" s="2"/>
    </row>
    <row r="13156" spans="3:14" x14ac:dyDescent="0.25"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N13156" s="7"/>
    </row>
    <row r="13157" spans="3:14" x14ac:dyDescent="0.25"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N13157" s="7"/>
    </row>
    <row r="13158" spans="3:14" x14ac:dyDescent="0.25"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N13158" s="7"/>
    </row>
    <row r="13159" spans="3:14" x14ac:dyDescent="0.25">
      <c r="N13159" s="7"/>
    </row>
    <row r="13160" spans="3:14" x14ac:dyDescent="0.25">
      <c r="N13160" s="7"/>
    </row>
    <row r="13161" spans="3:14" x14ac:dyDescent="0.25"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N13161" s="2"/>
    </row>
    <row r="13162" spans="3:14" x14ac:dyDescent="0.25"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N13162" s="7"/>
    </row>
    <row r="13163" spans="3:14" x14ac:dyDescent="0.25"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N13163" s="7"/>
    </row>
    <row r="13164" spans="3:14" x14ac:dyDescent="0.25"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N13164" s="7"/>
    </row>
    <row r="13165" spans="3:14" x14ac:dyDescent="0.25">
      <c r="N13165" s="7"/>
    </row>
    <row r="13166" spans="3:14" x14ac:dyDescent="0.25">
      <c r="N13166" s="7"/>
    </row>
    <row r="13167" spans="3:14" x14ac:dyDescent="0.25"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N13167" s="2"/>
    </row>
    <row r="13168" spans="3:14" x14ac:dyDescent="0.25"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N13168" s="7"/>
    </row>
    <row r="13169" spans="3:14" x14ac:dyDescent="0.25"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N13169" s="7"/>
    </row>
    <row r="13170" spans="3:14" x14ac:dyDescent="0.25"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N13170" s="7"/>
    </row>
    <row r="13171" spans="3:14" x14ac:dyDescent="0.25">
      <c r="N13171" s="7"/>
    </row>
    <row r="13172" spans="3:14" x14ac:dyDescent="0.25">
      <c r="N13172" s="7"/>
    </row>
    <row r="13173" spans="3:14" x14ac:dyDescent="0.25"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N13173" s="2"/>
    </row>
    <row r="13174" spans="3:14" x14ac:dyDescent="0.25"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N13174" s="7"/>
    </row>
    <row r="13175" spans="3:14" x14ac:dyDescent="0.25"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N13175" s="7"/>
    </row>
    <row r="13176" spans="3:14" x14ac:dyDescent="0.25"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N13176" s="7"/>
    </row>
    <row r="13177" spans="3:14" x14ac:dyDescent="0.25">
      <c r="N13177" s="7"/>
    </row>
    <row r="13178" spans="3:14" x14ac:dyDescent="0.25">
      <c r="N13178" s="7"/>
    </row>
    <row r="13179" spans="3:14" x14ac:dyDescent="0.25"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N13179" s="2"/>
    </row>
    <row r="13180" spans="3:14" x14ac:dyDescent="0.25"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N13180" s="7"/>
    </row>
    <row r="13181" spans="3:14" x14ac:dyDescent="0.25"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N13181" s="7"/>
    </row>
    <row r="13182" spans="3:14" x14ac:dyDescent="0.25"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N13182" s="7"/>
    </row>
    <row r="13183" spans="3:14" x14ac:dyDescent="0.25">
      <c r="N13183" s="7"/>
    </row>
    <row r="13184" spans="3:14" x14ac:dyDescent="0.25">
      <c r="N13184" s="7"/>
    </row>
    <row r="13185" spans="3:14" x14ac:dyDescent="0.25"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N13185" s="2"/>
    </row>
    <row r="13186" spans="3:14" x14ac:dyDescent="0.25"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N13186" s="7"/>
    </row>
    <row r="13187" spans="3:14" x14ac:dyDescent="0.25"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N13187" s="7"/>
    </row>
    <row r="13188" spans="3:14" x14ac:dyDescent="0.25"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N13188" s="7"/>
    </row>
    <row r="13189" spans="3:14" x14ac:dyDescent="0.25">
      <c r="N13189" s="7"/>
    </row>
    <row r="13190" spans="3:14" x14ac:dyDescent="0.25">
      <c r="N13190" s="7"/>
    </row>
    <row r="13191" spans="3:14" x14ac:dyDescent="0.25"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N13191" s="2"/>
    </row>
    <row r="13192" spans="3:14" x14ac:dyDescent="0.25"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N13192" s="7"/>
    </row>
    <row r="13193" spans="3:14" x14ac:dyDescent="0.25"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N13193" s="7"/>
    </row>
    <row r="13194" spans="3:14" x14ac:dyDescent="0.25"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N13194" s="7"/>
    </row>
    <row r="13195" spans="3:14" x14ac:dyDescent="0.25">
      <c r="N13195" s="7"/>
    </row>
    <row r="13196" spans="3:14" x14ac:dyDescent="0.25">
      <c r="N13196" s="7"/>
    </row>
    <row r="13197" spans="3:14" x14ac:dyDescent="0.25"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N13197" s="2"/>
    </row>
    <row r="13198" spans="3:14" x14ac:dyDescent="0.25"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N13198" s="7"/>
    </row>
    <row r="13199" spans="3:14" x14ac:dyDescent="0.25"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N13199" s="7"/>
    </row>
    <row r="13200" spans="3:14" x14ac:dyDescent="0.25"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N13200" s="7"/>
    </row>
    <row r="13201" spans="3:14" x14ac:dyDescent="0.25">
      <c r="N13201" s="7"/>
    </row>
    <row r="13202" spans="3:14" x14ac:dyDescent="0.25">
      <c r="N13202" s="7"/>
    </row>
    <row r="13203" spans="3:14" x14ac:dyDescent="0.25"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N13203" s="2"/>
    </row>
    <row r="13204" spans="3:14" x14ac:dyDescent="0.25"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N13204" s="7"/>
    </row>
    <row r="13205" spans="3:14" x14ac:dyDescent="0.25"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N13205" s="7"/>
    </row>
    <row r="13206" spans="3:14" x14ac:dyDescent="0.25"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N13206" s="7"/>
    </row>
    <row r="13207" spans="3:14" x14ac:dyDescent="0.25">
      <c r="N13207" s="7"/>
    </row>
    <row r="13208" spans="3:14" x14ac:dyDescent="0.25">
      <c r="N13208" s="7"/>
    </row>
    <row r="13209" spans="3:14" x14ac:dyDescent="0.25"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N13209" s="2"/>
    </row>
    <row r="13210" spans="3:14" x14ac:dyDescent="0.25"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N13210" s="7"/>
    </row>
    <row r="13211" spans="3:14" x14ac:dyDescent="0.25"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N13211" s="7"/>
    </row>
    <row r="13212" spans="3:14" x14ac:dyDescent="0.25"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N13212" s="7"/>
    </row>
    <row r="13213" spans="3:14" x14ac:dyDescent="0.25">
      <c r="N13213" s="7"/>
    </row>
    <row r="13214" spans="3:14" x14ac:dyDescent="0.25">
      <c r="N13214" s="7"/>
    </row>
    <row r="13215" spans="3:14" x14ac:dyDescent="0.25"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N13215" s="2"/>
    </row>
    <row r="13216" spans="3:14" x14ac:dyDescent="0.25"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N13216" s="7"/>
    </row>
    <row r="13217" spans="3:14" x14ac:dyDescent="0.25"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N13217" s="7"/>
    </row>
    <row r="13218" spans="3:14" x14ac:dyDescent="0.25"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N13218" s="7"/>
    </row>
    <row r="13219" spans="3:14" x14ac:dyDescent="0.25">
      <c r="N13219" s="7"/>
    </row>
    <row r="13220" spans="3:14" x14ac:dyDescent="0.25">
      <c r="N13220" s="7"/>
    </row>
    <row r="13221" spans="3:14" x14ac:dyDescent="0.25"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N13221" s="2"/>
    </row>
    <row r="13222" spans="3:14" x14ac:dyDescent="0.25"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N13222" s="7"/>
    </row>
    <row r="13223" spans="3:14" x14ac:dyDescent="0.25"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N13223" s="7"/>
    </row>
    <row r="13224" spans="3:14" x14ac:dyDescent="0.25"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N13224" s="7"/>
    </row>
    <row r="13225" spans="3:14" x14ac:dyDescent="0.25">
      <c r="N13225" s="7"/>
    </row>
    <row r="13226" spans="3:14" x14ac:dyDescent="0.25">
      <c r="N13226" s="7"/>
    </row>
    <row r="13227" spans="3:14" x14ac:dyDescent="0.25"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N13227" s="2"/>
    </row>
    <row r="13228" spans="3:14" x14ac:dyDescent="0.25"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N13228" s="7"/>
    </row>
    <row r="13229" spans="3:14" x14ac:dyDescent="0.25"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N13229" s="7"/>
    </row>
    <row r="13230" spans="3:14" x14ac:dyDescent="0.25"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N13230" s="7"/>
    </row>
    <row r="13231" spans="3:14" x14ac:dyDescent="0.25">
      <c r="N13231" s="7"/>
    </row>
    <row r="13232" spans="3:14" x14ac:dyDescent="0.25">
      <c r="N13232" s="7"/>
    </row>
    <row r="13233" spans="3:14" x14ac:dyDescent="0.25"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N13233" s="2"/>
    </row>
    <row r="13234" spans="3:14" x14ac:dyDescent="0.25"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N13234" s="7"/>
    </row>
    <row r="13235" spans="3:14" x14ac:dyDescent="0.25"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N13235" s="7"/>
    </row>
    <row r="13236" spans="3:14" x14ac:dyDescent="0.25"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N13236" s="7"/>
    </row>
    <row r="13237" spans="3:14" x14ac:dyDescent="0.25">
      <c r="N13237" s="7"/>
    </row>
    <row r="13238" spans="3:14" x14ac:dyDescent="0.25">
      <c r="N13238" s="7"/>
    </row>
    <row r="13239" spans="3:14" x14ac:dyDescent="0.25"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N13239" s="2"/>
    </row>
    <row r="13240" spans="3:14" x14ac:dyDescent="0.25"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N13240" s="7"/>
    </row>
    <row r="13241" spans="3:14" x14ac:dyDescent="0.25"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N13241" s="7"/>
    </row>
    <row r="13242" spans="3:14" x14ac:dyDescent="0.25"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N13242" s="7"/>
    </row>
    <row r="13243" spans="3:14" x14ac:dyDescent="0.25">
      <c r="N13243" s="7"/>
    </row>
    <row r="13244" spans="3:14" x14ac:dyDescent="0.25">
      <c r="N13244" s="7"/>
    </row>
    <row r="13245" spans="3:14" x14ac:dyDescent="0.25"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N13245" s="2"/>
    </row>
    <row r="13246" spans="3:14" x14ac:dyDescent="0.25"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N13246" s="7"/>
    </row>
    <row r="13247" spans="3:14" x14ac:dyDescent="0.25"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N13247" s="7"/>
    </row>
    <row r="13248" spans="3:14" x14ac:dyDescent="0.25"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N13248" s="7"/>
    </row>
    <row r="13249" spans="3:14" x14ac:dyDescent="0.25">
      <c r="N13249" s="7"/>
    </row>
    <row r="13250" spans="3:14" x14ac:dyDescent="0.25">
      <c r="N13250" s="7"/>
    </row>
    <row r="13251" spans="3:14" x14ac:dyDescent="0.25"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N13251" s="2"/>
    </row>
    <row r="13252" spans="3:14" x14ac:dyDescent="0.25"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N13252" s="7"/>
    </row>
    <row r="13253" spans="3:14" x14ac:dyDescent="0.25"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N13253" s="7"/>
    </row>
    <row r="13254" spans="3:14" x14ac:dyDescent="0.25"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N13254" s="7"/>
    </row>
    <row r="13255" spans="3:14" x14ac:dyDescent="0.25">
      <c r="N13255" s="7"/>
    </row>
    <row r="13256" spans="3:14" x14ac:dyDescent="0.25">
      <c r="N13256" s="7"/>
    </row>
    <row r="13257" spans="3:14" x14ac:dyDescent="0.25"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N13257" s="2"/>
    </row>
    <row r="13258" spans="3:14" x14ac:dyDescent="0.25"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N13258" s="7"/>
    </row>
    <row r="13259" spans="3:14" x14ac:dyDescent="0.25"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N13259" s="7"/>
    </row>
    <row r="13260" spans="3:14" x14ac:dyDescent="0.25"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N13260" s="7"/>
    </row>
    <row r="13261" spans="3:14" x14ac:dyDescent="0.25">
      <c r="N13261" s="7"/>
    </row>
    <row r="13262" spans="3:14" x14ac:dyDescent="0.25">
      <c r="N13262" s="7"/>
    </row>
    <row r="13263" spans="3:14" x14ac:dyDescent="0.25"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N13263" s="2"/>
    </row>
    <row r="13264" spans="3:14" x14ac:dyDescent="0.25"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N13264" s="7"/>
    </row>
    <row r="13265" spans="3:14" x14ac:dyDescent="0.25"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N13265" s="7"/>
    </row>
    <row r="13266" spans="3:14" x14ac:dyDescent="0.25"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N13266" s="7"/>
    </row>
    <row r="13267" spans="3:14" x14ac:dyDescent="0.25">
      <c r="N13267" s="7"/>
    </row>
    <row r="13268" spans="3:14" x14ac:dyDescent="0.25">
      <c r="N13268" s="7"/>
    </row>
    <row r="13269" spans="3:14" x14ac:dyDescent="0.25"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N13269" s="2"/>
    </row>
    <row r="13270" spans="3:14" x14ac:dyDescent="0.25"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N13270" s="7"/>
    </row>
    <row r="13271" spans="3:14" x14ac:dyDescent="0.25"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N13271" s="7"/>
    </row>
    <row r="13272" spans="3:14" x14ac:dyDescent="0.25"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N13272" s="7"/>
    </row>
    <row r="13273" spans="3:14" x14ac:dyDescent="0.25">
      <c r="N13273" s="7"/>
    </row>
    <row r="13274" spans="3:14" x14ac:dyDescent="0.25">
      <c r="N13274" s="7"/>
    </row>
    <row r="13275" spans="3:14" x14ac:dyDescent="0.25"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N13275" s="2"/>
    </row>
    <row r="13276" spans="3:14" x14ac:dyDescent="0.25"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N13276" s="7"/>
    </row>
    <row r="13277" spans="3:14" x14ac:dyDescent="0.25"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N13277" s="7"/>
    </row>
    <row r="13278" spans="3:14" x14ac:dyDescent="0.25"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N13278" s="7"/>
    </row>
    <row r="13279" spans="3:14" x14ac:dyDescent="0.25">
      <c r="N13279" s="7"/>
    </row>
    <row r="13280" spans="3:14" x14ac:dyDescent="0.25">
      <c r="N13280" s="7"/>
    </row>
    <row r="13281" spans="3:14" x14ac:dyDescent="0.25"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N13281" s="2"/>
    </row>
    <row r="13282" spans="3:14" x14ac:dyDescent="0.25"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N13282" s="7"/>
    </row>
    <row r="13283" spans="3:14" x14ac:dyDescent="0.25"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N13283" s="7"/>
    </row>
    <row r="13284" spans="3:14" x14ac:dyDescent="0.25"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N13284" s="7"/>
    </row>
    <row r="13285" spans="3:14" x14ac:dyDescent="0.25">
      <c r="N13285" s="7"/>
    </row>
    <row r="13286" spans="3:14" x14ac:dyDescent="0.25">
      <c r="N13286" s="7"/>
    </row>
    <row r="13287" spans="3:14" x14ac:dyDescent="0.25"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N13287" s="2"/>
    </row>
    <row r="13288" spans="3:14" x14ac:dyDescent="0.25"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N13288" s="7"/>
    </row>
    <row r="13289" spans="3:14" x14ac:dyDescent="0.25"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N13289" s="7"/>
    </row>
    <row r="13290" spans="3:14" x14ac:dyDescent="0.25"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N13290" s="7"/>
    </row>
    <row r="13291" spans="3:14" x14ac:dyDescent="0.25">
      <c r="N13291" s="7"/>
    </row>
    <row r="13292" spans="3:14" x14ac:dyDescent="0.25">
      <c r="N13292" s="7"/>
    </row>
    <row r="13293" spans="3:14" x14ac:dyDescent="0.25"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N13293" s="2"/>
    </row>
    <row r="13294" spans="3:14" x14ac:dyDescent="0.25"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N13294" s="7"/>
    </row>
    <row r="13295" spans="3:14" x14ac:dyDescent="0.25"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N13295" s="7"/>
    </row>
    <row r="13296" spans="3:14" x14ac:dyDescent="0.25"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N13296" s="7"/>
    </row>
    <row r="13297" spans="3:14" x14ac:dyDescent="0.25">
      <c r="N13297" s="7"/>
    </row>
    <row r="13298" spans="3:14" x14ac:dyDescent="0.25">
      <c r="N13298" s="7"/>
    </row>
    <row r="13299" spans="3:14" x14ac:dyDescent="0.25"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N13299" s="2"/>
    </row>
    <row r="13300" spans="3:14" x14ac:dyDescent="0.25"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N13300" s="7"/>
    </row>
    <row r="13301" spans="3:14" x14ac:dyDescent="0.25"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N13301" s="7"/>
    </row>
    <row r="13302" spans="3:14" x14ac:dyDescent="0.25"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N13302" s="7"/>
    </row>
    <row r="13303" spans="3:14" x14ac:dyDescent="0.25">
      <c r="N13303" s="7"/>
    </row>
    <row r="13304" spans="3:14" x14ac:dyDescent="0.25">
      <c r="N13304" s="7"/>
    </row>
    <row r="13305" spans="3:14" x14ac:dyDescent="0.25"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N13305" s="2"/>
    </row>
    <row r="13306" spans="3:14" x14ac:dyDescent="0.25"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N13306" s="7"/>
    </row>
    <row r="13307" spans="3:14" x14ac:dyDescent="0.25"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N13307" s="7"/>
    </row>
    <row r="13308" spans="3:14" x14ac:dyDescent="0.25"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N13308" s="7"/>
    </row>
    <row r="13309" spans="3:14" x14ac:dyDescent="0.25">
      <c r="N13309" s="7"/>
    </row>
    <row r="13310" spans="3:14" x14ac:dyDescent="0.25">
      <c r="N13310" s="7"/>
    </row>
    <row r="13311" spans="3:14" x14ac:dyDescent="0.25"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N13311" s="2"/>
    </row>
    <row r="13312" spans="3:14" x14ac:dyDescent="0.25"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N13312" s="7"/>
    </row>
    <row r="13313" spans="3:14" x14ac:dyDescent="0.25"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N13313" s="7"/>
    </row>
    <row r="13314" spans="3:14" x14ac:dyDescent="0.25"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N13314" s="7"/>
    </row>
    <row r="13315" spans="3:14" x14ac:dyDescent="0.25">
      <c r="N13315" s="7"/>
    </row>
    <row r="13316" spans="3:14" x14ac:dyDescent="0.25">
      <c r="N13316" s="7"/>
    </row>
    <row r="13317" spans="3:14" x14ac:dyDescent="0.25"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N13317" s="2"/>
    </row>
    <row r="13318" spans="3:14" x14ac:dyDescent="0.25"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N13318" s="7"/>
    </row>
    <row r="13319" spans="3:14" x14ac:dyDescent="0.25"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N13319" s="7"/>
    </row>
    <row r="13320" spans="3:14" x14ac:dyDescent="0.25"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N13320" s="7"/>
    </row>
    <row r="13321" spans="3:14" x14ac:dyDescent="0.25">
      <c r="N13321" s="7"/>
    </row>
    <row r="13322" spans="3:14" x14ac:dyDescent="0.25">
      <c r="N13322" s="7"/>
    </row>
    <row r="13323" spans="3:14" x14ac:dyDescent="0.25"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N13323" s="2"/>
    </row>
    <row r="13324" spans="3:14" x14ac:dyDescent="0.25"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N13324" s="7"/>
    </row>
    <row r="13325" spans="3:14" x14ac:dyDescent="0.25"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N13325" s="7"/>
    </row>
    <row r="13326" spans="3:14" x14ac:dyDescent="0.25"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N13326" s="7"/>
    </row>
    <row r="13327" spans="3:14" x14ac:dyDescent="0.25">
      <c r="N13327" s="7"/>
    </row>
    <row r="13328" spans="3:14" x14ac:dyDescent="0.25">
      <c r="N13328" s="7"/>
    </row>
    <row r="13329" spans="3:14" x14ac:dyDescent="0.25"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N13329" s="2"/>
    </row>
    <row r="13330" spans="3:14" x14ac:dyDescent="0.25"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N13330" s="7"/>
    </row>
    <row r="13331" spans="3:14" x14ac:dyDescent="0.25"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N13331" s="7"/>
    </row>
    <row r="13332" spans="3:14" x14ac:dyDescent="0.25"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N13332" s="7"/>
    </row>
    <row r="13333" spans="3:14" x14ac:dyDescent="0.25">
      <c r="N13333" s="7"/>
    </row>
    <row r="13334" spans="3:14" x14ac:dyDescent="0.25">
      <c r="N13334" s="7"/>
    </row>
    <row r="13335" spans="3:14" x14ac:dyDescent="0.25"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N13335" s="2"/>
    </row>
    <row r="13336" spans="3:14" x14ac:dyDescent="0.25"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N13336" s="7"/>
    </row>
    <row r="13337" spans="3:14" x14ac:dyDescent="0.25"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N13337" s="7"/>
    </row>
    <row r="13338" spans="3:14" x14ac:dyDescent="0.25"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N13338" s="7"/>
    </row>
    <row r="13339" spans="3:14" x14ac:dyDescent="0.25">
      <c r="N13339" s="7"/>
    </row>
    <row r="13340" spans="3:14" x14ac:dyDescent="0.25">
      <c r="N13340" s="7"/>
    </row>
    <row r="13341" spans="3:14" x14ac:dyDescent="0.25"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N13341" s="2"/>
    </row>
    <row r="13342" spans="3:14" x14ac:dyDescent="0.25"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N13342" s="7"/>
    </row>
    <row r="13343" spans="3:14" x14ac:dyDescent="0.25"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N13343" s="7"/>
    </row>
    <row r="13344" spans="3:14" x14ac:dyDescent="0.25"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N13344" s="7"/>
    </row>
    <row r="13345" spans="3:14" x14ac:dyDescent="0.25">
      <c r="N13345" s="7"/>
    </row>
    <row r="13346" spans="3:14" x14ac:dyDescent="0.25">
      <c r="N13346" s="7"/>
    </row>
    <row r="13347" spans="3:14" x14ac:dyDescent="0.25"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N13347" s="2"/>
    </row>
    <row r="13348" spans="3:14" x14ac:dyDescent="0.25"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N13348" s="7"/>
    </row>
    <row r="13349" spans="3:14" x14ac:dyDescent="0.25"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N13349" s="7"/>
    </row>
    <row r="13350" spans="3:14" x14ac:dyDescent="0.25"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N13350" s="7"/>
    </row>
    <row r="13351" spans="3:14" x14ac:dyDescent="0.25">
      <c r="N13351" s="7"/>
    </row>
    <row r="13352" spans="3:14" x14ac:dyDescent="0.25">
      <c r="N13352" s="7"/>
    </row>
    <row r="13353" spans="3:14" x14ac:dyDescent="0.25"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N13353" s="2"/>
    </row>
    <row r="13354" spans="3:14" x14ac:dyDescent="0.25"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N13354" s="7"/>
    </row>
    <row r="13355" spans="3:14" x14ac:dyDescent="0.25"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N13355" s="7"/>
    </row>
    <row r="13356" spans="3:14" x14ac:dyDescent="0.25"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N13356" s="7"/>
    </row>
    <row r="13357" spans="3:14" x14ac:dyDescent="0.25">
      <c r="N13357" s="7"/>
    </row>
    <row r="13358" spans="3:14" x14ac:dyDescent="0.25">
      <c r="N13358" s="7"/>
    </row>
    <row r="13359" spans="3:14" x14ac:dyDescent="0.25"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N13359" s="2"/>
    </row>
    <row r="13360" spans="3:14" x14ac:dyDescent="0.25"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N13360" s="7"/>
    </row>
    <row r="13361" spans="3:14" x14ac:dyDescent="0.25"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N13361" s="7"/>
    </row>
    <row r="13362" spans="3:14" x14ac:dyDescent="0.25"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N13362" s="7"/>
    </row>
    <row r="13363" spans="3:14" x14ac:dyDescent="0.25">
      <c r="N13363" s="7"/>
    </row>
    <row r="13364" spans="3:14" x14ac:dyDescent="0.25">
      <c r="N13364" s="7"/>
    </row>
    <row r="13365" spans="3:14" x14ac:dyDescent="0.25"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N13365" s="2"/>
    </row>
    <row r="13366" spans="3:14" x14ac:dyDescent="0.25"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N13366" s="7"/>
    </row>
    <row r="13367" spans="3:14" x14ac:dyDescent="0.25"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N13367" s="7"/>
    </row>
    <row r="13368" spans="3:14" x14ac:dyDescent="0.25"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N13368" s="7"/>
    </row>
    <row r="13369" spans="3:14" x14ac:dyDescent="0.25">
      <c r="N13369" s="7"/>
    </row>
    <row r="13370" spans="3:14" x14ac:dyDescent="0.25">
      <c r="N13370" s="7"/>
    </row>
    <row r="13371" spans="3:14" x14ac:dyDescent="0.25"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N13371" s="2"/>
    </row>
    <row r="13372" spans="3:14" x14ac:dyDescent="0.25"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N13372" s="7"/>
    </row>
    <row r="13373" spans="3:14" x14ac:dyDescent="0.25"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N13373" s="7"/>
    </row>
    <row r="13374" spans="3:14" x14ac:dyDescent="0.25"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N13374" s="7"/>
    </row>
    <row r="13375" spans="3:14" x14ac:dyDescent="0.25">
      <c r="N13375" s="7"/>
    </row>
    <row r="13376" spans="3:14" x14ac:dyDescent="0.25">
      <c r="N13376" s="7"/>
    </row>
    <row r="13377" spans="3:14" x14ac:dyDescent="0.25"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N13377" s="2"/>
    </row>
    <row r="13378" spans="3:14" x14ac:dyDescent="0.25"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N13378" s="7"/>
    </row>
    <row r="13379" spans="3:14" x14ac:dyDescent="0.25"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N13379" s="7"/>
    </row>
    <row r="13380" spans="3:14" x14ac:dyDescent="0.25"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N13380" s="7"/>
    </row>
    <row r="13381" spans="3:14" x14ac:dyDescent="0.25">
      <c r="N13381" s="7"/>
    </row>
    <row r="13382" spans="3:14" x14ac:dyDescent="0.25">
      <c r="N13382" s="7"/>
    </row>
    <row r="13383" spans="3:14" x14ac:dyDescent="0.25"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N13383" s="2"/>
    </row>
    <row r="13384" spans="3:14" x14ac:dyDescent="0.25"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N13384" s="7"/>
    </row>
    <row r="13385" spans="3:14" x14ac:dyDescent="0.25"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N13385" s="7"/>
    </row>
    <row r="13386" spans="3:14" x14ac:dyDescent="0.25"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N13386" s="7"/>
    </row>
    <row r="13387" spans="3:14" x14ac:dyDescent="0.25">
      <c r="N13387" s="7"/>
    </row>
    <row r="13388" spans="3:14" x14ac:dyDescent="0.25">
      <c r="N13388" s="7"/>
    </row>
    <row r="13389" spans="3:14" x14ac:dyDescent="0.25"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N13389" s="2"/>
    </row>
    <row r="13390" spans="3:14" x14ac:dyDescent="0.25"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N13390" s="7"/>
    </row>
    <row r="13391" spans="3:14" x14ac:dyDescent="0.25"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N13391" s="7"/>
    </row>
    <row r="13392" spans="3:14" x14ac:dyDescent="0.25"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N13392" s="7"/>
    </row>
    <row r="13393" spans="3:14" x14ac:dyDescent="0.25">
      <c r="N13393" s="7"/>
    </row>
    <row r="13394" spans="3:14" x14ac:dyDescent="0.25">
      <c r="N13394" s="7"/>
    </row>
    <row r="13395" spans="3:14" x14ac:dyDescent="0.25"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N13395" s="2"/>
    </row>
    <row r="13396" spans="3:14" x14ac:dyDescent="0.25"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N13396" s="7"/>
    </row>
    <row r="13397" spans="3:14" x14ac:dyDescent="0.25"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N13397" s="7"/>
    </row>
    <row r="13398" spans="3:14" x14ac:dyDescent="0.25"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N13398" s="7"/>
    </row>
    <row r="13399" spans="3:14" x14ac:dyDescent="0.25">
      <c r="N13399" s="7"/>
    </row>
    <row r="13400" spans="3:14" x14ac:dyDescent="0.25">
      <c r="N13400" s="7"/>
    </row>
    <row r="13401" spans="3:14" x14ac:dyDescent="0.25"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N13401" s="2"/>
    </row>
    <row r="13402" spans="3:14" x14ac:dyDescent="0.25"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N13402" s="7"/>
    </row>
    <row r="13403" spans="3:14" x14ac:dyDescent="0.25"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N13403" s="7"/>
    </row>
    <row r="13404" spans="3:14" x14ac:dyDescent="0.25"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N13404" s="7"/>
    </row>
    <row r="13405" spans="3:14" x14ac:dyDescent="0.25">
      <c r="N13405" s="7"/>
    </row>
    <row r="13406" spans="3:14" x14ac:dyDescent="0.25">
      <c r="N13406" s="7"/>
    </row>
    <row r="13407" spans="3:14" x14ac:dyDescent="0.25"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N13407" s="2"/>
    </row>
    <row r="13408" spans="3:14" x14ac:dyDescent="0.25"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N13408" s="7"/>
    </row>
    <row r="13409" spans="3:14" x14ac:dyDescent="0.25"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N13409" s="7"/>
    </row>
    <row r="13410" spans="3:14" x14ac:dyDescent="0.25"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N13410" s="7"/>
    </row>
    <row r="13411" spans="3:14" x14ac:dyDescent="0.25">
      <c r="N13411" s="7"/>
    </row>
    <row r="13412" spans="3:14" x14ac:dyDescent="0.25">
      <c r="N13412" s="7"/>
    </row>
    <row r="13413" spans="3:14" x14ac:dyDescent="0.25"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N13413" s="2"/>
    </row>
    <row r="13414" spans="3:14" x14ac:dyDescent="0.25"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N13414" s="7"/>
    </row>
    <row r="13415" spans="3:14" x14ac:dyDescent="0.25"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N13415" s="7"/>
    </row>
    <row r="13416" spans="3:14" x14ac:dyDescent="0.25"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N13416" s="7"/>
    </row>
    <row r="13417" spans="3:14" x14ac:dyDescent="0.25">
      <c r="N13417" s="7"/>
    </row>
    <row r="13418" spans="3:14" x14ac:dyDescent="0.25">
      <c r="N13418" s="7"/>
    </row>
    <row r="13419" spans="3:14" x14ac:dyDescent="0.25"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N13419" s="2"/>
    </row>
    <row r="13420" spans="3:14" x14ac:dyDescent="0.25"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N13420" s="7"/>
    </row>
    <row r="13421" spans="3:14" x14ac:dyDescent="0.25"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N13421" s="7"/>
    </row>
    <row r="13422" spans="3:14" x14ac:dyDescent="0.25"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N13422" s="7"/>
    </row>
    <row r="13423" spans="3:14" x14ac:dyDescent="0.25">
      <c r="N13423" s="7"/>
    </row>
    <row r="13424" spans="3:14" x14ac:dyDescent="0.25">
      <c r="N13424" s="7"/>
    </row>
    <row r="13425" spans="3:14" x14ac:dyDescent="0.25"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N13425" s="2"/>
    </row>
    <row r="13426" spans="3:14" x14ac:dyDescent="0.25"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N13426" s="7"/>
    </row>
    <row r="13427" spans="3:14" x14ac:dyDescent="0.25"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N13427" s="7"/>
    </row>
    <row r="13428" spans="3:14" x14ac:dyDescent="0.25"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N13428" s="7"/>
    </row>
    <row r="13429" spans="3:14" x14ac:dyDescent="0.25">
      <c r="N13429" s="7"/>
    </row>
    <row r="13430" spans="3:14" x14ac:dyDescent="0.25">
      <c r="N13430" s="7"/>
    </row>
    <row r="13431" spans="3:14" x14ac:dyDescent="0.25"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N13431" s="2"/>
    </row>
    <row r="13432" spans="3:14" x14ac:dyDescent="0.25"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N13432" s="7"/>
    </row>
    <row r="13433" spans="3:14" x14ac:dyDescent="0.25"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N13433" s="7"/>
    </row>
    <row r="13434" spans="3:14" x14ac:dyDescent="0.25"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N13434" s="7"/>
    </row>
    <row r="13435" spans="3:14" x14ac:dyDescent="0.25">
      <c r="N13435" s="7"/>
    </row>
    <row r="13436" spans="3:14" x14ac:dyDescent="0.25">
      <c r="N13436" s="7"/>
    </row>
    <row r="13437" spans="3:14" x14ac:dyDescent="0.25"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N13437" s="2"/>
    </row>
    <row r="13438" spans="3:14" x14ac:dyDescent="0.25"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N13438" s="7"/>
    </row>
    <row r="13439" spans="3:14" x14ac:dyDescent="0.25"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N13439" s="7"/>
    </row>
    <row r="13440" spans="3:14" x14ac:dyDescent="0.25"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N13440" s="7"/>
    </row>
    <row r="13441" spans="3:14" x14ac:dyDescent="0.25">
      <c r="N13441" s="7"/>
    </row>
    <row r="13442" spans="3:14" x14ac:dyDescent="0.25">
      <c r="N13442" s="7"/>
    </row>
    <row r="13443" spans="3:14" x14ac:dyDescent="0.25"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N13443" s="2"/>
    </row>
    <row r="13444" spans="3:14" x14ac:dyDescent="0.25"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N13444" s="7"/>
    </row>
    <row r="13445" spans="3:14" x14ac:dyDescent="0.25"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N13445" s="7"/>
    </row>
    <row r="13446" spans="3:14" x14ac:dyDescent="0.25"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N13446" s="7"/>
    </row>
    <row r="13447" spans="3:14" x14ac:dyDescent="0.25">
      <c r="N13447" s="7"/>
    </row>
    <row r="13448" spans="3:14" x14ac:dyDescent="0.25">
      <c r="N13448" s="7"/>
    </row>
    <row r="13449" spans="3:14" x14ac:dyDescent="0.25"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N13449" s="2"/>
    </row>
    <row r="13450" spans="3:14" x14ac:dyDescent="0.25"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N13450" s="7"/>
    </row>
    <row r="13451" spans="3:14" x14ac:dyDescent="0.25"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N13451" s="7"/>
    </row>
    <row r="13452" spans="3:14" x14ac:dyDescent="0.25"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N13452" s="7"/>
    </row>
    <row r="13453" spans="3:14" x14ac:dyDescent="0.25">
      <c r="N13453" s="7"/>
    </row>
    <row r="13454" spans="3:14" x14ac:dyDescent="0.25">
      <c r="N13454" s="7"/>
    </row>
    <row r="13455" spans="3:14" x14ac:dyDescent="0.25"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N13455" s="2"/>
    </row>
    <row r="13456" spans="3:14" x14ac:dyDescent="0.25"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N13456" s="7"/>
    </row>
    <row r="13457" spans="3:14" x14ac:dyDescent="0.25"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N13457" s="7"/>
    </row>
    <row r="13458" spans="3:14" x14ac:dyDescent="0.25"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N13458" s="7"/>
    </row>
    <row r="13459" spans="3:14" x14ac:dyDescent="0.25">
      <c r="N13459" s="7"/>
    </row>
    <row r="13460" spans="3:14" x14ac:dyDescent="0.25">
      <c r="N13460" s="7"/>
    </row>
    <row r="13461" spans="3:14" x14ac:dyDescent="0.25"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N13461" s="2"/>
    </row>
    <row r="13462" spans="3:14" x14ac:dyDescent="0.25"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N13462" s="7"/>
    </row>
    <row r="13463" spans="3:14" x14ac:dyDescent="0.25"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N13463" s="7"/>
    </row>
    <row r="13464" spans="3:14" x14ac:dyDescent="0.25"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N13464" s="7"/>
    </row>
    <row r="13465" spans="3:14" x14ac:dyDescent="0.25">
      <c r="N13465" s="7"/>
    </row>
    <row r="13466" spans="3:14" x14ac:dyDescent="0.25">
      <c r="N13466" s="7"/>
    </row>
    <row r="13467" spans="3:14" x14ac:dyDescent="0.25"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N13467" s="2"/>
    </row>
    <row r="13468" spans="3:14" x14ac:dyDescent="0.25"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N13468" s="7"/>
    </row>
    <row r="13469" spans="3:14" x14ac:dyDescent="0.25"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N13469" s="7"/>
    </row>
    <row r="13470" spans="3:14" x14ac:dyDescent="0.25"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N13470" s="7"/>
    </row>
    <row r="13471" spans="3:14" x14ac:dyDescent="0.25">
      <c r="N13471" s="7"/>
    </row>
    <row r="13472" spans="3:14" x14ac:dyDescent="0.25">
      <c r="N13472" s="7"/>
    </row>
    <row r="13473" spans="3:14" x14ac:dyDescent="0.25"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N13473" s="2"/>
    </row>
    <row r="13474" spans="3:14" x14ac:dyDescent="0.25"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N13474" s="7"/>
    </row>
    <row r="13475" spans="3:14" x14ac:dyDescent="0.25"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N13475" s="7"/>
    </row>
    <row r="13476" spans="3:14" x14ac:dyDescent="0.25"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N13476" s="7"/>
    </row>
    <row r="13477" spans="3:14" x14ac:dyDescent="0.25">
      <c r="N13477" s="7"/>
    </row>
    <row r="13478" spans="3:14" x14ac:dyDescent="0.25">
      <c r="N13478" s="7"/>
    </row>
    <row r="13479" spans="3:14" x14ac:dyDescent="0.25"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N13479" s="2"/>
    </row>
    <row r="13480" spans="3:14" x14ac:dyDescent="0.25"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N13480" s="7"/>
    </row>
    <row r="13481" spans="3:14" x14ac:dyDescent="0.25"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N13481" s="7"/>
    </row>
    <row r="13482" spans="3:14" x14ac:dyDescent="0.25"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N13482" s="7"/>
    </row>
    <row r="13483" spans="3:14" x14ac:dyDescent="0.25">
      <c r="N13483" s="7"/>
    </row>
    <row r="13484" spans="3:14" x14ac:dyDescent="0.25">
      <c r="N13484" s="7"/>
    </row>
    <row r="13485" spans="3:14" x14ac:dyDescent="0.25"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N13485" s="2"/>
    </row>
    <row r="13486" spans="3:14" x14ac:dyDescent="0.25"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N13486" s="7"/>
    </row>
    <row r="13487" spans="3:14" x14ac:dyDescent="0.25"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N13487" s="7"/>
    </row>
    <row r="13488" spans="3:14" x14ac:dyDescent="0.25"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N13488" s="7"/>
    </row>
    <row r="13489" spans="3:14" x14ac:dyDescent="0.25">
      <c r="N13489" s="7"/>
    </row>
    <row r="13490" spans="3:14" x14ac:dyDescent="0.25">
      <c r="N13490" s="7"/>
    </row>
    <row r="13491" spans="3:14" x14ac:dyDescent="0.25"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N13491" s="2"/>
    </row>
    <row r="13492" spans="3:14" x14ac:dyDescent="0.25"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N13492" s="7"/>
    </row>
    <row r="13493" spans="3:14" x14ac:dyDescent="0.25"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N13493" s="7"/>
    </row>
    <row r="13494" spans="3:14" x14ac:dyDescent="0.25"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N13494" s="7"/>
    </row>
    <row r="13495" spans="3:14" x14ac:dyDescent="0.25">
      <c r="N13495" s="7"/>
    </row>
    <row r="13496" spans="3:14" x14ac:dyDescent="0.25">
      <c r="N13496" s="7"/>
    </row>
    <row r="13497" spans="3:14" x14ac:dyDescent="0.25"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N13497" s="2"/>
    </row>
    <row r="13498" spans="3:14" x14ac:dyDescent="0.25"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N13498" s="7"/>
    </row>
    <row r="13499" spans="3:14" x14ac:dyDescent="0.25"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N13499" s="7"/>
    </row>
    <row r="13500" spans="3:14" x14ac:dyDescent="0.25"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N13500" s="7"/>
    </row>
    <row r="13501" spans="3:14" x14ac:dyDescent="0.25">
      <c r="N13501" s="7"/>
    </row>
    <row r="13502" spans="3:14" x14ac:dyDescent="0.25">
      <c r="N13502" s="7"/>
    </row>
    <row r="13503" spans="3:14" x14ac:dyDescent="0.25"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N13503" s="2"/>
    </row>
    <row r="13504" spans="3:14" x14ac:dyDescent="0.25"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N13504" s="7"/>
    </row>
    <row r="13505" spans="3:14" x14ac:dyDescent="0.25"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N13505" s="7"/>
    </row>
    <row r="13506" spans="3:14" x14ac:dyDescent="0.25"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N13506" s="7"/>
    </row>
    <row r="13507" spans="3:14" x14ac:dyDescent="0.25">
      <c r="N13507" s="7"/>
    </row>
    <row r="13508" spans="3:14" x14ac:dyDescent="0.25">
      <c r="N13508" s="7"/>
    </row>
    <row r="13509" spans="3:14" x14ac:dyDescent="0.25"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N13509" s="2"/>
    </row>
    <row r="13510" spans="3:14" x14ac:dyDescent="0.25"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N13510" s="7"/>
    </row>
    <row r="13511" spans="3:14" x14ac:dyDescent="0.25"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N13511" s="7"/>
    </row>
    <row r="13512" spans="3:14" x14ac:dyDescent="0.25"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N13512" s="7"/>
    </row>
    <row r="13513" spans="3:14" x14ac:dyDescent="0.25">
      <c r="N13513" s="7"/>
    </row>
    <row r="13514" spans="3:14" x14ac:dyDescent="0.25">
      <c r="N13514" s="7"/>
    </row>
    <row r="13515" spans="3:14" x14ac:dyDescent="0.25"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N13515" s="2"/>
    </row>
    <row r="13516" spans="3:14" x14ac:dyDescent="0.25"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N13516" s="7"/>
    </row>
    <row r="13517" spans="3:14" x14ac:dyDescent="0.25"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N13517" s="7"/>
    </row>
    <row r="13518" spans="3:14" x14ac:dyDescent="0.25"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N13518" s="7"/>
    </row>
    <row r="13519" spans="3:14" x14ac:dyDescent="0.25">
      <c r="N13519" s="7"/>
    </row>
    <row r="13520" spans="3:14" x14ac:dyDescent="0.25">
      <c r="N13520" s="7"/>
    </row>
    <row r="13521" spans="3:14" x14ac:dyDescent="0.25"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N13521" s="2"/>
    </row>
    <row r="13522" spans="3:14" x14ac:dyDescent="0.25"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N13522" s="7"/>
    </row>
    <row r="13523" spans="3:14" x14ac:dyDescent="0.25"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N13523" s="7"/>
    </row>
    <row r="13524" spans="3:14" x14ac:dyDescent="0.25"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N13524" s="7"/>
    </row>
    <row r="13525" spans="3:14" x14ac:dyDescent="0.25">
      <c r="N13525" s="7"/>
    </row>
    <row r="13526" spans="3:14" x14ac:dyDescent="0.25">
      <c r="N13526" s="7"/>
    </row>
    <row r="13527" spans="3:14" x14ac:dyDescent="0.25"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N13527" s="2"/>
    </row>
    <row r="13528" spans="3:14" x14ac:dyDescent="0.25"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N13528" s="7"/>
    </row>
    <row r="13529" spans="3:14" x14ac:dyDescent="0.25"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N13529" s="7"/>
    </row>
    <row r="13530" spans="3:14" x14ac:dyDescent="0.25"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N13530" s="7"/>
    </row>
    <row r="13531" spans="3:14" x14ac:dyDescent="0.25">
      <c r="N13531" s="7"/>
    </row>
    <row r="13532" spans="3:14" x14ac:dyDescent="0.25">
      <c r="N13532" s="7"/>
    </row>
    <row r="13533" spans="3:14" x14ac:dyDescent="0.25"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N13533" s="2"/>
    </row>
    <row r="13534" spans="3:14" x14ac:dyDescent="0.25"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N13534" s="7"/>
    </row>
    <row r="13535" spans="3:14" x14ac:dyDescent="0.25"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N13535" s="7"/>
    </row>
    <row r="13536" spans="3:14" x14ac:dyDescent="0.25"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N13536" s="7"/>
    </row>
    <row r="13537" spans="3:14" x14ac:dyDescent="0.25">
      <c r="N13537" s="7"/>
    </row>
    <row r="13538" spans="3:14" x14ac:dyDescent="0.25">
      <c r="N13538" s="7"/>
    </row>
    <row r="13539" spans="3:14" x14ac:dyDescent="0.25"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N13539" s="2"/>
    </row>
    <row r="13540" spans="3:14" x14ac:dyDescent="0.25"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N13540" s="7"/>
    </row>
    <row r="13541" spans="3:14" x14ac:dyDescent="0.25"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N13541" s="7"/>
    </row>
    <row r="13542" spans="3:14" x14ac:dyDescent="0.25"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N13542" s="7"/>
    </row>
    <row r="13543" spans="3:14" x14ac:dyDescent="0.25">
      <c r="N13543" s="7"/>
    </row>
    <row r="13544" spans="3:14" x14ac:dyDescent="0.25">
      <c r="N13544" s="7"/>
    </row>
    <row r="13545" spans="3:14" x14ac:dyDescent="0.25"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N13545" s="2"/>
    </row>
    <row r="13546" spans="3:14" x14ac:dyDescent="0.25"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N13546" s="7"/>
    </row>
    <row r="13547" spans="3:14" x14ac:dyDescent="0.25"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N13547" s="7"/>
    </row>
    <row r="13548" spans="3:14" x14ac:dyDescent="0.25"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N13548" s="7"/>
    </row>
    <row r="13549" spans="3:14" x14ac:dyDescent="0.25">
      <c r="N13549" s="7"/>
    </row>
    <row r="13550" spans="3:14" x14ac:dyDescent="0.25">
      <c r="N13550" s="7"/>
    </row>
    <row r="13551" spans="3:14" x14ac:dyDescent="0.25"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N13551" s="2"/>
    </row>
    <row r="13552" spans="3:14" x14ac:dyDescent="0.25"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N13552" s="7"/>
    </row>
    <row r="13553" spans="3:14" x14ac:dyDescent="0.25"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N13553" s="7"/>
    </row>
    <row r="13554" spans="3:14" x14ac:dyDescent="0.25"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N13554" s="7"/>
    </row>
    <row r="13555" spans="3:14" x14ac:dyDescent="0.25">
      <c r="N13555" s="7"/>
    </row>
    <row r="13556" spans="3:14" x14ac:dyDescent="0.25">
      <c r="N13556" s="7"/>
    </row>
    <row r="13557" spans="3:14" x14ac:dyDescent="0.25"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N13557" s="2"/>
    </row>
    <row r="13558" spans="3:14" x14ac:dyDescent="0.25"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N13558" s="7"/>
    </row>
    <row r="13559" spans="3:14" x14ac:dyDescent="0.25"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N13559" s="7"/>
    </row>
    <row r="13560" spans="3:14" x14ac:dyDescent="0.25"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N13560" s="7"/>
    </row>
    <row r="13561" spans="3:14" x14ac:dyDescent="0.25">
      <c r="N13561" s="7"/>
    </row>
    <row r="13562" spans="3:14" x14ac:dyDescent="0.25">
      <c r="N13562" s="7"/>
    </row>
    <row r="13563" spans="3:14" x14ac:dyDescent="0.25"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N13563" s="2"/>
    </row>
    <row r="13564" spans="3:14" x14ac:dyDescent="0.25"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N13564" s="7"/>
    </row>
    <row r="13565" spans="3:14" x14ac:dyDescent="0.25"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N13565" s="7"/>
    </row>
    <row r="13566" spans="3:14" x14ac:dyDescent="0.25"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N13566" s="7"/>
    </row>
    <row r="13567" spans="3:14" x14ac:dyDescent="0.25">
      <c r="N13567" s="7"/>
    </row>
    <row r="13568" spans="3:14" x14ac:dyDescent="0.25">
      <c r="N13568" s="7"/>
    </row>
    <row r="13569" spans="3:14" x14ac:dyDescent="0.25"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N13569" s="2"/>
    </row>
    <row r="13570" spans="3:14" x14ac:dyDescent="0.25"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N13570" s="7"/>
    </row>
    <row r="13571" spans="3:14" x14ac:dyDescent="0.25"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N13571" s="7"/>
    </row>
    <row r="13572" spans="3:14" x14ac:dyDescent="0.25"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N13572" s="7"/>
    </row>
    <row r="13573" spans="3:14" x14ac:dyDescent="0.25">
      <c r="N13573" s="7"/>
    </row>
    <row r="13574" spans="3:14" x14ac:dyDescent="0.25">
      <c r="N13574" s="7"/>
    </row>
    <row r="13575" spans="3:14" x14ac:dyDescent="0.25"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N13575" s="2"/>
    </row>
    <row r="13576" spans="3:14" x14ac:dyDescent="0.25"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N13576" s="7"/>
    </row>
    <row r="13577" spans="3:14" x14ac:dyDescent="0.25"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N13577" s="7"/>
    </row>
    <row r="13578" spans="3:14" x14ac:dyDescent="0.25"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N13578" s="7"/>
    </row>
    <row r="13579" spans="3:14" x14ac:dyDescent="0.25">
      <c r="N13579" s="7"/>
    </row>
    <row r="13580" spans="3:14" x14ac:dyDescent="0.25">
      <c r="N13580" s="7"/>
    </row>
    <row r="13581" spans="3:14" x14ac:dyDescent="0.25"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N13581" s="2"/>
    </row>
    <row r="13582" spans="3:14" x14ac:dyDescent="0.25"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N13582" s="7"/>
    </row>
    <row r="13583" spans="3:14" x14ac:dyDescent="0.25"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N13583" s="7"/>
    </row>
    <row r="13584" spans="3:14" x14ac:dyDescent="0.25"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N13584" s="7"/>
    </row>
    <row r="13585" spans="3:14" x14ac:dyDescent="0.25">
      <c r="N13585" s="7"/>
    </row>
    <row r="13586" spans="3:14" x14ac:dyDescent="0.25">
      <c r="N13586" s="7"/>
    </row>
    <row r="13587" spans="3:14" x14ac:dyDescent="0.25"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N13587" s="2"/>
    </row>
    <row r="13588" spans="3:14" x14ac:dyDescent="0.25"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N13588" s="7"/>
    </row>
    <row r="13589" spans="3:14" x14ac:dyDescent="0.25"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N13589" s="7"/>
    </row>
    <row r="13590" spans="3:14" x14ac:dyDescent="0.25"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N13590" s="7"/>
    </row>
    <row r="13591" spans="3:14" x14ac:dyDescent="0.25">
      <c r="N13591" s="7"/>
    </row>
    <row r="13592" spans="3:14" x14ac:dyDescent="0.25">
      <c r="N13592" s="7"/>
    </row>
    <row r="13593" spans="3:14" x14ac:dyDescent="0.25"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N13593" s="2"/>
    </row>
    <row r="13594" spans="3:14" x14ac:dyDescent="0.25"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N13594" s="7"/>
    </row>
    <row r="13595" spans="3:14" x14ac:dyDescent="0.25"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N13595" s="7"/>
    </row>
    <row r="13596" spans="3:14" x14ac:dyDescent="0.25"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N13596" s="7"/>
    </row>
    <row r="13597" spans="3:14" x14ac:dyDescent="0.25">
      <c r="N13597" s="7"/>
    </row>
    <row r="13598" spans="3:14" x14ac:dyDescent="0.25">
      <c r="N13598" s="7"/>
    </row>
    <row r="13599" spans="3:14" x14ac:dyDescent="0.25"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N13599" s="2"/>
    </row>
    <row r="13600" spans="3:14" x14ac:dyDescent="0.25"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N13600" s="7"/>
    </row>
    <row r="13601" spans="3:14" x14ac:dyDescent="0.25"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N13601" s="7"/>
    </row>
    <row r="13602" spans="3:14" x14ac:dyDescent="0.25"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N13602" s="7"/>
    </row>
    <row r="13603" spans="3:14" x14ac:dyDescent="0.25">
      <c r="N13603" s="7"/>
    </row>
    <row r="13604" spans="3:14" x14ac:dyDescent="0.25">
      <c r="N13604" s="7"/>
    </row>
    <row r="13605" spans="3:14" x14ac:dyDescent="0.25"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N13605" s="2"/>
    </row>
    <row r="13606" spans="3:14" x14ac:dyDescent="0.25"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N13606" s="7"/>
    </row>
    <row r="13607" spans="3:14" x14ac:dyDescent="0.25"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N13607" s="7"/>
    </row>
    <row r="13608" spans="3:14" x14ac:dyDescent="0.25"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N13608" s="7"/>
    </row>
    <row r="13609" spans="3:14" x14ac:dyDescent="0.25">
      <c r="N13609" s="7"/>
    </row>
    <row r="13610" spans="3:14" x14ac:dyDescent="0.25">
      <c r="N13610" s="7"/>
    </row>
    <row r="13611" spans="3:14" x14ac:dyDescent="0.25"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N13611" s="2"/>
    </row>
    <row r="13612" spans="3:14" x14ac:dyDescent="0.25"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N13612" s="7"/>
    </row>
    <row r="13613" spans="3:14" x14ac:dyDescent="0.25"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N13613" s="7"/>
    </row>
    <row r="13614" spans="3:14" x14ac:dyDescent="0.25"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N13614" s="7"/>
    </row>
    <row r="13615" spans="3:14" x14ac:dyDescent="0.25">
      <c r="N13615" s="7"/>
    </row>
    <row r="13616" spans="3:14" x14ac:dyDescent="0.25">
      <c r="N13616" s="7"/>
    </row>
    <row r="13617" spans="3:14" x14ac:dyDescent="0.25"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N13617" s="2"/>
    </row>
    <row r="13618" spans="3:14" x14ac:dyDescent="0.25"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N13618" s="7"/>
    </row>
    <row r="13619" spans="3:14" x14ac:dyDescent="0.25"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N13619" s="7"/>
    </row>
    <row r="13620" spans="3:14" x14ac:dyDescent="0.25"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N13620" s="7"/>
    </row>
    <row r="13621" spans="3:14" x14ac:dyDescent="0.25">
      <c r="N13621" s="7"/>
    </row>
    <row r="13622" spans="3:14" x14ac:dyDescent="0.25">
      <c r="N13622" s="7"/>
    </row>
    <row r="13623" spans="3:14" x14ac:dyDescent="0.25"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N13623" s="2"/>
    </row>
    <row r="13624" spans="3:14" x14ac:dyDescent="0.25"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N13624" s="7"/>
    </row>
    <row r="13625" spans="3:14" x14ac:dyDescent="0.25"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N13625" s="7"/>
    </row>
    <row r="13626" spans="3:14" x14ac:dyDescent="0.25"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N13626" s="7"/>
    </row>
    <row r="13627" spans="3:14" x14ac:dyDescent="0.25">
      <c r="N13627" s="7"/>
    </row>
    <row r="13628" spans="3:14" x14ac:dyDescent="0.25">
      <c r="N13628" s="7"/>
    </row>
    <row r="13629" spans="3:14" x14ac:dyDescent="0.25"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N13629" s="2"/>
    </row>
    <row r="13630" spans="3:14" x14ac:dyDescent="0.25"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N13630" s="7"/>
    </row>
    <row r="13631" spans="3:14" x14ac:dyDescent="0.25"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N13631" s="7"/>
    </row>
    <row r="13632" spans="3:14" x14ac:dyDescent="0.25"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N13632" s="7"/>
    </row>
    <row r="13633" spans="3:14" x14ac:dyDescent="0.25">
      <c r="N13633" s="7"/>
    </row>
    <row r="13634" spans="3:14" x14ac:dyDescent="0.25">
      <c r="N13634" s="7"/>
    </row>
    <row r="13635" spans="3:14" x14ac:dyDescent="0.25"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N13635" s="2"/>
    </row>
    <row r="13636" spans="3:14" x14ac:dyDescent="0.25"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N13636" s="7"/>
    </row>
    <row r="13637" spans="3:14" x14ac:dyDescent="0.25"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N13637" s="7"/>
    </row>
    <row r="13638" spans="3:14" x14ac:dyDescent="0.25"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N13638" s="7"/>
    </row>
    <row r="13639" spans="3:14" x14ac:dyDescent="0.25">
      <c r="N13639" s="7"/>
    </row>
    <row r="13640" spans="3:14" x14ac:dyDescent="0.25">
      <c r="N13640" s="7"/>
    </row>
    <row r="13641" spans="3:14" x14ac:dyDescent="0.25"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N13641" s="2"/>
    </row>
    <row r="13642" spans="3:14" x14ac:dyDescent="0.25"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N13642" s="7"/>
    </row>
    <row r="13643" spans="3:14" x14ac:dyDescent="0.25"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N13643" s="7"/>
    </row>
    <row r="13644" spans="3:14" x14ac:dyDescent="0.25"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N13644" s="7"/>
    </row>
    <row r="13645" spans="3:14" x14ac:dyDescent="0.25">
      <c r="N13645" s="7"/>
    </row>
    <row r="13646" spans="3:14" x14ac:dyDescent="0.25">
      <c r="N13646" s="7"/>
    </row>
    <row r="13647" spans="3:14" x14ac:dyDescent="0.25"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N13647" s="2"/>
    </row>
    <row r="13648" spans="3:14" x14ac:dyDescent="0.25"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N13648" s="7"/>
    </row>
    <row r="13649" spans="3:14" x14ac:dyDescent="0.25"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N13649" s="7"/>
    </row>
    <row r="13650" spans="3:14" x14ac:dyDescent="0.25"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N13650" s="7"/>
    </row>
    <row r="13651" spans="3:14" x14ac:dyDescent="0.25">
      <c r="N13651" s="7"/>
    </row>
    <row r="13652" spans="3:14" x14ac:dyDescent="0.25">
      <c r="N13652" s="7"/>
    </row>
    <row r="13653" spans="3:14" x14ac:dyDescent="0.25"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N13653" s="2"/>
    </row>
    <row r="13654" spans="3:14" x14ac:dyDescent="0.25"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N13654" s="7"/>
    </row>
    <row r="13655" spans="3:14" x14ac:dyDescent="0.25"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N13655" s="7"/>
    </row>
    <row r="13656" spans="3:14" x14ac:dyDescent="0.25"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N13656" s="7"/>
    </row>
    <row r="13657" spans="3:14" x14ac:dyDescent="0.25">
      <c r="N13657" s="7"/>
    </row>
    <row r="13658" spans="3:14" x14ac:dyDescent="0.25">
      <c r="N13658" s="7"/>
    </row>
    <row r="13659" spans="3:14" x14ac:dyDescent="0.25"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N13659" s="2"/>
    </row>
    <row r="13660" spans="3:14" x14ac:dyDescent="0.25"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N13660" s="7"/>
    </row>
    <row r="13661" spans="3:14" x14ac:dyDescent="0.25"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N13661" s="7"/>
    </row>
    <row r="13662" spans="3:14" x14ac:dyDescent="0.25"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N13662" s="7"/>
    </row>
    <row r="13663" spans="3:14" x14ac:dyDescent="0.25">
      <c r="N13663" s="7"/>
    </row>
    <row r="13664" spans="3:14" x14ac:dyDescent="0.25">
      <c r="N13664" s="7"/>
    </row>
    <row r="13665" spans="3:14" x14ac:dyDescent="0.25"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N13665" s="2"/>
    </row>
    <row r="13666" spans="3:14" x14ac:dyDescent="0.25"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N13666" s="7"/>
    </row>
    <row r="13667" spans="3:14" x14ac:dyDescent="0.25"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N13667" s="7"/>
    </row>
    <row r="13668" spans="3:14" x14ac:dyDescent="0.25"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N13668" s="7"/>
    </row>
    <row r="13669" spans="3:14" x14ac:dyDescent="0.25">
      <c r="N13669" s="7"/>
    </row>
    <row r="13670" spans="3:14" x14ac:dyDescent="0.25">
      <c r="N13670" s="7"/>
    </row>
    <row r="13671" spans="3:14" x14ac:dyDescent="0.25"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N13671" s="2"/>
    </row>
    <row r="13672" spans="3:14" x14ac:dyDescent="0.25"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N13672" s="7"/>
    </row>
    <row r="13673" spans="3:14" x14ac:dyDescent="0.25"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N13673" s="7"/>
    </row>
    <row r="13674" spans="3:14" x14ac:dyDescent="0.25"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N13674" s="7"/>
    </row>
    <row r="13675" spans="3:14" x14ac:dyDescent="0.25">
      <c r="N13675" s="7"/>
    </row>
    <row r="13676" spans="3:14" x14ac:dyDescent="0.25">
      <c r="N13676" s="7"/>
    </row>
    <row r="13677" spans="3:14" x14ac:dyDescent="0.25"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N13677" s="2"/>
    </row>
    <row r="13678" spans="3:14" x14ac:dyDescent="0.25"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N13678" s="7"/>
    </row>
    <row r="13679" spans="3:14" x14ac:dyDescent="0.25"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N13679" s="7"/>
    </row>
    <row r="13680" spans="3:14" x14ac:dyDescent="0.25"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N13680" s="7"/>
    </row>
    <row r="13681" spans="3:14" x14ac:dyDescent="0.25">
      <c r="N13681" s="7"/>
    </row>
    <row r="13682" spans="3:14" x14ac:dyDescent="0.25">
      <c r="N13682" s="7"/>
    </row>
    <row r="13683" spans="3:14" x14ac:dyDescent="0.25"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N13683" s="2"/>
    </row>
    <row r="13684" spans="3:14" x14ac:dyDescent="0.25"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N13684" s="7"/>
    </row>
    <row r="13685" spans="3:14" x14ac:dyDescent="0.25"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N13685" s="7"/>
    </row>
    <row r="13686" spans="3:14" x14ac:dyDescent="0.25"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N13686" s="7"/>
    </row>
    <row r="13687" spans="3:14" x14ac:dyDescent="0.25">
      <c r="N13687" s="7"/>
    </row>
    <row r="13688" spans="3:14" x14ac:dyDescent="0.25">
      <c r="N13688" s="7"/>
    </row>
    <row r="13689" spans="3:14" x14ac:dyDescent="0.25"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N13689" s="2"/>
    </row>
    <row r="13690" spans="3:14" x14ac:dyDescent="0.25"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N13690" s="7"/>
    </row>
    <row r="13691" spans="3:14" x14ac:dyDescent="0.25"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N13691" s="7"/>
    </row>
    <row r="13692" spans="3:14" x14ac:dyDescent="0.25"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N13692" s="7"/>
    </row>
    <row r="13693" spans="3:14" x14ac:dyDescent="0.25">
      <c r="N13693" s="7"/>
    </row>
    <row r="13694" spans="3:14" x14ac:dyDescent="0.25">
      <c r="N13694" s="7"/>
    </row>
    <row r="13695" spans="3:14" x14ac:dyDescent="0.25"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N13695" s="2"/>
    </row>
    <row r="13696" spans="3:14" x14ac:dyDescent="0.25"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N13696" s="7"/>
    </row>
    <row r="13697" spans="3:14" x14ac:dyDescent="0.25"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N13697" s="7"/>
    </row>
    <row r="13698" spans="3:14" x14ac:dyDescent="0.25"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N13698" s="7"/>
    </row>
    <row r="13699" spans="3:14" x14ac:dyDescent="0.25">
      <c r="N13699" s="7"/>
    </row>
    <row r="13700" spans="3:14" x14ac:dyDescent="0.25">
      <c r="N13700" s="7"/>
    </row>
    <row r="13701" spans="3:14" x14ac:dyDescent="0.25"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N13701" s="2"/>
    </row>
    <row r="13702" spans="3:14" x14ac:dyDescent="0.25"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N13702" s="7"/>
    </row>
    <row r="13703" spans="3:14" x14ac:dyDescent="0.25"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N13703" s="7"/>
    </row>
    <row r="13704" spans="3:14" x14ac:dyDescent="0.25"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N13704" s="7"/>
    </row>
    <row r="13705" spans="3:14" x14ac:dyDescent="0.25">
      <c r="N13705" s="7"/>
    </row>
    <row r="13706" spans="3:14" x14ac:dyDescent="0.25">
      <c r="N13706" s="7"/>
    </row>
    <row r="13707" spans="3:14" x14ac:dyDescent="0.25"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N13707" s="2"/>
    </row>
    <row r="13708" spans="3:14" x14ac:dyDescent="0.25"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N13708" s="7"/>
    </row>
    <row r="13709" spans="3:14" x14ac:dyDescent="0.25"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N13709" s="7"/>
    </row>
    <row r="13710" spans="3:14" x14ac:dyDescent="0.25"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N13710" s="7"/>
    </row>
    <row r="13711" spans="3:14" x14ac:dyDescent="0.25">
      <c r="N13711" s="7"/>
    </row>
    <row r="13712" spans="3:14" x14ac:dyDescent="0.25">
      <c r="N13712" s="7"/>
    </row>
    <row r="13713" spans="3:14" x14ac:dyDescent="0.25"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N13713" s="2"/>
    </row>
    <row r="13714" spans="3:14" x14ac:dyDescent="0.25"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N13714" s="7"/>
    </row>
    <row r="13715" spans="3:14" x14ac:dyDescent="0.25"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N13715" s="7"/>
    </row>
    <row r="13716" spans="3:14" x14ac:dyDescent="0.25"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N13716" s="7"/>
    </row>
    <row r="13717" spans="3:14" x14ac:dyDescent="0.25">
      <c r="N13717" s="7"/>
    </row>
    <row r="13718" spans="3:14" x14ac:dyDescent="0.25">
      <c r="N13718" s="7"/>
    </row>
    <row r="13719" spans="3:14" x14ac:dyDescent="0.25"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N13719" s="2"/>
    </row>
    <row r="13720" spans="3:14" x14ac:dyDescent="0.25"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N13720" s="7"/>
    </row>
    <row r="13721" spans="3:14" x14ac:dyDescent="0.25"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N13721" s="7"/>
    </row>
    <row r="13722" spans="3:14" x14ac:dyDescent="0.25"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N13722" s="7"/>
    </row>
    <row r="13723" spans="3:14" x14ac:dyDescent="0.25">
      <c r="N13723" s="7"/>
    </row>
    <row r="13724" spans="3:14" x14ac:dyDescent="0.25">
      <c r="N13724" s="7"/>
    </row>
    <row r="13725" spans="3:14" x14ac:dyDescent="0.25"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N13725" s="2"/>
    </row>
    <row r="13726" spans="3:14" x14ac:dyDescent="0.25"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N13726" s="7"/>
    </row>
    <row r="13727" spans="3:14" x14ac:dyDescent="0.25"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N13727" s="7"/>
    </row>
    <row r="13728" spans="3:14" x14ac:dyDescent="0.25"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N13728" s="7"/>
    </row>
    <row r="13729" spans="3:14" x14ac:dyDescent="0.25">
      <c r="N13729" s="7"/>
    </row>
    <row r="13730" spans="3:14" x14ac:dyDescent="0.25">
      <c r="N13730" s="7"/>
    </row>
    <row r="13731" spans="3:14" x14ac:dyDescent="0.25"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N13731" s="2"/>
    </row>
    <row r="13732" spans="3:14" x14ac:dyDescent="0.25"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N13732" s="7"/>
    </row>
    <row r="13733" spans="3:14" x14ac:dyDescent="0.25"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N13733" s="7"/>
    </row>
    <row r="13734" spans="3:14" x14ac:dyDescent="0.25"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N13734" s="7"/>
    </row>
    <row r="13735" spans="3:14" x14ac:dyDescent="0.25">
      <c r="N13735" s="7"/>
    </row>
    <row r="13736" spans="3:14" x14ac:dyDescent="0.25">
      <c r="N13736" s="7"/>
    </row>
    <row r="13737" spans="3:14" x14ac:dyDescent="0.25"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N13737" s="2"/>
    </row>
    <row r="13738" spans="3:14" x14ac:dyDescent="0.25"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N13738" s="7"/>
    </row>
    <row r="13739" spans="3:14" x14ac:dyDescent="0.25"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N13739" s="7"/>
    </row>
    <row r="13740" spans="3:14" x14ac:dyDescent="0.25"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N13740" s="7"/>
    </row>
    <row r="13741" spans="3:14" x14ac:dyDescent="0.25">
      <c r="N13741" s="7"/>
    </row>
    <row r="13742" spans="3:14" x14ac:dyDescent="0.25">
      <c r="N13742" s="7"/>
    </row>
    <row r="13743" spans="3:14" x14ac:dyDescent="0.25"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N13743" s="2"/>
    </row>
    <row r="13744" spans="3:14" x14ac:dyDescent="0.25"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N13744" s="7"/>
    </row>
    <row r="13745" spans="3:14" x14ac:dyDescent="0.25"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N13745" s="7"/>
    </row>
    <row r="13746" spans="3:14" x14ac:dyDescent="0.25"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N13746" s="7"/>
    </row>
    <row r="13747" spans="3:14" x14ac:dyDescent="0.25">
      <c r="N13747" s="7"/>
    </row>
    <row r="13748" spans="3:14" x14ac:dyDescent="0.25">
      <c r="N13748" s="7"/>
    </row>
    <row r="13749" spans="3:14" x14ac:dyDescent="0.25"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N13749" s="2"/>
    </row>
    <row r="13750" spans="3:14" x14ac:dyDescent="0.25"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N13750" s="7"/>
    </row>
    <row r="13751" spans="3:14" x14ac:dyDescent="0.25"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N13751" s="7"/>
    </row>
    <row r="13752" spans="3:14" x14ac:dyDescent="0.25"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N13752" s="7"/>
    </row>
    <row r="13753" spans="3:14" x14ac:dyDescent="0.25">
      <c r="N13753" s="7"/>
    </row>
    <row r="13754" spans="3:14" x14ac:dyDescent="0.25">
      <c r="N13754" s="7"/>
    </row>
    <row r="13755" spans="3:14" x14ac:dyDescent="0.25"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N13755" s="2"/>
    </row>
    <row r="13756" spans="3:14" x14ac:dyDescent="0.25"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N13756" s="7"/>
    </row>
    <row r="13757" spans="3:14" x14ac:dyDescent="0.25"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N13757" s="7"/>
    </row>
    <row r="13758" spans="3:14" x14ac:dyDescent="0.25"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N13758" s="7"/>
    </row>
    <row r="13759" spans="3:14" x14ac:dyDescent="0.25">
      <c r="N13759" s="7"/>
    </row>
    <row r="13760" spans="3:14" x14ac:dyDescent="0.25">
      <c r="N13760" s="7"/>
    </row>
    <row r="13761" spans="3:14" x14ac:dyDescent="0.25"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N13761" s="2"/>
    </row>
    <row r="13762" spans="3:14" x14ac:dyDescent="0.25"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N13762" s="7"/>
    </row>
    <row r="13763" spans="3:14" x14ac:dyDescent="0.25"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N13763" s="7"/>
    </row>
    <row r="13764" spans="3:14" x14ac:dyDescent="0.25"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N13764" s="7"/>
    </row>
    <row r="13765" spans="3:14" x14ac:dyDescent="0.25">
      <c r="N13765" s="7"/>
    </row>
    <row r="13766" spans="3:14" x14ac:dyDescent="0.25">
      <c r="N13766" s="7"/>
    </row>
    <row r="13767" spans="3:14" x14ac:dyDescent="0.25"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N13767" s="2"/>
    </row>
    <row r="13768" spans="3:14" x14ac:dyDescent="0.25"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N13768" s="7"/>
    </row>
    <row r="13769" spans="3:14" x14ac:dyDescent="0.25"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N13769" s="7"/>
    </row>
    <row r="13770" spans="3:14" x14ac:dyDescent="0.25"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N13770" s="7"/>
    </row>
    <row r="13771" spans="3:14" x14ac:dyDescent="0.25">
      <c r="N13771" s="7"/>
    </row>
    <row r="13772" spans="3:14" x14ac:dyDescent="0.25">
      <c r="N13772" s="7"/>
    </row>
    <row r="13773" spans="3:14" x14ac:dyDescent="0.25"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N13773" s="2"/>
    </row>
    <row r="13774" spans="3:14" x14ac:dyDescent="0.25"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N13774" s="7"/>
    </row>
    <row r="13775" spans="3:14" x14ac:dyDescent="0.25"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N13775" s="7"/>
    </row>
    <row r="13776" spans="3:14" x14ac:dyDescent="0.25"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N13776" s="7"/>
    </row>
    <row r="13777" spans="3:14" x14ac:dyDescent="0.25">
      <c r="N13777" s="7"/>
    </row>
    <row r="13778" spans="3:14" x14ac:dyDescent="0.25">
      <c r="N13778" s="7"/>
    </row>
    <row r="13779" spans="3:14" x14ac:dyDescent="0.25"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N13779" s="2"/>
    </row>
    <row r="13780" spans="3:14" x14ac:dyDescent="0.25"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N13780" s="7"/>
    </row>
    <row r="13781" spans="3:14" x14ac:dyDescent="0.25"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N13781" s="7"/>
    </row>
    <row r="13782" spans="3:14" x14ac:dyDescent="0.25"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N13782" s="7"/>
    </row>
    <row r="13783" spans="3:14" x14ac:dyDescent="0.25">
      <c r="N13783" s="7"/>
    </row>
    <row r="13784" spans="3:14" x14ac:dyDescent="0.25">
      <c r="N13784" s="7"/>
    </row>
    <row r="13785" spans="3:14" x14ac:dyDescent="0.25"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N13785" s="2"/>
    </row>
    <row r="13786" spans="3:14" x14ac:dyDescent="0.25"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N13786" s="7"/>
    </row>
    <row r="13787" spans="3:14" x14ac:dyDescent="0.25"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N13787" s="7"/>
    </row>
    <row r="13788" spans="3:14" x14ac:dyDescent="0.25"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N13788" s="7"/>
    </row>
    <row r="13789" spans="3:14" x14ac:dyDescent="0.25">
      <c r="N13789" s="7"/>
    </row>
    <row r="13790" spans="3:14" x14ac:dyDescent="0.25">
      <c r="N13790" s="7"/>
    </row>
    <row r="13791" spans="3:14" x14ac:dyDescent="0.25"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N13791" s="2"/>
    </row>
    <row r="13792" spans="3:14" x14ac:dyDescent="0.25"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N13792" s="7"/>
    </row>
    <row r="13793" spans="3:14" x14ac:dyDescent="0.25"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N13793" s="7"/>
    </row>
    <row r="13794" spans="3:14" x14ac:dyDescent="0.25"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N13794" s="7"/>
    </row>
    <row r="13795" spans="3:14" x14ac:dyDescent="0.25">
      <c r="N13795" s="7"/>
    </row>
    <row r="13796" spans="3:14" x14ac:dyDescent="0.25">
      <c r="N13796" s="7"/>
    </row>
    <row r="13797" spans="3:14" x14ac:dyDescent="0.25"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N13797" s="2"/>
    </row>
    <row r="13798" spans="3:14" x14ac:dyDescent="0.25"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N13798" s="7"/>
    </row>
    <row r="13799" spans="3:14" x14ac:dyDescent="0.25"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N13799" s="7"/>
    </row>
    <row r="13800" spans="3:14" x14ac:dyDescent="0.25"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N13800" s="7"/>
    </row>
    <row r="13801" spans="3:14" x14ac:dyDescent="0.25">
      <c r="N13801" s="7"/>
    </row>
    <row r="13802" spans="3:14" x14ac:dyDescent="0.25">
      <c r="N13802" s="7"/>
    </row>
    <row r="13803" spans="3:14" x14ac:dyDescent="0.25"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N13803" s="2"/>
    </row>
    <row r="13804" spans="3:14" x14ac:dyDescent="0.25"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N13804" s="7"/>
    </row>
    <row r="13805" spans="3:14" x14ac:dyDescent="0.25"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N13805" s="7"/>
    </row>
    <row r="13806" spans="3:14" x14ac:dyDescent="0.25"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N13806" s="7"/>
    </row>
    <row r="13807" spans="3:14" x14ac:dyDescent="0.25">
      <c r="N13807" s="7"/>
    </row>
    <row r="13808" spans="3:14" x14ac:dyDescent="0.25">
      <c r="N13808" s="7"/>
    </row>
    <row r="13809" spans="3:14" x14ac:dyDescent="0.25"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N13809" s="2"/>
    </row>
    <row r="13810" spans="3:14" x14ac:dyDescent="0.25"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N13810" s="7"/>
    </row>
    <row r="13811" spans="3:14" x14ac:dyDescent="0.25"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N13811" s="7"/>
    </row>
    <row r="13812" spans="3:14" x14ac:dyDescent="0.25"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N13812" s="7"/>
    </row>
    <row r="13813" spans="3:14" x14ac:dyDescent="0.25">
      <c r="N13813" s="7"/>
    </row>
    <row r="13814" spans="3:14" x14ac:dyDescent="0.25">
      <c r="N13814" s="7"/>
    </row>
    <row r="13815" spans="3:14" x14ac:dyDescent="0.25"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N13815" s="2"/>
    </row>
    <row r="13816" spans="3:14" x14ac:dyDescent="0.25"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N13816" s="7"/>
    </row>
    <row r="13817" spans="3:14" x14ac:dyDescent="0.25"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N13817" s="7"/>
    </row>
    <row r="13818" spans="3:14" x14ac:dyDescent="0.25"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N13818" s="7"/>
    </row>
    <row r="13819" spans="3:14" x14ac:dyDescent="0.25">
      <c r="N13819" s="7"/>
    </row>
    <row r="13820" spans="3:14" x14ac:dyDescent="0.25">
      <c r="N13820" s="7"/>
    </row>
    <row r="13821" spans="3:14" x14ac:dyDescent="0.25"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N13821" s="2"/>
    </row>
    <row r="13822" spans="3:14" x14ac:dyDescent="0.25"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N13822" s="7"/>
    </row>
    <row r="13823" spans="3:14" x14ac:dyDescent="0.25"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N13823" s="7"/>
    </row>
    <row r="13824" spans="3:14" x14ac:dyDescent="0.25"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N13824" s="7"/>
    </row>
    <row r="13825" spans="3:14" x14ac:dyDescent="0.25">
      <c r="N13825" s="7"/>
    </row>
    <row r="13826" spans="3:14" x14ac:dyDescent="0.25">
      <c r="N13826" s="7"/>
    </row>
    <row r="13827" spans="3:14" x14ac:dyDescent="0.25"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N13827" s="2"/>
    </row>
    <row r="13828" spans="3:14" x14ac:dyDescent="0.25"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N13828" s="7"/>
    </row>
    <row r="13829" spans="3:14" x14ac:dyDescent="0.25"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N13829" s="7"/>
    </row>
    <row r="13830" spans="3:14" x14ac:dyDescent="0.25"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N13830" s="7"/>
    </row>
    <row r="13831" spans="3:14" x14ac:dyDescent="0.25">
      <c r="N13831" s="7"/>
    </row>
    <row r="13832" spans="3:14" x14ac:dyDescent="0.25">
      <c r="N13832" s="7"/>
    </row>
    <row r="13833" spans="3:14" x14ac:dyDescent="0.25"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N13833" s="2"/>
    </row>
    <row r="13834" spans="3:14" x14ac:dyDescent="0.25"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N13834" s="7"/>
    </row>
    <row r="13835" spans="3:14" x14ac:dyDescent="0.25"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N13835" s="7"/>
    </row>
    <row r="13836" spans="3:14" x14ac:dyDescent="0.25"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N13836" s="7"/>
    </row>
    <row r="13837" spans="3:14" x14ac:dyDescent="0.25">
      <c r="N13837" s="7"/>
    </row>
    <row r="13838" spans="3:14" x14ac:dyDescent="0.25">
      <c r="N13838" s="7"/>
    </row>
    <row r="13839" spans="3:14" x14ac:dyDescent="0.25"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N13839" s="2"/>
    </row>
    <row r="13840" spans="3:14" x14ac:dyDescent="0.25"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N13840" s="7"/>
    </row>
    <row r="13841" spans="3:14" x14ac:dyDescent="0.25"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N13841" s="7"/>
    </row>
    <row r="13842" spans="3:14" x14ac:dyDescent="0.25"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N13842" s="7"/>
    </row>
    <row r="13843" spans="3:14" x14ac:dyDescent="0.25">
      <c r="N13843" s="7"/>
    </row>
    <row r="13844" spans="3:14" x14ac:dyDescent="0.25">
      <c r="N13844" s="7"/>
    </row>
    <row r="13845" spans="3:14" x14ac:dyDescent="0.25"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N13845" s="2"/>
    </row>
    <row r="13846" spans="3:14" x14ac:dyDescent="0.25"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N13846" s="7"/>
    </row>
    <row r="13847" spans="3:14" x14ac:dyDescent="0.25"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N13847" s="7"/>
    </row>
    <row r="13848" spans="3:14" x14ac:dyDescent="0.25"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N13848" s="7"/>
    </row>
    <row r="13849" spans="3:14" x14ac:dyDescent="0.25">
      <c r="N13849" s="7"/>
    </row>
    <row r="13850" spans="3:14" x14ac:dyDescent="0.25">
      <c r="N13850" s="7"/>
    </row>
    <row r="13851" spans="3:14" x14ac:dyDescent="0.25"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N13851" s="2"/>
    </row>
    <row r="13852" spans="3:14" x14ac:dyDescent="0.25"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N13852" s="7"/>
    </row>
    <row r="13853" spans="3:14" x14ac:dyDescent="0.25"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N13853" s="7"/>
    </row>
    <row r="13854" spans="3:14" x14ac:dyDescent="0.25"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N13854" s="7"/>
    </row>
    <row r="13855" spans="3:14" x14ac:dyDescent="0.25">
      <c r="N13855" s="7"/>
    </row>
    <row r="13856" spans="3:14" x14ac:dyDescent="0.25">
      <c r="N13856" s="7"/>
    </row>
    <row r="13857" spans="3:14" x14ac:dyDescent="0.25"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N13857" s="2"/>
    </row>
    <row r="13858" spans="3:14" x14ac:dyDescent="0.25"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N13858" s="7"/>
    </row>
    <row r="13859" spans="3:14" x14ac:dyDescent="0.25"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N13859" s="7"/>
    </row>
    <row r="13860" spans="3:14" x14ac:dyDescent="0.25"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N13860" s="7"/>
    </row>
    <row r="13861" spans="3:14" x14ac:dyDescent="0.25">
      <c r="N13861" s="7"/>
    </row>
    <row r="13862" spans="3:14" x14ac:dyDescent="0.25">
      <c r="N13862" s="7"/>
    </row>
    <row r="13863" spans="3:14" x14ac:dyDescent="0.25"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N13863" s="2"/>
    </row>
    <row r="13864" spans="3:14" x14ac:dyDescent="0.25"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N13864" s="7"/>
    </row>
    <row r="13865" spans="3:14" x14ac:dyDescent="0.25"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N13865" s="7"/>
    </row>
    <row r="13866" spans="3:14" x14ac:dyDescent="0.25"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N13866" s="7"/>
    </row>
    <row r="13867" spans="3:14" x14ac:dyDescent="0.25">
      <c r="N13867" s="7"/>
    </row>
    <row r="13868" spans="3:14" x14ac:dyDescent="0.25">
      <c r="N13868" s="7"/>
    </row>
    <row r="13869" spans="3:14" x14ac:dyDescent="0.25"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N13869" s="2"/>
    </row>
    <row r="13870" spans="3:14" x14ac:dyDescent="0.25"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N13870" s="7"/>
    </row>
    <row r="13871" spans="3:14" x14ac:dyDescent="0.25"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N13871" s="7"/>
    </row>
    <row r="13872" spans="3:14" x14ac:dyDescent="0.25"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N13872" s="7"/>
    </row>
    <row r="13873" spans="3:14" x14ac:dyDescent="0.25">
      <c r="N13873" s="7"/>
    </row>
    <row r="13874" spans="3:14" x14ac:dyDescent="0.25">
      <c r="N13874" s="7"/>
    </row>
    <row r="13875" spans="3:14" x14ac:dyDescent="0.25"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N13875" s="2"/>
    </row>
    <row r="13876" spans="3:14" x14ac:dyDescent="0.25"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N13876" s="7"/>
    </row>
    <row r="13877" spans="3:14" x14ac:dyDescent="0.25"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N13877" s="7"/>
    </row>
    <row r="13878" spans="3:14" x14ac:dyDescent="0.25"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N13878" s="7"/>
    </row>
    <row r="13879" spans="3:14" x14ac:dyDescent="0.25">
      <c r="N13879" s="7"/>
    </row>
    <row r="13880" spans="3:14" x14ac:dyDescent="0.25">
      <c r="N13880" s="7"/>
    </row>
    <row r="13881" spans="3:14" x14ac:dyDescent="0.25"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N13881" s="2"/>
    </row>
    <row r="13882" spans="3:14" x14ac:dyDescent="0.25"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N13882" s="7"/>
    </row>
    <row r="13883" spans="3:14" x14ac:dyDescent="0.25"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N13883" s="7"/>
    </row>
    <row r="13884" spans="3:14" x14ac:dyDescent="0.25"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N13884" s="7"/>
    </row>
    <row r="13885" spans="3:14" x14ac:dyDescent="0.25">
      <c r="N13885" s="7"/>
    </row>
    <row r="13886" spans="3:14" x14ac:dyDescent="0.25">
      <c r="N13886" s="7"/>
    </row>
    <row r="13887" spans="3:14" x14ac:dyDescent="0.25"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N13887" s="2"/>
    </row>
    <row r="13888" spans="3:14" x14ac:dyDescent="0.25"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N13888" s="7"/>
    </row>
    <row r="13889" spans="3:14" x14ac:dyDescent="0.25"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N13889" s="7"/>
    </row>
    <row r="13890" spans="3:14" x14ac:dyDescent="0.25"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N13890" s="7"/>
    </row>
    <row r="13891" spans="3:14" x14ac:dyDescent="0.25">
      <c r="N13891" s="7"/>
    </row>
    <row r="13892" spans="3:14" x14ac:dyDescent="0.25">
      <c r="N13892" s="7"/>
    </row>
    <row r="13893" spans="3:14" x14ac:dyDescent="0.25"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N13893" s="2"/>
    </row>
    <row r="13894" spans="3:14" x14ac:dyDescent="0.25"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N13894" s="7"/>
    </row>
    <row r="13895" spans="3:14" x14ac:dyDescent="0.25"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N13895" s="7"/>
    </row>
    <row r="13896" spans="3:14" x14ac:dyDescent="0.25"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N13896" s="7"/>
    </row>
    <row r="13897" spans="3:14" x14ac:dyDescent="0.25">
      <c r="N13897" s="7"/>
    </row>
    <row r="13898" spans="3:14" x14ac:dyDescent="0.25">
      <c r="N13898" s="7"/>
    </row>
    <row r="13899" spans="3:14" x14ac:dyDescent="0.25"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N13899" s="2"/>
    </row>
    <row r="13900" spans="3:14" x14ac:dyDescent="0.25"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N13900" s="7"/>
    </row>
    <row r="13901" spans="3:14" x14ac:dyDescent="0.25"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N13901" s="7"/>
    </row>
    <row r="13902" spans="3:14" x14ac:dyDescent="0.25"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N13902" s="7"/>
    </row>
    <row r="13903" spans="3:14" x14ac:dyDescent="0.25">
      <c r="N13903" s="7"/>
    </row>
    <row r="13904" spans="3:14" x14ac:dyDescent="0.25">
      <c r="N13904" s="7"/>
    </row>
    <row r="13905" spans="3:14" x14ac:dyDescent="0.25"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N13905" s="2"/>
    </row>
    <row r="13906" spans="3:14" x14ac:dyDescent="0.25"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N13906" s="7"/>
    </row>
    <row r="13907" spans="3:14" x14ac:dyDescent="0.25"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N13907" s="7"/>
    </row>
    <row r="13908" spans="3:14" x14ac:dyDescent="0.25"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N13908" s="7"/>
    </row>
    <row r="13909" spans="3:14" x14ac:dyDescent="0.25">
      <c r="N13909" s="7"/>
    </row>
    <row r="13910" spans="3:14" x14ac:dyDescent="0.25">
      <c r="N13910" s="7"/>
    </row>
    <row r="13911" spans="3:14" x14ac:dyDescent="0.25"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N13911" s="2"/>
    </row>
    <row r="13912" spans="3:14" x14ac:dyDescent="0.25"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N13912" s="7"/>
    </row>
    <row r="13913" spans="3:14" x14ac:dyDescent="0.25"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N13913" s="7"/>
    </row>
    <row r="13914" spans="3:14" x14ac:dyDescent="0.25"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N13914" s="7"/>
    </row>
    <row r="13915" spans="3:14" x14ac:dyDescent="0.25">
      <c r="N13915" s="7"/>
    </row>
    <row r="13916" spans="3:14" x14ac:dyDescent="0.25">
      <c r="N13916" s="7"/>
    </row>
    <row r="13917" spans="3:14" x14ac:dyDescent="0.25"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N13917" s="2"/>
    </row>
    <row r="13918" spans="3:14" x14ac:dyDescent="0.25"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N13918" s="7"/>
    </row>
    <row r="13919" spans="3:14" x14ac:dyDescent="0.25"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N13919" s="7"/>
    </row>
    <row r="13920" spans="3:14" x14ac:dyDescent="0.25"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N13920" s="7"/>
    </row>
    <row r="13921" spans="3:14" x14ac:dyDescent="0.25">
      <c r="N13921" s="7"/>
    </row>
    <row r="13922" spans="3:14" x14ac:dyDescent="0.25">
      <c r="N13922" s="7"/>
    </row>
    <row r="13923" spans="3:14" x14ac:dyDescent="0.25"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N13923" s="2"/>
    </row>
    <row r="13924" spans="3:14" x14ac:dyDescent="0.25"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N13924" s="7"/>
    </row>
    <row r="13925" spans="3:14" x14ac:dyDescent="0.25"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N13925" s="7"/>
    </row>
    <row r="13926" spans="3:14" x14ac:dyDescent="0.25"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N13926" s="7"/>
    </row>
    <row r="13927" spans="3:14" x14ac:dyDescent="0.25">
      <c r="N13927" s="7"/>
    </row>
    <row r="13928" spans="3:14" x14ac:dyDescent="0.25">
      <c r="N13928" s="7"/>
    </row>
    <row r="13929" spans="3:14" x14ac:dyDescent="0.25"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N13929" s="2"/>
    </row>
    <row r="13930" spans="3:14" x14ac:dyDescent="0.25"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N13930" s="7"/>
    </row>
    <row r="13931" spans="3:14" x14ac:dyDescent="0.25"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N13931" s="7"/>
    </row>
    <row r="13932" spans="3:14" x14ac:dyDescent="0.25"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N13932" s="7"/>
    </row>
    <row r="13933" spans="3:14" x14ac:dyDescent="0.25">
      <c r="N13933" s="7"/>
    </row>
    <row r="13934" spans="3:14" x14ac:dyDescent="0.25">
      <c r="N13934" s="7"/>
    </row>
    <row r="13935" spans="3:14" x14ac:dyDescent="0.25"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N13935" s="2"/>
    </row>
    <row r="13936" spans="3:14" x14ac:dyDescent="0.25"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N13936" s="7"/>
    </row>
    <row r="13937" spans="3:14" x14ac:dyDescent="0.25"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N13937" s="7"/>
    </row>
    <row r="13938" spans="3:14" x14ac:dyDescent="0.25"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N13938" s="7"/>
    </row>
    <row r="13939" spans="3:14" x14ac:dyDescent="0.25">
      <c r="N13939" s="7"/>
    </row>
    <row r="13940" spans="3:14" x14ac:dyDescent="0.25">
      <c r="N13940" s="7"/>
    </row>
    <row r="13941" spans="3:14" x14ac:dyDescent="0.25"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N13941" s="2"/>
    </row>
    <row r="13942" spans="3:14" x14ac:dyDescent="0.25"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N13942" s="7"/>
    </row>
    <row r="13943" spans="3:14" x14ac:dyDescent="0.25"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N13943" s="7"/>
    </row>
    <row r="13944" spans="3:14" x14ac:dyDescent="0.25"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N13944" s="7"/>
    </row>
    <row r="13945" spans="3:14" x14ac:dyDescent="0.25">
      <c r="N13945" s="7"/>
    </row>
    <row r="13946" spans="3:14" x14ac:dyDescent="0.25">
      <c r="N13946" s="7"/>
    </row>
    <row r="13947" spans="3:14" x14ac:dyDescent="0.25"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N13947" s="2"/>
    </row>
    <row r="13948" spans="3:14" x14ac:dyDescent="0.25"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N13948" s="7"/>
    </row>
    <row r="13949" spans="3:14" x14ac:dyDescent="0.25"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N13949" s="7"/>
    </row>
    <row r="13950" spans="3:14" x14ac:dyDescent="0.25"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N13950" s="7"/>
    </row>
    <row r="13951" spans="3:14" x14ac:dyDescent="0.25">
      <c r="N13951" s="7"/>
    </row>
    <row r="13952" spans="3:14" x14ac:dyDescent="0.25">
      <c r="N13952" s="7"/>
    </row>
    <row r="13953" spans="3:14" x14ac:dyDescent="0.25"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N13953" s="2"/>
    </row>
    <row r="13954" spans="3:14" x14ac:dyDescent="0.25"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N13954" s="7"/>
    </row>
    <row r="13955" spans="3:14" x14ac:dyDescent="0.25"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N13955" s="7"/>
    </row>
    <row r="13956" spans="3:14" x14ac:dyDescent="0.25"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N13956" s="7"/>
    </row>
    <row r="13957" spans="3:14" x14ac:dyDescent="0.25">
      <c r="N13957" s="7"/>
    </row>
    <row r="13958" spans="3:14" x14ac:dyDescent="0.25">
      <c r="N13958" s="7"/>
    </row>
    <row r="13959" spans="3:14" x14ac:dyDescent="0.25"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N13959" s="2"/>
    </row>
    <row r="13960" spans="3:14" x14ac:dyDescent="0.25"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N13960" s="7"/>
    </row>
    <row r="13961" spans="3:14" x14ac:dyDescent="0.25"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N13961" s="7"/>
    </row>
    <row r="13962" spans="3:14" x14ac:dyDescent="0.25"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N13962" s="7"/>
    </row>
    <row r="13963" spans="3:14" x14ac:dyDescent="0.25">
      <c r="N13963" s="7"/>
    </row>
    <row r="13964" spans="3:14" x14ac:dyDescent="0.25">
      <c r="N13964" s="7"/>
    </row>
    <row r="13965" spans="3:14" x14ac:dyDescent="0.25"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N13965" s="2"/>
    </row>
    <row r="13966" spans="3:14" x14ac:dyDescent="0.25"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N13966" s="7"/>
    </row>
    <row r="13967" spans="3:14" x14ac:dyDescent="0.25"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N13967" s="7"/>
    </row>
    <row r="13968" spans="3:14" x14ac:dyDescent="0.25"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N13968" s="7"/>
    </row>
    <row r="13969" spans="3:14" x14ac:dyDescent="0.25">
      <c r="N13969" s="7"/>
    </row>
    <row r="13970" spans="3:14" x14ac:dyDescent="0.25">
      <c r="N13970" s="7"/>
    </row>
    <row r="13971" spans="3:14" x14ac:dyDescent="0.25"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N13971" s="2"/>
    </row>
    <row r="13972" spans="3:14" x14ac:dyDescent="0.25"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N13972" s="7"/>
    </row>
    <row r="13973" spans="3:14" x14ac:dyDescent="0.25"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N13973" s="7"/>
    </row>
    <row r="13974" spans="3:14" x14ac:dyDescent="0.25"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N13974" s="7"/>
    </row>
    <row r="13975" spans="3:14" x14ac:dyDescent="0.25">
      <c r="N13975" s="7"/>
    </row>
    <row r="13976" spans="3:14" x14ac:dyDescent="0.25">
      <c r="N13976" s="7"/>
    </row>
    <row r="13977" spans="3:14" x14ac:dyDescent="0.25"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N13977" s="2"/>
    </row>
    <row r="13978" spans="3:14" x14ac:dyDescent="0.25"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N13978" s="7"/>
    </row>
    <row r="13979" spans="3:14" x14ac:dyDescent="0.25"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N13979" s="7"/>
    </row>
    <row r="13980" spans="3:14" x14ac:dyDescent="0.25"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N13980" s="7"/>
    </row>
    <row r="13981" spans="3:14" x14ac:dyDescent="0.25">
      <c r="N13981" s="7"/>
    </row>
    <row r="13982" spans="3:14" x14ac:dyDescent="0.25">
      <c r="N13982" s="7"/>
    </row>
    <row r="13983" spans="3:14" x14ac:dyDescent="0.25"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N13983" s="2"/>
    </row>
    <row r="13984" spans="3:14" x14ac:dyDescent="0.25"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N13984" s="7"/>
    </row>
    <row r="13985" spans="3:14" x14ac:dyDescent="0.25"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N13985" s="7"/>
    </row>
    <row r="13986" spans="3:14" x14ac:dyDescent="0.25"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N13986" s="7"/>
    </row>
    <row r="13987" spans="3:14" x14ac:dyDescent="0.25">
      <c r="N13987" s="7"/>
    </row>
    <row r="13988" spans="3:14" x14ac:dyDescent="0.25">
      <c r="N13988" s="7"/>
    </row>
    <row r="13989" spans="3:14" x14ac:dyDescent="0.25"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N13989" s="2"/>
    </row>
    <row r="13990" spans="3:14" x14ac:dyDescent="0.25"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N13990" s="7"/>
    </row>
    <row r="13991" spans="3:14" x14ac:dyDescent="0.25"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N13991" s="7"/>
    </row>
    <row r="13992" spans="3:14" x14ac:dyDescent="0.25"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N13992" s="7"/>
    </row>
    <row r="13993" spans="3:14" x14ac:dyDescent="0.25">
      <c r="N13993" s="7"/>
    </row>
    <row r="13994" spans="3:14" x14ac:dyDescent="0.25">
      <c r="N13994" s="7"/>
    </row>
    <row r="13995" spans="3:14" x14ac:dyDescent="0.25"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N13995" s="2"/>
    </row>
    <row r="13996" spans="3:14" x14ac:dyDescent="0.25"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N13996" s="7"/>
    </row>
    <row r="13997" spans="3:14" x14ac:dyDescent="0.25"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N13997" s="7"/>
    </row>
    <row r="13998" spans="3:14" x14ac:dyDescent="0.25"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N13998" s="7"/>
    </row>
    <row r="13999" spans="3:14" x14ac:dyDescent="0.25">
      <c r="N13999" s="7"/>
    </row>
    <row r="14000" spans="3:14" x14ac:dyDescent="0.25">
      <c r="N14000" s="7"/>
    </row>
    <row r="14001" spans="3:14" x14ac:dyDescent="0.25"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N14001" s="2"/>
    </row>
    <row r="14002" spans="3:14" x14ac:dyDescent="0.25"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N14002" s="7"/>
    </row>
    <row r="14003" spans="3:14" x14ac:dyDescent="0.25"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N14003" s="7"/>
    </row>
    <row r="14004" spans="3:14" x14ac:dyDescent="0.25"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N14004" s="7"/>
    </row>
    <row r="14005" spans="3:14" x14ac:dyDescent="0.25">
      <c r="N14005" s="7"/>
    </row>
    <row r="14006" spans="3:14" x14ac:dyDescent="0.25">
      <c r="N14006" s="7"/>
    </row>
    <row r="14007" spans="3:14" x14ac:dyDescent="0.25"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N14007" s="2"/>
    </row>
    <row r="14008" spans="3:14" x14ac:dyDescent="0.25"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N14008" s="7"/>
    </row>
    <row r="14009" spans="3:14" x14ac:dyDescent="0.25"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N14009" s="7"/>
    </row>
    <row r="14010" spans="3:14" x14ac:dyDescent="0.25"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N14010" s="7"/>
    </row>
    <row r="14011" spans="3:14" x14ac:dyDescent="0.25">
      <c r="N14011" s="7"/>
    </row>
    <row r="14012" spans="3:14" x14ac:dyDescent="0.25">
      <c r="N14012" s="7"/>
    </row>
    <row r="14013" spans="3:14" x14ac:dyDescent="0.25"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N14013" s="2"/>
    </row>
    <row r="14014" spans="3:14" x14ac:dyDescent="0.25"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N14014" s="7"/>
    </row>
    <row r="14015" spans="3:14" x14ac:dyDescent="0.25"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N14015" s="7"/>
    </row>
    <row r="14016" spans="3:14" x14ac:dyDescent="0.25"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N14016" s="7"/>
    </row>
    <row r="14017" spans="3:14" x14ac:dyDescent="0.25">
      <c r="N14017" s="7"/>
    </row>
    <row r="14018" spans="3:14" x14ac:dyDescent="0.25">
      <c r="N14018" s="7"/>
    </row>
    <row r="14019" spans="3:14" x14ac:dyDescent="0.25"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N14019" s="2"/>
    </row>
    <row r="14020" spans="3:14" x14ac:dyDescent="0.25"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N14020" s="7"/>
    </row>
    <row r="14021" spans="3:14" x14ac:dyDescent="0.25"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N14021" s="7"/>
    </row>
    <row r="14022" spans="3:14" x14ac:dyDescent="0.25"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N14022" s="7"/>
    </row>
    <row r="14023" spans="3:14" x14ac:dyDescent="0.25">
      <c r="N14023" s="7"/>
    </row>
    <row r="14024" spans="3:14" x14ac:dyDescent="0.25">
      <c r="N14024" s="7"/>
    </row>
    <row r="14025" spans="3:14" x14ac:dyDescent="0.25"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N14025" s="2"/>
    </row>
    <row r="14026" spans="3:14" x14ac:dyDescent="0.25"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N14026" s="7"/>
    </row>
    <row r="14027" spans="3:14" x14ac:dyDescent="0.25"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N14027" s="7"/>
    </row>
    <row r="14028" spans="3:14" x14ac:dyDescent="0.25"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N14028" s="7"/>
    </row>
    <row r="14029" spans="3:14" x14ac:dyDescent="0.25">
      <c r="N14029" s="7"/>
    </row>
    <row r="14030" spans="3:14" x14ac:dyDescent="0.25">
      <c r="N14030" s="7"/>
    </row>
    <row r="14031" spans="3:14" x14ac:dyDescent="0.25"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N14031" s="2"/>
    </row>
    <row r="14032" spans="3:14" x14ac:dyDescent="0.25"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N14032" s="7"/>
    </row>
    <row r="14033" spans="3:14" x14ac:dyDescent="0.25"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N14033" s="7"/>
    </row>
    <row r="14034" spans="3:14" x14ac:dyDescent="0.25"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N14034" s="7"/>
    </row>
    <row r="14035" spans="3:14" x14ac:dyDescent="0.25">
      <c r="N14035" s="7"/>
    </row>
    <row r="14036" spans="3:14" x14ac:dyDescent="0.25">
      <c r="N14036" s="7"/>
    </row>
    <row r="14037" spans="3:14" x14ac:dyDescent="0.25"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N14037" s="2"/>
    </row>
    <row r="14038" spans="3:14" x14ac:dyDescent="0.25"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N14038" s="7"/>
    </row>
    <row r="14039" spans="3:14" x14ac:dyDescent="0.25"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N14039" s="7"/>
    </row>
    <row r="14040" spans="3:14" x14ac:dyDescent="0.25"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N14040" s="7"/>
    </row>
    <row r="14041" spans="3:14" x14ac:dyDescent="0.25">
      <c r="N14041" s="7"/>
    </row>
    <row r="14042" spans="3:14" x14ac:dyDescent="0.25">
      <c r="N14042" s="7"/>
    </row>
    <row r="14043" spans="3:14" x14ac:dyDescent="0.25"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N14043" s="2"/>
    </row>
    <row r="14044" spans="3:14" x14ac:dyDescent="0.25"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N14044" s="7"/>
    </row>
    <row r="14045" spans="3:14" x14ac:dyDescent="0.25"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N14045" s="7"/>
    </row>
    <row r="14046" spans="3:14" x14ac:dyDescent="0.25"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N14046" s="7"/>
    </row>
    <row r="14047" spans="3:14" x14ac:dyDescent="0.25">
      <c r="N14047" s="7"/>
    </row>
    <row r="14048" spans="3:14" x14ac:dyDescent="0.25">
      <c r="N14048" s="7"/>
    </row>
    <row r="14049" spans="3:14" x14ac:dyDescent="0.25"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N14049" s="2"/>
    </row>
    <row r="14050" spans="3:14" x14ac:dyDescent="0.25"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N14050" s="7"/>
    </row>
    <row r="14051" spans="3:14" x14ac:dyDescent="0.25"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N14051" s="7"/>
    </row>
    <row r="14052" spans="3:14" x14ac:dyDescent="0.25"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N14052" s="7"/>
    </row>
    <row r="14053" spans="3:14" x14ac:dyDescent="0.25">
      <c r="N14053" s="7"/>
    </row>
    <row r="14054" spans="3:14" x14ac:dyDescent="0.25">
      <c r="N14054" s="7"/>
    </row>
    <row r="14055" spans="3:14" x14ac:dyDescent="0.25"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N14055" s="2"/>
    </row>
    <row r="14056" spans="3:14" x14ac:dyDescent="0.25"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N14056" s="7"/>
    </row>
    <row r="14057" spans="3:14" x14ac:dyDescent="0.25"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N14057" s="7"/>
    </row>
    <row r="14058" spans="3:14" x14ac:dyDescent="0.25"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N14058" s="7"/>
    </row>
    <row r="14059" spans="3:14" x14ac:dyDescent="0.25">
      <c r="N14059" s="7"/>
    </row>
    <row r="14060" spans="3:14" x14ac:dyDescent="0.25">
      <c r="N14060" s="7"/>
    </row>
    <row r="14061" spans="3:14" x14ac:dyDescent="0.25"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N14061" s="2"/>
    </row>
    <row r="14062" spans="3:14" x14ac:dyDescent="0.25"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N14062" s="7"/>
    </row>
    <row r="14063" spans="3:14" x14ac:dyDescent="0.25"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N14063" s="7"/>
    </row>
    <row r="14064" spans="3:14" x14ac:dyDescent="0.25"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N14064" s="7"/>
    </row>
    <row r="14065" spans="3:14" x14ac:dyDescent="0.25">
      <c r="N14065" s="7"/>
    </row>
    <row r="14066" spans="3:14" x14ac:dyDescent="0.25">
      <c r="N14066" s="7"/>
    </row>
    <row r="14067" spans="3:14" x14ac:dyDescent="0.25"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N14067" s="2"/>
    </row>
    <row r="14068" spans="3:14" x14ac:dyDescent="0.25"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N14068" s="7"/>
    </row>
    <row r="14069" spans="3:14" x14ac:dyDescent="0.25"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N14069" s="7"/>
    </row>
    <row r="14070" spans="3:14" x14ac:dyDescent="0.25"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N14070" s="7"/>
    </row>
    <row r="14071" spans="3:14" x14ac:dyDescent="0.25">
      <c r="N14071" s="7"/>
    </row>
    <row r="14072" spans="3:14" x14ac:dyDescent="0.25">
      <c r="N14072" s="7"/>
    </row>
    <row r="14073" spans="3:14" x14ac:dyDescent="0.25"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N14073" s="2"/>
    </row>
    <row r="14074" spans="3:14" x14ac:dyDescent="0.25"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N14074" s="7"/>
    </row>
    <row r="14075" spans="3:14" x14ac:dyDescent="0.25"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N14075" s="7"/>
    </row>
    <row r="14076" spans="3:14" x14ac:dyDescent="0.25"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N14076" s="7"/>
    </row>
    <row r="14077" spans="3:14" x14ac:dyDescent="0.25">
      <c r="N14077" s="7"/>
    </row>
    <row r="14078" spans="3:14" x14ac:dyDescent="0.25">
      <c r="N14078" s="7"/>
    </row>
    <row r="14079" spans="3:14" x14ac:dyDescent="0.25"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N14079" s="2"/>
    </row>
    <row r="14080" spans="3:14" x14ac:dyDescent="0.25"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N14080" s="7"/>
    </row>
    <row r="14081" spans="3:14" x14ac:dyDescent="0.25"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N14081" s="7"/>
    </row>
    <row r="14082" spans="3:14" x14ac:dyDescent="0.25"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N14082" s="7"/>
    </row>
    <row r="14083" spans="3:14" x14ac:dyDescent="0.25">
      <c r="N14083" s="7"/>
    </row>
    <row r="14084" spans="3:14" x14ac:dyDescent="0.25">
      <c r="N14084" s="7"/>
    </row>
    <row r="14085" spans="3:14" x14ac:dyDescent="0.25"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N14085" s="2"/>
    </row>
    <row r="14086" spans="3:14" x14ac:dyDescent="0.25"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N14086" s="7"/>
    </row>
    <row r="14087" spans="3:14" x14ac:dyDescent="0.25"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N14087" s="7"/>
    </row>
    <row r="14088" spans="3:14" x14ac:dyDescent="0.25"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N14088" s="7"/>
    </row>
    <row r="14089" spans="3:14" x14ac:dyDescent="0.25">
      <c r="N14089" s="7"/>
    </row>
    <row r="14090" spans="3:14" x14ac:dyDescent="0.25">
      <c r="N14090" s="7"/>
    </row>
    <row r="14091" spans="3:14" x14ac:dyDescent="0.25"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N14091" s="2"/>
    </row>
    <row r="14092" spans="3:14" x14ac:dyDescent="0.25"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N14092" s="7"/>
    </row>
    <row r="14093" spans="3:14" x14ac:dyDescent="0.25"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N14093" s="7"/>
    </row>
    <row r="14094" spans="3:14" x14ac:dyDescent="0.25"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N14094" s="7"/>
    </row>
    <row r="14095" spans="3:14" x14ac:dyDescent="0.25">
      <c r="N14095" s="7"/>
    </row>
    <row r="14096" spans="3:14" x14ac:dyDescent="0.25">
      <c r="N14096" s="7"/>
    </row>
    <row r="14097" spans="3:14" x14ac:dyDescent="0.25"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N14097" s="2"/>
    </row>
    <row r="14098" spans="3:14" x14ac:dyDescent="0.25"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N14098" s="7"/>
    </row>
    <row r="14099" spans="3:14" x14ac:dyDescent="0.25"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N14099" s="7"/>
    </row>
    <row r="14100" spans="3:14" x14ac:dyDescent="0.25"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N14100" s="7"/>
    </row>
    <row r="14101" spans="3:14" x14ac:dyDescent="0.25">
      <c r="N14101" s="7"/>
    </row>
    <row r="14102" spans="3:14" x14ac:dyDescent="0.25">
      <c r="N14102" s="7"/>
    </row>
    <row r="14103" spans="3:14" x14ac:dyDescent="0.25"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N14103" s="2"/>
    </row>
    <row r="14104" spans="3:14" x14ac:dyDescent="0.25"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N14104" s="7"/>
    </row>
    <row r="14105" spans="3:14" x14ac:dyDescent="0.25"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N14105" s="7"/>
    </row>
    <row r="14106" spans="3:14" x14ac:dyDescent="0.25"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N14106" s="7"/>
    </row>
    <row r="14107" spans="3:14" x14ac:dyDescent="0.25">
      <c r="N14107" s="7"/>
    </row>
    <row r="14108" spans="3:14" x14ac:dyDescent="0.25">
      <c r="N14108" s="7"/>
    </row>
    <row r="14109" spans="3:14" x14ac:dyDescent="0.25"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N14109" s="2"/>
    </row>
    <row r="14110" spans="3:14" x14ac:dyDescent="0.25"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N14110" s="7"/>
    </row>
    <row r="14111" spans="3:14" x14ac:dyDescent="0.25"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N14111" s="7"/>
    </row>
    <row r="14112" spans="3:14" x14ac:dyDescent="0.25"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N14112" s="7"/>
    </row>
    <row r="14113" spans="3:14" x14ac:dyDescent="0.25">
      <c r="N14113" s="7"/>
    </row>
    <row r="14114" spans="3:14" x14ac:dyDescent="0.25">
      <c r="N14114" s="7"/>
    </row>
    <row r="14115" spans="3:14" x14ac:dyDescent="0.25"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N14115" s="2"/>
    </row>
    <row r="14116" spans="3:14" x14ac:dyDescent="0.25"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N14116" s="7"/>
    </row>
    <row r="14117" spans="3:14" x14ac:dyDescent="0.25"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N14117" s="7"/>
    </row>
    <row r="14118" spans="3:14" x14ac:dyDescent="0.25"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N14118" s="7"/>
    </row>
    <row r="14119" spans="3:14" x14ac:dyDescent="0.25">
      <c r="N14119" s="7"/>
    </row>
    <row r="14120" spans="3:14" x14ac:dyDescent="0.25">
      <c r="N14120" s="7"/>
    </row>
    <row r="14121" spans="3:14" x14ac:dyDescent="0.25"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N14121" s="2"/>
    </row>
    <row r="14122" spans="3:14" x14ac:dyDescent="0.25"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N14122" s="7"/>
    </row>
    <row r="14123" spans="3:14" x14ac:dyDescent="0.25"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N14123" s="7"/>
    </row>
    <row r="14124" spans="3:14" x14ac:dyDescent="0.25"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N14124" s="7"/>
    </row>
    <row r="14125" spans="3:14" x14ac:dyDescent="0.25">
      <c r="N14125" s="7"/>
    </row>
    <row r="14126" spans="3:14" x14ac:dyDescent="0.25">
      <c r="N14126" s="7"/>
    </row>
    <row r="14127" spans="3:14" x14ac:dyDescent="0.25"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N14127" s="2"/>
    </row>
    <row r="14128" spans="3:14" x14ac:dyDescent="0.25"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N14128" s="7"/>
    </row>
    <row r="14129" spans="3:14" x14ac:dyDescent="0.25"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N14129" s="7"/>
    </row>
    <row r="14130" spans="3:14" x14ac:dyDescent="0.25"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N14130" s="7"/>
    </row>
    <row r="14131" spans="3:14" x14ac:dyDescent="0.25">
      <c r="N14131" s="7"/>
    </row>
    <row r="14132" spans="3:14" x14ac:dyDescent="0.25">
      <c r="N14132" s="7"/>
    </row>
    <row r="14133" spans="3:14" x14ac:dyDescent="0.25"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N14133" s="2"/>
    </row>
    <row r="14134" spans="3:14" x14ac:dyDescent="0.25"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N14134" s="7"/>
    </row>
    <row r="14135" spans="3:14" x14ac:dyDescent="0.25"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N14135" s="7"/>
    </row>
    <row r="14136" spans="3:14" x14ac:dyDescent="0.25"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N14136" s="7"/>
    </row>
    <row r="14137" spans="3:14" x14ac:dyDescent="0.25">
      <c r="N14137" s="7"/>
    </row>
    <row r="14138" spans="3:14" x14ac:dyDescent="0.25">
      <c r="N14138" s="7"/>
    </row>
    <row r="14139" spans="3:14" x14ac:dyDescent="0.25"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N14139" s="2"/>
    </row>
    <row r="14140" spans="3:14" x14ac:dyDescent="0.25"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N14140" s="7"/>
    </row>
    <row r="14141" spans="3:14" x14ac:dyDescent="0.25"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N14141" s="7"/>
    </row>
    <row r="14142" spans="3:14" x14ac:dyDescent="0.25"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N14142" s="7"/>
    </row>
    <row r="14143" spans="3:14" x14ac:dyDescent="0.25">
      <c r="N14143" s="7"/>
    </row>
    <row r="14144" spans="3:14" x14ac:dyDescent="0.25">
      <c r="N14144" s="7"/>
    </row>
    <row r="14145" spans="3:14" x14ac:dyDescent="0.25"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N14145" s="2"/>
    </row>
    <row r="14146" spans="3:14" x14ac:dyDescent="0.25"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N14146" s="7"/>
    </row>
    <row r="14147" spans="3:14" x14ac:dyDescent="0.25"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N14147" s="7"/>
    </row>
    <row r="14148" spans="3:14" x14ac:dyDescent="0.25"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N14148" s="7"/>
    </row>
    <row r="14149" spans="3:14" x14ac:dyDescent="0.25">
      <c r="N14149" s="7"/>
    </row>
    <row r="14150" spans="3:14" x14ac:dyDescent="0.25">
      <c r="N14150" s="7"/>
    </row>
    <row r="14151" spans="3:14" x14ac:dyDescent="0.25"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N14151" s="2"/>
    </row>
    <row r="14152" spans="3:14" x14ac:dyDescent="0.25"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N14152" s="7"/>
    </row>
    <row r="14153" spans="3:14" x14ac:dyDescent="0.25"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N14153" s="7"/>
    </row>
    <row r="14154" spans="3:14" x14ac:dyDescent="0.25"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N14154" s="7"/>
    </row>
    <row r="14155" spans="3:14" x14ac:dyDescent="0.25">
      <c r="N14155" s="7"/>
    </row>
    <row r="14156" spans="3:14" x14ac:dyDescent="0.25">
      <c r="N14156" s="7"/>
    </row>
    <row r="14157" spans="3:14" x14ac:dyDescent="0.25"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N14157" s="2"/>
    </row>
    <row r="14158" spans="3:14" x14ac:dyDescent="0.25"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N14158" s="7"/>
    </row>
    <row r="14159" spans="3:14" x14ac:dyDescent="0.25"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N14159" s="7"/>
    </row>
    <row r="14160" spans="3:14" x14ac:dyDescent="0.25"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N14160" s="7"/>
    </row>
    <row r="14161" spans="3:14" x14ac:dyDescent="0.25">
      <c r="N14161" s="7"/>
    </row>
    <row r="14162" spans="3:14" x14ac:dyDescent="0.25">
      <c r="N14162" s="7"/>
    </row>
    <row r="14163" spans="3:14" x14ac:dyDescent="0.25"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N14163" s="2"/>
    </row>
    <row r="14164" spans="3:14" x14ac:dyDescent="0.25"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N14164" s="7"/>
    </row>
    <row r="14165" spans="3:14" x14ac:dyDescent="0.25"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N14165" s="7"/>
    </row>
    <row r="14166" spans="3:14" x14ac:dyDescent="0.25"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N14166" s="7"/>
    </row>
    <row r="14167" spans="3:14" x14ac:dyDescent="0.25">
      <c r="N14167" s="7"/>
    </row>
    <row r="14168" spans="3:14" x14ac:dyDescent="0.25">
      <c r="N14168" s="7"/>
    </row>
    <row r="14169" spans="3:14" x14ac:dyDescent="0.25"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N14169" s="2"/>
    </row>
    <row r="14170" spans="3:14" x14ac:dyDescent="0.25"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N14170" s="7"/>
    </row>
    <row r="14171" spans="3:14" x14ac:dyDescent="0.25"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N14171" s="7"/>
    </row>
    <row r="14172" spans="3:14" x14ac:dyDescent="0.25"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N14172" s="7"/>
    </row>
    <row r="14173" spans="3:14" x14ac:dyDescent="0.25">
      <c r="N14173" s="7"/>
    </row>
    <row r="14174" spans="3:14" x14ac:dyDescent="0.25">
      <c r="N14174" s="7"/>
    </row>
    <row r="14175" spans="3:14" x14ac:dyDescent="0.25"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N14175" s="2"/>
    </row>
    <row r="14176" spans="3:14" x14ac:dyDescent="0.25"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N14176" s="7"/>
    </row>
    <row r="14177" spans="3:14" x14ac:dyDescent="0.25"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N14177" s="7"/>
    </row>
    <row r="14178" spans="3:14" x14ac:dyDescent="0.25"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N14178" s="7"/>
    </row>
    <row r="14179" spans="3:14" x14ac:dyDescent="0.25">
      <c r="N14179" s="7"/>
    </row>
    <row r="14180" spans="3:14" x14ac:dyDescent="0.25">
      <c r="N14180" s="7"/>
    </row>
    <row r="14181" spans="3:14" x14ac:dyDescent="0.25"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N14181" s="2"/>
    </row>
    <row r="14182" spans="3:14" x14ac:dyDescent="0.25"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N14182" s="7"/>
    </row>
    <row r="14183" spans="3:14" x14ac:dyDescent="0.25"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N14183" s="7"/>
    </row>
    <row r="14184" spans="3:14" x14ac:dyDescent="0.25"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N14184" s="7"/>
    </row>
    <row r="14185" spans="3:14" x14ac:dyDescent="0.25">
      <c r="N14185" s="7"/>
    </row>
    <row r="14186" spans="3:14" x14ac:dyDescent="0.25">
      <c r="N14186" s="7"/>
    </row>
    <row r="14187" spans="3:14" x14ac:dyDescent="0.25"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N14187" s="2"/>
    </row>
    <row r="14188" spans="3:14" x14ac:dyDescent="0.25"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N14188" s="7"/>
    </row>
    <row r="14189" spans="3:14" x14ac:dyDescent="0.25"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N14189" s="7"/>
    </row>
    <row r="14190" spans="3:14" x14ac:dyDescent="0.25"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N14190" s="7"/>
    </row>
    <row r="14191" spans="3:14" x14ac:dyDescent="0.25">
      <c r="N14191" s="7"/>
    </row>
    <row r="14192" spans="3:14" x14ac:dyDescent="0.25">
      <c r="N14192" s="7"/>
    </row>
    <row r="14193" spans="3:14" x14ac:dyDescent="0.25"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N14193" s="2"/>
    </row>
    <row r="14194" spans="3:14" x14ac:dyDescent="0.25"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N14194" s="7"/>
    </row>
    <row r="14195" spans="3:14" x14ac:dyDescent="0.25"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N14195" s="7"/>
    </row>
    <row r="14196" spans="3:14" x14ac:dyDescent="0.25"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N14196" s="7"/>
    </row>
    <row r="14197" spans="3:14" x14ac:dyDescent="0.25">
      <c r="N14197" s="7"/>
    </row>
    <row r="14198" spans="3:14" x14ac:dyDescent="0.25">
      <c r="N14198" s="7"/>
    </row>
    <row r="14199" spans="3:14" x14ac:dyDescent="0.25"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N14199" s="2"/>
    </row>
    <row r="14200" spans="3:14" x14ac:dyDescent="0.25"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N14200" s="7"/>
    </row>
    <row r="14201" spans="3:14" x14ac:dyDescent="0.25"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N14201" s="7"/>
    </row>
    <row r="14202" spans="3:14" x14ac:dyDescent="0.25"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N14202" s="7"/>
    </row>
    <row r="14203" spans="3:14" x14ac:dyDescent="0.25">
      <c r="N14203" s="7"/>
    </row>
    <row r="14204" spans="3:14" x14ac:dyDescent="0.25">
      <c r="N14204" s="7"/>
    </row>
    <row r="14205" spans="3:14" x14ac:dyDescent="0.25"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N14205" s="2"/>
    </row>
    <row r="14206" spans="3:14" x14ac:dyDescent="0.25"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N14206" s="7"/>
    </row>
    <row r="14207" spans="3:14" x14ac:dyDescent="0.25"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N14207" s="7"/>
    </row>
    <row r="14208" spans="3:14" x14ac:dyDescent="0.25"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N14208" s="7"/>
    </row>
    <row r="14209" spans="3:14" x14ac:dyDescent="0.25">
      <c r="N14209" s="7"/>
    </row>
    <row r="14210" spans="3:14" x14ac:dyDescent="0.25">
      <c r="N14210" s="7"/>
    </row>
    <row r="14211" spans="3:14" x14ac:dyDescent="0.25"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N14211" s="2"/>
    </row>
    <row r="14212" spans="3:14" x14ac:dyDescent="0.25"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N14212" s="7"/>
    </row>
    <row r="14213" spans="3:14" x14ac:dyDescent="0.25"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N14213" s="7"/>
    </row>
    <row r="14214" spans="3:14" x14ac:dyDescent="0.25"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N14214" s="7"/>
    </row>
    <row r="14215" spans="3:14" x14ac:dyDescent="0.25">
      <c r="N14215" s="7"/>
    </row>
    <row r="14216" spans="3:14" x14ac:dyDescent="0.25">
      <c r="N14216" s="7"/>
    </row>
    <row r="14217" spans="3:14" x14ac:dyDescent="0.25"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N14217" s="2"/>
    </row>
    <row r="14218" spans="3:14" x14ac:dyDescent="0.25"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N14218" s="7"/>
    </row>
    <row r="14219" spans="3:14" x14ac:dyDescent="0.25"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N14219" s="7"/>
    </row>
    <row r="14220" spans="3:14" x14ac:dyDescent="0.25"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N14220" s="7"/>
    </row>
    <row r="14221" spans="3:14" x14ac:dyDescent="0.25">
      <c r="N14221" s="7"/>
    </row>
    <row r="14222" spans="3:14" x14ac:dyDescent="0.25">
      <c r="N14222" s="7"/>
    </row>
    <row r="14223" spans="3:14" x14ac:dyDescent="0.25"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N14223" s="2"/>
    </row>
    <row r="14224" spans="3:14" x14ac:dyDescent="0.25"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N14224" s="7"/>
    </row>
    <row r="14225" spans="3:14" x14ac:dyDescent="0.25"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N14225" s="7"/>
    </row>
    <row r="14226" spans="3:14" x14ac:dyDescent="0.25"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N14226" s="7"/>
    </row>
    <row r="14227" spans="3:14" x14ac:dyDescent="0.25">
      <c r="N14227" s="7"/>
    </row>
    <row r="14228" spans="3:14" x14ac:dyDescent="0.25">
      <c r="N14228" s="7"/>
    </row>
    <row r="14229" spans="3:14" x14ac:dyDescent="0.25"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N14229" s="2"/>
    </row>
    <row r="14230" spans="3:14" x14ac:dyDescent="0.25"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N14230" s="7"/>
    </row>
    <row r="14231" spans="3:14" x14ac:dyDescent="0.25"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N14231" s="7"/>
    </row>
    <row r="14232" spans="3:14" x14ac:dyDescent="0.25"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N14232" s="7"/>
    </row>
    <row r="14233" spans="3:14" x14ac:dyDescent="0.25">
      <c r="N14233" s="7"/>
    </row>
    <row r="14234" spans="3:14" x14ac:dyDescent="0.25">
      <c r="N14234" s="7"/>
    </row>
    <row r="14235" spans="3:14" x14ac:dyDescent="0.25"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N14235" s="2"/>
    </row>
    <row r="14236" spans="3:14" x14ac:dyDescent="0.25"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N14236" s="7"/>
    </row>
    <row r="14237" spans="3:14" x14ac:dyDescent="0.25"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N14237" s="7"/>
    </row>
    <row r="14238" spans="3:14" x14ac:dyDescent="0.25"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N14238" s="7"/>
    </row>
    <row r="14239" spans="3:14" x14ac:dyDescent="0.25">
      <c r="N14239" s="7"/>
    </row>
    <row r="14240" spans="3:14" x14ac:dyDescent="0.25">
      <c r="N14240" s="7"/>
    </row>
    <row r="14241" spans="3:14" x14ac:dyDescent="0.25"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N14241" s="2"/>
    </row>
    <row r="14242" spans="3:14" x14ac:dyDescent="0.25"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N14242" s="7"/>
    </row>
    <row r="14243" spans="3:14" x14ac:dyDescent="0.25"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N14243" s="7"/>
    </row>
    <row r="14244" spans="3:14" x14ac:dyDescent="0.25"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N14244" s="7"/>
    </row>
    <row r="14245" spans="3:14" x14ac:dyDescent="0.25">
      <c r="N14245" s="7"/>
    </row>
    <row r="14246" spans="3:14" x14ac:dyDescent="0.25">
      <c r="N14246" s="7"/>
    </row>
    <row r="14247" spans="3:14" x14ac:dyDescent="0.25"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N14247" s="2"/>
    </row>
    <row r="14248" spans="3:14" x14ac:dyDescent="0.25"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N14248" s="7"/>
    </row>
    <row r="14249" spans="3:14" x14ac:dyDescent="0.25"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N14249" s="7"/>
    </row>
    <row r="14250" spans="3:14" x14ac:dyDescent="0.25"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N14250" s="7"/>
    </row>
    <row r="14251" spans="3:14" x14ac:dyDescent="0.25">
      <c r="N14251" s="7"/>
    </row>
    <row r="14252" spans="3:14" x14ac:dyDescent="0.25">
      <c r="N14252" s="7"/>
    </row>
    <row r="14253" spans="3:14" x14ac:dyDescent="0.25"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N14253" s="2"/>
    </row>
    <row r="14254" spans="3:14" x14ac:dyDescent="0.25"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N14254" s="7"/>
    </row>
    <row r="14255" spans="3:14" x14ac:dyDescent="0.25"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N14255" s="7"/>
    </row>
    <row r="14256" spans="3:14" x14ac:dyDescent="0.25"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N14256" s="7"/>
    </row>
    <row r="14257" spans="3:14" x14ac:dyDescent="0.25">
      <c r="N14257" s="7"/>
    </row>
    <row r="14258" spans="3:14" x14ac:dyDescent="0.25">
      <c r="N14258" s="7"/>
    </row>
    <row r="14259" spans="3:14" x14ac:dyDescent="0.25"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N14259" s="2"/>
    </row>
    <row r="14260" spans="3:14" x14ac:dyDescent="0.25"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N14260" s="7"/>
    </row>
    <row r="14261" spans="3:14" x14ac:dyDescent="0.25"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N14261" s="7"/>
    </row>
    <row r="14262" spans="3:14" x14ac:dyDescent="0.25"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N14262" s="7"/>
    </row>
    <row r="14263" spans="3:14" x14ac:dyDescent="0.25">
      <c r="N14263" s="7"/>
    </row>
    <row r="14264" spans="3:14" x14ac:dyDescent="0.25">
      <c r="N14264" s="7"/>
    </row>
    <row r="14265" spans="3:14" x14ac:dyDescent="0.25"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N14265" s="2"/>
    </row>
    <row r="14266" spans="3:14" x14ac:dyDescent="0.25"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N14266" s="7"/>
    </row>
    <row r="14267" spans="3:14" x14ac:dyDescent="0.25"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N14267" s="7"/>
    </row>
    <row r="14268" spans="3:14" x14ac:dyDescent="0.25"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N14268" s="7"/>
    </row>
    <row r="14269" spans="3:14" x14ac:dyDescent="0.25">
      <c r="N14269" s="7"/>
    </row>
    <row r="14270" spans="3:14" x14ac:dyDescent="0.25">
      <c r="N14270" s="7"/>
    </row>
    <row r="14271" spans="3:14" x14ac:dyDescent="0.25"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N14271" s="2"/>
    </row>
    <row r="14272" spans="3:14" x14ac:dyDescent="0.25"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N14272" s="7"/>
    </row>
    <row r="14273" spans="3:14" x14ac:dyDescent="0.25"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N14273" s="7"/>
    </row>
    <row r="14274" spans="3:14" x14ac:dyDescent="0.25"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N14274" s="7"/>
    </row>
    <row r="14275" spans="3:14" x14ac:dyDescent="0.25">
      <c r="N14275" s="7"/>
    </row>
    <row r="14276" spans="3:14" x14ac:dyDescent="0.25">
      <c r="N14276" s="7"/>
    </row>
    <row r="14277" spans="3:14" x14ac:dyDescent="0.25"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N14277" s="2"/>
    </row>
    <row r="14278" spans="3:14" x14ac:dyDescent="0.25"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N14278" s="7"/>
    </row>
    <row r="14279" spans="3:14" x14ac:dyDescent="0.25"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N14279" s="7"/>
    </row>
    <row r="14280" spans="3:14" x14ac:dyDescent="0.25"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N14280" s="7"/>
    </row>
    <row r="14281" spans="3:14" x14ac:dyDescent="0.25">
      <c r="N14281" s="7"/>
    </row>
    <row r="14282" spans="3:14" x14ac:dyDescent="0.25">
      <c r="N14282" s="7"/>
    </row>
    <row r="14283" spans="3:14" x14ac:dyDescent="0.25"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N14283" s="2"/>
    </row>
    <row r="14284" spans="3:14" x14ac:dyDescent="0.25"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N14284" s="7"/>
    </row>
    <row r="14285" spans="3:14" x14ac:dyDescent="0.25"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N14285" s="7"/>
    </row>
    <row r="14286" spans="3:14" x14ac:dyDescent="0.25"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N14286" s="7"/>
    </row>
    <row r="14287" spans="3:14" x14ac:dyDescent="0.25">
      <c r="N14287" s="7"/>
    </row>
    <row r="14288" spans="3:14" x14ac:dyDescent="0.25">
      <c r="N14288" s="7"/>
    </row>
    <row r="14289" spans="3:14" x14ac:dyDescent="0.25"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N14289" s="2"/>
    </row>
    <row r="14290" spans="3:14" x14ac:dyDescent="0.25"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N14290" s="7"/>
    </row>
    <row r="14291" spans="3:14" x14ac:dyDescent="0.25"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N14291" s="7"/>
    </row>
    <row r="14292" spans="3:14" x14ac:dyDescent="0.25"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N14292" s="7"/>
    </row>
    <row r="14293" spans="3:14" x14ac:dyDescent="0.25">
      <c r="N14293" s="7"/>
    </row>
    <row r="14294" spans="3:14" x14ac:dyDescent="0.25">
      <c r="N14294" s="7"/>
    </row>
    <row r="14295" spans="3:14" x14ac:dyDescent="0.25"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N14295" s="2"/>
    </row>
    <row r="14296" spans="3:14" x14ac:dyDescent="0.25"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N14296" s="7"/>
    </row>
    <row r="14297" spans="3:14" x14ac:dyDescent="0.25"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N14297" s="7"/>
    </row>
    <row r="14298" spans="3:14" x14ac:dyDescent="0.25"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N14298" s="7"/>
    </row>
    <row r="14299" spans="3:14" x14ac:dyDescent="0.25">
      <c r="N14299" s="7"/>
    </row>
    <row r="14300" spans="3:14" x14ac:dyDescent="0.25">
      <c r="N14300" s="7"/>
    </row>
    <row r="14301" spans="3:14" x14ac:dyDescent="0.25"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N14301" s="2"/>
    </row>
    <row r="14302" spans="3:14" x14ac:dyDescent="0.25"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N14302" s="7"/>
    </row>
    <row r="14303" spans="3:14" x14ac:dyDescent="0.25"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N14303" s="7"/>
    </row>
    <row r="14304" spans="3:14" x14ac:dyDescent="0.25"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N14304" s="7"/>
    </row>
    <row r="14305" spans="3:14" x14ac:dyDescent="0.25">
      <c r="N14305" s="7"/>
    </row>
    <row r="14306" spans="3:14" x14ac:dyDescent="0.25">
      <c r="N14306" s="7"/>
    </row>
    <row r="14307" spans="3:14" x14ac:dyDescent="0.25"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N14307" s="2"/>
    </row>
    <row r="14308" spans="3:14" x14ac:dyDescent="0.25"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N14308" s="7"/>
    </row>
    <row r="14309" spans="3:14" x14ac:dyDescent="0.25"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N14309" s="7"/>
    </row>
    <row r="14310" spans="3:14" x14ac:dyDescent="0.25"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N14310" s="7"/>
    </row>
    <row r="14311" spans="3:14" x14ac:dyDescent="0.25">
      <c r="N14311" s="7"/>
    </row>
    <row r="14312" spans="3:14" x14ac:dyDescent="0.25">
      <c r="N14312" s="7"/>
    </row>
    <row r="14313" spans="3:14" x14ac:dyDescent="0.25"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N14313" s="2"/>
    </row>
    <row r="14314" spans="3:14" x14ac:dyDescent="0.25"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N14314" s="7"/>
    </row>
    <row r="14315" spans="3:14" x14ac:dyDescent="0.25"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N14315" s="7"/>
    </row>
    <row r="14316" spans="3:14" x14ac:dyDescent="0.25"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N14316" s="7"/>
    </row>
    <row r="14317" spans="3:14" x14ac:dyDescent="0.25">
      <c r="N14317" s="7"/>
    </row>
    <row r="14318" spans="3:14" x14ac:dyDescent="0.25">
      <c r="N14318" s="7"/>
    </row>
    <row r="14319" spans="3:14" x14ac:dyDescent="0.25"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N14319" s="2"/>
    </row>
    <row r="14320" spans="3:14" x14ac:dyDescent="0.25"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N14320" s="7"/>
    </row>
    <row r="14321" spans="3:14" x14ac:dyDescent="0.25"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N14321" s="7"/>
    </row>
    <row r="14322" spans="3:14" x14ac:dyDescent="0.25"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N14322" s="7"/>
    </row>
    <row r="14323" spans="3:14" x14ac:dyDescent="0.25">
      <c r="N14323" s="7"/>
    </row>
    <row r="14324" spans="3:14" x14ac:dyDescent="0.25">
      <c r="N14324" s="7"/>
    </row>
    <row r="14325" spans="3:14" x14ac:dyDescent="0.25"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N14325" s="2"/>
    </row>
    <row r="14326" spans="3:14" x14ac:dyDescent="0.25"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N14326" s="7"/>
    </row>
    <row r="14327" spans="3:14" x14ac:dyDescent="0.25"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N14327" s="7"/>
    </row>
    <row r="14328" spans="3:14" x14ac:dyDescent="0.25"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N14328" s="7"/>
    </row>
    <row r="14329" spans="3:14" x14ac:dyDescent="0.25">
      <c r="N14329" s="7"/>
    </row>
    <row r="14330" spans="3:14" x14ac:dyDescent="0.25">
      <c r="N14330" s="7"/>
    </row>
    <row r="14331" spans="3:14" x14ac:dyDescent="0.25"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N14331" s="2"/>
    </row>
    <row r="14332" spans="3:14" x14ac:dyDescent="0.25"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N14332" s="7"/>
    </row>
    <row r="14333" spans="3:14" x14ac:dyDescent="0.25"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N14333" s="7"/>
    </row>
    <row r="14334" spans="3:14" x14ac:dyDescent="0.25"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N14334" s="7"/>
    </row>
    <row r="14335" spans="3:14" x14ac:dyDescent="0.25">
      <c r="N14335" s="7"/>
    </row>
    <row r="14336" spans="3:14" x14ac:dyDescent="0.25">
      <c r="N14336" s="7"/>
    </row>
    <row r="14337" spans="3:14" x14ac:dyDescent="0.25"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N14337" s="2"/>
    </row>
    <row r="14338" spans="3:14" x14ac:dyDescent="0.25"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N14338" s="7"/>
    </row>
    <row r="14339" spans="3:14" x14ac:dyDescent="0.25"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N14339" s="7"/>
    </row>
    <row r="14340" spans="3:14" x14ac:dyDescent="0.25"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N14340" s="7"/>
    </row>
    <row r="14341" spans="3:14" x14ac:dyDescent="0.25">
      <c r="N14341" s="7"/>
    </row>
    <row r="14342" spans="3:14" x14ac:dyDescent="0.25">
      <c r="N14342" s="7"/>
    </row>
    <row r="14343" spans="3:14" x14ac:dyDescent="0.25"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N14343" s="2"/>
    </row>
    <row r="14344" spans="3:14" x14ac:dyDescent="0.25"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N14344" s="7"/>
    </row>
    <row r="14345" spans="3:14" x14ac:dyDescent="0.25"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N14345" s="7"/>
    </row>
    <row r="14346" spans="3:14" x14ac:dyDescent="0.25"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N14346" s="7"/>
    </row>
    <row r="14347" spans="3:14" x14ac:dyDescent="0.25">
      <c r="N14347" s="7"/>
    </row>
    <row r="14348" spans="3:14" x14ac:dyDescent="0.25">
      <c r="N14348" s="7"/>
    </row>
    <row r="14349" spans="3:14" x14ac:dyDescent="0.25"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N14349" s="2"/>
    </row>
    <row r="14350" spans="3:14" x14ac:dyDescent="0.25"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N14350" s="7"/>
    </row>
    <row r="14351" spans="3:14" x14ac:dyDescent="0.25"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N14351" s="7"/>
    </row>
    <row r="14352" spans="3:14" x14ac:dyDescent="0.25"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N14352" s="7"/>
    </row>
    <row r="14353" spans="3:14" x14ac:dyDescent="0.25">
      <c r="N14353" s="7"/>
    </row>
    <row r="14354" spans="3:14" x14ac:dyDescent="0.25">
      <c r="N14354" s="7"/>
    </row>
    <row r="14355" spans="3:14" x14ac:dyDescent="0.25"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N14355" s="2"/>
    </row>
    <row r="14356" spans="3:14" x14ac:dyDescent="0.25"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N14356" s="7"/>
    </row>
    <row r="14357" spans="3:14" x14ac:dyDescent="0.25"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N14357" s="7"/>
    </row>
    <row r="14358" spans="3:14" x14ac:dyDescent="0.25"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N14358" s="7"/>
    </row>
    <row r="14359" spans="3:14" x14ac:dyDescent="0.25">
      <c r="N14359" s="7"/>
    </row>
    <row r="14360" spans="3:14" x14ac:dyDescent="0.25">
      <c r="N14360" s="7"/>
    </row>
    <row r="14361" spans="3:14" x14ac:dyDescent="0.25"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N14361" s="2"/>
    </row>
    <row r="14362" spans="3:14" x14ac:dyDescent="0.25"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N14362" s="7"/>
    </row>
    <row r="14363" spans="3:14" x14ac:dyDescent="0.25"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N14363" s="7"/>
    </row>
    <row r="14364" spans="3:14" x14ac:dyDescent="0.25"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N14364" s="7"/>
    </row>
    <row r="14365" spans="3:14" x14ac:dyDescent="0.25">
      <c r="N14365" s="7"/>
    </row>
    <row r="14366" spans="3:14" x14ac:dyDescent="0.25">
      <c r="N14366" s="7"/>
    </row>
    <row r="14367" spans="3:14" x14ac:dyDescent="0.25"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N14367" s="2"/>
    </row>
    <row r="14368" spans="3:14" x14ac:dyDescent="0.25"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N14368" s="7"/>
    </row>
    <row r="14369" spans="3:14" x14ac:dyDescent="0.25"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N14369" s="7"/>
    </row>
    <row r="14370" spans="3:14" x14ac:dyDescent="0.25"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N14370" s="7"/>
    </row>
    <row r="14371" spans="3:14" x14ac:dyDescent="0.25">
      <c r="N14371" s="7"/>
    </row>
    <row r="14372" spans="3:14" x14ac:dyDescent="0.25">
      <c r="N14372" s="7"/>
    </row>
    <row r="14373" spans="3:14" x14ac:dyDescent="0.25"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N14373" s="2"/>
    </row>
    <row r="14374" spans="3:14" x14ac:dyDescent="0.25"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N14374" s="7"/>
    </row>
    <row r="14375" spans="3:14" x14ac:dyDescent="0.25"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N14375" s="7"/>
    </row>
    <row r="14376" spans="3:14" x14ac:dyDescent="0.25"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N14376" s="7"/>
    </row>
    <row r="14377" spans="3:14" x14ac:dyDescent="0.25">
      <c r="N14377" s="7"/>
    </row>
    <row r="14378" spans="3:14" x14ac:dyDescent="0.25">
      <c r="N14378" s="7"/>
    </row>
    <row r="14379" spans="3:14" x14ac:dyDescent="0.25"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N14379" s="2"/>
    </row>
    <row r="14380" spans="3:14" x14ac:dyDescent="0.25"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N14380" s="7"/>
    </row>
    <row r="14381" spans="3:14" x14ac:dyDescent="0.25"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N14381" s="7"/>
    </row>
    <row r="14382" spans="3:14" x14ac:dyDescent="0.25"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N14382" s="7"/>
    </row>
    <row r="14383" spans="3:14" x14ac:dyDescent="0.25">
      <c r="N14383" s="7"/>
    </row>
    <row r="14384" spans="3:14" x14ac:dyDescent="0.25">
      <c r="N14384" s="7"/>
    </row>
    <row r="14385" spans="3:14" x14ac:dyDescent="0.25"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N14385" s="2"/>
    </row>
    <row r="14386" spans="3:14" x14ac:dyDescent="0.25"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N14386" s="7"/>
    </row>
    <row r="14387" spans="3:14" x14ac:dyDescent="0.25"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N14387" s="7"/>
    </row>
    <row r="14388" spans="3:14" x14ac:dyDescent="0.25"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N14388" s="7"/>
    </row>
    <row r="14389" spans="3:14" x14ac:dyDescent="0.25">
      <c r="N14389" s="7"/>
    </row>
    <row r="14390" spans="3:14" x14ac:dyDescent="0.25">
      <c r="N14390" s="7"/>
    </row>
    <row r="14391" spans="3:14" x14ac:dyDescent="0.25"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N14391" s="2"/>
    </row>
    <row r="14392" spans="3:14" x14ac:dyDescent="0.25"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N14392" s="7"/>
    </row>
    <row r="14393" spans="3:14" x14ac:dyDescent="0.25"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N14393" s="7"/>
    </row>
    <row r="14394" spans="3:14" x14ac:dyDescent="0.25"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N14394" s="7"/>
    </row>
    <row r="14395" spans="3:14" x14ac:dyDescent="0.25">
      <c r="N14395" s="7"/>
    </row>
    <row r="14396" spans="3:14" x14ac:dyDescent="0.25">
      <c r="N14396" s="7"/>
    </row>
    <row r="14397" spans="3:14" x14ac:dyDescent="0.25"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N14397" s="2"/>
    </row>
    <row r="14398" spans="3:14" x14ac:dyDescent="0.25"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N14398" s="7"/>
    </row>
    <row r="14399" spans="3:14" x14ac:dyDescent="0.25"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N14399" s="7"/>
    </row>
    <row r="14400" spans="3:14" x14ac:dyDescent="0.25"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N14400" s="7"/>
    </row>
    <row r="14401" spans="3:14" x14ac:dyDescent="0.25">
      <c r="N14401" s="7"/>
    </row>
    <row r="14402" spans="3:14" x14ac:dyDescent="0.25">
      <c r="N14402" s="7"/>
    </row>
    <row r="14403" spans="3:14" x14ac:dyDescent="0.25"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N14403" s="2"/>
    </row>
    <row r="14404" spans="3:14" x14ac:dyDescent="0.25"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N14404" s="7"/>
    </row>
    <row r="14405" spans="3:14" x14ac:dyDescent="0.25"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N14405" s="7"/>
    </row>
    <row r="14406" spans="3:14" x14ac:dyDescent="0.25"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N14406" s="7"/>
    </row>
    <row r="14407" spans="3:14" x14ac:dyDescent="0.25">
      <c r="N14407" s="7"/>
    </row>
    <row r="14408" spans="3:14" x14ac:dyDescent="0.25">
      <c r="N14408" s="7"/>
    </row>
    <row r="14409" spans="3:14" x14ac:dyDescent="0.25"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N14409" s="2"/>
    </row>
    <row r="14410" spans="3:14" x14ac:dyDescent="0.25"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N14410" s="7"/>
    </row>
    <row r="14411" spans="3:14" x14ac:dyDescent="0.25"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N14411" s="7"/>
    </row>
    <row r="14412" spans="3:14" x14ac:dyDescent="0.25"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N14412" s="7"/>
    </row>
    <row r="14413" spans="3:14" x14ac:dyDescent="0.25">
      <c r="N14413" s="7"/>
    </row>
    <row r="14414" spans="3:14" x14ac:dyDescent="0.25">
      <c r="N14414" s="7"/>
    </row>
    <row r="14415" spans="3:14" x14ac:dyDescent="0.25"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N14415" s="2"/>
    </row>
    <row r="14416" spans="3:14" x14ac:dyDescent="0.25"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N14416" s="7"/>
    </row>
    <row r="14417" spans="3:14" x14ac:dyDescent="0.25"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N14417" s="7"/>
    </row>
    <row r="14418" spans="3:14" x14ac:dyDescent="0.25"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N14418" s="7"/>
    </row>
    <row r="14419" spans="3:14" x14ac:dyDescent="0.25">
      <c r="N14419" s="7"/>
    </row>
    <row r="14420" spans="3:14" x14ac:dyDescent="0.25">
      <c r="N14420" s="7"/>
    </row>
    <row r="14421" spans="3:14" x14ac:dyDescent="0.25"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N14421" s="2"/>
    </row>
    <row r="14422" spans="3:14" x14ac:dyDescent="0.25"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N14422" s="7"/>
    </row>
    <row r="14423" spans="3:14" x14ac:dyDescent="0.25"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N14423" s="7"/>
    </row>
    <row r="14424" spans="3:14" x14ac:dyDescent="0.25"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N14424" s="7"/>
    </row>
    <row r="14425" spans="3:14" x14ac:dyDescent="0.25">
      <c r="N14425" s="7"/>
    </row>
    <row r="14426" spans="3:14" x14ac:dyDescent="0.25">
      <c r="N14426" s="7"/>
    </row>
    <row r="14427" spans="3:14" x14ac:dyDescent="0.25"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N14427" s="2"/>
    </row>
    <row r="14428" spans="3:14" x14ac:dyDescent="0.25"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N14428" s="7"/>
    </row>
    <row r="14429" spans="3:14" x14ac:dyDescent="0.25"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N14429" s="7"/>
    </row>
    <row r="14430" spans="3:14" x14ac:dyDescent="0.25"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N14430" s="7"/>
    </row>
    <row r="14431" spans="3:14" x14ac:dyDescent="0.25">
      <c r="N14431" s="7"/>
    </row>
    <row r="14432" spans="3:14" x14ac:dyDescent="0.25">
      <c r="N14432" s="7"/>
    </row>
    <row r="14433" spans="3:14" x14ac:dyDescent="0.25"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N14433" s="2"/>
    </row>
    <row r="14434" spans="3:14" x14ac:dyDescent="0.25"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N14434" s="7"/>
    </row>
    <row r="14435" spans="3:14" x14ac:dyDescent="0.25"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N14435" s="7"/>
    </row>
    <row r="14436" spans="3:14" x14ac:dyDescent="0.25"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N14436" s="7"/>
    </row>
    <row r="14437" spans="3:14" x14ac:dyDescent="0.25">
      <c r="N14437" s="7"/>
    </row>
    <row r="14438" spans="3:14" x14ac:dyDescent="0.25">
      <c r="N14438" s="7"/>
    </row>
    <row r="14439" spans="3:14" x14ac:dyDescent="0.25"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N14439" s="2"/>
    </row>
    <row r="14440" spans="3:14" x14ac:dyDescent="0.25"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N14440" s="7"/>
    </row>
    <row r="14441" spans="3:14" x14ac:dyDescent="0.25"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N14441" s="7"/>
    </row>
    <row r="14442" spans="3:14" x14ac:dyDescent="0.25"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N14442" s="7"/>
    </row>
    <row r="14443" spans="3:14" x14ac:dyDescent="0.25">
      <c r="N14443" s="7"/>
    </row>
    <row r="14444" spans="3:14" x14ac:dyDescent="0.25">
      <c r="N14444" s="7"/>
    </row>
    <row r="14445" spans="3:14" x14ac:dyDescent="0.25"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N14445" s="2"/>
    </row>
    <row r="14446" spans="3:14" x14ac:dyDescent="0.25"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N14446" s="7"/>
    </row>
    <row r="14447" spans="3:14" x14ac:dyDescent="0.25"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N14447" s="7"/>
    </row>
    <row r="14448" spans="3:14" x14ac:dyDescent="0.25"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N14448" s="7"/>
    </row>
    <row r="14449" spans="3:14" x14ac:dyDescent="0.25">
      <c r="N14449" s="7"/>
    </row>
    <row r="14450" spans="3:14" x14ac:dyDescent="0.25">
      <c r="N14450" s="7"/>
    </row>
    <row r="14451" spans="3:14" x14ac:dyDescent="0.25"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N14451" s="2"/>
    </row>
    <row r="14452" spans="3:14" x14ac:dyDescent="0.25"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N14452" s="7"/>
    </row>
    <row r="14453" spans="3:14" x14ac:dyDescent="0.25"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N14453" s="7"/>
    </row>
    <row r="14454" spans="3:14" x14ac:dyDescent="0.25"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N14454" s="7"/>
    </row>
    <row r="14455" spans="3:14" x14ac:dyDescent="0.25">
      <c r="N14455" s="7"/>
    </row>
    <row r="14456" spans="3:14" x14ac:dyDescent="0.25">
      <c r="N14456" s="7"/>
    </row>
    <row r="14457" spans="3:14" x14ac:dyDescent="0.25"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N14457" s="2"/>
    </row>
    <row r="14458" spans="3:14" x14ac:dyDescent="0.25"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N14458" s="7"/>
    </row>
    <row r="14459" spans="3:14" x14ac:dyDescent="0.25"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N14459" s="7"/>
    </row>
    <row r="14460" spans="3:14" x14ac:dyDescent="0.25"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N14460" s="7"/>
    </row>
    <row r="14461" spans="3:14" x14ac:dyDescent="0.25">
      <c r="N14461" s="7"/>
    </row>
    <row r="14462" spans="3:14" x14ac:dyDescent="0.25">
      <c r="N14462" s="7"/>
    </row>
    <row r="14463" spans="3:14" x14ac:dyDescent="0.25"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N14463" s="2"/>
    </row>
    <row r="14464" spans="3:14" x14ac:dyDescent="0.25"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N14464" s="7"/>
    </row>
    <row r="14465" spans="3:14" x14ac:dyDescent="0.25"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N14465" s="7"/>
    </row>
    <row r="14466" spans="3:14" x14ac:dyDescent="0.25"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N14466" s="7"/>
    </row>
    <row r="14467" spans="3:14" x14ac:dyDescent="0.25">
      <c r="N14467" s="7"/>
    </row>
    <row r="14468" spans="3:14" x14ac:dyDescent="0.25">
      <c r="N14468" s="7"/>
    </row>
    <row r="14469" spans="3:14" x14ac:dyDescent="0.25"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N14469" s="2"/>
    </row>
    <row r="14470" spans="3:14" x14ac:dyDescent="0.25"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N14470" s="7"/>
    </row>
    <row r="14471" spans="3:14" x14ac:dyDescent="0.25"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N14471" s="7"/>
    </row>
    <row r="14472" spans="3:14" x14ac:dyDescent="0.25"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N14472" s="7"/>
    </row>
    <row r="14473" spans="3:14" x14ac:dyDescent="0.25">
      <c r="N14473" s="7"/>
    </row>
    <row r="14474" spans="3:14" x14ac:dyDescent="0.25">
      <c r="N14474" s="7"/>
    </row>
    <row r="14475" spans="3:14" x14ac:dyDescent="0.25"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N14475" s="2"/>
    </row>
    <row r="14476" spans="3:14" x14ac:dyDescent="0.25"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N14476" s="7"/>
    </row>
    <row r="14477" spans="3:14" x14ac:dyDescent="0.25"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N14477" s="7"/>
    </row>
    <row r="14478" spans="3:14" x14ac:dyDescent="0.25"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N14478" s="7"/>
    </row>
    <row r="14479" spans="3:14" x14ac:dyDescent="0.25">
      <c r="N14479" s="7"/>
    </row>
    <row r="14480" spans="3:14" x14ac:dyDescent="0.25">
      <c r="N14480" s="7"/>
    </row>
    <row r="14481" spans="3:14" x14ac:dyDescent="0.25"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N14481" s="2"/>
    </row>
    <row r="14482" spans="3:14" x14ac:dyDescent="0.25"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N14482" s="7"/>
    </row>
    <row r="14483" spans="3:14" x14ac:dyDescent="0.25"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N14483" s="7"/>
    </row>
    <row r="14484" spans="3:14" x14ac:dyDescent="0.25"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N14484" s="7"/>
    </row>
    <row r="14485" spans="3:14" x14ac:dyDescent="0.25">
      <c r="N14485" s="7"/>
    </row>
    <row r="14486" spans="3:14" x14ac:dyDescent="0.25">
      <c r="N14486" s="7"/>
    </row>
    <row r="14487" spans="3:14" x14ac:dyDescent="0.25"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N14487" s="2"/>
    </row>
    <row r="14488" spans="3:14" x14ac:dyDescent="0.25"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N14488" s="7"/>
    </row>
    <row r="14489" spans="3:14" x14ac:dyDescent="0.25"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N14489" s="7"/>
    </row>
    <row r="14490" spans="3:14" x14ac:dyDescent="0.25"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N14490" s="7"/>
    </row>
    <row r="14491" spans="3:14" x14ac:dyDescent="0.25">
      <c r="N14491" s="7"/>
    </row>
    <row r="14492" spans="3:14" x14ac:dyDescent="0.25">
      <c r="N14492" s="7"/>
    </row>
    <row r="14493" spans="3:14" x14ac:dyDescent="0.25"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N14493" s="2"/>
    </row>
    <row r="14494" spans="3:14" x14ac:dyDescent="0.25"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N14494" s="7"/>
    </row>
    <row r="14495" spans="3:14" x14ac:dyDescent="0.25"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N14495" s="7"/>
    </row>
    <row r="14496" spans="3:14" x14ac:dyDescent="0.25"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N14496" s="7"/>
    </row>
    <row r="14497" spans="3:14" x14ac:dyDescent="0.25">
      <c r="N14497" s="7"/>
    </row>
    <row r="14498" spans="3:14" x14ac:dyDescent="0.25">
      <c r="N14498" s="7"/>
    </row>
    <row r="14499" spans="3:14" x14ac:dyDescent="0.25"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N14499" s="2"/>
    </row>
    <row r="14500" spans="3:14" x14ac:dyDescent="0.25"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N14500" s="7"/>
    </row>
    <row r="14501" spans="3:14" x14ac:dyDescent="0.25"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N14501" s="7"/>
    </row>
    <row r="14502" spans="3:14" x14ac:dyDescent="0.25"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N14502" s="7"/>
    </row>
    <row r="14503" spans="3:14" x14ac:dyDescent="0.25">
      <c r="N14503" s="7"/>
    </row>
    <row r="14504" spans="3:14" x14ac:dyDescent="0.25">
      <c r="N14504" s="7"/>
    </row>
    <row r="14505" spans="3:14" x14ac:dyDescent="0.25"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N14505" s="2"/>
    </row>
    <row r="14506" spans="3:14" x14ac:dyDescent="0.25"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N14506" s="7"/>
    </row>
    <row r="14507" spans="3:14" x14ac:dyDescent="0.25"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N14507" s="7"/>
    </row>
    <row r="14508" spans="3:14" x14ac:dyDescent="0.25"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N14508" s="7"/>
    </row>
    <row r="14509" spans="3:14" x14ac:dyDescent="0.25">
      <c r="N14509" s="7"/>
    </row>
    <row r="14510" spans="3:14" x14ac:dyDescent="0.25">
      <c r="N14510" s="7"/>
    </row>
    <row r="14511" spans="3:14" x14ac:dyDescent="0.25"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N14511" s="2"/>
    </row>
    <row r="14512" spans="3:14" x14ac:dyDescent="0.25"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N14512" s="7"/>
    </row>
    <row r="14513" spans="3:14" x14ac:dyDescent="0.25"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N14513" s="7"/>
    </row>
    <row r="14514" spans="3:14" x14ac:dyDescent="0.25"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N14514" s="7"/>
    </row>
    <row r="14515" spans="3:14" x14ac:dyDescent="0.25">
      <c r="N14515" s="7"/>
    </row>
    <row r="14516" spans="3:14" x14ac:dyDescent="0.25">
      <c r="N14516" s="7"/>
    </row>
    <row r="14517" spans="3:14" x14ac:dyDescent="0.25"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N14517" s="2"/>
    </row>
    <row r="14518" spans="3:14" x14ac:dyDescent="0.25"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N14518" s="7"/>
    </row>
    <row r="14519" spans="3:14" x14ac:dyDescent="0.25"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N14519" s="7"/>
    </row>
    <row r="14520" spans="3:14" x14ac:dyDescent="0.25"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N14520" s="7"/>
    </row>
    <row r="14521" spans="3:14" x14ac:dyDescent="0.25">
      <c r="N14521" s="7"/>
    </row>
    <row r="14522" spans="3:14" x14ac:dyDescent="0.25">
      <c r="N14522" s="7"/>
    </row>
    <row r="14523" spans="3:14" x14ac:dyDescent="0.25"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N14523" s="2"/>
    </row>
    <row r="14524" spans="3:14" x14ac:dyDescent="0.25"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N14524" s="7"/>
    </row>
    <row r="14525" spans="3:14" x14ac:dyDescent="0.25"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N14525" s="7"/>
    </row>
    <row r="14526" spans="3:14" x14ac:dyDescent="0.25"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N14526" s="7"/>
    </row>
    <row r="14527" spans="3:14" x14ac:dyDescent="0.25">
      <c r="N14527" s="7"/>
    </row>
    <row r="14528" spans="3:14" x14ac:dyDescent="0.25">
      <c r="N14528" s="7"/>
    </row>
    <row r="14529" spans="3:14" x14ac:dyDescent="0.25"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N14529" s="2"/>
    </row>
    <row r="14530" spans="3:14" x14ac:dyDescent="0.25"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N14530" s="7"/>
    </row>
    <row r="14531" spans="3:14" x14ac:dyDescent="0.25"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N14531" s="7"/>
    </row>
    <row r="14532" spans="3:14" x14ac:dyDescent="0.25"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N14532" s="7"/>
    </row>
    <row r="14533" spans="3:14" x14ac:dyDescent="0.25">
      <c r="N14533" s="7"/>
    </row>
    <row r="14534" spans="3:14" x14ac:dyDescent="0.25">
      <c r="N14534" s="7"/>
    </row>
    <row r="14535" spans="3:14" x14ac:dyDescent="0.25"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N14535" s="2"/>
    </row>
    <row r="14536" spans="3:14" x14ac:dyDescent="0.25"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N14536" s="7"/>
    </row>
    <row r="14537" spans="3:14" x14ac:dyDescent="0.25"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N14537" s="7"/>
    </row>
    <row r="14538" spans="3:14" x14ac:dyDescent="0.25"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N14538" s="7"/>
    </row>
    <row r="14539" spans="3:14" x14ac:dyDescent="0.25">
      <c r="N14539" s="7"/>
    </row>
    <row r="14540" spans="3:14" x14ac:dyDescent="0.25">
      <c r="N14540" s="7"/>
    </row>
    <row r="14541" spans="3:14" x14ac:dyDescent="0.25"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N14541" s="2"/>
    </row>
    <row r="14542" spans="3:14" x14ac:dyDescent="0.25"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N14542" s="7"/>
    </row>
    <row r="14543" spans="3:14" x14ac:dyDescent="0.25"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N14543" s="7"/>
    </row>
    <row r="14544" spans="3:14" x14ac:dyDescent="0.25"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N14544" s="7"/>
    </row>
    <row r="14545" spans="3:14" x14ac:dyDescent="0.25">
      <c r="N14545" s="7"/>
    </row>
    <row r="14546" spans="3:14" x14ac:dyDescent="0.25">
      <c r="N14546" s="7"/>
    </row>
    <row r="14547" spans="3:14" x14ac:dyDescent="0.25"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N14547" s="2"/>
    </row>
    <row r="14548" spans="3:14" x14ac:dyDescent="0.25"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N14548" s="7"/>
    </row>
    <row r="14549" spans="3:14" x14ac:dyDescent="0.25"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N14549" s="7"/>
    </row>
    <row r="14550" spans="3:14" x14ac:dyDescent="0.25"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N14550" s="7"/>
    </row>
    <row r="14551" spans="3:14" x14ac:dyDescent="0.25">
      <c r="N14551" s="7"/>
    </row>
    <row r="14552" spans="3:14" x14ac:dyDescent="0.25">
      <c r="N14552" s="7"/>
    </row>
    <row r="14553" spans="3:14" x14ac:dyDescent="0.25"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N14553" s="2"/>
    </row>
    <row r="14554" spans="3:14" x14ac:dyDescent="0.25"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N14554" s="7"/>
    </row>
    <row r="14555" spans="3:14" x14ac:dyDescent="0.25"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N14555" s="7"/>
    </row>
    <row r="14556" spans="3:14" x14ac:dyDescent="0.25"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N14556" s="7"/>
    </row>
    <row r="14557" spans="3:14" x14ac:dyDescent="0.25">
      <c r="N14557" s="7"/>
    </row>
    <row r="14558" spans="3:14" x14ac:dyDescent="0.25">
      <c r="N14558" s="7"/>
    </row>
    <row r="14559" spans="3:14" x14ac:dyDescent="0.25"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N14559" s="2"/>
    </row>
    <row r="14560" spans="3:14" x14ac:dyDescent="0.25"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N14560" s="7"/>
    </row>
    <row r="14561" spans="3:14" x14ac:dyDescent="0.25"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N14561" s="7"/>
    </row>
    <row r="14562" spans="3:14" x14ac:dyDescent="0.25"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N14562" s="7"/>
    </row>
    <row r="14563" spans="3:14" x14ac:dyDescent="0.25">
      <c r="N14563" s="7"/>
    </row>
    <row r="14564" spans="3:14" x14ac:dyDescent="0.25">
      <c r="N14564" s="7"/>
    </row>
    <row r="14565" spans="3:14" x14ac:dyDescent="0.25"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N14565" s="2"/>
    </row>
    <row r="14566" spans="3:14" x14ac:dyDescent="0.25"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N14566" s="7"/>
    </row>
    <row r="14567" spans="3:14" x14ac:dyDescent="0.25"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N14567" s="7"/>
    </row>
    <row r="14568" spans="3:14" x14ac:dyDescent="0.25"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N14568" s="7"/>
    </row>
    <row r="14569" spans="3:14" x14ac:dyDescent="0.25">
      <c r="N14569" s="7"/>
    </row>
    <row r="14570" spans="3:14" x14ac:dyDescent="0.25">
      <c r="N14570" s="7"/>
    </row>
    <row r="14571" spans="3:14" x14ac:dyDescent="0.25"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N14571" s="2"/>
    </row>
    <row r="14572" spans="3:14" x14ac:dyDescent="0.25"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N14572" s="7"/>
    </row>
    <row r="14573" spans="3:14" x14ac:dyDescent="0.25"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N14573" s="7"/>
    </row>
    <row r="14574" spans="3:14" x14ac:dyDescent="0.25"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N14574" s="7"/>
    </row>
    <row r="14575" spans="3:14" x14ac:dyDescent="0.25">
      <c r="N14575" s="7"/>
    </row>
    <row r="14576" spans="3:14" x14ac:dyDescent="0.25">
      <c r="N14576" s="7"/>
    </row>
    <row r="14577" spans="3:14" x14ac:dyDescent="0.25"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N14577" s="2"/>
    </row>
    <row r="14578" spans="3:14" x14ac:dyDescent="0.25"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N14578" s="7"/>
    </row>
    <row r="14579" spans="3:14" x14ac:dyDescent="0.25"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N14579" s="7"/>
    </row>
    <row r="14580" spans="3:14" x14ac:dyDescent="0.25"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N14580" s="7"/>
    </row>
    <row r="14581" spans="3:14" x14ac:dyDescent="0.25">
      <c r="N14581" s="7"/>
    </row>
    <row r="14582" spans="3:14" x14ac:dyDescent="0.25">
      <c r="N14582" s="7"/>
    </row>
    <row r="14583" spans="3:14" x14ac:dyDescent="0.25"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N14583" s="2"/>
    </row>
    <row r="14584" spans="3:14" x14ac:dyDescent="0.25"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N14584" s="7"/>
    </row>
    <row r="14585" spans="3:14" x14ac:dyDescent="0.25"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N14585" s="7"/>
    </row>
    <row r="14586" spans="3:14" x14ac:dyDescent="0.25"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N14586" s="7"/>
    </row>
    <row r="14587" spans="3:14" x14ac:dyDescent="0.25">
      <c r="N14587" s="7"/>
    </row>
    <row r="14588" spans="3:14" x14ac:dyDescent="0.25">
      <c r="N14588" s="7"/>
    </row>
    <row r="14589" spans="3:14" x14ac:dyDescent="0.25"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N14589" s="2"/>
    </row>
    <row r="14590" spans="3:14" x14ac:dyDescent="0.25"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N14590" s="7"/>
    </row>
    <row r="14591" spans="3:14" x14ac:dyDescent="0.25"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N14591" s="7"/>
    </row>
    <row r="14592" spans="3:14" x14ac:dyDescent="0.25"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N14592" s="7"/>
    </row>
    <row r="14593" spans="3:14" x14ac:dyDescent="0.25">
      <c r="N14593" s="7"/>
    </row>
    <row r="14594" spans="3:14" x14ac:dyDescent="0.25">
      <c r="N14594" s="7"/>
    </row>
    <row r="14595" spans="3:14" x14ac:dyDescent="0.25"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N14595" s="2"/>
    </row>
    <row r="14596" spans="3:14" x14ac:dyDescent="0.25"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N14596" s="7"/>
    </row>
    <row r="14597" spans="3:14" x14ac:dyDescent="0.25"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N14597" s="7"/>
    </row>
    <row r="14598" spans="3:14" x14ac:dyDescent="0.25"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N14598" s="7"/>
    </row>
    <row r="14599" spans="3:14" x14ac:dyDescent="0.25">
      <c r="N14599" s="7"/>
    </row>
    <row r="14600" spans="3:14" x14ac:dyDescent="0.25">
      <c r="N14600" s="7"/>
    </row>
    <row r="14601" spans="3:14" x14ac:dyDescent="0.25"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N14601" s="2"/>
    </row>
    <row r="14602" spans="3:14" x14ac:dyDescent="0.25"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N14602" s="7"/>
    </row>
    <row r="14603" spans="3:14" x14ac:dyDescent="0.25"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N14603" s="7"/>
    </row>
    <row r="14604" spans="3:14" x14ac:dyDescent="0.25"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N14604" s="7"/>
    </row>
    <row r="14605" spans="3:14" x14ac:dyDescent="0.25">
      <c r="N14605" s="7"/>
    </row>
    <row r="14606" spans="3:14" x14ac:dyDescent="0.25">
      <c r="N14606" s="7"/>
    </row>
    <row r="14607" spans="3:14" x14ac:dyDescent="0.25"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N14607" s="2"/>
    </row>
    <row r="14608" spans="3:14" x14ac:dyDescent="0.25"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N14608" s="7"/>
    </row>
    <row r="14609" spans="3:14" x14ac:dyDescent="0.25"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N14609" s="7"/>
    </row>
    <row r="14610" spans="3:14" x14ac:dyDescent="0.25"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N14610" s="7"/>
    </row>
    <row r="14611" spans="3:14" x14ac:dyDescent="0.25">
      <c r="N14611" s="7"/>
    </row>
    <row r="14612" spans="3:14" x14ac:dyDescent="0.25">
      <c r="N14612" s="7"/>
    </row>
    <row r="14613" spans="3:14" x14ac:dyDescent="0.25"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N14613" s="2"/>
    </row>
    <row r="14614" spans="3:14" x14ac:dyDescent="0.25"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N14614" s="7"/>
    </row>
    <row r="14615" spans="3:14" x14ac:dyDescent="0.25"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N14615" s="7"/>
    </row>
    <row r="14616" spans="3:14" x14ac:dyDescent="0.25"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N14616" s="7"/>
    </row>
    <row r="14617" spans="3:14" x14ac:dyDescent="0.25">
      <c r="N14617" s="7"/>
    </row>
    <row r="14618" spans="3:14" x14ac:dyDescent="0.25">
      <c r="N14618" s="7"/>
    </row>
    <row r="14619" spans="3:14" x14ac:dyDescent="0.25"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N14619" s="2"/>
    </row>
    <row r="14620" spans="3:14" x14ac:dyDescent="0.25"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N14620" s="7"/>
    </row>
    <row r="14621" spans="3:14" x14ac:dyDescent="0.25"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N14621" s="7"/>
    </row>
    <row r="14622" spans="3:14" x14ac:dyDescent="0.25"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N14622" s="7"/>
    </row>
    <row r="14623" spans="3:14" x14ac:dyDescent="0.25">
      <c r="N14623" s="7"/>
    </row>
    <row r="14624" spans="3:14" x14ac:dyDescent="0.25">
      <c r="N14624" s="7"/>
    </row>
    <row r="14625" spans="3:14" x14ac:dyDescent="0.25"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N14625" s="2"/>
    </row>
    <row r="14626" spans="3:14" x14ac:dyDescent="0.25"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N14626" s="7"/>
    </row>
    <row r="14627" spans="3:14" x14ac:dyDescent="0.25"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N14627" s="7"/>
    </row>
    <row r="14628" spans="3:14" x14ac:dyDescent="0.25"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N14628" s="7"/>
    </row>
    <row r="14629" spans="3:14" x14ac:dyDescent="0.25">
      <c r="N14629" s="7"/>
    </row>
    <row r="14630" spans="3:14" x14ac:dyDescent="0.25">
      <c r="N14630" s="7"/>
    </row>
    <row r="14631" spans="3:14" x14ac:dyDescent="0.25"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N14631" s="2"/>
    </row>
    <row r="14632" spans="3:14" x14ac:dyDescent="0.25"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N14632" s="7"/>
    </row>
    <row r="14633" spans="3:14" x14ac:dyDescent="0.25"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N14633" s="7"/>
    </row>
    <row r="14634" spans="3:14" x14ac:dyDescent="0.25"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N14634" s="7"/>
    </row>
    <row r="14635" spans="3:14" x14ac:dyDescent="0.25">
      <c r="N14635" s="7"/>
    </row>
    <row r="14636" spans="3:14" x14ac:dyDescent="0.25">
      <c r="N14636" s="7"/>
    </row>
    <row r="14637" spans="3:14" x14ac:dyDescent="0.25"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N14637" s="2"/>
    </row>
    <row r="14638" spans="3:14" x14ac:dyDescent="0.25"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N14638" s="7"/>
    </row>
    <row r="14639" spans="3:14" x14ac:dyDescent="0.25"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N14639" s="7"/>
    </row>
    <row r="14640" spans="3:14" x14ac:dyDescent="0.25"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N14640" s="7"/>
    </row>
    <row r="14641" spans="3:14" x14ac:dyDescent="0.25">
      <c r="N14641" s="7"/>
    </row>
    <row r="14642" spans="3:14" x14ac:dyDescent="0.25">
      <c r="N14642" s="7"/>
    </row>
    <row r="14643" spans="3:14" x14ac:dyDescent="0.25"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N14643" s="2"/>
    </row>
    <row r="14644" spans="3:14" x14ac:dyDescent="0.25"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N14644" s="7"/>
    </row>
    <row r="14645" spans="3:14" x14ac:dyDescent="0.25"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N14645" s="7"/>
    </row>
    <row r="14646" spans="3:14" x14ac:dyDescent="0.25"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N14646" s="7"/>
    </row>
    <row r="14647" spans="3:14" x14ac:dyDescent="0.25">
      <c r="N14647" s="7"/>
    </row>
    <row r="14648" spans="3:14" x14ac:dyDescent="0.25">
      <c r="N14648" s="7"/>
    </row>
    <row r="14649" spans="3:14" x14ac:dyDescent="0.25"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N14649" s="2"/>
    </row>
    <row r="14650" spans="3:14" x14ac:dyDescent="0.25"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N14650" s="7"/>
    </row>
    <row r="14651" spans="3:14" x14ac:dyDescent="0.25"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N14651" s="7"/>
    </row>
    <row r="14652" spans="3:14" x14ac:dyDescent="0.25"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N14652" s="7"/>
    </row>
    <row r="14653" spans="3:14" x14ac:dyDescent="0.25">
      <c r="N14653" s="7"/>
    </row>
    <row r="14654" spans="3:14" x14ac:dyDescent="0.25">
      <c r="N14654" s="7"/>
    </row>
    <row r="14655" spans="3:14" x14ac:dyDescent="0.25"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N14655" s="2"/>
    </row>
    <row r="14656" spans="3:14" x14ac:dyDescent="0.25"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N14656" s="7"/>
    </row>
    <row r="14657" spans="3:14" x14ac:dyDescent="0.25"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N14657" s="7"/>
    </row>
    <row r="14658" spans="3:14" x14ac:dyDescent="0.25"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N14658" s="7"/>
    </row>
    <row r="14659" spans="3:14" x14ac:dyDescent="0.25">
      <c r="N14659" s="7"/>
    </row>
    <row r="14660" spans="3:14" x14ac:dyDescent="0.25">
      <c r="N14660" s="7"/>
    </row>
    <row r="14661" spans="3:14" x14ac:dyDescent="0.25"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N14661" s="2"/>
    </row>
    <row r="14662" spans="3:14" x14ac:dyDescent="0.25"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N14662" s="7"/>
    </row>
    <row r="14663" spans="3:14" x14ac:dyDescent="0.25"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N14663" s="7"/>
    </row>
    <row r="14664" spans="3:14" x14ac:dyDescent="0.25"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N14664" s="7"/>
    </row>
    <row r="14665" spans="3:14" x14ac:dyDescent="0.25">
      <c r="N14665" s="7"/>
    </row>
    <row r="14666" spans="3:14" x14ac:dyDescent="0.25">
      <c r="N14666" s="7"/>
    </row>
    <row r="14667" spans="3:14" x14ac:dyDescent="0.25"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N14667" s="2"/>
    </row>
    <row r="14668" spans="3:14" x14ac:dyDescent="0.25"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N14668" s="7"/>
    </row>
    <row r="14669" spans="3:14" x14ac:dyDescent="0.25"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N14669" s="7"/>
    </row>
    <row r="14670" spans="3:14" x14ac:dyDescent="0.25"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N14670" s="7"/>
    </row>
    <row r="14671" spans="3:14" x14ac:dyDescent="0.25">
      <c r="N14671" s="7"/>
    </row>
    <row r="14672" spans="3:14" x14ac:dyDescent="0.25">
      <c r="N14672" s="7"/>
    </row>
    <row r="14673" spans="3:14" x14ac:dyDescent="0.25"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N14673" s="2"/>
    </row>
    <row r="14674" spans="3:14" x14ac:dyDescent="0.25"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N14674" s="7"/>
    </row>
    <row r="14675" spans="3:14" x14ac:dyDescent="0.25"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N14675" s="7"/>
    </row>
    <row r="14676" spans="3:14" x14ac:dyDescent="0.25"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N14676" s="7"/>
    </row>
    <row r="14677" spans="3:14" x14ac:dyDescent="0.25">
      <c r="N14677" s="7"/>
    </row>
    <row r="14678" spans="3:14" x14ac:dyDescent="0.25">
      <c r="N14678" s="7"/>
    </row>
    <row r="14679" spans="3:14" x14ac:dyDescent="0.25"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N14679" s="2"/>
    </row>
    <row r="14680" spans="3:14" x14ac:dyDescent="0.25"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N14680" s="7"/>
    </row>
    <row r="14681" spans="3:14" x14ac:dyDescent="0.25"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N14681" s="7"/>
    </row>
    <row r="14682" spans="3:14" x14ac:dyDescent="0.25"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N14682" s="7"/>
    </row>
    <row r="14683" spans="3:14" x14ac:dyDescent="0.25">
      <c r="N14683" s="7"/>
    </row>
    <row r="14684" spans="3:14" x14ac:dyDescent="0.25">
      <c r="N14684" s="7"/>
    </row>
    <row r="14685" spans="3:14" x14ac:dyDescent="0.25"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N14685" s="2"/>
    </row>
    <row r="14686" spans="3:14" x14ac:dyDescent="0.25"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N14686" s="7"/>
    </row>
    <row r="14687" spans="3:14" x14ac:dyDescent="0.25"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N14687" s="7"/>
    </row>
    <row r="14688" spans="3:14" x14ac:dyDescent="0.25"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N14688" s="7"/>
    </row>
    <row r="14689" spans="3:14" x14ac:dyDescent="0.25">
      <c r="N14689" s="7"/>
    </row>
    <row r="14690" spans="3:14" x14ac:dyDescent="0.25">
      <c r="N14690" s="7"/>
    </row>
    <row r="14691" spans="3:14" x14ac:dyDescent="0.25"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N14691" s="2"/>
    </row>
    <row r="14692" spans="3:14" x14ac:dyDescent="0.25"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N14692" s="7"/>
    </row>
    <row r="14693" spans="3:14" x14ac:dyDescent="0.25"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N14693" s="7"/>
    </row>
    <row r="14694" spans="3:14" x14ac:dyDescent="0.25"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N14694" s="7"/>
    </row>
    <row r="14695" spans="3:14" x14ac:dyDescent="0.25">
      <c r="N14695" s="7"/>
    </row>
    <row r="14696" spans="3:14" x14ac:dyDescent="0.25">
      <c r="N14696" s="7"/>
    </row>
    <row r="14697" spans="3:14" x14ac:dyDescent="0.25"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N14697" s="2"/>
    </row>
    <row r="14698" spans="3:14" x14ac:dyDescent="0.25"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N14698" s="7"/>
    </row>
    <row r="14699" spans="3:14" x14ac:dyDescent="0.25"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N14699" s="7"/>
    </row>
    <row r="14700" spans="3:14" x14ac:dyDescent="0.25"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N14700" s="7"/>
    </row>
    <row r="14701" spans="3:14" x14ac:dyDescent="0.25">
      <c r="N14701" s="7"/>
    </row>
    <row r="14702" spans="3:14" x14ac:dyDescent="0.25">
      <c r="N14702" s="7"/>
    </row>
    <row r="14703" spans="3:14" x14ac:dyDescent="0.25"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N14703" s="2"/>
    </row>
    <row r="14704" spans="3:14" x14ac:dyDescent="0.25"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N14704" s="7"/>
    </row>
    <row r="14705" spans="3:14" x14ac:dyDescent="0.25"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N14705" s="7"/>
    </row>
    <row r="14706" spans="3:14" x14ac:dyDescent="0.25"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N14706" s="7"/>
    </row>
    <row r="14707" spans="3:14" x14ac:dyDescent="0.25">
      <c r="N14707" s="7"/>
    </row>
    <row r="14708" spans="3:14" x14ac:dyDescent="0.25">
      <c r="N14708" s="7"/>
    </row>
    <row r="14709" spans="3:14" x14ac:dyDescent="0.25"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N14709" s="2"/>
    </row>
    <row r="14710" spans="3:14" x14ac:dyDescent="0.25"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N14710" s="7"/>
    </row>
    <row r="14711" spans="3:14" x14ac:dyDescent="0.25"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N14711" s="7"/>
    </row>
    <row r="14712" spans="3:14" x14ac:dyDescent="0.25"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N14712" s="7"/>
    </row>
    <row r="14713" spans="3:14" x14ac:dyDescent="0.25">
      <c r="N14713" s="7"/>
    </row>
    <row r="14714" spans="3:14" x14ac:dyDescent="0.25">
      <c r="N14714" s="7"/>
    </row>
    <row r="14715" spans="3:14" x14ac:dyDescent="0.25"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N14715" s="2"/>
    </row>
    <row r="14716" spans="3:14" x14ac:dyDescent="0.25"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N14716" s="7"/>
    </row>
    <row r="14717" spans="3:14" x14ac:dyDescent="0.25"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N14717" s="7"/>
    </row>
    <row r="14718" spans="3:14" x14ac:dyDescent="0.25"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N14718" s="7"/>
    </row>
    <row r="14719" spans="3:14" x14ac:dyDescent="0.25">
      <c r="N14719" s="7"/>
    </row>
    <row r="14720" spans="3:14" x14ac:dyDescent="0.25">
      <c r="N14720" s="7"/>
    </row>
    <row r="14721" spans="3:14" x14ac:dyDescent="0.25"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N14721" s="2"/>
    </row>
    <row r="14722" spans="3:14" x14ac:dyDescent="0.25"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N14722" s="7"/>
    </row>
    <row r="14723" spans="3:14" x14ac:dyDescent="0.25"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N14723" s="7"/>
    </row>
    <row r="14724" spans="3:14" x14ac:dyDescent="0.25"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N14724" s="7"/>
    </row>
    <row r="14725" spans="3:14" x14ac:dyDescent="0.25">
      <c r="N14725" s="7"/>
    </row>
    <row r="14726" spans="3:14" x14ac:dyDescent="0.25">
      <c r="N14726" s="7"/>
    </row>
    <row r="14727" spans="3:14" x14ac:dyDescent="0.25"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N14727" s="2"/>
    </row>
    <row r="14728" spans="3:14" x14ac:dyDescent="0.25"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N14728" s="7"/>
    </row>
    <row r="14729" spans="3:14" x14ac:dyDescent="0.25"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N14729" s="7"/>
    </row>
    <row r="14730" spans="3:14" x14ac:dyDescent="0.25"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N14730" s="7"/>
    </row>
    <row r="14731" spans="3:14" x14ac:dyDescent="0.25">
      <c r="N14731" s="7"/>
    </row>
    <row r="14732" spans="3:14" x14ac:dyDescent="0.25">
      <c r="N14732" s="7"/>
    </row>
    <row r="14733" spans="3:14" x14ac:dyDescent="0.25"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N14733" s="2"/>
    </row>
    <row r="14734" spans="3:14" x14ac:dyDescent="0.25"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N14734" s="7"/>
    </row>
    <row r="14735" spans="3:14" x14ac:dyDescent="0.25"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N14735" s="7"/>
    </row>
    <row r="14736" spans="3:14" x14ac:dyDescent="0.25"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N14736" s="7"/>
    </row>
    <row r="14737" spans="3:14" x14ac:dyDescent="0.25">
      <c r="N14737" s="7"/>
    </row>
    <row r="14738" spans="3:14" x14ac:dyDescent="0.25">
      <c r="N14738" s="7"/>
    </row>
    <row r="14739" spans="3:14" x14ac:dyDescent="0.25"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N14739" s="2"/>
    </row>
    <row r="14740" spans="3:14" x14ac:dyDescent="0.25"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N14740" s="7"/>
    </row>
    <row r="14741" spans="3:14" x14ac:dyDescent="0.25"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N14741" s="7"/>
    </row>
    <row r="14742" spans="3:14" x14ac:dyDescent="0.25"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N14742" s="7"/>
    </row>
    <row r="14743" spans="3:14" x14ac:dyDescent="0.25">
      <c r="N14743" s="7"/>
    </row>
    <row r="14744" spans="3:14" x14ac:dyDescent="0.25">
      <c r="N14744" s="7"/>
    </row>
    <row r="14745" spans="3:14" x14ac:dyDescent="0.25"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N14745" s="2"/>
    </row>
    <row r="14746" spans="3:14" x14ac:dyDescent="0.25"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N14746" s="7"/>
    </row>
    <row r="14747" spans="3:14" x14ac:dyDescent="0.25"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N14747" s="7"/>
    </row>
    <row r="14748" spans="3:14" x14ac:dyDescent="0.25"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N14748" s="7"/>
    </row>
    <row r="14749" spans="3:14" x14ac:dyDescent="0.25">
      <c r="N14749" s="7"/>
    </row>
    <row r="14750" spans="3:14" x14ac:dyDescent="0.25">
      <c r="N14750" s="7"/>
    </row>
    <row r="14751" spans="3:14" x14ac:dyDescent="0.25"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N14751" s="2"/>
    </row>
    <row r="14752" spans="3:14" x14ac:dyDescent="0.25"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N14752" s="7"/>
    </row>
    <row r="14753" spans="3:14" x14ac:dyDescent="0.25"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N14753" s="7"/>
    </row>
    <row r="14754" spans="3:14" x14ac:dyDescent="0.25"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N14754" s="7"/>
    </row>
    <row r="14755" spans="3:14" x14ac:dyDescent="0.25">
      <c r="N14755" s="7"/>
    </row>
    <row r="14756" spans="3:14" x14ac:dyDescent="0.25">
      <c r="N14756" s="7"/>
    </row>
    <row r="14757" spans="3:14" x14ac:dyDescent="0.25"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N14757" s="2"/>
    </row>
    <row r="14758" spans="3:14" x14ac:dyDescent="0.25"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N14758" s="7"/>
    </row>
    <row r="14759" spans="3:14" x14ac:dyDescent="0.25"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N14759" s="7"/>
    </row>
    <row r="14760" spans="3:14" x14ac:dyDescent="0.25"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N14760" s="7"/>
    </row>
    <row r="14761" spans="3:14" x14ac:dyDescent="0.25">
      <c r="N14761" s="7"/>
    </row>
    <row r="14762" spans="3:14" x14ac:dyDescent="0.25">
      <c r="N14762" s="7"/>
    </row>
    <row r="14763" spans="3:14" x14ac:dyDescent="0.25"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N14763" s="2"/>
    </row>
    <row r="14764" spans="3:14" x14ac:dyDescent="0.25"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N14764" s="7"/>
    </row>
    <row r="14765" spans="3:14" x14ac:dyDescent="0.25"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N14765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AdvCap_EfficiencyCalc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King</dc:creator>
  <cp:lastModifiedBy>Alexander King</cp:lastModifiedBy>
  <dcterms:created xsi:type="dcterms:W3CDTF">2015-06-26T16:23:07Z</dcterms:created>
  <dcterms:modified xsi:type="dcterms:W3CDTF">2015-06-26T16:24:40Z</dcterms:modified>
</cp:coreProperties>
</file>